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576" tabRatio="727" firstSheet="0" activeTab="0" autoFilterDateGrouping="1"/>
  </bookViews>
  <sheets>
    <sheet xmlns:r="http://schemas.openxmlformats.org/officeDocument/2006/relationships" name="Info" sheetId="1" state="visible" r:id="rId1"/>
    <sheet xmlns:r="http://schemas.openxmlformats.org/officeDocument/2006/relationships" name="BOM breakdown" sheetId="2" state="visible" r:id="rId2"/>
    <sheet xmlns:r="http://schemas.openxmlformats.org/officeDocument/2006/relationships" name="misc" sheetId="3" state="visible" r:id="rId3"/>
    <sheet xmlns:r="http://schemas.openxmlformats.org/officeDocument/2006/relationships" name="BareShaftPumps" sheetId="4" state="visible" r:id="rId4"/>
    <sheet xmlns:r="http://schemas.openxmlformats.org/officeDocument/2006/relationships" name="Case" sheetId="5" state="visible" r:id="rId5"/>
    <sheet xmlns:r="http://schemas.openxmlformats.org/officeDocument/2006/relationships" name="Hardware" sheetId="6" state="visible" r:id="rId6"/>
    <sheet xmlns:r="http://schemas.openxmlformats.org/officeDocument/2006/relationships" name="Impeller" sheetId="7" state="visible" r:id="rId7"/>
    <sheet xmlns:r="http://schemas.openxmlformats.org/officeDocument/2006/relationships" name="Wear Rings" sheetId="8" state="visible" r:id="rId8"/>
    <sheet xmlns:r="http://schemas.openxmlformats.org/officeDocument/2006/relationships" name="Shaft" sheetId="9" state="visible" r:id="rId9"/>
    <sheet xmlns:r="http://schemas.openxmlformats.org/officeDocument/2006/relationships" name="Insert" sheetId="10" state="visible" r:id="rId10"/>
    <sheet xmlns:r="http://schemas.openxmlformats.org/officeDocument/2006/relationships" name="Seals" sheetId="11" state="visible" r:id="rId11"/>
    <sheet xmlns:r="http://schemas.openxmlformats.org/officeDocument/2006/relationships" name="Bases" sheetId="12" state="visible" r:id="rId12"/>
    <sheet xmlns:r="http://schemas.openxmlformats.org/officeDocument/2006/relationships" name="Sleeves" sheetId="13" state="visible" r:id="rId13"/>
    <sheet xmlns:r="http://schemas.openxmlformats.org/officeDocument/2006/relationships" name="Couplings" sheetId="14" state="visible" r:id="rId14"/>
    <sheet xmlns:r="http://schemas.openxmlformats.org/officeDocument/2006/relationships" name="Recirc" sheetId="15" state="visible" r:id="rId15"/>
    <sheet xmlns:r="http://schemas.openxmlformats.org/officeDocument/2006/relationships" name="Drip Pans" sheetId="16" state="visible" r:id="rId16"/>
    <sheet xmlns:r="http://schemas.openxmlformats.org/officeDocument/2006/relationships" name="PkgGland" sheetId="17" state="visible" r:id="rId17"/>
    <sheet xmlns:r="http://schemas.openxmlformats.org/officeDocument/2006/relationships" name="LanternRing" sheetId="18" state="visible" r:id="rId18"/>
    <sheet xmlns:r="http://schemas.openxmlformats.org/officeDocument/2006/relationships" name="DefaultCoupling" sheetId="19" state="visible" r:id="rId19"/>
  </sheets>
  <definedNames>
    <definedName name="_xlnm._FilterDatabase" localSheetId="3" hidden="1">'BareShaftPumps'!$B$6:$K$51</definedName>
    <definedName name="_xlnm._FilterDatabase" localSheetId="4" hidden="1">'Case'!$B$6:$N$736</definedName>
    <definedName name="_xlnm.Print_Area" localSheetId="4">'Case'!$F$6:$O$30</definedName>
    <definedName name="_xlnm._FilterDatabase" localSheetId="5" hidden="1">'Hardware'!$A$6:$Q$222</definedName>
    <definedName name="_xlnm.Print_Area" localSheetId="5">'Hardware'!$B$2:$K$120</definedName>
    <definedName name="_xlnm._FilterDatabase" localSheetId="6" hidden="1">'Impeller'!$B$6:$O$1216</definedName>
    <definedName name="_xlnm._FilterDatabase" localSheetId="7" hidden="1">'Wear Rings'!$C$6:$Q$251</definedName>
    <definedName name="_xlnm.Print_Area" localSheetId="7">'Wear Rings'!$D$6:$H$284</definedName>
    <definedName name="_xlnm._FilterDatabase" localSheetId="8" hidden="1">'Shaft'!$B$6:$S$537</definedName>
    <definedName name="_xlnm._FilterDatabase" localSheetId="9" hidden="1">'Insert'!$B$6:$S$2684</definedName>
    <definedName name="_xlnm._FilterDatabase" localSheetId="11" hidden="1">'Bases'!$B$7:$X$2427</definedName>
    <definedName name="_xlnm.Print_Area" localSheetId="11">'Bases'!$F$7:$R$825</definedName>
    <definedName name="_xlnm._FilterDatabase" localSheetId="12" hidden="1">'Sleeves'!$C$6:$Q$931</definedName>
    <definedName name="_xlnm.Print_Area" localSheetId="12">'Sleeves'!$C$2:$K$160</definedName>
    <definedName name="_xlnm._FilterDatabase" localSheetId="14" hidden="1">'Recirc'!$C$6:$K$163</definedName>
    <definedName name="_xlnm._FilterDatabase" localSheetId="15" hidden="1">'Drip Pans'!$C$6:$K$658</definedName>
    <definedName name="_xlnm.Print_Area" localSheetId="15">'Drip Pans'!$B$347:$I$360</definedName>
    <definedName name="_xlnm._FilterDatabase" localSheetId="16" hidden="1">'PkgGland'!$B$6:$I$23</definedName>
    <definedName name="_xlnm._FilterDatabase" localSheetId="18" hidden="1">'DefaultCoupling'!$B$5:$F$270</definedName>
  </definedNames>
  <calcPr calcId="191028" fullCalcOnLoad="1"/>
</workbook>
</file>

<file path=xl/styles.xml><?xml version="1.0" encoding="utf-8"?>
<styleSheet xmlns="http://schemas.openxmlformats.org/spreadsheetml/2006/main">
  <numFmts count="2">
    <numFmt numFmtId="164" formatCode="0.000"/>
    <numFmt numFmtId="165" formatCode="[$-409]mmmm\ d\,\ yyyy;@"/>
  </numFmts>
  <fonts count="26">
    <font>
      <name val="Arial"/>
      <sz val="10"/>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Arial"/>
      <family val="2"/>
      <b val="1"/>
      <sz val="10"/>
    </font>
    <font>
      <name val="Arial"/>
      <family val="2"/>
      <sz val="10"/>
    </font>
    <font>
      <name val="Arial"/>
      <family val="2"/>
      <color indexed="8"/>
      <sz val="10"/>
    </font>
    <font>
      <name val="Arial"/>
      <family val="2"/>
      <sz val="8"/>
    </font>
    <font>
      <name val="Arial"/>
      <family val="2"/>
      <b val="1"/>
      <color indexed="9"/>
      <sz val="10"/>
    </font>
    <font>
      <name val="Arial"/>
      <family val="2"/>
      <color indexed="23"/>
      <sz val="10"/>
    </font>
    <font>
      <name val="Arial"/>
      <family val="2"/>
      <b val="1"/>
      <color indexed="10"/>
      <sz val="10"/>
    </font>
    <font>
      <name val="Arial"/>
      <family val="2"/>
      <color indexed="10"/>
      <sz val="10"/>
    </font>
    <font>
      <name val="Arial"/>
      <family val="2"/>
      <color indexed="9"/>
      <sz val="10"/>
    </font>
    <font>
      <name val="TimesNewRomanPS"/>
      <sz val="10"/>
    </font>
    <font>
      <name val="Arial"/>
      <family val="2"/>
      <color rgb="FF9C0006"/>
      <sz val="10"/>
    </font>
    <font>
      <name val="Arial"/>
      <family val="2"/>
      <color theme="0" tint="-0.0499893185216834"/>
      <sz val="10"/>
    </font>
    <font>
      <name val="MS Sans Serif"/>
      <family val="2"/>
      <sz val="10"/>
    </font>
    <font>
      <name val="Arial"/>
      <family val="2"/>
      <sz val="10"/>
    </font>
    <font>
      <name val="Arial"/>
      <family val="2"/>
      <color theme="1"/>
      <sz val="10"/>
    </font>
    <font>
      <name val="Calibri"/>
      <family val="2"/>
      <color rgb="FF000000"/>
      <sz val="11"/>
    </font>
    <font>
      <name val="Arial"/>
      <family val="2"/>
      <color theme="0" tint="-0.1499984740745262"/>
      <sz val="10"/>
    </font>
    <font>
      <name val="Arial"/>
      <family val="2"/>
      <sz val="22"/>
    </font>
  </fonts>
  <fills count="17">
    <fill>
      <patternFill/>
    </fill>
    <fill>
      <patternFill patternType="gray125"/>
    </fill>
    <fill>
      <patternFill patternType="solid">
        <fgColor indexed="10"/>
        <bgColor indexed="60"/>
      </patternFill>
    </fill>
    <fill>
      <patternFill patternType="solid">
        <fgColor indexed="10"/>
        <bgColor indexed="64"/>
      </patternFill>
    </fill>
    <fill>
      <patternFill patternType="solid">
        <fgColor indexed="47"/>
        <bgColor indexed="64"/>
      </patternFill>
    </fill>
    <fill>
      <patternFill patternType="solid">
        <fgColor indexed="23"/>
        <bgColor indexed="64"/>
      </patternFill>
    </fill>
    <fill>
      <patternFill patternType="solid">
        <fgColor indexed="13"/>
        <bgColor indexed="64"/>
      </patternFill>
    </fill>
    <fill>
      <patternFill patternType="solid">
        <fgColor indexed="41"/>
        <bgColor indexed="64"/>
      </patternFill>
    </fill>
    <fill>
      <patternFill patternType="solid">
        <fgColor indexed="15"/>
        <bgColor indexed="64"/>
      </patternFill>
    </fill>
    <fill>
      <patternFill patternType="solid">
        <fgColor indexed="43"/>
        <bgColor indexed="64"/>
      </patternFill>
    </fill>
    <fill>
      <patternFill patternType="solid">
        <fgColor indexed="46"/>
        <bgColor indexed="64"/>
      </patternFill>
    </fill>
    <fill>
      <patternFill patternType="solid">
        <fgColor indexed="42"/>
        <bgColor indexed="64"/>
      </patternFill>
    </fill>
    <fill>
      <patternFill patternType="solid">
        <fgColor indexed="11"/>
        <bgColor indexed="64"/>
      </patternFill>
    </fill>
    <fill>
      <patternFill patternType="solid">
        <fgColor rgb="FFFFC7CE"/>
      </patternFill>
    </fill>
    <fill>
      <patternFill patternType="solid">
        <fgColor rgb="FFFFFF00"/>
        <bgColor indexed="64"/>
      </patternFill>
    </fill>
    <fill>
      <patternFill patternType="solid">
        <fgColor theme="0" tint="-0.49998474074526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right style="thick">
        <color indexed="64"/>
      </right>
      <top/>
      <bottom/>
      <diagonal/>
    </border>
    <border>
      <left/>
      <right style="thick">
        <color indexed="64"/>
      </right>
      <top/>
      <bottom style="thick">
        <color indexed="64"/>
      </bottom>
      <diagonal/>
    </border>
    <border>
      <left/>
      <right/>
      <top/>
      <bottom style="thick">
        <color indexed="64"/>
      </bottom>
      <diagonal/>
    </border>
    <border>
      <left/>
      <right style="thick">
        <color indexed="64"/>
      </right>
      <top style="thin">
        <color indexed="64"/>
      </top>
      <bottom/>
      <diagonal/>
    </border>
    <border>
      <left/>
      <right/>
      <top style="thin">
        <color indexed="64"/>
      </top>
      <bottom/>
      <diagonal/>
    </border>
    <border>
      <left style="thick">
        <color indexed="64"/>
      </left>
      <right/>
      <top/>
      <bottom style="thick">
        <color indexed="64"/>
      </bottom>
      <diagonal/>
    </border>
  </borders>
  <cellStyleXfs count="381">
    <xf numFmtId="0" fontId="0" fillId="0" borderId="0"/>
    <xf numFmtId="0" fontId="17" fillId="0" borderId="1" applyAlignment="1">
      <alignment horizontal="center"/>
    </xf>
    <xf numFmtId="0" fontId="21" fillId="0" borderId="0"/>
    <xf numFmtId="0" fontId="18" fillId="13" borderId="0"/>
    <xf numFmtId="0" fontId="21" fillId="0" borderId="0"/>
    <xf numFmtId="43" fontId="21" fillId="0" borderId="0"/>
    <xf numFmtId="0" fontId="6" fillId="0" borderId="0"/>
    <xf numFmtId="0" fontId="21" fillId="0" borderId="0"/>
    <xf numFmtId="0" fontId="6" fillId="0" borderId="0"/>
    <xf numFmtId="0" fontId="21" fillId="0" borderId="0"/>
    <xf numFmtId="0" fontId="21" fillId="0" borderId="0"/>
    <xf numFmtId="0" fontId="6" fillId="0" borderId="0"/>
    <xf numFmtId="0" fontId="20" fillId="0" borderId="0"/>
    <xf numFmtId="0" fontId="21" fillId="0" borderId="0"/>
    <xf numFmtId="0" fontId="6" fillId="0" borderId="0"/>
    <xf numFmtId="0" fontId="6" fillId="0" borderId="0"/>
    <xf numFmtId="0" fontId="21" fillId="0" borderId="0"/>
    <xf numFmtId="0" fontId="21" fillId="0" borderId="0"/>
    <xf numFmtId="0" fontId="21" fillId="0" borderId="0"/>
    <xf numFmtId="0" fontId="6" fillId="0" borderId="0"/>
    <xf numFmtId="0" fontId="21" fillId="0" borderId="0"/>
    <xf numFmtId="0" fontId="6" fillId="0" borderId="0"/>
    <xf numFmtId="0" fontId="6" fillId="0" borderId="0"/>
    <xf numFmtId="0" fontId="21" fillId="0" borderId="0"/>
    <xf numFmtId="0" fontId="20" fillId="0" borderId="0"/>
    <xf numFmtId="0" fontId="21" fillId="0" borderId="0"/>
    <xf numFmtId="0" fontId="21" fillId="0" borderId="0"/>
    <xf numFmtId="0" fontId="21" fillId="0" borderId="0"/>
    <xf numFmtId="0" fontId="21" fillId="0" borderId="0"/>
    <xf numFmtId="0" fontId="21" fillId="0" borderId="0"/>
    <xf numFmtId="0" fontId="6" fillId="0" borderId="0"/>
    <xf numFmtId="0" fontId="21" fillId="0" borderId="0"/>
    <xf numFmtId="0" fontId="6" fillId="0" borderId="0"/>
    <xf numFmtId="0" fontId="20" fillId="0" borderId="0"/>
    <xf numFmtId="0" fontId="21" fillId="0" borderId="0"/>
    <xf numFmtId="0" fontId="2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13" borderId="0"/>
    <xf numFmtId="0" fontId="21" fillId="0" borderId="0"/>
    <xf numFmtId="43" fontId="2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171">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left"/>
    </xf>
    <xf numFmtId="0" fontId="8" fillId="0" borderId="0" applyAlignment="1" pivotButton="0" quotePrefix="0" xfId="0">
      <alignment horizontal="center"/>
    </xf>
    <xf numFmtId="0" fontId="8" fillId="0" borderId="0" pivotButton="0" quotePrefix="0" xfId="0"/>
    <xf numFmtId="0" fontId="9" fillId="0" borderId="0" pivotButton="0" quotePrefix="0" xfId="0"/>
    <xf numFmtId="0" fontId="8" fillId="2" borderId="0" pivotButton="0" quotePrefix="0" xfId="0"/>
    <xf numFmtId="14" fontId="0" fillId="0" borderId="0" pivotButton="0" quotePrefix="0" xfId="0"/>
    <xf numFmtId="164" fontId="0" fillId="0" borderId="0" applyAlignment="1" pivotButton="0" quotePrefix="0" xfId="0">
      <alignment horizontal="right"/>
    </xf>
    <xf numFmtId="164" fontId="8" fillId="0" borderId="0" applyAlignment="1" pivotButton="0" quotePrefix="0" xfId="0">
      <alignment horizontal="left"/>
    </xf>
    <xf numFmtId="0" fontId="7" fillId="0" borderId="0" pivotButton="0" quotePrefix="0" xfId="0"/>
    <xf numFmtId="0" fontId="7" fillId="0" borderId="0" applyAlignment="1" pivotButton="0" quotePrefix="0" xfId="0">
      <alignment horizontal="left"/>
    </xf>
    <xf numFmtId="0" fontId="8" fillId="3" borderId="0" pivotButton="0" quotePrefix="0" xfId="0"/>
    <xf numFmtId="0" fontId="0" fillId="0" borderId="0" applyAlignment="1" pivotButton="0" quotePrefix="0" xfId="0">
      <alignment horizontal="right"/>
    </xf>
    <xf numFmtId="165" fontId="0" fillId="0" borderId="0" pivotButton="0" quotePrefix="0" xfId="0"/>
    <xf numFmtId="0" fontId="0" fillId="3" borderId="0" applyAlignment="1" pivotButton="0" quotePrefix="0" xfId="0">
      <alignment horizontal="left"/>
    </xf>
    <xf numFmtId="0" fontId="8" fillId="0" borderId="0" applyAlignment="1" pivotButton="0" quotePrefix="0" xfId="0">
      <alignment horizontal="left"/>
    </xf>
    <xf numFmtId="0" fontId="9" fillId="0" borderId="0" applyAlignment="1" pivotButton="0" quotePrefix="0" xfId="0">
      <alignment horizontal="left"/>
    </xf>
    <xf numFmtId="0" fontId="0" fillId="4" borderId="0" applyAlignment="1" pivotButton="0" quotePrefix="0" xfId="0">
      <alignment horizontal="center"/>
    </xf>
    <xf numFmtId="0" fontId="0" fillId="4" borderId="2" applyAlignment="1" pivotButton="0" quotePrefix="0" xfId="0">
      <alignment horizontal="left" indent="1"/>
    </xf>
    <xf numFmtId="0" fontId="0" fillId="0" borderId="2" pivotButton="0" quotePrefix="0" xfId="0"/>
    <xf numFmtId="0" fontId="0" fillId="4" borderId="2" applyAlignment="1" pivotButton="0" quotePrefix="0" xfId="0">
      <alignment horizontal="right"/>
    </xf>
    <xf numFmtId="0" fontId="12" fillId="5" borderId="3" pivotButton="0" quotePrefix="0" xfId="0"/>
    <xf numFmtId="0" fontId="13" fillId="5" borderId="4" pivotButton="0" quotePrefix="0" xfId="0"/>
    <xf numFmtId="0" fontId="0" fillId="5" borderId="4" pivotButton="0" quotePrefix="0" xfId="0"/>
    <xf numFmtId="0" fontId="0" fillId="0" borderId="4" pivotButton="0" quotePrefix="0" xfId="0"/>
    <xf numFmtId="0" fontId="0" fillId="4" borderId="5" applyAlignment="1" pivotButton="0" quotePrefix="0" xfId="0">
      <alignment horizontal="left" indent="1"/>
    </xf>
    <xf numFmtId="0" fontId="0" fillId="4" borderId="6" applyAlignment="1" pivotButton="0" quotePrefix="0" xfId="0">
      <alignment horizontal="center"/>
    </xf>
    <xf numFmtId="0" fontId="0" fillId="4" borderId="6" pivotButton="0" quotePrefix="0" xfId="0"/>
    <xf numFmtId="0" fontId="0" fillId="0" borderId="6" pivotButton="0" quotePrefix="0" xfId="0"/>
    <xf numFmtId="0" fontId="0" fillId="4" borderId="3" applyAlignment="1" pivotButton="0" quotePrefix="0" xfId="0">
      <alignment horizontal="left" indent="1"/>
    </xf>
    <xf numFmtId="0" fontId="0" fillId="4" borderId="4" applyAlignment="1" pivotButton="0" quotePrefix="0" xfId="0">
      <alignment horizontal="center"/>
    </xf>
    <xf numFmtId="0" fontId="0" fillId="5" borderId="4" applyAlignment="1" pivotButton="0" quotePrefix="0" xfId="0">
      <alignment horizontal="left"/>
    </xf>
    <xf numFmtId="0" fontId="7" fillId="4" borderId="0" applyAlignment="1" pivotButton="0" quotePrefix="0" xfId="0">
      <alignment horizontal="center"/>
    </xf>
    <xf numFmtId="0" fontId="7" fillId="0" borderId="2" pivotButton="0" quotePrefix="0" xfId="0"/>
    <xf numFmtId="0" fontId="7" fillId="4" borderId="2" applyAlignment="1" pivotButton="0" quotePrefix="0" xfId="0">
      <alignment horizontal="right"/>
    </xf>
    <xf numFmtId="0" fontId="7" fillId="5" borderId="4" pivotButton="0" quotePrefix="0" xfId="0"/>
    <xf numFmtId="0" fontId="7" fillId="0" borderId="4" pivotButton="0" quotePrefix="0" xfId="0"/>
    <xf numFmtId="0" fontId="7" fillId="4" borderId="5" applyAlignment="1" pivotButton="0" quotePrefix="0" xfId="0">
      <alignment horizontal="left" indent="1"/>
    </xf>
    <xf numFmtId="0" fontId="7" fillId="4" borderId="6" applyAlignment="1" pivotButton="0" quotePrefix="0" xfId="0">
      <alignment horizontal="center"/>
    </xf>
    <xf numFmtId="0" fontId="7" fillId="4" borderId="6" pivotButton="0" quotePrefix="0" xfId="0"/>
    <xf numFmtId="0" fontId="7" fillId="0" borderId="6" pivotButton="0" quotePrefix="0" xfId="0"/>
    <xf numFmtId="0" fontId="7" fillId="4" borderId="3" applyAlignment="1" pivotButton="0" quotePrefix="0" xfId="0">
      <alignment horizontal="left" indent="1"/>
    </xf>
    <xf numFmtId="0" fontId="7" fillId="4" borderId="4" applyAlignment="1" pivotButton="0" quotePrefix="0" xfId="0">
      <alignment horizontal="center"/>
    </xf>
    <xf numFmtId="0" fontId="9" fillId="0" borderId="2" pivotButton="0" quotePrefix="0" xfId="0"/>
    <xf numFmtId="0" fontId="9" fillId="0" borderId="4" pivotButton="0" quotePrefix="0" xfId="0"/>
    <xf numFmtId="0" fontId="9" fillId="0" borderId="6" pivotButton="0" quotePrefix="0" xfId="0"/>
    <xf numFmtId="0" fontId="0" fillId="4" borderId="6" applyAlignment="1" pivotButton="0" quotePrefix="0" xfId="0">
      <alignment horizontal="right"/>
    </xf>
    <xf numFmtId="0" fontId="14" fillId="0" borderId="2" pivotButton="0" quotePrefix="0" xfId="0"/>
    <xf numFmtId="0" fontId="0" fillId="0" borderId="2" applyAlignment="1" pivotButton="0" quotePrefix="0" xfId="0">
      <alignment horizontal="right"/>
    </xf>
    <xf numFmtId="0" fontId="12" fillId="5" borderId="4" pivotButton="0" quotePrefix="0" xfId="0"/>
    <xf numFmtId="0" fontId="0" fillId="4" borderId="4" applyAlignment="1" pivotButton="0" quotePrefix="0" xfId="0">
      <alignment horizontal="left" indent="1"/>
    </xf>
    <xf numFmtId="0" fontId="0" fillId="6" borderId="0" pivotButton="0" quotePrefix="0" xfId="0"/>
    <xf numFmtId="0" fontId="8" fillId="0" borderId="0" applyAlignment="1" pivotButton="0" quotePrefix="0" xfId="0">
      <alignment vertical="top"/>
    </xf>
    <xf numFmtId="0" fontId="0" fillId="7" borderId="0" pivotButton="0" quotePrefix="0" xfId="0"/>
    <xf numFmtId="0" fontId="8" fillId="3" borderId="0" applyAlignment="1" pivotButton="0" quotePrefix="0" xfId="0">
      <alignment horizontal="left"/>
    </xf>
    <xf numFmtId="14" fontId="8" fillId="0" borderId="0" applyAlignment="1" pivotButton="0" quotePrefix="0" xfId="0">
      <alignment horizontal="center"/>
    </xf>
    <xf numFmtId="0" fontId="0" fillId="8" borderId="0" pivotButton="0" quotePrefix="0" xfId="0"/>
    <xf numFmtId="165" fontId="7" fillId="0" borderId="0" pivotButton="0" quotePrefix="0" xfId="0"/>
    <xf numFmtId="0" fontId="0" fillId="9" borderId="0" pivotButton="0" quotePrefix="0" xfId="0"/>
    <xf numFmtId="165" fontId="0" fillId="9" borderId="0" pivotButton="0" quotePrefix="0" xfId="0"/>
    <xf numFmtId="164" fontId="0" fillId="4" borderId="0" applyAlignment="1" pivotButton="0" quotePrefix="0" xfId="0">
      <alignment horizontal="center"/>
    </xf>
    <xf numFmtId="164" fontId="0" fillId="4" borderId="6" applyAlignment="1" pivotButton="0" quotePrefix="0" xfId="0">
      <alignment horizontal="center"/>
    </xf>
    <xf numFmtId="164" fontId="0" fillId="4" borderId="4" applyAlignment="1" pivotButton="0" quotePrefix="0" xfId="0">
      <alignment horizontal="center"/>
    </xf>
    <xf numFmtId="165" fontId="0" fillId="7" borderId="0" pivotButton="0" quotePrefix="0" xfId="0"/>
    <xf numFmtId="165" fontId="0" fillId="6" borderId="0" pivotButton="0" quotePrefix="0" xfId="0"/>
    <xf numFmtId="0" fontId="0" fillId="10" borderId="0" pivotButton="0" quotePrefix="0" xfId="0"/>
    <xf numFmtId="165" fontId="0" fillId="10" borderId="0" pivotButton="0" quotePrefix="0" xfId="0"/>
    <xf numFmtId="0" fontId="0" fillId="11" borderId="0" pivotButton="0" quotePrefix="0" xfId="0"/>
    <xf numFmtId="0" fontId="0" fillId="0" borderId="0" applyAlignment="1" pivotButton="0" quotePrefix="0" xfId="0">
      <alignment horizontal="left" indent="1"/>
    </xf>
    <xf numFmtId="164" fontId="8" fillId="0" borderId="0" applyAlignment="1" pivotButton="0" quotePrefix="0" xfId="0">
      <alignment horizontal="center"/>
    </xf>
    <xf numFmtId="164" fontId="0" fillId="0" borderId="0" applyAlignment="1" pivotButton="0" quotePrefix="0" xfId="0">
      <alignment horizontal="left"/>
    </xf>
    <xf numFmtId="165" fontId="0" fillId="11" borderId="0" pivotButton="0" quotePrefix="0" xfId="0"/>
    <xf numFmtId="0" fontId="0" fillId="4" borderId="0" pivotButton="0" quotePrefix="0" xfId="0"/>
    <xf numFmtId="165" fontId="0" fillId="4" borderId="0" pivotButton="0" quotePrefix="0" xfId="0"/>
    <xf numFmtId="0" fontId="7" fillId="4" borderId="0" applyAlignment="1" pivotButton="0" quotePrefix="0" xfId="0">
      <alignment horizontal="left"/>
    </xf>
    <xf numFmtId="0" fontId="0" fillId="12" borderId="0" applyAlignment="1" pivotButton="0" quotePrefix="0" xfId="0">
      <alignment horizontal="left"/>
    </xf>
    <xf numFmtId="0" fontId="0" fillId="4" borderId="0" applyAlignment="1" pivotButton="0" quotePrefix="0" xfId="0">
      <alignment horizontal="left"/>
    </xf>
    <xf numFmtId="0" fontId="8" fillId="4" borderId="0" applyAlignment="1" pivotButton="0" quotePrefix="0" xfId="0">
      <alignment horizontal="left"/>
    </xf>
    <xf numFmtId="0" fontId="8" fillId="12" borderId="0" pivotButton="0" quotePrefix="0" xfId="0"/>
    <xf numFmtId="0" fontId="0" fillId="0" borderId="4" applyAlignment="1" pivotButton="0" quotePrefix="0" xfId="0">
      <alignment horizontal="left"/>
    </xf>
    <xf numFmtId="0" fontId="8" fillId="0" borderId="0" applyAlignment="1" pivotButton="0" quotePrefix="0" xfId="0">
      <alignment horizontal="left" vertical="center" wrapText="1"/>
    </xf>
    <xf numFmtId="0" fontId="0" fillId="4" borderId="6" applyAlignment="1" pivotButton="0" quotePrefix="0" xfId="0">
      <alignment horizontal="left"/>
    </xf>
    <xf numFmtId="0" fontId="10" fillId="0" borderId="0" applyAlignment="1" pivotButton="0" quotePrefix="0" xfId="0">
      <alignment horizontal="left"/>
    </xf>
    <xf numFmtId="0" fontId="0" fillId="4" borderId="4" applyAlignment="1" pivotButton="0" quotePrefix="0" xfId="0">
      <alignment horizontal="left"/>
    </xf>
    <xf numFmtId="0" fontId="7" fillId="5" borderId="4" applyAlignment="1" pivotButton="0" quotePrefix="0" xfId="0">
      <alignment horizontal="left"/>
    </xf>
    <xf numFmtId="0" fontId="7" fillId="4" borderId="6" applyAlignment="1" pivotButton="0" quotePrefix="0" xfId="0">
      <alignment horizontal="left"/>
    </xf>
    <xf numFmtId="0" fontId="7" fillId="4" borderId="4" applyAlignment="1" pivotButton="0" quotePrefix="0" xfId="0">
      <alignment horizontal="left"/>
    </xf>
    <xf numFmtId="164" fontId="0" fillId="5" borderId="4" applyAlignment="1" pivotButton="0" quotePrefix="0" xfId="0">
      <alignment horizontal="center"/>
    </xf>
    <xf numFmtId="164" fontId="0" fillId="0" borderId="0" applyAlignment="1" pivotButton="0" quotePrefix="0" xfId="0">
      <alignment horizontal="center"/>
    </xf>
    <xf numFmtId="0" fontId="7" fillId="0" borderId="0" applyAlignment="1" pivotButton="0" quotePrefix="0" xfId="0">
      <alignment horizontal="center"/>
    </xf>
    <xf numFmtId="0" fontId="16" fillId="5" borderId="4" pivotButton="0" quotePrefix="0" xfId="0"/>
    <xf numFmtId="0" fontId="0" fillId="4" borderId="0" applyAlignment="1" pivotButton="0" quotePrefix="0" xfId="0">
      <alignment horizontal="left" indent="1"/>
    </xf>
    <xf numFmtId="0" fontId="0" fillId="4" borderId="6" applyAlignment="1" pivotButton="0" quotePrefix="0" xfId="0">
      <alignment horizontal="left" indent="1"/>
    </xf>
    <xf numFmtId="0" fontId="0" fillId="4" borderId="4" pivotButton="0" quotePrefix="0" xfId="0"/>
    <xf numFmtId="0" fontId="0" fillId="0" borderId="6" applyAlignment="1" pivotButton="0" quotePrefix="0" xfId="0">
      <alignment horizontal="center"/>
    </xf>
    <xf numFmtId="0" fontId="7" fillId="4" borderId="6" applyAlignment="1" pivotButton="0" quotePrefix="0" xfId="0">
      <alignment horizontal="left" indent="1"/>
    </xf>
    <xf numFmtId="0" fontId="7" fillId="4" borderId="4" applyAlignment="1" pivotButton="0" quotePrefix="0" xfId="0">
      <alignment horizontal="left" indent="1"/>
    </xf>
    <xf numFmtId="0" fontId="7" fillId="0" borderId="0" applyAlignment="1" pivotButton="0" quotePrefix="0" xfId="0">
      <alignment horizontal="right"/>
    </xf>
    <xf numFmtId="0" fontId="8" fillId="0" borderId="0" applyAlignment="1" pivotButton="0" quotePrefix="0" xfId="0">
      <alignment horizontal="right"/>
    </xf>
    <xf numFmtId="0" fontId="8" fillId="0" borderId="0" applyAlignment="1" pivotButton="0" quotePrefix="1" xfId="0">
      <alignment horizontal="right"/>
    </xf>
    <xf numFmtId="0" fontId="18" fillId="13" borderId="0" pivotButton="0" quotePrefix="0" xfId="3"/>
    <xf numFmtId="0" fontId="9" fillId="4" borderId="0" applyAlignment="1" pivotButton="0" quotePrefix="0" xfId="4">
      <alignment horizontal="center"/>
    </xf>
    <xf numFmtId="0" fontId="9" fillId="4" borderId="6" applyAlignment="1" pivotButton="0" quotePrefix="0" xfId="4">
      <alignment horizontal="center"/>
    </xf>
    <xf numFmtId="0" fontId="7" fillId="4" borderId="2" applyAlignment="1" pivotButton="0" quotePrefix="0" xfId="0">
      <alignment horizontal="left" indent="1"/>
    </xf>
    <xf numFmtId="0" fontId="7" fillId="4" borderId="0" applyAlignment="1" pivotButton="0" quotePrefix="0" xfId="0">
      <alignment horizontal="left" indent="1"/>
    </xf>
    <xf numFmtId="0" fontId="19" fillId="5" borderId="4" pivotButton="0" quotePrefix="0" xfId="0"/>
    <xf numFmtId="0" fontId="13" fillId="5" borderId="4" applyAlignment="1" pivotButton="0" quotePrefix="0" xfId="0">
      <alignment horizontal="right"/>
    </xf>
    <xf numFmtId="0" fontId="0" fillId="4" borderId="0" applyAlignment="1" pivotButton="0" quotePrefix="0" xfId="0">
      <alignment horizontal="right"/>
    </xf>
    <xf numFmtId="0" fontId="0" fillId="4" borderId="4" applyAlignment="1" pivotButton="0" quotePrefix="0" xfId="0">
      <alignment horizontal="right"/>
    </xf>
    <xf numFmtId="0" fontId="6" fillId="0" borderId="0" applyAlignment="1" pivotButton="0" quotePrefix="0" xfId="6">
      <alignment horizontal="left"/>
    </xf>
    <xf numFmtId="0" fontId="7" fillId="0" borderId="0" applyAlignment="1" pivotButton="0" quotePrefix="0" xfId="103">
      <alignment horizontal="left"/>
    </xf>
    <xf numFmtId="0" fontId="7" fillId="0" borderId="0" pivotButton="0" quotePrefix="0" xfId="103"/>
    <xf numFmtId="0" fontId="7" fillId="0" borderId="0" applyAlignment="1" pivotButton="0" quotePrefix="0" xfId="103">
      <alignment horizontal="center"/>
    </xf>
    <xf numFmtId="0" fontId="7" fillId="0" borderId="0" applyAlignment="1" pivotButton="0" quotePrefix="0" xfId="103">
      <alignment horizontal="right"/>
    </xf>
    <xf numFmtId="0" fontId="22" fillId="0" borderId="0" applyAlignment="1" pivotButton="0" quotePrefix="0" xfId="36">
      <alignment horizontal="left"/>
    </xf>
    <xf numFmtId="0" fontId="22" fillId="0" borderId="0" applyAlignment="1" pivotButton="0" quotePrefix="0" xfId="42">
      <alignment horizontal="left"/>
    </xf>
    <xf numFmtId="0" fontId="22" fillId="0" borderId="0" applyAlignment="1" pivotButton="0" quotePrefix="0" xfId="46">
      <alignment horizontal="left"/>
    </xf>
    <xf numFmtId="0" fontId="22" fillId="0" borderId="0" applyAlignment="1" pivotButton="0" quotePrefix="0" xfId="52">
      <alignment horizontal="left"/>
    </xf>
    <xf numFmtId="0" fontId="7" fillId="0" borderId="0" pivotButton="0" quotePrefix="0" xfId="35"/>
    <xf numFmtId="0" fontId="22" fillId="0" borderId="0" applyAlignment="1" pivotButton="0" quotePrefix="0" xfId="67">
      <alignment horizontal="left"/>
    </xf>
    <xf numFmtId="0" fontId="7" fillId="0" borderId="0" pivotButton="0" quotePrefix="1" xfId="0"/>
    <xf numFmtId="0" fontId="22" fillId="0" borderId="0" applyAlignment="1" pivotButton="0" quotePrefix="0" xfId="112">
      <alignment horizontal="left"/>
    </xf>
    <xf numFmtId="0" fontId="7" fillId="0" borderId="0" pivotButton="0" quotePrefix="0" xfId="112"/>
    <xf numFmtId="164" fontId="7" fillId="0" borderId="0" applyAlignment="1" pivotButton="0" quotePrefix="0" xfId="0">
      <alignment horizontal="center"/>
    </xf>
    <xf numFmtId="14" fontId="7" fillId="0" borderId="0" pivotButton="0" quotePrefix="0" xfId="0"/>
    <xf numFmtId="0" fontId="10" fillId="0" borderId="0" pivotButton="0" quotePrefix="0" xfId="0"/>
    <xf numFmtId="0" fontId="7" fillId="0" borderId="0" pivotButton="0" quotePrefix="0" xfId="2"/>
    <xf numFmtId="0" fontId="22" fillId="0" borderId="0" applyAlignment="1" pivotButton="0" quotePrefix="0" xfId="200">
      <alignment horizontal="left"/>
    </xf>
    <xf numFmtId="0" fontId="22" fillId="0" borderId="0" applyAlignment="1" pivotButton="0" quotePrefix="0" xfId="377">
      <alignment horizontal="left"/>
    </xf>
    <xf numFmtId="0" fontId="7" fillId="0" borderId="0" applyAlignment="1" pivotButton="0" quotePrefix="0" xfId="0">
      <alignment horizontal="center" wrapText="1"/>
    </xf>
    <xf numFmtId="0" fontId="7" fillId="0" borderId="0" applyAlignment="1" pivotButton="0" quotePrefix="0" xfId="0">
      <alignment horizontal="center" vertical="center"/>
    </xf>
    <xf numFmtId="49" fontId="7" fillId="0" borderId="0" pivotButton="0" quotePrefix="0" xfId="0"/>
    <xf numFmtId="0" fontId="0" fillId="0" borderId="0" applyAlignment="1" pivotButton="0" quotePrefix="1" xfId="0">
      <alignment horizontal="left"/>
    </xf>
    <xf numFmtId="0" fontId="24" fillId="15" borderId="7" pivotButton="0" quotePrefix="0" xfId="0"/>
    <xf numFmtId="0" fontId="23" fillId="0" borderId="0" pivotButton="0" quotePrefix="0" xfId="0"/>
    <xf numFmtId="0" fontId="7" fillId="4" borderId="0" applyAlignment="1" pivotButton="0" quotePrefix="0" xfId="57">
      <alignment horizontal="center"/>
    </xf>
    <xf numFmtId="0" fontId="7" fillId="4" borderId="6" applyAlignment="1" pivotButton="0" quotePrefix="0" xfId="57">
      <alignment horizontal="center"/>
    </xf>
    <xf numFmtId="3" fontId="0" fillId="0" borderId="0" pivotButton="0" quotePrefix="0" xfId="0"/>
    <xf numFmtId="0" fontId="7" fillId="0" borderId="0" applyAlignment="1" pivotButton="0" quotePrefix="0" xfId="206">
      <alignment horizontal="left"/>
    </xf>
    <xf numFmtId="0" fontId="7" fillId="0" borderId="0" pivotButton="0" quotePrefix="0" xfId="206"/>
    <xf numFmtId="0" fontId="15" fillId="0" borderId="0" pivotButton="0" quotePrefix="0" xfId="0"/>
    <xf numFmtId="165" fontId="15" fillId="0" borderId="0" pivotButton="0" quotePrefix="0" xfId="0"/>
    <xf numFmtId="164" fontId="7" fillId="0" borderId="0" pivotButton="0" quotePrefix="0" xfId="0"/>
    <xf numFmtId="164" fontId="7" fillId="0" borderId="0" applyAlignment="1" pivotButton="0" quotePrefix="0" xfId="0">
      <alignment horizontal="left"/>
    </xf>
    <xf numFmtId="0" fontId="7" fillId="4" borderId="0" applyAlignment="1" pivotButton="0" quotePrefix="0" xfId="0">
      <alignment horizontal="right"/>
    </xf>
    <xf numFmtId="0" fontId="16" fillId="5" borderId="4" applyAlignment="1" pivotButton="0" quotePrefix="0" xfId="0">
      <alignment horizontal="center" vertical="center"/>
    </xf>
    <xf numFmtId="0" fontId="0" fillId="4" borderId="0" applyAlignment="1" pivotButton="0" quotePrefix="0" xfId="0">
      <alignment horizontal="center" vertical="center"/>
    </xf>
    <xf numFmtId="0" fontId="0" fillId="4" borderId="6" applyAlignment="1" pivotButton="0" quotePrefix="0" xfId="0">
      <alignment horizontal="center" vertical="center"/>
    </xf>
    <xf numFmtId="0" fontId="0" fillId="4" borderId="4" applyAlignment="1" pivotButton="0" quotePrefix="0" xfId="0">
      <alignment horizontal="center" vertical="center"/>
    </xf>
    <xf numFmtId="0" fontId="0" fillId="0" borderId="0" applyAlignment="1" pivotButton="0" quotePrefix="0" xfId="0">
      <alignment horizontal="center" vertical="center"/>
    </xf>
    <xf numFmtId="0" fontId="8" fillId="0" borderId="0" applyAlignment="1" pivotButton="0" quotePrefix="0" xfId="0">
      <alignment horizontal="left" vertical="center"/>
    </xf>
    <xf numFmtId="0" fontId="0" fillId="5" borderId="4" applyAlignment="1" pivotButton="0" quotePrefix="0" xfId="0">
      <alignment horizontal="center" vertical="center"/>
    </xf>
    <xf numFmtId="0" fontId="8" fillId="0" borderId="0" applyAlignment="1" pivotButton="0" quotePrefix="0" xfId="0">
      <alignment horizontal="center" vertical="center"/>
    </xf>
    <xf numFmtId="0" fontId="0" fillId="0" borderId="0" applyAlignment="1" pivotButton="0" quotePrefix="1" xfId="0">
      <alignment horizontal="center" vertical="center"/>
    </xf>
    <xf numFmtId="0" fontId="13" fillId="0" borderId="4" pivotButton="0" quotePrefix="0" xfId="0"/>
    <xf numFmtId="0" fontId="0" fillId="14" borderId="0" pivotButton="0" quotePrefix="0" xfId="0"/>
    <xf numFmtId="0" fontId="0" fillId="14" borderId="0" applyAlignment="1" pivotButton="0" quotePrefix="0" xfId="0">
      <alignment horizontal="center"/>
    </xf>
    <xf numFmtId="0" fontId="7" fillId="0" borderId="0" applyAlignment="1" pivotButton="0" quotePrefix="0" xfId="0">
      <alignment wrapText="1"/>
    </xf>
    <xf numFmtId="0" fontId="0" fillId="0" borderId="2" applyAlignment="1" pivotButton="0" quotePrefix="0" xfId="0">
      <alignment horizontal="left"/>
    </xf>
    <xf numFmtId="0" fontId="8" fillId="3" borderId="0" applyAlignment="1" pivotButton="0" quotePrefix="0" xfId="0">
      <alignment wrapText="1"/>
    </xf>
    <xf numFmtId="0" fontId="0" fillId="16" borderId="0" applyAlignment="1" pivotButton="0" quotePrefix="0" xfId="0">
      <alignment horizontal="left"/>
    </xf>
    <xf numFmtId="0" fontId="0" fillId="16" borderId="0" pivotButton="0" quotePrefix="0" xfId="0"/>
    <xf numFmtId="0" fontId="0" fillId="16" borderId="2" pivotButton="0" quotePrefix="0" xfId="0"/>
    <xf numFmtId="0" fontId="0" fillId="16" borderId="0" applyAlignment="1" pivotButton="0" quotePrefix="0" xfId="0">
      <alignment horizontal="left" indent="1"/>
    </xf>
    <xf numFmtId="0" fontId="7" fillId="16" borderId="0" pivotButton="0" quotePrefix="0" xfId="0"/>
    <xf numFmtId="0" fontId="25"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horizontal="left"/>
    </xf>
    <xf numFmtId="0" fontId="8" fillId="0" borderId="0" applyAlignment="1" pivotButton="0" quotePrefix="0" xfId="0">
      <alignment horizontal="center"/>
    </xf>
    <xf numFmtId="0" fontId="0" fillId="2" borderId="0" applyAlignment="1" pivotButton="0" quotePrefix="0" xfId="0">
      <alignment horizontal="left"/>
    </xf>
  </cellXfs>
  <cellStyles count="381">
    <cellStyle name="Normal" xfId="0" builtinId="0"/>
    <cellStyle name="1" xfId="1"/>
    <cellStyle name="Normal_Price-Master" xfId="2"/>
    <cellStyle name="Bad" xfId="3" builtinId="27"/>
    <cellStyle name="Normal 2" xfId="4"/>
    <cellStyle name="Comma 2" xfId="5"/>
    <cellStyle name="Normal 13" xfId="6"/>
    <cellStyle name="Normal 3" xfId="7"/>
    <cellStyle name="Normal 2 5" xfId="8"/>
    <cellStyle name="Normal 4" xfId="9"/>
    <cellStyle name="Normal 5" xfId="10"/>
    <cellStyle name="Normal 3 3" xfId="11"/>
    <cellStyle name="Normal 2 2" xfId="12"/>
    <cellStyle name="Normal 4 2" xfId="13"/>
    <cellStyle name="Normal 3 2" xfId="14"/>
    <cellStyle name="Normal 5 2" xfId="15"/>
    <cellStyle name="Normal 6" xfId="16"/>
    <cellStyle name="Normal 7" xfId="17"/>
    <cellStyle name="Normal 8" xfId="18"/>
    <cellStyle name="Normal 2 2 2" xfId="19"/>
    <cellStyle name="Normal 9" xfId="20"/>
    <cellStyle name="Normal 10" xfId="21"/>
    <cellStyle name="Normal 2 3" xfId="22"/>
    <cellStyle name="Normal 5 3" xfId="23"/>
    <cellStyle name="Normal 2 2 3" xfId="24"/>
    <cellStyle name="Normal 6 2" xfId="25"/>
    <cellStyle name="Normal 7 2" xfId="26"/>
    <cellStyle name="Normal 8 2" xfId="27"/>
    <cellStyle name="Normal 9 3" xfId="28"/>
    <cellStyle name="Normal 12" xfId="29"/>
    <cellStyle name="Normal 11" xfId="30"/>
    <cellStyle name="Normal 3 4" xfId="31"/>
    <cellStyle name="Normal 2 4" xfId="32"/>
    <cellStyle name="Normal 2 2 4" xfId="33"/>
    <cellStyle name="Normal 9 2" xfId="34"/>
    <cellStyle name="Normal 12 2" xfId="35"/>
    <cellStyle name="Normal 14" xfId="36"/>
    <cellStyle name="Normal 2 6" xfId="37"/>
    <cellStyle name="Normal 3 3 2" xfId="38"/>
    <cellStyle name="Normal 3 2 2" xfId="39"/>
    <cellStyle name="Normal 5 2 2" xfId="40"/>
    <cellStyle name="Normal 2 2 2 2" xfId="41"/>
    <cellStyle name="Normal 10 2" xfId="42"/>
    <cellStyle name="Normal 2 3 2" xfId="43"/>
    <cellStyle name="Normal 11 2" xfId="44"/>
    <cellStyle name="Normal 2 4 2" xfId="45"/>
    <cellStyle name="Normal 15" xfId="46"/>
    <cellStyle name="Normal 2 7" xfId="47"/>
    <cellStyle name="Normal 3 3 3" xfId="48"/>
    <cellStyle name="Normal 3 2 3" xfId="49"/>
    <cellStyle name="Normal 5 2 3" xfId="50"/>
    <cellStyle name="Normal 2 2 2 3" xfId="51"/>
    <cellStyle name="Normal 10 3" xfId="52"/>
    <cellStyle name="Normal 2 3 3" xfId="53"/>
    <cellStyle name="Normal 11 3" xfId="54"/>
    <cellStyle name="Normal 2 4 3" xfId="55"/>
    <cellStyle name="Bad 2" xfId="56"/>
    <cellStyle name="Normal 2 8" xfId="57"/>
    <cellStyle name="Comma 2 2" xfId="58"/>
    <cellStyle name="Normal 13 2" xfId="59"/>
    <cellStyle name="Normal 2 5 2" xfId="60"/>
    <cellStyle name="Normal 14 2" xfId="61"/>
    <cellStyle name="Normal 2 6 2" xfId="62"/>
    <cellStyle name="Normal 3 3 2 2" xfId="63"/>
    <cellStyle name="Normal 3 2 2 2" xfId="64"/>
    <cellStyle name="Normal 5 2 2 2" xfId="65"/>
    <cellStyle name="Normal 2 2 2 2 2" xfId="66"/>
    <cellStyle name="Normal 10 2 2" xfId="67"/>
    <cellStyle name="Normal 2 3 2 2" xfId="68"/>
    <cellStyle name="Normal 11 2 2" xfId="69"/>
    <cellStyle name="Normal 2 4 2 2" xfId="70"/>
    <cellStyle name="Normal 17" xfId="71"/>
    <cellStyle name="Normal 2 9" xfId="72"/>
    <cellStyle name="Normal 3 3 4" xfId="73"/>
    <cellStyle name="Normal 3 2 4" xfId="74"/>
    <cellStyle name="Normal 5 2 4" xfId="75"/>
    <cellStyle name="Normal 2 2 2 4" xfId="76"/>
    <cellStyle name="Normal 10 4" xfId="77"/>
    <cellStyle name="Normal 2 3 4" xfId="78"/>
    <cellStyle name="Normal 11 4" xfId="79"/>
    <cellStyle name="Normal 2 4 4" xfId="80"/>
    <cellStyle name="Normal 13 3" xfId="81"/>
    <cellStyle name="Normal 2 5 3" xfId="82"/>
    <cellStyle name="Normal 14 3" xfId="83"/>
    <cellStyle name="Normal 2 6 3" xfId="84"/>
    <cellStyle name="Normal 3 3 2 3" xfId="85"/>
    <cellStyle name="Normal 3 2 2 3" xfId="86"/>
    <cellStyle name="Normal 5 2 2 3" xfId="87"/>
    <cellStyle name="Normal 2 2 2 2 3" xfId="88"/>
    <cellStyle name="Normal 10 2 3" xfId="89"/>
    <cellStyle name="Normal 2 3 2 3" xfId="90"/>
    <cellStyle name="Normal 11 2 3" xfId="91"/>
    <cellStyle name="Normal 2 4 2 3" xfId="92"/>
    <cellStyle name="Normal 15 2" xfId="93"/>
    <cellStyle name="Normal 2 7 2" xfId="94"/>
    <cellStyle name="Normal 3 3 3 2" xfId="95"/>
    <cellStyle name="Normal 3 2 3 2" xfId="96"/>
    <cellStyle name="Normal 5 2 3 2" xfId="97"/>
    <cellStyle name="Normal 2 2 2 3 2" xfId="98"/>
    <cellStyle name="Normal 10 3 2" xfId="99"/>
    <cellStyle name="Normal 2 3 3 2" xfId="100"/>
    <cellStyle name="Normal 11 3 2" xfId="101"/>
    <cellStyle name="Normal 2 4 3 2" xfId="102"/>
    <cellStyle name="Normal 16" xfId="103"/>
    <cellStyle name="Normal 13 2 2" xfId="104"/>
    <cellStyle name="Normal 2 5 2 2" xfId="105"/>
    <cellStyle name="Normal 14 2 2" xfId="106"/>
    <cellStyle name="Normal 2 6 2 2" xfId="107"/>
    <cellStyle name="Normal 3 3 2 2 2" xfId="108"/>
    <cellStyle name="Normal 3 2 2 2 2" xfId="109"/>
    <cellStyle name="Normal 5 2 2 2 2" xfId="110"/>
    <cellStyle name="Normal 2 2 2 2 2 2" xfId="111"/>
    <cellStyle name="Normal 10 2 2 2" xfId="112"/>
    <cellStyle name="Normal 2 3 2 2 2" xfId="113"/>
    <cellStyle name="Normal 11 2 2 2" xfId="114"/>
    <cellStyle name="Normal 2 4 2 2 2" xfId="115"/>
    <cellStyle name="Normal 18" xfId="116"/>
    <cellStyle name="Normal 2 10" xfId="117"/>
    <cellStyle name="Normal 3 3 5" xfId="118"/>
    <cellStyle name="Normal 3 2 5" xfId="119"/>
    <cellStyle name="Normal 5 2 5" xfId="120"/>
    <cellStyle name="Normal 2 2 2 5" xfId="121"/>
    <cellStyle name="Normal 10 5" xfId="122"/>
    <cellStyle name="Normal 2 3 5" xfId="123"/>
    <cellStyle name="Normal 11 5" xfId="124"/>
    <cellStyle name="Normal 2 4 5" xfId="125"/>
    <cellStyle name="Normal 13 4" xfId="126"/>
    <cellStyle name="Normal 2 5 4" xfId="127"/>
    <cellStyle name="Normal 14 4" xfId="128"/>
    <cellStyle name="Normal 2 6 4" xfId="129"/>
    <cellStyle name="Normal 3 3 2 4" xfId="130"/>
    <cellStyle name="Normal 3 2 2 4" xfId="131"/>
    <cellStyle name="Normal 5 2 2 4" xfId="132"/>
    <cellStyle name="Normal 2 2 2 2 4" xfId="133"/>
    <cellStyle name="Normal 10 2 4" xfId="134"/>
    <cellStyle name="Normal 2 3 2 4" xfId="135"/>
    <cellStyle name="Normal 11 2 4" xfId="136"/>
    <cellStyle name="Normal 2 4 2 4" xfId="137"/>
    <cellStyle name="Normal 15 3" xfId="138"/>
    <cellStyle name="Normal 2 7 3" xfId="139"/>
    <cellStyle name="Normal 3 3 3 3" xfId="140"/>
    <cellStyle name="Normal 3 2 3 3" xfId="141"/>
    <cellStyle name="Normal 5 2 3 3" xfId="142"/>
    <cellStyle name="Normal 2 2 2 3 3" xfId="143"/>
    <cellStyle name="Normal 10 3 3" xfId="144"/>
    <cellStyle name="Normal 2 3 3 3" xfId="145"/>
    <cellStyle name="Normal 11 3 3" xfId="146"/>
    <cellStyle name="Normal 2 4 3 3" xfId="147"/>
    <cellStyle name="Normal 13 2 3" xfId="148"/>
    <cellStyle name="Normal 2 5 2 3" xfId="149"/>
    <cellStyle name="Normal 14 2 3" xfId="150"/>
    <cellStyle name="Normal 2 6 2 3" xfId="151"/>
    <cellStyle name="Normal 3 3 2 2 3" xfId="152"/>
    <cellStyle name="Normal 3 2 2 2 3" xfId="153"/>
    <cellStyle name="Normal 5 2 2 2 3" xfId="154"/>
    <cellStyle name="Normal 2 2 2 2 2 3" xfId="155"/>
    <cellStyle name="Normal 10 2 2 3" xfId="156"/>
    <cellStyle name="Normal 2 3 2 2 3" xfId="157"/>
    <cellStyle name="Normal 11 2 2 3" xfId="158"/>
    <cellStyle name="Normal 2 4 2 2 3" xfId="159"/>
    <cellStyle name="Normal 17 2" xfId="160"/>
    <cellStyle name="Normal 2 9 2" xfId="161"/>
    <cellStyle name="Normal 3 3 4 2" xfId="162"/>
    <cellStyle name="Normal 3 2 4 2" xfId="163"/>
    <cellStyle name="Normal 5 2 4 2" xfId="164"/>
    <cellStyle name="Normal 2 2 2 4 2" xfId="165"/>
    <cellStyle name="Normal 10 4 2" xfId="166"/>
    <cellStyle name="Normal 2 3 4 2" xfId="167"/>
    <cellStyle name="Normal 11 4 2" xfId="168"/>
    <cellStyle name="Normal 2 4 4 2" xfId="169"/>
    <cellStyle name="Normal 13 3 2" xfId="170"/>
    <cellStyle name="Normal 2 5 3 2" xfId="171"/>
    <cellStyle name="Normal 14 3 2" xfId="172"/>
    <cellStyle name="Normal 2 6 3 2" xfId="173"/>
    <cellStyle name="Normal 3 3 2 3 2" xfId="174"/>
    <cellStyle name="Normal 3 2 2 3 2" xfId="175"/>
    <cellStyle name="Normal 5 2 2 3 2" xfId="176"/>
    <cellStyle name="Normal 2 2 2 2 3 2" xfId="177"/>
    <cellStyle name="Normal 10 2 3 2" xfId="178"/>
    <cellStyle name="Normal 2 3 2 3 2" xfId="179"/>
    <cellStyle name="Normal 11 2 3 2" xfId="180"/>
    <cellStyle name="Normal 2 4 2 3 2" xfId="181"/>
    <cellStyle name="Normal 15 2 2" xfId="182"/>
    <cellStyle name="Normal 2 7 2 2" xfId="183"/>
    <cellStyle name="Normal 3 3 3 2 2" xfId="184"/>
    <cellStyle name="Normal 3 2 3 2 2" xfId="185"/>
    <cellStyle name="Normal 5 2 3 2 2" xfId="186"/>
    <cellStyle name="Normal 2 2 2 3 2 2" xfId="187"/>
    <cellStyle name="Normal 10 3 2 2" xfId="188"/>
    <cellStyle name="Normal 2 3 3 2 2" xfId="189"/>
    <cellStyle name="Normal 11 3 2 2" xfId="190"/>
    <cellStyle name="Normal 2 4 3 2 2" xfId="191"/>
    <cellStyle name="Normal 13 2 2 2" xfId="192"/>
    <cellStyle name="Normal 2 5 2 2 2" xfId="193"/>
    <cellStyle name="Normal 14 2 2 2" xfId="194"/>
    <cellStyle name="Normal 2 6 2 2 2" xfId="195"/>
    <cellStyle name="Normal 3 3 2 2 2 2" xfId="196"/>
    <cellStyle name="Normal 3 2 2 2 2 2" xfId="197"/>
    <cellStyle name="Normal 5 2 2 2 2 2" xfId="198"/>
    <cellStyle name="Normal 2 2 2 2 2 2 2" xfId="199"/>
    <cellStyle name="Normal 10 2 2 2 2" xfId="200"/>
    <cellStyle name="Normal 2 3 2 2 2 2" xfId="201"/>
    <cellStyle name="Normal 11 2 2 2 2" xfId="202"/>
    <cellStyle name="Normal 2 4 2 2 2 2" xfId="203"/>
    <cellStyle name="Normal 19" xfId="204"/>
    <cellStyle name="Normal 2 11" xfId="205"/>
    <cellStyle name="Normal 16 2" xfId="206"/>
    <cellStyle name="Normal 3 3 6" xfId="207"/>
    <cellStyle name="Normal 3 2 6" xfId="208"/>
    <cellStyle name="Normal 5 2 6" xfId="209"/>
    <cellStyle name="Normal 2 2 2 6" xfId="210"/>
    <cellStyle name="Normal 10 6" xfId="211"/>
    <cellStyle name="Normal 2 3 6" xfId="212"/>
    <cellStyle name="Normal 11 6" xfId="213"/>
    <cellStyle name="Normal 2 4 6" xfId="214"/>
    <cellStyle name="Normal 13 5" xfId="215"/>
    <cellStyle name="Normal 2 5 5" xfId="216"/>
    <cellStyle name="Normal 14 5" xfId="217"/>
    <cellStyle name="Normal 2 6 5" xfId="218"/>
    <cellStyle name="Normal 3 3 2 5" xfId="219"/>
    <cellStyle name="Normal 3 2 2 5" xfId="220"/>
    <cellStyle name="Normal 5 2 2 5" xfId="221"/>
    <cellStyle name="Normal 2 2 2 2 5" xfId="222"/>
    <cellStyle name="Normal 10 2 5" xfId="223"/>
    <cellStyle name="Normal 2 3 2 5" xfId="224"/>
    <cellStyle name="Normal 11 2 5" xfId="225"/>
    <cellStyle name="Normal 2 4 2 5" xfId="226"/>
    <cellStyle name="Normal 15 4" xfId="227"/>
    <cellStyle name="Normal 2 7 4" xfId="228"/>
    <cellStyle name="Normal 3 3 3 4" xfId="229"/>
    <cellStyle name="Normal 3 2 3 4" xfId="230"/>
    <cellStyle name="Normal 5 2 3 4" xfId="231"/>
    <cellStyle name="Normal 2 2 2 3 4" xfId="232"/>
    <cellStyle name="Normal 10 3 4" xfId="233"/>
    <cellStyle name="Normal 2 3 3 4" xfId="234"/>
    <cellStyle name="Normal 11 3 4" xfId="235"/>
    <cellStyle name="Normal 2 4 3 4" xfId="236"/>
    <cellStyle name="Normal 13 2 4" xfId="237"/>
    <cellStyle name="Normal 2 5 2 4" xfId="238"/>
    <cellStyle name="Normal 14 2 4" xfId="239"/>
    <cellStyle name="Normal 2 6 2 4" xfId="240"/>
    <cellStyle name="Normal 3 3 2 2 4" xfId="241"/>
    <cellStyle name="Normal 3 2 2 2 4" xfId="242"/>
    <cellStyle name="Normal 5 2 2 2 4" xfId="243"/>
    <cellStyle name="Normal 2 2 2 2 2 4" xfId="244"/>
    <cellStyle name="Normal 10 2 2 4" xfId="245"/>
    <cellStyle name="Normal 2 3 2 2 4" xfId="246"/>
    <cellStyle name="Normal 11 2 2 4" xfId="247"/>
    <cellStyle name="Normal 2 4 2 2 4" xfId="248"/>
    <cellStyle name="Normal 17 3" xfId="249"/>
    <cellStyle name="Normal 2 9 3" xfId="250"/>
    <cellStyle name="Normal 3 3 4 3" xfId="251"/>
    <cellStyle name="Normal 3 2 4 3" xfId="252"/>
    <cellStyle name="Normal 5 2 4 3" xfId="253"/>
    <cellStyle name="Normal 2 2 2 4 3" xfId="254"/>
    <cellStyle name="Normal 10 4 3" xfId="255"/>
    <cellStyle name="Normal 2 3 4 3" xfId="256"/>
    <cellStyle name="Normal 11 4 3" xfId="257"/>
    <cellStyle name="Normal 2 4 4 3" xfId="258"/>
    <cellStyle name="Normal 13 3 3" xfId="259"/>
    <cellStyle name="Normal 2 5 3 3" xfId="260"/>
    <cellStyle name="Normal 14 3 3" xfId="261"/>
    <cellStyle name="Normal 2 6 3 3" xfId="262"/>
    <cellStyle name="Normal 3 3 2 3 3" xfId="263"/>
    <cellStyle name="Normal 3 2 2 3 3" xfId="264"/>
    <cellStyle name="Normal 5 2 2 3 3" xfId="265"/>
    <cellStyle name="Normal 2 2 2 2 3 3" xfId="266"/>
    <cellStyle name="Normal 10 2 3 3" xfId="267"/>
    <cellStyle name="Normal 2 3 2 3 3" xfId="268"/>
    <cellStyle name="Normal 11 2 3 3" xfId="269"/>
    <cellStyle name="Normal 2 4 2 3 3" xfId="270"/>
    <cellStyle name="Normal 15 2 3" xfId="271"/>
    <cellStyle name="Normal 2 7 2 3" xfId="272"/>
    <cellStyle name="Normal 3 3 3 2 3" xfId="273"/>
    <cellStyle name="Normal 3 2 3 2 3" xfId="274"/>
    <cellStyle name="Normal 5 2 3 2 3" xfId="275"/>
    <cellStyle name="Normal 2 2 2 3 2 3" xfId="276"/>
    <cellStyle name="Normal 10 3 2 3" xfId="277"/>
    <cellStyle name="Normal 2 3 3 2 3" xfId="278"/>
    <cellStyle name="Normal 11 3 2 3" xfId="279"/>
    <cellStyle name="Normal 2 4 3 2 3" xfId="280"/>
    <cellStyle name="Normal 13 2 2 3" xfId="281"/>
    <cellStyle name="Normal 2 5 2 2 3" xfId="282"/>
    <cellStyle name="Normal 14 2 2 3" xfId="283"/>
    <cellStyle name="Normal 2 6 2 2 3" xfId="284"/>
    <cellStyle name="Normal 3 3 2 2 2 3" xfId="285"/>
    <cellStyle name="Normal 3 2 2 2 2 3" xfId="286"/>
    <cellStyle name="Normal 5 2 2 2 2 3" xfId="287"/>
    <cellStyle name="Normal 2 2 2 2 2 2 3" xfId="288"/>
    <cellStyle name="Normal 10 2 2 2 3" xfId="289"/>
    <cellStyle name="Normal 2 3 2 2 2 3" xfId="290"/>
    <cellStyle name="Normal 11 2 2 2 3" xfId="291"/>
    <cellStyle name="Normal 2 4 2 2 2 3" xfId="292"/>
    <cellStyle name="Normal 18 2" xfId="293"/>
    <cellStyle name="Normal 2 10 2" xfId="294"/>
    <cellStyle name="Normal 3 3 5 2" xfId="295"/>
    <cellStyle name="Normal 3 2 5 2" xfId="296"/>
    <cellStyle name="Normal 5 2 5 2" xfId="297"/>
    <cellStyle name="Normal 2 2 2 5 2" xfId="298"/>
    <cellStyle name="Normal 10 5 2" xfId="299"/>
    <cellStyle name="Normal 2 3 5 2" xfId="300"/>
    <cellStyle name="Normal 11 5 2" xfId="301"/>
    <cellStyle name="Normal 2 4 5 2" xfId="302"/>
    <cellStyle name="Normal 13 4 2" xfId="303"/>
    <cellStyle name="Normal 2 5 4 2" xfId="304"/>
    <cellStyle name="Normal 14 4 2" xfId="305"/>
    <cellStyle name="Normal 2 6 4 2" xfId="306"/>
    <cellStyle name="Normal 3 3 2 4 2" xfId="307"/>
    <cellStyle name="Normal 3 2 2 4 2" xfId="308"/>
    <cellStyle name="Normal 5 2 2 4 2" xfId="309"/>
    <cellStyle name="Normal 2 2 2 2 4 2" xfId="310"/>
    <cellStyle name="Normal 10 2 4 2" xfId="311"/>
    <cellStyle name="Normal 2 3 2 4 2" xfId="312"/>
    <cellStyle name="Normal 11 2 4 2" xfId="313"/>
    <cellStyle name="Normal 2 4 2 4 2" xfId="314"/>
    <cellStyle name="Normal 15 3 2" xfId="315"/>
    <cellStyle name="Normal 2 7 3 2" xfId="316"/>
    <cellStyle name="Normal 3 3 3 3 2" xfId="317"/>
    <cellStyle name="Normal 3 2 3 3 2" xfId="318"/>
    <cellStyle name="Normal 5 2 3 3 2" xfId="319"/>
    <cellStyle name="Normal 2 2 2 3 3 2" xfId="320"/>
    <cellStyle name="Normal 10 3 3 2" xfId="321"/>
    <cellStyle name="Normal 2 3 3 3 2" xfId="322"/>
    <cellStyle name="Normal 11 3 3 2" xfId="323"/>
    <cellStyle name="Normal 2 4 3 3 2" xfId="324"/>
    <cellStyle name="Normal 13 2 3 2" xfId="325"/>
    <cellStyle name="Normal 2 5 2 3 2" xfId="326"/>
    <cellStyle name="Normal 14 2 3 2" xfId="327"/>
    <cellStyle name="Normal 2 6 2 3 2" xfId="328"/>
    <cellStyle name="Normal 3 3 2 2 3 2" xfId="329"/>
    <cellStyle name="Normal 3 2 2 2 3 2" xfId="330"/>
    <cellStyle name="Normal 5 2 2 2 3 2" xfId="331"/>
    <cellStyle name="Normal 2 2 2 2 2 3 2" xfId="332"/>
    <cellStyle name="Normal 10 2 2 3 2" xfId="333"/>
    <cellStyle name="Normal 2 3 2 2 3 2" xfId="334"/>
    <cellStyle name="Normal 11 2 2 3 2" xfId="335"/>
    <cellStyle name="Normal 2 4 2 2 3 2" xfId="336"/>
    <cellStyle name="Normal 17 2 2" xfId="337"/>
    <cellStyle name="Normal 2 9 2 2" xfId="338"/>
    <cellStyle name="Normal 3 3 4 2 2" xfId="339"/>
    <cellStyle name="Normal 3 2 4 2 2" xfId="340"/>
    <cellStyle name="Normal 5 2 4 2 2" xfId="341"/>
    <cellStyle name="Normal 2 2 2 4 2 2" xfId="342"/>
    <cellStyle name="Normal 10 4 2 2" xfId="343"/>
    <cellStyle name="Normal 2 3 4 2 2" xfId="344"/>
    <cellStyle name="Normal 11 4 2 2" xfId="345"/>
    <cellStyle name="Normal 2 4 4 2 2" xfId="346"/>
    <cellStyle name="Normal 13 3 2 2" xfId="347"/>
    <cellStyle name="Normal 2 5 3 2 2" xfId="348"/>
    <cellStyle name="Normal 14 3 2 2" xfId="349"/>
    <cellStyle name="Normal 2 6 3 2 2" xfId="350"/>
    <cellStyle name="Normal 3 3 2 3 2 2" xfId="351"/>
    <cellStyle name="Normal 3 2 2 3 2 2" xfId="352"/>
    <cellStyle name="Normal 5 2 2 3 2 2" xfId="353"/>
    <cellStyle name="Normal 2 2 2 2 3 2 2" xfId="354"/>
    <cellStyle name="Normal 10 2 3 2 2" xfId="355"/>
    <cellStyle name="Normal 2 3 2 3 2 2" xfId="356"/>
    <cellStyle name="Normal 11 2 3 2 2" xfId="357"/>
    <cellStyle name="Normal 2 4 2 3 2 2" xfId="358"/>
    <cellStyle name="Normal 15 2 2 2" xfId="359"/>
    <cellStyle name="Normal 2 7 2 2 2" xfId="360"/>
    <cellStyle name="Normal 3 3 3 2 2 2" xfId="361"/>
    <cellStyle name="Normal 3 2 3 2 2 2" xfId="362"/>
    <cellStyle name="Normal 5 2 3 2 2 2" xfId="363"/>
    <cellStyle name="Normal 2 2 2 3 2 2 2" xfId="364"/>
    <cellStyle name="Normal 10 3 2 2 2" xfId="365"/>
    <cellStyle name="Normal 2 3 3 2 2 2" xfId="366"/>
    <cellStyle name="Normal 11 3 2 2 2" xfId="367"/>
    <cellStyle name="Normal 2 4 3 2 2 2" xfId="368"/>
    <cellStyle name="Normal 13 2 2 2 2" xfId="369"/>
    <cellStyle name="Normal 2 5 2 2 2 2" xfId="370"/>
    <cellStyle name="Normal 14 2 2 2 2" xfId="371"/>
    <cellStyle name="Normal 2 6 2 2 2 2" xfId="372"/>
    <cellStyle name="Normal 3 3 2 2 2 2 2" xfId="373"/>
    <cellStyle name="Normal 3 2 2 2 2 2 2" xfId="374"/>
    <cellStyle name="Normal 5 2 2 2 2 2 2" xfId="375"/>
    <cellStyle name="Normal 2 2 2 2 2 2 2 2" xfId="376"/>
    <cellStyle name="Normal 10 2 2 2 2 2" xfId="377"/>
    <cellStyle name="Normal 2 3 2 2 2 2 2" xfId="378"/>
    <cellStyle name="Normal 11 2 2 2 2 2" xfId="379"/>
    <cellStyle name="Normal 2 4 2 2 2 2 2" xfId="38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comments/comment1.xml><?xml version="1.0" encoding="utf-8"?>
<comments xmlns="http://schemas.openxmlformats.org/spreadsheetml/2006/main">
  <authors>
    <author>tc={392656BE-4FD0-4B35-AE86-435D27C3B2D5}</author>
  </authors>
  <commentList>
    <comment ref="J6" authorId="0" shapeId="0">
      <text>
        <t>[Threaded comment]
Your version of Excel allows you to read this threaded comment; however, any edits to it will get removed if the file is opened in a newer version of Excel. Learn more: https://go.microsoft.com/fwlink/?linkid=870924
Comment:
    Empty cells imply pump models are only built as 1 construction code.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Sheet1">
    <outlinePr summaryBelow="1" summaryRight="1"/>
    <pageSetUpPr autoPageBreaks="0"/>
  </sheetPr>
  <dimension ref="A1:I264"/>
  <sheetViews>
    <sheetView tabSelected="1" zoomScaleNormal="108" workbookViewId="0">
      <pane ySplit="9" topLeftCell="A219" activePane="bottomLeft" state="frozen"/>
      <selection pane="bottomLeft" activeCell="E224" sqref="E224"/>
      <selection activeCell="B42" sqref="B42"/>
    </sheetView>
  </sheetViews>
  <sheetFormatPr baseColWidth="8" defaultRowHeight="13.15"/>
  <cols>
    <col width="6.28515625" customWidth="1" min="1" max="1"/>
    <col width="5.42578125" bestFit="1" customWidth="1" min="2" max="2"/>
    <col width="7.140625" customWidth="1" min="3" max="3"/>
    <col width="18" bestFit="1" customWidth="1" min="4" max="4"/>
    <col width="145.42578125" customWidth="1" min="5" max="5"/>
    <col width="9.140625" customWidth="1" style="168" min="6" max="7"/>
    <col width="12.140625" bestFit="1" customWidth="1" style="168" min="8" max="8"/>
    <col width="49" bestFit="1" customWidth="1" style="168" min="9" max="9"/>
  </cols>
  <sheetData>
    <row r="1">
      <c r="A1" s="170" t="inlineStr">
        <is>
          <t xml:space="preserve">Cells colored red are NOT to be imported.  </t>
        </is>
      </c>
    </row>
    <row r="2">
      <c r="A2" s="168" t="inlineStr">
        <is>
          <t>RTE = Refer To Engineering, indicating this is a valid selection but bom number does not exist</t>
        </is>
      </c>
    </row>
    <row r="3">
      <c r="A3" s="168" t="inlineStr">
        <is>
          <t>NA = Not Available, indicating that this selection is not acceptable</t>
        </is>
      </c>
    </row>
    <row r="4">
      <c r="A4" s="168" t="inlineStr">
        <is>
          <t>BOMS tab is being used by Paco to generate SAP material numbers &amp; not used for CKB</t>
        </is>
      </c>
    </row>
    <row r="5">
      <c r="A5" s="168" t="inlineStr">
        <is>
          <t>Changes made to workbook are shaded per revision indicated below.</t>
        </is>
      </c>
    </row>
    <row r="7">
      <c r="A7" s="169" t="inlineStr">
        <is>
          <t>REVISION LOG</t>
        </is>
      </c>
    </row>
    <row r="9">
      <c r="A9" s="4" t="inlineStr">
        <is>
          <t>REV</t>
        </is>
      </c>
      <c r="B9" s="4" t="inlineStr">
        <is>
          <t>ITEM</t>
        </is>
      </c>
      <c r="C9" s="4" t="inlineStr">
        <is>
          <t>BY</t>
        </is>
      </c>
      <c r="D9" s="4" t="inlineStr">
        <is>
          <t>DATE</t>
        </is>
      </c>
      <c r="E9" s="4" t="inlineStr">
        <is>
          <t>DESCRIPTION OF CHANGES/ALTERATIONS  (LIST ALL)</t>
        </is>
      </c>
      <c r="F9" s="16" t="n"/>
      <c r="G9" s="16" t="n"/>
    </row>
    <row r="10">
      <c r="A10" t="n">
        <v>4</v>
      </c>
      <c r="B10" t="n">
        <v>1</v>
      </c>
      <c r="C10" t="inlineStr">
        <is>
          <t>CJZ</t>
        </is>
      </c>
      <c r="D10" s="14" t="n">
        <v>39146</v>
      </c>
      <c r="E10" t="inlineStr">
        <is>
          <t>ADDED 316, 416 AND 17-4 STAINLESS STEEL SHAFT OPTIONS FOR ALL PUMPS (PER TOMMYS SHEET)</t>
        </is>
      </c>
      <c r="F10" s="16" t="n"/>
      <c r="G10" s="16" t="n"/>
    </row>
    <row r="11">
      <c r="A11" t="n">
        <v>4</v>
      </c>
      <c r="B11" t="n">
        <v>2</v>
      </c>
      <c r="C11" t="inlineStr">
        <is>
          <t>CJZ</t>
        </is>
      </c>
      <c r="D11" s="14" t="n">
        <v>39146</v>
      </c>
      <c r="E11" t="inlineStr">
        <is>
          <t>DELETED ALL C30 MATERIAL OPTIONS FOR CASES</t>
        </is>
      </c>
    </row>
    <row r="12">
      <c r="A12" t="n">
        <v>4</v>
      </c>
      <c r="B12" t="n">
        <v>3</v>
      </c>
      <c r="C12" t="inlineStr">
        <is>
          <t>CJZ</t>
        </is>
      </c>
      <c r="D12" s="14" t="n">
        <v>39146</v>
      </c>
      <c r="E12" t="inlineStr">
        <is>
          <t>ADDED PRICE ID, PRICE, PRICE DESCRIPTION, PRICE:COST FORMULA COLUMNS TO EVERY WORKSHEET</t>
        </is>
      </c>
    </row>
    <row r="13">
      <c r="A13" t="n">
        <v>4</v>
      </c>
      <c r="B13" t="n">
        <v>4</v>
      </c>
      <c r="C13" t="inlineStr">
        <is>
          <t>CJZ</t>
        </is>
      </c>
      <c r="D13" s="14" t="n">
        <v>39146</v>
      </c>
      <c r="E13" t="inlineStr">
        <is>
          <t>ADDED B1-PRICING WORKSHEET TO SUMMARIZE ALL PRICING CONTAINED IN OTHER WORKSHEETS</t>
        </is>
      </c>
    </row>
    <row r="14">
      <c r="A14" t="n">
        <v>4</v>
      </c>
      <c r="B14" t="n">
        <v>5</v>
      </c>
      <c r="C14" t="inlineStr">
        <is>
          <t>CJZ</t>
        </is>
      </c>
      <c r="D14" s="14" t="n">
        <v>39146</v>
      </c>
      <c r="E14" t="inlineStr">
        <is>
          <t>CONVERTED SLEEVE SPREADSHEET TO FLAT FILE FORMAT</t>
        </is>
      </c>
    </row>
    <row r="15">
      <c r="A15" t="n">
        <v>4</v>
      </c>
      <c r="B15" t="n">
        <v>6</v>
      </c>
      <c r="C15" t="inlineStr">
        <is>
          <t>FBT</t>
        </is>
      </c>
      <c r="D15" s="14" t="n">
        <v>39148</v>
      </c>
      <c r="E15" t="inlineStr">
        <is>
          <t>Changed SS Hardware description</t>
        </is>
      </c>
    </row>
    <row r="16">
      <c r="A16" t="n">
        <v>4</v>
      </c>
      <c r="B16" t="n">
        <v>7</v>
      </c>
      <c r="C16" t="inlineStr">
        <is>
          <t>FBT</t>
        </is>
      </c>
      <c r="D16" s="14" t="n">
        <v>39148</v>
      </c>
      <c r="E16" t="inlineStr">
        <is>
          <t>Added "None/Standard" to drip pan option for bases</t>
        </is>
      </c>
    </row>
    <row r="17">
      <c r="A17" t="n">
        <v>4</v>
      </c>
      <c r="B17" t="n">
        <v>8</v>
      </c>
      <c r="C17" t="inlineStr">
        <is>
          <t>FBT</t>
        </is>
      </c>
      <c r="D17" s="14" t="n">
        <v>39148</v>
      </c>
      <c r="E17" t="inlineStr">
        <is>
          <t>Marked the column "f" as not to be imported</t>
        </is>
      </c>
    </row>
    <row r="18">
      <c r="A18" t="n">
        <v>4</v>
      </c>
      <c r="B18" t="n">
        <v>9</v>
      </c>
      <c r="C18" t="inlineStr">
        <is>
          <t>FBT</t>
        </is>
      </c>
      <c r="D18" s="14" t="n">
        <v>39148</v>
      </c>
      <c r="E18" t="inlineStr">
        <is>
          <t>Removed bases where coupling size is not known, but is not a special</t>
        </is>
      </c>
    </row>
    <row r="19">
      <c r="A19" t="n">
        <v>4</v>
      </c>
      <c r="B19" t="n">
        <v>10</v>
      </c>
      <c r="C19" t="inlineStr">
        <is>
          <t>FBT</t>
        </is>
      </c>
      <c r="D19" s="14" t="n">
        <v>39148</v>
      </c>
      <c r="E19" t="inlineStr">
        <is>
          <t>Added drip pans, bearing housing accessories and recirc lines</t>
        </is>
      </c>
    </row>
    <row r="20">
      <c r="A20" t="n">
        <v>4</v>
      </c>
      <c r="B20" t="n">
        <v>11</v>
      </c>
      <c r="C20" t="inlineStr">
        <is>
          <t>FBT</t>
        </is>
      </c>
      <c r="D20" s="14" t="n">
        <v>39148</v>
      </c>
      <c r="E20" t="inlineStr">
        <is>
          <t>Added Oil Lube to Insert tab</t>
        </is>
      </c>
    </row>
    <row r="21">
      <c r="A21" t="n">
        <v>4</v>
      </c>
      <c r="B21" t="n">
        <v>12</v>
      </c>
      <c r="C21" t="inlineStr">
        <is>
          <t>FBT</t>
        </is>
      </c>
      <c r="D21" s="14" t="n">
        <v>39148</v>
      </c>
      <c r="E21" t="inlineStr">
        <is>
          <t>Added Brg Housing Acc tab</t>
        </is>
      </c>
    </row>
    <row r="22">
      <c r="A22" t="n">
        <v>4</v>
      </c>
      <c r="B22" t="n">
        <v>13</v>
      </c>
      <c r="C22" t="inlineStr">
        <is>
          <t>FBT</t>
        </is>
      </c>
      <c r="D22" s="14" t="n">
        <v>39148</v>
      </c>
      <c r="E22" t="inlineStr">
        <is>
          <t>Renamed file Kpbom-04z2.xls</t>
        </is>
      </c>
    </row>
    <row r="23">
      <c r="A23" t="n">
        <v>5</v>
      </c>
      <c r="B23" t="n">
        <v>14</v>
      </c>
      <c r="C23" t="inlineStr">
        <is>
          <t>CJZ</t>
        </is>
      </c>
      <c r="D23" s="14" t="n">
        <v>39149</v>
      </c>
      <c r="E23" t="inlineStr">
        <is>
          <t>Obsoleted unused price Indexes, as deleted by FBT (revision item 9)</t>
        </is>
      </c>
    </row>
    <row r="24">
      <c r="A24" t="n">
        <v>5</v>
      </c>
      <c r="B24" t="n">
        <v>15</v>
      </c>
      <c r="C24" t="inlineStr">
        <is>
          <t>CJZ</t>
        </is>
      </c>
      <c r="D24" s="14" t="n">
        <v>39149</v>
      </c>
      <c r="E24" t="inlineStr">
        <is>
          <t>Corrected missing price indices for 1015 sleeves</t>
        </is>
      </c>
    </row>
    <row r="25">
      <c r="A25" t="n">
        <v>5</v>
      </c>
      <c r="B25" t="n">
        <v>16</v>
      </c>
      <c r="C25" t="inlineStr">
        <is>
          <t>CJZ</t>
        </is>
      </c>
      <c r="D25" s="14" t="n">
        <v>39149</v>
      </c>
      <c r="E25" t="inlineStr">
        <is>
          <t>Flattened format and priced all the new options provided by Fred on his revisions</t>
        </is>
      </c>
    </row>
    <row r="26">
      <c r="A26" t="n">
        <v>6</v>
      </c>
      <c r="B26" t="n">
        <v>17</v>
      </c>
      <c r="C26" t="inlineStr">
        <is>
          <t>TCH</t>
        </is>
      </c>
      <c r="D26" s="14" t="inlineStr">
        <is>
          <t xml:space="preserve"> April 3, 2007</t>
        </is>
      </c>
      <c r="E26" t="inlineStr">
        <is>
          <t xml:space="preserve">Added Special/Other option row to each material offered. Assigned Price ID 105000 to all. </t>
        </is>
      </c>
    </row>
    <row r="27">
      <c r="A27" t="n">
        <v>7</v>
      </c>
      <c r="B27" t="n">
        <v>18</v>
      </c>
      <c r="C27" t="inlineStr">
        <is>
          <t>?</t>
        </is>
      </c>
      <c r="D27" t="inlineStr">
        <is>
          <t>?</t>
        </is>
      </c>
      <c r="E27" t="inlineStr">
        <is>
          <t>?</t>
        </is>
      </c>
    </row>
    <row r="28">
      <c r="A28" t="n">
        <v>8</v>
      </c>
      <c r="B28" t="n">
        <v>19</v>
      </c>
      <c r="C28" t="inlineStr">
        <is>
          <t>?</t>
        </is>
      </c>
      <c r="D28" t="inlineStr">
        <is>
          <t>?</t>
        </is>
      </c>
      <c r="E28" t="inlineStr">
        <is>
          <t>?</t>
        </is>
      </c>
    </row>
    <row r="29">
      <c r="A29" t="n">
        <v>9</v>
      </c>
      <c r="B29" t="n">
        <v>20</v>
      </c>
      <c r="C29" t="inlineStr">
        <is>
          <t>FBT</t>
        </is>
      </c>
      <c r="D29" s="14" t="n">
        <v>39176</v>
      </c>
      <c r="E29" t="inlineStr">
        <is>
          <t>Skipped to revision 9 to match workbook name</t>
        </is>
      </c>
    </row>
    <row r="30">
      <c r="A30" t="n">
        <v>9</v>
      </c>
      <c r="B30" t="n">
        <v>21</v>
      </c>
      <c r="C30" t="inlineStr">
        <is>
          <t>FBT</t>
        </is>
      </c>
      <c r="D30" s="14" t="n">
        <v>39176</v>
      </c>
      <c r="E30" t="inlineStr">
        <is>
          <t>Added rows 3963-3974 to Bases tab for 5012-7/8 CI base</t>
        </is>
      </c>
    </row>
    <row r="31">
      <c r="A31" t="n">
        <v>9</v>
      </c>
      <c r="B31" t="n">
        <v>22</v>
      </c>
      <c r="C31" t="inlineStr">
        <is>
          <t>FBT</t>
        </is>
      </c>
      <c r="D31" s="14" t="n">
        <v>39176</v>
      </c>
      <c r="E31" t="inlineStr">
        <is>
          <t>Removed shading of cells indicating changes that have been made per DHH request</t>
        </is>
      </c>
    </row>
    <row r="32">
      <c r="A32" t="n">
        <v>10</v>
      </c>
      <c r="B32" t="n">
        <v>23</v>
      </c>
      <c r="C32" t="inlineStr">
        <is>
          <t>?</t>
        </is>
      </c>
      <c r="D32" s="14" t="inlineStr">
        <is>
          <t>?</t>
        </is>
      </c>
      <c r="E32" t="inlineStr">
        <is>
          <t>?</t>
        </is>
      </c>
    </row>
    <row r="33">
      <c r="A33" s="10" t="n">
        <v>11</v>
      </c>
      <c r="B33" s="10" t="n">
        <v>24</v>
      </c>
      <c r="C33" s="10" t="inlineStr">
        <is>
          <t>fbt</t>
        </is>
      </c>
      <c r="D33" s="58" t="n">
        <v>39290</v>
      </c>
      <c r="E33" s="10" t="inlineStr">
        <is>
          <t>Checked out and added rev 10 ? note above</t>
        </is>
      </c>
    </row>
    <row r="34">
      <c r="A34" s="10" t="n">
        <v>11</v>
      </c>
      <c r="B34" s="10" t="n">
        <v>25</v>
      </c>
      <c r="C34" s="10" t="inlineStr">
        <is>
          <t>fbt</t>
        </is>
      </c>
      <c r="D34" s="58" t="n">
        <v>39290</v>
      </c>
      <c r="E34" s="10" t="inlineStr">
        <is>
          <t>Moved redundent data from Sheet1 tab to BOM tab, deleted Sheet1 tab</t>
        </is>
      </c>
    </row>
    <row r="35">
      <c r="A35" s="10" t="n">
        <v>11</v>
      </c>
      <c r="B35" s="10" t="n">
        <v>26</v>
      </c>
      <c r="C35" s="10" t="inlineStr">
        <is>
          <t>fbt</t>
        </is>
      </c>
      <c r="D35" s="58" t="n">
        <v>39290</v>
      </c>
      <c r="E35" s="10" t="inlineStr">
        <is>
          <t>Revised material descriptions for hardware and added 316SS</t>
        </is>
      </c>
    </row>
    <row r="36">
      <c r="A36" s="10" t="n">
        <v>11</v>
      </c>
      <c r="B36" s="10" t="n">
        <v>27</v>
      </c>
      <c r="C36" s="10" t="inlineStr">
        <is>
          <t>fbt</t>
        </is>
      </c>
      <c r="D36" s="58" t="n">
        <v>39290</v>
      </c>
      <c r="E36" s="10" t="inlineStr">
        <is>
          <t>Moved End mark if found in Column A and new data rows were added.</t>
        </is>
      </c>
    </row>
    <row r="37">
      <c r="A37" s="10" t="n">
        <v>11</v>
      </c>
      <c r="B37" s="10" t="n">
        <v>28</v>
      </c>
      <c r="C37" s="10" t="inlineStr">
        <is>
          <t>fbt</t>
        </is>
      </c>
      <c r="D37" s="58" t="n">
        <v>39290</v>
      </c>
      <c r="E37" s="10" t="inlineStr">
        <is>
          <t>Deleted Impeller material CD4MCu (Duplex SS), ASTM I52A890</t>
        </is>
      </c>
    </row>
    <row r="38">
      <c r="A38" s="10" t="n">
        <v>11</v>
      </c>
      <c r="B38" s="10" t="n">
        <v>29</v>
      </c>
      <c r="C38" s="10" t="inlineStr">
        <is>
          <t>fbt</t>
        </is>
      </c>
      <c r="D38" s="58" t="n">
        <v>39290</v>
      </c>
      <c r="E38" s="10" t="inlineStr">
        <is>
          <t>Added H174 Case wear ring material</t>
        </is>
      </c>
    </row>
    <row r="39">
      <c r="A39" s="10" t="n">
        <v>11</v>
      </c>
      <c r="B39" s="10" t="n">
        <v>30</v>
      </c>
      <c r="C39" s="10" t="inlineStr">
        <is>
          <t>fbt</t>
        </is>
      </c>
      <c r="D39" s="58" t="n">
        <v>39290</v>
      </c>
      <c r="E39" s="10" t="inlineStr">
        <is>
          <t>Added 4140 steel shafts</t>
        </is>
      </c>
    </row>
    <row r="40">
      <c r="A40" s="10" t="n">
        <v>11</v>
      </c>
      <c r="B40" s="10" t="n">
        <v>31</v>
      </c>
      <c r="C40" s="10" t="inlineStr">
        <is>
          <t>fbt</t>
        </is>
      </c>
      <c r="D40" s="58" t="n">
        <v>39290</v>
      </c>
      <c r="E40" s="10" t="inlineStr">
        <is>
          <t>Added Monel shafts</t>
        </is>
      </c>
    </row>
    <row r="41">
      <c r="A41" s="10" t="n">
        <v>11</v>
      </c>
      <c r="B41" s="10" t="n">
        <v>32</v>
      </c>
      <c r="C41" s="10" t="inlineStr">
        <is>
          <t>fbt</t>
        </is>
      </c>
      <c r="D41" s="58" t="n">
        <v>39290</v>
      </c>
      <c r="E41" s="10" t="inlineStr">
        <is>
          <t>Added 304 SS sleeves</t>
        </is>
      </c>
    </row>
    <row r="42">
      <c r="A42" s="10" t="n">
        <v>11</v>
      </c>
      <c r="B42" s="10" t="n">
        <v>33</v>
      </c>
      <c r="C42" s="10" t="inlineStr">
        <is>
          <t>fbt</t>
        </is>
      </c>
      <c r="D42" s="58" t="n">
        <v>39290</v>
      </c>
      <c r="E42" s="10" t="inlineStr">
        <is>
          <t>Added Al-Bronze sleeves</t>
        </is>
      </c>
    </row>
    <row r="43">
      <c r="A43" s="10" t="n">
        <v>11</v>
      </c>
      <c r="B43" s="10" t="n">
        <v>34</v>
      </c>
      <c r="C43" s="10" t="inlineStr">
        <is>
          <t>fbt</t>
        </is>
      </c>
      <c r="D43" s="58" t="n">
        <v>39290</v>
      </c>
      <c r="E43" s="10" t="inlineStr">
        <is>
          <t>Added PkgGland tab</t>
        </is>
      </c>
    </row>
    <row r="44">
      <c r="A44" s="10" t="n">
        <v>11</v>
      </c>
      <c r="B44" s="10" t="n">
        <v>35</v>
      </c>
      <c r="C44" s="10" t="inlineStr">
        <is>
          <t>fbt</t>
        </is>
      </c>
      <c r="D44" s="58" t="n">
        <v>39290</v>
      </c>
      <c r="E44" s="10" t="inlineStr">
        <is>
          <t>Added LanternRing tab</t>
        </is>
      </c>
    </row>
    <row r="45">
      <c r="A45" s="10" t="n">
        <v>11</v>
      </c>
      <c r="B45" s="10" t="n">
        <v>36</v>
      </c>
      <c r="C45" s="10" t="inlineStr">
        <is>
          <t>fbt</t>
        </is>
      </c>
      <c r="D45" s="58" t="n">
        <v>39290</v>
      </c>
      <c r="E45" s="10" t="inlineStr">
        <is>
          <t>Checked in, still need bom numbers and pricing</t>
        </is>
      </c>
    </row>
    <row r="46">
      <c r="A46" t="n">
        <v>12</v>
      </c>
      <c r="B46" t="n">
        <v>37</v>
      </c>
      <c r="C46" t="inlineStr">
        <is>
          <t>CJZ</t>
        </is>
      </c>
      <c r="D46" s="14" t="n">
        <v>39304</v>
      </c>
      <c r="E46" t="inlineStr">
        <is>
          <t>Bases tab-  Moved End mark if found in Column A and added more rows for 5012-7/8 with CI base</t>
        </is>
      </c>
    </row>
    <row r="47">
      <c r="A47" t="n">
        <v>12</v>
      </c>
      <c r="B47" t="n">
        <v>38</v>
      </c>
      <c r="C47" t="inlineStr">
        <is>
          <t>CJZ</t>
        </is>
      </c>
      <c r="D47" s="14" t="n">
        <v>39304</v>
      </c>
      <c r="E47" t="inlineStr">
        <is>
          <t>B1Pricing tab-  Moved End mark and added records at bottom for pricing for 5012-7/8 with CI base</t>
        </is>
      </c>
    </row>
    <row r="48">
      <c r="A48" t="n">
        <v>12</v>
      </c>
      <c r="B48" t="n">
        <v>39</v>
      </c>
      <c r="C48" t="inlineStr">
        <is>
          <t>CJZ</t>
        </is>
      </c>
      <c r="D48" s="14" t="n">
        <v>39304</v>
      </c>
      <c r="E48" t="inlineStr">
        <is>
          <t>B1Pricing tab-  Corrected "Steel Base" call out to "Fabricated Steel Base" to match proper terminolgy.</t>
        </is>
      </c>
    </row>
    <row r="49">
      <c r="A49" t="n">
        <v>12</v>
      </c>
      <c r="B49" t="n">
        <v>40</v>
      </c>
      <c r="C49" t="inlineStr">
        <is>
          <t>CJZ</t>
        </is>
      </c>
      <c r="D49" s="14" t="n">
        <v>39304</v>
      </c>
      <c r="E49" t="inlineStr">
        <is>
          <t>Hardware Tab-  Added pricing for 316 SS hardware added on rev item 26</t>
        </is>
      </c>
    </row>
    <row r="50">
      <c r="A50" t="n">
        <v>12</v>
      </c>
      <c r="B50" t="n">
        <v>41</v>
      </c>
      <c r="C50" t="inlineStr">
        <is>
          <t>CJZ</t>
        </is>
      </c>
      <c r="D50" s="14" t="n">
        <v>39304</v>
      </c>
      <c r="E50" t="inlineStr">
        <is>
          <t>B1Pricing tab-  Added pricing for 316 SS hardware</t>
        </is>
      </c>
    </row>
    <row r="51">
      <c r="A51" t="n">
        <v>12</v>
      </c>
      <c r="B51" t="n">
        <v>42</v>
      </c>
      <c r="C51" t="inlineStr">
        <is>
          <t>CJZ</t>
        </is>
      </c>
      <c r="D51" s="14" t="n">
        <v>39304</v>
      </c>
      <c r="E51" t="inlineStr">
        <is>
          <t>Wear Rings Tab-  Added pricing for 17-4 SS case rings added on rev item 29</t>
        </is>
      </c>
    </row>
    <row r="52">
      <c r="A52" t="n">
        <v>12</v>
      </c>
      <c r="B52" t="n">
        <v>43</v>
      </c>
      <c r="C52" t="inlineStr">
        <is>
          <t>CJZ</t>
        </is>
      </c>
      <c r="D52" s="14" t="n">
        <v>39304</v>
      </c>
      <c r="E52" t="inlineStr">
        <is>
          <t>B1Pricing tab-  Added pricing for 17-4 case wear rings</t>
        </is>
      </c>
    </row>
    <row r="53">
      <c r="A53" t="n">
        <v>12</v>
      </c>
      <c r="B53" t="n">
        <v>44</v>
      </c>
      <c r="C53" t="inlineStr">
        <is>
          <t>CJZ</t>
        </is>
      </c>
      <c r="D53" s="14" t="n">
        <v>39304</v>
      </c>
      <c r="E53" t="inlineStr">
        <is>
          <t>Shaft Tab-  Added pricing for 4140 and monel added on rev item 30 &amp; 31</t>
        </is>
      </c>
    </row>
    <row r="54">
      <c r="A54" t="n">
        <v>12</v>
      </c>
      <c r="B54" t="n">
        <v>45</v>
      </c>
      <c r="C54" t="inlineStr">
        <is>
          <t>CJZ</t>
        </is>
      </c>
      <c r="D54" s="14" t="n">
        <v>39304</v>
      </c>
      <c r="E54" t="inlineStr">
        <is>
          <t>B1Pricing tab-  Added pricing for 4140 and monel shafts</t>
        </is>
      </c>
    </row>
    <row r="55">
      <c r="A55" t="n">
        <v>12</v>
      </c>
      <c r="B55" t="n">
        <v>46</v>
      </c>
      <c r="C55" t="inlineStr">
        <is>
          <t>CJZ</t>
        </is>
      </c>
      <c r="D55" s="14" t="n">
        <v>39304</v>
      </c>
      <c r="E55" t="inlineStr">
        <is>
          <t>Sleeve Tab-  Added pricing for 304SS and Al-Br added on rev item 32 &amp; 33</t>
        </is>
      </c>
    </row>
    <row r="56">
      <c r="A56" t="n">
        <v>12</v>
      </c>
      <c r="B56" t="n">
        <v>47</v>
      </c>
      <c r="C56" t="inlineStr">
        <is>
          <t>CJZ</t>
        </is>
      </c>
      <c r="D56" s="14" t="n">
        <v>39304</v>
      </c>
      <c r="E56" t="inlineStr">
        <is>
          <t>B1Pricing tab-  Added pricing for 304SS and Al-Br sleeves</t>
        </is>
      </c>
    </row>
    <row r="57">
      <c r="A57" t="n">
        <v>12</v>
      </c>
      <c r="B57" t="n">
        <v>48</v>
      </c>
      <c r="C57" t="inlineStr">
        <is>
          <t>CJZ</t>
        </is>
      </c>
      <c r="D57" s="14" t="n">
        <v>39304</v>
      </c>
      <c r="E57" t="inlineStr">
        <is>
          <t>BrgHsgAcc &amp; B1Pricing tab-  Added pricing for 1024 Labrynth Seal</t>
        </is>
      </c>
    </row>
    <row r="58">
      <c r="A58" t="n">
        <v>12</v>
      </c>
      <c r="B58" t="n">
        <v>49</v>
      </c>
      <c r="C58" t="inlineStr">
        <is>
          <t>CJZ</t>
        </is>
      </c>
      <c r="D58" s="14" t="n">
        <v>39304</v>
      </c>
      <c r="E58" t="inlineStr">
        <is>
          <t>PackingGland &amp; B1Pricing tab-  Added pricing for ductile gland for packing, special and n/a for mech seal</t>
        </is>
      </c>
    </row>
    <row r="59">
      <c r="A59" t="n">
        <v>12</v>
      </c>
      <c r="B59" t="n">
        <v>50</v>
      </c>
      <c r="C59" t="inlineStr">
        <is>
          <t>CJZ</t>
        </is>
      </c>
      <c r="D59" s="14" t="n">
        <v>39304</v>
      </c>
      <c r="E59" t="inlineStr">
        <is>
          <t>LanternRing &amp; B1Pricing tab-  Added pricing for lantern Ring for packing, special and n/a for mech seal</t>
        </is>
      </c>
    </row>
    <row r="60">
      <c r="A60" t="n">
        <v>13</v>
      </c>
      <c r="B60" t="n">
        <v>51</v>
      </c>
      <c r="C60" t="inlineStr">
        <is>
          <t>DHH</t>
        </is>
      </c>
      <c r="D60" s="14" t="n">
        <v>39325</v>
      </c>
      <c r="E60" t="inlineStr">
        <is>
          <t>Returned and marked up by DHH, this note added by FBT</t>
        </is>
      </c>
    </row>
    <row r="61">
      <c r="A61" s="59" t="n">
        <v>14</v>
      </c>
      <c r="B61" s="59" t="n">
        <v>52</v>
      </c>
      <c r="C61" s="59" t="inlineStr">
        <is>
          <t>fbt</t>
        </is>
      </c>
      <c r="D61" s="60" t="n">
        <v>39332</v>
      </c>
      <c r="E61" s="59" t="inlineStr">
        <is>
          <t>Removed all shading for previous revisions</t>
        </is>
      </c>
    </row>
    <row r="62">
      <c r="A62" s="59" t="n">
        <v>14</v>
      </c>
      <c r="B62" s="59" t="n">
        <v>53</v>
      </c>
      <c r="C62" s="59" t="inlineStr">
        <is>
          <t>fbt</t>
        </is>
      </c>
      <c r="D62" s="60" t="n">
        <v>39332</v>
      </c>
      <c r="E62" s="59" t="inlineStr">
        <is>
          <t>Added hardware for 8015KP, rows 145-150</t>
        </is>
      </c>
    </row>
    <row r="63">
      <c r="A63" s="59" t="n">
        <v>14</v>
      </c>
      <c r="B63" s="59" t="n">
        <v>54</v>
      </c>
      <c r="C63" s="59" t="inlineStr">
        <is>
          <t>fbt</t>
        </is>
      </c>
      <c r="D63" s="60" t="n">
        <v>39332</v>
      </c>
      <c r="E63" s="59" t="inlineStr">
        <is>
          <t>Added weights to bases, column V</t>
        </is>
      </c>
    </row>
    <row r="64">
      <c r="A64" s="59" t="n">
        <v>14</v>
      </c>
      <c r="B64" s="59" t="n">
        <v>55</v>
      </c>
      <c r="C64" s="59" t="inlineStr">
        <is>
          <t>fbt</t>
        </is>
      </c>
      <c r="D64" s="60" t="n">
        <v>39332</v>
      </c>
      <c r="E64" s="59" t="inlineStr">
        <is>
          <t>Added bom numbers for Steel,Grade 8 hardware</t>
        </is>
      </c>
    </row>
    <row r="65">
      <c r="A65" s="59" t="n">
        <v>15</v>
      </c>
      <c r="B65" t="n">
        <v>56</v>
      </c>
      <c r="C65" s="59" t="inlineStr">
        <is>
          <t>CJZ</t>
        </is>
      </c>
      <c r="D65" s="60" t="n">
        <v>39339</v>
      </c>
      <c r="E65" s="59" t="inlineStr">
        <is>
          <t>Added PriceIDs to new hardware per Rev15, added also to B1-Pricing Table</t>
        </is>
      </c>
    </row>
    <row r="66">
      <c r="A66" t="n">
        <v>16</v>
      </c>
      <c r="B66" t="n">
        <v>57</v>
      </c>
      <c r="C66" t="inlineStr">
        <is>
          <t>?</t>
        </is>
      </c>
      <c r="D66" s="14" t="n">
        <v>39353</v>
      </c>
      <c r="E66" t="inlineStr">
        <is>
          <t>Skipped this revision level</t>
        </is>
      </c>
    </row>
    <row r="67">
      <c r="A67" t="n">
        <v>17</v>
      </c>
      <c r="B67" t="n">
        <v>58</v>
      </c>
      <c r="C67" t="inlineStr">
        <is>
          <t>fbt</t>
        </is>
      </c>
      <c r="D67" s="14" t="n">
        <v>39353</v>
      </c>
      <c r="E67" t="inlineStr">
        <is>
          <t>Request Don H to remove all KPV reference from Recirc tab, under Model column</t>
        </is>
      </c>
    </row>
    <row r="68">
      <c r="A68" t="n">
        <v>18</v>
      </c>
      <c r="B68" t="n">
        <v>59</v>
      </c>
      <c r="C68" t="inlineStr">
        <is>
          <t>fbt</t>
        </is>
      </c>
      <c r="D68" s="14" t="n">
        <v>39372</v>
      </c>
      <c r="E68" t="inlineStr">
        <is>
          <t>same as revision 17 &amp; added case ring for 1020</t>
        </is>
      </c>
    </row>
    <row r="69">
      <c r="A69" t="n">
        <v>19</v>
      </c>
      <c r="B69" t="n">
        <v>60</v>
      </c>
      <c r="C69" t="inlineStr">
        <is>
          <t>fbt</t>
        </is>
      </c>
      <c r="D69" s="14" t="n">
        <v>39384</v>
      </c>
      <c r="E69" t="inlineStr">
        <is>
          <t>Synchronicity</t>
        </is>
      </c>
    </row>
    <row r="70">
      <c r="A70" s="57" t="n">
        <v>20</v>
      </c>
      <c r="B70" t="n">
        <v>61</v>
      </c>
      <c r="C70" t="inlineStr">
        <is>
          <t>CJZ</t>
        </is>
      </c>
      <c r="D70" s="14" t="n">
        <v>39384</v>
      </c>
      <c r="E70" t="inlineStr">
        <is>
          <t>Updated bare shaft pump pricing for 3095XE, and pumps with 19" and 20" impellers.</t>
        </is>
      </c>
      <c r="F70" s="76" t="n"/>
    </row>
    <row r="71">
      <c r="A71" s="57" t="n">
        <v>20</v>
      </c>
      <c r="B71" t="n">
        <v>62</v>
      </c>
      <c r="C71" t="inlineStr">
        <is>
          <t>CJZ</t>
        </is>
      </c>
      <c r="D71" s="14" t="n">
        <v>39384</v>
      </c>
      <c r="E71" t="inlineStr">
        <is>
          <t>Added H174 wear rings to 1020, added 1015 double wear rings, priced all new options on wear ring tab</t>
        </is>
      </c>
      <c r="F71" s="76" t="n"/>
    </row>
    <row r="72">
      <c r="A72" s="57" t="n">
        <v>20</v>
      </c>
      <c r="B72" t="n">
        <v>63</v>
      </c>
      <c r="C72" t="inlineStr">
        <is>
          <t>CJZ</t>
        </is>
      </c>
      <c r="D72" s="14" t="n">
        <v>39384</v>
      </c>
      <c r="E72" t="inlineStr">
        <is>
          <t>Added new prices to the B1-Pricing tab</t>
        </is>
      </c>
      <c r="F72" s="76" t="n"/>
    </row>
    <row r="73">
      <c r="A73" t="n">
        <v>21</v>
      </c>
      <c r="B73" t="n">
        <v>64</v>
      </c>
      <c r="C73" t="inlineStr">
        <is>
          <t>FBT</t>
        </is>
      </c>
      <c r="D73" s="14" t="n">
        <v>39388</v>
      </c>
      <c r="E73" t="inlineStr">
        <is>
          <t>Added shaft dia to shaft tab, DHH had added to CKB.</t>
        </is>
      </c>
      <c r="F73" s="76" t="n"/>
    </row>
    <row r="74">
      <c r="A74" s="57" t="n">
        <v>22</v>
      </c>
      <c r="B74" t="n">
        <v>65</v>
      </c>
      <c r="C74" t="inlineStr">
        <is>
          <t>TCH</t>
        </is>
      </c>
      <c r="D74" s="14" t="n">
        <v>39394</v>
      </c>
      <c r="E74" t="inlineStr">
        <is>
          <t>Added pricing for lab seals.</t>
        </is>
      </c>
      <c r="F74" s="15" t="n"/>
    </row>
    <row r="75">
      <c r="A75" s="54" t="n">
        <v>23</v>
      </c>
      <c r="B75" s="54" t="n">
        <v>66</v>
      </c>
      <c r="C75" s="54" t="inlineStr">
        <is>
          <t>FBT</t>
        </is>
      </c>
      <c r="D75" s="64" t="n">
        <v>39394</v>
      </c>
      <c r="E75" s="54" t="inlineStr">
        <is>
          <t>Added boms for lip seals to insert, tab.  BrgHsgAcc tab to be eliminated</t>
        </is>
      </c>
      <c r="F75" s="15" t="n"/>
    </row>
    <row r="76">
      <c r="A76" s="57" t="n">
        <v>24</v>
      </c>
      <c r="B76" t="n">
        <v>67</v>
      </c>
      <c r="C76" t="inlineStr">
        <is>
          <t>TCh</t>
        </is>
      </c>
      <c r="D76" s="14" t="n">
        <v>39394</v>
      </c>
      <c r="E76" t="inlineStr">
        <is>
          <t>2nd attempt to price lab seals. Added from Price ID B104692 to B105009</t>
        </is>
      </c>
      <c r="F76" s="15" t="n"/>
    </row>
    <row r="77">
      <c r="A77" s="52" t="n">
        <v>25</v>
      </c>
      <c r="B77" s="52" t="n">
        <v>68</v>
      </c>
      <c r="C77" s="52" t="inlineStr">
        <is>
          <t>fbt</t>
        </is>
      </c>
      <c r="D77" s="65" t="n">
        <v>39413</v>
      </c>
      <c r="E77" s="52" t="inlineStr">
        <is>
          <t>Added impeller key column to impeller tab</t>
        </is>
      </c>
      <c r="F77" s="76" t="n"/>
    </row>
    <row r="78">
      <c r="A78" s="52" t="n">
        <v>25</v>
      </c>
      <c r="B78" s="52" t="n">
        <v>69</v>
      </c>
      <c r="C78" s="52" t="inlineStr">
        <is>
          <t>fbt</t>
        </is>
      </c>
      <c r="D78" s="65" t="n">
        <v>39413</v>
      </c>
      <c r="E78" s="52" t="inlineStr">
        <is>
          <t>Corrected bom number, Hardware tab cell J145</t>
        </is>
      </c>
      <c r="F78" s="76" t="n"/>
    </row>
    <row r="79">
      <c r="A79" s="66" t="n">
        <v>26</v>
      </c>
      <c r="B79" s="66" t="n">
        <v>70</v>
      </c>
      <c r="C79" s="66" t="inlineStr">
        <is>
          <t>FBT</t>
        </is>
      </c>
      <c r="D79" s="67" t="n">
        <v>39456</v>
      </c>
      <c r="E79" s="66" t="inlineStr">
        <is>
          <t>Changed shaft part numbers to new SAP numbers</t>
        </is>
      </c>
      <c r="F79" s="76" t="n"/>
    </row>
    <row r="80">
      <c r="A80" s="66" t="n">
        <v>26</v>
      </c>
      <c r="B80" s="66" t="n">
        <v>71</v>
      </c>
      <c r="C80" s="66" t="inlineStr">
        <is>
          <t>FBT</t>
        </is>
      </c>
      <c r="D80" s="67" t="n">
        <v>39457</v>
      </c>
      <c r="E80" s="66" t="inlineStr">
        <is>
          <t>Added weights to BareShaftPumps (ColG)</t>
        </is>
      </c>
      <c r="F80" s="76" t="n"/>
    </row>
    <row r="81">
      <c r="A81" t="n">
        <v>27</v>
      </c>
      <c r="B81" t="n">
        <v>72</v>
      </c>
      <c r="C81" t="inlineStr">
        <is>
          <t>FBT</t>
        </is>
      </c>
      <c r="D81" s="14" t="n">
        <v>39471</v>
      </c>
      <c r="E81" t="inlineStr">
        <is>
          <t>Changes lost</t>
        </is>
      </c>
    </row>
    <row r="82">
      <c r="A82" t="n">
        <v>28</v>
      </c>
      <c r="B82" t="n">
        <v>73</v>
      </c>
      <c r="C82" t="inlineStr">
        <is>
          <t>fbt</t>
        </is>
      </c>
      <c r="D82" s="14" t="n">
        <v>39471</v>
      </c>
      <c r="E82" t="inlineStr">
        <is>
          <t>Changes lost</t>
        </is>
      </c>
    </row>
    <row r="83">
      <c r="A83" t="n">
        <v>29</v>
      </c>
      <c r="B83" t="n">
        <v>74</v>
      </c>
      <c r="C83" t="inlineStr">
        <is>
          <t>fbt</t>
        </is>
      </c>
      <c r="D83" s="14" t="n">
        <v>39471</v>
      </c>
      <c r="E83" t="inlineStr">
        <is>
          <t>Changes lost</t>
        </is>
      </c>
    </row>
    <row r="84">
      <c r="A84" t="n">
        <v>30</v>
      </c>
      <c r="B84" t="n">
        <v>75</v>
      </c>
      <c r="C84" t="inlineStr">
        <is>
          <t>jim</t>
        </is>
      </c>
      <c r="D84" s="14" t="n">
        <v>39471</v>
      </c>
      <c r="E84" t="inlineStr">
        <is>
          <t>Returned from Don Haynes</t>
        </is>
      </c>
    </row>
    <row r="85">
      <c r="A85" s="68" t="n">
        <v>31</v>
      </c>
      <c r="B85" s="68" t="n">
        <v>76</v>
      </c>
      <c r="C85" s="68" t="inlineStr">
        <is>
          <t>fbt</t>
        </is>
      </c>
      <c r="D85" s="72" t="n">
        <v>39471</v>
      </c>
      <c r="E85" s="68" t="inlineStr">
        <is>
          <t>Cleared all formatting colors and deleted redundant columns to prepare adding lost changes back in</t>
        </is>
      </c>
    </row>
    <row r="86">
      <c r="A86" s="68" t="n">
        <v>31</v>
      </c>
      <c r="B86" s="68" t="n">
        <v>77</v>
      </c>
      <c r="C86" s="68" t="inlineStr">
        <is>
          <t>fbt</t>
        </is>
      </c>
      <c r="D86" s="72" t="n">
        <v>39471</v>
      </c>
      <c r="E86" s="68" t="inlineStr">
        <is>
          <t>Shaded items on B1-Pricing that I could not find any change info, TCH to fix</t>
        </is>
      </c>
    </row>
    <row r="87">
      <c r="A87" s="68" t="n">
        <v>31</v>
      </c>
      <c r="B87" s="68" t="n">
        <v>78</v>
      </c>
      <c r="C87" s="68" t="inlineStr">
        <is>
          <t>fbt</t>
        </is>
      </c>
      <c r="D87" s="72" t="n">
        <v>39471</v>
      </c>
      <c r="E87" s="68" t="inlineStr">
        <is>
          <t>Found duplicate B1-Pricing cells B4680-4683</t>
        </is>
      </c>
    </row>
    <row r="88">
      <c r="A88" s="68" t="n">
        <v>31</v>
      </c>
      <c r="B88" s="68" t="n">
        <v>79</v>
      </c>
      <c r="C88" s="68" t="inlineStr">
        <is>
          <t>fbt</t>
        </is>
      </c>
      <c r="D88" s="72" t="n">
        <v>39471</v>
      </c>
      <c r="E88" s="68" t="inlineStr">
        <is>
          <t>Shaded items on Base pricing cells R3962-3995 that I could not find any change info</t>
        </is>
      </c>
    </row>
    <row r="89">
      <c r="A89" s="68" t="n">
        <v>31</v>
      </c>
      <c r="B89" s="68" t="n">
        <v>80</v>
      </c>
      <c r="C89" s="68" t="inlineStr">
        <is>
          <t>fbt</t>
        </is>
      </c>
      <c r="D89" s="72" t="n">
        <v>39471</v>
      </c>
      <c r="E89" s="68" t="inlineStr">
        <is>
          <t>Need pricing ID on Insert P431-589</t>
        </is>
      </c>
    </row>
    <row r="90">
      <c r="A90" s="68" t="n">
        <v>31</v>
      </c>
      <c r="B90" s="68" t="n">
        <v>81</v>
      </c>
      <c r="C90" s="68" t="inlineStr">
        <is>
          <t>fbt</t>
        </is>
      </c>
      <c r="D90" s="72" t="n">
        <v>39472</v>
      </c>
      <c r="E90" s="68" t="inlineStr">
        <is>
          <t xml:space="preserve">Replaced Insert boms, 96699124 is now 96699122 (cell O115), 96699125 is now 96699123 (Cell O119) </t>
        </is>
      </c>
      <c r="F90" s="76" t="n"/>
    </row>
    <row r="91">
      <c r="A91" s="68" t="n">
        <v>31</v>
      </c>
      <c r="B91" s="68" t="n">
        <v>82</v>
      </c>
      <c r="C91" s="68" t="inlineStr">
        <is>
          <t>fbt</t>
        </is>
      </c>
      <c r="D91" s="72" t="n">
        <v>39472</v>
      </c>
      <c r="E91" s="68" t="inlineStr">
        <is>
          <t>Changed Insert seal descriptions from Unblanced to :Unbalanced:Balanced: (all except X2 and X3)</t>
        </is>
      </c>
      <c r="F91" s="76" t="n"/>
    </row>
    <row r="92">
      <c r="A92" s="68" t="n">
        <v>31</v>
      </c>
      <c r="B92" s="68" t="n">
        <v>83</v>
      </c>
      <c r="C92" s="68" t="inlineStr">
        <is>
          <t>fbt</t>
        </is>
      </c>
      <c r="D92" s="72" t="n">
        <v>39472</v>
      </c>
      <c r="E92" s="68" t="inlineStr">
        <is>
          <t>Several base boms changed to RTF (fbt can provide list if it would help)</t>
        </is>
      </c>
      <c r="F92" s="76" t="n"/>
    </row>
    <row r="93">
      <c r="A93" s="68" t="n">
        <v>31</v>
      </c>
      <c r="B93" s="68" t="n">
        <v>84</v>
      </c>
      <c r="C93" s="68" t="inlineStr">
        <is>
          <t>fbt</t>
        </is>
      </c>
      <c r="D93" s="72" t="n">
        <v>39472</v>
      </c>
      <c r="E93" s="68" t="inlineStr">
        <is>
          <t>Changed base bom cell N2429 from 96700882 to 96700881</t>
        </is>
      </c>
      <c r="F93" s="76" t="n"/>
    </row>
    <row r="94">
      <c r="A94" s="68" t="n">
        <v>31</v>
      </c>
      <c r="B94" s="68" t="n">
        <v>85</v>
      </c>
      <c r="C94" s="68" t="inlineStr">
        <is>
          <t>fbt</t>
        </is>
      </c>
      <c r="D94" s="72" t="n">
        <v>39472</v>
      </c>
      <c r="E94" s="68" t="inlineStr">
        <is>
          <t>Changed base bom cell N2451 from 96700883 to 96700882</t>
        </is>
      </c>
      <c r="F94" s="76" t="n"/>
    </row>
    <row r="95">
      <c r="A95" s="68" t="n">
        <v>31</v>
      </c>
      <c r="B95" s="68" t="n">
        <v>86</v>
      </c>
      <c r="C95" s="68" t="inlineStr">
        <is>
          <t>fbt</t>
        </is>
      </c>
      <c r="D95" s="72" t="n">
        <v>39472</v>
      </c>
      <c r="E95" s="68" t="inlineStr">
        <is>
          <t>Added ConstCode column to Hardware for 6016 X5 &amp; X6 differences, new boms entries are rows 151-156</t>
        </is>
      </c>
      <c r="F95" s="76" t="n"/>
    </row>
    <row r="96">
      <c r="A96" s="68" t="n">
        <v>31</v>
      </c>
      <c r="B96" s="68" t="n">
        <v>87</v>
      </c>
      <c r="C96" s="68" t="inlineStr">
        <is>
          <t>TCH</t>
        </is>
      </c>
      <c r="D96" s="72" t="n">
        <v>39472</v>
      </c>
      <c r="E96" s="68" t="inlineStr">
        <is>
          <t>Passed to TCH for pricing</t>
        </is>
      </c>
    </row>
    <row r="97" customFormat="1" s="73">
      <c r="A97" s="73" t="n">
        <v>32</v>
      </c>
      <c r="B97" s="73" t="n">
        <v>88</v>
      </c>
      <c r="C97" s="73" t="inlineStr">
        <is>
          <t>TCH</t>
        </is>
      </c>
      <c r="D97" s="74" t="n">
        <v>39476</v>
      </c>
      <c r="E97" s="73" t="inlineStr">
        <is>
          <t>DELETED ROW-DUPLICATE PRICING OF B104673-B104672</t>
        </is>
      </c>
      <c r="F97" s="76" t="inlineStr">
        <is>
          <t>Std</t>
        </is>
      </c>
      <c r="G97" s="76" t="n">
        <v>0</v>
      </c>
      <c r="H97" s="77" t="inlineStr">
        <is>
          <t>Display blank</t>
        </is>
      </c>
      <c r="I97" s="77" t="inlineStr">
        <is>
          <t>Price Adder for Steel, Grade 5 hardware for 8015-3_4-KP</t>
        </is>
      </c>
    </row>
    <row r="98" customFormat="1" s="73">
      <c r="A98" s="73" t="n">
        <v>32</v>
      </c>
      <c r="B98" s="73" t="n">
        <v>89</v>
      </c>
      <c r="C98" s="73" t="inlineStr">
        <is>
          <t>TCH</t>
        </is>
      </c>
      <c r="D98" s="74" t="n">
        <v>39476</v>
      </c>
      <c r="E98" s="73" t="inlineStr">
        <is>
          <t>DELETED ROW-DUPLICATE PRICING OF B104674-B104673</t>
        </is>
      </c>
      <c r="F98" s="76" t="n">
        <v>325</v>
      </c>
      <c r="G98" s="76" t="n">
        <v>325</v>
      </c>
      <c r="H98" s="77" t="inlineStr">
        <is>
          <t>Priced</t>
        </is>
      </c>
      <c r="I98" s="75" t="inlineStr">
        <is>
          <t>Price Adder for Steel, Grade 8 hardware for 8015-3_4-KP</t>
        </is>
      </c>
    </row>
    <row r="99" customFormat="1" s="73">
      <c r="A99" s="73" t="n">
        <v>32</v>
      </c>
      <c r="B99" s="73" t="n">
        <v>90</v>
      </c>
      <c r="C99" s="73" t="inlineStr">
        <is>
          <t>TCH</t>
        </is>
      </c>
      <c r="D99" s="74" t="n">
        <v>39477</v>
      </c>
      <c r="E99" s="73" t="inlineStr">
        <is>
          <t>Added pricing -B105010-B105032</t>
        </is>
      </c>
      <c r="F99" s="76" t="inlineStr">
        <is>
          <t>B105010-B105042</t>
        </is>
      </c>
      <c r="G99" s="76" t="n"/>
      <c r="H99" s="77" t="n"/>
      <c r="I99" s="77" t="n"/>
    </row>
    <row r="100">
      <c r="A100" s="73" t="n">
        <v>32</v>
      </c>
      <c r="B100" s="73" t="n">
        <v>91</v>
      </c>
      <c r="C100" s="73" t="inlineStr">
        <is>
          <t>TCH</t>
        </is>
      </c>
      <c r="D100" s="74" t="n">
        <v>39477</v>
      </c>
      <c r="E100" s="73" t="inlineStr">
        <is>
          <t xml:space="preserve">orange shading done by TCH. </t>
        </is>
      </c>
    </row>
    <row r="101">
      <c r="A101" s="73" t="n">
        <v>32</v>
      </c>
      <c r="B101" s="73" t="n">
        <v>92</v>
      </c>
      <c r="C101" s="73" t="inlineStr">
        <is>
          <t>TCH</t>
        </is>
      </c>
      <c r="D101" s="74" t="n">
        <v>39477</v>
      </c>
      <c r="E101" s="73" t="inlineStr">
        <is>
          <t>Assign price ID B105032-B105042 in hardware tab</t>
        </is>
      </c>
      <c r="F101" s="76" t="inlineStr">
        <is>
          <t>B105037-B105042</t>
        </is>
      </c>
      <c r="G101" s="76" t="n"/>
    </row>
    <row r="102">
      <c r="A102" s="73" t="n">
        <v>32</v>
      </c>
      <c r="B102" s="73" t="n">
        <v>93</v>
      </c>
      <c r="C102" s="73" t="inlineStr">
        <is>
          <t>TCH</t>
        </is>
      </c>
      <c r="D102" s="74" t="n">
        <v>39477</v>
      </c>
      <c r="E102" s="73" t="inlineStr">
        <is>
          <t>change bom description on B1-Pricing from bom to RTF in reference to fred's change in bases bill :b101717</t>
        </is>
      </c>
    </row>
    <row r="103">
      <c r="A103" s="73" t="n">
        <v>32</v>
      </c>
      <c r="B103" s="73" t="n">
        <v>94</v>
      </c>
      <c r="C103" s="73" t="inlineStr">
        <is>
          <t>TCH</t>
        </is>
      </c>
      <c r="D103" s="74" t="n">
        <v>39477</v>
      </c>
      <c r="E103" s="73" t="inlineStr">
        <is>
          <t>Delete rows B104102-B104145, B1 PRICING-these IDs were for BrgHsgAcc*</t>
        </is>
      </c>
      <c r="F103" s="76" t="n"/>
    </row>
    <row r="104">
      <c r="A104" s="73" t="n">
        <v>32</v>
      </c>
      <c r="B104" s="73" t="n">
        <v>95</v>
      </c>
      <c r="C104" s="73" t="inlineStr">
        <is>
          <t>TCH</t>
        </is>
      </c>
      <c r="D104" s="74" t="n">
        <v>39477</v>
      </c>
      <c r="E104" s="68" t="inlineStr">
        <is>
          <t>Delete rows 4670-4672, PriceID 104664, B1 PRICING-these IDs were for BrgHsgAcc*  Corrected this note - DHH</t>
        </is>
      </c>
      <c r="F104" s="79" t="inlineStr">
        <is>
          <t>*Don, you can delete these anytime you want</t>
        </is>
      </c>
      <c r="G104" s="78" t="n"/>
      <c r="H104" s="78" t="n"/>
      <c r="I104" s="78" t="n"/>
    </row>
    <row r="105">
      <c r="A105" s="73" t="n">
        <v>33</v>
      </c>
      <c r="B105" s="73" t="n">
        <v>33</v>
      </c>
      <c r="C105" s="73" t="inlineStr">
        <is>
          <t>JIM</t>
        </is>
      </c>
      <c r="D105" s="74" t="n">
        <v>39483</v>
      </c>
      <c r="E105" s="73" t="inlineStr">
        <is>
          <t>Returned from Don Haynes. Rev'd to version 33. ready for lead times</t>
        </is>
      </c>
    </row>
    <row r="106">
      <c r="A106" s="73" t="n">
        <v>34</v>
      </c>
      <c r="B106" t="n">
        <v>97</v>
      </c>
      <c r="C106" s="73" t="inlineStr">
        <is>
          <t>TCH</t>
        </is>
      </c>
      <c r="D106" s="14" t="n">
        <v>39491</v>
      </c>
      <c r="E106" s="73" t="inlineStr">
        <is>
          <t>Added lead times</t>
        </is>
      </c>
      <c r="F106" s="76" t="n"/>
    </row>
    <row r="107">
      <c r="B107" t="n">
        <v>98</v>
      </c>
      <c r="D107" s="14" t="n"/>
      <c r="E107" s="73" t="inlineStr">
        <is>
          <t>Repair PACO mat'l code, WR tab, H column, added codes i.e.  B18, N5 to their respective specs.</t>
        </is>
      </c>
      <c r="F107" s="76" t="n"/>
    </row>
    <row r="108">
      <c r="A108" s="73" t="n">
        <v>35</v>
      </c>
      <c r="B108" t="n">
        <v>99</v>
      </c>
      <c r="C108" s="73" t="inlineStr">
        <is>
          <t>jim</t>
        </is>
      </c>
      <c r="D108" s="14" t="n">
        <v>39512</v>
      </c>
      <c r="E108" s="73" t="inlineStr">
        <is>
          <t>Final return from Don</t>
        </is>
      </c>
    </row>
    <row r="109">
      <c r="A109" t="n">
        <v>36</v>
      </c>
      <c r="B109" t="n">
        <v>100</v>
      </c>
      <c r="C109" t="inlineStr">
        <is>
          <t>fbt</t>
        </is>
      </c>
      <c r="D109" s="14" t="n">
        <v>39512</v>
      </c>
      <c r="E109" t="inlineStr">
        <is>
          <t>Added 1024-3 to sleeves, CKB fixed manually</t>
        </is>
      </c>
    </row>
    <row r="110">
      <c r="A110" s="141" t="n">
        <v>36</v>
      </c>
      <c r="B110" s="141" t="n">
        <v>101</v>
      </c>
      <c r="C110" s="141" t="inlineStr">
        <is>
          <t>fbt</t>
        </is>
      </c>
      <c r="D110" s="142" t="n">
        <v>39568</v>
      </c>
      <c r="E110" s="141" t="inlineStr">
        <is>
          <t>Marked sleeves to delete, note text is in red!, items removed from CKB</t>
        </is>
      </c>
    </row>
    <row r="111">
      <c r="A111" t="n">
        <v>37</v>
      </c>
      <c r="B111" t="n">
        <v>102</v>
      </c>
      <c r="C111" t="inlineStr">
        <is>
          <t>fbt</t>
        </is>
      </c>
      <c r="D111" s="14" t="n">
        <v>39597</v>
      </c>
      <c r="E111" t="inlineStr">
        <is>
          <t>Added extended drip pan and required base boms to 4015, CKB updated</t>
        </is>
      </c>
    </row>
    <row r="112">
      <c r="A112" t="n">
        <v>37</v>
      </c>
      <c r="B112" t="n">
        <v>103</v>
      </c>
      <c r="C112" t="inlineStr">
        <is>
          <t>fbt</t>
        </is>
      </c>
      <c r="D112" s="14" t="n">
        <v>39617</v>
      </c>
      <c r="E112" t="inlineStr">
        <is>
          <t>Added colons to Extended Drip Pan ID</t>
        </is>
      </c>
    </row>
    <row r="113">
      <c r="A113" t="n">
        <v>38</v>
      </c>
      <c r="B113" t="n">
        <v>104</v>
      </c>
      <c r="C113" t="inlineStr">
        <is>
          <t>TCH</t>
        </is>
      </c>
      <c r="D113" s="14" t="n">
        <v>39700</v>
      </c>
      <c r="E113" t="inlineStr">
        <is>
          <t xml:space="preserve">Updated pricing tab with CJZ Price master update. </t>
        </is>
      </c>
    </row>
    <row r="114">
      <c r="A114" t="n">
        <v>38</v>
      </c>
      <c r="B114" t="n">
        <v>105</v>
      </c>
      <c r="C114" t="inlineStr">
        <is>
          <t>fbt</t>
        </is>
      </c>
      <c r="D114" s="14" t="n">
        <v>39709</v>
      </c>
      <c r="E114" t="inlineStr">
        <is>
          <t>Changed 5015 base part numbers</t>
        </is>
      </c>
    </row>
    <row r="115">
      <c r="A115" t="n">
        <v>38</v>
      </c>
      <c r="B115" t="n">
        <v>106</v>
      </c>
      <c r="C115" t="inlineStr">
        <is>
          <t>fbt</t>
        </is>
      </c>
      <c r="D115" s="14" t="n">
        <v>39715</v>
      </c>
      <c r="E115" t="inlineStr">
        <is>
          <t>Added B22 Case rings</t>
        </is>
      </c>
    </row>
    <row r="116">
      <c r="A116" t="n">
        <v>39</v>
      </c>
      <c r="B116" t="n">
        <v>107</v>
      </c>
      <c r="C116" t="inlineStr">
        <is>
          <t>fbt</t>
        </is>
      </c>
      <c r="D116" s="14" t="n">
        <v>39721</v>
      </c>
      <c r="E116" t="inlineStr">
        <is>
          <t>Removed some bases due to field problems</t>
        </is>
      </c>
    </row>
    <row r="117">
      <c r="A117" t="n">
        <v>40</v>
      </c>
      <c r="B117" t="n">
        <v>108</v>
      </c>
      <c r="C117" t="inlineStr">
        <is>
          <t>fbt</t>
        </is>
      </c>
      <c r="D117" s="14" t="n">
        <v>39750</v>
      </c>
      <c r="E117" t="inlineStr">
        <is>
          <t>Changed double wear ring descriptions</t>
        </is>
      </c>
    </row>
    <row r="118">
      <c r="A118" t="n">
        <v>41</v>
      </c>
      <c r="B118" t="n">
        <v>109</v>
      </c>
      <c r="C118" t="inlineStr">
        <is>
          <t>fbt</t>
        </is>
      </c>
      <c r="D118" s="14" t="n">
        <v>39772</v>
      </c>
      <c r="E118" t="inlineStr">
        <is>
          <t>No changes</t>
        </is>
      </c>
    </row>
    <row r="119">
      <c r="A119" t="n">
        <v>42</v>
      </c>
      <c r="B119" t="n">
        <v>110</v>
      </c>
      <c r="C119" t="inlineStr">
        <is>
          <t>fbt</t>
        </is>
      </c>
      <c r="D119" s="14" t="n">
        <v>39821</v>
      </c>
      <c r="E119" t="inlineStr">
        <is>
          <t>Changed recirc boms ECO</t>
        </is>
      </c>
    </row>
    <row r="120">
      <c r="A120" t="n">
        <v>43</v>
      </c>
      <c r="B120" t="n">
        <v>111</v>
      </c>
      <c r="C120" t="inlineStr">
        <is>
          <t>FBT</t>
        </is>
      </c>
      <c r="D120" s="14" t="n">
        <v>39847</v>
      </c>
      <c r="E120" t="inlineStr">
        <is>
          <t>Add XE inserts, impellers, shafts, pkg gland, lantern ring</t>
        </is>
      </c>
    </row>
    <row r="121">
      <c r="A121" s="13" t="n">
        <v>43</v>
      </c>
      <c r="B121" t="n">
        <v>112</v>
      </c>
      <c r="C121" t="inlineStr">
        <is>
          <t>FBT</t>
        </is>
      </c>
      <c r="D121" s="14" t="n">
        <v>39883</v>
      </c>
      <c r="E121" t="inlineStr">
        <is>
          <t>Corrected lip &amp; lab seal terminology in insert tab</t>
        </is>
      </c>
    </row>
    <row r="122">
      <c r="A122" s="13" t="n">
        <v>44</v>
      </c>
      <c r="B122" t="n">
        <v>113</v>
      </c>
      <c r="C122" t="inlineStr">
        <is>
          <t>FBT</t>
        </is>
      </c>
      <c r="D122" s="14" t="n">
        <v>39883</v>
      </c>
      <c r="E122" t="inlineStr">
        <is>
          <t>Corrected lip seal availability</t>
        </is>
      </c>
    </row>
    <row r="123">
      <c r="A123" s="13" t="n">
        <v>45</v>
      </c>
      <c r="B123" t="n">
        <v>114</v>
      </c>
      <c r="C123" t="inlineStr">
        <is>
          <t>FBT</t>
        </is>
      </c>
      <c r="D123" s="14" t="n">
        <v>39903</v>
      </c>
      <c r="E123" t="inlineStr">
        <is>
          <t>Added base and drip pan pn for 8012-5 400T spcr ext pan</t>
        </is>
      </c>
    </row>
    <row r="124">
      <c r="A124" s="13" t="inlineStr">
        <is>
          <t>45(1)</t>
        </is>
      </c>
      <c r="B124" t="n">
        <v>115</v>
      </c>
      <c r="C124" t="inlineStr">
        <is>
          <t>FBT</t>
        </is>
      </c>
      <c r="D124" s="14" t="n">
        <v>39937</v>
      </c>
      <c r="E124" t="inlineStr">
        <is>
          <t>Corrected ConTab_BOM_KP_WearRings_2 bom to RTF (was ')</t>
        </is>
      </c>
    </row>
    <row r="125">
      <c r="A125" s="13" t="n">
        <v>46</v>
      </c>
      <c r="B125" t="n">
        <v>116</v>
      </c>
      <c r="C125" t="inlineStr">
        <is>
          <t>fbt</t>
        </is>
      </c>
      <c r="D125" s="14" t="n">
        <v>39951</v>
      </c>
      <c r="E125" t="inlineStr">
        <is>
          <t>Added bom # ConTab_BOM_KP_DripPans_240 thru 246</t>
        </is>
      </c>
    </row>
    <row r="126">
      <c r="A126" s="13" t="n">
        <v>47</v>
      </c>
      <c r="B126" t="n">
        <v>117</v>
      </c>
      <c r="C126" t="inlineStr">
        <is>
          <t>fbt</t>
        </is>
      </c>
      <c r="D126" s="14" t="n">
        <v>39973</v>
      </c>
      <c r="E126" t="inlineStr">
        <is>
          <t>Checked out by mistake, sorry</t>
        </is>
      </c>
    </row>
    <row r="127">
      <c r="A127" s="13" t="n">
        <v>48</v>
      </c>
      <c r="B127" t="n">
        <v>118</v>
      </c>
      <c r="C127" t="inlineStr">
        <is>
          <t>fbt</t>
        </is>
      </c>
      <c r="D127" s="14" t="n">
        <v>39993</v>
      </c>
      <c r="E127" t="inlineStr">
        <is>
          <t>Fix XE insert, shafts and glands</t>
        </is>
      </c>
    </row>
    <row r="128">
      <c r="A128" s="13" t="n">
        <v>49</v>
      </c>
      <c r="B128" t="n">
        <v>119</v>
      </c>
      <c r="C128" t="inlineStr">
        <is>
          <t>TCH</t>
        </is>
      </c>
      <c r="D128" s="14" t="n">
        <v>40042</v>
      </c>
      <c r="E128" t="inlineStr">
        <is>
          <t>change price type for b105043 to b105046 from RFQ to Display blank.</t>
        </is>
      </c>
    </row>
    <row r="129">
      <c r="A129" s="13" t="n">
        <v>50</v>
      </c>
      <c r="B129" t="n">
        <v>120</v>
      </c>
      <c r="C129" t="inlineStr">
        <is>
          <t>FBT</t>
        </is>
      </c>
      <c r="D129" s="14" t="n">
        <v>40045</v>
      </c>
      <c r="E129" t="inlineStr">
        <is>
          <t>added balanced seal to shafts except X2</t>
        </is>
      </c>
    </row>
    <row r="130">
      <c r="A130" s="13" t="n">
        <v>51</v>
      </c>
      <c r="B130" t="n">
        <v>121</v>
      </c>
      <c r="C130" t="inlineStr">
        <is>
          <t>FBT</t>
        </is>
      </c>
      <c r="D130" s="14" t="n">
        <v>40074</v>
      </c>
      <c r="E130" t="inlineStr">
        <is>
          <t>Removed colons from model in recirc tab</t>
        </is>
      </c>
    </row>
    <row r="131">
      <c r="A131" s="13" t="n">
        <v>52</v>
      </c>
      <c r="B131" t="n">
        <v>122</v>
      </c>
      <c r="C131" t="inlineStr">
        <is>
          <t>TCH</t>
        </is>
      </c>
      <c r="D131" s="14" t="n">
        <v>39826</v>
      </c>
      <c r="E131" t="inlineStr">
        <is>
          <t xml:space="preserve">update to accommodate KPV sleeve brg design. Sleeve new from ConTab_BOM_KP_Sleeves477. Balanced seal with all TOP sleeve mat'l options vs SS 416 slv bottom. </t>
        </is>
      </c>
    </row>
    <row r="132">
      <c r="A132" s="13" t="n">
        <v>52</v>
      </c>
      <c r="B132" t="n">
        <v>123</v>
      </c>
      <c r="C132" t="inlineStr">
        <is>
          <t>TCH</t>
        </is>
      </c>
      <c r="D132" s="14" t="n">
        <v>39826</v>
      </c>
      <c r="E132" t="inlineStr">
        <is>
          <t>Unbalanced Seal with all TOP sleeve mat'l option vs SS 416 slv bottom</t>
        </is>
      </c>
    </row>
    <row r="133">
      <c r="A133" s="13" t="n">
        <v>52</v>
      </c>
      <c r="B133" t="n">
        <v>124</v>
      </c>
      <c r="C133" t="inlineStr">
        <is>
          <t>TCH</t>
        </is>
      </c>
      <c r="D133" s="14" t="n">
        <v>39826</v>
      </c>
      <c r="E133" t="inlineStr">
        <is>
          <t xml:space="preserve">change knowledge format by introducing @IQ contain knowledge instead. </t>
        </is>
      </c>
    </row>
    <row r="134">
      <c r="A134" s="13" t="n">
        <v>52</v>
      </c>
      <c r="B134" t="n">
        <v>125</v>
      </c>
      <c r="C134" t="inlineStr">
        <is>
          <t>TCH</t>
        </is>
      </c>
      <c r="D134" s="14" t="n">
        <v>39826</v>
      </c>
      <c r="E134" t="inlineStr">
        <is>
          <t>Shaft tab: added Bottom Sleeve option to distinguish option with Sleeve brg or standard. Insert Bill handled in KPVbom</t>
        </is>
      </c>
    </row>
    <row r="135">
      <c r="A135" s="13" t="n">
        <v>53</v>
      </c>
      <c r="B135" t="n">
        <v>126</v>
      </c>
      <c r="C135" t="inlineStr">
        <is>
          <t>fbt</t>
        </is>
      </c>
      <c r="D135" s="14" t="n">
        <v>40197</v>
      </c>
      <c r="E135" t="inlineStr">
        <is>
          <t>Added sleeve boms for sleeve bearing</t>
        </is>
      </c>
    </row>
    <row r="136">
      <c r="A136" s="13" t="n">
        <v>54</v>
      </c>
      <c r="B136" t="n">
        <v>127</v>
      </c>
      <c r="C136" t="inlineStr">
        <is>
          <t>fbt</t>
        </is>
      </c>
      <c r="D136" s="14" t="n">
        <v>40198</v>
      </c>
      <c r="E136" t="inlineStr">
        <is>
          <t>Added Price ID for slv brg shafts</t>
        </is>
      </c>
    </row>
    <row r="137" ht="12.75" customHeight="1">
      <c r="A137" s="13" t="n">
        <v>55</v>
      </c>
      <c r="B137" t="n">
        <v>128</v>
      </c>
      <c r="C137" t="inlineStr">
        <is>
          <t>TCH</t>
        </is>
      </c>
      <c r="D137" s="14" t="n">
        <v>40206</v>
      </c>
      <c r="E137" s="167" t="inlineStr">
        <is>
          <t xml:space="preserve">Duplicated Instances in sleeve bom. Copy and repaste the entire section added for Column ID, SlvMatl_SS_AISI-416_Hardened_SleeveBrg and changed them to all available materials. This is to ensure that Top sleeve still produce a price. BOM for these are those from SlvMatl_SS_AISI-416_Hardened_SleeveBrg because only Top sleeve Subcategory is set up to output BOM. Price is however those from Standard. Basically, we want Standard top sleeve prices, New sleeve brg lower sleeve prices and New sleeve brg lower sleeve BOM. If you can figure out how to do it differently, feel free. I only have 2 more hours to spare. </t>
        </is>
      </c>
    </row>
    <row r="138">
      <c r="A138" s="13" t="n"/>
      <c r="B138" t="n">
        <v>129</v>
      </c>
      <c r="D138" s="14" t="n"/>
    </row>
    <row r="139">
      <c r="A139" s="13" t="n"/>
      <c r="B139" t="n">
        <v>130</v>
      </c>
      <c r="D139" s="14" t="n"/>
    </row>
    <row r="140">
      <c r="A140" s="13" t="n"/>
      <c r="B140" t="n">
        <v>131</v>
      </c>
      <c r="D140" s="14" t="n"/>
    </row>
    <row r="141">
      <c r="A141" s="13" t="n"/>
      <c r="B141" t="n">
        <v>132</v>
      </c>
      <c r="D141" s="14" t="n"/>
    </row>
    <row r="142">
      <c r="A142" s="13" t="n"/>
      <c r="B142" t="n">
        <v>133</v>
      </c>
      <c r="D142" s="14" t="n"/>
    </row>
    <row r="143">
      <c r="A143" s="13" t="n">
        <v>56</v>
      </c>
      <c r="B143" t="n">
        <v>134</v>
      </c>
      <c r="C143" t="inlineStr">
        <is>
          <t>fbt</t>
        </is>
      </c>
      <c r="D143" s="14" t="n">
        <v>40218</v>
      </c>
      <c r="E143" t="inlineStr">
        <is>
          <t>Checked out by mistake, sorry, no changes made to KPV boms</t>
        </is>
      </c>
    </row>
    <row r="144">
      <c r="A144" s="13" t="inlineStr">
        <is>
          <t>56(1)</t>
        </is>
      </c>
      <c r="B144" t="n">
        <v>135</v>
      </c>
      <c r="C144" t="inlineStr">
        <is>
          <t>fbt</t>
        </is>
      </c>
      <c r="D144" s="14" t="n">
        <v>40235</v>
      </c>
      <c r="E144" t="inlineStr">
        <is>
          <t>Added bom 97657995 ConTab_BOM_KP_Baseplates_1459 &amp;1460</t>
        </is>
      </c>
    </row>
    <row r="145">
      <c r="A145" s="13" t="inlineStr">
        <is>
          <t>56(2)</t>
        </is>
      </c>
      <c r="B145" t="n">
        <v>136</v>
      </c>
      <c r="C145" t="inlineStr">
        <is>
          <t>fbt</t>
        </is>
      </c>
      <c r="D145" s="14" t="n">
        <v>40345</v>
      </c>
      <c r="E145" t="inlineStr">
        <is>
          <t>Added bom 97714477 to ConTab_BOM_KP_Baseplates_1734</t>
        </is>
      </c>
    </row>
    <row r="146">
      <c r="A146" s="13" t="n">
        <v>57</v>
      </c>
      <c r="B146" t="n">
        <v>137</v>
      </c>
      <c r="C146" t="inlineStr">
        <is>
          <t>fbt</t>
        </is>
      </c>
      <c r="D146" s="14" t="n">
        <v>40382</v>
      </c>
      <c r="E146" t="inlineStr">
        <is>
          <t>Fixed bal seal option on shafts</t>
        </is>
      </c>
    </row>
    <row r="147">
      <c r="A147" s="13" t="n">
        <v>57</v>
      </c>
      <c r="B147" t="n">
        <v>138</v>
      </c>
      <c r="C147" t="inlineStr">
        <is>
          <t>fbt</t>
        </is>
      </c>
      <c r="D147" s="14" t="n">
        <v>40424</v>
      </c>
      <c r="E147" t="inlineStr">
        <is>
          <t>Started to add B18 wear rings, checked in as incomplete while on vacation</t>
        </is>
      </c>
    </row>
    <row r="148">
      <c r="A148" s="13" t="n">
        <v>58</v>
      </c>
      <c r="B148" t="n">
        <v>139</v>
      </c>
      <c r="C148" t="inlineStr">
        <is>
          <t>fbt</t>
        </is>
      </c>
      <c r="D148" s="14" t="n">
        <v>40456</v>
      </c>
      <c r="E148" t="inlineStr">
        <is>
          <t>Added B18 wear rings</t>
        </is>
      </c>
    </row>
    <row r="149">
      <c r="A149" s="13" t="n">
        <v>58</v>
      </c>
      <c r="B149" t="n">
        <v>140</v>
      </c>
      <c r="C149" t="inlineStr">
        <is>
          <t>fbt</t>
        </is>
      </c>
      <c r="D149" s="14" t="n">
        <v>40458</v>
      </c>
      <c r="E149" t="inlineStr">
        <is>
          <t>Tried to add B22 impellers, but VOC is more important so I checked back in.</t>
        </is>
      </c>
    </row>
    <row r="150">
      <c r="A150" s="13" t="n">
        <v>59</v>
      </c>
      <c r="B150" t="n">
        <v>141</v>
      </c>
      <c r="C150" t="inlineStr">
        <is>
          <t>TCH</t>
        </is>
      </c>
      <c r="D150" s="14" t="n">
        <v>40458</v>
      </c>
      <c r="E150" t="inlineStr">
        <is>
          <t xml:space="preserve">Added base support for 4015 404 405T. Price based on 1015 404 405T for both woods and Falk. </t>
        </is>
      </c>
    </row>
    <row r="151">
      <c r="A151" s="13" t="n">
        <v>60</v>
      </c>
      <c r="B151" t="n">
        <v>142</v>
      </c>
      <c r="C151" t="inlineStr">
        <is>
          <t>TCH</t>
        </is>
      </c>
      <c r="D151" s="14" t="n">
        <v>40458</v>
      </c>
      <c r="E151" t="inlineStr">
        <is>
          <t>Added base support for 60203 444/5T 447T 449T</t>
        </is>
      </c>
    </row>
    <row r="152">
      <c r="A152" s="13" t="n">
        <v>61</v>
      </c>
      <c r="B152" t="n">
        <v>143</v>
      </c>
      <c r="C152" t="inlineStr">
        <is>
          <t>fbt</t>
        </is>
      </c>
      <c r="D152" s="14" t="n">
        <v>40484</v>
      </c>
      <c r="E152" t="inlineStr">
        <is>
          <t>Added B22 impellers</t>
        </is>
      </c>
    </row>
    <row r="153">
      <c r="A153" s="13" t="n">
        <v>62</v>
      </c>
      <c r="B153" t="n">
        <v>144</v>
      </c>
      <c r="C153" t="inlineStr">
        <is>
          <t>fbt</t>
        </is>
      </c>
      <c r="D153" s="14" t="n">
        <v>40486</v>
      </c>
      <c r="E153" t="inlineStr">
        <is>
          <t>No changes made</t>
        </is>
      </c>
    </row>
    <row r="154">
      <c r="A154" s="13" t="n">
        <v>63</v>
      </c>
      <c r="B154" t="n">
        <v>145</v>
      </c>
      <c r="C154" t="inlineStr">
        <is>
          <t>TCH</t>
        </is>
      </c>
      <c r="D154" s="14" t="n">
        <v>40529</v>
      </c>
      <c r="E154" t="inlineStr">
        <is>
          <t xml:space="preserve">Added options for KPV sleeve brg X7 in sleeve and shaft tab. </t>
        </is>
      </c>
    </row>
    <row r="155">
      <c r="A155" s="13" t="n">
        <v>64</v>
      </c>
      <c r="B155" t="n">
        <v>146</v>
      </c>
      <c r="C155" t="inlineStr">
        <is>
          <t>fbt</t>
        </is>
      </c>
      <c r="D155" s="14" t="n">
        <v>40658</v>
      </c>
      <c r="E155" t="inlineStr">
        <is>
          <t>Cleaned up some formatting, deleted BrgHsgAcc tab, fixed duplicate bases instances</t>
        </is>
      </c>
    </row>
    <row r="156">
      <c r="A156" s="13" t="n">
        <v>64</v>
      </c>
      <c r="B156" t="n">
        <v>147</v>
      </c>
      <c r="C156" t="inlineStr">
        <is>
          <t>fbt</t>
        </is>
      </c>
      <c r="D156" s="14" t="n">
        <v>40658</v>
      </c>
      <c r="E156" t="inlineStr">
        <is>
          <t>Corrected bom number for ConTab_BOM_KP_Shaft_152</t>
        </is>
      </c>
    </row>
    <row r="157">
      <c r="A157" s="13" t="n">
        <v>65</v>
      </c>
      <c r="B157" t="n">
        <v>148</v>
      </c>
      <c r="C157" t="inlineStr">
        <is>
          <t>fbt</t>
        </is>
      </c>
      <c r="D157" s="14" t="n">
        <v>40689</v>
      </c>
      <c r="E157" t="inlineStr">
        <is>
          <t>Changed SS shaft for 8020</t>
        </is>
      </c>
    </row>
    <row r="158">
      <c r="A158" s="13" t="n">
        <v>66</v>
      </c>
      <c r="B158" t="n">
        <v>149</v>
      </c>
      <c r="C158" t="inlineStr">
        <is>
          <t>fbt</t>
        </is>
      </c>
      <c r="D158" s="14" t="n">
        <v>40697</v>
      </c>
      <c r="E158" t="inlineStr">
        <is>
          <t>Fixed 6020-3/4 insert boms, changes done in SAP, removed bom tab, fixed 6020 shafts, fixed recirc none boms</t>
        </is>
      </c>
    </row>
    <row r="159">
      <c r="A159" s="13" t="n">
        <v>67</v>
      </c>
      <c r="B159" t="n">
        <v>150</v>
      </c>
      <c r="C159" t="inlineStr">
        <is>
          <t>fbt</t>
        </is>
      </c>
      <c r="D159" s="14" t="n">
        <v>40701</v>
      </c>
      <c r="E159" t="inlineStr">
        <is>
          <t>Setting up new 3014-7/8 and 4015-9/0</t>
        </is>
      </c>
    </row>
    <row r="160">
      <c r="A160" s="13" t="n">
        <v>68</v>
      </c>
      <c r="B160" t="n">
        <v>151</v>
      </c>
      <c r="C160" t="inlineStr">
        <is>
          <t>fbt</t>
        </is>
      </c>
      <c r="D160" s="14" t="n">
        <v>40744</v>
      </c>
      <c r="E160" t="inlineStr">
        <is>
          <t>Adding new 6015-3/4, changed boms on 1012-9 and add coating boms</t>
        </is>
      </c>
    </row>
    <row r="161">
      <c r="A161" s="13" t="inlineStr">
        <is>
          <t>68a</t>
        </is>
      </c>
      <c r="B161" t="n">
        <v>152</v>
      </c>
      <c r="C161" t="inlineStr">
        <is>
          <t>fbt</t>
        </is>
      </c>
      <c r="D161" s="14" t="n">
        <v>40770</v>
      </c>
      <c r="E161" t="inlineStr">
        <is>
          <t>Changed hw bom for 4015-9</t>
        </is>
      </c>
    </row>
    <row r="162">
      <c r="A162" s="13" t="n">
        <v>69</v>
      </c>
      <c r="B162" t="n">
        <v>153</v>
      </c>
      <c r="C162" t="inlineStr">
        <is>
          <t>fbt</t>
        </is>
      </c>
      <c r="D162" s="14" t="n">
        <v>40771</v>
      </c>
      <c r="E162" t="inlineStr">
        <is>
          <t>Adding new 1012-1/2 and reverted 1012-9/0 back to original spec</t>
        </is>
      </c>
    </row>
    <row r="163">
      <c r="A163" s="13" t="n">
        <v>70</v>
      </c>
      <c r="B163" t="n">
        <v>154</v>
      </c>
      <c r="C163" t="inlineStr">
        <is>
          <t>fbt</t>
        </is>
      </c>
      <c r="D163" s="14" t="n">
        <v>40788</v>
      </c>
      <c r="E163" t="inlineStr">
        <is>
          <t>Added new 60123 imp and wr</t>
        </is>
      </c>
    </row>
    <row r="164">
      <c r="A164" s="13" t="n">
        <v>71</v>
      </c>
      <c r="B164" t="n">
        <v>155</v>
      </c>
      <c r="C164" t="inlineStr">
        <is>
          <t>fbt</t>
        </is>
      </c>
      <c r="D164" s="14" t="n">
        <v>40812</v>
      </c>
      <c r="E164" t="inlineStr">
        <is>
          <t>Removed ConTab_BOM_KP_DripPans_11,23,39,49,63,77,93,105,117,129,141,155,194,206,220,238,565,581,621,647 (drip pan option for CI bases)</t>
        </is>
      </c>
    </row>
    <row r="165">
      <c r="A165" s="13" t="n">
        <v>72</v>
      </c>
      <c r="B165" t="n">
        <v>156</v>
      </c>
      <c r="C165" t="inlineStr">
        <is>
          <t>fbt</t>
        </is>
      </c>
      <c r="D165" s="14" t="n">
        <v>40836</v>
      </c>
      <c r="E165" t="inlineStr">
        <is>
          <t>Removed 1220 KP shafts ConTab_BOM_KP_Shaft_205, 208, 285,286,367,358,501,502,573,574 (Matl NA)</t>
        </is>
      </c>
    </row>
    <row r="166">
      <c r="A166" s="13" t="n">
        <v>72</v>
      </c>
      <c r="B166" t="n">
        <v>157</v>
      </c>
      <c r="C166" t="inlineStr">
        <is>
          <t>fbt</t>
        </is>
      </c>
      <c r="D166" s="14" t="n">
        <v>40836</v>
      </c>
      <c r="E166" t="inlineStr">
        <is>
          <t>Added bom to 1220 KP 17-4 shafts, ConTab_BOM_KP_Shaft_429 &amp; 430</t>
        </is>
      </c>
    </row>
    <row r="167">
      <c r="A167" s="13" t="n">
        <v>73</v>
      </c>
      <c r="B167" t="n">
        <v>158</v>
      </c>
      <c r="C167" t="inlineStr">
        <is>
          <t>fbt</t>
        </is>
      </c>
      <c r="D167" s="14" t="n">
        <v>40855</v>
      </c>
      <c r="E167" s="10" t="inlineStr">
        <is>
          <t xml:space="preserve">Added Top sleeve description to all SS AISI-416 (hard) sleeves </t>
        </is>
      </c>
    </row>
    <row r="168">
      <c r="A168" s="13" t="n">
        <v>74</v>
      </c>
      <c r="B168" t="n">
        <v>159</v>
      </c>
      <c r="C168" t="inlineStr">
        <is>
          <t>fbt</t>
        </is>
      </c>
      <c r="D168" s="14" t="n">
        <v>40878</v>
      </c>
      <c r="E168" s="10" t="inlineStr">
        <is>
          <t>Removed 304SS Sleeves per Issue #22459</t>
        </is>
      </c>
    </row>
    <row r="169">
      <c r="A169" s="13" t="inlineStr">
        <is>
          <t>74a</t>
        </is>
      </c>
      <c r="B169" t="n">
        <v>160</v>
      </c>
      <c r="C169" t="inlineStr">
        <is>
          <t>fbt</t>
        </is>
      </c>
      <c r="D169" s="14" t="n">
        <v>40911</v>
      </c>
      <c r="E169" t="inlineStr">
        <is>
          <t>Price_BOM_KP_PackingGland_5 &amp; 6 corrected 1012-1/2 model</t>
        </is>
      </c>
    </row>
    <row r="170">
      <c r="A170" s="13" t="n">
        <v>75</v>
      </c>
      <c r="B170" t="n">
        <v>161</v>
      </c>
      <c r="C170" t="inlineStr">
        <is>
          <t>fbt</t>
        </is>
      </c>
      <c r="D170" s="14" t="n">
        <v>40934</v>
      </c>
      <c r="E170" t="inlineStr">
        <is>
          <t>Added hard 416 to top sleeve for packing and blank shafts (trying to get packing to work)</t>
        </is>
      </c>
    </row>
    <row r="171">
      <c r="A171" s="13" t="n">
        <v>76</v>
      </c>
      <c r="B171" t="n">
        <v>162</v>
      </c>
      <c r="C171" t="inlineStr">
        <is>
          <t>fbt</t>
        </is>
      </c>
      <c r="D171" s="14" t="n">
        <v>40942</v>
      </c>
      <c r="E171" t="inlineStr">
        <is>
          <t>Added lantern ring boms</t>
        </is>
      </c>
    </row>
    <row r="172">
      <c r="A172" s="13" t="n">
        <v>76</v>
      </c>
      <c r="B172" t="n">
        <v>163</v>
      </c>
      <c r="C172" t="inlineStr">
        <is>
          <t>fbt</t>
        </is>
      </c>
      <c r="D172" s="14" t="n">
        <v>40942</v>
      </c>
      <c r="E172" t="inlineStr">
        <is>
          <t>Corrected bom ConTab_BOM_KP_Impeller_358</t>
        </is>
      </c>
    </row>
    <row r="173">
      <c r="A173" s="13" t="n">
        <v>77</v>
      </c>
      <c r="B173" t="n">
        <v>164</v>
      </c>
      <c r="C173" t="inlineStr">
        <is>
          <t>fbt</t>
        </is>
      </c>
      <c r="D173" s="14" t="n">
        <v>40967</v>
      </c>
      <c r="E173" t="inlineStr">
        <is>
          <t>Added bronze sleeves back as an option for packing ConTab_BOM_KP_Sleeves1481 - 1504</t>
        </is>
      </c>
    </row>
    <row r="174">
      <c r="A174" s="13" t="n">
        <v>78</v>
      </c>
      <c r="B174" t="n">
        <v>165</v>
      </c>
      <c r="C174" t="inlineStr">
        <is>
          <t>fbt</t>
        </is>
      </c>
      <c r="D174" s="14" t="n">
        <v>41005</v>
      </c>
      <c r="E174" t="inlineStr">
        <is>
          <t>Revise some recirc lines per DRP email, 3/20/12</t>
        </is>
      </c>
    </row>
    <row r="175">
      <c r="A175" s="13" t="n">
        <v>78</v>
      </c>
      <c r="B175" t="n">
        <v>166</v>
      </c>
      <c r="C175" t="inlineStr">
        <is>
          <t>fbt</t>
        </is>
      </c>
      <c r="D175" s="14" t="n">
        <v>41024</v>
      </c>
      <c r="E175" t="inlineStr">
        <is>
          <t>Added base bom 98245926 1479 and 1480</t>
        </is>
      </c>
    </row>
    <row r="176">
      <c r="A176" s="13" t="n">
        <v>78</v>
      </c>
      <c r="B176" t="n">
        <v>167</v>
      </c>
      <c r="C176" t="inlineStr">
        <is>
          <t>fbt</t>
        </is>
      </c>
      <c r="D176" s="14" t="n">
        <v>41024</v>
      </c>
      <c r="E176" t="inlineStr">
        <is>
          <t>removed ConTab_BOM_KP_Baseplates_1663, 1664, 1681, 1682</t>
        </is>
      </c>
    </row>
    <row r="177">
      <c r="A177" s="13" t="n">
        <v>78</v>
      </c>
      <c r="B177" t="n">
        <v>168</v>
      </c>
      <c r="C177" t="inlineStr">
        <is>
          <t>fbt</t>
        </is>
      </c>
      <c r="D177" s="14" t="n">
        <v>41024</v>
      </c>
      <c r="E177" t="inlineStr">
        <is>
          <t>Added 8020 444/445 T falk base instances</t>
        </is>
      </c>
    </row>
    <row r="178">
      <c r="A178" s="13" t="n">
        <v>78</v>
      </c>
      <c r="B178" t="n">
        <v>169</v>
      </c>
      <c r="C178" t="inlineStr">
        <is>
          <t>fbt</t>
        </is>
      </c>
      <c r="D178" s="14" t="n">
        <v>41031</v>
      </c>
      <c r="E178" s="10" t="inlineStr">
        <is>
          <t>Added ConTab_BOM_KP_Sleeves1505 to support brz sleeves for packing on the 3014-7/8</t>
        </is>
      </c>
    </row>
    <row r="179">
      <c r="A179" s="13" t="n">
        <v>79</v>
      </c>
      <c r="B179" t="n">
        <v>170</v>
      </c>
      <c r="C179" t="inlineStr">
        <is>
          <t>fbt</t>
        </is>
      </c>
      <c r="D179" s="14" t="n">
        <v>41045</v>
      </c>
      <c r="E179" t="inlineStr">
        <is>
          <t>changed 4015-7 to -9 and 6015-3 to -1 for brz sleeves with packing, updated to xlsx format</t>
        </is>
      </c>
    </row>
    <row r="180">
      <c r="A180" s="13" t="n">
        <v>79</v>
      </c>
      <c r="B180" t="n">
        <v>171</v>
      </c>
      <c r="C180" t="inlineStr">
        <is>
          <t>fbt</t>
        </is>
      </c>
      <c r="D180" s="14" t="n">
        <v>41045</v>
      </c>
      <c r="E180" t="inlineStr">
        <is>
          <t>Added bom 98256073 ConTab_BOM_KP_Baseplates_1469 &amp; 1470</t>
        </is>
      </c>
    </row>
    <row r="181">
      <c r="A181" s="13" t="n">
        <v>80</v>
      </c>
      <c r="B181" t="n">
        <v>172</v>
      </c>
      <c r="C181" t="inlineStr">
        <is>
          <t>fbt</t>
        </is>
      </c>
      <c r="D181" s="14" t="n">
        <v>41053</v>
      </c>
      <c r="E181" t="inlineStr">
        <is>
          <t>Removed CI bases with motor frames larger that 447</t>
        </is>
      </c>
    </row>
    <row r="182">
      <c r="A182" s="13" t="n">
        <v>80</v>
      </c>
      <c r="B182" t="n">
        <v>173</v>
      </c>
      <c r="C182" t="inlineStr">
        <is>
          <t>fbt</t>
        </is>
      </c>
      <c r="D182" s="14" t="n">
        <v>41053</v>
      </c>
      <c r="E182" t="inlineStr">
        <is>
          <t>Removed CI bases with 8015 444-445T</t>
        </is>
      </c>
    </row>
    <row r="183">
      <c r="A183" s="13" t="inlineStr">
        <is>
          <t>80a</t>
        </is>
      </c>
      <c r="B183" t="n">
        <v>174</v>
      </c>
      <c r="C183" t="inlineStr">
        <is>
          <t>fbt</t>
        </is>
      </c>
      <c r="D183" s="14" t="n">
        <v>41088</v>
      </c>
      <c r="E183" t="inlineStr">
        <is>
          <t>ConTab_BOM_KP_Sleeves228  91866728</t>
        </is>
      </c>
    </row>
    <row r="184">
      <c r="A184" s="13" t="inlineStr">
        <is>
          <t>80a</t>
        </is>
      </c>
      <c r="B184" t="n">
        <v>175</v>
      </c>
      <c r="C184" t="inlineStr">
        <is>
          <t>fbt</t>
        </is>
      </c>
      <c r="D184" s="14" t="n">
        <v>41088</v>
      </c>
      <c r="E184" t="inlineStr">
        <is>
          <t>ConTab_BOM_KP_Sleeves253  96693864</t>
        </is>
      </c>
    </row>
    <row r="185">
      <c r="A185" s="13" t="n">
        <v>81</v>
      </c>
      <c r="B185" t="n">
        <v>176</v>
      </c>
      <c r="C185" t="inlineStr">
        <is>
          <t>fbt</t>
        </is>
      </c>
      <c r="D185" s="14" t="n">
        <v>41185</v>
      </c>
      <c r="E185" t="inlineStr">
        <is>
          <t>No changes, was waiting for Stephanie to update priceing</t>
        </is>
      </c>
    </row>
    <row r="186">
      <c r="A186" s="13" t="n">
        <v>82</v>
      </c>
      <c r="B186" t="n">
        <v>177</v>
      </c>
      <c r="D186" s="14" t="n">
        <v>41197</v>
      </c>
      <c r="E186" t="inlineStr">
        <is>
          <t>Add PSD for Quick Price</t>
        </is>
      </c>
    </row>
    <row r="187">
      <c r="A187" s="13" t="n">
        <v>83</v>
      </c>
      <c r="B187" t="n">
        <v>178</v>
      </c>
      <c r="C187" t="inlineStr">
        <is>
          <t>fbt</t>
        </is>
      </c>
      <c r="D187" s="14" t="n">
        <v>41374</v>
      </c>
      <c r="E187" t="inlineStr">
        <is>
          <t>Added 5015 coated case boms Issue 23342</t>
        </is>
      </c>
    </row>
    <row r="188">
      <c r="A188" s="13" t="n">
        <v>83</v>
      </c>
      <c r="B188" t="n">
        <v>179</v>
      </c>
      <c r="C188" t="inlineStr">
        <is>
          <t>fbt</t>
        </is>
      </c>
      <c r="D188" s="14" t="n">
        <v>41375</v>
      </c>
      <c r="E188" t="inlineStr">
        <is>
          <t>Added 4012 CW packing shaft bom Issue 22989</t>
        </is>
      </c>
    </row>
    <row r="189">
      <c r="A189" s="13" t="n">
        <v>83</v>
      </c>
      <c r="B189" t="n">
        <v>180</v>
      </c>
      <c r="C189" t="inlineStr">
        <is>
          <t>fbt</t>
        </is>
      </c>
      <c r="D189" s="14" t="n">
        <v>41422</v>
      </c>
      <c r="E189" t="inlineStr">
        <is>
          <t>Fixed weight import issue, sort of</t>
        </is>
      </c>
    </row>
    <row r="190">
      <c r="A190" s="13" t="n">
        <v>84</v>
      </c>
      <c r="B190" t="n">
        <v>181</v>
      </c>
      <c r="C190" t="inlineStr">
        <is>
          <t>fbt</t>
        </is>
      </c>
      <c r="D190" s="14" t="n">
        <v>41457</v>
      </c>
      <c r="E190" t="inlineStr">
        <is>
          <t>Added KP base boms to _1463 and _1464</t>
        </is>
      </c>
    </row>
    <row r="191">
      <c r="A191" s="13" t="n">
        <v>85</v>
      </c>
      <c r="B191" t="n">
        <v>182</v>
      </c>
      <c r="C191" t="inlineStr">
        <is>
          <t>JGG</t>
        </is>
      </c>
      <c r="D191" s="14" t="n">
        <v>41683</v>
      </c>
      <c r="E191" t="inlineStr">
        <is>
          <t>Revised dbl wr imp boms for 50127, 50159, 60123, 60153, 60197, 80205, 10121, 10153, 10203, 10243, 12205 &amp; 14151</t>
        </is>
      </c>
    </row>
    <row r="192">
      <c r="A192" s="13" t="n">
        <v>85</v>
      </c>
      <c r="B192" t="n">
        <v>183</v>
      </c>
      <c r="C192" t="inlineStr">
        <is>
          <t>fbt</t>
        </is>
      </c>
      <c r="D192" s="14" t="n">
        <v>41687</v>
      </c>
      <c r="E192" t="inlineStr">
        <is>
          <t>added 3 week leadtime to some KP pumps</t>
        </is>
      </c>
    </row>
    <row r="193">
      <c r="A193" s="13" t="n">
        <v>86</v>
      </c>
      <c r="B193" t="n">
        <v>184</v>
      </c>
      <c r="C193" t="inlineStr">
        <is>
          <t>JGG</t>
        </is>
      </c>
      <c r="D193" s="14" t="n">
        <v>41866</v>
      </c>
      <c r="E193" s="10" t="inlineStr">
        <is>
          <t>adding 11 new models from KPL project</t>
        </is>
      </c>
    </row>
    <row r="194">
      <c r="A194" s="13" t="n">
        <v>87</v>
      </c>
      <c r="B194" t="n">
        <v>185</v>
      </c>
      <c r="C194" t="inlineStr">
        <is>
          <t>fbt</t>
        </is>
      </c>
      <c r="D194" s="14" t="n">
        <v>41941</v>
      </c>
      <c r="E194" s="10" t="inlineStr">
        <is>
          <t>Completed initial import of data</t>
        </is>
      </c>
    </row>
    <row r="195">
      <c r="A195" s="13" t="n">
        <v>88</v>
      </c>
      <c r="B195" t="n">
        <v>186</v>
      </c>
      <c r="C195" t="inlineStr">
        <is>
          <t>fbt</t>
        </is>
      </c>
      <c r="D195" s="14" t="n">
        <v>41992</v>
      </c>
      <c r="E195" s="10" t="inlineStr">
        <is>
          <t>More KPL fixes, SS imp, 420SS shafts, no sleeves, DI and 250# flanges</t>
        </is>
      </c>
    </row>
    <row r="196">
      <c r="A196" s="13" t="n">
        <v>88</v>
      </c>
      <c r="B196" t="n">
        <v>187</v>
      </c>
      <c r="C196" t="inlineStr">
        <is>
          <t>fbt</t>
        </is>
      </c>
      <c r="D196" s="14" t="n">
        <v>42009</v>
      </c>
      <c r="E196" s="10" t="inlineStr">
        <is>
          <t>Added bom numbers 98832967 and 98832719</t>
        </is>
      </c>
    </row>
    <row r="197">
      <c r="A197" s="13" t="n">
        <v>88</v>
      </c>
      <c r="B197" t="n">
        <v>188</v>
      </c>
      <c r="C197" t="inlineStr">
        <is>
          <t>fbt</t>
        </is>
      </c>
      <c r="D197" s="14" t="n">
        <v>42034</v>
      </c>
      <c r="E197" s="10" t="inlineStr">
        <is>
          <t>Added packing to 303SS sleeves</t>
        </is>
      </c>
    </row>
    <row r="198">
      <c r="A198" s="13" t="n">
        <v>88</v>
      </c>
      <c r="B198" t="n">
        <v>189</v>
      </c>
      <c r="C198" t="inlineStr">
        <is>
          <t>fbt</t>
        </is>
      </c>
      <c r="D198" s="14" t="n">
        <v>42047</v>
      </c>
      <c r="E198" s="10" t="inlineStr">
        <is>
          <t>Removed X2 lab seal inserts</t>
        </is>
      </c>
    </row>
    <row r="199">
      <c r="A199" s="13" t="n">
        <v>88</v>
      </c>
      <c r="B199" t="n">
        <v>190</v>
      </c>
      <c r="C199" t="inlineStr">
        <is>
          <t>fbt</t>
        </is>
      </c>
      <c r="D199" s="14" t="n">
        <v>42096</v>
      </c>
      <c r="E199" t="inlineStr">
        <is>
          <t>BOM was 91903210 ConTab_BOM_KP_DripPans_111</t>
        </is>
      </c>
    </row>
    <row r="200">
      <c r="A200" s="13" t="n">
        <v>88</v>
      </c>
      <c r="B200" t="n">
        <v>191</v>
      </c>
      <c r="D200" s="14" t="n">
        <v>42236</v>
      </c>
      <c r="E200" t="inlineStr">
        <is>
          <t>Changed B22 impellers to LT250</t>
        </is>
      </c>
    </row>
    <row r="201">
      <c r="A201" s="13" t="n">
        <v>88</v>
      </c>
      <c r="B201" t="n">
        <v>192</v>
      </c>
      <c r="C201" t="inlineStr">
        <is>
          <t>fbt</t>
        </is>
      </c>
      <c r="D201" s="14" t="n">
        <v>42240</v>
      </c>
      <c r="E201" t="inlineStr">
        <is>
          <t>Changed coating boms to LT250 per Sherizad</t>
        </is>
      </c>
    </row>
    <row r="202">
      <c r="A202" s="13" t="n">
        <v>89</v>
      </c>
      <c r="B202" t="n">
        <v>193</v>
      </c>
      <c r="C202" t="inlineStr">
        <is>
          <t>fbt</t>
        </is>
      </c>
      <c r="D202" s="14" t="n">
        <v>42524</v>
      </c>
      <c r="E202" t="inlineStr">
        <is>
          <t>Removed bronze 2013 KP impellers and added boms for 304SS</t>
        </is>
      </c>
    </row>
    <row r="203">
      <c r="A203" s="13" t="n">
        <v>90</v>
      </c>
      <c r="B203" t="n">
        <v>194</v>
      </c>
      <c r="C203" t="inlineStr">
        <is>
          <t>TCH</t>
        </is>
      </c>
      <c r="D203" s="14" t="n">
        <v>42640</v>
      </c>
      <c r="E203" t="inlineStr">
        <is>
          <t>use this sheet to support KPVS</t>
        </is>
      </c>
    </row>
    <row r="204">
      <c r="A204" s="13" t="n">
        <v>91</v>
      </c>
      <c r="B204" t="n">
        <v>195</v>
      </c>
      <c r="C204" t="inlineStr">
        <is>
          <t>RKN</t>
        </is>
      </c>
      <c r="D204" s="14" t="n">
        <v>42372</v>
      </c>
      <c r="E204" s="10" t="inlineStr">
        <is>
          <t>Added KPVS Hardware BOMs</t>
        </is>
      </c>
    </row>
    <row r="205">
      <c r="A205" s="13" t="n">
        <v>92</v>
      </c>
      <c r="B205" t="n">
        <v>196</v>
      </c>
      <c r="C205" t="inlineStr">
        <is>
          <t>jlk</t>
        </is>
      </c>
      <c r="D205" s="14" t="n">
        <v>42751</v>
      </c>
      <c r="E205" t="inlineStr">
        <is>
          <t>replaced sleeves page with update from IQ</t>
        </is>
      </c>
    </row>
    <row r="206">
      <c r="A206" s="13" t="n">
        <v>93</v>
      </c>
      <c r="B206" t="n">
        <v>197</v>
      </c>
      <c r="C206" t="inlineStr">
        <is>
          <t>rkn</t>
        </is>
      </c>
      <c r="D206" s="14" t="n">
        <v>42829</v>
      </c>
      <c r="E206" t="inlineStr">
        <is>
          <t>Added KPVS to case BOM for 6012-3/4, 6015-3/4, 6019-7/8</t>
        </is>
      </c>
    </row>
    <row r="207">
      <c r="A207" t="n">
        <v>94</v>
      </c>
      <c r="B207" t="n">
        <v>198</v>
      </c>
      <c r="C207" s="10" t="inlineStr">
        <is>
          <t>rkn</t>
        </is>
      </c>
      <c r="D207" s="14" t="n">
        <v>42835</v>
      </c>
      <c r="E207" s="10" t="inlineStr">
        <is>
          <t>Fixed case import issue for 8015 KP with Standard Coating</t>
        </is>
      </c>
    </row>
    <row r="208">
      <c r="A208" t="n">
        <v>94</v>
      </c>
      <c r="B208" t="n">
        <v>199</v>
      </c>
      <c r="C208" s="10" t="inlineStr">
        <is>
          <t>JGR</t>
        </is>
      </c>
      <c r="D208" s="14" t="n">
        <v>42937</v>
      </c>
      <c r="E208" t="inlineStr">
        <is>
          <t>Added several Sleeve BOMs for balanced seal options in X4</t>
        </is>
      </c>
    </row>
    <row r="209">
      <c r="B209" t="n">
        <v>200</v>
      </c>
      <c r="C209" s="10" t="n"/>
      <c r="D209" s="14" t="n"/>
    </row>
    <row r="210">
      <c r="A210" t="n">
        <v>95</v>
      </c>
      <c r="B210" t="n">
        <v>201</v>
      </c>
      <c r="C210" s="10" t="inlineStr">
        <is>
          <t>ACH</t>
        </is>
      </c>
      <c r="D210" s="14" t="n">
        <v>43313</v>
      </c>
      <c r="E210" s="10" t="inlineStr">
        <is>
          <t xml:space="preserve">Updated ConTab_BOM_KP_Insert_0613 PN from 98126254 to 98126154 due to possible typo per Patrick Krol. </t>
        </is>
      </c>
    </row>
    <row r="211">
      <c r="A211" t="n">
        <v>96</v>
      </c>
      <c r="B211" t="n">
        <v>202</v>
      </c>
      <c r="C211" s="10" t="inlineStr">
        <is>
          <t>rkn</t>
        </is>
      </c>
      <c r="D211" s="14" t="n">
        <v>43320</v>
      </c>
      <c r="E211" s="10" t="inlineStr">
        <is>
          <t>Added 6015-3_4-KPVS to Hardware BOM, Impeller BOM, Wear Rings BOM</t>
        </is>
      </c>
    </row>
    <row r="212">
      <c r="A212" t="n">
        <v>97</v>
      </c>
      <c r="B212" t="n">
        <v>203</v>
      </c>
      <c r="C212" s="10" t="inlineStr">
        <is>
          <t>JJR</t>
        </is>
      </c>
      <c r="D212" s="58" t="inlineStr">
        <is>
          <t>October 1, 20018</t>
        </is>
      </c>
      <c r="E212" s="10" t="inlineStr">
        <is>
          <t>Added Default Coupling Tab-removed the Woods from the Default coupling Column Header per Adam to make Falk Default in the selection (colored yellow).</t>
        </is>
      </c>
    </row>
    <row r="213">
      <c r="A213" t="n">
        <v>98</v>
      </c>
      <c r="B213" t="n">
        <v>204</v>
      </c>
      <c r="C213" s="10" t="inlineStr">
        <is>
          <t>JJR</t>
        </is>
      </c>
      <c r="D213" s="14" t="inlineStr">
        <is>
          <t>January 16,2019</t>
        </is>
      </c>
      <c r="E213" s="10" t="inlineStr">
        <is>
          <t>Changed "RTF" for base standard for model 20135-6 at 284T/286T frame sizes to part number 99332527</t>
        </is>
      </c>
    </row>
    <row r="214">
      <c r="A214" t="n">
        <v>99</v>
      </c>
      <c r="B214" t="n">
        <v>205</v>
      </c>
      <c r="C214" s="10" t="inlineStr">
        <is>
          <t>JJR</t>
        </is>
      </c>
      <c r="D214" s="14" t="n">
        <v>43523</v>
      </c>
      <c r="E214" s="10" t="inlineStr">
        <is>
          <t>Changes RTF for model 30957 Impeller Line items 609 &amp; 6010 for single and double wear rings.</t>
        </is>
      </c>
    </row>
    <row r="215">
      <c r="A215" t="n">
        <v>100</v>
      </c>
      <c r="B215" t="n">
        <v>206</v>
      </c>
      <c r="C215" s="10" t="inlineStr">
        <is>
          <t>TRH</t>
        </is>
      </c>
      <c r="D215" s="14" t="n">
        <v>44008</v>
      </c>
      <c r="E215" s="10" t="inlineStr">
        <is>
          <t>Added 1020-3_4 KPVS to Case Tab. Added 6019-7_8-KPVS, 1020-3_4-KPVS to Hardware Tab, Impeller Tab, Wear Ring Tab.</t>
        </is>
      </c>
    </row>
    <row r="216">
      <c r="A216" t="n">
        <v>101</v>
      </c>
      <c r="B216" t="n">
        <v>207</v>
      </c>
      <c r="C216" s="10" t="inlineStr">
        <is>
          <t>ACH</t>
        </is>
      </c>
      <c r="D216" s="14" t="n">
        <v>44025</v>
      </c>
      <c r="E216" s="10" t="inlineStr">
        <is>
          <t>On Shaft tab, replaced MechSealType1Bal with MechSealType1B.</t>
        </is>
      </c>
    </row>
    <row r="217" ht="39.6" customHeight="1">
      <c r="A217" t="n">
        <v>102</v>
      </c>
      <c r="B217" t="n">
        <v>208</v>
      </c>
      <c r="C217" s="10" t="inlineStr">
        <is>
          <t>ACH</t>
        </is>
      </c>
      <c r="D217" s="14" t="n">
        <v>44029</v>
      </c>
      <c r="E217" s="158" t="inlineStr">
        <is>
          <t>On Impeller tab, added "(RULE)" label to row 6 column headings to identify database rule evaluation, added models to ConTab_BOM_KP_Impeller_1383, &amp; duplicated 6019 KP/KPV X5 rows and relabled for 6019 KPVS X4.
On Hardware tab, added "(RULE)" label to row 6 column headings to identify database rule evaluation &amp; duplicated 6019 KP/KPV X5 rows and relabled for 6019 KPVS X4.</t>
        </is>
      </c>
    </row>
    <row r="218" ht="224.45" customHeight="1">
      <c r="A218" t="n">
        <v>103</v>
      </c>
      <c r="B218" t="n">
        <v>209</v>
      </c>
      <c r="C218" s="10" t="inlineStr">
        <is>
          <t>ACH</t>
        </is>
      </c>
      <c r="D218" s="14" t="n">
        <v>44110</v>
      </c>
      <c r="E218" s="158" t="inlineStr">
        <is>
          <t>On Impeller tab, removed 3095-7_8-KPVS from: 
ConTab_BOM_KP_Impeller_0799
ConTab_BOM_KP_Impeller_0801
ConTab_BOM_KP_Impeller_0811
ConTab_BOM_KP_Impeller_0813
ConTab_BOM_KP_Impeller_0823
ConTab_BOM_KP_Impeller_0825
ConTab_BOM_KP_Impeller_0835
ConTab_BOM_KP_Impeller_0837
ConTab_BOM_KP_Impeller_0863
ConTab_BOM_KP_Impeller_0865
ConTab_BOM_KP_Impeller_0875
ConTab_BOM_KP_Impeller_0877
ConTab_BOM_KP_Impeller_0887
ConTab_BOM_KP_Impeller_0889
On Impeller tab, created ConTab_BOM_KP_Impeller_1721 - 1727 for 3095-7_8-KPVS per JGR.</t>
        </is>
      </c>
    </row>
    <row r="219" ht="26.45" customHeight="1">
      <c r="A219" t="n">
        <v>104</v>
      </c>
      <c r="B219" t="n">
        <v>210</v>
      </c>
      <c r="C219" s="10" t="inlineStr">
        <is>
          <t>ACH</t>
        </is>
      </c>
      <c r="D219" s="14" t="n">
        <v>44182</v>
      </c>
      <c r="E219" s="158" t="inlineStr">
        <is>
          <t>On BareShaftPumps tab, updated Lead Time IDs per Adam &amp; Shaji.
On Shaft tab, updated Lead Time of ConTab_BOM_KP_Shaft_0150 from LT076 (8 wks) to LT027 (0 wks).</t>
        </is>
      </c>
    </row>
    <row r="220">
      <c r="A220" t="n">
        <v>105</v>
      </c>
      <c r="B220" t="n">
        <v>211</v>
      </c>
      <c r="C220" s="10" t="inlineStr">
        <is>
          <t>ACH</t>
        </is>
      </c>
      <c r="D220" s="14" t="n">
        <v>44656</v>
      </c>
      <c r="E220" s="158" t="inlineStr">
        <is>
          <t>Modified lead time IDs on BareShaftPumps &amp; Case tabs with Shaji.</t>
        </is>
      </c>
    </row>
    <row r="221">
      <c r="A221" t="n">
        <v>106</v>
      </c>
      <c r="B221" t="n">
        <v>212</v>
      </c>
      <c r="C221" s="10" t="inlineStr">
        <is>
          <t>ACH</t>
        </is>
      </c>
      <c r="D221" s="14" t="n">
        <v>44739</v>
      </c>
      <c r="E221" s="158" t="inlineStr">
        <is>
          <t>Modified lead time IDs on BareShaftPumps.</t>
        </is>
      </c>
    </row>
    <row r="222">
      <c r="B222" t="n">
        <v>213</v>
      </c>
      <c r="D222" s="14" t="n"/>
    </row>
    <row r="223">
      <c r="B223" t="n">
        <v>214</v>
      </c>
      <c r="D223" s="14" t="n"/>
    </row>
    <row r="224">
      <c r="B224" t="n">
        <v>215</v>
      </c>
      <c r="D224" s="14" t="n"/>
    </row>
    <row r="225">
      <c r="B225" t="n">
        <v>216</v>
      </c>
      <c r="D225" s="14" t="n"/>
    </row>
    <row r="226">
      <c r="B226" t="n">
        <v>217</v>
      </c>
      <c r="D226" s="14" t="n"/>
    </row>
    <row r="227">
      <c r="B227" t="n">
        <v>218</v>
      </c>
      <c r="D227" s="14" t="n"/>
    </row>
    <row r="228">
      <c r="B228" t="n">
        <v>219</v>
      </c>
      <c r="D228" s="14" t="n"/>
    </row>
    <row r="229">
      <c r="B229" t="n">
        <v>220</v>
      </c>
      <c r="D229" s="14" t="n"/>
    </row>
    <row r="230">
      <c r="B230" t="n">
        <v>221</v>
      </c>
      <c r="D230" s="14" t="n"/>
    </row>
    <row r="231">
      <c r="B231" t="n">
        <v>222</v>
      </c>
      <c r="D231" s="14" t="n"/>
    </row>
    <row r="232">
      <c r="B232" t="n">
        <v>223</v>
      </c>
      <c r="D232" s="14" t="n"/>
    </row>
    <row r="233">
      <c r="B233" t="n">
        <v>224</v>
      </c>
      <c r="D233" s="14" t="n"/>
    </row>
    <row r="234">
      <c r="B234" t="n">
        <v>225</v>
      </c>
      <c r="D234" s="14" t="n"/>
    </row>
    <row r="235">
      <c r="B235" t="n">
        <v>226</v>
      </c>
      <c r="D235" s="14" t="n"/>
    </row>
    <row r="236">
      <c r="B236" t="n">
        <v>227</v>
      </c>
      <c r="D236" s="14" t="n"/>
    </row>
    <row r="237">
      <c r="B237" t="n">
        <v>228</v>
      </c>
      <c r="D237" s="14" t="n"/>
    </row>
    <row r="238">
      <c r="B238" t="n">
        <v>229</v>
      </c>
      <c r="D238" s="14" t="n"/>
    </row>
    <row r="239">
      <c r="B239" t="n">
        <v>230</v>
      </c>
      <c r="D239" s="14" t="n"/>
    </row>
    <row r="240">
      <c r="B240" t="n">
        <v>231</v>
      </c>
      <c r="D240" s="14" t="n"/>
    </row>
    <row r="241">
      <c r="B241" t="n">
        <v>232</v>
      </c>
      <c r="D241" s="14" t="n"/>
    </row>
    <row r="242">
      <c r="B242" t="n">
        <v>233</v>
      </c>
      <c r="D242" s="14" t="n"/>
    </row>
    <row r="243">
      <c r="B243" t="n">
        <v>234</v>
      </c>
      <c r="D243" s="14" t="n"/>
    </row>
    <row r="244">
      <c r="B244" t="n">
        <v>235</v>
      </c>
      <c r="D244" s="14" t="n"/>
    </row>
    <row r="245">
      <c r="B245" t="n">
        <v>236</v>
      </c>
      <c r="D245" s="14" t="n"/>
    </row>
    <row r="246">
      <c r="B246" t="n">
        <v>237</v>
      </c>
      <c r="D246" s="14" t="n"/>
    </row>
    <row r="247">
      <c r="B247" t="n">
        <v>238</v>
      </c>
      <c r="D247" s="14" t="n"/>
    </row>
    <row r="248">
      <c r="B248" t="n">
        <v>239</v>
      </c>
      <c r="D248" s="14" t="n"/>
    </row>
    <row r="249">
      <c r="B249" t="n">
        <v>240</v>
      </c>
      <c r="D249" s="14" t="n"/>
    </row>
    <row r="250">
      <c r="B250" t="n">
        <v>241</v>
      </c>
      <c r="D250" s="14" t="n"/>
    </row>
    <row r="251">
      <c r="B251" t="n">
        <v>242</v>
      </c>
      <c r="D251" s="14" t="n"/>
    </row>
    <row r="252">
      <c r="B252" t="n">
        <v>243</v>
      </c>
      <c r="D252" s="14" t="n"/>
    </row>
    <row r="253">
      <c r="B253" t="n">
        <v>244</v>
      </c>
      <c r="D253" s="14" t="n"/>
    </row>
    <row r="254">
      <c r="B254" t="n">
        <v>245</v>
      </c>
      <c r="D254" s="14" t="n"/>
    </row>
    <row r="255">
      <c r="B255" t="n">
        <v>246</v>
      </c>
      <c r="D255" s="14" t="n"/>
    </row>
    <row r="256">
      <c r="B256" t="n">
        <v>247</v>
      </c>
      <c r="D256" s="14" t="n"/>
    </row>
    <row r="257">
      <c r="B257" t="n">
        <v>248</v>
      </c>
      <c r="D257" s="14" t="n"/>
    </row>
    <row r="258">
      <c r="B258" t="n">
        <v>249</v>
      </c>
      <c r="D258" s="14" t="n"/>
    </row>
    <row r="259">
      <c r="B259" t="n">
        <v>250</v>
      </c>
      <c r="D259" s="14" t="n"/>
    </row>
    <row r="260">
      <c r="B260" t="n">
        <v>251</v>
      </c>
      <c r="D260" s="14" t="n"/>
    </row>
    <row r="261">
      <c r="B261" t="n">
        <v>252</v>
      </c>
      <c r="D261" s="14" t="n"/>
    </row>
    <row r="262">
      <c r="B262" t="n">
        <v>253</v>
      </c>
      <c r="D262" s="14" t="n"/>
    </row>
    <row r="263">
      <c r="B263" t="n">
        <v>254</v>
      </c>
      <c r="D263" s="14" t="n"/>
    </row>
    <row r="264">
      <c r="B264" t="n">
        <v>255</v>
      </c>
      <c r="D264" s="14" t="n"/>
    </row>
  </sheetData>
  <mergeCells count="7">
    <mergeCell ref="E137:E142"/>
    <mergeCell ref="A5:E5"/>
    <mergeCell ref="A7:C7"/>
    <mergeCell ref="A1:E1"/>
    <mergeCell ref="A2:E2"/>
    <mergeCell ref="A3:E3"/>
    <mergeCell ref="A4:E4"/>
  </mergeCells>
  <pageMargins left="0.7479166666666667" right="0.7479166666666667" top="0.9840277777777777" bottom="0.9840277777777777" header="0.5118055555555555" footer="0.5118055555555555"/>
  <pageSetup orientation="portrait" firstPageNumber="0" horizontalDpi="300" verticalDpi="300"/>
</worksheet>
</file>

<file path=xl/worksheets/sheet2.xml><?xml version="1.0" encoding="utf-8"?>
<worksheet xmlns="http://schemas.openxmlformats.org/spreadsheetml/2006/main">
  <sheetPr>
    <outlinePr summaryBelow="1" summaryRight="1"/>
    <pageSetUpPr/>
  </sheetPr>
  <dimension ref="A1:H46"/>
  <sheetViews>
    <sheetView workbookViewId="0">
      <selection activeCell="D48" sqref="D48"/>
    </sheetView>
  </sheetViews>
  <sheetFormatPr baseColWidth="8" defaultRowHeight="13.15"/>
  <cols>
    <col width="11.85546875" bestFit="1" customWidth="1" min="2" max="2"/>
    <col width="9" bestFit="1" customWidth="1" min="3" max="3"/>
    <col width="33.42578125" bestFit="1" customWidth="1" min="4" max="4"/>
    <col width="9" bestFit="1" customWidth="1" min="6" max="6"/>
    <col width="33" bestFit="1" customWidth="1" min="7" max="7"/>
  </cols>
  <sheetData>
    <row r="1">
      <c r="C1" t="inlineStr">
        <is>
          <t>LEVEL 1</t>
        </is>
      </c>
      <c r="F1" t="inlineStr">
        <is>
          <t>LEVEL 2</t>
        </is>
      </c>
    </row>
    <row r="3">
      <c r="A3" t="inlineStr">
        <is>
          <t>KP BOM</t>
        </is>
      </c>
      <c r="B3" t="inlineStr">
        <is>
          <t>CASE</t>
        </is>
      </c>
      <c r="C3" t="n">
        <v>91840145</v>
      </c>
      <c r="D3" t="inlineStr">
        <is>
          <t>CASE,ASSY,KP,80205,H/V,125# C35</t>
        </is>
      </c>
      <c r="E3" t="n">
        <v>1</v>
      </c>
      <c r="F3" t="n">
        <v>91840140</v>
      </c>
      <c r="G3" t="inlineStr">
        <is>
          <t>CASE,UPPER,KP,80205</t>
        </is>
      </c>
      <c r="H3" t="n">
        <v>1</v>
      </c>
    </row>
    <row r="4">
      <c r="F4" t="n">
        <v>91840148</v>
      </c>
      <c r="G4" t="inlineStr">
        <is>
          <t>CASE,LOWER,KP,80205,HRZ,BLIND</t>
        </is>
      </c>
      <c r="H4" t="n">
        <v>1</v>
      </c>
    </row>
    <row r="5">
      <c r="F5" t="n">
        <v>91904414</v>
      </c>
      <c r="G5" t="inlineStr">
        <is>
          <t>Pin Spring  3/8"DIA x 2.25"LG F</t>
        </is>
      </c>
      <c r="H5" t="n">
        <v>2</v>
      </c>
    </row>
    <row r="6">
      <c r="F6" t="n">
        <v>91845891</v>
      </c>
      <c r="G6" t="inlineStr">
        <is>
          <t>CAPSCREW,3/4"-10,2.75"L,HEX 5F</t>
        </is>
      </c>
      <c r="H6" t="n">
        <v>4</v>
      </c>
    </row>
    <row r="7">
      <c r="F7" t="n">
        <v>91868937</v>
      </c>
      <c r="G7" t="inlineStr">
        <is>
          <t>PLUG,PIPE, 0.25",SQ HD FG</t>
        </is>
      </c>
      <c r="H7" t="n">
        <v>6</v>
      </c>
    </row>
    <row r="8">
      <c r="F8" t="n">
        <v>91868945</v>
      </c>
      <c r="G8" t="inlineStr">
        <is>
          <t>PLUG,PIPE, 0.50",SQ HD FG</t>
        </is>
      </c>
      <c r="H8" t="n">
        <v>5</v>
      </c>
    </row>
    <row r="9">
      <c r="C9" t="n">
        <v>91849626</v>
      </c>
      <c r="D9" t="inlineStr">
        <is>
          <t>GASKET CASE 300-200-489 X006</t>
        </is>
      </c>
      <c r="E9" t="n">
        <v>1</v>
      </c>
    </row>
    <row r="10">
      <c r="C10" t="n">
        <v>91893520</v>
      </c>
      <c r="D10" t="inlineStr">
        <is>
          <t>NAMEPLATE,STD PUMP AA</t>
        </is>
      </c>
      <c r="E10" t="n">
        <v>1</v>
      </c>
    </row>
    <row r="11">
      <c r="C11" t="n">
        <v>91845649</v>
      </c>
      <c r="D11" t="inlineStr">
        <is>
          <t>DRIVE SCREW,#6,0.25"L RDH FA</t>
        </is>
      </c>
      <c r="E11" t="n">
        <v>2</v>
      </c>
    </row>
    <row r="12">
      <c r="A12" t="inlineStr">
        <is>
          <t>KP BOM</t>
        </is>
      </c>
      <c r="B12" t="inlineStr">
        <is>
          <t>HARDWARE</t>
        </is>
      </c>
      <c r="C12" t="n">
        <v>91846056</v>
      </c>
      <c r="D12" t="inlineStr">
        <is>
          <t>CAPSCREW,3/4"-10,2.50"L,HEX 8</t>
        </is>
      </c>
      <c r="E12" t="n">
        <v>26</v>
      </c>
    </row>
    <row r="13">
      <c r="C13" t="n">
        <v>91846059</v>
      </c>
      <c r="D13" t="inlineStr">
        <is>
          <t>Hex head cap screw 3/4"-10,3.25"L,HEX 8</t>
        </is>
      </c>
      <c r="E13" t="n">
        <v>4</v>
      </c>
    </row>
    <row r="14">
      <c r="C14" t="n">
        <v>91846077</v>
      </c>
      <c r="D14" t="inlineStr">
        <is>
          <t>CAPSCREW,3/8"-16,1.25"L,HEX 8</t>
        </is>
      </c>
      <c r="E14" t="n">
        <v>28</v>
      </c>
    </row>
    <row r="15">
      <c r="C15" t="n">
        <v>91846080</v>
      </c>
      <c r="D15" t="inlineStr">
        <is>
          <t>CAPSCREW,3/8"-16,2.00"L,HEX 8 F</t>
        </is>
      </c>
      <c r="E15" t="n">
        <v>8</v>
      </c>
    </row>
    <row r="16">
      <c r="C16" t="n">
        <v>91904414</v>
      </c>
      <c r="D16" t="inlineStr">
        <is>
          <t>Pin Spring  3/8"DIA x 2.25"LG F</t>
        </is>
      </c>
      <c r="E16" t="n">
        <v>2</v>
      </c>
    </row>
    <row r="17">
      <c r="C17" t="n">
        <v>91867597</v>
      </c>
      <c r="D17" t="inlineStr">
        <is>
          <t>KEY 3/8"x3/8"x2.25" F</t>
        </is>
      </c>
      <c r="E17" t="n">
        <v>1</v>
      </c>
    </row>
    <row r="18">
      <c r="A18" t="inlineStr">
        <is>
          <t>KP BOM</t>
        </is>
      </c>
      <c r="B18" t="inlineStr">
        <is>
          <t>IMPELLER</t>
        </is>
      </c>
      <c r="C18" t="n">
        <v>95914652</v>
      </c>
      <c r="D18" t="inlineStr">
        <is>
          <t>IMPELLER HS 300-250-305 B21</t>
        </is>
      </c>
      <c r="E18" t="n">
        <v>1</v>
      </c>
    </row>
    <row r="19">
      <c r="C19" t="n">
        <v>91867640</v>
      </c>
      <c r="D19" t="inlineStr">
        <is>
          <t>KEY 1/2"x1/2x4.50" F</t>
        </is>
      </c>
      <c r="E19" t="n">
        <v>1</v>
      </c>
    </row>
    <row r="20">
      <c r="A20" t="inlineStr">
        <is>
          <t>KP BOM</t>
        </is>
      </c>
      <c r="B20" t="inlineStr">
        <is>
          <t>WEAR RING</t>
        </is>
      </c>
      <c r="C20" t="n">
        <v>91843033</v>
      </c>
      <c r="D20" t="inlineStr">
        <is>
          <t>Wear ring,9.25"x9.88"x1.00"B18</t>
        </is>
      </c>
      <c r="E20" t="n">
        <v>2</v>
      </c>
    </row>
    <row r="21">
      <c r="C21" t="n">
        <v>91904396</v>
      </c>
      <c r="D21" t="inlineStr">
        <is>
          <t>Pin Spring Dia1/4"x1.00" F</t>
        </is>
      </c>
      <c r="E21" t="n">
        <v>2</v>
      </c>
    </row>
    <row r="43">
      <c r="A43" t="inlineStr">
        <is>
          <t>KPVS</t>
        </is>
      </c>
      <c r="B43" t="inlineStr">
        <is>
          <t>DRIVE CODE</t>
        </is>
      </c>
      <c r="C43" t="n">
        <v>91912800</v>
      </c>
      <c r="D43" t="inlineStr">
        <is>
          <t>Sheet 20GAx.375"SQ Aluminium</t>
        </is>
      </c>
      <c r="E43" s="138" t="n">
        <v>1500</v>
      </c>
      <c r="F43" t="inlineStr">
        <is>
          <t>SQF</t>
        </is>
      </c>
    </row>
    <row r="44">
      <c r="C44" t="n">
        <v>91845766</v>
      </c>
      <c r="D44" t="inlineStr">
        <is>
          <t>CAPSCREW,5/8"-11,1.50"L,HEX 5 F</t>
        </is>
      </c>
      <c r="E44" t="n">
        <v>9</v>
      </c>
      <c r="F44" t="inlineStr">
        <is>
          <t>PC</t>
        </is>
      </c>
    </row>
    <row r="45">
      <c r="C45" t="n">
        <v>98788850</v>
      </c>
      <c r="D45" t="inlineStr">
        <is>
          <t>BRACKET,KPV,X4,182-286TC Tall</t>
        </is>
      </c>
      <c r="E45" t="n">
        <v>1</v>
      </c>
      <c r="F45" t="inlineStr">
        <is>
          <t>PC</t>
        </is>
      </c>
    </row>
    <row r="46">
      <c r="C46" t="n">
        <v>98176057</v>
      </c>
      <c r="D46" t="inlineStr">
        <is>
          <t>ADAPTER PLATE,VLS X4/XA, 284/286TC MTR</t>
        </is>
      </c>
      <c r="E46" t="n">
        <v>1</v>
      </c>
      <c r="F46" t="inlineStr">
        <is>
          <t>PC</t>
        </is>
      </c>
    </row>
  </sheetData>
  <pageMargins left="0.7" right="0.7" top="0.75" bottom="0.75" header="0.3" footer="0.3"/>
  <pageSetup orientation="portrait"/>
</worksheet>
</file>

<file path=xl/worksheets/sheet3.xml><?xml version="1.0" encoding="utf-8"?>
<worksheet xmlns="http://schemas.openxmlformats.org/spreadsheetml/2006/main">
  <sheetPr codeName="Sheet3">
    <outlinePr summaryBelow="1" summaryRight="1"/>
    <pageSetUpPr autoPageBreaks="0"/>
  </sheetPr>
  <dimension ref="A1:J900"/>
  <sheetViews>
    <sheetView workbookViewId="0">
      <pane ySplit="1" topLeftCell="A2" activePane="bottomLeft" state="frozen"/>
      <selection pane="bottomLeft" activeCell="A21" sqref="A21"/>
      <selection activeCell="B42" sqref="B42"/>
    </sheetView>
  </sheetViews>
  <sheetFormatPr baseColWidth="8" defaultRowHeight="13.15"/>
  <cols>
    <col width="31.28515625" bestFit="1" customWidth="1" min="1" max="1"/>
    <col width="11.7109375" bestFit="1" customWidth="1" min="2" max="2"/>
    <col width="3.28515625" bestFit="1" customWidth="1" min="3" max="3"/>
    <col width="8.28515625" bestFit="1" customWidth="1" min="4" max="4"/>
    <col width="6" bestFit="1" customWidth="1" min="5" max="5"/>
    <col width="9" bestFit="1" customWidth="1" min="6" max="6"/>
    <col width="11.85546875" bestFit="1" customWidth="1" min="8" max="8"/>
    <col width="12.140625" bestFit="1" customWidth="1" min="14" max="14"/>
  </cols>
  <sheetData>
    <row r="1">
      <c r="A1" s="4" t="inlineStr">
        <is>
          <t>Need pricing for the following</t>
        </is>
      </c>
      <c r="B1" s="4" t="n"/>
      <c r="C1" s="4" t="n"/>
      <c r="D1" s="4" t="n"/>
      <c r="E1" s="4" t="n"/>
      <c r="F1" s="4" t="n"/>
      <c r="G1" s="4" t="n"/>
      <c r="H1" s="4" t="n"/>
    </row>
    <row r="2">
      <c r="A2" s="69" t="inlineStr">
        <is>
          <t>ConTab_Price_KP_BarePump_34</t>
        </is>
      </c>
      <c r="B2" t="inlineStr">
        <is>
          <t>1213-5_6-KP</t>
        </is>
      </c>
      <c r="C2" t="inlineStr">
        <is>
          <t>XK</t>
        </is>
      </c>
      <c r="D2" s="10" t="inlineStr">
        <is>
          <t>B100434</t>
        </is>
      </c>
      <c r="E2" s="10" t="n">
        <v>99999</v>
      </c>
      <c r="F2" s="90" t="n"/>
      <c r="J2" s="10" t="n"/>
    </row>
    <row r="3">
      <c r="A3" s="69" t="inlineStr">
        <is>
          <t>ConTab_Price_KP_BarePump_35</t>
        </is>
      </c>
      <c r="B3" t="inlineStr">
        <is>
          <t>1220-7_8-KP</t>
        </is>
      </c>
      <c r="C3" t="inlineStr">
        <is>
          <t>XV</t>
        </is>
      </c>
      <c r="D3" s="10" t="inlineStr">
        <is>
          <t>B100435</t>
        </is>
      </c>
      <c r="E3" s="10" t="n">
        <v>99999</v>
      </c>
      <c r="F3" s="90" t="n"/>
      <c r="J3" s="10" t="n"/>
    </row>
    <row r="4">
      <c r="A4" s="69" t="inlineStr">
        <is>
          <t>ConTab_Price_KP_BarePump_36</t>
        </is>
      </c>
      <c r="B4" t="inlineStr">
        <is>
          <t>1220-7_8-KP</t>
        </is>
      </c>
      <c r="C4" t="inlineStr">
        <is>
          <t>XH</t>
        </is>
      </c>
      <c r="D4" s="10" t="inlineStr">
        <is>
          <t>B100436</t>
        </is>
      </c>
      <c r="E4" s="10" t="n">
        <v>99999</v>
      </c>
      <c r="F4" s="90" t="n"/>
      <c r="J4" s="10" t="n"/>
    </row>
    <row r="5">
      <c r="A5" s="69" t="inlineStr">
        <is>
          <t>ConTab_Price_KP_BarePump_37</t>
        </is>
      </c>
      <c r="B5" t="inlineStr">
        <is>
          <t>1415-3_4-KP</t>
        </is>
      </c>
      <c r="C5" t="inlineStr">
        <is>
          <t>XK</t>
        </is>
      </c>
      <c r="D5" s="10" t="inlineStr">
        <is>
          <t>B100441</t>
        </is>
      </c>
      <c r="E5" s="10" t="n">
        <v>99999</v>
      </c>
      <c r="F5" s="90" t="n"/>
      <c r="J5" s="10" t="n"/>
    </row>
    <row r="6">
      <c r="A6" s="69" t="inlineStr">
        <is>
          <t>ConTab_Price_KP_BarePump_38</t>
        </is>
      </c>
      <c r="B6" t="inlineStr">
        <is>
          <t>1617-5_6-KP</t>
        </is>
      </c>
      <c r="C6" t="inlineStr">
        <is>
          <t>XV</t>
        </is>
      </c>
      <c r="D6" s="10" t="inlineStr">
        <is>
          <t>B100444</t>
        </is>
      </c>
      <c r="E6" s="10" t="n">
        <v>99999</v>
      </c>
      <c r="F6" s="90" t="n"/>
      <c r="J6" s="10" t="n"/>
    </row>
    <row r="7">
      <c r="A7" s="69" t="inlineStr">
        <is>
          <t>ConTab_Price_KP_BarePump_39</t>
        </is>
      </c>
      <c r="B7" t="inlineStr">
        <is>
          <t>1620-3_4-KP</t>
        </is>
      </c>
      <c r="C7" t="inlineStr">
        <is>
          <t>XV</t>
        </is>
      </c>
      <c r="D7" s="10" t="inlineStr">
        <is>
          <t>B100445</t>
        </is>
      </c>
      <c r="E7" s="10" t="n">
        <v>99999</v>
      </c>
      <c r="F7" s="90" t="n"/>
      <c r="J7" s="10" t="n"/>
    </row>
    <row r="8">
      <c r="A8" s="69" t="inlineStr">
        <is>
          <t>ConTab_Price_KP_BarePump_40</t>
        </is>
      </c>
      <c r="B8" t="inlineStr">
        <is>
          <t>2018-1_2-KP</t>
        </is>
      </c>
      <c r="C8" t="inlineStr">
        <is>
          <t>XV</t>
        </is>
      </c>
      <c r="D8" s="10" t="inlineStr">
        <is>
          <t>B100446</t>
        </is>
      </c>
      <c r="E8" s="10" t="n">
        <v>99999</v>
      </c>
      <c r="F8" s="90" t="n"/>
      <c r="J8" s="10" t="n"/>
    </row>
    <row r="9">
      <c r="A9" s="69" t="inlineStr">
        <is>
          <t>ConTab_Price_KP_BarePump_41</t>
        </is>
      </c>
      <c r="B9" t="inlineStr">
        <is>
          <t>2023-3_4-KP</t>
        </is>
      </c>
      <c r="C9" t="inlineStr">
        <is>
          <t>XB</t>
        </is>
      </c>
      <c r="D9" s="10" t="inlineStr">
        <is>
          <t>B100451</t>
        </is>
      </c>
      <c r="E9" s="10" t="n">
        <v>99999</v>
      </c>
      <c r="F9" s="90" t="n"/>
      <c r="J9" s="10" t="n"/>
    </row>
    <row r="10">
      <c r="A10" s="69" t="inlineStr">
        <is>
          <t>ConTab_Price_KP_BarePump_42</t>
        </is>
      </c>
      <c r="B10" t="inlineStr">
        <is>
          <t>2025-7_8-KP</t>
        </is>
      </c>
      <c r="C10" t="inlineStr">
        <is>
          <t>XB</t>
        </is>
      </c>
      <c r="D10" s="10" t="inlineStr">
        <is>
          <t>B100454</t>
        </is>
      </c>
      <c r="E10" s="10" t="n">
        <v>99999</v>
      </c>
      <c r="F10" s="90" t="n"/>
      <c r="J10" s="10" t="n"/>
    </row>
    <row r="11">
      <c r="A11" s="69" t="inlineStr">
        <is>
          <t>ConTab_Price_KP_BarePump_43</t>
        </is>
      </c>
      <c r="B11" t="inlineStr">
        <is>
          <t>2427-3_4-KP</t>
        </is>
      </c>
      <c r="C11" t="inlineStr">
        <is>
          <t>XB</t>
        </is>
      </c>
      <c r="D11" s="10" t="inlineStr">
        <is>
          <t>B100455</t>
        </is>
      </c>
      <c r="E11" s="10" t="n">
        <v>99999</v>
      </c>
      <c r="F11" s="90" t="n"/>
      <c r="J11" s="10" t="n"/>
    </row>
    <row r="12">
      <c r="A12" s="69" t="inlineStr">
        <is>
          <t>ConTab_Price_KP_BarePump_44</t>
        </is>
      </c>
      <c r="B12" t="inlineStr">
        <is>
          <t>2832-5_6-KP</t>
        </is>
      </c>
      <c r="C12" t="inlineStr">
        <is>
          <t>XN</t>
        </is>
      </c>
      <c r="D12" s="10" t="inlineStr">
        <is>
          <t>B100456</t>
        </is>
      </c>
      <c r="E12" s="10" t="n">
        <v>99999</v>
      </c>
      <c r="F12" s="90" t="n"/>
      <c r="J12" s="10" t="n"/>
    </row>
    <row r="13">
      <c r="B13" s="11" t="n"/>
      <c r="C13" s="10" t="n"/>
      <c r="D13" s="10" t="n"/>
      <c r="E13" s="10" t="n"/>
      <c r="F13" s="90" t="n"/>
      <c r="J13" s="10" t="n"/>
    </row>
    <row r="14">
      <c r="B14" s="11" t="n"/>
      <c r="C14" s="10" t="n"/>
      <c r="D14" s="10" t="n"/>
      <c r="E14" s="10" t="n"/>
      <c r="F14" s="90" t="n"/>
      <c r="J14" s="10" t="n"/>
    </row>
    <row r="15">
      <c r="B15" s="11" t="n"/>
      <c r="C15" s="10" t="n"/>
      <c r="D15" s="10" t="n"/>
      <c r="E15" s="10" t="n"/>
      <c r="F15" s="90" t="n"/>
      <c r="J15" s="10" t="n"/>
    </row>
    <row r="16">
      <c r="A16" s="10" t="inlineStr">
        <is>
          <t>Size of XH, XB and XN sleeve dia</t>
        </is>
      </c>
      <c r="B16" s="11" t="n"/>
      <c r="C16" s="10" t="n"/>
      <c r="D16" s="10" t="n"/>
      <c r="E16" s="10" t="n"/>
      <c r="F16" s="90" t="n"/>
      <c r="J16" s="10" t="n"/>
    </row>
    <row r="17">
      <c r="A17" s="10" t="inlineStr">
        <is>
          <t>Need seals to support those sizes</t>
        </is>
      </c>
      <c r="B17" s="11" t="n"/>
      <c r="C17" s="10" t="n"/>
      <c r="D17" s="10" t="n"/>
      <c r="E17" s="10" t="n"/>
      <c r="F17" s="90" t="n"/>
      <c r="J17" s="10" t="n"/>
    </row>
    <row r="18">
      <c r="A18" s="10" t="inlineStr">
        <is>
          <t>Suction size</t>
        </is>
      </c>
      <c r="B18" s="11" t="n"/>
      <c r="C18" s="10" t="n"/>
      <c r="D18" s="10" t="n"/>
      <c r="E18" s="10" t="n"/>
      <c r="F18" s="90" t="n"/>
      <c r="J18" s="10" t="n"/>
    </row>
    <row r="19">
      <c r="A19" s="10" t="inlineStr">
        <is>
          <t>MATKL (some kind of routing deal)</t>
        </is>
      </c>
      <c r="B19" s="11" t="n"/>
      <c r="C19" s="10" t="n"/>
      <c r="D19" s="10" t="n"/>
      <c r="E19" s="10" t="n"/>
      <c r="F19" s="90" t="n"/>
      <c r="J19" s="10" t="n"/>
    </row>
    <row r="20">
      <c r="A20" s="10" t="inlineStr">
        <is>
          <t>Need priceID for cases</t>
        </is>
      </c>
      <c r="B20" s="11" t="n"/>
      <c r="C20" s="10" t="n"/>
      <c r="D20" s="10" t="n"/>
      <c r="E20" s="10" t="n"/>
      <c r="F20" s="90" t="n"/>
      <c r="J20" s="10" t="n"/>
    </row>
    <row r="21">
      <c r="B21" s="11" t="n"/>
      <c r="C21" s="10" t="n"/>
      <c r="D21" s="10" t="n"/>
      <c r="E21" s="10" t="n"/>
      <c r="F21" s="90" t="n"/>
      <c r="J21" s="10" t="n"/>
    </row>
    <row r="22">
      <c r="B22" s="11" t="n"/>
      <c r="C22" s="10" t="n"/>
      <c r="D22" s="10" t="n"/>
      <c r="E22" s="10" t="n"/>
      <c r="F22" s="90" t="n"/>
      <c r="J22" s="10" t="n"/>
    </row>
    <row r="23">
      <c r="B23" s="11" t="n"/>
      <c r="C23" s="10" t="n"/>
      <c r="D23" s="10" t="n"/>
      <c r="E23" s="10" t="n"/>
      <c r="F23" s="90" t="n"/>
      <c r="J23" s="10" t="n"/>
    </row>
    <row r="24">
      <c r="B24" s="11" t="n"/>
      <c r="C24" s="10" t="n"/>
      <c r="D24" s="10" t="n"/>
      <c r="E24" s="10" t="n"/>
      <c r="F24" s="90" t="n"/>
      <c r="J24" s="10" t="n"/>
    </row>
    <row r="25">
      <c r="B25" s="11" t="n"/>
      <c r="C25" s="10" t="n"/>
      <c r="D25" s="10" t="n"/>
      <c r="E25" s="10" t="n"/>
      <c r="F25" s="90" t="n"/>
      <c r="J25" s="10" t="n"/>
    </row>
    <row r="26">
      <c r="B26" s="11" t="n"/>
      <c r="C26" s="10" t="n"/>
      <c r="D26" s="10" t="n"/>
      <c r="E26" s="10" t="n"/>
      <c r="F26" s="90" t="n"/>
      <c r="J26" s="10" t="n"/>
    </row>
    <row r="27">
      <c r="B27" s="11" t="n"/>
      <c r="C27" s="10" t="n"/>
      <c r="D27" s="10" t="n"/>
      <c r="E27" s="10" t="n"/>
      <c r="F27" s="90" t="n"/>
      <c r="J27" s="10" t="n"/>
    </row>
    <row r="28">
      <c r="B28" s="11" t="n"/>
      <c r="C28" s="10" t="n"/>
      <c r="D28" s="10" t="n"/>
      <c r="E28" s="10" t="n"/>
      <c r="F28" s="90" t="n"/>
      <c r="J28" s="10" t="n"/>
    </row>
    <row r="29">
      <c r="B29" s="11" t="n"/>
      <c r="C29" s="10" t="n"/>
      <c r="D29" s="10" t="n"/>
      <c r="E29" s="10" t="n"/>
      <c r="F29" s="90" t="n"/>
      <c r="J29" s="10" t="n"/>
    </row>
    <row r="30">
      <c r="B30" s="11" t="n"/>
      <c r="C30" s="10" t="n"/>
      <c r="D30" s="10" t="n"/>
      <c r="E30" s="10" t="n"/>
      <c r="F30" s="90" t="n"/>
      <c r="J30" s="10" t="n"/>
    </row>
    <row r="31">
      <c r="B31" s="11" t="n"/>
      <c r="C31" s="10" t="n"/>
      <c r="D31" s="10" t="n"/>
      <c r="E31" s="10" t="n"/>
      <c r="F31" s="90" t="n"/>
      <c r="J31" s="10" t="n"/>
    </row>
    <row r="32">
      <c r="B32" s="11" t="n"/>
      <c r="C32" s="10" t="n"/>
      <c r="D32" s="10" t="n"/>
      <c r="E32" s="10" t="n"/>
      <c r="F32" s="90" t="n"/>
      <c r="J32" s="10" t="n"/>
    </row>
    <row r="33">
      <c r="B33" s="11" t="n"/>
      <c r="C33" s="10" t="n"/>
      <c r="D33" s="10" t="n"/>
      <c r="E33" s="10" t="n"/>
      <c r="F33" s="90" t="n"/>
      <c r="J33" s="10" t="n"/>
    </row>
    <row r="34">
      <c r="B34" s="11" t="n"/>
      <c r="C34" s="10" t="n"/>
      <c r="D34" s="10" t="n"/>
      <c r="E34" s="10" t="n"/>
      <c r="F34" s="90" t="n"/>
      <c r="J34" s="10" t="n"/>
    </row>
    <row r="35">
      <c r="B35" s="11" t="n"/>
      <c r="C35" s="10" t="n"/>
      <c r="D35" s="10" t="n"/>
      <c r="E35" s="10" t="n"/>
      <c r="F35" s="90" t="n"/>
      <c r="J35" s="10" t="n"/>
    </row>
    <row r="36">
      <c r="B36" s="11" t="n"/>
      <c r="C36" s="10" t="n"/>
      <c r="D36" s="10" t="n"/>
      <c r="E36" s="10" t="n"/>
      <c r="F36" s="90" t="n"/>
      <c r="J36" s="10" t="n"/>
    </row>
    <row r="37">
      <c r="B37" s="11" t="n"/>
      <c r="C37" s="10" t="n"/>
      <c r="D37" s="10" t="n"/>
      <c r="E37" s="10" t="n"/>
      <c r="F37" s="90" t="n"/>
      <c r="J37" s="10" t="n"/>
    </row>
    <row r="38">
      <c r="B38" s="11" t="n"/>
      <c r="C38" s="10" t="n"/>
      <c r="D38" s="10" t="n"/>
      <c r="E38" s="10" t="n"/>
      <c r="F38" s="90" t="n"/>
      <c r="J38" s="10" t="n"/>
    </row>
    <row r="39">
      <c r="B39" s="11" t="n"/>
      <c r="C39" s="10" t="n"/>
      <c r="D39" s="10" t="n"/>
      <c r="E39" s="10" t="n"/>
      <c r="F39" s="90" t="n"/>
      <c r="J39" s="10" t="n"/>
    </row>
    <row r="40">
      <c r="B40" s="11" t="n"/>
      <c r="C40" s="10" t="n"/>
      <c r="D40" s="10" t="n"/>
      <c r="E40" s="10" t="n"/>
      <c r="F40" s="90" t="n"/>
      <c r="J40" s="10" t="n"/>
    </row>
    <row r="41">
      <c r="B41" s="11" t="n"/>
      <c r="C41" s="10" t="n"/>
      <c r="D41" s="10" t="n"/>
      <c r="E41" s="10" t="n"/>
      <c r="F41" s="90" t="n"/>
      <c r="J41" s="10" t="n"/>
    </row>
    <row r="42">
      <c r="B42" s="11" t="n"/>
      <c r="C42" s="10" t="n"/>
      <c r="D42" s="10" t="n"/>
      <c r="E42" s="10" t="n"/>
      <c r="F42" s="90" t="n"/>
      <c r="J42" s="10" t="n"/>
    </row>
    <row r="43">
      <c r="B43" s="11" t="n"/>
      <c r="C43" s="10" t="n"/>
      <c r="D43" s="10" t="n"/>
      <c r="E43" s="10" t="n"/>
      <c r="F43" s="90" t="n"/>
      <c r="J43" s="10" t="n"/>
    </row>
    <row r="44">
      <c r="B44" s="11" t="n"/>
      <c r="C44" s="10" t="n"/>
      <c r="D44" s="10" t="n"/>
      <c r="E44" s="10" t="n"/>
      <c r="F44" s="90" t="n"/>
      <c r="J44" s="10" t="n"/>
    </row>
    <row r="45">
      <c r="B45" s="11" t="n"/>
      <c r="C45" s="10" t="n"/>
      <c r="D45" s="10" t="n"/>
      <c r="E45" s="10" t="n"/>
      <c r="F45" s="90" t="n"/>
      <c r="J45" s="10" t="n"/>
    </row>
    <row r="46">
      <c r="B46" s="11" t="n"/>
      <c r="C46" s="10" t="n"/>
      <c r="D46" s="10" t="n"/>
      <c r="E46" s="10" t="n"/>
      <c r="F46" s="90" t="n"/>
      <c r="J46" s="10" t="n"/>
    </row>
    <row r="47">
      <c r="B47" s="11" t="n"/>
      <c r="C47" s="10" t="n"/>
      <c r="D47" s="10" t="n"/>
      <c r="E47" s="10" t="n"/>
      <c r="F47" s="90" t="n"/>
      <c r="J47" s="10" t="n"/>
    </row>
    <row r="48">
      <c r="B48" s="11" t="n"/>
      <c r="C48" s="10" t="n"/>
      <c r="D48" s="10" t="n"/>
      <c r="E48" s="10" t="n"/>
      <c r="F48" s="90" t="n"/>
      <c r="J48" s="10" t="n"/>
    </row>
    <row r="49">
      <c r="B49" s="11" t="n"/>
      <c r="C49" s="10" t="n"/>
      <c r="D49" s="10" t="n"/>
      <c r="E49" s="10" t="n"/>
      <c r="F49" s="90" t="n"/>
      <c r="J49" s="10" t="n"/>
    </row>
    <row r="50">
      <c r="B50" s="11" t="n"/>
      <c r="C50" s="10" t="n"/>
      <c r="D50" s="10" t="n"/>
      <c r="E50" s="10" t="n"/>
      <c r="F50" s="90" t="n"/>
      <c r="J50" s="10" t="n"/>
    </row>
    <row r="51">
      <c r="B51" s="11" t="n"/>
      <c r="C51" s="10" t="n"/>
      <c r="D51" s="10" t="n"/>
      <c r="E51" s="10" t="n"/>
      <c r="F51" s="90" t="n"/>
      <c r="J51" s="10" t="n"/>
    </row>
    <row r="52">
      <c r="B52" s="11" t="n"/>
      <c r="C52" s="10" t="n"/>
      <c r="D52" s="10" t="n"/>
      <c r="E52" s="10" t="n"/>
      <c r="F52" s="90" t="n"/>
      <c r="J52" s="10" t="n"/>
    </row>
    <row r="53">
      <c r="B53" s="11" t="n"/>
      <c r="C53" s="10" t="n"/>
      <c r="D53" s="10" t="n"/>
      <c r="E53" s="10" t="n"/>
      <c r="F53" s="90" t="n"/>
    </row>
    <row r="54">
      <c r="B54" s="11" t="n"/>
      <c r="C54" s="10" t="n"/>
      <c r="D54" s="10" t="n"/>
      <c r="E54" s="10" t="n"/>
      <c r="F54" s="90" t="n"/>
    </row>
    <row r="55">
      <c r="B55" s="11" t="n"/>
      <c r="C55" s="10" t="n"/>
      <c r="D55" s="10" t="n"/>
      <c r="E55" s="10" t="n"/>
      <c r="F55" s="90" t="n"/>
    </row>
    <row r="56">
      <c r="B56" s="11" t="n"/>
      <c r="C56" s="10" t="n"/>
      <c r="D56" s="10" t="n"/>
      <c r="E56" s="10" t="n"/>
      <c r="F56" s="90" t="n"/>
    </row>
    <row r="57">
      <c r="B57" s="11" t="n"/>
      <c r="C57" s="10" t="n"/>
      <c r="D57" s="10" t="n"/>
      <c r="E57" s="10" t="n"/>
      <c r="F57" s="90" t="n"/>
    </row>
    <row r="58">
      <c r="B58" s="11" t="n"/>
      <c r="C58" s="10" t="n"/>
      <c r="D58" s="10" t="n"/>
      <c r="E58" s="10" t="n"/>
      <c r="F58" s="90" t="n"/>
    </row>
    <row r="59">
      <c r="B59" s="11" t="n"/>
      <c r="C59" s="10" t="n"/>
      <c r="D59" s="10" t="n"/>
      <c r="E59" s="10" t="n"/>
      <c r="F59" s="90" t="n"/>
    </row>
    <row r="60">
      <c r="B60" s="11" t="n"/>
      <c r="C60" s="10" t="n"/>
      <c r="D60" s="10" t="n"/>
      <c r="E60" s="10" t="n"/>
      <c r="F60" s="90" t="n"/>
    </row>
    <row r="61">
      <c r="B61" s="11" t="n"/>
      <c r="C61" s="10" t="n"/>
      <c r="D61" s="10" t="n"/>
      <c r="E61" s="10" t="n"/>
      <c r="F61" s="90" t="n"/>
    </row>
    <row r="62">
      <c r="B62" s="11" t="n"/>
      <c r="C62" s="10" t="n"/>
      <c r="D62" s="10" t="n"/>
      <c r="E62" s="10" t="n"/>
      <c r="F62" s="90" t="n"/>
    </row>
    <row r="63">
      <c r="B63" s="11" t="n"/>
      <c r="C63" s="10" t="n"/>
      <c r="D63" s="10" t="n"/>
      <c r="E63" s="10" t="n"/>
      <c r="F63" s="90" t="n"/>
    </row>
    <row r="64">
      <c r="B64" s="11" t="n"/>
      <c r="C64" s="10" t="n"/>
      <c r="D64" s="10" t="n"/>
      <c r="E64" s="10" t="n"/>
      <c r="F64" s="90" t="n"/>
    </row>
    <row r="65">
      <c r="B65" s="11" t="n"/>
      <c r="C65" s="10" t="n"/>
      <c r="D65" s="10" t="n"/>
      <c r="E65" s="10" t="n"/>
      <c r="F65" s="90" t="n"/>
    </row>
    <row r="66">
      <c r="B66" s="11" t="n"/>
      <c r="C66" s="10" t="n"/>
      <c r="D66" s="10" t="n"/>
      <c r="E66" s="10" t="n"/>
      <c r="F66" s="90" t="n"/>
    </row>
    <row r="67">
      <c r="B67" s="11" t="n"/>
      <c r="C67" s="10" t="n"/>
      <c r="D67" s="10" t="n"/>
      <c r="E67" s="10" t="n"/>
      <c r="F67" s="90" t="n"/>
    </row>
    <row r="68">
      <c r="B68" s="11" t="n"/>
      <c r="C68" s="10" t="n"/>
      <c r="D68" s="10" t="n"/>
      <c r="E68" s="10" t="n"/>
      <c r="F68" s="90" t="n"/>
    </row>
    <row r="69">
      <c r="B69" s="11" t="n"/>
      <c r="C69" s="10" t="n"/>
      <c r="D69" s="10" t="n"/>
      <c r="E69" s="10" t="n"/>
      <c r="F69" s="90" t="n"/>
    </row>
    <row r="70">
      <c r="B70" s="11" t="n"/>
      <c r="C70" s="10" t="n"/>
      <c r="D70" s="10" t="n"/>
      <c r="E70" s="10" t="n"/>
      <c r="F70" s="90" t="n"/>
    </row>
    <row r="71">
      <c r="B71" s="11" t="n"/>
      <c r="C71" s="10" t="n"/>
      <c r="D71" s="10" t="n"/>
      <c r="E71" s="10" t="n"/>
      <c r="F71" s="90" t="n"/>
    </row>
    <row r="72">
      <c r="B72" s="11" t="n"/>
      <c r="C72" s="10" t="n"/>
      <c r="D72" s="10" t="n"/>
      <c r="E72" s="10" t="n"/>
      <c r="F72" s="90" t="n"/>
    </row>
    <row r="73">
      <c r="B73" s="11" t="n"/>
      <c r="C73" s="10" t="n"/>
      <c r="D73" s="10" t="n"/>
      <c r="E73" s="10" t="n"/>
      <c r="F73" s="90" t="n"/>
    </row>
    <row r="74">
      <c r="B74" s="11" t="n"/>
      <c r="C74" s="10" t="n"/>
      <c r="D74" s="10" t="n"/>
      <c r="E74" s="10" t="n"/>
      <c r="F74" s="90" t="n"/>
    </row>
    <row r="75">
      <c r="B75" s="11" t="n"/>
      <c r="C75" s="10" t="n"/>
      <c r="D75" s="10" t="n"/>
      <c r="E75" s="10" t="n"/>
      <c r="F75" s="90" t="n"/>
    </row>
    <row r="76">
      <c r="B76" s="11" t="n"/>
      <c r="C76" s="10" t="n"/>
      <c r="D76" s="10" t="n"/>
      <c r="E76" s="10" t="n"/>
      <c r="F76" s="90" t="n"/>
    </row>
    <row r="77">
      <c r="B77" s="11" t="n"/>
      <c r="C77" s="10" t="n"/>
      <c r="D77" s="10" t="n"/>
      <c r="E77" s="10" t="n"/>
      <c r="F77" s="90" t="n"/>
    </row>
    <row r="78">
      <c r="B78" s="11" t="n"/>
      <c r="C78" s="10" t="n"/>
      <c r="D78" s="10" t="n"/>
      <c r="E78" s="10" t="n"/>
      <c r="F78" s="90" t="n"/>
    </row>
    <row r="79">
      <c r="B79" s="11" t="n"/>
      <c r="C79" s="10" t="n"/>
      <c r="D79" s="10" t="n"/>
      <c r="E79" s="10" t="n"/>
      <c r="F79" s="90" t="n"/>
    </row>
    <row r="80">
      <c r="B80" s="11" t="n"/>
      <c r="C80" s="10" t="n"/>
      <c r="D80" s="10" t="n"/>
      <c r="E80" s="10" t="n"/>
      <c r="F80" s="90" t="n"/>
    </row>
    <row r="81">
      <c r="B81" s="11" t="n"/>
      <c r="C81" s="10" t="n"/>
      <c r="D81" s="10" t="n"/>
      <c r="E81" s="10" t="n"/>
      <c r="F81" s="90" t="n"/>
    </row>
    <row r="82">
      <c r="B82" s="11" t="n"/>
      <c r="C82" s="10" t="n"/>
      <c r="D82" s="10" t="n"/>
      <c r="E82" s="10" t="n"/>
      <c r="F82" s="90" t="n"/>
    </row>
    <row r="83">
      <c r="B83" s="11" t="n"/>
      <c r="C83" s="10" t="n"/>
      <c r="D83" s="10" t="n"/>
      <c r="E83" s="10" t="n"/>
      <c r="F83" s="90" t="n"/>
    </row>
    <row r="84">
      <c r="B84" s="11" t="n"/>
      <c r="C84" s="10" t="n"/>
      <c r="D84" s="10" t="n"/>
      <c r="E84" s="10" t="n"/>
      <c r="F84" s="90" t="n"/>
    </row>
    <row r="85">
      <c r="B85" s="11" t="n"/>
      <c r="C85" s="10" t="n"/>
      <c r="D85" s="10" t="n"/>
      <c r="E85" s="10" t="n"/>
      <c r="F85" s="90" t="n"/>
    </row>
    <row r="86">
      <c r="B86" s="11" t="n"/>
      <c r="C86" s="10" t="n"/>
      <c r="D86" s="10" t="n"/>
      <c r="E86" s="10" t="n"/>
      <c r="F86" s="90" t="n"/>
    </row>
    <row r="87">
      <c r="B87" s="11" t="n"/>
      <c r="C87" s="10" t="n"/>
      <c r="D87" s="10" t="n"/>
      <c r="E87" s="10" t="n"/>
      <c r="F87" s="90" t="n"/>
    </row>
    <row r="88">
      <c r="B88" s="11" t="n"/>
      <c r="C88" s="10" t="n"/>
      <c r="D88" s="10" t="n"/>
      <c r="E88" s="10" t="n"/>
      <c r="F88" s="90" t="n"/>
    </row>
    <row r="89">
      <c r="B89" s="11" t="n"/>
      <c r="C89" s="10" t="n"/>
      <c r="D89" s="10" t="n"/>
      <c r="E89" s="10" t="n"/>
      <c r="F89" s="90" t="n"/>
    </row>
    <row r="90">
      <c r="B90" s="11" t="n"/>
      <c r="C90" s="10" t="n"/>
      <c r="D90" s="10" t="n"/>
      <c r="E90" s="10" t="n"/>
      <c r="F90" s="90" t="n"/>
    </row>
    <row r="91">
      <c r="B91" s="11" t="n"/>
      <c r="C91" s="10" t="n"/>
      <c r="D91" s="10" t="n"/>
      <c r="E91" s="10" t="n"/>
      <c r="F91" s="90" t="n"/>
    </row>
    <row r="92">
      <c r="B92" s="11" t="n"/>
      <c r="C92" s="10" t="n"/>
      <c r="D92" s="10" t="n"/>
      <c r="E92" s="10" t="n"/>
      <c r="F92" s="90" t="n"/>
    </row>
    <row r="93">
      <c r="B93" s="11" t="n"/>
      <c r="C93" s="10" t="n"/>
      <c r="D93" s="10" t="n"/>
      <c r="E93" s="10" t="n"/>
      <c r="F93" s="90" t="n"/>
    </row>
    <row r="94">
      <c r="B94" s="11" t="n"/>
      <c r="C94" s="10" t="n"/>
      <c r="D94" s="10" t="n"/>
      <c r="E94" s="10" t="n"/>
      <c r="F94" s="90" t="n"/>
    </row>
    <row r="95">
      <c r="B95" s="11" t="n"/>
      <c r="C95" s="10" t="n"/>
      <c r="D95" s="10" t="n"/>
      <c r="E95" s="10" t="n"/>
      <c r="F95" s="90" t="n"/>
    </row>
    <row r="96">
      <c r="B96" s="11" t="n"/>
      <c r="C96" s="10" t="n"/>
      <c r="D96" s="10" t="n"/>
      <c r="E96" s="10" t="n"/>
      <c r="F96" s="90" t="n"/>
    </row>
    <row r="97">
      <c r="B97" s="11" t="n"/>
      <c r="C97" s="10" t="n"/>
      <c r="D97" s="10" t="n"/>
      <c r="E97" s="10" t="n"/>
      <c r="F97" s="90" t="n"/>
    </row>
    <row r="98">
      <c r="B98" s="11" t="n"/>
      <c r="C98" s="10" t="n"/>
      <c r="D98" s="10" t="n"/>
      <c r="E98" s="10" t="n"/>
      <c r="F98" s="90" t="n"/>
    </row>
    <row r="99">
      <c r="B99" s="11" t="n"/>
      <c r="C99" s="10" t="n"/>
      <c r="D99" s="10" t="n"/>
      <c r="E99" s="10" t="n"/>
      <c r="F99" s="90" t="n"/>
    </row>
    <row r="100">
      <c r="B100" s="11" t="n"/>
      <c r="C100" s="10" t="n"/>
      <c r="D100" s="10" t="n"/>
      <c r="E100" s="10" t="n"/>
      <c r="F100" s="90" t="n"/>
    </row>
    <row r="101">
      <c r="B101" s="11" t="n"/>
      <c r="C101" s="10" t="n"/>
      <c r="D101" s="10" t="n"/>
      <c r="E101" s="10" t="n"/>
      <c r="F101" s="10" t="n"/>
    </row>
    <row r="102">
      <c r="B102" s="11" t="n"/>
      <c r="C102" s="10" t="n"/>
      <c r="D102" s="10" t="n"/>
      <c r="E102" s="10" t="n"/>
      <c r="F102" s="10" t="n"/>
    </row>
    <row r="103">
      <c r="B103" s="11" t="n"/>
      <c r="C103" s="10" t="n"/>
      <c r="D103" s="10" t="n"/>
      <c r="E103" s="10" t="n"/>
      <c r="F103" s="10" t="n"/>
    </row>
    <row r="104">
      <c r="B104" s="11" t="n"/>
      <c r="C104" s="10" t="n"/>
      <c r="D104" s="10" t="n"/>
      <c r="E104" s="10" t="n"/>
      <c r="F104" s="10" t="n"/>
    </row>
    <row r="105">
      <c r="B105" s="11" t="n"/>
      <c r="C105" s="10" t="n"/>
      <c r="D105" s="10" t="n"/>
      <c r="E105" s="10" t="n"/>
      <c r="F105" s="10" t="n"/>
    </row>
    <row r="106">
      <c r="B106" s="11" t="n"/>
      <c r="C106" s="10" t="n"/>
      <c r="D106" s="10" t="n"/>
      <c r="E106" s="10" t="n"/>
      <c r="F106" s="10" t="n"/>
    </row>
    <row r="107">
      <c r="B107" s="11" t="n"/>
      <c r="C107" s="10" t="n"/>
      <c r="D107" s="10" t="n"/>
      <c r="E107" s="10" t="n"/>
      <c r="F107" s="10" t="n"/>
    </row>
    <row r="108">
      <c r="B108" s="11" t="n"/>
      <c r="C108" s="10" t="n"/>
      <c r="D108" s="10" t="n"/>
      <c r="E108" s="10" t="n"/>
      <c r="F108" s="10" t="n"/>
    </row>
    <row r="109">
      <c r="B109" s="11" t="n"/>
      <c r="C109" s="10" t="n"/>
      <c r="D109" s="10" t="n"/>
      <c r="E109" s="10" t="n"/>
      <c r="F109" s="10" t="n"/>
    </row>
    <row r="110">
      <c r="B110" s="11" t="n"/>
      <c r="C110" s="10" t="n"/>
      <c r="D110" s="10" t="n"/>
      <c r="E110" s="10" t="n"/>
      <c r="F110" s="10" t="n"/>
    </row>
    <row r="111">
      <c r="B111" s="11" t="n"/>
      <c r="C111" s="10" t="n"/>
      <c r="D111" s="10" t="n"/>
      <c r="E111" s="10" t="n"/>
      <c r="F111" s="10" t="n"/>
    </row>
    <row r="112">
      <c r="B112" s="11" t="n"/>
      <c r="C112" s="10" t="n"/>
      <c r="D112" s="10" t="n"/>
      <c r="E112" s="10" t="n"/>
      <c r="F112" s="10" t="n"/>
    </row>
    <row r="113">
      <c r="B113" s="11" t="n"/>
      <c r="C113" s="10" t="n"/>
      <c r="D113" s="10" t="n"/>
      <c r="E113" s="10" t="n"/>
      <c r="F113" s="10" t="n"/>
    </row>
    <row r="114">
      <c r="B114" s="11" t="n"/>
      <c r="C114" s="10" t="n"/>
      <c r="D114" s="10" t="n"/>
      <c r="E114" s="10" t="n"/>
      <c r="F114" s="10" t="n"/>
    </row>
    <row r="115">
      <c r="B115" s="11" t="n"/>
      <c r="C115" s="10" t="n"/>
      <c r="D115" s="10" t="n"/>
      <c r="E115" s="10" t="n"/>
      <c r="F115" s="10" t="n"/>
    </row>
    <row r="116">
      <c r="B116" s="11" t="n"/>
      <c r="C116" s="10" t="n"/>
      <c r="D116" s="10" t="n"/>
      <c r="E116" s="10" t="n"/>
      <c r="F116" s="10" t="n"/>
    </row>
    <row r="117">
      <c r="B117" s="11" t="n"/>
      <c r="C117" s="10" t="n"/>
      <c r="D117" s="10" t="n"/>
      <c r="E117" s="10" t="n"/>
      <c r="F117" s="90" t="n"/>
    </row>
    <row r="118">
      <c r="B118" s="11" t="n"/>
      <c r="C118" s="10" t="n"/>
      <c r="D118" s="10" t="n"/>
      <c r="E118" s="10" t="n"/>
      <c r="F118" s="90" t="n"/>
    </row>
    <row r="119">
      <c r="B119" s="11" t="n"/>
      <c r="C119" s="10" t="n"/>
      <c r="D119" s="10" t="n"/>
      <c r="E119" s="10" t="n"/>
      <c r="F119" s="90" t="n"/>
    </row>
    <row r="120">
      <c r="B120" s="11" t="n"/>
      <c r="C120" s="10" t="n"/>
      <c r="D120" s="10" t="n"/>
      <c r="E120" s="10" t="n"/>
      <c r="F120" s="90" t="n"/>
    </row>
    <row r="121">
      <c r="B121" s="11" t="n"/>
      <c r="C121" s="10" t="n"/>
      <c r="D121" s="10" t="n"/>
      <c r="E121" s="10" t="n"/>
      <c r="F121" s="90" t="n"/>
    </row>
    <row r="122">
      <c r="B122" s="11" t="n"/>
      <c r="C122" s="10" t="n"/>
      <c r="D122" s="10" t="n"/>
      <c r="E122" s="10" t="n"/>
      <c r="F122" s="90" t="n"/>
    </row>
    <row r="123">
      <c r="B123" s="11" t="n"/>
      <c r="C123" s="10" t="n"/>
      <c r="D123" s="10" t="n"/>
      <c r="E123" s="10" t="n"/>
      <c r="F123" s="90" t="n"/>
    </row>
    <row r="124">
      <c r="B124" s="11" t="n"/>
      <c r="C124" s="10" t="n"/>
      <c r="D124" s="10" t="n"/>
      <c r="E124" s="10" t="n"/>
      <c r="F124" s="90" t="n"/>
    </row>
    <row r="125">
      <c r="B125" s="11" t="n"/>
      <c r="C125" s="10" t="n"/>
      <c r="D125" s="10" t="n"/>
      <c r="E125" s="10" t="n"/>
      <c r="F125" s="90" t="n"/>
    </row>
    <row r="126">
      <c r="B126" s="11" t="n"/>
      <c r="C126" s="10" t="n"/>
      <c r="D126" s="10" t="n"/>
      <c r="E126" s="10" t="n"/>
      <c r="F126" s="90" t="n"/>
    </row>
    <row r="127">
      <c r="B127" s="11" t="n"/>
      <c r="C127" s="10" t="n"/>
      <c r="D127" s="10" t="n"/>
      <c r="E127" s="10" t="n"/>
      <c r="F127" s="90" t="n"/>
    </row>
    <row r="128">
      <c r="B128" s="11" t="n"/>
      <c r="C128" s="10" t="n"/>
      <c r="D128" s="10" t="n"/>
      <c r="E128" s="10" t="n"/>
      <c r="F128" s="90" t="n"/>
    </row>
    <row r="129">
      <c r="B129" s="11" t="n"/>
      <c r="C129" s="10" t="n"/>
      <c r="D129" s="10" t="n"/>
      <c r="E129" s="10" t="n"/>
      <c r="F129" s="90" t="n"/>
    </row>
    <row r="130">
      <c r="B130" s="11" t="n"/>
      <c r="C130" s="10" t="n"/>
      <c r="D130" s="10" t="n"/>
      <c r="E130" s="10" t="n"/>
      <c r="F130" s="90" t="n"/>
    </row>
    <row r="131">
      <c r="B131" s="11" t="n"/>
      <c r="C131" s="10" t="n"/>
      <c r="D131" s="10" t="n"/>
      <c r="E131" s="10" t="n"/>
      <c r="F131" s="90" t="n"/>
    </row>
    <row r="132">
      <c r="B132" s="11" t="n"/>
      <c r="C132" s="10" t="n"/>
      <c r="D132" s="10" t="n"/>
      <c r="E132" s="10" t="n"/>
      <c r="F132" s="90" t="n"/>
    </row>
    <row r="133">
      <c r="B133" s="11" t="n"/>
      <c r="C133" s="10" t="n"/>
      <c r="D133" s="10" t="n"/>
      <c r="E133" s="10" t="n"/>
      <c r="F133" s="10" t="n"/>
    </row>
    <row r="134">
      <c r="B134" s="11" t="n"/>
      <c r="C134" s="10" t="n"/>
      <c r="D134" s="10" t="n"/>
      <c r="E134" s="10" t="n"/>
      <c r="F134" s="10" t="n"/>
    </row>
    <row r="135">
      <c r="B135" s="11" t="n"/>
      <c r="C135" s="10" t="n"/>
      <c r="D135" s="10" t="n"/>
      <c r="E135" s="10" t="n"/>
      <c r="F135" s="10" t="n"/>
    </row>
    <row r="136">
      <c r="B136" s="11" t="n"/>
      <c r="C136" s="10" t="n"/>
      <c r="D136" s="10" t="n"/>
      <c r="E136" s="10" t="n"/>
      <c r="F136" s="10" t="n"/>
    </row>
    <row r="137">
      <c r="B137" s="11" t="n"/>
      <c r="C137" s="10" t="n"/>
      <c r="D137" s="10" t="n"/>
      <c r="E137" s="10" t="n"/>
      <c r="F137" s="10" t="n"/>
    </row>
    <row r="138">
      <c r="B138" s="11" t="n"/>
      <c r="C138" s="10" t="n"/>
      <c r="D138" s="10" t="n"/>
      <c r="E138" s="10" t="n"/>
      <c r="F138" s="10" t="n"/>
    </row>
    <row r="139">
      <c r="B139" s="11" t="n"/>
      <c r="C139" s="10" t="n"/>
      <c r="D139" s="10" t="n"/>
      <c r="E139" s="10" t="n"/>
      <c r="F139" s="10" t="n"/>
    </row>
    <row r="140">
      <c r="B140" s="11" t="n"/>
      <c r="C140" s="10" t="n"/>
      <c r="D140" s="10" t="n"/>
      <c r="E140" s="10" t="n"/>
      <c r="F140" s="10" t="n"/>
    </row>
    <row r="141">
      <c r="B141" s="11" t="n"/>
      <c r="C141" s="10" t="n"/>
      <c r="D141" s="10" t="n"/>
      <c r="E141" s="10" t="n"/>
      <c r="F141" s="10" t="n"/>
    </row>
    <row r="142">
      <c r="B142" s="11" t="n"/>
      <c r="C142" s="10" t="n"/>
      <c r="D142" s="10" t="n"/>
      <c r="E142" s="10" t="n"/>
      <c r="F142" s="10" t="n"/>
    </row>
    <row r="143">
      <c r="B143" s="11" t="n"/>
      <c r="C143" s="10" t="n"/>
      <c r="D143" s="10" t="n"/>
      <c r="E143" s="10" t="n"/>
      <c r="F143" s="10" t="n"/>
    </row>
    <row r="144">
      <c r="B144" s="11" t="n"/>
      <c r="C144" s="10" t="n"/>
      <c r="D144" s="10" t="n"/>
      <c r="E144" s="10" t="n"/>
      <c r="F144" s="10" t="n"/>
    </row>
    <row r="145">
      <c r="B145" s="11" t="n"/>
      <c r="C145" s="10" t="n"/>
      <c r="D145" s="10" t="n"/>
      <c r="E145" s="10" t="n"/>
      <c r="F145" s="10" t="n"/>
    </row>
    <row r="146">
      <c r="B146" s="11" t="n"/>
      <c r="C146" s="10" t="n"/>
      <c r="D146" s="10" t="n"/>
      <c r="E146" s="10" t="n"/>
      <c r="F146" s="10" t="n"/>
    </row>
    <row r="147">
      <c r="B147" s="11" t="n"/>
      <c r="C147" s="10" t="n"/>
      <c r="D147" s="10" t="n"/>
      <c r="E147" s="10" t="n"/>
      <c r="F147" s="10" t="n"/>
    </row>
    <row r="148">
      <c r="B148" s="11" t="n"/>
      <c r="C148" s="10" t="n"/>
      <c r="D148" s="10" t="n"/>
      <c r="E148" s="10" t="n"/>
      <c r="F148" s="10" t="n"/>
    </row>
    <row r="149">
      <c r="B149" s="11" t="n"/>
      <c r="C149" s="10" t="n"/>
      <c r="D149" s="10" t="n"/>
      <c r="E149" s="10" t="n"/>
      <c r="F149" s="90" t="n"/>
    </row>
    <row r="150">
      <c r="B150" s="11" t="n"/>
      <c r="C150" s="10" t="n"/>
      <c r="D150" s="10" t="n"/>
      <c r="E150" s="10" t="n"/>
      <c r="F150" s="90" t="n"/>
    </row>
    <row r="151">
      <c r="B151" s="11" t="n"/>
      <c r="C151" s="10" t="n"/>
      <c r="D151" s="10" t="n"/>
      <c r="E151" s="10" t="n"/>
      <c r="F151" s="90" t="n"/>
    </row>
    <row r="152">
      <c r="B152" s="11" t="n"/>
      <c r="C152" s="10" t="n"/>
      <c r="D152" s="10" t="n"/>
      <c r="E152" s="10" t="n"/>
      <c r="F152" s="90" t="n"/>
    </row>
    <row r="153">
      <c r="B153" s="11" t="n"/>
      <c r="C153" s="10" t="n"/>
      <c r="D153" s="10" t="n"/>
      <c r="E153" s="10" t="n"/>
      <c r="F153" s="90" t="n"/>
    </row>
    <row r="154">
      <c r="B154" s="11" t="n"/>
      <c r="C154" s="10" t="n"/>
      <c r="D154" s="10" t="n"/>
      <c r="E154" s="10" t="n"/>
      <c r="F154" s="90" t="n"/>
    </row>
    <row r="155">
      <c r="B155" s="11" t="n"/>
      <c r="C155" s="10" t="n"/>
      <c r="D155" s="10" t="n"/>
      <c r="E155" s="10" t="n"/>
      <c r="F155" s="90" t="n"/>
    </row>
    <row r="156">
      <c r="B156" s="11" t="n"/>
      <c r="C156" s="10" t="n"/>
      <c r="D156" s="10" t="n"/>
      <c r="E156" s="10" t="n"/>
      <c r="F156" s="90" t="n"/>
    </row>
    <row r="157">
      <c r="B157" s="11" t="n"/>
      <c r="C157" s="10" t="n"/>
      <c r="D157" s="10" t="n"/>
      <c r="E157" s="10" t="n"/>
      <c r="F157" s="90" t="n"/>
    </row>
    <row r="158">
      <c r="B158" s="11" t="n"/>
      <c r="C158" s="10" t="n"/>
      <c r="D158" s="10" t="n"/>
      <c r="E158" s="10" t="n"/>
      <c r="F158" s="90" t="n"/>
    </row>
    <row r="159">
      <c r="B159" s="11" t="n"/>
      <c r="C159" s="10" t="n"/>
      <c r="D159" s="10" t="n"/>
      <c r="E159" s="10" t="n"/>
      <c r="F159" s="90" t="n"/>
    </row>
    <row r="160">
      <c r="B160" s="11" t="n"/>
      <c r="C160" s="10" t="n"/>
      <c r="D160" s="10" t="n"/>
      <c r="E160" s="10" t="n"/>
      <c r="F160" s="90" t="n"/>
    </row>
    <row r="161">
      <c r="B161" s="11" t="n"/>
      <c r="C161" s="10" t="n"/>
      <c r="D161" s="10" t="n"/>
      <c r="E161" s="10" t="n"/>
      <c r="F161" s="90" t="n"/>
    </row>
    <row r="162">
      <c r="B162" s="11" t="n"/>
      <c r="C162" s="10" t="n"/>
      <c r="D162" s="10" t="n"/>
      <c r="E162" s="10" t="n"/>
      <c r="F162" s="90" t="n"/>
    </row>
    <row r="163">
      <c r="B163" s="11" t="n"/>
      <c r="C163" s="10" t="n"/>
      <c r="D163" s="10" t="n"/>
      <c r="E163" s="10" t="n"/>
      <c r="F163" s="90" t="n"/>
    </row>
    <row r="164">
      <c r="B164" s="11" t="n"/>
      <c r="C164" s="10" t="n"/>
      <c r="D164" s="10" t="n"/>
      <c r="E164" s="10" t="n"/>
      <c r="F164" s="90" t="n"/>
    </row>
    <row r="165">
      <c r="B165" s="11" t="n"/>
      <c r="C165" s="10" t="n"/>
      <c r="D165" s="10" t="n"/>
      <c r="E165" s="10" t="n"/>
      <c r="F165" s="90" t="n"/>
    </row>
    <row r="166">
      <c r="B166" s="11" t="n"/>
      <c r="C166" s="10" t="n"/>
      <c r="D166" s="10" t="n"/>
      <c r="E166" s="10" t="n"/>
      <c r="F166" s="90" t="n"/>
    </row>
    <row r="167">
      <c r="B167" s="11" t="n"/>
      <c r="C167" s="10" t="n"/>
      <c r="D167" s="10" t="n"/>
      <c r="E167" s="10" t="n"/>
      <c r="F167" s="90" t="n"/>
    </row>
    <row r="168">
      <c r="B168" s="11" t="n"/>
      <c r="C168" s="10" t="n"/>
      <c r="D168" s="10" t="n"/>
      <c r="E168" s="10" t="n"/>
      <c r="F168" s="90" t="n"/>
    </row>
    <row r="169">
      <c r="B169" s="11" t="n"/>
      <c r="C169" s="10" t="n"/>
      <c r="D169" s="10" t="n"/>
      <c r="E169" s="10" t="n"/>
      <c r="F169" s="90" t="n"/>
    </row>
    <row r="170">
      <c r="B170" s="11" t="n"/>
      <c r="C170" s="10" t="n"/>
      <c r="D170" s="10" t="n"/>
      <c r="E170" s="10" t="n"/>
      <c r="F170" s="90" t="n"/>
    </row>
    <row r="171">
      <c r="B171" s="11" t="n"/>
      <c r="C171" s="10" t="n"/>
      <c r="D171" s="10" t="n"/>
      <c r="E171" s="10" t="n"/>
      <c r="F171" s="90" t="n"/>
    </row>
    <row r="172">
      <c r="B172" s="11" t="n"/>
      <c r="C172" s="10" t="n"/>
      <c r="D172" s="10" t="n"/>
      <c r="E172" s="10" t="n"/>
      <c r="F172" s="90" t="n"/>
    </row>
    <row r="173">
      <c r="B173" s="11" t="n"/>
      <c r="C173" s="10" t="n"/>
      <c r="D173" s="10" t="n"/>
      <c r="E173" s="10" t="n"/>
      <c r="F173" s="90" t="n"/>
    </row>
    <row r="174">
      <c r="B174" s="11" t="n"/>
      <c r="C174" s="10" t="n"/>
      <c r="D174" s="10" t="n"/>
      <c r="E174" s="10" t="n"/>
      <c r="F174" s="90" t="n"/>
    </row>
    <row r="175">
      <c r="B175" s="11" t="n"/>
      <c r="C175" s="10" t="n"/>
      <c r="D175" s="10" t="n"/>
      <c r="E175" s="10" t="n"/>
      <c r="F175" s="90" t="n"/>
    </row>
    <row r="176">
      <c r="B176" s="11" t="n"/>
      <c r="C176" s="10" t="n"/>
      <c r="D176" s="10" t="n"/>
      <c r="E176" s="10" t="n"/>
      <c r="F176" s="90" t="n"/>
    </row>
    <row r="177">
      <c r="B177" s="11" t="n"/>
      <c r="C177" s="10" t="n"/>
      <c r="D177" s="10" t="n"/>
      <c r="E177" s="10" t="n"/>
      <c r="F177" s="90" t="n"/>
    </row>
    <row r="178">
      <c r="B178" s="11" t="n"/>
      <c r="C178" s="10" t="n"/>
      <c r="D178" s="10" t="n"/>
      <c r="E178" s="10" t="n"/>
      <c r="F178" s="90" t="n"/>
    </row>
    <row r="179">
      <c r="B179" s="11" t="n"/>
      <c r="C179" s="10" t="n"/>
      <c r="D179" s="10" t="n"/>
      <c r="E179" s="10" t="n"/>
      <c r="F179" s="90" t="n"/>
    </row>
    <row r="180">
      <c r="B180" s="11" t="n"/>
      <c r="C180" s="10" t="n"/>
      <c r="D180" s="10" t="n"/>
      <c r="E180" s="10" t="n"/>
      <c r="F180" s="90" t="n"/>
    </row>
    <row r="181">
      <c r="B181" s="11" t="n"/>
      <c r="C181" s="10" t="n"/>
      <c r="D181" s="10" t="n"/>
      <c r="E181" s="10" t="n"/>
      <c r="F181" s="90" t="n"/>
    </row>
    <row r="182">
      <c r="B182" s="11" t="n"/>
      <c r="C182" s="10" t="n"/>
      <c r="D182" s="10" t="n"/>
      <c r="E182" s="10" t="n"/>
      <c r="F182" s="90" t="n"/>
    </row>
    <row r="183">
      <c r="B183" s="11" t="n"/>
      <c r="C183" s="10" t="n"/>
      <c r="D183" s="10" t="n"/>
      <c r="E183" s="10" t="n"/>
      <c r="F183" s="90" t="n"/>
    </row>
    <row r="184">
      <c r="B184" s="11" t="n"/>
      <c r="C184" s="10" t="n"/>
      <c r="D184" s="10" t="n"/>
      <c r="E184" s="10" t="n"/>
      <c r="F184" s="90" t="n"/>
    </row>
    <row r="185">
      <c r="B185" s="11" t="n"/>
      <c r="C185" s="10" t="n"/>
      <c r="D185" s="10" t="n"/>
      <c r="E185" s="10" t="n"/>
      <c r="F185" s="90" t="n"/>
    </row>
    <row r="186">
      <c r="B186" s="11" t="n"/>
      <c r="C186" s="10" t="n"/>
      <c r="D186" s="10" t="n"/>
      <c r="E186" s="10" t="n"/>
      <c r="F186" s="90" t="n"/>
    </row>
    <row r="187">
      <c r="B187" s="11" t="n"/>
      <c r="C187" s="10" t="n"/>
      <c r="D187" s="10" t="n"/>
      <c r="E187" s="10" t="n"/>
      <c r="F187" s="90" t="n"/>
    </row>
    <row r="188">
      <c r="B188" s="11" t="n"/>
      <c r="C188" s="10" t="n"/>
      <c r="D188" s="10" t="n"/>
      <c r="E188" s="10" t="n"/>
      <c r="F188" s="90" t="n"/>
    </row>
    <row r="189">
      <c r="B189" s="11" t="n"/>
      <c r="C189" s="10" t="n"/>
      <c r="D189" s="10" t="n"/>
      <c r="E189" s="10" t="n"/>
      <c r="F189" s="90" t="n"/>
    </row>
    <row r="190">
      <c r="B190" s="11" t="n"/>
      <c r="C190" s="10" t="n"/>
      <c r="D190" s="10" t="n"/>
      <c r="E190" s="10" t="n"/>
      <c r="F190" s="90" t="n"/>
    </row>
    <row r="191">
      <c r="B191" s="11" t="n"/>
      <c r="C191" s="10" t="n"/>
      <c r="D191" s="10" t="n"/>
      <c r="E191" s="10" t="n"/>
      <c r="F191" s="90" t="n"/>
    </row>
    <row r="192">
      <c r="B192" s="11" t="n"/>
      <c r="C192" s="10" t="n"/>
      <c r="D192" s="10" t="n"/>
      <c r="E192" s="10" t="n"/>
      <c r="F192" s="90" t="n"/>
    </row>
    <row r="193">
      <c r="B193" s="11" t="n"/>
      <c r="C193" s="10" t="n"/>
      <c r="D193" s="10" t="n"/>
      <c r="E193" s="10" t="n"/>
      <c r="F193" s="90" t="n"/>
    </row>
    <row r="194">
      <c r="B194" s="11" t="n"/>
      <c r="C194" s="10" t="n"/>
      <c r="D194" s="10" t="n"/>
      <c r="E194" s="10" t="n"/>
      <c r="F194" s="90" t="n"/>
    </row>
    <row r="195">
      <c r="B195" s="11" t="n"/>
      <c r="C195" s="10" t="n"/>
      <c r="D195" s="10" t="n"/>
      <c r="E195" s="10" t="n"/>
      <c r="F195" s="90" t="n"/>
    </row>
    <row r="196">
      <c r="B196" s="11" t="n"/>
      <c r="C196" s="10" t="n"/>
      <c r="D196" s="10" t="n"/>
      <c r="E196" s="10" t="n"/>
      <c r="F196" s="90" t="n"/>
    </row>
    <row r="197">
      <c r="B197" s="11" t="n"/>
      <c r="C197" s="10" t="n"/>
      <c r="D197" s="10" t="n"/>
      <c r="E197" s="10" t="n"/>
      <c r="F197" s="90" t="n"/>
    </row>
    <row r="198">
      <c r="B198" s="11" t="n"/>
      <c r="C198" s="10" t="n"/>
      <c r="D198" s="10" t="n"/>
      <c r="E198" s="10" t="n"/>
      <c r="F198" s="90" t="n"/>
    </row>
    <row r="199">
      <c r="B199" s="11" t="n"/>
      <c r="C199" s="10" t="n"/>
      <c r="D199" s="10" t="n"/>
      <c r="E199" s="10" t="n"/>
      <c r="F199" s="90" t="n"/>
    </row>
    <row r="200">
      <c r="B200" s="11" t="n"/>
      <c r="C200" s="10" t="n"/>
      <c r="D200" s="10" t="n"/>
      <c r="E200" s="10" t="n"/>
      <c r="F200" s="90" t="n"/>
    </row>
    <row r="201">
      <c r="B201" s="11" t="n"/>
      <c r="C201" s="10" t="n"/>
      <c r="D201" s="10" t="n"/>
      <c r="E201" s="10" t="n"/>
      <c r="F201" s="90" t="n"/>
    </row>
    <row r="202">
      <c r="B202" s="11" t="n"/>
      <c r="C202" s="10" t="n"/>
      <c r="D202" s="10" t="n"/>
      <c r="E202" s="10" t="n"/>
      <c r="F202" s="90" t="n"/>
    </row>
    <row r="203">
      <c r="B203" s="11" t="n"/>
      <c r="C203" s="10" t="n"/>
      <c r="D203" s="10" t="n"/>
      <c r="E203" s="10" t="n"/>
      <c r="F203" s="90" t="n"/>
    </row>
    <row r="204">
      <c r="B204" s="11" t="n"/>
      <c r="C204" s="10" t="n"/>
      <c r="D204" s="10" t="n"/>
      <c r="E204" s="10" t="n"/>
      <c r="F204" s="90" t="n"/>
    </row>
    <row r="205">
      <c r="B205" s="11" t="n"/>
      <c r="C205" s="10" t="n"/>
      <c r="D205" s="10" t="n"/>
      <c r="E205" s="10" t="n"/>
      <c r="F205" s="90" t="n"/>
    </row>
    <row r="206">
      <c r="B206" s="11" t="n"/>
      <c r="C206" s="10" t="n"/>
      <c r="D206" s="10" t="n"/>
      <c r="E206" s="10" t="n"/>
      <c r="F206" s="90" t="n"/>
    </row>
    <row r="207">
      <c r="B207" s="11" t="n"/>
      <c r="C207" s="10" t="n"/>
      <c r="D207" s="10" t="n"/>
      <c r="E207" s="10" t="n"/>
      <c r="F207" s="90" t="n"/>
    </row>
    <row r="208">
      <c r="B208" s="11" t="n"/>
      <c r="C208" s="10" t="n"/>
      <c r="D208" s="10" t="n"/>
      <c r="E208" s="10" t="n"/>
      <c r="F208" s="90" t="n"/>
    </row>
    <row r="209">
      <c r="B209" s="11" t="n"/>
      <c r="C209" s="10" t="n"/>
      <c r="D209" s="10" t="n"/>
      <c r="E209" s="10" t="n"/>
      <c r="F209" s="90" t="n"/>
    </row>
    <row r="210">
      <c r="B210" s="11" t="n"/>
      <c r="C210" s="10" t="n"/>
      <c r="D210" s="10" t="n"/>
      <c r="E210" s="10" t="n"/>
      <c r="F210" s="90" t="n"/>
    </row>
    <row r="211">
      <c r="B211" s="11" t="n"/>
      <c r="C211" s="10" t="n"/>
      <c r="D211" s="10" t="n"/>
      <c r="E211" s="10" t="n"/>
      <c r="F211" s="90" t="n"/>
    </row>
    <row r="212">
      <c r="B212" s="11" t="n"/>
      <c r="C212" s="10" t="n"/>
      <c r="D212" s="10" t="n"/>
      <c r="E212" s="10" t="n"/>
      <c r="F212" s="90" t="n"/>
    </row>
    <row r="213">
      <c r="B213" s="11" t="n"/>
      <c r="D213" s="10" t="n"/>
      <c r="E213" s="10" t="n"/>
      <c r="F213" s="90" t="n"/>
    </row>
    <row r="214">
      <c r="B214" s="11" t="n"/>
      <c r="D214" s="10" t="n"/>
      <c r="E214" s="10" t="n"/>
      <c r="F214" s="90" t="n"/>
    </row>
    <row r="215">
      <c r="B215" s="11" t="n"/>
      <c r="D215" s="10" t="n"/>
      <c r="E215" s="10" t="n"/>
      <c r="F215" s="90" t="n"/>
    </row>
    <row r="216">
      <c r="B216" s="11" t="n"/>
      <c r="D216" s="10" t="n"/>
      <c r="E216" s="10" t="n"/>
      <c r="F216" s="90" t="n"/>
    </row>
    <row r="217">
      <c r="B217" s="11" t="n"/>
      <c r="D217" s="10" t="n"/>
      <c r="E217" s="10" t="n"/>
      <c r="F217" s="90" t="n"/>
    </row>
    <row r="218">
      <c r="B218" s="11" t="n"/>
      <c r="D218" s="10" t="n"/>
      <c r="E218" s="10" t="n"/>
      <c r="F218" s="90" t="n"/>
    </row>
    <row r="219">
      <c r="B219" s="11" t="n"/>
      <c r="D219" s="10" t="n"/>
      <c r="E219" s="10" t="n"/>
      <c r="F219" s="90" t="n"/>
    </row>
    <row r="220">
      <c r="B220" s="11" t="n"/>
      <c r="D220" s="10" t="n"/>
      <c r="E220" s="10" t="n"/>
      <c r="F220" s="90" t="n"/>
    </row>
    <row r="221">
      <c r="B221" s="11" t="n"/>
      <c r="D221" s="10" t="n"/>
      <c r="E221" s="10" t="n"/>
      <c r="F221" s="90" t="n"/>
    </row>
    <row r="222">
      <c r="B222" s="11" t="n"/>
      <c r="D222" s="10" t="n"/>
      <c r="E222" s="10" t="n"/>
      <c r="F222" s="90" t="n"/>
    </row>
    <row r="223">
      <c r="B223" s="11" t="n"/>
      <c r="D223" s="10" t="n"/>
      <c r="E223" s="10" t="n"/>
      <c r="F223" s="90" t="n"/>
    </row>
    <row r="224">
      <c r="B224" s="11" t="n"/>
      <c r="D224" s="10" t="n"/>
      <c r="E224" s="10" t="n"/>
      <c r="F224" s="90" t="n"/>
    </row>
    <row r="225">
      <c r="B225" s="11" t="n"/>
      <c r="D225" s="10" t="n"/>
      <c r="E225" s="10" t="n"/>
      <c r="F225" s="90" t="n"/>
    </row>
    <row r="226">
      <c r="B226" s="11" t="n"/>
      <c r="D226" s="10" t="n"/>
      <c r="E226" s="10" t="n"/>
      <c r="F226" s="90" t="n"/>
    </row>
    <row r="227">
      <c r="B227" s="11" t="n"/>
      <c r="D227" s="10" t="n"/>
      <c r="E227" s="10" t="n"/>
      <c r="F227" s="90" t="n"/>
    </row>
    <row r="228">
      <c r="B228" s="11" t="n"/>
      <c r="D228" s="10" t="n"/>
      <c r="E228" s="10" t="n"/>
      <c r="F228" s="90" t="n"/>
    </row>
    <row r="229">
      <c r="B229" s="11" t="n"/>
      <c r="D229" s="10" t="n"/>
      <c r="E229" s="10" t="n"/>
      <c r="F229" s="90" t="n"/>
    </row>
    <row r="230">
      <c r="B230" s="11" t="n"/>
      <c r="D230" s="10" t="n"/>
      <c r="E230" s="10" t="n"/>
      <c r="F230" s="90" t="n"/>
    </row>
    <row r="231">
      <c r="B231" s="11" t="n"/>
      <c r="D231" s="10" t="n"/>
      <c r="E231" s="10" t="n"/>
      <c r="F231" s="90" t="n"/>
    </row>
    <row r="232">
      <c r="B232" s="11" t="n"/>
      <c r="D232" s="10" t="n"/>
      <c r="E232" s="10" t="n"/>
      <c r="F232" s="90" t="n"/>
    </row>
    <row r="233">
      <c r="B233" s="11" t="n"/>
      <c r="D233" s="10" t="n"/>
      <c r="E233" s="10" t="n"/>
      <c r="F233" s="90" t="n"/>
    </row>
    <row r="234">
      <c r="B234" s="11" t="n"/>
      <c r="D234" s="10" t="n"/>
      <c r="E234" s="10" t="n"/>
      <c r="F234" s="90" t="n"/>
    </row>
    <row r="235">
      <c r="B235" s="11" t="n"/>
      <c r="D235" s="10" t="n"/>
      <c r="E235" s="10" t="n"/>
      <c r="F235" s="90" t="n"/>
    </row>
    <row r="236">
      <c r="B236" s="11" t="n"/>
      <c r="D236" s="10" t="n"/>
      <c r="E236" s="10" t="n"/>
      <c r="F236" s="90" t="n"/>
    </row>
    <row r="237">
      <c r="B237" s="11" t="n"/>
      <c r="D237" s="10" t="n"/>
      <c r="E237" s="10" t="n"/>
      <c r="F237" s="90" t="n"/>
    </row>
    <row r="238">
      <c r="B238" s="11" t="n"/>
      <c r="D238" s="10" t="n"/>
      <c r="E238" s="10" t="n"/>
      <c r="F238" s="90" t="n"/>
    </row>
    <row r="239">
      <c r="B239" s="11" t="n"/>
      <c r="D239" s="10" t="n"/>
      <c r="E239" s="10" t="n"/>
      <c r="F239" s="90" t="n"/>
    </row>
    <row r="240">
      <c r="B240" s="11" t="n"/>
      <c r="D240" s="10" t="n"/>
      <c r="E240" s="10" t="n"/>
      <c r="F240" s="90" t="n"/>
    </row>
    <row r="241">
      <c r="B241" s="11" t="n"/>
      <c r="D241" s="10" t="n"/>
      <c r="E241" s="10" t="n"/>
      <c r="F241" s="90" t="n"/>
    </row>
    <row r="242">
      <c r="B242" s="11" t="n"/>
      <c r="D242" s="10" t="n"/>
      <c r="E242" s="10" t="n"/>
      <c r="F242" s="90" t="n"/>
    </row>
    <row r="243">
      <c r="B243" s="11" t="n"/>
      <c r="D243" s="10" t="n"/>
      <c r="E243" s="10" t="n"/>
    </row>
    <row r="244">
      <c r="B244" s="11" t="n"/>
      <c r="D244" s="10" t="n"/>
      <c r="E244" s="10" t="n"/>
    </row>
    <row r="245">
      <c r="B245" s="11" t="n"/>
      <c r="D245" s="10" t="n"/>
      <c r="E245" s="10" t="n"/>
    </row>
    <row r="246">
      <c r="B246" s="11" t="n"/>
      <c r="D246" s="10" t="n"/>
      <c r="E246" s="10" t="n"/>
    </row>
    <row r="247">
      <c r="B247" s="11" t="n"/>
      <c r="D247" s="10" t="n"/>
      <c r="E247" s="10" t="n"/>
    </row>
    <row r="248">
      <c r="B248" s="11" t="n"/>
      <c r="D248" s="10" t="n"/>
      <c r="E248" s="10" t="n"/>
    </row>
    <row r="249">
      <c r="B249" s="11" t="n"/>
      <c r="D249" s="10" t="n"/>
      <c r="E249" s="10" t="n"/>
    </row>
    <row r="250">
      <c r="B250" s="11" t="n"/>
      <c r="D250" s="10" t="n"/>
      <c r="E250" s="10" t="n"/>
    </row>
    <row r="251">
      <c r="B251" s="11" t="n"/>
      <c r="D251" s="10" t="n"/>
      <c r="E251" s="10" t="n"/>
    </row>
    <row r="252">
      <c r="B252" s="11" t="n"/>
      <c r="D252" s="10" t="n"/>
      <c r="E252" s="10" t="n"/>
    </row>
    <row r="253">
      <c r="B253" s="11" t="n"/>
      <c r="D253" s="10" t="n"/>
      <c r="E253" s="10" t="n"/>
      <c r="F253" s="90" t="n"/>
    </row>
    <row r="254">
      <c r="B254" s="11" t="n"/>
      <c r="D254" s="10" t="n"/>
      <c r="E254" s="10" t="n"/>
      <c r="F254" s="90" t="n"/>
    </row>
    <row r="255">
      <c r="B255" s="11" t="n"/>
      <c r="D255" s="10" t="n"/>
      <c r="E255" s="10" t="n"/>
      <c r="F255" s="90" t="n"/>
    </row>
    <row r="256">
      <c r="B256" s="11" t="n"/>
      <c r="D256" s="10" t="n"/>
      <c r="E256" s="10" t="n"/>
      <c r="F256" s="90" t="n"/>
    </row>
    <row r="257">
      <c r="B257" s="11" t="n"/>
      <c r="D257" s="10" t="n"/>
      <c r="E257" s="10" t="n"/>
      <c r="F257" s="90" t="n"/>
    </row>
    <row r="258">
      <c r="B258" s="11" t="n"/>
      <c r="D258" s="10" t="n"/>
      <c r="E258" s="10" t="n"/>
      <c r="F258" s="90" t="n"/>
    </row>
    <row r="259">
      <c r="B259" s="11" t="n"/>
      <c r="D259" s="10" t="n"/>
      <c r="E259" s="10" t="n"/>
      <c r="F259" s="90" t="n"/>
    </row>
    <row r="260">
      <c r="B260" s="11" t="n"/>
      <c r="D260" s="10" t="n"/>
      <c r="E260" s="10" t="n"/>
      <c r="F260" s="90" t="n"/>
    </row>
    <row r="261">
      <c r="B261" s="11" t="n"/>
      <c r="D261" s="10" t="n"/>
      <c r="E261" s="10" t="n"/>
      <c r="F261" s="90" t="n"/>
    </row>
    <row r="262">
      <c r="B262" s="11" t="n"/>
      <c r="D262" s="10" t="n"/>
      <c r="E262" s="10" t="n"/>
      <c r="F262" s="90" t="n"/>
    </row>
    <row r="263">
      <c r="B263" s="11" t="n"/>
      <c r="D263" s="10" t="n"/>
      <c r="E263" s="10" t="n"/>
      <c r="F263" s="90" t="n"/>
    </row>
    <row r="264">
      <c r="B264" s="11" t="n"/>
      <c r="D264" s="10" t="n"/>
      <c r="E264" s="10" t="n"/>
      <c r="F264" s="90" t="n"/>
    </row>
    <row r="265">
      <c r="B265" s="11" t="n"/>
      <c r="D265" s="10" t="n"/>
      <c r="E265" s="10" t="n"/>
      <c r="F265" s="90" t="n"/>
    </row>
    <row r="266">
      <c r="B266" s="11" t="n"/>
      <c r="D266" s="10" t="n"/>
      <c r="E266" s="10" t="n"/>
      <c r="F266" s="90" t="n"/>
    </row>
    <row r="267">
      <c r="B267" s="11" t="n"/>
      <c r="D267" s="10" t="n"/>
      <c r="E267" s="10" t="n"/>
      <c r="F267" s="90" t="n"/>
    </row>
    <row r="268">
      <c r="B268" s="11" t="n"/>
      <c r="D268" s="10" t="n"/>
      <c r="E268" s="10" t="n"/>
      <c r="F268" s="90" t="n"/>
    </row>
    <row r="269">
      <c r="B269" s="11" t="n"/>
      <c r="D269" s="10" t="n"/>
      <c r="E269" s="10" t="n"/>
      <c r="F269" s="90" t="n"/>
    </row>
    <row r="270">
      <c r="B270" s="11" t="n"/>
      <c r="D270" s="10" t="n"/>
      <c r="E270" s="10" t="n"/>
      <c r="F270" s="90" t="n"/>
    </row>
    <row r="271">
      <c r="B271" s="11" t="n"/>
      <c r="D271" s="10" t="n"/>
      <c r="E271" s="10" t="n"/>
      <c r="F271" s="90" t="n"/>
    </row>
    <row r="272">
      <c r="B272" s="11" t="n"/>
      <c r="D272" s="10" t="n"/>
      <c r="E272" s="10" t="n"/>
      <c r="F272" s="90" t="n"/>
    </row>
    <row r="273">
      <c r="B273" s="11" t="n"/>
      <c r="D273" s="10" t="n"/>
      <c r="E273" s="10" t="n"/>
      <c r="F273" s="90" t="n"/>
    </row>
    <row r="274">
      <c r="B274" s="11" t="n"/>
      <c r="D274" s="10" t="n"/>
      <c r="E274" s="10" t="n"/>
      <c r="F274" s="90" t="n"/>
    </row>
    <row r="275">
      <c r="B275" s="11" t="n"/>
      <c r="D275" s="10" t="n"/>
      <c r="E275" s="10" t="n"/>
      <c r="F275" s="90" t="n"/>
    </row>
    <row r="276">
      <c r="B276" s="11" t="n"/>
      <c r="D276" s="10" t="n"/>
      <c r="E276" s="10" t="n"/>
      <c r="F276" s="90" t="n"/>
    </row>
    <row r="277">
      <c r="B277" s="11" t="n"/>
      <c r="D277" s="10" t="n"/>
      <c r="E277" s="10" t="n"/>
      <c r="F277" s="90" t="n"/>
    </row>
    <row r="278">
      <c r="B278" s="11" t="n"/>
      <c r="D278" s="10" t="n"/>
      <c r="E278" s="10" t="n"/>
      <c r="F278" s="90" t="n"/>
    </row>
    <row r="279">
      <c r="B279" s="11" t="n"/>
      <c r="D279" s="10" t="n"/>
      <c r="E279" s="10" t="n"/>
      <c r="F279" s="90" t="n"/>
    </row>
    <row r="280">
      <c r="B280" s="11" t="n"/>
      <c r="D280" s="10" t="n"/>
      <c r="E280" s="10" t="n"/>
      <c r="F280" s="90" t="n"/>
    </row>
    <row r="281">
      <c r="B281" s="11" t="n"/>
      <c r="D281" s="10" t="n"/>
      <c r="E281" s="10" t="n"/>
      <c r="F281" s="90" t="n"/>
    </row>
    <row r="282">
      <c r="B282" s="11" t="n"/>
      <c r="D282" s="10" t="n"/>
      <c r="E282" s="10" t="n"/>
      <c r="F282" s="90" t="n"/>
    </row>
    <row r="283">
      <c r="B283" s="11" t="n"/>
      <c r="D283" s="10" t="n"/>
      <c r="E283" s="10" t="n"/>
    </row>
    <row r="284">
      <c r="B284" s="11" t="n"/>
      <c r="D284" s="10" t="n"/>
      <c r="E284" s="10" t="n"/>
    </row>
    <row r="285">
      <c r="B285" s="11" t="n"/>
      <c r="D285" s="10" t="n"/>
      <c r="E285" s="10" t="n"/>
    </row>
    <row r="286">
      <c r="B286" s="11" t="n"/>
      <c r="D286" s="10" t="n"/>
      <c r="E286" s="10" t="n"/>
    </row>
    <row r="287">
      <c r="B287" s="11" t="n"/>
      <c r="D287" s="10" t="n"/>
      <c r="E287" s="10" t="n"/>
    </row>
    <row r="288">
      <c r="B288" s="11" t="n"/>
      <c r="D288" s="10" t="n"/>
      <c r="E288" s="10" t="n"/>
    </row>
    <row r="289">
      <c r="B289" s="11" t="n"/>
      <c r="D289" s="10" t="n"/>
      <c r="E289" s="10" t="n"/>
    </row>
    <row r="290">
      <c r="B290" s="11" t="n"/>
      <c r="D290" s="10" t="n"/>
      <c r="E290" s="10" t="n"/>
    </row>
    <row r="291">
      <c r="B291" s="11" t="n"/>
      <c r="D291" s="10" t="n"/>
      <c r="E291" s="10" t="n"/>
    </row>
    <row r="292">
      <c r="B292" s="11" t="n"/>
      <c r="D292" s="10" t="n"/>
      <c r="E292" s="10" t="n"/>
    </row>
    <row r="293">
      <c r="B293" s="11" t="n"/>
      <c r="D293" s="10" t="n"/>
      <c r="E293" s="10" t="n"/>
      <c r="F293" s="90" t="n"/>
    </row>
    <row r="294">
      <c r="B294" s="11" t="n"/>
      <c r="D294" s="10" t="n"/>
      <c r="E294" s="10" t="n"/>
      <c r="F294" s="90" t="n"/>
    </row>
    <row r="295">
      <c r="B295" s="11" t="n"/>
      <c r="D295" s="10" t="n"/>
      <c r="E295" s="10" t="n"/>
      <c r="F295" s="90" t="n"/>
    </row>
    <row r="296">
      <c r="B296" s="11" t="n"/>
      <c r="D296" s="10" t="n"/>
      <c r="E296" s="10" t="n"/>
      <c r="F296" s="90" t="n"/>
    </row>
    <row r="297">
      <c r="B297" s="11" t="n"/>
      <c r="D297" s="10" t="n"/>
      <c r="E297" s="10" t="n"/>
      <c r="F297" s="90" t="n"/>
    </row>
    <row r="298">
      <c r="B298" s="11" t="n"/>
      <c r="D298" s="10" t="n"/>
      <c r="E298" s="10" t="n"/>
      <c r="F298" s="90" t="n"/>
    </row>
    <row r="299">
      <c r="B299" s="11" t="n"/>
      <c r="D299" s="10" t="n"/>
      <c r="E299" s="10" t="n"/>
      <c r="F299" s="90" t="n"/>
    </row>
    <row r="300">
      <c r="B300" s="11" t="n"/>
      <c r="D300" s="10" t="n"/>
      <c r="E300" s="10" t="n"/>
      <c r="F300" s="90" t="n"/>
    </row>
    <row r="301">
      <c r="B301" s="11" t="n"/>
      <c r="D301" s="10" t="n"/>
      <c r="E301" s="10" t="n"/>
      <c r="F301" s="90" t="n"/>
    </row>
    <row r="302">
      <c r="B302" s="11" t="n"/>
      <c r="D302" s="10" t="n"/>
      <c r="E302" s="10" t="n"/>
      <c r="F302" s="90" t="n"/>
    </row>
    <row r="303">
      <c r="B303" s="11" t="n"/>
      <c r="D303" s="10" t="n"/>
      <c r="E303" s="10" t="n"/>
      <c r="F303" s="90" t="n"/>
    </row>
    <row r="304">
      <c r="B304" s="11" t="n"/>
      <c r="D304" s="10" t="n"/>
      <c r="E304" s="10" t="n"/>
      <c r="F304" s="90" t="n"/>
    </row>
    <row r="305">
      <c r="B305" s="11" t="n"/>
      <c r="D305" s="10" t="n"/>
      <c r="E305" s="10" t="n"/>
      <c r="F305" s="90" t="n"/>
    </row>
    <row r="306">
      <c r="B306" s="11" t="n"/>
      <c r="D306" s="10" t="n"/>
      <c r="E306" s="10" t="n"/>
      <c r="F306" s="90" t="n"/>
    </row>
    <row r="307">
      <c r="B307" s="11" t="n"/>
      <c r="D307" s="10" t="n"/>
      <c r="E307" s="10" t="n"/>
      <c r="F307" s="90" t="n"/>
    </row>
    <row r="308">
      <c r="B308" s="11" t="n"/>
      <c r="D308" s="10" t="n"/>
      <c r="E308" s="10" t="n"/>
      <c r="F308" s="90" t="n"/>
    </row>
    <row r="309">
      <c r="B309" s="11" t="n"/>
      <c r="D309" s="10" t="n"/>
      <c r="E309" s="10" t="n"/>
      <c r="F309" s="90" t="n"/>
    </row>
    <row r="310">
      <c r="B310" s="11" t="n"/>
      <c r="D310" s="10" t="n"/>
      <c r="E310" s="10" t="n"/>
      <c r="F310" s="90" t="n"/>
    </row>
    <row r="311">
      <c r="B311" s="11" t="n"/>
      <c r="D311" s="10" t="n"/>
      <c r="E311" s="10" t="n"/>
      <c r="F311" s="90" t="n"/>
    </row>
    <row r="312">
      <c r="B312" s="11" t="n"/>
      <c r="D312" s="10" t="n"/>
      <c r="E312" s="10" t="n"/>
      <c r="F312" s="90" t="n"/>
    </row>
    <row r="313">
      <c r="B313" s="11" t="n"/>
      <c r="D313" s="10" t="n"/>
      <c r="E313" s="10" t="n"/>
    </row>
    <row r="314">
      <c r="B314" s="11" t="n"/>
      <c r="D314" s="10" t="n"/>
      <c r="E314" s="10" t="n"/>
    </row>
    <row r="315">
      <c r="B315" s="11" t="n"/>
      <c r="D315" s="10" t="n"/>
      <c r="E315" s="10" t="n"/>
    </row>
    <row r="316">
      <c r="B316" s="11" t="n"/>
      <c r="D316" s="10" t="n"/>
      <c r="E316" s="10" t="n"/>
    </row>
    <row r="317">
      <c r="B317" s="11" t="n"/>
      <c r="D317" s="10" t="n"/>
      <c r="E317" s="10" t="n"/>
    </row>
    <row r="318">
      <c r="B318" s="11" t="n"/>
      <c r="D318" s="10" t="n"/>
      <c r="E318" s="10" t="n"/>
    </row>
    <row r="319">
      <c r="B319" s="11" t="n"/>
      <c r="D319" s="10" t="n"/>
      <c r="E319" s="10" t="n"/>
    </row>
    <row r="320">
      <c r="B320" s="11" t="n"/>
      <c r="D320" s="10" t="n"/>
      <c r="E320" s="10" t="n"/>
    </row>
    <row r="321">
      <c r="B321" s="11" t="n"/>
      <c r="D321" s="10" t="n"/>
      <c r="E321" s="10" t="n"/>
    </row>
    <row r="322">
      <c r="B322" s="11" t="n"/>
      <c r="D322" s="10" t="n"/>
      <c r="E322" s="10" t="n"/>
    </row>
    <row r="323">
      <c r="B323" s="11" t="n"/>
      <c r="D323" s="10" t="n"/>
      <c r="E323" s="10" t="n"/>
      <c r="F323" s="90" t="n"/>
    </row>
    <row r="324">
      <c r="B324" s="11" t="n"/>
      <c r="D324" s="10" t="n"/>
      <c r="E324" s="10" t="n"/>
      <c r="F324" s="90" t="n"/>
    </row>
    <row r="325">
      <c r="B325" s="11" t="n"/>
      <c r="D325" s="10" t="n"/>
      <c r="E325" s="10" t="n"/>
      <c r="F325" s="90" t="n"/>
    </row>
    <row r="326">
      <c r="B326" s="11" t="n"/>
      <c r="D326" s="10" t="n"/>
      <c r="E326" s="10" t="n"/>
      <c r="F326" s="90" t="n"/>
    </row>
    <row r="327">
      <c r="B327" s="11" t="n"/>
      <c r="D327" s="10" t="n"/>
      <c r="E327" s="10" t="n"/>
      <c r="F327" s="90" t="n"/>
    </row>
    <row r="328">
      <c r="B328" s="11" t="n"/>
      <c r="D328" s="10" t="n"/>
      <c r="E328" s="10" t="n"/>
      <c r="F328" s="90" t="n"/>
    </row>
    <row r="329">
      <c r="B329" s="11" t="n"/>
      <c r="D329" s="10" t="n"/>
      <c r="E329" s="10" t="n"/>
      <c r="F329" s="90" t="n"/>
    </row>
    <row r="330">
      <c r="B330" s="11" t="n"/>
      <c r="D330" s="10" t="n"/>
      <c r="E330" s="10" t="n"/>
      <c r="F330" s="90" t="n"/>
    </row>
    <row r="331">
      <c r="B331" s="11" t="n"/>
      <c r="D331" s="10" t="n"/>
      <c r="E331" s="10" t="n"/>
      <c r="F331" s="90" t="n"/>
    </row>
    <row r="332">
      <c r="B332" s="11" t="n"/>
      <c r="D332" s="10" t="n"/>
      <c r="E332" s="10" t="n"/>
      <c r="F332" s="90" t="n"/>
    </row>
    <row r="333">
      <c r="B333" s="11" t="n"/>
      <c r="D333" s="10" t="n"/>
      <c r="E333" s="10" t="n"/>
      <c r="F333" s="90" t="n"/>
    </row>
    <row r="334">
      <c r="B334" s="11" t="n"/>
      <c r="D334" s="10" t="n"/>
      <c r="E334" s="10" t="n"/>
      <c r="F334" s="90" t="n"/>
    </row>
    <row r="335">
      <c r="B335" s="11" t="n"/>
      <c r="D335" s="10" t="n"/>
      <c r="E335" s="10" t="n"/>
      <c r="F335" s="90" t="n"/>
    </row>
    <row r="336">
      <c r="B336" s="11" t="n"/>
      <c r="D336" s="10" t="n"/>
      <c r="E336" s="10" t="n"/>
      <c r="F336" s="90" t="n"/>
    </row>
    <row r="337">
      <c r="B337" s="11" t="n"/>
      <c r="D337" s="10" t="n"/>
      <c r="E337" s="10" t="n"/>
      <c r="F337" s="90" t="n"/>
    </row>
    <row r="338">
      <c r="B338" s="11" t="n"/>
      <c r="D338" s="10" t="n"/>
      <c r="E338" s="10" t="n"/>
      <c r="F338" s="90" t="n"/>
    </row>
    <row r="339">
      <c r="B339" s="11" t="n"/>
      <c r="D339" s="10" t="n"/>
      <c r="E339" s="10" t="n"/>
      <c r="F339" s="90" t="n"/>
    </row>
    <row r="340">
      <c r="B340" s="11" t="n"/>
      <c r="D340" s="10" t="n"/>
      <c r="E340" s="10" t="n"/>
      <c r="F340" s="90" t="n"/>
    </row>
    <row r="341">
      <c r="B341" s="11" t="n"/>
      <c r="D341" s="10" t="n"/>
      <c r="E341" s="10" t="n"/>
      <c r="F341" s="90" t="n"/>
    </row>
    <row r="342">
      <c r="B342" s="11" t="n"/>
      <c r="D342" s="10" t="n"/>
      <c r="E342" s="10" t="n"/>
      <c r="F342" s="90" t="n"/>
    </row>
    <row r="343">
      <c r="B343" s="11" t="n"/>
      <c r="D343" s="10" t="n"/>
      <c r="E343" s="10" t="n"/>
      <c r="F343" s="90" t="n"/>
    </row>
    <row r="344">
      <c r="B344" s="11" t="n"/>
      <c r="D344" s="10" t="n"/>
      <c r="E344" s="10" t="n"/>
      <c r="F344" s="90" t="n"/>
    </row>
    <row r="345">
      <c r="B345" s="11" t="n"/>
      <c r="D345" s="10" t="n"/>
      <c r="E345" s="10" t="n"/>
      <c r="F345" s="90" t="n"/>
    </row>
    <row r="346">
      <c r="B346" s="11" t="n"/>
      <c r="D346" s="10" t="n"/>
      <c r="E346" s="10" t="n"/>
      <c r="F346" s="90" t="n"/>
    </row>
    <row r="347">
      <c r="B347" s="11" t="n"/>
      <c r="D347" s="10" t="n"/>
      <c r="E347" s="10" t="n"/>
      <c r="F347" s="90" t="n"/>
    </row>
    <row r="348">
      <c r="B348" s="11" t="n"/>
      <c r="D348" s="10" t="n"/>
      <c r="E348" s="10" t="n"/>
      <c r="F348" s="90" t="n"/>
    </row>
    <row r="349">
      <c r="B349" s="11" t="n"/>
      <c r="D349" s="10" t="n"/>
      <c r="E349" s="10" t="n"/>
      <c r="F349" s="90" t="n"/>
    </row>
    <row r="350">
      <c r="B350" s="11" t="n"/>
      <c r="D350" s="10" t="n"/>
      <c r="E350" s="10" t="n"/>
      <c r="F350" s="90" t="n"/>
    </row>
    <row r="351">
      <c r="B351" s="11" t="n"/>
      <c r="D351" s="10" t="n"/>
      <c r="E351" s="10" t="n"/>
      <c r="F351" s="90" t="n"/>
    </row>
    <row r="352">
      <c r="B352" s="11" t="n"/>
      <c r="D352" s="10" t="n"/>
      <c r="E352" s="10" t="n"/>
      <c r="F352" s="90" t="n"/>
    </row>
    <row r="353">
      <c r="A353" s="10" t="n"/>
      <c r="B353" s="168" t="n"/>
      <c r="C353" s="10" t="n"/>
      <c r="D353" s="10" t="n"/>
      <c r="E353" s="10" t="n"/>
    </row>
    <row r="354">
      <c r="B354" s="168" t="n"/>
      <c r="C354" s="10" t="n"/>
      <c r="D354" s="10" t="n"/>
      <c r="E354" s="10" t="n"/>
    </row>
    <row r="355">
      <c r="B355" s="168" t="n"/>
      <c r="C355" s="10" t="n"/>
      <c r="D355" s="10" t="n"/>
      <c r="E355" s="10" t="n"/>
    </row>
    <row r="356">
      <c r="A356" s="10" t="n"/>
      <c r="B356" s="168" t="n"/>
      <c r="C356" s="10" t="n"/>
      <c r="D356" s="10" t="n"/>
      <c r="E356" s="10" t="n"/>
    </row>
    <row r="357">
      <c r="B357" s="168" t="n"/>
      <c r="C357" s="10" t="n"/>
      <c r="D357" s="10" t="n"/>
      <c r="E357" s="10" t="n"/>
    </row>
    <row r="358">
      <c r="B358" s="168" t="n"/>
      <c r="C358" s="10" t="n"/>
      <c r="D358" s="10" t="n"/>
      <c r="E358" s="10" t="n"/>
    </row>
    <row r="359">
      <c r="B359" s="168" t="n"/>
      <c r="D359" s="10" t="n"/>
      <c r="E359" s="10" t="n"/>
      <c r="F359" s="90" t="n"/>
    </row>
    <row r="360">
      <c r="B360" s="168" t="n"/>
      <c r="D360" s="10" t="n"/>
      <c r="E360" s="10" t="n"/>
      <c r="F360" s="90" t="n"/>
    </row>
    <row r="361">
      <c r="B361" s="168" t="n"/>
      <c r="D361" s="10" t="n"/>
      <c r="E361" s="10" t="n"/>
      <c r="F361" s="90" t="n"/>
    </row>
    <row r="362">
      <c r="B362" s="168" t="n"/>
      <c r="D362" s="10" t="n"/>
      <c r="E362" s="10" t="n"/>
      <c r="F362" s="90" t="n"/>
    </row>
    <row r="363">
      <c r="B363" s="168" t="n"/>
      <c r="D363" s="10" t="n"/>
      <c r="E363" s="10" t="n"/>
      <c r="F363" s="90" t="n"/>
    </row>
    <row r="364">
      <c r="B364" s="168" t="n"/>
      <c r="D364" s="10" t="n"/>
      <c r="E364" s="10" t="n"/>
      <c r="F364" s="90" t="n"/>
    </row>
    <row r="365">
      <c r="B365" s="168" t="n"/>
      <c r="D365" s="10" t="n"/>
      <c r="E365" s="10" t="n"/>
      <c r="F365" s="90" t="n"/>
    </row>
    <row r="366">
      <c r="B366" s="168" t="n"/>
      <c r="D366" s="10" t="n"/>
      <c r="E366" s="10" t="n"/>
      <c r="F366" s="90" t="n"/>
    </row>
    <row r="367">
      <c r="B367" s="168" t="n"/>
      <c r="D367" s="10" t="n"/>
      <c r="E367" s="10" t="n"/>
      <c r="F367" s="90" t="n"/>
    </row>
    <row r="368">
      <c r="B368" s="168" t="n"/>
      <c r="D368" s="10" t="n"/>
      <c r="E368" s="10" t="n"/>
      <c r="F368" s="90" t="n"/>
    </row>
    <row r="369">
      <c r="B369" s="168" t="n"/>
      <c r="D369" s="10" t="n"/>
      <c r="E369" s="10" t="n"/>
      <c r="F369" s="90" t="n"/>
    </row>
    <row r="370">
      <c r="B370" s="168" t="n"/>
      <c r="D370" s="10" t="n"/>
      <c r="E370" s="10" t="n"/>
      <c r="F370" s="90" t="n"/>
    </row>
    <row r="371">
      <c r="B371" s="168" t="n"/>
      <c r="D371" s="10" t="n"/>
      <c r="E371" s="10" t="n"/>
      <c r="F371" s="90" t="n"/>
    </row>
    <row r="372">
      <c r="B372" s="168" t="n"/>
      <c r="D372" s="10" t="n"/>
      <c r="E372" s="10" t="n"/>
      <c r="F372" s="90" t="n"/>
    </row>
    <row r="373">
      <c r="B373" s="168" t="n"/>
      <c r="D373" s="10" t="n"/>
      <c r="E373" s="10" t="n"/>
    </row>
    <row r="374">
      <c r="B374" s="168" t="n"/>
      <c r="D374" s="10" t="n"/>
      <c r="E374" s="10" t="n"/>
      <c r="F374" s="90" t="n"/>
    </row>
    <row r="375">
      <c r="B375" s="168" t="n"/>
      <c r="D375" s="10" t="n"/>
      <c r="E375" s="10" t="n"/>
      <c r="F375" s="90" t="n"/>
    </row>
    <row r="376">
      <c r="B376" s="168" t="n"/>
      <c r="D376" s="10" t="n"/>
      <c r="E376" s="10" t="n"/>
    </row>
    <row r="377">
      <c r="B377" s="168" t="n"/>
      <c r="D377" s="10" t="n"/>
      <c r="E377" s="10" t="n"/>
      <c r="F377" s="90" t="n"/>
    </row>
    <row r="378">
      <c r="B378" s="168" t="n"/>
      <c r="D378" s="10" t="n"/>
      <c r="E378" s="10" t="n"/>
      <c r="F378" s="90" t="n"/>
    </row>
    <row r="379">
      <c r="B379" s="168" t="n"/>
      <c r="D379" s="10" t="n"/>
      <c r="E379" s="10" t="n"/>
      <c r="F379" s="90" t="n"/>
    </row>
    <row r="380">
      <c r="B380" s="168" t="n"/>
      <c r="D380" s="10" t="n"/>
      <c r="E380" s="10" t="n"/>
    </row>
    <row r="381">
      <c r="B381" s="168" t="n"/>
      <c r="D381" s="10" t="n"/>
      <c r="E381" s="10" t="n"/>
      <c r="F381" s="90" t="n"/>
    </row>
    <row r="382">
      <c r="B382" s="168" t="n"/>
      <c r="D382" s="10" t="n"/>
      <c r="E382" s="10" t="n"/>
      <c r="F382" s="90" t="n"/>
    </row>
    <row r="383">
      <c r="B383" s="168" t="n"/>
      <c r="D383" s="10" t="n"/>
      <c r="E383" s="10" t="n"/>
    </row>
    <row r="384">
      <c r="B384" s="168" t="n"/>
      <c r="D384" s="10" t="n"/>
      <c r="E384" s="10" t="n"/>
      <c r="F384" s="90" t="n"/>
    </row>
    <row r="385">
      <c r="B385" s="168" t="n"/>
      <c r="D385" s="10" t="n"/>
      <c r="E385" s="10" t="n"/>
      <c r="F385" s="90" t="n"/>
    </row>
    <row r="386">
      <c r="B386" s="168" t="n"/>
      <c r="D386" s="10" t="n"/>
      <c r="E386" s="10" t="n"/>
      <c r="F386" s="90" t="n"/>
    </row>
    <row r="387">
      <c r="B387" s="11" t="n"/>
      <c r="C387" s="10" t="n"/>
      <c r="D387" s="10" t="n"/>
      <c r="E387" s="10" t="n"/>
      <c r="F387" s="90" t="n"/>
      <c r="G387" s="10" t="n"/>
    </row>
    <row r="388">
      <c r="B388" s="11" t="n"/>
      <c r="C388" s="10" t="n"/>
      <c r="D388" s="10" t="n"/>
      <c r="E388" s="10" t="n"/>
      <c r="F388" s="90" t="n"/>
      <c r="G388" s="10" t="n"/>
    </row>
    <row r="389">
      <c r="B389" s="11" t="n"/>
      <c r="C389" s="10" t="n"/>
      <c r="D389" s="10" t="n"/>
      <c r="E389" s="10" t="n"/>
      <c r="F389" s="90" t="n"/>
      <c r="G389" s="10" t="n"/>
    </row>
    <row r="390">
      <c r="B390" s="11" t="n"/>
      <c r="C390" s="10" t="n"/>
      <c r="D390" s="10" t="n"/>
      <c r="E390" s="10" t="n"/>
      <c r="F390" s="90" t="n"/>
      <c r="G390" s="10" t="n"/>
    </row>
    <row r="391">
      <c r="B391" s="11" t="n"/>
      <c r="C391" s="10" t="n"/>
      <c r="D391" s="10" t="n"/>
      <c r="E391" s="10" t="n"/>
      <c r="F391" s="90" t="n"/>
      <c r="G391" s="10" t="n"/>
    </row>
    <row r="392">
      <c r="B392" s="11" t="n"/>
      <c r="C392" s="10" t="n"/>
      <c r="D392" s="10" t="n"/>
      <c r="E392" s="10" t="n"/>
      <c r="F392" s="90" t="n"/>
      <c r="G392" s="10" t="n"/>
    </row>
    <row r="393">
      <c r="B393" s="11" t="n"/>
      <c r="C393" s="10" t="n"/>
      <c r="D393" s="10" t="n"/>
      <c r="E393" s="10" t="n"/>
      <c r="F393" s="90" t="n"/>
      <c r="G393" s="10" t="n"/>
    </row>
    <row r="394">
      <c r="B394" s="11" t="n"/>
      <c r="C394" s="10" t="n"/>
      <c r="D394" s="10" t="n"/>
      <c r="E394" s="10" t="n"/>
      <c r="F394" s="90" t="n"/>
      <c r="G394" s="10" t="n"/>
    </row>
    <row r="395">
      <c r="B395" s="11" t="n"/>
      <c r="C395" s="10" t="n"/>
      <c r="D395" s="10" t="n"/>
      <c r="E395" s="10" t="n"/>
      <c r="F395" s="90" t="n"/>
      <c r="G395" s="10" t="n"/>
    </row>
    <row r="396">
      <c r="B396" s="11" t="n"/>
      <c r="C396" s="10" t="n"/>
      <c r="D396" s="10" t="n"/>
      <c r="E396" s="10" t="n"/>
      <c r="F396" s="90" t="n"/>
      <c r="G396" s="10" t="n"/>
    </row>
    <row r="397">
      <c r="B397" s="11" t="n"/>
      <c r="C397" s="10" t="n"/>
      <c r="D397" s="10" t="n"/>
      <c r="E397" s="10" t="n"/>
      <c r="F397" s="90" t="n"/>
      <c r="G397" s="10" t="n"/>
    </row>
    <row r="398">
      <c r="B398" s="11" t="n"/>
      <c r="C398" s="10" t="n"/>
      <c r="D398" s="10" t="n"/>
      <c r="E398" s="10" t="n"/>
      <c r="F398" s="90" t="n"/>
      <c r="G398" s="10" t="n"/>
    </row>
    <row r="399">
      <c r="B399" s="11" t="n"/>
      <c r="C399" s="10" t="n"/>
      <c r="D399" s="10" t="n"/>
      <c r="E399" s="10" t="n"/>
      <c r="F399" s="90" t="n"/>
      <c r="G399" s="10" t="n"/>
    </row>
    <row r="400">
      <c r="B400" s="11" t="n"/>
      <c r="C400" s="10" t="n"/>
      <c r="D400" s="10" t="n"/>
      <c r="E400" s="10" t="n"/>
      <c r="F400" s="90" t="n"/>
      <c r="G400" s="10" t="n"/>
    </row>
    <row r="401">
      <c r="B401" s="11" t="n"/>
      <c r="C401" s="10" t="n"/>
      <c r="D401" s="10" t="n"/>
      <c r="E401" s="10" t="n"/>
      <c r="F401" s="90" t="n"/>
      <c r="G401" s="10" t="n"/>
    </row>
    <row r="402">
      <c r="B402" s="11" t="n"/>
      <c r="C402" s="10" t="n"/>
      <c r="D402" s="10" t="n"/>
      <c r="E402" s="10" t="n"/>
      <c r="F402" s="90" t="n"/>
      <c r="G402" s="10" t="n"/>
    </row>
    <row r="403">
      <c r="B403" s="11" t="n"/>
      <c r="C403" s="10" t="n"/>
      <c r="D403" s="10" t="n"/>
      <c r="E403" s="10" t="n"/>
      <c r="F403" s="90" t="n"/>
      <c r="G403" s="10" t="n"/>
    </row>
    <row r="404">
      <c r="B404" s="11" t="n"/>
      <c r="C404" s="10" t="n"/>
      <c r="D404" s="10" t="n"/>
      <c r="E404" s="10" t="n"/>
      <c r="F404" s="90" t="n"/>
      <c r="G404" s="10" t="n"/>
    </row>
    <row r="405">
      <c r="B405" s="11" t="n"/>
      <c r="C405" s="10" t="n"/>
      <c r="D405" s="10" t="n"/>
      <c r="E405" s="10" t="n"/>
      <c r="F405" s="90" t="n"/>
      <c r="G405" s="10" t="n"/>
    </row>
    <row r="406">
      <c r="B406" s="11" t="n"/>
      <c r="C406" s="10" t="n"/>
      <c r="D406" s="10" t="n"/>
      <c r="E406" s="10" t="n"/>
      <c r="F406" s="90" t="n"/>
      <c r="G406" s="10" t="n"/>
    </row>
    <row r="407">
      <c r="B407" s="11" t="n"/>
      <c r="C407" s="10" t="n"/>
      <c r="D407" s="10" t="n"/>
      <c r="E407" s="10" t="n"/>
      <c r="F407" s="90" t="n"/>
      <c r="G407" s="10" t="n"/>
    </row>
    <row r="408">
      <c r="B408" s="11" t="n"/>
      <c r="C408" s="10" t="n"/>
      <c r="D408" s="10" t="n"/>
      <c r="E408" s="10" t="n"/>
      <c r="F408" s="90" t="n"/>
      <c r="G408" s="10" t="n"/>
    </row>
    <row r="409">
      <c r="B409" s="11" t="n"/>
      <c r="C409" s="10" t="n"/>
      <c r="D409" s="10" t="n"/>
      <c r="E409" s="10" t="n"/>
      <c r="F409" s="90" t="n"/>
      <c r="G409" s="10" t="n"/>
    </row>
    <row r="410">
      <c r="B410" s="11" t="n"/>
      <c r="C410" s="10" t="n"/>
      <c r="D410" s="10" t="n"/>
      <c r="E410" s="10" t="n"/>
      <c r="F410" s="90" t="n"/>
      <c r="G410" s="10" t="n"/>
    </row>
    <row r="411">
      <c r="B411" s="11" t="n"/>
      <c r="C411" s="10" t="n"/>
      <c r="D411" s="10" t="n"/>
      <c r="E411" s="10" t="n"/>
      <c r="F411" s="90" t="n"/>
      <c r="G411" s="10" t="n"/>
    </row>
    <row r="412">
      <c r="B412" s="11" t="n"/>
      <c r="C412" s="10" t="n"/>
      <c r="D412" s="10" t="n"/>
      <c r="E412" s="10" t="n"/>
      <c r="F412" s="90" t="n"/>
      <c r="G412" s="10" t="n"/>
    </row>
    <row r="413">
      <c r="B413" s="11" t="n"/>
      <c r="C413" s="10" t="n"/>
      <c r="D413" s="10" t="n"/>
      <c r="E413" s="10" t="n"/>
      <c r="F413" s="90" t="n"/>
      <c r="G413" s="10" t="n"/>
    </row>
    <row r="414">
      <c r="B414" s="11" t="n"/>
      <c r="C414" s="10" t="n"/>
      <c r="D414" s="10" t="n"/>
      <c r="E414" s="10" t="n"/>
      <c r="F414" s="90" t="n"/>
      <c r="G414" s="10" t="n"/>
    </row>
    <row r="415">
      <c r="B415" s="11" t="n"/>
      <c r="C415" s="10" t="n"/>
      <c r="D415" s="10" t="n"/>
      <c r="E415" s="10" t="n"/>
      <c r="F415" s="90" t="n"/>
      <c r="G415" s="10" t="n"/>
    </row>
    <row r="416">
      <c r="B416" s="11" t="n"/>
      <c r="C416" s="10" t="n"/>
      <c r="D416" s="10" t="n"/>
      <c r="E416" s="10" t="n"/>
      <c r="F416" s="90" t="n"/>
      <c r="G416" s="10" t="n"/>
    </row>
    <row r="417">
      <c r="B417" s="11" t="n"/>
      <c r="C417" s="10" t="n"/>
      <c r="D417" s="10" t="n"/>
      <c r="E417" s="10" t="n"/>
      <c r="F417" s="90" t="n"/>
      <c r="G417" s="10" t="n"/>
    </row>
    <row r="418">
      <c r="B418" s="11" t="n"/>
      <c r="C418" s="10" t="n"/>
      <c r="D418" s="10" t="n"/>
      <c r="E418" s="10" t="n"/>
      <c r="F418" s="90" t="n"/>
      <c r="G418" s="10" t="n"/>
    </row>
    <row r="419">
      <c r="B419" s="11" t="n"/>
      <c r="C419" s="10" t="n"/>
      <c r="D419" s="10" t="n"/>
      <c r="E419" s="10" t="n"/>
      <c r="F419" s="90" t="n"/>
      <c r="G419" s="10" t="n"/>
    </row>
    <row r="420">
      <c r="B420" s="11" t="n"/>
      <c r="C420" s="10" t="n"/>
      <c r="D420" s="10" t="n"/>
      <c r="E420" s="10" t="n"/>
      <c r="F420" s="90" t="n"/>
      <c r="G420" s="10" t="n"/>
    </row>
    <row r="421">
      <c r="B421" s="11" t="n"/>
      <c r="C421" s="10" t="n"/>
      <c r="D421" s="10" t="n"/>
      <c r="E421" s="10" t="n"/>
      <c r="F421" s="90" t="n"/>
      <c r="G421" s="10" t="n"/>
    </row>
    <row r="422">
      <c r="B422" s="11" t="n"/>
      <c r="C422" s="10" t="n"/>
      <c r="D422" s="10" t="n"/>
      <c r="E422" s="10" t="n"/>
      <c r="F422" s="90" t="n"/>
      <c r="G422" s="10" t="n"/>
    </row>
    <row r="423">
      <c r="B423" s="11" t="n"/>
      <c r="C423" s="10" t="n"/>
      <c r="D423" s="10" t="n"/>
      <c r="E423" s="10" t="n"/>
      <c r="F423" s="90" t="n"/>
      <c r="G423" s="10" t="n"/>
    </row>
    <row r="424">
      <c r="B424" s="11" t="n"/>
      <c r="C424" s="10" t="n"/>
      <c r="D424" s="10" t="n"/>
      <c r="E424" s="10" t="n"/>
      <c r="F424" s="90" t="n"/>
      <c r="G424" s="10" t="n"/>
    </row>
    <row r="425">
      <c r="B425" s="11" t="n"/>
      <c r="C425" s="10" t="n"/>
      <c r="D425" s="10" t="n"/>
      <c r="E425" s="10" t="n"/>
      <c r="F425" s="90" t="n"/>
      <c r="G425" s="10" t="n"/>
    </row>
    <row r="426">
      <c r="B426" s="11" t="n"/>
      <c r="C426" s="10" t="n"/>
      <c r="D426" s="10" t="n"/>
      <c r="E426" s="10" t="n"/>
      <c r="F426" s="90" t="n"/>
      <c r="G426" s="10" t="n"/>
    </row>
    <row r="427">
      <c r="B427" s="11" t="n"/>
      <c r="C427" s="10" t="n"/>
      <c r="D427" s="10" t="n"/>
      <c r="E427" s="10" t="n"/>
      <c r="F427" s="90" t="n"/>
      <c r="G427" s="10" t="n"/>
    </row>
    <row r="428">
      <c r="B428" s="11" t="n"/>
      <c r="C428" s="10" t="n"/>
      <c r="D428" s="10" t="n"/>
      <c r="E428" s="10" t="n"/>
      <c r="F428" s="90" t="n"/>
      <c r="G428" s="10" t="n"/>
    </row>
    <row r="429">
      <c r="B429" s="11" t="n"/>
      <c r="C429" s="10" t="n"/>
      <c r="D429" s="10" t="n"/>
      <c r="E429" s="10" t="n"/>
      <c r="F429" s="90" t="n"/>
      <c r="G429" s="10" t="n"/>
    </row>
    <row r="430">
      <c r="B430" s="11" t="n"/>
      <c r="C430" s="10" t="n"/>
      <c r="D430" s="10" t="n"/>
      <c r="E430" s="10" t="n"/>
      <c r="F430" s="90" t="n"/>
      <c r="G430" s="10" t="n"/>
    </row>
    <row r="431">
      <c r="B431" s="11" t="n"/>
      <c r="C431" s="10" t="n"/>
      <c r="D431" s="10" t="n"/>
      <c r="E431" s="10" t="n"/>
      <c r="F431" s="90" t="n"/>
      <c r="G431" s="10" t="n"/>
    </row>
    <row r="432">
      <c r="B432" s="11" t="n"/>
      <c r="C432" s="10" t="n"/>
      <c r="D432" s="10" t="n"/>
      <c r="E432" s="10" t="n"/>
      <c r="F432" s="90" t="n"/>
      <c r="G432" s="10" t="n"/>
    </row>
    <row r="433">
      <c r="B433" s="11" t="n"/>
      <c r="C433" s="10" t="n"/>
      <c r="D433" s="10" t="n"/>
      <c r="E433" s="10" t="n"/>
      <c r="F433" s="90" t="n"/>
      <c r="G433" s="10" t="n"/>
    </row>
    <row r="434">
      <c r="B434" s="11" t="n"/>
      <c r="C434" s="10" t="n"/>
      <c r="D434" s="10" t="n"/>
      <c r="E434" s="10" t="n"/>
      <c r="F434" s="90" t="n"/>
      <c r="G434" s="10" t="n"/>
    </row>
    <row r="435">
      <c r="B435" s="11" t="n"/>
      <c r="C435" s="10" t="n"/>
      <c r="D435" s="10" t="n"/>
      <c r="E435" s="10" t="n"/>
      <c r="F435" s="90" t="n"/>
      <c r="G435" s="10" t="n"/>
    </row>
    <row r="436">
      <c r="B436" s="11" t="n"/>
      <c r="C436" s="10" t="n"/>
      <c r="D436" s="10" t="n"/>
      <c r="E436" s="10" t="n"/>
      <c r="F436" s="90" t="n"/>
      <c r="G436" s="10" t="n"/>
    </row>
    <row r="437">
      <c r="B437" s="11" t="n"/>
      <c r="C437" s="10" t="n"/>
      <c r="D437" s="10" t="n"/>
      <c r="E437" s="10" t="n"/>
      <c r="F437" s="90" t="n"/>
      <c r="G437" s="10" t="n"/>
    </row>
    <row r="438">
      <c r="B438" s="11" t="n"/>
      <c r="C438" s="10" t="n"/>
      <c r="D438" s="10" t="n"/>
      <c r="E438" s="10" t="n"/>
      <c r="F438" s="90" t="n"/>
      <c r="G438" s="10" t="n"/>
    </row>
    <row r="439">
      <c r="B439" s="11" t="n"/>
      <c r="C439" s="10" t="n"/>
      <c r="D439" s="10" t="n"/>
      <c r="E439" s="10" t="n"/>
      <c r="F439" s="90" t="n"/>
      <c r="G439" s="10" t="n"/>
    </row>
    <row r="440">
      <c r="B440" s="11" t="n"/>
      <c r="C440" s="10" t="n"/>
      <c r="D440" s="10" t="n"/>
      <c r="E440" s="10" t="n"/>
      <c r="F440" s="90" t="n"/>
      <c r="G440" s="10" t="n"/>
    </row>
    <row r="441">
      <c r="B441" s="11" t="n"/>
      <c r="C441" s="10" t="n"/>
      <c r="D441" s="10" t="n"/>
      <c r="E441" s="10" t="n"/>
      <c r="F441" s="90" t="n"/>
      <c r="G441" s="10" t="n"/>
    </row>
    <row r="442">
      <c r="B442" s="11" t="n"/>
      <c r="C442" s="10" t="n"/>
      <c r="D442" s="10" t="n"/>
      <c r="E442" s="10" t="n"/>
      <c r="F442" s="90" t="n"/>
      <c r="G442" s="10" t="n"/>
    </row>
    <row r="443">
      <c r="B443" s="11" t="n"/>
      <c r="C443" s="10" t="n"/>
      <c r="D443" s="10" t="n"/>
      <c r="E443" s="10" t="n"/>
      <c r="F443" s="90" t="n"/>
      <c r="G443" s="10" t="n"/>
    </row>
    <row r="444">
      <c r="B444" s="11" t="n"/>
      <c r="C444" s="10" t="n"/>
      <c r="D444" s="10" t="n"/>
      <c r="E444" s="10" t="n"/>
      <c r="F444" s="90" t="n"/>
      <c r="G444" s="10" t="n"/>
    </row>
    <row r="445">
      <c r="B445" s="11" t="n"/>
      <c r="C445" s="10" t="n"/>
      <c r="D445" s="10" t="n"/>
      <c r="E445" s="10" t="n"/>
      <c r="F445" s="90" t="n"/>
      <c r="G445" s="10" t="n"/>
    </row>
    <row r="446">
      <c r="B446" s="11" t="n"/>
      <c r="C446" s="10" t="n"/>
      <c r="D446" s="10" t="n"/>
      <c r="E446" s="10" t="n"/>
      <c r="F446" s="90" t="n"/>
      <c r="G446" s="10" t="n"/>
    </row>
    <row r="447">
      <c r="B447" s="11" t="n"/>
      <c r="C447" s="10" t="n"/>
      <c r="D447" s="10" t="n"/>
      <c r="E447" s="10" t="n"/>
      <c r="F447" s="90" t="n"/>
      <c r="G447" s="10" t="n"/>
    </row>
    <row r="448">
      <c r="B448" s="11" t="n"/>
      <c r="C448" s="10" t="n"/>
      <c r="D448" s="10" t="n"/>
      <c r="E448" s="10" t="n"/>
      <c r="F448" s="90" t="n"/>
      <c r="G448" s="10" t="n"/>
    </row>
    <row r="449">
      <c r="B449" s="11" t="n"/>
      <c r="C449" s="10" t="n"/>
      <c r="D449" s="10" t="n"/>
      <c r="E449" s="10" t="n"/>
      <c r="F449" s="90" t="n"/>
      <c r="G449" s="10" t="n"/>
    </row>
    <row r="450">
      <c r="B450" s="11" t="n"/>
      <c r="C450" s="10" t="n"/>
      <c r="D450" s="10" t="n"/>
      <c r="E450" s="10" t="n"/>
      <c r="F450" s="90" t="n"/>
      <c r="G450" s="10" t="n"/>
    </row>
    <row r="451">
      <c r="B451" s="11" t="n"/>
      <c r="C451" s="10" t="n"/>
      <c r="D451" s="10" t="n"/>
      <c r="E451" s="10" t="n"/>
      <c r="F451" s="90" t="n"/>
      <c r="G451" s="10" t="n"/>
    </row>
    <row r="452">
      <c r="B452" s="11" t="n"/>
      <c r="C452" s="10" t="n"/>
      <c r="D452" s="10" t="n"/>
      <c r="E452" s="10" t="n"/>
      <c r="F452" s="90" t="n"/>
      <c r="G452" s="10" t="n"/>
    </row>
    <row r="453">
      <c r="B453" s="11" t="n"/>
      <c r="C453" s="10" t="n"/>
      <c r="D453" s="10" t="n"/>
      <c r="E453" s="10" t="n"/>
      <c r="F453" s="90" t="n"/>
      <c r="G453" s="10" t="n"/>
    </row>
    <row r="454">
      <c r="B454" s="11" t="n"/>
      <c r="C454" s="10" t="n"/>
      <c r="D454" s="10" t="n"/>
      <c r="E454" s="10" t="n"/>
      <c r="F454" s="90" t="n"/>
      <c r="G454" s="10" t="n"/>
    </row>
    <row r="455">
      <c r="B455" s="11" t="n"/>
      <c r="C455" s="10" t="n"/>
      <c r="D455" s="10" t="n"/>
      <c r="E455" s="10" t="n"/>
      <c r="F455" s="90" t="n"/>
      <c r="G455" s="10" t="n"/>
    </row>
    <row r="456">
      <c r="B456" s="11" t="n"/>
      <c r="C456" s="10" t="n"/>
      <c r="D456" s="10" t="n"/>
      <c r="E456" s="10" t="n"/>
      <c r="F456" s="90" t="n"/>
      <c r="G456" s="10" t="n"/>
    </row>
    <row r="457">
      <c r="B457" s="11" t="n"/>
      <c r="C457" s="10" t="n"/>
      <c r="D457" s="10" t="n"/>
      <c r="E457" s="10" t="n"/>
      <c r="F457" s="90" t="n"/>
      <c r="G457" s="10" t="n"/>
    </row>
    <row r="458">
      <c r="B458" s="11" t="n"/>
      <c r="C458" s="10" t="n"/>
      <c r="D458" s="10" t="n"/>
      <c r="E458" s="10" t="n"/>
      <c r="F458" s="90" t="n"/>
      <c r="G458" s="10" t="n"/>
    </row>
    <row r="459">
      <c r="B459" s="11" t="n"/>
      <c r="C459" s="10" t="n"/>
      <c r="D459" s="10" t="n"/>
      <c r="E459" s="10" t="n"/>
      <c r="F459" s="90" t="n"/>
      <c r="G459" s="10" t="n"/>
    </row>
    <row r="460">
      <c r="B460" s="11" t="n"/>
      <c r="C460" s="10" t="n"/>
      <c r="D460" s="10" t="n"/>
      <c r="E460" s="10" t="n"/>
      <c r="F460" s="90" t="n"/>
      <c r="G460" s="10" t="n"/>
    </row>
    <row r="461">
      <c r="B461" s="11" t="n"/>
      <c r="C461" s="10" t="n"/>
      <c r="D461" s="10" t="n"/>
      <c r="E461" s="10" t="n"/>
      <c r="F461" s="90" t="n"/>
      <c r="G461" s="10" t="n"/>
    </row>
    <row r="462">
      <c r="B462" s="11" t="n"/>
      <c r="C462" s="10" t="n"/>
      <c r="D462" s="10" t="n"/>
      <c r="E462" s="10" t="n"/>
      <c r="F462" s="90" t="n"/>
      <c r="G462" s="10" t="n"/>
    </row>
    <row r="463">
      <c r="B463" s="11" t="n"/>
      <c r="C463" s="10" t="n"/>
      <c r="D463" s="10" t="n"/>
      <c r="E463" s="10" t="n"/>
      <c r="F463" s="90" t="n"/>
      <c r="G463" s="10" t="n"/>
    </row>
    <row r="464">
      <c r="B464" s="11" t="n"/>
      <c r="C464" s="10" t="n"/>
      <c r="D464" s="10" t="n"/>
      <c r="E464" s="10" t="n"/>
      <c r="F464" s="90" t="n"/>
      <c r="G464" s="10" t="n"/>
    </row>
    <row r="465">
      <c r="B465" s="11" t="n"/>
      <c r="C465" s="10" t="n"/>
      <c r="D465" s="10" t="n"/>
      <c r="E465" s="10" t="n"/>
      <c r="F465" s="90" t="n"/>
      <c r="G465" s="10" t="n"/>
    </row>
    <row r="466">
      <c r="B466" s="11" t="n"/>
      <c r="C466" s="10" t="n"/>
      <c r="D466" s="10" t="n"/>
      <c r="E466" s="10" t="n"/>
      <c r="F466" s="90" t="n"/>
      <c r="G466" s="10" t="n"/>
    </row>
    <row r="467">
      <c r="B467" s="11" t="n"/>
      <c r="C467" s="10" t="n"/>
      <c r="D467" s="10" t="n"/>
      <c r="E467" s="10" t="n"/>
      <c r="F467" s="90" t="n"/>
      <c r="G467" s="10" t="n"/>
    </row>
    <row r="468">
      <c r="B468" s="11" t="n"/>
      <c r="C468" s="10" t="n"/>
      <c r="D468" s="10" t="n"/>
      <c r="E468" s="10" t="n"/>
      <c r="F468" s="90" t="n"/>
      <c r="G468" s="10" t="n"/>
    </row>
    <row r="469">
      <c r="B469" s="11" t="n"/>
      <c r="C469" s="10" t="n"/>
      <c r="D469" s="10" t="n"/>
      <c r="E469" s="10" t="n"/>
      <c r="F469" s="90" t="n"/>
      <c r="G469" s="10" t="n"/>
    </row>
    <row r="470">
      <c r="B470" s="11" t="n"/>
      <c r="C470" s="10" t="n"/>
      <c r="D470" s="10" t="n"/>
      <c r="E470" s="10" t="n"/>
      <c r="F470" s="90" t="n"/>
      <c r="G470" s="10" t="n"/>
    </row>
    <row r="471">
      <c r="B471" s="11" t="n"/>
      <c r="C471" s="10" t="n"/>
      <c r="D471" s="10" t="n"/>
      <c r="E471" s="10" t="n"/>
      <c r="F471" s="90" t="n"/>
      <c r="G471" s="10" t="n"/>
    </row>
    <row r="472">
      <c r="B472" s="11" t="n"/>
      <c r="C472" s="10" t="n"/>
      <c r="D472" s="10" t="n"/>
      <c r="E472" s="10" t="n"/>
      <c r="F472" s="90" t="n"/>
      <c r="G472" s="10" t="n"/>
    </row>
    <row r="473">
      <c r="B473" s="11" t="n"/>
      <c r="C473" s="10" t="n"/>
      <c r="D473" s="10" t="n"/>
      <c r="E473" s="10" t="n"/>
      <c r="F473" s="90" t="n"/>
      <c r="G473" s="10" t="n"/>
    </row>
    <row r="474">
      <c r="B474" s="11" t="n"/>
      <c r="C474" s="10" t="n"/>
      <c r="D474" s="10" t="n"/>
      <c r="E474" s="10" t="n"/>
      <c r="F474" s="90" t="n"/>
      <c r="G474" s="10" t="n"/>
    </row>
    <row r="475">
      <c r="B475" s="11" t="n"/>
      <c r="C475" s="10" t="n"/>
      <c r="D475" s="10" t="n"/>
      <c r="E475" s="10" t="n"/>
      <c r="F475" s="90" t="n"/>
      <c r="G475" s="10" t="n"/>
    </row>
    <row r="476">
      <c r="B476" s="11" t="n"/>
      <c r="C476" s="10" t="n"/>
      <c r="D476" s="10" t="n"/>
      <c r="E476" s="10" t="n"/>
      <c r="F476" s="90" t="n"/>
      <c r="G476" s="10" t="n"/>
    </row>
    <row r="477">
      <c r="B477" s="11" t="n"/>
      <c r="C477" s="10" t="n"/>
      <c r="D477" s="10" t="n"/>
      <c r="E477" s="10" t="n"/>
      <c r="F477" s="90" t="n"/>
      <c r="G477" s="10" t="n"/>
    </row>
    <row r="478">
      <c r="B478" s="11" t="n"/>
      <c r="C478" s="10" t="n"/>
      <c r="D478" s="10" t="n"/>
      <c r="E478" s="10" t="n"/>
      <c r="F478" s="90" t="n"/>
      <c r="G478" s="10" t="n"/>
    </row>
    <row r="479">
      <c r="B479" s="11" t="n"/>
      <c r="C479" s="10" t="n"/>
      <c r="D479" s="10" t="n"/>
      <c r="E479" s="10" t="n"/>
      <c r="F479" s="90" t="n"/>
      <c r="G479" s="10" t="n"/>
    </row>
    <row r="480">
      <c r="B480" s="11" t="n"/>
      <c r="C480" s="10" t="n"/>
      <c r="D480" s="10" t="n"/>
      <c r="E480" s="10" t="n"/>
      <c r="F480" s="90" t="n"/>
      <c r="G480" s="10" t="n"/>
    </row>
    <row r="481">
      <c r="B481" s="11" t="n"/>
      <c r="C481" s="10" t="n"/>
      <c r="D481" s="10" t="n"/>
      <c r="E481" s="10" t="n"/>
      <c r="F481" s="90" t="n"/>
      <c r="G481" s="10" t="n"/>
    </row>
    <row r="482">
      <c r="B482" s="11" t="n"/>
      <c r="C482" s="10" t="n"/>
      <c r="D482" s="10" t="n"/>
      <c r="E482" s="10" t="n"/>
      <c r="F482" s="90" t="n"/>
      <c r="G482" s="10" t="n"/>
    </row>
    <row r="483">
      <c r="B483" s="11" t="n"/>
      <c r="C483" s="10" t="n"/>
      <c r="D483" s="10" t="n"/>
      <c r="E483" s="10" t="n"/>
      <c r="F483" s="90" t="n"/>
      <c r="G483" s="10" t="n"/>
    </row>
    <row r="484">
      <c r="B484" s="11" t="n"/>
      <c r="C484" s="10" t="n"/>
      <c r="D484" s="10" t="n"/>
      <c r="E484" s="10" t="n"/>
      <c r="F484" s="90" t="n"/>
      <c r="G484" s="10" t="n"/>
    </row>
    <row r="485">
      <c r="B485" s="11" t="n"/>
      <c r="C485" s="10" t="n"/>
      <c r="D485" s="10" t="n"/>
      <c r="E485" s="10" t="n"/>
      <c r="F485" s="90" t="n"/>
      <c r="G485" s="10" t="n"/>
    </row>
    <row r="486">
      <c r="B486" s="11" t="n"/>
      <c r="C486" s="10" t="n"/>
      <c r="D486" s="10" t="n"/>
      <c r="E486" s="10" t="n"/>
      <c r="F486" s="90" t="n"/>
      <c r="G486" s="10" t="n"/>
    </row>
    <row r="487">
      <c r="B487" s="11" t="n"/>
      <c r="C487" s="10" t="n"/>
      <c r="D487" s="10" t="n"/>
      <c r="E487" s="10" t="n"/>
      <c r="F487" s="90" t="n"/>
      <c r="G487" s="10" t="n"/>
    </row>
    <row r="488">
      <c r="B488" s="11" t="n"/>
      <c r="C488" s="10" t="n"/>
      <c r="D488" s="10" t="n"/>
      <c r="E488" s="10" t="n"/>
      <c r="F488" s="90" t="n"/>
      <c r="G488" s="10" t="n"/>
    </row>
    <row r="489">
      <c r="B489" s="11" t="n"/>
      <c r="C489" s="10" t="n"/>
      <c r="D489" s="10" t="n"/>
      <c r="E489" s="10" t="n"/>
      <c r="F489" s="90" t="n"/>
      <c r="G489" s="10" t="n"/>
    </row>
    <row r="490">
      <c r="B490" s="11" t="n"/>
      <c r="C490" s="10" t="n"/>
      <c r="D490" s="10" t="n"/>
      <c r="E490" s="10" t="n"/>
      <c r="F490" s="90" t="n"/>
      <c r="G490" s="10" t="n"/>
    </row>
    <row r="491">
      <c r="B491" s="11" t="n"/>
      <c r="C491" s="10" t="n"/>
      <c r="D491" s="10" t="n"/>
      <c r="E491" s="10" t="n"/>
      <c r="F491" s="90" t="n"/>
      <c r="G491" s="10" t="n"/>
    </row>
    <row r="492">
      <c r="B492" s="11" t="n"/>
      <c r="C492" s="10" t="n"/>
      <c r="D492" s="10" t="n"/>
      <c r="E492" s="10" t="n"/>
      <c r="F492" s="90" t="n"/>
      <c r="G492" s="10" t="n"/>
    </row>
    <row r="493">
      <c r="B493" s="11" t="n"/>
      <c r="C493" s="10" t="n"/>
      <c r="D493" s="10" t="n"/>
      <c r="E493" s="10" t="n"/>
      <c r="F493" s="90" t="n"/>
      <c r="G493" s="10" t="n"/>
    </row>
    <row r="494">
      <c r="B494" s="11" t="n"/>
      <c r="C494" s="10" t="n"/>
      <c r="D494" s="10" t="n"/>
      <c r="E494" s="10" t="n"/>
      <c r="F494" s="90" t="n"/>
      <c r="G494" s="10" t="n"/>
    </row>
    <row r="495">
      <c r="B495" s="11" t="n"/>
      <c r="C495" s="10" t="n"/>
      <c r="D495" s="10" t="n"/>
      <c r="E495" s="10" t="n"/>
      <c r="F495" s="90" t="n"/>
      <c r="G495" s="10" t="n"/>
    </row>
    <row r="496">
      <c r="B496" s="11" t="n"/>
      <c r="C496" s="10" t="n"/>
      <c r="D496" s="10" t="n"/>
      <c r="E496" s="10" t="n"/>
      <c r="F496" s="90" t="n"/>
      <c r="G496" s="10" t="n"/>
    </row>
    <row r="497">
      <c r="B497" s="11" t="n"/>
      <c r="C497" s="10" t="n"/>
      <c r="D497" s="10" t="n"/>
      <c r="E497" s="10" t="n"/>
      <c r="F497" s="90" t="n"/>
      <c r="G497" s="10" t="n"/>
    </row>
    <row r="498">
      <c r="B498" s="11" t="n"/>
      <c r="C498" s="10" t="n"/>
      <c r="D498" s="10" t="n"/>
      <c r="E498" s="10" t="n"/>
      <c r="F498" s="90" t="n"/>
      <c r="G498" s="10" t="n"/>
    </row>
    <row r="499">
      <c r="B499" s="11" t="n"/>
      <c r="C499" s="10" t="n"/>
      <c r="D499" s="10" t="n"/>
      <c r="E499" s="10" t="n"/>
      <c r="F499" s="10" t="n"/>
      <c r="G499" s="10" t="n"/>
    </row>
    <row r="500">
      <c r="B500" s="11" t="n"/>
      <c r="C500" s="10" t="n"/>
      <c r="D500" s="10" t="n"/>
      <c r="E500" s="10" t="n"/>
      <c r="F500" s="10" t="n"/>
      <c r="G500" s="10" t="n"/>
    </row>
    <row r="501">
      <c r="B501" s="11" t="n"/>
      <c r="C501" s="10" t="n"/>
      <c r="D501" s="10" t="n"/>
      <c r="E501" s="10" t="n"/>
      <c r="F501" s="10" t="n"/>
      <c r="G501" s="10" t="n"/>
    </row>
    <row r="502">
      <c r="B502" s="11" t="n"/>
      <c r="C502" s="10" t="n"/>
      <c r="D502" s="10" t="n"/>
      <c r="E502" s="10" t="n"/>
      <c r="F502" s="10" t="n"/>
      <c r="G502" s="10" t="n"/>
    </row>
    <row r="503">
      <c r="B503" s="11" t="n"/>
      <c r="C503" s="10" t="n"/>
      <c r="D503" s="10" t="n"/>
      <c r="E503" s="10" t="n"/>
      <c r="F503" s="10" t="n"/>
      <c r="G503" s="10" t="n"/>
    </row>
    <row r="504">
      <c r="B504" s="11" t="n"/>
      <c r="C504" s="10" t="n"/>
      <c r="D504" s="10" t="n"/>
      <c r="E504" s="10" t="n"/>
      <c r="F504" s="10" t="n"/>
      <c r="G504" s="10" t="n"/>
    </row>
    <row r="505">
      <c r="B505" s="11" t="n"/>
      <c r="C505" s="10" t="n"/>
      <c r="D505" s="10" t="n"/>
      <c r="E505" s="10" t="n"/>
      <c r="F505" s="10" t="n"/>
      <c r="G505" s="10" t="n"/>
    </row>
    <row r="506">
      <c r="B506" s="11" t="n"/>
      <c r="C506" s="10" t="n"/>
      <c r="D506" s="10" t="n"/>
      <c r="E506" s="10" t="n"/>
      <c r="F506" s="10" t="n"/>
      <c r="G506" s="10" t="n"/>
    </row>
    <row r="507">
      <c r="B507" s="11" t="n"/>
      <c r="C507" s="10" t="n"/>
      <c r="D507" s="10" t="n"/>
      <c r="E507" s="10" t="n"/>
      <c r="F507" s="10" t="n"/>
      <c r="G507" s="10" t="n"/>
    </row>
    <row r="508">
      <c r="B508" s="11" t="n"/>
      <c r="C508" s="10" t="n"/>
      <c r="D508" s="10" t="n"/>
      <c r="E508" s="10" t="n"/>
      <c r="F508" s="10" t="n"/>
      <c r="G508" s="10" t="n"/>
    </row>
    <row r="509">
      <c r="B509" s="11" t="n"/>
      <c r="C509" s="10" t="n"/>
      <c r="D509" s="10" t="n"/>
      <c r="E509" s="10" t="n"/>
      <c r="F509" s="10" t="n"/>
      <c r="G509" s="10" t="n"/>
    </row>
    <row r="510">
      <c r="B510" s="11" t="n"/>
      <c r="C510" s="10" t="n"/>
      <c r="D510" s="10" t="n"/>
      <c r="E510" s="10" t="n"/>
      <c r="F510" s="10" t="n"/>
      <c r="G510" s="10" t="n"/>
    </row>
    <row r="511">
      <c r="B511" s="11" t="n"/>
      <c r="C511" s="10" t="n"/>
      <c r="D511" s="10" t="n"/>
      <c r="E511" s="10" t="n"/>
      <c r="F511" s="10" t="n"/>
      <c r="G511" s="10" t="n"/>
    </row>
    <row r="512">
      <c r="B512" s="11" t="n"/>
      <c r="C512" s="10" t="n"/>
      <c r="D512" s="10" t="n"/>
      <c r="E512" s="10" t="n"/>
      <c r="F512" s="10" t="n"/>
      <c r="G512" s="10" t="n"/>
    </row>
    <row r="513">
      <c r="B513" s="11" t="n"/>
      <c r="C513" s="10" t="n"/>
      <c r="D513" s="10" t="n"/>
      <c r="E513" s="10" t="n"/>
      <c r="F513" s="10" t="n"/>
      <c r="G513" s="10" t="n"/>
    </row>
    <row r="514">
      <c r="B514" s="11" t="n"/>
      <c r="C514" s="10" t="n"/>
      <c r="D514" s="10" t="n"/>
      <c r="E514" s="10" t="n"/>
      <c r="F514" s="10" t="n"/>
      <c r="G514" s="10" t="n"/>
    </row>
    <row r="515">
      <c r="B515" s="11" t="n"/>
      <c r="C515" s="10" t="n"/>
      <c r="D515" s="10" t="n"/>
      <c r="E515" s="10" t="n"/>
      <c r="F515" s="90" t="n"/>
      <c r="G515" s="10" t="n"/>
    </row>
    <row r="516">
      <c r="B516" s="11" t="n"/>
      <c r="C516" s="10" t="n"/>
      <c r="D516" s="10" t="n"/>
      <c r="E516" s="10" t="n"/>
      <c r="F516" s="90" t="n"/>
      <c r="G516" s="10" t="n"/>
    </row>
    <row r="517">
      <c r="B517" s="11" t="n"/>
      <c r="C517" s="10" t="n"/>
      <c r="D517" s="10" t="n"/>
      <c r="E517" s="10" t="n"/>
      <c r="F517" s="90" t="n"/>
      <c r="G517" s="10" t="n"/>
    </row>
    <row r="518">
      <c r="B518" s="11" t="n"/>
      <c r="C518" s="10" t="n"/>
      <c r="D518" s="10" t="n"/>
      <c r="E518" s="10" t="n"/>
      <c r="F518" s="90" t="n"/>
      <c r="G518" s="10" t="n"/>
    </row>
    <row r="519">
      <c r="B519" s="11" t="n"/>
      <c r="C519" s="10" t="n"/>
      <c r="D519" s="10" t="n"/>
      <c r="E519" s="10" t="n"/>
      <c r="F519" s="90" t="n"/>
      <c r="G519" s="10" t="n"/>
    </row>
    <row r="520">
      <c r="B520" s="11" t="n"/>
      <c r="C520" s="10" t="n"/>
      <c r="D520" s="10" t="n"/>
      <c r="E520" s="10" t="n"/>
      <c r="F520" s="90" t="n"/>
      <c r="G520" s="10" t="n"/>
    </row>
    <row r="521">
      <c r="B521" s="11" t="n"/>
      <c r="C521" s="10" t="n"/>
      <c r="D521" s="10" t="n"/>
      <c r="E521" s="10" t="n"/>
      <c r="F521" s="90" t="n"/>
      <c r="G521" s="10" t="n"/>
    </row>
    <row r="522">
      <c r="B522" s="11" t="n"/>
      <c r="C522" s="10" t="n"/>
      <c r="D522" s="10" t="n"/>
      <c r="E522" s="10" t="n"/>
      <c r="F522" s="90" t="n"/>
      <c r="G522" s="10" t="n"/>
    </row>
    <row r="523">
      <c r="B523" s="11" t="n"/>
      <c r="C523" s="10" t="n"/>
      <c r="D523" s="10" t="n"/>
      <c r="E523" s="10" t="n"/>
      <c r="F523" s="90" t="n"/>
      <c r="G523" s="10" t="n"/>
    </row>
    <row r="524">
      <c r="B524" s="11" t="n"/>
      <c r="C524" s="10" t="n"/>
      <c r="D524" s="10" t="n"/>
      <c r="E524" s="10" t="n"/>
      <c r="F524" s="90" t="n"/>
      <c r="G524" s="10" t="n"/>
    </row>
    <row r="525">
      <c r="B525" s="11" t="n"/>
      <c r="C525" s="10" t="n"/>
      <c r="D525" s="10" t="n"/>
      <c r="E525" s="10" t="n"/>
      <c r="F525" s="90" t="n"/>
      <c r="G525" s="10" t="n"/>
    </row>
    <row r="526">
      <c r="B526" s="11" t="n"/>
      <c r="C526" s="10" t="n"/>
      <c r="D526" s="10" t="n"/>
      <c r="E526" s="10" t="n"/>
      <c r="F526" s="90" t="n"/>
      <c r="G526" s="10" t="n"/>
    </row>
    <row r="527">
      <c r="B527" s="11" t="n"/>
      <c r="C527" s="10" t="n"/>
      <c r="D527" s="10" t="n"/>
      <c r="E527" s="10" t="n"/>
      <c r="F527" s="90" t="n"/>
      <c r="G527" s="10" t="n"/>
    </row>
    <row r="528">
      <c r="B528" s="11" t="n"/>
      <c r="C528" s="10" t="n"/>
      <c r="D528" s="10" t="n"/>
      <c r="E528" s="10" t="n"/>
      <c r="F528" s="90" t="n"/>
      <c r="G528" s="10" t="n"/>
    </row>
    <row r="529">
      <c r="B529" s="11" t="n"/>
      <c r="C529" s="10" t="n"/>
      <c r="D529" s="10" t="n"/>
      <c r="E529" s="10" t="n"/>
      <c r="F529" s="90" t="n"/>
      <c r="G529" s="10" t="n"/>
    </row>
    <row r="530">
      <c r="B530" s="11" t="n"/>
      <c r="C530" s="10" t="n"/>
      <c r="D530" s="10" t="n"/>
      <c r="E530" s="10" t="n"/>
      <c r="F530" s="90" t="n"/>
      <c r="G530" s="10" t="n"/>
    </row>
    <row r="531">
      <c r="B531" s="11" t="n"/>
      <c r="C531" s="10" t="n"/>
      <c r="D531" s="10" t="n"/>
      <c r="E531" s="10" t="n"/>
      <c r="F531" s="10" t="n"/>
      <c r="G531" s="10" t="n"/>
    </row>
    <row r="532">
      <c r="B532" s="11" t="n"/>
      <c r="C532" s="10" t="n"/>
      <c r="D532" s="10" t="n"/>
      <c r="E532" s="10" t="n"/>
      <c r="F532" s="10" t="n"/>
      <c r="G532" s="10" t="n"/>
    </row>
    <row r="533">
      <c r="B533" s="11" t="n"/>
      <c r="C533" s="10" t="n"/>
      <c r="D533" s="10" t="n"/>
      <c r="E533" s="10" t="n"/>
      <c r="F533" s="10" t="n"/>
      <c r="G533" s="10" t="n"/>
    </row>
    <row r="534">
      <c r="B534" s="11" t="n"/>
      <c r="C534" s="10" t="n"/>
      <c r="D534" s="10" t="n"/>
      <c r="E534" s="10" t="n"/>
      <c r="F534" s="10" t="n"/>
      <c r="G534" s="10" t="n"/>
    </row>
    <row r="535">
      <c r="B535" s="11" t="n"/>
      <c r="C535" s="10" t="n"/>
      <c r="D535" s="10" t="n"/>
      <c r="E535" s="10" t="n"/>
      <c r="F535" s="10" t="n"/>
      <c r="G535" s="10" t="n"/>
    </row>
    <row r="536">
      <c r="B536" s="11" t="n"/>
      <c r="C536" s="10" t="n"/>
      <c r="D536" s="10" t="n"/>
      <c r="E536" s="10" t="n"/>
      <c r="F536" s="10" t="n"/>
      <c r="G536" s="10" t="n"/>
    </row>
    <row r="537">
      <c r="B537" s="11" t="n"/>
      <c r="C537" s="10" t="n"/>
      <c r="D537" s="10" t="n"/>
      <c r="E537" s="10" t="n"/>
      <c r="F537" s="10" t="n"/>
      <c r="G537" s="10" t="n"/>
    </row>
    <row r="538">
      <c r="B538" s="11" t="n"/>
      <c r="C538" s="10" t="n"/>
      <c r="D538" s="10" t="n"/>
      <c r="E538" s="10" t="n"/>
      <c r="F538" s="10" t="n"/>
      <c r="G538" s="10" t="n"/>
    </row>
    <row r="539">
      <c r="B539" s="11" t="n"/>
      <c r="C539" s="10" t="n"/>
      <c r="D539" s="10" t="n"/>
      <c r="E539" s="10" t="n"/>
      <c r="F539" s="10" t="n"/>
      <c r="G539" s="10" t="n"/>
    </row>
    <row r="540">
      <c r="B540" s="11" t="n"/>
      <c r="C540" s="10" t="n"/>
      <c r="D540" s="10" t="n"/>
      <c r="E540" s="10" t="n"/>
      <c r="F540" s="10" t="n"/>
      <c r="G540" s="10" t="n"/>
    </row>
    <row r="541">
      <c r="B541" s="11" t="n"/>
      <c r="C541" s="10" t="n"/>
      <c r="D541" s="10" t="n"/>
      <c r="E541" s="10" t="n"/>
      <c r="F541" s="10" t="n"/>
      <c r="G541" s="10" t="n"/>
    </row>
    <row r="542">
      <c r="B542" s="11" t="n"/>
      <c r="C542" s="10" t="n"/>
      <c r="D542" s="10" t="n"/>
      <c r="E542" s="10" t="n"/>
      <c r="F542" s="10" t="n"/>
      <c r="G542" s="10" t="n"/>
    </row>
    <row r="543">
      <c r="B543" s="11" t="n"/>
      <c r="C543" s="10" t="n"/>
      <c r="D543" s="10" t="n"/>
      <c r="E543" s="10" t="n"/>
      <c r="F543" s="10" t="n"/>
      <c r="G543" s="10" t="n"/>
    </row>
    <row r="544">
      <c r="B544" s="11" t="n"/>
      <c r="C544" s="10" t="n"/>
      <c r="D544" s="10" t="n"/>
      <c r="E544" s="10" t="n"/>
      <c r="F544" s="10" t="n"/>
      <c r="G544" s="10" t="n"/>
    </row>
    <row r="545">
      <c r="B545" s="11" t="n"/>
      <c r="C545" s="10" t="n"/>
      <c r="D545" s="10" t="n"/>
      <c r="E545" s="10" t="n"/>
      <c r="F545" s="10" t="n"/>
      <c r="G545" s="10" t="n"/>
    </row>
    <row r="546">
      <c r="B546" s="11" t="n"/>
      <c r="C546" s="10" t="n"/>
      <c r="D546" s="10" t="n"/>
      <c r="E546" s="10" t="n"/>
      <c r="F546" s="10" t="n"/>
      <c r="G546" s="10" t="n"/>
    </row>
    <row r="547">
      <c r="B547" s="11" t="n"/>
      <c r="C547" s="10" t="n"/>
      <c r="D547" s="10" t="n"/>
      <c r="E547" s="10" t="n"/>
      <c r="F547" s="90" t="n"/>
      <c r="G547" s="10" t="n"/>
    </row>
    <row r="548">
      <c r="B548" s="11" t="n"/>
      <c r="C548" s="10" t="n"/>
      <c r="D548" s="10" t="n"/>
      <c r="E548" s="10" t="n"/>
      <c r="F548" s="90" t="n"/>
      <c r="G548" s="10" t="n"/>
    </row>
    <row r="549">
      <c r="B549" s="11" t="n"/>
      <c r="C549" s="10" t="n"/>
      <c r="D549" s="10" t="n"/>
      <c r="E549" s="10" t="n"/>
      <c r="F549" s="90" t="n"/>
      <c r="G549" s="10" t="n"/>
    </row>
    <row r="550">
      <c r="B550" s="11" t="n"/>
      <c r="C550" s="10" t="n"/>
      <c r="D550" s="10" t="n"/>
      <c r="E550" s="10" t="n"/>
      <c r="F550" s="90" t="n"/>
      <c r="G550" s="10" t="n"/>
    </row>
    <row r="551">
      <c r="B551" s="11" t="n"/>
      <c r="C551" s="10" t="n"/>
      <c r="D551" s="10" t="n"/>
      <c r="E551" s="10" t="n"/>
      <c r="F551" s="90" t="n"/>
      <c r="G551" s="10" t="n"/>
    </row>
    <row r="552">
      <c r="B552" s="11" t="n"/>
      <c r="C552" s="10" t="n"/>
      <c r="D552" s="10" t="n"/>
      <c r="E552" s="10" t="n"/>
      <c r="F552" s="90" t="n"/>
      <c r="G552" s="10" t="n"/>
    </row>
    <row r="553">
      <c r="B553" s="11" t="n"/>
      <c r="C553" s="10" t="n"/>
      <c r="D553" s="10" t="n"/>
      <c r="E553" s="10" t="n"/>
      <c r="F553" s="90" t="n"/>
      <c r="G553" s="10" t="n"/>
    </row>
    <row r="554">
      <c r="B554" s="11" t="n"/>
      <c r="C554" s="10" t="n"/>
      <c r="D554" s="10" t="n"/>
      <c r="E554" s="10" t="n"/>
      <c r="F554" s="90" t="n"/>
      <c r="G554" s="10" t="n"/>
    </row>
    <row r="555">
      <c r="B555" s="11" t="n"/>
      <c r="C555" s="10" t="n"/>
      <c r="D555" s="10" t="n"/>
      <c r="E555" s="10" t="n"/>
      <c r="F555" s="90" t="n"/>
      <c r="G555" s="10" t="n"/>
    </row>
    <row r="556">
      <c r="B556" s="11" t="n"/>
      <c r="C556" s="10" t="n"/>
      <c r="D556" s="10" t="n"/>
      <c r="E556" s="10" t="n"/>
      <c r="F556" s="90" t="n"/>
      <c r="G556" s="10" t="n"/>
    </row>
    <row r="557">
      <c r="B557" s="11" t="n"/>
      <c r="C557" s="10" t="n"/>
      <c r="D557" s="10" t="n"/>
      <c r="E557" s="10" t="n"/>
      <c r="F557" s="90" t="n"/>
      <c r="G557" s="10" t="n"/>
    </row>
    <row r="558">
      <c r="B558" s="11" t="n"/>
      <c r="C558" s="10" t="n"/>
      <c r="D558" s="10" t="n"/>
      <c r="E558" s="10" t="n"/>
      <c r="F558" s="90" t="n"/>
      <c r="G558" s="10" t="n"/>
    </row>
    <row r="559">
      <c r="B559" s="11" t="n"/>
      <c r="C559" s="10" t="n"/>
      <c r="D559" s="10" t="n"/>
      <c r="E559" s="10" t="n"/>
      <c r="F559" s="90" t="n"/>
      <c r="G559" s="10" t="n"/>
    </row>
    <row r="560">
      <c r="B560" s="11" t="n"/>
      <c r="C560" s="10" t="n"/>
      <c r="D560" s="10" t="n"/>
      <c r="E560" s="10" t="n"/>
      <c r="F560" s="90" t="n"/>
      <c r="G560" s="10" t="n"/>
    </row>
    <row r="561">
      <c r="B561" s="11" t="n"/>
      <c r="C561" s="10" t="n"/>
      <c r="D561" s="10" t="n"/>
      <c r="E561" s="10" t="n"/>
      <c r="F561" s="90" t="n"/>
      <c r="G561" s="10" t="n"/>
    </row>
    <row r="562">
      <c r="B562" s="11" t="n"/>
      <c r="C562" s="10" t="n"/>
      <c r="D562" s="10" t="n"/>
      <c r="E562" s="10" t="n"/>
      <c r="F562" s="90" t="n"/>
      <c r="G562" s="10" t="n"/>
    </row>
    <row r="563">
      <c r="B563" s="11" t="n"/>
      <c r="C563" s="10" t="n"/>
      <c r="D563" s="10" t="n"/>
      <c r="E563" s="10" t="n"/>
      <c r="F563" s="90" t="n"/>
      <c r="G563" s="10" t="n"/>
    </row>
    <row r="564">
      <c r="B564" s="11" t="n"/>
      <c r="C564" s="10" t="n"/>
      <c r="D564" s="10" t="n"/>
      <c r="E564" s="10" t="n"/>
      <c r="F564" s="90" t="n"/>
      <c r="G564" s="10" t="n"/>
    </row>
    <row r="565">
      <c r="B565" s="11" t="n"/>
      <c r="C565" s="10" t="n"/>
      <c r="D565" s="10" t="n"/>
      <c r="E565" s="10" t="n"/>
      <c r="F565" s="90" t="n"/>
      <c r="G565" s="10" t="n"/>
    </row>
    <row r="566">
      <c r="B566" s="11" t="n"/>
      <c r="C566" s="10" t="n"/>
      <c r="D566" s="10" t="n"/>
      <c r="E566" s="10" t="n"/>
      <c r="F566" s="90" t="n"/>
      <c r="G566" s="10" t="n"/>
    </row>
    <row r="567">
      <c r="B567" s="11" t="n"/>
      <c r="C567" s="10" t="n"/>
      <c r="D567" s="10" t="n"/>
      <c r="E567" s="10" t="n"/>
      <c r="F567" s="90" t="n"/>
      <c r="G567" s="10" t="n"/>
    </row>
    <row r="568">
      <c r="B568" s="11" t="n"/>
      <c r="C568" s="10" t="n"/>
      <c r="D568" s="10" t="n"/>
      <c r="E568" s="10" t="n"/>
      <c r="F568" s="90" t="n"/>
      <c r="G568" s="10" t="n"/>
    </row>
    <row r="569">
      <c r="B569" s="11" t="n"/>
      <c r="C569" s="10" t="n"/>
      <c r="D569" s="10" t="n"/>
      <c r="E569" s="10" t="n"/>
      <c r="F569" s="90" t="n"/>
      <c r="G569" s="10" t="n"/>
    </row>
    <row r="570">
      <c r="B570" s="11" t="n"/>
      <c r="C570" s="10" t="n"/>
      <c r="D570" s="10" t="n"/>
      <c r="E570" s="10" t="n"/>
      <c r="F570" s="90" t="n"/>
      <c r="G570" s="10" t="n"/>
    </row>
    <row r="571">
      <c r="B571" s="11" t="n"/>
      <c r="C571" s="10" t="n"/>
      <c r="D571" s="10" t="n"/>
      <c r="E571" s="10" t="n"/>
      <c r="F571" s="90" t="n"/>
      <c r="G571" s="10" t="n"/>
    </row>
    <row r="572">
      <c r="B572" s="11" t="n"/>
      <c r="C572" s="10" t="n"/>
      <c r="D572" s="10" t="n"/>
      <c r="E572" s="10" t="n"/>
      <c r="F572" s="90" t="n"/>
      <c r="G572" s="10" t="n"/>
    </row>
    <row r="573">
      <c r="B573" s="11" t="n"/>
      <c r="C573" s="10" t="n"/>
      <c r="D573" s="10" t="n"/>
      <c r="E573" s="10" t="n"/>
      <c r="F573" s="90" t="n"/>
      <c r="G573" s="10" t="n"/>
    </row>
    <row r="574">
      <c r="B574" s="11" t="n"/>
      <c r="C574" s="10" t="n"/>
      <c r="D574" s="10" t="n"/>
      <c r="E574" s="10" t="n"/>
      <c r="F574" s="90" t="n"/>
      <c r="G574" s="10" t="n"/>
    </row>
    <row r="575">
      <c r="B575" s="11" t="n"/>
      <c r="C575" s="10" t="n"/>
      <c r="D575" s="10" t="n"/>
      <c r="E575" s="10" t="n"/>
      <c r="F575" s="90" t="n"/>
      <c r="G575" s="10" t="n"/>
    </row>
    <row r="576">
      <c r="B576" s="11" t="n"/>
      <c r="C576" s="10" t="n"/>
      <c r="D576" s="10" t="n"/>
      <c r="E576" s="10" t="n"/>
      <c r="F576" s="90" t="n"/>
      <c r="G576" s="10" t="n"/>
    </row>
    <row r="577">
      <c r="B577" s="11" t="n"/>
      <c r="C577" s="10" t="n"/>
      <c r="D577" s="10" t="n"/>
      <c r="E577" s="10" t="n"/>
      <c r="F577" s="90" t="n"/>
      <c r="G577" s="10" t="n"/>
    </row>
    <row r="578">
      <c r="B578" s="11" t="n"/>
      <c r="C578" s="10" t="n"/>
      <c r="D578" s="10" t="n"/>
      <c r="E578" s="10" t="n"/>
      <c r="F578" s="90" t="n"/>
      <c r="G578" s="10" t="n"/>
    </row>
    <row r="579">
      <c r="B579" s="11" t="n"/>
      <c r="C579" s="10" t="n"/>
      <c r="D579" s="10" t="n"/>
      <c r="E579" s="10" t="n"/>
      <c r="F579" s="90" t="n"/>
      <c r="G579" s="10" t="n"/>
    </row>
    <row r="580">
      <c r="B580" s="11" t="n"/>
      <c r="C580" s="10" t="n"/>
      <c r="D580" s="10" t="n"/>
      <c r="E580" s="10" t="n"/>
      <c r="F580" s="90" t="n"/>
      <c r="G580" s="10" t="n"/>
    </row>
    <row r="581">
      <c r="B581" s="11" t="n"/>
      <c r="C581" s="10" t="n"/>
      <c r="D581" s="10" t="n"/>
      <c r="E581" s="10" t="n"/>
      <c r="F581" s="90" t="n"/>
      <c r="G581" s="10" t="n"/>
    </row>
    <row r="582">
      <c r="B582" s="11" t="n"/>
      <c r="C582" s="10" t="n"/>
      <c r="D582" s="10" t="n"/>
      <c r="E582" s="10" t="n"/>
      <c r="F582" s="90" t="n"/>
      <c r="G582" s="10" t="n"/>
    </row>
    <row r="583">
      <c r="B583" s="11" t="n"/>
      <c r="C583" s="10" t="n"/>
      <c r="D583" s="10" t="n"/>
      <c r="E583" s="10" t="n"/>
      <c r="F583" s="90" t="n"/>
      <c r="G583" s="10" t="n"/>
    </row>
    <row r="584">
      <c r="B584" s="11" t="n"/>
      <c r="C584" s="10" t="n"/>
      <c r="D584" s="10" t="n"/>
      <c r="E584" s="10" t="n"/>
      <c r="F584" s="90" t="n"/>
      <c r="G584" s="10" t="n"/>
    </row>
    <row r="585">
      <c r="B585" s="11" t="n"/>
      <c r="C585" s="10" t="n"/>
      <c r="D585" s="10" t="n"/>
      <c r="E585" s="10" t="n"/>
      <c r="F585" s="90" t="n"/>
      <c r="G585" s="10" t="n"/>
    </row>
    <row r="586">
      <c r="B586" s="11" t="n"/>
      <c r="C586" s="10" t="n"/>
      <c r="D586" s="10" t="n"/>
      <c r="E586" s="10" t="n"/>
      <c r="F586" s="90" t="n"/>
      <c r="G586" s="10" t="n"/>
    </row>
    <row r="587">
      <c r="B587" s="11" t="n"/>
      <c r="C587" s="10" t="n"/>
      <c r="D587" s="10" t="n"/>
      <c r="E587" s="10" t="n"/>
      <c r="F587" s="90" t="n"/>
      <c r="G587" s="10" t="n"/>
    </row>
    <row r="588">
      <c r="B588" s="11" t="n"/>
      <c r="C588" s="10" t="n"/>
      <c r="D588" s="10" t="n"/>
      <c r="E588" s="10" t="n"/>
      <c r="F588" s="90" t="n"/>
      <c r="G588" s="10" t="n"/>
    </row>
    <row r="589">
      <c r="B589" s="11" t="n"/>
      <c r="C589" s="10" t="n"/>
      <c r="D589" s="10" t="n"/>
      <c r="E589" s="10" t="n"/>
      <c r="F589" s="90" t="n"/>
      <c r="G589" s="10" t="n"/>
    </row>
    <row r="590">
      <c r="B590" s="11" t="n"/>
      <c r="C590" s="10" t="n"/>
      <c r="D590" s="10" t="n"/>
      <c r="E590" s="10" t="n"/>
      <c r="F590" s="90" t="n"/>
      <c r="G590" s="10" t="n"/>
    </row>
    <row r="591">
      <c r="B591" s="11" t="n"/>
      <c r="C591" s="10" t="n"/>
      <c r="D591" s="10" t="n"/>
      <c r="E591" s="10" t="n"/>
      <c r="F591" s="90" t="n"/>
      <c r="G591" s="10" t="n"/>
    </row>
    <row r="592">
      <c r="B592" s="11" t="n"/>
      <c r="C592" s="10" t="n"/>
      <c r="D592" s="10" t="n"/>
      <c r="E592" s="10" t="n"/>
      <c r="F592" s="90" t="n"/>
      <c r="G592" s="10" t="n"/>
    </row>
    <row r="593">
      <c r="B593" s="11" t="n"/>
      <c r="C593" s="10" t="n"/>
      <c r="D593" s="10" t="n"/>
      <c r="E593" s="10" t="n"/>
      <c r="F593" s="90" t="n"/>
      <c r="G593" s="10" t="n"/>
    </row>
    <row r="594">
      <c r="B594" s="11" t="n"/>
      <c r="C594" s="10" t="n"/>
      <c r="D594" s="10" t="n"/>
      <c r="E594" s="10" t="n"/>
      <c r="F594" s="90" t="n"/>
      <c r="G594" s="10" t="n"/>
    </row>
    <row r="595">
      <c r="B595" s="11" t="n"/>
      <c r="C595" s="10" t="n"/>
      <c r="D595" s="10" t="n"/>
      <c r="E595" s="10" t="n"/>
      <c r="F595" s="90" t="n"/>
      <c r="G595" s="10" t="n"/>
    </row>
    <row r="596">
      <c r="B596" s="11" t="n"/>
      <c r="C596" s="10" t="n"/>
      <c r="D596" s="10" t="n"/>
      <c r="E596" s="10" t="n"/>
      <c r="F596" s="90" t="n"/>
      <c r="G596" s="10" t="n"/>
    </row>
    <row r="597">
      <c r="B597" s="11" t="n"/>
      <c r="C597" s="10" t="n"/>
      <c r="D597" s="10" t="n"/>
      <c r="E597" s="10" t="n"/>
      <c r="F597" s="90" t="n"/>
      <c r="G597" s="10" t="n"/>
    </row>
    <row r="598">
      <c r="B598" s="11" t="n"/>
      <c r="C598" s="10" t="n"/>
      <c r="D598" s="10" t="n"/>
      <c r="E598" s="10" t="n"/>
      <c r="F598" s="90" t="n"/>
      <c r="G598" s="10" t="n"/>
    </row>
    <row r="599">
      <c r="B599" s="11" t="n"/>
      <c r="C599" s="10" t="n"/>
      <c r="D599" s="10" t="n"/>
      <c r="E599" s="10" t="n"/>
      <c r="F599" s="90" t="n"/>
      <c r="G599" s="10" t="n"/>
    </row>
    <row r="600">
      <c r="B600" s="11" t="n"/>
      <c r="C600" s="10" t="n"/>
      <c r="D600" s="10" t="n"/>
      <c r="E600" s="10" t="n"/>
      <c r="F600" s="90" t="n"/>
      <c r="G600" s="10" t="n"/>
    </row>
    <row r="601">
      <c r="B601" s="11" t="n"/>
      <c r="C601" s="10" t="n"/>
      <c r="D601" s="10" t="n"/>
      <c r="E601" s="10" t="n"/>
      <c r="F601" s="90" t="n"/>
      <c r="G601" s="10" t="n"/>
    </row>
    <row r="602">
      <c r="B602" s="11" t="n"/>
      <c r="C602" s="10" t="n"/>
      <c r="D602" s="10" t="n"/>
      <c r="E602" s="10" t="n"/>
      <c r="F602" s="90" t="n"/>
      <c r="G602" s="10" t="n"/>
    </row>
    <row r="603">
      <c r="B603" s="11" t="n"/>
      <c r="C603" s="10" t="n"/>
      <c r="D603" s="10" t="n"/>
      <c r="E603" s="10" t="n"/>
      <c r="F603" s="90" t="n"/>
      <c r="G603" s="10" t="n"/>
    </row>
    <row r="604">
      <c r="B604" s="11" t="n"/>
      <c r="C604" s="10" t="n"/>
      <c r="D604" s="10" t="n"/>
      <c r="E604" s="10" t="n"/>
      <c r="F604" s="90" t="n"/>
      <c r="G604" s="10" t="n"/>
    </row>
    <row r="605">
      <c r="B605" s="11" t="n"/>
      <c r="C605" s="10" t="n"/>
      <c r="D605" s="10" t="n"/>
      <c r="E605" s="10" t="n"/>
      <c r="F605" s="90" t="n"/>
      <c r="G605" s="10" t="n"/>
    </row>
    <row r="606">
      <c r="B606" s="11" t="n"/>
      <c r="C606" s="10" t="n"/>
      <c r="D606" s="10" t="n"/>
      <c r="E606" s="10" t="n"/>
      <c r="F606" s="90" t="n"/>
      <c r="G606" s="10" t="n"/>
    </row>
    <row r="607">
      <c r="B607" s="11" t="n"/>
      <c r="C607" s="10" t="n"/>
      <c r="D607" s="10" t="n"/>
      <c r="E607" s="10" t="n"/>
      <c r="F607" s="90" t="n"/>
      <c r="G607" s="10" t="n"/>
    </row>
    <row r="608">
      <c r="B608" s="11" t="n"/>
      <c r="C608" s="10" t="n"/>
      <c r="D608" s="10" t="n"/>
      <c r="E608" s="10" t="n"/>
      <c r="F608" s="90" t="n"/>
      <c r="G608" s="10" t="n"/>
    </row>
    <row r="609">
      <c r="B609" s="11" t="n"/>
      <c r="C609" s="10" t="n"/>
      <c r="D609" s="10" t="n"/>
      <c r="E609" s="10" t="n"/>
      <c r="F609" s="90" t="n"/>
      <c r="G609" s="10" t="n"/>
    </row>
    <row r="610">
      <c r="B610" s="11" t="n"/>
      <c r="C610" s="10" t="n"/>
      <c r="D610" s="10" t="n"/>
      <c r="E610" s="10" t="n"/>
      <c r="F610" s="90" t="n"/>
      <c r="G610" s="10" t="n"/>
    </row>
    <row r="611">
      <c r="B611" s="11" t="n"/>
      <c r="D611" s="10" t="n"/>
      <c r="E611" s="10" t="n"/>
      <c r="F611" s="90" t="n"/>
      <c r="G611" s="10" t="n"/>
    </row>
    <row r="612">
      <c r="B612" s="11" t="n"/>
      <c r="D612" s="10" t="n"/>
      <c r="E612" s="10" t="n"/>
      <c r="F612" s="90" t="n"/>
      <c r="G612" s="10" t="n"/>
    </row>
    <row r="613">
      <c r="B613" s="11" t="n"/>
      <c r="D613" s="10" t="n"/>
      <c r="E613" s="10" t="n"/>
      <c r="F613" s="90" t="n"/>
      <c r="G613" s="10" t="n"/>
    </row>
    <row r="614">
      <c r="B614" s="11" t="n"/>
      <c r="D614" s="10" t="n"/>
      <c r="E614" s="10" t="n"/>
      <c r="F614" s="90" t="n"/>
      <c r="G614" s="10" t="n"/>
    </row>
    <row r="615">
      <c r="B615" s="11" t="n"/>
      <c r="D615" s="10" t="n"/>
      <c r="E615" s="10" t="n"/>
      <c r="F615" s="90" t="n"/>
      <c r="G615" s="10" t="n"/>
    </row>
    <row r="616">
      <c r="B616" s="11" t="n"/>
      <c r="D616" s="10" t="n"/>
      <c r="E616" s="10" t="n"/>
      <c r="F616" s="90" t="n"/>
      <c r="G616" s="10" t="n"/>
    </row>
    <row r="617">
      <c r="B617" s="11" t="n"/>
      <c r="D617" s="10" t="n"/>
      <c r="E617" s="10" t="n"/>
      <c r="F617" s="90" t="n"/>
      <c r="G617" s="10" t="n"/>
    </row>
    <row r="618">
      <c r="B618" s="11" t="n"/>
      <c r="D618" s="10" t="n"/>
      <c r="E618" s="10" t="n"/>
      <c r="F618" s="90" t="n"/>
      <c r="G618" s="10" t="n"/>
    </row>
    <row r="619">
      <c r="B619" s="11" t="n"/>
      <c r="D619" s="10" t="n"/>
      <c r="E619" s="10" t="n"/>
      <c r="F619" s="90" t="n"/>
      <c r="G619" s="10" t="n"/>
    </row>
    <row r="620">
      <c r="B620" s="11" t="n"/>
      <c r="D620" s="10" t="n"/>
      <c r="E620" s="10" t="n"/>
      <c r="F620" s="90" t="n"/>
      <c r="G620" s="10" t="n"/>
    </row>
    <row r="621">
      <c r="B621" s="11" t="n"/>
      <c r="D621" s="10" t="n"/>
      <c r="E621" s="10" t="n"/>
      <c r="F621" s="90" t="n"/>
      <c r="G621" s="10" t="n"/>
    </row>
    <row r="622">
      <c r="B622" s="11" t="n"/>
      <c r="D622" s="10" t="n"/>
      <c r="E622" s="10" t="n"/>
      <c r="F622" s="90" t="n"/>
      <c r="G622" s="10" t="n"/>
    </row>
    <row r="623">
      <c r="B623" s="11" t="n"/>
      <c r="D623" s="10" t="n"/>
      <c r="E623" s="10" t="n"/>
      <c r="F623" s="90" t="n"/>
      <c r="G623" s="10" t="n"/>
    </row>
    <row r="624">
      <c r="B624" s="11" t="n"/>
      <c r="D624" s="10" t="n"/>
      <c r="E624" s="10" t="n"/>
      <c r="F624" s="90" t="n"/>
      <c r="G624" s="10" t="n"/>
    </row>
    <row r="625">
      <c r="B625" s="11" t="n"/>
      <c r="D625" s="10" t="n"/>
      <c r="E625" s="10" t="n"/>
      <c r="F625" s="90" t="n"/>
      <c r="G625" s="10" t="n"/>
    </row>
    <row r="626">
      <c r="B626" s="11" t="n"/>
      <c r="D626" s="10" t="n"/>
      <c r="E626" s="10" t="n"/>
      <c r="F626" s="90" t="n"/>
      <c r="G626" s="10" t="n"/>
    </row>
    <row r="627">
      <c r="B627" s="11" t="n"/>
      <c r="D627" s="10" t="n"/>
      <c r="E627" s="10" t="n"/>
      <c r="F627" s="90" t="n"/>
      <c r="G627" s="10" t="n"/>
    </row>
    <row r="628">
      <c r="B628" s="11" t="n"/>
      <c r="D628" s="10" t="n"/>
      <c r="E628" s="10" t="n"/>
      <c r="F628" s="90" t="n"/>
      <c r="G628" s="10" t="n"/>
    </row>
    <row r="629">
      <c r="B629" s="11" t="n"/>
      <c r="D629" s="10" t="n"/>
      <c r="E629" s="10" t="n"/>
      <c r="F629" s="90" t="n"/>
      <c r="G629" s="10" t="n"/>
    </row>
    <row r="630">
      <c r="B630" s="11" t="n"/>
      <c r="D630" s="10" t="n"/>
      <c r="E630" s="10" t="n"/>
      <c r="F630" s="90" t="n"/>
      <c r="G630" s="10" t="n"/>
    </row>
    <row r="631">
      <c r="B631" s="11" t="n"/>
      <c r="D631" s="10" t="n"/>
      <c r="E631" s="10" t="n"/>
      <c r="F631" s="90" t="n"/>
      <c r="G631" s="10" t="n"/>
    </row>
    <row r="632">
      <c r="B632" s="11" t="n"/>
      <c r="D632" s="10" t="n"/>
      <c r="E632" s="10" t="n"/>
      <c r="F632" s="90" t="n"/>
      <c r="G632" s="10" t="n"/>
    </row>
    <row r="633">
      <c r="B633" s="11" t="n"/>
      <c r="D633" s="10" t="n"/>
      <c r="E633" s="10" t="n"/>
      <c r="F633" s="90" t="n"/>
      <c r="G633" s="10" t="n"/>
    </row>
    <row r="634">
      <c r="B634" s="11" t="n"/>
      <c r="D634" s="10" t="n"/>
      <c r="E634" s="10" t="n"/>
      <c r="F634" s="90" t="n"/>
      <c r="G634" s="10" t="n"/>
    </row>
    <row r="635">
      <c r="B635" s="11" t="n"/>
      <c r="D635" s="10" t="n"/>
      <c r="E635" s="10" t="n"/>
      <c r="F635" s="90" t="n"/>
      <c r="G635" s="10" t="n"/>
    </row>
    <row r="636">
      <c r="B636" s="11" t="n"/>
      <c r="D636" s="10" t="n"/>
      <c r="E636" s="10" t="n"/>
      <c r="F636" s="90" t="n"/>
      <c r="G636" s="10" t="n"/>
    </row>
    <row r="637">
      <c r="B637" s="11" t="n"/>
      <c r="D637" s="10" t="n"/>
      <c r="E637" s="10" t="n"/>
      <c r="F637" s="90" t="n"/>
      <c r="G637" s="10" t="n"/>
    </row>
    <row r="638">
      <c r="B638" s="11" t="n"/>
      <c r="D638" s="10" t="n"/>
      <c r="E638" s="10" t="n"/>
      <c r="F638" s="90" t="n"/>
      <c r="G638" s="10" t="n"/>
    </row>
    <row r="639">
      <c r="B639" s="11" t="n"/>
      <c r="D639" s="10" t="n"/>
      <c r="E639" s="10" t="n"/>
      <c r="F639" s="90" t="n"/>
      <c r="G639" s="10" t="n"/>
    </row>
    <row r="640">
      <c r="B640" s="11" t="n"/>
      <c r="D640" s="10" t="n"/>
      <c r="E640" s="10" t="n"/>
      <c r="F640" s="90" t="n"/>
      <c r="G640" s="10" t="n"/>
    </row>
    <row r="641">
      <c r="B641" s="11" t="n"/>
      <c r="D641" s="10" t="n"/>
      <c r="E641" s="10" t="n"/>
      <c r="F641" s="90" t="n"/>
      <c r="G641" s="10" t="n"/>
    </row>
    <row r="642">
      <c r="B642" s="11" t="n"/>
      <c r="D642" s="10" t="n"/>
      <c r="E642" s="10" t="n"/>
      <c r="F642" s="90" t="n"/>
      <c r="G642" s="10" t="n"/>
    </row>
    <row r="643">
      <c r="B643" s="11" t="n"/>
      <c r="D643" s="10" t="n"/>
      <c r="E643" s="10" t="n"/>
      <c r="F643" s="90" t="n"/>
      <c r="G643" s="10" t="n"/>
    </row>
    <row r="644">
      <c r="B644" s="11" t="n"/>
      <c r="D644" s="10" t="n"/>
      <c r="E644" s="10" t="n"/>
      <c r="F644" s="90" t="n"/>
      <c r="G644" s="10" t="n"/>
    </row>
    <row r="645">
      <c r="B645" s="11" t="n"/>
      <c r="D645" s="10" t="n"/>
      <c r="E645" s="10" t="n"/>
      <c r="F645" s="90" t="n"/>
      <c r="G645" s="10" t="n"/>
    </row>
    <row r="646">
      <c r="B646" s="11" t="n"/>
      <c r="D646" s="10" t="n"/>
      <c r="E646" s="10" t="n"/>
      <c r="F646" s="90" t="n"/>
      <c r="G646" s="10" t="n"/>
    </row>
    <row r="647">
      <c r="B647" s="11" t="n"/>
      <c r="D647" s="10" t="n"/>
      <c r="E647" s="10" t="n"/>
      <c r="F647" s="90" t="n"/>
      <c r="G647" s="10" t="n"/>
    </row>
    <row r="648">
      <c r="B648" s="11" t="n"/>
      <c r="D648" s="10" t="n"/>
      <c r="E648" s="10" t="n"/>
      <c r="F648" s="90" t="n"/>
      <c r="G648" s="10" t="n"/>
    </row>
    <row r="649">
      <c r="B649" s="11" t="n"/>
      <c r="D649" s="10" t="n"/>
      <c r="E649" s="10" t="n"/>
      <c r="F649" s="90" t="n"/>
      <c r="G649" s="10" t="n"/>
    </row>
    <row r="650">
      <c r="B650" s="11" t="n"/>
      <c r="D650" s="10" t="n"/>
      <c r="E650" s="10" t="n"/>
      <c r="F650" s="90" t="n"/>
      <c r="G650" s="10" t="n"/>
    </row>
    <row r="651">
      <c r="B651" s="11" t="n"/>
      <c r="D651" s="10" t="n"/>
      <c r="E651" s="10" t="n"/>
      <c r="F651" s="90" t="n"/>
      <c r="G651" s="10" t="n"/>
    </row>
    <row r="652">
      <c r="B652" s="11" t="n"/>
      <c r="D652" s="10" t="n"/>
      <c r="E652" s="10" t="n"/>
      <c r="F652" s="90" t="n"/>
      <c r="G652" s="10" t="n"/>
    </row>
    <row r="653">
      <c r="B653" s="11" t="n"/>
      <c r="D653" s="10" t="n"/>
      <c r="E653" s="10" t="n"/>
      <c r="F653" s="90" t="n"/>
      <c r="G653" s="10" t="n"/>
    </row>
    <row r="654">
      <c r="B654" s="11" t="n"/>
      <c r="D654" s="10" t="n"/>
      <c r="E654" s="10" t="n"/>
      <c r="F654" s="90" t="n"/>
      <c r="G654" s="10" t="n"/>
    </row>
    <row r="655">
      <c r="B655" s="11" t="n"/>
      <c r="D655" s="10" t="n"/>
      <c r="E655" s="10" t="n"/>
      <c r="F655" s="90" t="n"/>
      <c r="G655" s="10" t="n"/>
    </row>
    <row r="656">
      <c r="B656" s="11" t="n"/>
      <c r="D656" s="10" t="n"/>
      <c r="E656" s="10" t="n"/>
      <c r="F656" s="90" t="n"/>
      <c r="G656" s="10" t="n"/>
    </row>
    <row r="657">
      <c r="B657" s="11" t="n"/>
      <c r="D657" s="10" t="n"/>
      <c r="E657" s="10" t="n"/>
      <c r="F657" s="90" t="n"/>
      <c r="G657" s="10" t="n"/>
    </row>
    <row r="658">
      <c r="B658" s="11" t="n"/>
      <c r="D658" s="10" t="n"/>
      <c r="E658" s="10" t="n"/>
      <c r="F658" s="90" t="n"/>
      <c r="G658" s="10" t="n"/>
    </row>
    <row r="659">
      <c r="B659" s="11" t="n"/>
      <c r="D659" s="10" t="n"/>
      <c r="E659" s="10" t="n"/>
      <c r="F659" s="90" t="n"/>
      <c r="G659" s="10" t="n"/>
    </row>
    <row r="660">
      <c r="B660" s="11" t="n"/>
      <c r="D660" s="10" t="n"/>
      <c r="E660" s="10" t="n"/>
      <c r="F660" s="90" t="n"/>
      <c r="G660" s="10" t="n"/>
    </row>
    <row r="661">
      <c r="B661" s="11" t="n"/>
      <c r="D661" s="10" t="n"/>
      <c r="E661" s="10" t="n"/>
      <c r="F661" s="90" t="n"/>
      <c r="G661" s="10" t="n"/>
    </row>
    <row r="662">
      <c r="B662" s="11" t="n"/>
      <c r="D662" s="10" t="n"/>
      <c r="E662" s="10" t="n"/>
      <c r="F662" s="90" t="n"/>
      <c r="G662" s="10" t="n"/>
    </row>
    <row r="663">
      <c r="B663" s="11" t="n"/>
      <c r="D663" s="10" t="n"/>
      <c r="E663" s="10" t="n"/>
      <c r="F663" s="90" t="n"/>
      <c r="G663" s="10" t="n"/>
    </row>
    <row r="664">
      <c r="B664" s="11" t="n"/>
      <c r="D664" s="10" t="n"/>
      <c r="E664" s="10" t="n"/>
      <c r="F664" s="90" t="n"/>
      <c r="G664" s="10" t="n"/>
    </row>
    <row r="665">
      <c r="B665" s="11" t="n"/>
      <c r="D665" s="10" t="n"/>
      <c r="E665" s="10" t="n"/>
      <c r="F665" s="90" t="n"/>
      <c r="G665" s="10" t="n"/>
    </row>
    <row r="666">
      <c r="B666" s="11" t="n"/>
      <c r="D666" s="10" t="n"/>
      <c r="E666" s="10" t="n"/>
      <c r="F666" s="90" t="n"/>
      <c r="G666" s="10" t="n"/>
    </row>
    <row r="667">
      <c r="B667" s="11" t="n"/>
      <c r="D667" s="10" t="n"/>
      <c r="E667" s="10" t="n"/>
      <c r="F667" s="90" t="n"/>
      <c r="G667" s="10" t="n"/>
    </row>
    <row r="668">
      <c r="B668" s="11" t="n"/>
      <c r="D668" s="10" t="n"/>
      <c r="E668" s="10" t="n"/>
      <c r="F668" s="90" t="n"/>
      <c r="G668" s="10" t="n"/>
    </row>
    <row r="669">
      <c r="B669" s="11" t="n"/>
      <c r="D669" s="10" t="n"/>
      <c r="E669" s="10" t="n"/>
      <c r="F669" s="90" t="n"/>
      <c r="G669" s="10" t="n"/>
    </row>
    <row r="670">
      <c r="B670" s="11" t="n"/>
      <c r="D670" s="10" t="n"/>
      <c r="E670" s="10" t="n"/>
      <c r="F670" s="90" t="n"/>
      <c r="G670" s="10" t="n"/>
    </row>
    <row r="671">
      <c r="B671" s="11" t="n"/>
      <c r="D671" s="10" t="n"/>
      <c r="E671" s="10" t="n"/>
      <c r="G671" s="10" t="n"/>
    </row>
    <row r="672">
      <c r="B672" s="11" t="n"/>
      <c r="D672" s="10" t="n"/>
      <c r="E672" s="10" t="n"/>
      <c r="G672" s="10" t="n"/>
    </row>
    <row r="673">
      <c r="B673" s="11" t="n"/>
      <c r="D673" s="10" t="n"/>
      <c r="E673" s="10" t="n"/>
      <c r="G673" s="10" t="n"/>
    </row>
    <row r="674">
      <c r="B674" s="11" t="n"/>
      <c r="D674" s="10" t="n"/>
      <c r="E674" s="10" t="n"/>
      <c r="G674" s="10" t="n"/>
    </row>
    <row r="675">
      <c r="B675" s="11" t="n"/>
      <c r="D675" s="10" t="n"/>
      <c r="E675" s="10" t="n"/>
      <c r="G675" s="10" t="n"/>
    </row>
    <row r="676">
      <c r="B676" s="11" t="n"/>
      <c r="D676" s="10" t="n"/>
      <c r="E676" s="10" t="n"/>
      <c r="G676" s="10" t="n"/>
    </row>
    <row r="677">
      <c r="B677" s="11" t="n"/>
      <c r="D677" s="10" t="n"/>
      <c r="E677" s="10" t="n"/>
      <c r="G677" s="10" t="n"/>
    </row>
    <row r="678">
      <c r="B678" s="11" t="n"/>
      <c r="D678" s="10" t="n"/>
      <c r="E678" s="10" t="n"/>
      <c r="G678" s="10" t="n"/>
    </row>
    <row r="679">
      <c r="B679" s="11" t="n"/>
      <c r="D679" s="10" t="n"/>
      <c r="E679" s="10" t="n"/>
      <c r="G679" s="10" t="n"/>
    </row>
    <row r="680">
      <c r="B680" s="11" t="n"/>
      <c r="D680" s="10" t="n"/>
      <c r="E680" s="10" t="n"/>
      <c r="G680" s="10" t="n"/>
    </row>
    <row r="681">
      <c r="B681" s="11" t="n"/>
      <c r="D681" s="10" t="n"/>
      <c r="E681" s="10" t="n"/>
      <c r="F681" s="90" t="n"/>
      <c r="G681" s="10" t="n"/>
    </row>
    <row r="682">
      <c r="B682" s="11" t="n"/>
      <c r="D682" s="10" t="n"/>
      <c r="E682" s="10" t="n"/>
      <c r="F682" s="90" t="n"/>
      <c r="G682" s="10" t="n"/>
    </row>
    <row r="683">
      <c r="B683" s="11" t="n"/>
      <c r="D683" s="10" t="n"/>
      <c r="E683" s="10" t="n"/>
      <c r="F683" s="90" t="n"/>
      <c r="G683" s="10" t="n"/>
    </row>
    <row r="684">
      <c r="B684" s="11" t="n"/>
      <c r="D684" s="10" t="n"/>
      <c r="E684" s="10" t="n"/>
      <c r="F684" s="90" t="n"/>
      <c r="G684" s="10" t="n"/>
    </row>
    <row r="685">
      <c r="B685" s="11" t="n"/>
      <c r="D685" s="10" t="n"/>
      <c r="E685" s="10" t="n"/>
      <c r="F685" s="90" t="n"/>
      <c r="G685" s="10" t="n"/>
    </row>
    <row r="686">
      <c r="B686" s="11" t="n"/>
      <c r="D686" s="10" t="n"/>
      <c r="E686" s="10" t="n"/>
      <c r="F686" s="90" t="n"/>
      <c r="G686" s="10" t="n"/>
    </row>
    <row r="687">
      <c r="B687" s="11" t="n"/>
      <c r="D687" s="10" t="n"/>
      <c r="E687" s="10" t="n"/>
      <c r="F687" s="90" t="n"/>
      <c r="G687" s="10" t="n"/>
    </row>
    <row r="688">
      <c r="B688" s="11" t="n"/>
      <c r="D688" s="10" t="n"/>
      <c r="E688" s="10" t="n"/>
      <c r="F688" s="90" t="n"/>
      <c r="G688" s="10" t="n"/>
    </row>
    <row r="689">
      <c r="B689" s="11" t="n"/>
      <c r="D689" s="10" t="n"/>
      <c r="E689" s="10" t="n"/>
      <c r="F689" s="90" t="n"/>
      <c r="G689" s="10" t="n"/>
    </row>
    <row r="690">
      <c r="B690" s="11" t="n"/>
      <c r="D690" s="10" t="n"/>
      <c r="E690" s="10" t="n"/>
      <c r="F690" s="90" t="n"/>
      <c r="G690" s="10" t="n"/>
    </row>
    <row r="691">
      <c r="B691" s="11" t="n"/>
      <c r="D691" s="10" t="n"/>
      <c r="E691" s="10" t="n"/>
      <c r="F691" s="90" t="n"/>
      <c r="G691" s="10" t="n"/>
    </row>
    <row r="692">
      <c r="B692" s="11" t="n"/>
      <c r="D692" s="10" t="n"/>
      <c r="E692" s="10" t="n"/>
      <c r="F692" s="90" t="n"/>
      <c r="G692" s="10" t="n"/>
    </row>
    <row r="693">
      <c r="B693" s="11" t="n"/>
      <c r="D693" s="10" t="n"/>
      <c r="E693" s="10" t="n"/>
      <c r="F693" s="90" t="n"/>
      <c r="G693" s="10" t="n"/>
    </row>
    <row r="694">
      <c r="B694" s="11" t="n"/>
      <c r="D694" s="10" t="n"/>
      <c r="E694" s="10" t="n"/>
      <c r="F694" s="90" t="n"/>
      <c r="G694" s="10" t="n"/>
    </row>
    <row r="695">
      <c r="B695" s="11" t="n"/>
      <c r="D695" s="10" t="n"/>
      <c r="E695" s="10" t="n"/>
      <c r="F695" s="90" t="n"/>
      <c r="G695" s="10" t="n"/>
    </row>
    <row r="696">
      <c r="B696" s="11" t="n"/>
      <c r="D696" s="10" t="n"/>
      <c r="E696" s="10" t="n"/>
      <c r="F696" s="90" t="n"/>
      <c r="G696" s="10" t="n"/>
    </row>
    <row r="697">
      <c r="B697" s="11" t="n"/>
      <c r="D697" s="10" t="n"/>
      <c r="E697" s="10" t="n"/>
      <c r="F697" s="90" t="n"/>
      <c r="G697" s="10" t="n"/>
    </row>
    <row r="698">
      <c r="B698" s="11" t="n"/>
      <c r="D698" s="10" t="n"/>
      <c r="E698" s="10" t="n"/>
      <c r="F698" s="90" t="n"/>
      <c r="G698" s="10" t="n"/>
    </row>
    <row r="699">
      <c r="B699" s="11" t="n"/>
      <c r="D699" s="10" t="n"/>
      <c r="E699" s="10" t="n"/>
      <c r="F699" s="90" t="n"/>
      <c r="G699" s="10" t="n"/>
    </row>
    <row r="700">
      <c r="B700" s="11" t="n"/>
      <c r="D700" s="10" t="n"/>
      <c r="E700" s="10" t="n"/>
      <c r="F700" s="90" t="n"/>
      <c r="G700" s="10" t="n"/>
    </row>
    <row r="701">
      <c r="B701" s="11" t="n"/>
      <c r="D701" s="10" t="n"/>
      <c r="E701" s="10" t="n"/>
      <c r="G701" s="10" t="n"/>
    </row>
    <row r="702">
      <c r="B702" s="11" t="n"/>
      <c r="D702" s="10" t="n"/>
      <c r="E702" s="10" t="n"/>
      <c r="G702" s="10" t="n"/>
    </row>
    <row r="703">
      <c r="B703" s="11" t="n"/>
      <c r="D703" s="10" t="n"/>
      <c r="E703" s="10" t="n"/>
      <c r="G703" s="10" t="n"/>
    </row>
    <row r="704">
      <c r="B704" s="11" t="n"/>
      <c r="D704" s="10" t="n"/>
      <c r="E704" s="10" t="n"/>
      <c r="G704" s="10" t="n"/>
    </row>
    <row r="705">
      <c r="B705" s="11" t="n"/>
      <c r="D705" s="10" t="n"/>
      <c r="E705" s="10" t="n"/>
      <c r="G705" s="10" t="n"/>
    </row>
    <row r="706">
      <c r="B706" s="11" t="n"/>
      <c r="D706" s="10" t="n"/>
      <c r="E706" s="10" t="n"/>
      <c r="G706" s="10" t="n"/>
    </row>
    <row r="707">
      <c r="B707" s="11" t="n"/>
      <c r="D707" s="10" t="n"/>
      <c r="E707" s="10" t="n"/>
      <c r="G707" s="10" t="n"/>
    </row>
    <row r="708">
      <c r="B708" s="11" t="n"/>
      <c r="D708" s="10" t="n"/>
      <c r="E708" s="10" t="n"/>
      <c r="G708" s="10" t="n"/>
    </row>
    <row r="709">
      <c r="B709" s="11" t="n"/>
      <c r="D709" s="10" t="n"/>
      <c r="E709" s="10" t="n"/>
      <c r="G709" s="10" t="n"/>
    </row>
    <row r="710">
      <c r="B710" s="11" t="n"/>
      <c r="D710" s="10" t="n"/>
      <c r="E710" s="10" t="n"/>
      <c r="G710" s="10" t="n"/>
    </row>
    <row r="711">
      <c r="B711" s="11" t="n"/>
      <c r="D711" s="10" t="n"/>
      <c r="E711" s="10" t="n"/>
      <c r="F711" s="90" t="n"/>
      <c r="G711" s="10" t="n"/>
    </row>
    <row r="712">
      <c r="B712" s="11" t="n"/>
      <c r="D712" s="10" t="n"/>
      <c r="E712" s="10" t="n"/>
      <c r="F712" s="90" t="n"/>
      <c r="G712" s="10" t="n"/>
    </row>
    <row r="713">
      <c r="B713" s="11" t="n"/>
      <c r="D713" s="10" t="n"/>
      <c r="E713" s="10" t="n"/>
      <c r="F713" s="90" t="n"/>
      <c r="G713" s="10" t="n"/>
    </row>
    <row r="714">
      <c r="B714" s="11" t="n"/>
      <c r="D714" s="10" t="n"/>
      <c r="E714" s="10" t="n"/>
      <c r="F714" s="90" t="n"/>
      <c r="G714" s="10" t="n"/>
    </row>
    <row r="715">
      <c r="B715" s="11" t="n"/>
      <c r="D715" s="10" t="n"/>
      <c r="E715" s="10" t="n"/>
      <c r="F715" s="90" t="n"/>
      <c r="G715" s="10" t="n"/>
    </row>
    <row r="716">
      <c r="B716" s="11" t="n"/>
      <c r="D716" s="10" t="n"/>
      <c r="E716" s="10" t="n"/>
      <c r="F716" s="90" t="n"/>
      <c r="G716" s="10" t="n"/>
    </row>
    <row r="717">
      <c r="B717" s="11" t="n"/>
      <c r="D717" s="10" t="n"/>
      <c r="E717" s="10" t="n"/>
      <c r="F717" s="90" t="n"/>
      <c r="G717" s="10" t="n"/>
    </row>
    <row r="718">
      <c r="B718" s="11" t="n"/>
      <c r="D718" s="10" t="n"/>
      <c r="E718" s="10" t="n"/>
      <c r="F718" s="90" t="n"/>
      <c r="G718" s="10" t="n"/>
    </row>
    <row r="719">
      <c r="B719" s="11" t="n"/>
      <c r="D719" s="10" t="n"/>
      <c r="E719" s="10" t="n"/>
      <c r="F719" s="90" t="n"/>
      <c r="G719" s="10" t="n"/>
    </row>
    <row r="720">
      <c r="B720" s="11" t="n"/>
      <c r="D720" s="10" t="n"/>
      <c r="E720" s="10" t="n"/>
      <c r="F720" s="90" t="n"/>
      <c r="G720" s="10" t="n"/>
    </row>
    <row r="721">
      <c r="B721" s="11" t="n"/>
      <c r="D721" s="10" t="n"/>
      <c r="E721" s="10" t="n"/>
      <c r="F721" s="90" t="n"/>
      <c r="G721" s="10" t="n"/>
    </row>
    <row r="722">
      <c r="B722" s="11" t="n"/>
      <c r="D722" s="10" t="n"/>
      <c r="E722" s="10" t="n"/>
      <c r="F722" s="90" t="n"/>
      <c r="G722" s="10" t="n"/>
    </row>
    <row r="723">
      <c r="B723" s="11" t="n"/>
      <c r="D723" s="10" t="n"/>
      <c r="E723" s="10" t="n"/>
      <c r="F723" s="90" t="n"/>
      <c r="G723" s="10" t="n"/>
    </row>
    <row r="724">
      <c r="B724" s="11" t="n"/>
      <c r="D724" s="10" t="n"/>
      <c r="E724" s="10" t="n"/>
      <c r="F724" s="90" t="n"/>
      <c r="G724" s="10" t="n"/>
    </row>
    <row r="725">
      <c r="B725" s="11" t="n"/>
      <c r="D725" s="10" t="n"/>
      <c r="E725" s="10" t="n"/>
      <c r="F725" s="90" t="n"/>
      <c r="G725" s="10" t="n"/>
    </row>
    <row r="726">
      <c r="B726" s="11" t="n"/>
      <c r="D726" s="10" t="n"/>
      <c r="E726" s="10" t="n"/>
      <c r="F726" s="90" t="n"/>
      <c r="G726" s="10" t="n"/>
    </row>
    <row r="727">
      <c r="B727" s="11" t="n"/>
      <c r="D727" s="10" t="n"/>
      <c r="E727" s="10" t="n"/>
      <c r="F727" s="90" t="n"/>
      <c r="G727" s="10" t="n"/>
    </row>
    <row r="728">
      <c r="B728" s="11" t="n"/>
      <c r="D728" s="10" t="n"/>
      <c r="E728" s="10" t="n"/>
      <c r="F728" s="90" t="n"/>
      <c r="G728" s="10" t="n"/>
    </row>
    <row r="729">
      <c r="B729" s="11" t="n"/>
      <c r="D729" s="10" t="n"/>
      <c r="E729" s="10" t="n"/>
      <c r="F729" s="90" t="n"/>
      <c r="G729" s="10" t="n"/>
    </row>
    <row r="730">
      <c r="B730" s="11" t="n"/>
      <c r="D730" s="10" t="n"/>
      <c r="E730" s="10" t="n"/>
      <c r="F730" s="90" t="n"/>
      <c r="G730" s="10" t="n"/>
    </row>
    <row r="731">
      <c r="B731" s="11" t="n"/>
      <c r="D731" s="10" t="n"/>
      <c r="E731" s="10" t="n"/>
      <c r="F731" s="90" t="n"/>
      <c r="G731" s="10" t="n"/>
    </row>
    <row r="732">
      <c r="B732" s="11" t="n"/>
      <c r="D732" s="10" t="n"/>
      <c r="E732" s="10" t="n"/>
      <c r="F732" s="90" t="n"/>
      <c r="G732" s="10" t="n"/>
    </row>
    <row r="733">
      <c r="B733" s="11" t="n"/>
      <c r="D733" s="10" t="n"/>
      <c r="E733" s="10" t="n"/>
      <c r="F733" s="90" t="n"/>
      <c r="G733" s="10" t="n"/>
    </row>
    <row r="734">
      <c r="B734" s="11" t="n"/>
      <c r="D734" s="10" t="n"/>
      <c r="E734" s="10" t="n"/>
      <c r="F734" s="90" t="n"/>
      <c r="G734" s="10" t="n"/>
    </row>
    <row r="735">
      <c r="B735" s="11" t="n"/>
      <c r="D735" s="10" t="n"/>
      <c r="E735" s="10" t="n"/>
      <c r="F735" s="90" t="n"/>
      <c r="G735" s="10" t="n"/>
    </row>
    <row r="736">
      <c r="B736" s="11" t="n"/>
      <c r="D736" s="10" t="n"/>
      <c r="E736" s="10" t="n"/>
      <c r="F736" s="90" t="n"/>
      <c r="G736" s="10" t="n"/>
    </row>
    <row r="737">
      <c r="B737" s="11" t="n"/>
      <c r="D737" s="10" t="n"/>
      <c r="E737" s="10" t="n"/>
      <c r="F737" s="90" t="n"/>
      <c r="G737" s="10" t="n"/>
    </row>
    <row r="738">
      <c r="B738" s="11" t="n"/>
      <c r="D738" s="10" t="n"/>
      <c r="E738" s="10" t="n"/>
      <c r="F738" s="90" t="n"/>
      <c r="G738" s="10" t="n"/>
    </row>
    <row r="739">
      <c r="B739" s="11" t="n"/>
      <c r="D739" s="10" t="n"/>
      <c r="E739" s="10" t="n"/>
      <c r="F739" s="90" t="n"/>
      <c r="G739" s="10" t="n"/>
    </row>
    <row r="740">
      <c r="B740" s="11" t="n"/>
      <c r="D740" s="10" t="n"/>
      <c r="E740" s="10" t="n"/>
      <c r="F740" s="90" t="n"/>
      <c r="G740" s="10" t="n"/>
    </row>
    <row r="741">
      <c r="B741" s="168" t="n"/>
      <c r="C741" s="10" t="n"/>
      <c r="D741" s="10" t="n"/>
      <c r="F741" s="10" t="n"/>
    </row>
    <row r="742">
      <c r="B742" s="168" t="n"/>
      <c r="C742" s="10" t="n"/>
      <c r="D742" s="10" t="n"/>
      <c r="F742" s="10" t="n"/>
    </row>
    <row r="743">
      <c r="B743" s="168" t="n"/>
      <c r="C743" s="10" t="n"/>
      <c r="D743" s="10" t="n"/>
      <c r="F743" s="10" t="n"/>
    </row>
    <row r="744">
      <c r="B744" s="168" t="n"/>
      <c r="C744" s="10" t="n"/>
      <c r="D744" s="10" t="n"/>
      <c r="F744" s="10" t="n"/>
    </row>
    <row r="745">
      <c r="B745" s="168" t="n"/>
      <c r="C745" s="10" t="n"/>
      <c r="D745" s="10" t="n"/>
      <c r="F745" s="10" t="n"/>
    </row>
    <row r="746">
      <c r="B746" s="168" t="n"/>
      <c r="C746" s="10" t="n"/>
      <c r="D746" s="10" t="n"/>
      <c r="F746" s="10" t="n"/>
    </row>
    <row r="747">
      <c r="B747" s="168" t="n"/>
      <c r="C747" s="10" t="n"/>
      <c r="D747" s="10" t="n"/>
      <c r="F747" s="10" t="n"/>
    </row>
    <row r="748">
      <c r="B748" s="168" t="n"/>
      <c r="C748" s="10" t="n"/>
      <c r="D748" s="10" t="n"/>
      <c r="F748" s="10" t="n"/>
    </row>
    <row r="749">
      <c r="B749" s="168" t="n"/>
      <c r="C749" s="10" t="n"/>
      <c r="D749" s="10" t="n"/>
      <c r="F749" s="10" t="n"/>
    </row>
    <row r="750">
      <c r="B750" s="168" t="n"/>
      <c r="C750" s="10" t="n"/>
      <c r="D750" s="10" t="n"/>
      <c r="F750" s="10" t="n"/>
    </row>
    <row r="751">
      <c r="B751" s="168" t="n"/>
      <c r="C751" s="10" t="n"/>
      <c r="D751" s="10" t="n"/>
      <c r="F751" s="10" t="n"/>
    </row>
    <row r="752">
      <c r="B752" s="168" t="n"/>
      <c r="C752" s="10" t="n"/>
      <c r="D752" s="10" t="n"/>
      <c r="F752" s="10" t="n"/>
    </row>
    <row r="753">
      <c r="B753" s="168" t="n"/>
      <c r="C753" s="10" t="n"/>
      <c r="D753" s="10" t="n"/>
      <c r="F753" s="10" t="n"/>
    </row>
    <row r="754">
      <c r="B754" s="168" t="n"/>
      <c r="C754" s="10" t="n"/>
      <c r="D754" s="10" t="n"/>
      <c r="F754" s="10" t="n"/>
    </row>
    <row r="755">
      <c r="B755" s="168" t="n"/>
      <c r="C755" s="10" t="n"/>
      <c r="D755" s="10" t="n"/>
      <c r="F755" s="10" t="n"/>
    </row>
    <row r="756">
      <c r="B756" s="168" t="n"/>
      <c r="C756" s="10" t="n"/>
      <c r="D756" s="10" t="n"/>
      <c r="F756" s="10" t="n"/>
    </row>
    <row r="757">
      <c r="B757" s="168" t="n"/>
      <c r="C757" s="10" t="n"/>
      <c r="D757" s="10" t="n"/>
      <c r="F757" s="10" t="n"/>
    </row>
    <row r="758">
      <c r="B758" s="168" t="n"/>
      <c r="C758" s="10" t="n"/>
      <c r="D758" s="10" t="n"/>
      <c r="F758" s="10" t="n"/>
    </row>
    <row r="759">
      <c r="B759" s="168" t="n"/>
      <c r="C759" s="10" t="n"/>
      <c r="D759" s="10" t="n"/>
      <c r="F759" s="10" t="n"/>
    </row>
    <row r="760">
      <c r="B760" s="168" t="n"/>
      <c r="C760" s="10" t="n"/>
      <c r="D760" s="10" t="n"/>
      <c r="F760" s="10" t="n"/>
    </row>
    <row r="761">
      <c r="B761" s="168" t="n"/>
      <c r="C761" s="10" t="n"/>
      <c r="D761" s="10" t="n"/>
      <c r="F761" s="10" t="n"/>
    </row>
    <row r="762">
      <c r="B762" s="168" t="n"/>
      <c r="C762" s="10" t="n"/>
      <c r="D762" s="10" t="n"/>
      <c r="F762" s="10" t="n"/>
    </row>
    <row r="763">
      <c r="B763" s="168" t="n"/>
      <c r="C763" s="10" t="n"/>
      <c r="D763" s="10" t="n"/>
      <c r="F763" s="10" t="n"/>
    </row>
    <row r="764">
      <c r="B764" s="168" t="n"/>
      <c r="C764" s="10" t="n"/>
      <c r="D764" s="10" t="n"/>
      <c r="F764" s="10" t="n"/>
    </row>
    <row r="765">
      <c r="B765" s="168" t="n"/>
      <c r="C765" s="10" t="n"/>
      <c r="D765" s="10" t="n"/>
      <c r="F765" s="10" t="n"/>
    </row>
    <row r="766">
      <c r="B766" s="168" t="n"/>
      <c r="C766" s="10" t="n"/>
      <c r="D766" s="10" t="n"/>
      <c r="F766" s="10" t="n"/>
    </row>
    <row r="767">
      <c r="B767" s="168" t="n"/>
      <c r="C767" s="10" t="n"/>
      <c r="D767" s="10" t="n"/>
      <c r="F767" s="10" t="n"/>
    </row>
    <row r="768">
      <c r="B768" s="168" t="n"/>
      <c r="C768" s="10" t="n"/>
      <c r="D768" s="10" t="n"/>
      <c r="F768" s="10" t="n"/>
    </row>
    <row r="769">
      <c r="B769" s="168" t="n"/>
      <c r="C769" s="10" t="n"/>
      <c r="D769" s="10" t="n"/>
      <c r="F769" s="10" t="n"/>
    </row>
    <row r="770">
      <c r="B770" s="168" t="n"/>
      <c r="C770" s="10" t="n"/>
      <c r="D770" s="10" t="n"/>
      <c r="F770" s="10" t="n"/>
    </row>
    <row r="771">
      <c r="B771" s="168" t="n"/>
      <c r="C771" s="10" t="n"/>
      <c r="D771" s="10" t="n"/>
      <c r="F771" s="10" t="n"/>
    </row>
    <row r="772">
      <c r="B772" s="168" t="n"/>
      <c r="C772" s="10" t="n"/>
      <c r="D772" s="10" t="n"/>
      <c r="F772" s="10" t="n"/>
    </row>
    <row r="773">
      <c r="B773" s="168" t="n"/>
      <c r="C773" s="10" t="n"/>
      <c r="D773" s="10" t="n"/>
      <c r="F773" s="10" t="n"/>
    </row>
    <row r="774">
      <c r="B774" s="168" t="n"/>
      <c r="C774" s="10" t="n"/>
      <c r="D774" s="10" t="n"/>
      <c r="F774" s="10" t="n"/>
    </row>
    <row r="775">
      <c r="B775" s="168" t="n"/>
      <c r="C775" s="10" t="n"/>
      <c r="D775" s="10" t="n"/>
      <c r="F775" s="10" t="n"/>
    </row>
    <row r="776">
      <c r="B776" s="168" t="n"/>
      <c r="C776" s="10" t="n"/>
      <c r="D776" s="10" t="n"/>
      <c r="F776" s="10" t="n"/>
    </row>
    <row r="777">
      <c r="B777" s="168" t="n"/>
      <c r="C777" s="10" t="n"/>
      <c r="D777" s="10" t="n"/>
      <c r="F777" s="10" t="n"/>
    </row>
    <row r="778">
      <c r="B778" s="168" t="n"/>
      <c r="C778" s="10" t="n"/>
      <c r="D778" s="10" t="n"/>
      <c r="F778" s="10" t="n"/>
    </row>
    <row r="779">
      <c r="B779" s="168" t="n"/>
      <c r="C779" s="10" t="n"/>
      <c r="D779" s="10" t="n"/>
      <c r="F779" s="10" t="n"/>
    </row>
    <row r="780">
      <c r="B780" s="168" t="n"/>
      <c r="C780" s="10" t="n"/>
      <c r="D780" s="10" t="n"/>
      <c r="F780" s="10" t="n"/>
    </row>
    <row r="781">
      <c r="B781" s="168" t="n"/>
      <c r="C781" s="10" t="n"/>
      <c r="D781" s="10" t="n"/>
      <c r="F781" s="10" t="n"/>
    </row>
    <row r="782">
      <c r="B782" s="168" t="n"/>
      <c r="C782" s="10" t="n"/>
      <c r="D782" s="10" t="n"/>
      <c r="F782" s="10" t="n"/>
    </row>
    <row r="783">
      <c r="B783" s="168" t="n"/>
      <c r="C783" s="10" t="n"/>
      <c r="D783" s="10" t="n"/>
      <c r="F783" s="10" t="n"/>
    </row>
    <row r="784">
      <c r="B784" s="168" t="n"/>
      <c r="C784" s="10" t="n"/>
      <c r="D784" s="10" t="n"/>
      <c r="F784" s="10" t="n"/>
    </row>
    <row r="785">
      <c r="B785" s="168" t="n"/>
      <c r="C785" s="10" t="n"/>
      <c r="D785" s="10" t="n"/>
      <c r="F785" s="10" t="n"/>
    </row>
    <row r="786">
      <c r="B786" s="168" t="n"/>
      <c r="C786" s="10" t="n"/>
      <c r="D786" s="10" t="n"/>
      <c r="F786" s="10" t="n"/>
    </row>
    <row r="787">
      <c r="B787" s="168" t="n"/>
      <c r="C787" s="10" t="n"/>
      <c r="D787" s="10" t="n"/>
      <c r="F787" s="10" t="n"/>
    </row>
    <row r="788">
      <c r="B788" s="168" t="n"/>
      <c r="C788" s="10" t="n"/>
      <c r="D788" s="10" t="n"/>
      <c r="F788" s="10" t="n"/>
    </row>
    <row r="789">
      <c r="B789" s="11" t="n"/>
      <c r="C789" s="10" t="n"/>
      <c r="D789" s="10" t="n"/>
      <c r="E789" s="10" t="n"/>
      <c r="F789" s="90" t="n"/>
    </row>
    <row r="790">
      <c r="B790" s="11" t="n"/>
      <c r="C790" s="10" t="n"/>
      <c r="D790" s="10" t="n"/>
      <c r="E790" s="10" t="n"/>
      <c r="F790" s="90" t="n"/>
    </row>
    <row r="791">
      <c r="B791" s="11" t="n"/>
      <c r="C791" s="10" t="n"/>
      <c r="D791" s="10" t="n"/>
      <c r="E791" s="10" t="n"/>
      <c r="F791" s="90" t="n"/>
    </row>
    <row r="792">
      <c r="B792" s="11" t="n"/>
      <c r="C792" s="10" t="n"/>
      <c r="D792" s="10" t="n"/>
      <c r="E792" s="10" t="n"/>
      <c r="F792" s="90" t="n"/>
    </row>
    <row r="793">
      <c r="B793" s="11" t="n"/>
      <c r="C793" s="10" t="n"/>
      <c r="D793" s="10" t="n"/>
      <c r="E793" s="10" t="n"/>
      <c r="F793" s="90" t="n"/>
    </row>
    <row r="794">
      <c r="B794" s="11" t="n"/>
      <c r="C794" s="10" t="n"/>
      <c r="D794" s="10" t="n"/>
      <c r="E794" s="10" t="n"/>
      <c r="F794" s="90" t="n"/>
    </row>
    <row r="795">
      <c r="B795" s="11" t="n"/>
      <c r="C795" s="10" t="n"/>
      <c r="D795" s="10" t="n"/>
      <c r="E795" s="10" t="n"/>
      <c r="F795" s="90" t="n"/>
    </row>
    <row r="796">
      <c r="B796" s="11" t="n"/>
      <c r="C796" s="10" t="n"/>
      <c r="D796" s="10" t="n"/>
      <c r="E796" s="10" t="n"/>
      <c r="F796" s="90" t="n"/>
    </row>
    <row r="797">
      <c r="B797" s="11" t="n"/>
      <c r="C797" s="10" t="n"/>
      <c r="D797" s="10" t="n"/>
      <c r="E797" s="10" t="n"/>
      <c r="F797" s="90" t="n"/>
    </row>
    <row r="798">
      <c r="B798" s="11" t="n"/>
      <c r="C798" s="10" t="n"/>
      <c r="D798" s="10" t="n"/>
      <c r="E798" s="10" t="n"/>
      <c r="F798" s="90" t="n"/>
    </row>
    <row r="799">
      <c r="B799" s="11" t="n"/>
      <c r="C799" s="10" t="n"/>
      <c r="D799" s="10" t="n"/>
      <c r="E799" s="10" t="n"/>
      <c r="F799" s="90" t="n"/>
    </row>
    <row r="800">
      <c r="B800" s="11" t="n"/>
      <c r="C800" s="10" t="n"/>
      <c r="D800" s="10" t="n"/>
      <c r="E800" s="10" t="n"/>
      <c r="F800" s="90" t="n"/>
    </row>
    <row r="801">
      <c r="B801" s="11" t="n"/>
      <c r="C801" s="10" t="n"/>
      <c r="D801" s="10" t="n"/>
      <c r="E801" s="10" t="n"/>
      <c r="F801" s="90" t="n"/>
    </row>
    <row r="802">
      <c r="B802" s="11" t="n"/>
      <c r="C802" s="10" t="n"/>
      <c r="D802" s="10" t="n"/>
      <c r="E802" s="10" t="n"/>
      <c r="F802" s="90" t="n"/>
    </row>
    <row r="803">
      <c r="B803" s="11" t="n"/>
      <c r="C803" s="10" t="n"/>
      <c r="D803" s="10" t="n"/>
      <c r="E803" s="10" t="n"/>
      <c r="F803" s="90" t="n"/>
    </row>
    <row r="804">
      <c r="B804" s="11" t="n"/>
      <c r="C804" s="10" t="n"/>
      <c r="D804" s="10" t="n"/>
      <c r="E804" s="10" t="n"/>
      <c r="F804" s="90" t="n"/>
    </row>
    <row r="805">
      <c r="B805" s="11" t="n"/>
      <c r="C805" s="10" t="n"/>
      <c r="D805" s="10" t="n"/>
      <c r="E805" s="10" t="n"/>
      <c r="F805" s="90" t="n"/>
    </row>
    <row r="806">
      <c r="B806" s="11" t="n"/>
      <c r="C806" s="10" t="n"/>
      <c r="D806" s="10" t="n"/>
      <c r="E806" s="10" t="n"/>
      <c r="F806" s="90" t="n"/>
    </row>
    <row r="807">
      <c r="B807" s="11" t="n"/>
      <c r="C807" s="10" t="n"/>
      <c r="D807" s="10" t="n"/>
      <c r="E807" s="10" t="n"/>
      <c r="F807" s="90" t="n"/>
    </row>
    <row r="808">
      <c r="B808" s="11" t="n"/>
      <c r="C808" s="10" t="n"/>
      <c r="D808" s="10" t="n"/>
      <c r="E808" s="10" t="n"/>
      <c r="F808" s="90" t="n"/>
    </row>
    <row r="809">
      <c r="B809" s="11" t="n"/>
      <c r="C809" s="10" t="n"/>
      <c r="D809" s="10" t="n"/>
      <c r="E809" s="10" t="n"/>
      <c r="F809" s="90" t="n"/>
    </row>
    <row r="810">
      <c r="B810" s="11" t="n"/>
      <c r="C810" s="10" t="n"/>
      <c r="D810" s="10" t="n"/>
      <c r="E810" s="10" t="n"/>
      <c r="F810" s="90" t="n"/>
    </row>
    <row r="811">
      <c r="B811" s="11" t="n"/>
      <c r="C811" s="10" t="n"/>
      <c r="D811" s="10" t="n"/>
      <c r="E811" s="10" t="n"/>
      <c r="F811" s="90" t="n"/>
    </row>
    <row r="812">
      <c r="B812" s="11" t="n"/>
      <c r="C812" s="10" t="n"/>
      <c r="D812" s="10" t="n"/>
      <c r="E812" s="10" t="n"/>
      <c r="F812" s="90" t="n"/>
    </row>
    <row r="813">
      <c r="B813" s="11" t="n"/>
      <c r="C813" s="10" t="n"/>
      <c r="D813" s="10" t="n"/>
      <c r="E813" s="10" t="n"/>
      <c r="F813" s="90" t="n"/>
    </row>
    <row r="814">
      <c r="B814" s="11" t="n"/>
      <c r="C814" s="10" t="n"/>
      <c r="D814" s="10" t="n"/>
      <c r="E814" s="10" t="n"/>
      <c r="F814" s="90" t="n"/>
    </row>
    <row r="815">
      <c r="B815" s="11" t="n"/>
      <c r="C815" s="10" t="n"/>
      <c r="D815" s="10" t="n"/>
      <c r="E815" s="10" t="n"/>
      <c r="F815" s="90" t="n"/>
    </row>
    <row r="816">
      <c r="B816" s="11" t="n"/>
      <c r="C816" s="10" t="n"/>
      <c r="D816" s="10" t="n"/>
      <c r="E816" s="10" t="n"/>
      <c r="F816" s="90" t="n"/>
    </row>
    <row r="817">
      <c r="B817" s="11" t="n"/>
      <c r="C817" s="10" t="n"/>
      <c r="D817" s="10" t="n"/>
      <c r="E817" s="10" t="n"/>
      <c r="F817" s="10" t="n"/>
    </row>
    <row r="818">
      <c r="B818" s="11" t="n"/>
      <c r="C818" s="10" t="n"/>
      <c r="D818" s="10" t="n"/>
      <c r="E818" s="10" t="n"/>
      <c r="F818" s="10" t="n"/>
    </row>
    <row r="819">
      <c r="B819" s="11" t="n"/>
      <c r="C819" s="10" t="n"/>
      <c r="D819" s="10" t="n"/>
      <c r="E819" s="10" t="n"/>
      <c r="F819" s="10" t="n"/>
    </row>
    <row r="820">
      <c r="B820" s="11" t="n"/>
      <c r="C820" s="10" t="n"/>
      <c r="D820" s="10" t="n"/>
      <c r="E820" s="10" t="n"/>
      <c r="F820" s="10" t="n"/>
    </row>
    <row r="821">
      <c r="B821" s="11" t="n"/>
      <c r="C821" s="10" t="n"/>
      <c r="D821" s="10" t="n"/>
      <c r="E821" s="10" t="n"/>
      <c r="F821" s="90" t="n"/>
    </row>
    <row r="822">
      <c r="B822" s="11" t="n"/>
      <c r="C822" s="10" t="n"/>
      <c r="D822" s="10" t="n"/>
      <c r="E822" s="10" t="n"/>
      <c r="F822" s="90" t="n"/>
    </row>
    <row r="823">
      <c r="B823" s="11" t="n"/>
      <c r="C823" s="10" t="n"/>
      <c r="D823" s="10" t="n"/>
      <c r="E823" s="10" t="n"/>
      <c r="F823" s="90" t="n"/>
    </row>
    <row r="824">
      <c r="B824" s="11" t="n"/>
      <c r="C824" s="10" t="n"/>
      <c r="D824" s="10" t="n"/>
      <c r="E824" s="10" t="n"/>
      <c r="F824" s="90" t="n"/>
    </row>
    <row r="825">
      <c r="B825" s="11" t="n"/>
      <c r="C825" s="10" t="n"/>
      <c r="D825" s="10" t="n"/>
      <c r="E825" s="10" t="n"/>
      <c r="F825" s="10" t="n"/>
    </row>
    <row r="826">
      <c r="B826" s="11" t="n"/>
      <c r="C826" s="10" t="n"/>
      <c r="D826" s="10" t="n"/>
      <c r="E826" s="10" t="n"/>
      <c r="F826" s="10" t="n"/>
    </row>
    <row r="827">
      <c r="B827" s="11" t="n"/>
      <c r="C827" s="10" t="n"/>
      <c r="D827" s="10" t="n"/>
      <c r="E827" s="10" t="n"/>
      <c r="F827" s="10" t="n"/>
    </row>
    <row r="828">
      <c r="B828" s="11" t="n"/>
      <c r="C828" s="10" t="n"/>
      <c r="D828" s="10" t="n"/>
      <c r="E828" s="10" t="n"/>
      <c r="F828" s="10" t="n"/>
    </row>
    <row r="829">
      <c r="B829" s="11" t="n"/>
      <c r="C829" s="10" t="n"/>
      <c r="D829" s="10" t="n"/>
      <c r="E829" s="10" t="n"/>
      <c r="F829" s="90" t="n"/>
    </row>
    <row r="830">
      <c r="B830" s="11" t="n"/>
      <c r="C830" s="10" t="n"/>
      <c r="D830" s="10" t="n"/>
      <c r="E830" s="10" t="n"/>
      <c r="F830" s="90" t="n"/>
    </row>
    <row r="831">
      <c r="B831" s="11" t="n"/>
      <c r="C831" s="10" t="n"/>
      <c r="D831" s="10" t="n"/>
      <c r="E831" s="10" t="n"/>
      <c r="F831" s="90" t="n"/>
    </row>
    <row r="832">
      <c r="B832" s="11" t="n"/>
      <c r="C832" s="10" t="n"/>
      <c r="D832" s="10" t="n"/>
      <c r="E832" s="10" t="n"/>
      <c r="F832" s="90" t="n"/>
    </row>
    <row r="833">
      <c r="B833" s="11" t="n"/>
      <c r="C833" s="10" t="n"/>
      <c r="D833" s="10" t="n"/>
      <c r="E833" s="10" t="n"/>
      <c r="F833" s="90" t="n"/>
    </row>
    <row r="834">
      <c r="B834" s="11" t="n"/>
      <c r="C834" s="10" t="n"/>
      <c r="D834" s="10" t="n"/>
      <c r="E834" s="10" t="n"/>
      <c r="F834" s="90" t="n"/>
    </row>
    <row r="835">
      <c r="B835" s="11" t="n"/>
      <c r="C835" s="10" t="n"/>
      <c r="D835" s="10" t="n"/>
      <c r="E835" s="10" t="n"/>
      <c r="F835" s="90" t="n"/>
    </row>
    <row r="836">
      <c r="B836" s="11" t="n"/>
      <c r="C836" s="10" t="n"/>
      <c r="D836" s="10" t="n"/>
      <c r="E836" s="10" t="n"/>
      <c r="F836" s="90" t="n"/>
    </row>
    <row r="837">
      <c r="B837" s="11" t="n"/>
      <c r="C837" s="10" t="n"/>
      <c r="D837" s="10" t="n"/>
      <c r="E837" s="10" t="n"/>
      <c r="F837" s="90" t="n"/>
    </row>
    <row r="838">
      <c r="B838" s="11" t="n"/>
      <c r="C838" s="10" t="n"/>
      <c r="D838" s="10" t="n"/>
      <c r="E838" s="10" t="n"/>
      <c r="F838" s="90" t="n"/>
    </row>
    <row r="839">
      <c r="B839" s="11" t="n"/>
      <c r="C839" s="10" t="n"/>
      <c r="D839" s="10" t="n"/>
      <c r="E839" s="10" t="n"/>
      <c r="F839" s="90" t="n"/>
    </row>
    <row r="840">
      <c r="B840" s="11" t="n"/>
      <c r="C840" s="10" t="n"/>
      <c r="D840" s="10" t="n"/>
      <c r="E840" s="10" t="n"/>
      <c r="F840" s="90" t="n"/>
    </row>
    <row r="841">
      <c r="B841" s="11" t="n"/>
      <c r="C841" s="10" t="n"/>
      <c r="D841" s="10" t="n"/>
      <c r="E841" s="10" t="n"/>
      <c r="F841" s="90" t="n"/>
    </row>
    <row r="842">
      <c r="B842" s="11" t="n"/>
      <c r="C842" s="10" t="n"/>
      <c r="D842" s="10" t="n"/>
      <c r="E842" s="10" t="n"/>
      <c r="F842" s="90" t="n"/>
    </row>
    <row r="843">
      <c r="B843" s="11" t="n"/>
      <c r="C843" s="10" t="n"/>
      <c r="D843" s="10" t="n"/>
      <c r="E843" s="10" t="n"/>
      <c r="F843" s="90" t="n"/>
    </row>
    <row r="844">
      <c r="B844" s="11" t="n"/>
      <c r="C844" s="10" t="n"/>
      <c r="D844" s="10" t="n"/>
      <c r="E844" s="10" t="n"/>
      <c r="F844" s="90" t="n"/>
    </row>
    <row r="845">
      <c r="B845" s="11" t="n"/>
      <c r="C845" s="10" t="n"/>
      <c r="D845" s="10" t="n"/>
      <c r="E845" s="10" t="n"/>
      <c r="F845" s="90" t="n"/>
      <c r="G845" s="10" t="n"/>
    </row>
    <row r="846">
      <c r="B846" s="11" t="n"/>
      <c r="C846" s="10" t="n"/>
      <c r="D846" s="10" t="n"/>
      <c r="E846" s="10" t="n"/>
      <c r="F846" s="90" t="n"/>
      <c r="G846" s="10" t="n"/>
    </row>
    <row r="847">
      <c r="B847" s="11" t="n"/>
      <c r="C847" s="10" t="n"/>
      <c r="D847" s="10" t="n"/>
      <c r="E847" s="10" t="n"/>
      <c r="F847" s="90" t="n"/>
      <c r="G847" s="10" t="n"/>
    </row>
    <row r="848">
      <c r="B848" s="11" t="n"/>
      <c r="C848" s="10" t="n"/>
      <c r="D848" s="10" t="n"/>
      <c r="E848" s="10" t="n"/>
      <c r="F848" s="90" t="n"/>
      <c r="G848" s="10" t="n"/>
    </row>
    <row r="849">
      <c r="B849" s="11" t="n"/>
      <c r="C849" s="10" t="n"/>
      <c r="D849" s="10" t="n"/>
      <c r="E849" s="10" t="n"/>
      <c r="F849" s="90" t="n"/>
      <c r="G849" s="10" t="n"/>
    </row>
    <row r="850">
      <c r="B850" s="11" t="n"/>
      <c r="C850" s="10" t="n"/>
      <c r="D850" s="10" t="n"/>
      <c r="E850" s="10" t="n"/>
      <c r="F850" s="90" t="n"/>
      <c r="G850" s="10" t="n"/>
    </row>
    <row r="851">
      <c r="B851" s="11" t="n"/>
      <c r="C851" s="10" t="n"/>
      <c r="D851" s="10" t="n"/>
      <c r="E851" s="10" t="n"/>
      <c r="F851" s="90" t="n"/>
      <c r="G851" s="10" t="n"/>
    </row>
    <row r="852">
      <c r="B852" s="11" t="n"/>
      <c r="C852" s="10" t="n"/>
      <c r="D852" s="10" t="n"/>
      <c r="E852" s="10" t="n"/>
      <c r="F852" s="90" t="n"/>
      <c r="G852" s="10" t="n"/>
    </row>
    <row r="853">
      <c r="B853" s="11" t="n"/>
      <c r="C853" s="10" t="n"/>
      <c r="D853" s="10" t="n"/>
      <c r="E853" s="10" t="n"/>
      <c r="F853" s="90" t="n"/>
      <c r="G853" s="10" t="n"/>
    </row>
    <row r="854">
      <c r="B854" s="11" t="n"/>
      <c r="C854" s="10" t="n"/>
      <c r="D854" s="10" t="n"/>
      <c r="E854" s="10" t="n"/>
      <c r="F854" s="90" t="n"/>
      <c r="G854" s="10" t="n"/>
    </row>
    <row r="855">
      <c r="B855" s="11" t="n"/>
      <c r="C855" s="10" t="n"/>
      <c r="D855" s="10" t="n"/>
      <c r="E855" s="10" t="n"/>
      <c r="F855" s="90" t="n"/>
      <c r="G855" s="10" t="n"/>
    </row>
    <row r="856">
      <c r="B856" s="11" t="n"/>
      <c r="C856" s="10" t="n"/>
      <c r="D856" s="10" t="n"/>
      <c r="E856" s="10" t="n"/>
      <c r="F856" s="90" t="n"/>
      <c r="G856" s="10" t="n"/>
    </row>
    <row r="857">
      <c r="B857" s="11" t="n"/>
      <c r="C857" s="10" t="n"/>
      <c r="D857" s="10" t="n"/>
      <c r="E857" s="10" t="n"/>
      <c r="F857" s="90" t="n"/>
      <c r="G857" s="10" t="n"/>
    </row>
    <row r="858">
      <c r="B858" s="11" t="n"/>
      <c r="C858" s="10" t="n"/>
      <c r="D858" s="10" t="n"/>
      <c r="E858" s="10" t="n"/>
      <c r="F858" s="90" t="n"/>
      <c r="G858" s="10" t="n"/>
    </row>
    <row r="859">
      <c r="B859" s="11" t="n"/>
      <c r="C859" s="10" t="n"/>
      <c r="D859" s="10" t="n"/>
      <c r="E859" s="10" t="n"/>
      <c r="F859" s="90" t="n"/>
      <c r="G859" s="10" t="n"/>
    </row>
    <row r="860">
      <c r="B860" s="11" t="n"/>
      <c r="C860" s="10" t="n"/>
      <c r="D860" s="10" t="n"/>
      <c r="E860" s="10" t="n"/>
      <c r="F860" s="90" t="n"/>
      <c r="G860" s="10" t="n"/>
    </row>
    <row r="861">
      <c r="B861" s="11" t="n"/>
      <c r="C861" s="10" t="n"/>
      <c r="D861" s="10" t="n"/>
      <c r="E861" s="10" t="n"/>
      <c r="F861" s="90" t="n"/>
      <c r="G861" s="10" t="n"/>
    </row>
    <row r="862">
      <c r="B862" s="11" t="n"/>
      <c r="C862" s="10" t="n"/>
      <c r="D862" s="10" t="n"/>
      <c r="E862" s="10" t="n"/>
      <c r="F862" s="90" t="n"/>
      <c r="G862" s="10" t="n"/>
    </row>
    <row r="863">
      <c r="B863" s="11" t="n"/>
      <c r="C863" s="10" t="n"/>
      <c r="D863" s="10" t="n"/>
      <c r="E863" s="10" t="n"/>
      <c r="F863" s="90" t="n"/>
      <c r="G863" s="10" t="n"/>
    </row>
    <row r="864">
      <c r="B864" s="11" t="n"/>
      <c r="C864" s="10" t="n"/>
      <c r="D864" s="10" t="n"/>
      <c r="E864" s="10" t="n"/>
      <c r="F864" s="90" t="n"/>
      <c r="G864" s="10" t="n"/>
    </row>
    <row r="865">
      <c r="B865" s="11" t="n"/>
      <c r="C865" s="10" t="n"/>
      <c r="D865" s="10" t="n"/>
      <c r="E865" s="10" t="n"/>
      <c r="F865" s="90" t="n"/>
      <c r="G865" s="10" t="n"/>
    </row>
    <row r="866">
      <c r="B866" s="11" t="n"/>
      <c r="C866" s="10" t="n"/>
      <c r="D866" s="10" t="n"/>
      <c r="E866" s="10" t="n"/>
      <c r="F866" s="90" t="n"/>
      <c r="G866" s="10" t="n"/>
    </row>
    <row r="867">
      <c r="B867" s="11" t="n"/>
      <c r="C867" s="10" t="n"/>
      <c r="D867" s="10" t="n"/>
      <c r="E867" s="10" t="n"/>
      <c r="F867" s="90" t="n"/>
      <c r="G867" s="10" t="n"/>
    </row>
    <row r="868">
      <c r="B868" s="11" t="n"/>
      <c r="C868" s="10" t="n"/>
      <c r="D868" s="10" t="n"/>
      <c r="E868" s="10" t="n"/>
      <c r="F868" s="90" t="n"/>
      <c r="G868" s="10" t="n"/>
    </row>
    <row r="869">
      <c r="B869" s="11" t="n"/>
      <c r="C869" s="10" t="n"/>
      <c r="D869" s="10" t="n"/>
      <c r="E869" s="10" t="n"/>
      <c r="F869" s="90" t="n"/>
      <c r="G869" s="10" t="n"/>
    </row>
    <row r="870">
      <c r="B870" s="11" t="n"/>
      <c r="C870" s="10" t="n"/>
      <c r="D870" s="10" t="n"/>
      <c r="E870" s="10" t="n"/>
      <c r="F870" s="90" t="n"/>
      <c r="G870" s="10" t="n"/>
    </row>
    <row r="871">
      <c r="B871" s="11" t="n"/>
      <c r="C871" s="10" t="n"/>
      <c r="D871" s="10" t="n"/>
      <c r="E871" s="10" t="n"/>
      <c r="F871" s="90" t="n"/>
      <c r="G871" s="10" t="n"/>
    </row>
    <row r="872">
      <c r="B872" s="11" t="n"/>
      <c r="C872" s="10" t="n"/>
      <c r="D872" s="10" t="n"/>
      <c r="E872" s="10" t="n"/>
      <c r="F872" s="90" t="n"/>
      <c r="G872" s="10" t="n"/>
    </row>
    <row r="873">
      <c r="B873" s="11" t="n"/>
      <c r="C873" s="10" t="n"/>
      <c r="D873" s="10" t="n"/>
      <c r="E873" s="10" t="n"/>
      <c r="F873" s="10" t="n"/>
      <c r="G873" s="10" t="n"/>
    </row>
    <row r="874">
      <c r="B874" s="11" t="n"/>
      <c r="C874" s="10" t="n"/>
      <c r="D874" s="10" t="n"/>
      <c r="E874" s="10" t="n"/>
      <c r="F874" s="10" t="n"/>
      <c r="G874" s="10" t="n"/>
    </row>
    <row r="875">
      <c r="B875" s="11" t="n"/>
      <c r="C875" s="10" t="n"/>
      <c r="D875" s="10" t="n"/>
      <c r="E875" s="10" t="n"/>
      <c r="F875" s="10" t="n"/>
      <c r="G875" s="10" t="n"/>
    </row>
    <row r="876">
      <c r="B876" s="11" t="n"/>
      <c r="C876" s="10" t="n"/>
      <c r="D876" s="10" t="n"/>
      <c r="E876" s="10" t="n"/>
      <c r="F876" s="10" t="n"/>
      <c r="G876" s="10" t="n"/>
    </row>
    <row r="877">
      <c r="B877" s="11" t="n"/>
      <c r="C877" s="10" t="n"/>
      <c r="D877" s="10" t="n"/>
      <c r="E877" s="10" t="n"/>
      <c r="F877" s="90" t="n"/>
      <c r="G877" s="10" t="n"/>
    </row>
    <row r="878">
      <c r="B878" s="11" t="n"/>
      <c r="C878" s="10" t="n"/>
      <c r="D878" s="10" t="n"/>
      <c r="E878" s="10" t="n"/>
      <c r="F878" s="90" t="n"/>
      <c r="G878" s="10" t="n"/>
    </row>
    <row r="879">
      <c r="B879" s="11" t="n"/>
      <c r="C879" s="10" t="n"/>
      <c r="D879" s="10" t="n"/>
      <c r="E879" s="10" t="n"/>
      <c r="F879" s="90" t="n"/>
      <c r="G879" s="10" t="n"/>
    </row>
    <row r="880">
      <c r="B880" s="11" t="n"/>
      <c r="C880" s="10" t="n"/>
      <c r="D880" s="10" t="n"/>
      <c r="E880" s="10" t="n"/>
      <c r="F880" s="90" t="n"/>
      <c r="G880" s="10" t="n"/>
    </row>
    <row r="881">
      <c r="B881" s="11" t="n"/>
      <c r="C881" s="10" t="n"/>
      <c r="D881" s="10" t="n"/>
      <c r="E881" s="10" t="n"/>
      <c r="F881" s="10" t="n"/>
      <c r="G881" s="10" t="n"/>
    </row>
    <row r="882">
      <c r="B882" s="11" t="n"/>
      <c r="C882" s="10" t="n"/>
      <c r="D882" s="10" t="n"/>
      <c r="E882" s="10" t="n"/>
      <c r="F882" s="10" t="n"/>
      <c r="G882" s="10" t="n"/>
    </row>
    <row r="883">
      <c r="B883" s="11" t="n"/>
      <c r="C883" s="10" t="n"/>
      <c r="D883" s="10" t="n"/>
      <c r="E883" s="10" t="n"/>
      <c r="F883" s="10" t="n"/>
      <c r="G883" s="10" t="n"/>
    </row>
    <row r="884">
      <c r="B884" s="11" t="n"/>
      <c r="C884" s="10" t="n"/>
      <c r="D884" s="10" t="n"/>
      <c r="E884" s="10" t="n"/>
      <c r="F884" s="10" t="n"/>
      <c r="G884" s="10" t="n"/>
    </row>
    <row r="885">
      <c r="B885" s="11" t="n"/>
      <c r="C885" s="10" t="n"/>
      <c r="D885" s="10" t="n"/>
      <c r="E885" s="10" t="n"/>
      <c r="F885" s="90" t="n"/>
      <c r="G885" s="10" t="n"/>
    </row>
    <row r="886">
      <c r="B886" s="11" t="n"/>
      <c r="C886" s="10" t="n"/>
      <c r="D886" s="10" t="n"/>
      <c r="E886" s="10" t="n"/>
      <c r="F886" s="90" t="n"/>
      <c r="G886" s="10" t="n"/>
    </row>
    <row r="887">
      <c r="B887" s="11" t="n"/>
      <c r="C887" s="10" t="n"/>
      <c r="D887" s="10" t="n"/>
      <c r="E887" s="10" t="n"/>
      <c r="F887" s="90" t="n"/>
      <c r="G887" s="10" t="n"/>
    </row>
    <row r="888">
      <c r="B888" s="11" t="n"/>
      <c r="C888" s="10" t="n"/>
      <c r="D888" s="10" t="n"/>
      <c r="E888" s="10" t="n"/>
      <c r="F888" s="90" t="n"/>
      <c r="G888" s="10" t="n"/>
    </row>
    <row r="889">
      <c r="B889" s="11" t="n"/>
      <c r="C889" s="10" t="n"/>
      <c r="D889" s="10" t="n"/>
      <c r="E889" s="10" t="n"/>
      <c r="F889" s="90" t="n"/>
      <c r="G889" s="10" t="n"/>
    </row>
    <row r="890">
      <c r="B890" s="11" t="n"/>
      <c r="C890" s="10" t="n"/>
      <c r="D890" s="10" t="n"/>
      <c r="E890" s="10" t="n"/>
      <c r="F890" s="90" t="n"/>
      <c r="G890" s="10" t="n"/>
    </row>
    <row r="891">
      <c r="B891" s="11" t="n"/>
      <c r="C891" s="10" t="n"/>
      <c r="D891" s="10" t="n"/>
      <c r="E891" s="10" t="n"/>
      <c r="F891" s="90" t="n"/>
      <c r="G891" s="10" t="n"/>
    </row>
    <row r="892">
      <c r="B892" s="11" t="n"/>
      <c r="C892" s="10" t="n"/>
      <c r="D892" s="10" t="n"/>
      <c r="E892" s="10" t="n"/>
      <c r="F892" s="90" t="n"/>
      <c r="G892" s="10" t="n"/>
    </row>
    <row r="893">
      <c r="B893" s="11" t="n"/>
      <c r="C893" s="10" t="n"/>
      <c r="D893" s="10" t="n"/>
      <c r="E893" s="10" t="n"/>
      <c r="F893" s="90" t="n"/>
      <c r="G893" s="10" t="n"/>
    </row>
    <row r="894">
      <c r="B894" s="11" t="n"/>
      <c r="C894" s="10" t="n"/>
      <c r="D894" s="10" t="n"/>
      <c r="E894" s="10" t="n"/>
      <c r="F894" s="90" t="n"/>
      <c r="G894" s="10" t="n"/>
    </row>
    <row r="895">
      <c r="B895" s="11" t="n"/>
      <c r="C895" s="10" t="n"/>
      <c r="D895" s="10" t="n"/>
      <c r="E895" s="10" t="n"/>
      <c r="F895" s="90" t="n"/>
      <c r="G895" s="10" t="n"/>
    </row>
    <row r="896">
      <c r="B896" s="11" t="n"/>
      <c r="C896" s="10" t="n"/>
      <c r="D896" s="10" t="n"/>
      <c r="E896" s="10" t="n"/>
      <c r="F896" s="90" t="n"/>
      <c r="G896" s="10" t="n"/>
    </row>
    <row r="897">
      <c r="B897" s="11" t="n"/>
      <c r="C897" s="10" t="n"/>
      <c r="D897" s="10" t="n"/>
      <c r="E897" s="10" t="n"/>
      <c r="F897" s="90" t="n"/>
      <c r="G897" s="10" t="n"/>
    </row>
    <row r="898">
      <c r="B898" s="11" t="n"/>
      <c r="C898" s="10" t="n"/>
      <c r="D898" s="10" t="n"/>
      <c r="E898" s="10" t="n"/>
      <c r="F898" s="90" t="n"/>
      <c r="G898" s="10" t="n"/>
    </row>
    <row r="899">
      <c r="B899" s="11" t="n"/>
      <c r="C899" s="10" t="n"/>
      <c r="D899" s="10" t="n"/>
      <c r="E899" s="10" t="n"/>
      <c r="F899" s="90" t="n"/>
      <c r="G899" s="10" t="n"/>
    </row>
    <row r="900">
      <c r="B900" s="11" t="n"/>
      <c r="C900" s="10" t="n"/>
      <c r="D900" s="10" t="n"/>
      <c r="E900" s="10" t="n"/>
      <c r="F900" s="90" t="n"/>
      <c r="G900" s="10" t="n"/>
    </row>
  </sheetData>
  <pageMargins left="0.75" right="0.75" top="1" bottom="1" header="0.5" footer="0.5"/>
  <pageSetup orientation="portrait"/>
</worksheet>
</file>

<file path=xl/worksheets/sheet4.xml><?xml version="1.0" encoding="utf-8"?>
<worksheet xmlns="http://schemas.openxmlformats.org/spreadsheetml/2006/main">
  <sheetPr codeName="Sheet4">
    <outlinePr summaryBelow="1" summaryRight="1"/>
    <pageSetUpPr autoPageBreaks="0"/>
  </sheetPr>
  <dimension ref="A1:L56"/>
  <sheetViews>
    <sheetView workbookViewId="0">
      <pane xSplit="1" ySplit="6" topLeftCell="F7" activePane="bottomRight" state="frozen"/>
      <selection pane="bottomRight" activeCell="J7" sqref="J7:K7"/>
      <selection pane="bottomLeft" activeCell="A7" sqref="A7"/>
      <selection pane="topRight" activeCell="B1" sqref="B1"/>
    </sheetView>
  </sheetViews>
  <sheetFormatPr baseColWidth="8" defaultRowHeight="13.15" outlineLevelRow="1"/>
  <cols>
    <col width="20.7109375" customWidth="1" style="20" min="1" max="1"/>
    <col width="30.28515625" bestFit="1" customWidth="1" min="2" max="2"/>
    <col width="15.28515625" customWidth="1" min="3" max="3"/>
    <col width="24.5703125" customWidth="1" min="4" max="5"/>
    <col width="17.85546875" bestFit="1" customWidth="1" min="6" max="6"/>
    <col width="18.28515625" customWidth="1" min="7" max="7"/>
    <col width="10.7109375" customWidth="1" min="8" max="9"/>
    <col width="12" bestFit="1" customWidth="1" min="10" max="10"/>
    <col width="18.28515625" customWidth="1" min="11" max="11"/>
  </cols>
  <sheetData>
    <row r="1" ht="13.9" customFormat="1" customHeight="1" s="25" thickBot="1">
      <c r="A1" s="22" t="inlineStr">
        <is>
          <t>Export Set-up</t>
        </is>
      </c>
      <c r="B1" s="91" t="inlineStr">
        <is>
          <t>C:\PSDexports\KP_Bare_pump.xml</t>
        </is>
      </c>
      <c r="C1" s="23" t="n"/>
      <c r="D1" s="23" t="n"/>
      <c r="E1" s="23" t="n"/>
      <c r="F1" s="23" t="n"/>
      <c r="G1" s="23" t="n"/>
      <c r="H1" s="24" t="n"/>
      <c r="I1" s="24" t="n"/>
      <c r="J1" s="50" t="n"/>
      <c r="K1" s="50" t="n"/>
      <c r="L1" s="50" t="n"/>
    </row>
    <row r="2" outlineLevel="1" ht="13.9" customHeight="1" thickTop="1">
      <c r="A2" s="19" t="inlineStr">
        <is>
          <t>Price_KP_BarePump</t>
        </is>
      </c>
      <c r="B2" s="18" t="inlineStr">
        <is>
          <t>ID</t>
        </is>
      </c>
      <c r="C2" s="18">
        <f>IF($A$6="Full Data", "Model", "")</f>
        <v/>
      </c>
      <c r="D2" s="18">
        <f>IF($A$6="Quick Price", "Model", "")</f>
        <v/>
      </c>
      <c r="E2" s="18" t="n"/>
      <c r="F2" s="18">
        <f>IF($A$6="Full Data", "ConstructionCode", "")</f>
        <v/>
      </c>
      <c r="G2" s="18">
        <f>IF($A$6="Quick Price", "ConstructionCode", "")</f>
        <v/>
      </c>
      <c r="H2" s="18" t="inlineStr">
        <is>
          <t>PriceID</t>
        </is>
      </c>
      <c r="I2" s="18" t="inlineStr">
        <is>
          <t>Weight</t>
        </is>
      </c>
      <c r="J2" s="18" t="inlineStr">
        <is>
          <t>LeadtimeID</t>
        </is>
      </c>
      <c r="K2" s="18" t="n"/>
      <c r="L2" s="18" t="n"/>
    </row>
    <row r="3" outlineLevel="1">
      <c r="A3" s="19" t="inlineStr">
        <is>
          <t>Product</t>
        </is>
      </c>
      <c r="B3" s="18" t="inlineStr">
        <is>
          <t>PriceList</t>
        </is>
      </c>
      <c r="C3" s="18">
        <f>IF($A$6="Full Data", "ID", "")</f>
        <v/>
      </c>
      <c r="D3" s="18">
        <f>IF($A$6="Quick Price", "ID", "")</f>
        <v/>
      </c>
      <c r="E3" s="18" t="n"/>
      <c r="F3" s="18" t="n"/>
      <c r="G3" s="18" t="n"/>
      <c r="H3" s="18" t="n"/>
      <c r="I3" s="18" t="n"/>
      <c r="J3" s="18" t="n"/>
      <c r="K3" s="18" t="n"/>
      <c r="L3" s="18" t="n"/>
    </row>
    <row r="4" outlineLevel="1" customFormat="1" s="29">
      <c r="A4" s="26" t="inlineStr">
        <is>
          <t>[Attribute type]</t>
        </is>
      </c>
      <c r="B4" s="27" t="inlineStr">
        <is>
          <t>pointer</t>
        </is>
      </c>
      <c r="C4" s="27">
        <f>IF($A$6="Full Data", "text", "")</f>
        <v/>
      </c>
      <c r="D4" s="27">
        <f>IF($A$6="Quick Price", "text", "")</f>
        <v/>
      </c>
      <c r="E4" s="27">
        <f>IF($A$6="Quick Price", "text", "")</f>
        <v/>
      </c>
      <c r="F4" s="27">
        <f>IF($A$6="Full Data", "text", "")</f>
        <v/>
      </c>
      <c r="G4" s="27">
        <f>IF($A$6="Quick Price", "text", "")</f>
        <v/>
      </c>
      <c r="H4" s="27" t="inlineStr">
        <is>
          <t>pointer</t>
        </is>
      </c>
      <c r="I4" s="27" t="inlineStr">
        <is>
          <t>double</t>
        </is>
      </c>
      <c r="J4" s="27" t="inlineStr">
        <is>
          <t>pointer</t>
        </is>
      </c>
      <c r="K4" s="28" t="n"/>
      <c r="L4" s="28" t="inlineStr">
        <is>
          <t>[END]</t>
        </is>
      </c>
    </row>
    <row r="5" outlineLevel="1" ht="13.9" customFormat="1" customHeight="1" s="25" thickBot="1">
      <c r="A5" s="30" t="inlineStr">
        <is>
          <t>[Attribute width]</t>
        </is>
      </c>
      <c r="B5" s="51" t="n"/>
      <c r="C5" s="31" t="n"/>
      <c r="D5" s="31" t="n"/>
      <c r="E5" s="31" t="n"/>
      <c r="F5" s="31" t="n"/>
      <c r="G5" s="31" t="n"/>
      <c r="H5" s="31" t="n"/>
      <c r="I5" s="31" t="n"/>
      <c r="J5" s="31" t="n"/>
      <c r="K5" s="94" t="n"/>
      <c r="L5" s="94" t="n"/>
    </row>
    <row r="6" ht="16.15" customHeight="1" thickTop="1">
      <c r="A6" s="20" t="inlineStr">
        <is>
          <t>Full Data</t>
        </is>
      </c>
      <c r="B6" s="169" t="inlineStr">
        <is>
          <t>ID</t>
        </is>
      </c>
      <c r="C6" s="4" t="inlineStr">
        <is>
          <t>Pump Size</t>
        </is>
      </c>
      <c r="D6" s="4" t="n"/>
      <c r="E6" s="4" t="n"/>
      <c r="F6" s="4" t="inlineStr">
        <is>
          <t>Construction Code</t>
        </is>
      </c>
      <c r="G6" s="4" t="inlineStr">
        <is>
          <t>Construction Code</t>
        </is>
      </c>
      <c r="H6" s="4" t="inlineStr">
        <is>
          <t>Price ID</t>
        </is>
      </c>
      <c r="I6" s="4" t="inlineStr">
        <is>
          <t>Weight</t>
        </is>
      </c>
      <c r="J6" s="4" t="inlineStr">
        <is>
          <t>LeadTimeID</t>
        </is>
      </c>
      <c r="K6" s="160" t="inlineStr">
        <is>
          <t>2022jun LT (Wks)</t>
        </is>
      </c>
      <c r="L6" s="158" t="n"/>
    </row>
    <row r="7">
      <c r="A7" s="21" t="inlineStr">
        <is>
          <t>[START]</t>
        </is>
      </c>
      <c r="B7" s="69" t="inlineStr">
        <is>
          <t>ConTab_Price_KP_BarePump_33</t>
        </is>
      </c>
      <c r="C7" t="inlineStr">
        <is>
          <t>1012-1_2-KP</t>
        </is>
      </c>
      <c r="D7" t="inlineStr">
        <is>
          <t>10121_KP</t>
        </is>
      </c>
      <c r="E7" t="inlineStr">
        <is>
          <t>10122_KP</t>
        </is>
      </c>
      <c r="F7" s="168" t="inlineStr">
        <is>
          <t>5</t>
        </is>
      </c>
      <c r="G7" t="inlineStr">
        <is>
          <t>X5</t>
        </is>
      </c>
      <c r="H7" t="inlineStr">
        <is>
          <t>B100023</t>
        </is>
      </c>
      <c r="I7" t="inlineStr">
        <is>
          <t>1400.0</t>
        </is>
      </c>
      <c r="J7" t="inlineStr">
        <is>
          <t>LT008</t>
        </is>
      </c>
      <c r="K7" s="168" t="inlineStr">
        <is>
          <t>14</t>
        </is>
      </c>
    </row>
    <row r="8">
      <c r="B8" s="69" t="inlineStr">
        <is>
          <t>ConTab_Price_KP_BarePump_23</t>
        </is>
      </c>
      <c r="C8" t="inlineStr">
        <is>
          <t>1012-9_0-KP</t>
        </is>
      </c>
      <c r="D8" t="inlineStr">
        <is>
          <t>10129_KP</t>
        </is>
      </c>
      <c r="E8" t="inlineStr">
        <is>
          <t>10120_KP</t>
        </is>
      </c>
      <c r="F8" s="168" t="inlineStr">
        <is>
          <t>5</t>
        </is>
      </c>
      <c r="G8" t="inlineStr">
        <is>
          <t>X5</t>
        </is>
      </c>
      <c r="H8" t="inlineStr">
        <is>
          <t>B100023</t>
        </is>
      </c>
      <c r="I8" t="inlineStr">
        <is>
          <t>1400.0</t>
        </is>
      </c>
      <c r="J8" t="inlineStr">
        <is>
          <t>LT008</t>
        </is>
      </c>
      <c r="K8" s="168" t="inlineStr">
        <is>
          <t>14</t>
        </is>
      </c>
    </row>
    <row r="9">
      <c r="B9" s="69" t="inlineStr">
        <is>
          <t>ConTab_Price_KP_BarePump_24</t>
        </is>
      </c>
      <c r="C9" t="inlineStr">
        <is>
          <t>1015-3_4-KP</t>
        </is>
      </c>
      <c r="D9" t="inlineStr">
        <is>
          <t>10153_KP</t>
        </is>
      </c>
      <c r="E9" t="inlineStr">
        <is>
          <t>10154_KP</t>
        </is>
      </c>
      <c r="F9" s="168" t="inlineStr">
        <is>
          <t>7</t>
        </is>
      </c>
      <c r="G9" t="inlineStr">
        <is>
          <t>X7</t>
        </is>
      </c>
      <c r="H9" t="inlineStr">
        <is>
          <t>B100024</t>
        </is>
      </c>
      <c r="I9" t="inlineStr">
        <is>
          <t>2180.0</t>
        </is>
      </c>
      <c r="J9" t="inlineStr">
        <is>
          <t>LT008</t>
        </is>
      </c>
      <c r="K9" s="168" t="inlineStr">
        <is>
          <t>14</t>
        </is>
      </c>
    </row>
    <row r="10">
      <c r="B10" s="69" t="inlineStr">
        <is>
          <t>ConTab_Price_KP_BarePump_25</t>
        </is>
      </c>
      <c r="C10" t="inlineStr">
        <is>
          <t>1020-3_4-KP</t>
        </is>
      </c>
      <c r="D10" t="inlineStr">
        <is>
          <t>10203_KP</t>
        </is>
      </c>
      <c r="E10" t="inlineStr">
        <is>
          <t>10204_KP</t>
        </is>
      </c>
      <c r="F10" s="168" t="inlineStr">
        <is>
          <t>V</t>
        </is>
      </c>
      <c r="G10" t="inlineStr">
        <is>
          <t>XV</t>
        </is>
      </c>
      <c r="H10" t="inlineStr">
        <is>
          <t>B100025</t>
        </is>
      </c>
      <c r="I10" t="inlineStr">
        <is>
          <t>3160.0</t>
        </is>
      </c>
      <c r="J10" t="inlineStr">
        <is>
          <t>LT310</t>
        </is>
      </c>
      <c r="K10" s="168" t="inlineStr">
        <is>
          <t>18</t>
        </is>
      </c>
    </row>
    <row r="11">
      <c r="B11" s="69" t="inlineStr">
        <is>
          <t>ConTab_Price_KP_BarePump_26</t>
        </is>
      </c>
      <c r="C11" t="inlineStr">
        <is>
          <t>1024-1_2-KP</t>
        </is>
      </c>
      <c r="D11" t="inlineStr">
        <is>
          <t>10241_KP</t>
        </is>
      </c>
      <c r="E11" t="inlineStr">
        <is>
          <t>10242_KP</t>
        </is>
      </c>
      <c r="F11" s="168" t="inlineStr">
        <is>
          <t>V</t>
        </is>
      </c>
      <c r="G11" t="inlineStr">
        <is>
          <t>XV</t>
        </is>
      </c>
      <c r="H11" t="inlineStr">
        <is>
          <t>B100026</t>
        </is>
      </c>
      <c r="I11" t="inlineStr">
        <is>
          <t>4190.0</t>
        </is>
      </c>
      <c r="J11" t="inlineStr">
        <is>
          <t>LT310</t>
        </is>
      </c>
      <c r="K11" s="168" t="inlineStr">
        <is>
          <t>18</t>
        </is>
      </c>
    </row>
    <row r="12">
      <c r="B12" s="69" t="inlineStr">
        <is>
          <t>ConTab_Price_KP_BarePump_27</t>
        </is>
      </c>
      <c r="C12" t="inlineStr">
        <is>
          <t>1024-3_4-KP</t>
        </is>
      </c>
      <c r="D12" t="inlineStr">
        <is>
          <t>10243_KP</t>
        </is>
      </c>
      <c r="E12" t="inlineStr">
        <is>
          <t>10244_KP</t>
        </is>
      </c>
      <c r="F12" s="168" t="inlineStr">
        <is>
          <t>V</t>
        </is>
      </c>
      <c r="G12" t="inlineStr">
        <is>
          <t>XV</t>
        </is>
      </c>
      <c r="H12" t="inlineStr">
        <is>
          <t>B100027</t>
        </is>
      </c>
      <c r="I12" t="inlineStr">
        <is>
          <t>4190.0</t>
        </is>
      </c>
      <c r="J12" t="inlineStr">
        <is>
          <t>LT310</t>
        </is>
      </c>
      <c r="K12" s="168" t="inlineStr">
        <is>
          <t>18</t>
        </is>
      </c>
    </row>
    <row r="13">
      <c r="B13" s="69" t="inlineStr">
        <is>
          <t>ConTab_Price_KP_BarePump_34</t>
        </is>
      </c>
      <c r="C13" t="inlineStr">
        <is>
          <t>1213-5_6-KP</t>
        </is>
      </c>
      <c r="D13" t="inlineStr">
        <is>
          <t>1213-5_KP</t>
        </is>
      </c>
      <c r="E13" t="inlineStr">
        <is>
          <t>1213-6_KP</t>
        </is>
      </c>
      <c r="F13" s="168" t="inlineStr">
        <is>
          <t>K</t>
        </is>
      </c>
      <c r="G13" t="inlineStr">
        <is>
          <t>XK</t>
        </is>
      </c>
      <c r="H13" s="10" t="inlineStr">
        <is>
          <t>B100434</t>
        </is>
      </c>
      <c r="I13" t="inlineStr">
        <is>
          <t>3111.0</t>
        </is>
      </c>
      <c r="J13" t="inlineStr">
        <is>
          <t>LT008</t>
        </is>
      </c>
      <c r="K13" s="168" t="inlineStr">
        <is>
          <t>14</t>
        </is>
      </c>
    </row>
    <row r="14">
      <c r="B14" s="69" t="inlineStr">
        <is>
          <t>ConTab_Price_KP_BarePump_28</t>
        </is>
      </c>
      <c r="C14" t="inlineStr">
        <is>
          <t>1220-5_6-KP</t>
        </is>
      </c>
      <c r="D14" t="inlineStr">
        <is>
          <t>12205_KP</t>
        </is>
      </c>
      <c r="E14" t="inlineStr">
        <is>
          <t>12206_KP</t>
        </is>
      </c>
      <c r="F14" s="168" t="inlineStr">
        <is>
          <t>K</t>
        </is>
      </c>
      <c r="G14" t="inlineStr">
        <is>
          <t>XK</t>
        </is>
      </c>
      <c r="H14" t="inlineStr">
        <is>
          <t>B100028</t>
        </is>
      </c>
      <c r="I14" t="inlineStr">
        <is>
          <t>3050.0</t>
        </is>
      </c>
      <c r="J14" t="inlineStr">
        <is>
          <t>LT310</t>
        </is>
      </c>
      <c r="K14" s="168" t="inlineStr">
        <is>
          <t>18</t>
        </is>
      </c>
    </row>
    <row r="15" customFormat="1" s="162">
      <c r="A15" s="163" t="inlineStr"/>
      <c r="B15" s="164" t="inlineStr">
        <is>
          <t>ConTab_Price_KP_BarePump_35</t>
        </is>
      </c>
      <c r="C15" s="162" t="inlineStr">
        <is>
          <t>1220-7_8-KP</t>
        </is>
      </c>
      <c r="D15" s="162" t="inlineStr">
        <is>
          <t>1220-7_KP</t>
        </is>
      </c>
      <c r="E15" s="162" t="inlineStr">
        <is>
          <t>1220-8_KP</t>
        </is>
      </c>
      <c r="F15" s="161" t="inlineStr">
        <is>
          <t>V</t>
        </is>
      </c>
      <c r="G15" s="162" t="inlineStr">
        <is>
          <t>XV</t>
        </is>
      </c>
      <c r="H15" s="165" t="inlineStr">
        <is>
          <t>B100435</t>
        </is>
      </c>
      <c r="I15" s="162" t="inlineStr">
        <is>
          <t>3470.0</t>
        </is>
      </c>
      <c r="J15" s="165" t="inlineStr">
        <is>
          <t>LT025</t>
        </is>
      </c>
      <c r="K15" s="161" t="inlineStr">
        <is>
          <t>RTF</t>
        </is>
      </c>
    </row>
    <row r="16">
      <c r="B16" s="69" t="inlineStr">
        <is>
          <t>ConTab_Price_KP_BarePump_36</t>
        </is>
      </c>
      <c r="C16" t="inlineStr">
        <is>
          <t>1228-3_4-KP</t>
        </is>
      </c>
      <c r="D16" t="inlineStr">
        <is>
          <t>1228-3_KP</t>
        </is>
      </c>
      <c r="E16" t="inlineStr">
        <is>
          <t>1228-4_KP</t>
        </is>
      </c>
      <c r="F16" s="168" t="inlineStr">
        <is>
          <t>H</t>
        </is>
      </c>
      <c r="G16" t="inlineStr">
        <is>
          <t>XH</t>
        </is>
      </c>
      <c r="H16" s="10" t="inlineStr">
        <is>
          <t>B100436</t>
        </is>
      </c>
      <c r="I16" t="inlineStr">
        <is>
          <t>4300.0</t>
        </is>
      </c>
      <c r="J16" s="10" t="inlineStr">
        <is>
          <t>LT025</t>
        </is>
      </c>
      <c r="K16" s="168" t="inlineStr">
        <is>
          <t>RTF</t>
        </is>
      </c>
    </row>
    <row r="17">
      <c r="B17" s="69" t="inlineStr">
        <is>
          <t>ConTab_Price_KP_BarePump_29</t>
        </is>
      </c>
      <c r="C17" t="inlineStr">
        <is>
          <t>1415-1_2-KP</t>
        </is>
      </c>
      <c r="D17" t="inlineStr">
        <is>
          <t>14151_KP</t>
        </is>
      </c>
      <c r="E17" t="inlineStr">
        <is>
          <t>14152_KP</t>
        </is>
      </c>
      <c r="F17" s="168" t="inlineStr">
        <is>
          <t>K</t>
        </is>
      </c>
      <c r="G17" t="inlineStr">
        <is>
          <t>XK</t>
        </is>
      </c>
      <c r="H17" t="inlineStr">
        <is>
          <t>B100029</t>
        </is>
      </c>
      <c r="I17" t="inlineStr">
        <is>
          <t>3200.0</t>
        </is>
      </c>
      <c r="J17" t="inlineStr">
        <is>
          <t>LT310</t>
        </is>
      </c>
      <c r="K17" s="168" t="inlineStr">
        <is>
          <t>18</t>
        </is>
      </c>
    </row>
    <row r="18">
      <c r="B18" s="69" t="inlineStr">
        <is>
          <t>ConTab_Price_KP_BarePump_37</t>
        </is>
      </c>
      <c r="C18" t="inlineStr">
        <is>
          <t>1415-3_4-KP</t>
        </is>
      </c>
      <c r="D18" t="inlineStr">
        <is>
          <t>1415-3_KP</t>
        </is>
      </c>
      <c r="E18" t="inlineStr">
        <is>
          <t>1415-4_KP</t>
        </is>
      </c>
      <c r="F18" s="168" t="inlineStr">
        <is>
          <t>K</t>
        </is>
      </c>
      <c r="G18" t="inlineStr">
        <is>
          <t>XK</t>
        </is>
      </c>
      <c r="H18" s="10" t="inlineStr">
        <is>
          <t>B100441</t>
        </is>
      </c>
      <c r="I18" t="inlineStr">
        <is>
          <t>2784.0</t>
        </is>
      </c>
      <c r="J18" t="inlineStr">
        <is>
          <t>LT310</t>
        </is>
      </c>
      <c r="K18" s="168" t="inlineStr">
        <is>
          <t>18</t>
        </is>
      </c>
    </row>
    <row r="19">
      <c r="B19" s="69" t="inlineStr">
        <is>
          <t>ConTab_Price_KP_BarePump_38</t>
        </is>
      </c>
      <c r="C19" t="inlineStr">
        <is>
          <t>1617-5_6-KP</t>
        </is>
      </c>
      <c r="D19" t="inlineStr">
        <is>
          <t>1617-5_KP</t>
        </is>
      </c>
      <c r="E19" t="inlineStr">
        <is>
          <t>1617-6_KP</t>
        </is>
      </c>
      <c r="F19" s="168" t="inlineStr">
        <is>
          <t>V</t>
        </is>
      </c>
      <c r="G19" t="inlineStr">
        <is>
          <t>XV</t>
        </is>
      </c>
      <c r="H19" s="10" t="inlineStr">
        <is>
          <t>B100444</t>
        </is>
      </c>
      <c r="I19" t="inlineStr">
        <is>
          <t>3505.0</t>
        </is>
      </c>
      <c r="J19" t="inlineStr">
        <is>
          <t>LT310</t>
        </is>
      </c>
      <c r="K19" s="168" t="inlineStr">
        <is>
          <t>18</t>
        </is>
      </c>
    </row>
    <row r="20">
      <c r="B20" s="69" t="inlineStr">
        <is>
          <t>ConTab_Price_KP_BarePump_39</t>
        </is>
      </c>
      <c r="C20" t="inlineStr">
        <is>
          <t>1620-3_4-KP</t>
        </is>
      </c>
      <c r="D20" t="inlineStr">
        <is>
          <t>1620-3_KP</t>
        </is>
      </c>
      <c r="E20" t="inlineStr">
        <is>
          <t>1620-4_KP</t>
        </is>
      </c>
      <c r="F20" s="168" t="inlineStr">
        <is>
          <t>V</t>
        </is>
      </c>
      <c r="G20" t="inlineStr">
        <is>
          <t>XV</t>
        </is>
      </c>
      <c r="H20" s="10" t="inlineStr">
        <is>
          <t>B100445</t>
        </is>
      </c>
      <c r="I20" t="inlineStr">
        <is>
          <t>3957.0</t>
        </is>
      </c>
      <c r="J20" s="10" t="inlineStr">
        <is>
          <t>LT025</t>
        </is>
      </c>
      <c r="K20" s="168" t="inlineStr">
        <is>
          <t>RTF</t>
        </is>
      </c>
    </row>
    <row r="21">
      <c r="B21" s="69" t="inlineStr">
        <is>
          <t>ConTab_Price_KP_BarePump_3</t>
        </is>
      </c>
      <c r="C21" t="inlineStr">
        <is>
          <t>2013-5_6-KP</t>
        </is>
      </c>
      <c r="D21" t="inlineStr">
        <is>
          <t>20135_KP</t>
        </is>
      </c>
      <c r="E21" t="inlineStr">
        <is>
          <t>20136_KP</t>
        </is>
      </c>
      <c r="F21" s="168" t="inlineStr">
        <is>
          <t>2</t>
        </is>
      </c>
      <c r="G21" t="inlineStr">
        <is>
          <t>X2</t>
        </is>
      </c>
      <c r="H21" t="inlineStr">
        <is>
          <t>B100003</t>
        </is>
      </c>
      <c r="I21" t="inlineStr">
        <is>
          <t>210.0</t>
        </is>
      </c>
      <c r="J21" t="inlineStr">
        <is>
          <t>LT008</t>
        </is>
      </c>
      <c r="K21" s="168" t="inlineStr">
        <is>
          <t>14</t>
        </is>
      </c>
    </row>
    <row r="22">
      <c r="B22" s="69" t="inlineStr">
        <is>
          <t>ConTab_Price_KP_BarePump_4</t>
        </is>
      </c>
      <c r="C22" t="inlineStr">
        <is>
          <t>2013-5_6-KP</t>
        </is>
      </c>
      <c r="D22" t="inlineStr">
        <is>
          <t>20135_KP</t>
        </is>
      </c>
      <c r="E22" t="inlineStr">
        <is>
          <t>20136_KP</t>
        </is>
      </c>
      <c r="F22" s="168" t="inlineStr">
        <is>
          <t>3</t>
        </is>
      </c>
      <c r="G22" t="inlineStr">
        <is>
          <t>X3</t>
        </is>
      </c>
      <c r="H22" t="inlineStr">
        <is>
          <t>B100004</t>
        </is>
      </c>
      <c r="I22" t="inlineStr">
        <is>
          <t>210.0</t>
        </is>
      </c>
      <c r="J22" t="inlineStr">
        <is>
          <t>LT008</t>
        </is>
      </c>
      <c r="K22" s="168" t="inlineStr">
        <is>
          <t>14</t>
        </is>
      </c>
    </row>
    <row r="23">
      <c r="B23" s="69" t="inlineStr">
        <is>
          <t>ConTab_Price_KP_BarePump_40</t>
        </is>
      </c>
      <c r="C23" t="inlineStr">
        <is>
          <t>2018-1_2-KP</t>
        </is>
      </c>
      <c r="D23" t="inlineStr">
        <is>
          <t>2018-1_KP</t>
        </is>
      </c>
      <c r="E23" t="inlineStr">
        <is>
          <t>2018-2_KP</t>
        </is>
      </c>
      <c r="F23" s="168" t="inlineStr">
        <is>
          <t>V</t>
        </is>
      </c>
      <c r="G23" t="inlineStr">
        <is>
          <t>XV</t>
        </is>
      </c>
      <c r="H23" s="10" t="inlineStr">
        <is>
          <t>B100446</t>
        </is>
      </c>
      <c r="I23" t="inlineStr">
        <is>
          <t>6147.0</t>
        </is>
      </c>
      <c r="J23" s="10" t="inlineStr">
        <is>
          <t>LT025</t>
        </is>
      </c>
      <c r="K23" s="168" t="inlineStr">
        <is>
          <t>RTF</t>
        </is>
      </c>
    </row>
    <row r="24">
      <c r="B24" s="69" t="inlineStr">
        <is>
          <t>ConTab_Price_KP_BarePump_41</t>
        </is>
      </c>
      <c r="C24" t="inlineStr">
        <is>
          <t>2023-3_4-KP</t>
        </is>
      </c>
      <c r="D24" t="inlineStr">
        <is>
          <t>2023-3_KP</t>
        </is>
      </c>
      <c r="E24" t="inlineStr">
        <is>
          <t>2023-4_KP</t>
        </is>
      </c>
      <c r="F24" s="168" t="inlineStr">
        <is>
          <t>B</t>
        </is>
      </c>
      <c r="G24" t="inlineStr">
        <is>
          <t>XB</t>
        </is>
      </c>
      <c r="H24" s="10" t="inlineStr">
        <is>
          <t>B100451</t>
        </is>
      </c>
      <c r="I24" t="inlineStr">
        <is>
          <t>7381.0</t>
        </is>
      </c>
      <c r="J24" s="10" t="inlineStr">
        <is>
          <t>LT025</t>
        </is>
      </c>
      <c r="K24" s="168" t="inlineStr">
        <is>
          <t>RTF</t>
        </is>
      </c>
    </row>
    <row r="25">
      <c r="B25" s="69" t="inlineStr">
        <is>
          <t>ConTab_Price_KP_BarePump_42</t>
        </is>
      </c>
      <c r="C25" t="inlineStr">
        <is>
          <t>2025-7_8-KP</t>
        </is>
      </c>
      <c r="D25" t="inlineStr">
        <is>
          <t>2025-7_KP</t>
        </is>
      </c>
      <c r="E25" t="inlineStr">
        <is>
          <t>2025-8_KP</t>
        </is>
      </c>
      <c r="F25" s="168" t="inlineStr">
        <is>
          <t>B</t>
        </is>
      </c>
      <c r="G25" t="inlineStr">
        <is>
          <t>XB</t>
        </is>
      </c>
      <c r="H25" s="10" t="inlineStr">
        <is>
          <t>B100454</t>
        </is>
      </c>
      <c r="I25" t="inlineStr">
        <is>
          <t>6891.0</t>
        </is>
      </c>
      <c r="J25" s="10" t="inlineStr">
        <is>
          <t>LT025</t>
        </is>
      </c>
      <c r="K25" s="168" t="inlineStr">
        <is>
          <t>RTF</t>
        </is>
      </c>
    </row>
    <row r="26">
      <c r="B26" s="69" t="inlineStr">
        <is>
          <t>ConTab_Price_KP_BarePump_1</t>
        </is>
      </c>
      <c r="C26" t="inlineStr">
        <is>
          <t>2095-1_2-KP</t>
        </is>
      </c>
      <c r="D26" t="inlineStr">
        <is>
          <t>20951_KP</t>
        </is>
      </c>
      <c r="E26" t="inlineStr">
        <is>
          <t>20952_KP</t>
        </is>
      </c>
      <c r="F26" s="168" t="inlineStr">
        <is>
          <t>2</t>
        </is>
      </c>
      <c r="G26" t="inlineStr">
        <is>
          <t>X2</t>
        </is>
      </c>
      <c r="H26" t="inlineStr">
        <is>
          <t>B100001</t>
        </is>
      </c>
      <c r="I26" t="inlineStr">
        <is>
          <t>160.0</t>
        </is>
      </c>
      <c r="J26" s="10" t="inlineStr">
        <is>
          <t>LT025</t>
        </is>
      </c>
      <c r="K26" s="168" t="inlineStr">
        <is>
          <t>RTF</t>
        </is>
      </c>
    </row>
    <row r="27">
      <c r="B27" s="69" t="inlineStr">
        <is>
          <t>ConTab_Price_KP_BarePump_2</t>
        </is>
      </c>
      <c r="C27" t="inlineStr">
        <is>
          <t>2095-1_2-KP</t>
        </is>
      </c>
      <c r="D27" t="inlineStr">
        <is>
          <t>20951_KP</t>
        </is>
      </c>
      <c r="E27" t="inlineStr">
        <is>
          <t>20952_KP</t>
        </is>
      </c>
      <c r="F27" s="168" t="inlineStr">
        <is>
          <t>3</t>
        </is>
      </c>
      <c r="G27" t="inlineStr">
        <is>
          <t>X3</t>
        </is>
      </c>
      <c r="H27" t="inlineStr">
        <is>
          <t>B100002</t>
        </is>
      </c>
      <c r="I27" t="inlineStr">
        <is>
          <t>160.0</t>
        </is>
      </c>
      <c r="J27" t="inlineStr">
        <is>
          <t>LT008</t>
        </is>
      </c>
      <c r="K27" s="168" t="inlineStr">
        <is>
          <t>14</t>
        </is>
      </c>
    </row>
    <row r="28">
      <c r="B28" s="69" t="inlineStr">
        <is>
          <t>ConTab_Price_KP_BarePump_43</t>
        </is>
      </c>
      <c r="C28" t="inlineStr">
        <is>
          <t>2427-3_4-KP</t>
        </is>
      </c>
      <c r="D28" t="inlineStr">
        <is>
          <t>2427-3_KP</t>
        </is>
      </c>
      <c r="E28" t="inlineStr">
        <is>
          <t>2427-4_KP</t>
        </is>
      </c>
      <c r="F28" s="168" t="inlineStr">
        <is>
          <t>B</t>
        </is>
      </c>
      <c r="G28" t="inlineStr">
        <is>
          <t>XB</t>
        </is>
      </c>
      <c r="H28" s="10" t="inlineStr">
        <is>
          <t>B100455</t>
        </is>
      </c>
      <c r="I28" t="inlineStr">
        <is>
          <t>8294.0</t>
        </is>
      </c>
      <c r="J28" s="10" t="inlineStr">
        <is>
          <t>LT025</t>
        </is>
      </c>
      <c r="K28" s="168" t="inlineStr">
        <is>
          <t>RTF</t>
        </is>
      </c>
    </row>
    <row r="29">
      <c r="B29" s="69" t="inlineStr">
        <is>
          <t>ConTab_Price_KP_BarePump_44</t>
        </is>
      </c>
      <c r="C29" t="inlineStr">
        <is>
          <t>2832-5_6-KP</t>
        </is>
      </c>
      <c r="D29" t="inlineStr">
        <is>
          <t>2832-5_KP</t>
        </is>
      </c>
      <c r="E29" t="inlineStr">
        <is>
          <t>2832-6_KP</t>
        </is>
      </c>
      <c r="F29" s="168" t="inlineStr">
        <is>
          <t>N</t>
        </is>
      </c>
      <c r="G29" t="inlineStr">
        <is>
          <t>XN</t>
        </is>
      </c>
      <c r="H29" s="10" t="inlineStr">
        <is>
          <t>B100456</t>
        </is>
      </c>
      <c r="I29" t="inlineStr">
        <is>
          <t>14030.0</t>
        </is>
      </c>
      <c r="J29" s="10" t="inlineStr">
        <is>
          <t>LT025</t>
        </is>
      </c>
      <c r="K29" s="168" t="inlineStr">
        <is>
          <t>RTF</t>
        </is>
      </c>
    </row>
    <row r="30">
      <c r="B30" s="69" t="inlineStr">
        <is>
          <t>ConTab_Price_KP_BarePump_8</t>
        </is>
      </c>
      <c r="C30" t="inlineStr">
        <is>
          <t>3014-5_6-KP</t>
        </is>
      </c>
      <c r="D30" t="inlineStr">
        <is>
          <t>30145_KP</t>
        </is>
      </c>
      <c r="E30" t="inlineStr">
        <is>
          <t>30146_KP</t>
        </is>
      </c>
      <c r="F30" s="168" t="inlineStr">
        <is>
          <t>4</t>
        </is>
      </c>
      <c r="G30" t="inlineStr">
        <is>
          <t>X4</t>
        </is>
      </c>
      <c r="H30" t="inlineStr">
        <is>
          <t>B100008</t>
        </is>
      </c>
      <c r="I30" t="inlineStr">
        <is>
          <t>390.0</t>
        </is>
      </c>
      <c r="J30" t="inlineStr">
        <is>
          <t>LT008</t>
        </is>
      </c>
      <c r="K30" s="168" t="inlineStr">
        <is>
          <t>14</t>
        </is>
      </c>
    </row>
    <row r="31">
      <c r="B31" s="69" t="inlineStr">
        <is>
          <t>ConTab_Price_KP_BarePump_30</t>
        </is>
      </c>
      <c r="C31" t="inlineStr">
        <is>
          <t>3014-7_8-KP</t>
        </is>
      </c>
      <c r="D31" t="inlineStr">
        <is>
          <t>30147_KP</t>
        </is>
      </c>
      <c r="E31" t="inlineStr">
        <is>
          <t>30148_KP</t>
        </is>
      </c>
      <c r="F31" s="168" t="inlineStr">
        <is>
          <t>4</t>
        </is>
      </c>
      <c r="G31" t="inlineStr">
        <is>
          <t>X4</t>
        </is>
      </c>
      <c r="H31" t="inlineStr">
        <is>
          <t>B100008</t>
        </is>
      </c>
      <c r="I31" t="inlineStr">
        <is>
          <t>385.0</t>
        </is>
      </c>
      <c r="J31" t="inlineStr">
        <is>
          <t>LT008</t>
        </is>
      </c>
      <c r="K31" s="168" t="inlineStr">
        <is>
          <t>14</t>
        </is>
      </c>
    </row>
    <row r="32">
      <c r="B32" s="69" t="inlineStr">
        <is>
          <t>ConTab_Price_KP_BarePump_5</t>
        </is>
      </c>
      <c r="C32" t="inlineStr">
        <is>
          <t>3095-7_8-KP</t>
        </is>
      </c>
      <c r="D32" t="inlineStr">
        <is>
          <t>30957_KP</t>
        </is>
      </c>
      <c r="E32" t="inlineStr">
        <is>
          <t>30958_KP</t>
        </is>
      </c>
      <c r="F32" s="168" t="inlineStr">
        <is>
          <t>2</t>
        </is>
      </c>
      <c r="G32" t="inlineStr">
        <is>
          <t>X2</t>
        </is>
      </c>
      <c r="H32" t="inlineStr">
        <is>
          <t>B100005</t>
        </is>
      </c>
      <c r="I32" t="inlineStr">
        <is>
          <t>175.0</t>
        </is>
      </c>
      <c r="J32" t="inlineStr">
        <is>
          <t>LT008</t>
        </is>
      </c>
      <c r="K32" s="168" t="inlineStr">
        <is>
          <t>14</t>
        </is>
      </c>
    </row>
    <row r="33">
      <c r="B33" s="69" t="inlineStr">
        <is>
          <t>ConTab_Price_KP_BarePump_6</t>
        </is>
      </c>
      <c r="C33" t="inlineStr">
        <is>
          <t>3095-7_8-KP</t>
        </is>
      </c>
      <c r="D33" t="inlineStr">
        <is>
          <t>30957_KP</t>
        </is>
      </c>
      <c r="E33" t="inlineStr">
        <is>
          <t>30958_KP</t>
        </is>
      </c>
      <c r="F33" s="168" t="inlineStr">
        <is>
          <t>3</t>
        </is>
      </c>
      <c r="G33" t="inlineStr">
        <is>
          <t>X3</t>
        </is>
      </c>
      <c r="H33" t="inlineStr">
        <is>
          <t>B100006</t>
        </is>
      </c>
      <c r="I33" t="inlineStr">
        <is>
          <t>175.0</t>
        </is>
      </c>
      <c r="J33" t="inlineStr">
        <is>
          <t>LT008</t>
        </is>
      </c>
      <c r="K33" s="168" t="inlineStr">
        <is>
          <t>14</t>
        </is>
      </c>
    </row>
    <row r="34">
      <c r="B34" s="69" t="inlineStr">
        <is>
          <t>ConTab_Price_KP_BarePump_7</t>
        </is>
      </c>
      <c r="C34" t="inlineStr">
        <is>
          <t>3095-7_8-KP</t>
        </is>
      </c>
      <c r="D34" t="inlineStr">
        <is>
          <t>30957_KP</t>
        </is>
      </c>
      <c r="E34" t="inlineStr">
        <is>
          <t>30958_KP</t>
        </is>
      </c>
      <c r="F34" s="168" t="inlineStr">
        <is>
          <t>E</t>
        </is>
      </c>
      <c r="G34" t="inlineStr">
        <is>
          <t>XE</t>
        </is>
      </c>
      <c r="H34" t="inlineStr">
        <is>
          <t>B100007</t>
        </is>
      </c>
      <c r="I34" t="inlineStr">
        <is>
          <t>175.0</t>
        </is>
      </c>
      <c r="J34" t="inlineStr">
        <is>
          <t>LT008</t>
        </is>
      </c>
      <c r="K34" s="168" t="inlineStr">
        <is>
          <t>14</t>
        </is>
      </c>
    </row>
    <row r="35">
      <c r="B35" s="69" t="inlineStr">
        <is>
          <t>ConTab_Price_KP_BarePump_9</t>
        </is>
      </c>
      <c r="C35" t="inlineStr">
        <is>
          <t>4012-1_2-KP</t>
        </is>
      </c>
      <c r="D35" t="inlineStr">
        <is>
          <t>40121_KP</t>
        </is>
      </c>
      <c r="E35" t="inlineStr">
        <is>
          <t>40122_KP</t>
        </is>
      </c>
      <c r="F35" s="168" t="inlineStr">
        <is>
          <t>4</t>
        </is>
      </c>
      <c r="G35" t="inlineStr">
        <is>
          <t>X4</t>
        </is>
      </c>
      <c r="H35" t="inlineStr">
        <is>
          <t>B100009</t>
        </is>
      </c>
      <c r="I35" t="inlineStr">
        <is>
          <t>360.0</t>
        </is>
      </c>
      <c r="J35" t="inlineStr">
        <is>
          <t>LT008</t>
        </is>
      </c>
      <c r="K35" s="168" t="inlineStr">
        <is>
          <t>14</t>
        </is>
      </c>
    </row>
    <row r="36">
      <c r="B36" s="69" t="inlineStr">
        <is>
          <t>ConTab_Price_KP_BarePump_10</t>
        </is>
      </c>
      <c r="C36" t="inlineStr">
        <is>
          <t>4012-7_8-KP</t>
        </is>
      </c>
      <c r="D36" t="inlineStr">
        <is>
          <t>40127_KP</t>
        </is>
      </c>
      <c r="E36" t="inlineStr">
        <is>
          <t>40128_KP</t>
        </is>
      </c>
      <c r="F36" s="168" t="inlineStr">
        <is>
          <t>4</t>
        </is>
      </c>
      <c r="G36" t="inlineStr">
        <is>
          <t>X4</t>
        </is>
      </c>
      <c r="H36" t="inlineStr">
        <is>
          <t>B100010</t>
        </is>
      </c>
      <c r="I36" t="inlineStr">
        <is>
          <t>360.0</t>
        </is>
      </c>
      <c r="J36" t="inlineStr">
        <is>
          <t>LT008</t>
        </is>
      </c>
      <c r="K36" s="168" t="inlineStr">
        <is>
          <t>14</t>
        </is>
      </c>
    </row>
    <row r="37">
      <c r="B37" s="69" t="inlineStr">
        <is>
          <t>ConTab_Price_KP_BarePump_11</t>
        </is>
      </c>
      <c r="C37" t="inlineStr">
        <is>
          <t>4015-7_8-KP</t>
        </is>
      </c>
      <c r="D37" t="inlineStr">
        <is>
          <t>40157_KP</t>
        </is>
      </c>
      <c r="E37" t="inlineStr">
        <is>
          <t>40158_KP</t>
        </is>
      </c>
      <c r="F37" s="168" t="inlineStr">
        <is>
          <t>4</t>
        </is>
      </c>
      <c r="G37" t="inlineStr">
        <is>
          <t>X4</t>
        </is>
      </c>
      <c r="H37" t="inlineStr">
        <is>
          <t>B100011</t>
        </is>
      </c>
      <c r="I37" t="inlineStr">
        <is>
          <t>560.0</t>
        </is>
      </c>
      <c r="J37" t="inlineStr">
        <is>
          <t>LT008</t>
        </is>
      </c>
      <c r="K37" s="168" t="inlineStr">
        <is>
          <t>14</t>
        </is>
      </c>
    </row>
    <row r="38">
      <c r="B38" s="69" t="inlineStr">
        <is>
          <t>ConTab_Price_KP_BarePump_31</t>
        </is>
      </c>
      <c r="C38" t="inlineStr">
        <is>
          <t>4015-9_0-KP</t>
        </is>
      </c>
      <c r="D38" t="inlineStr">
        <is>
          <t>40159_KP</t>
        </is>
      </c>
      <c r="E38" t="inlineStr">
        <is>
          <t>40150_KP</t>
        </is>
      </c>
      <c r="F38" s="168" t="inlineStr">
        <is>
          <t>4</t>
        </is>
      </c>
      <c r="G38" t="inlineStr">
        <is>
          <t>X4</t>
        </is>
      </c>
      <c r="H38" t="inlineStr">
        <is>
          <t>B100011</t>
        </is>
      </c>
      <c r="I38" t="inlineStr">
        <is>
          <t>575.0</t>
        </is>
      </c>
      <c r="J38" t="inlineStr">
        <is>
          <t>LT008</t>
        </is>
      </c>
      <c r="K38" s="168" t="inlineStr">
        <is>
          <t>14</t>
        </is>
      </c>
    </row>
    <row r="39">
      <c r="B39" s="69" t="inlineStr">
        <is>
          <t>ConTab_Price_KP_BarePump_12</t>
        </is>
      </c>
      <c r="C39" t="inlineStr">
        <is>
          <t>5012-7_8-KP</t>
        </is>
      </c>
      <c r="D39" t="inlineStr">
        <is>
          <t>50127_KP</t>
        </is>
      </c>
      <c r="E39" t="inlineStr">
        <is>
          <t>50128_KP</t>
        </is>
      </c>
      <c r="F39" s="168" t="inlineStr">
        <is>
          <t>4</t>
        </is>
      </c>
      <c r="G39" t="inlineStr">
        <is>
          <t>X4</t>
        </is>
      </c>
      <c r="H39" t="inlineStr">
        <is>
          <t>B100012</t>
        </is>
      </c>
      <c r="I39" t="inlineStr">
        <is>
          <t>590.0</t>
        </is>
      </c>
      <c r="J39" t="inlineStr">
        <is>
          <t>LT008</t>
        </is>
      </c>
      <c r="K39" s="168" t="inlineStr">
        <is>
          <t>14</t>
        </is>
      </c>
    </row>
    <row r="40">
      <c r="B40" s="69" t="inlineStr">
        <is>
          <t>ConTab_Price_KP_BarePump_13</t>
        </is>
      </c>
      <c r="C40" t="inlineStr">
        <is>
          <t>5015-9_0-KP</t>
        </is>
      </c>
      <c r="D40" t="inlineStr">
        <is>
          <t>50159_KP</t>
        </is>
      </c>
      <c r="E40" t="inlineStr">
        <is>
          <t>50150_KP</t>
        </is>
      </c>
      <c r="F40" s="168" t="inlineStr">
        <is>
          <t>4</t>
        </is>
      </c>
      <c r="G40" t="inlineStr">
        <is>
          <t>X4</t>
        </is>
      </c>
      <c r="H40" t="inlineStr">
        <is>
          <t>B100013</t>
        </is>
      </c>
      <c r="I40" t="inlineStr">
        <is>
          <t>700.0</t>
        </is>
      </c>
      <c r="J40" t="inlineStr">
        <is>
          <t>LT008</t>
        </is>
      </c>
      <c r="K40" s="168" t="inlineStr">
        <is>
          <t>14</t>
        </is>
      </c>
    </row>
    <row r="41">
      <c r="B41" s="69" t="inlineStr">
        <is>
          <t>ConTab_Price_KP_BarePump_14</t>
        </is>
      </c>
      <c r="C41" t="inlineStr">
        <is>
          <t>6012-1_2-KP</t>
        </is>
      </c>
      <c r="D41" t="inlineStr">
        <is>
          <t>60121_KP</t>
        </is>
      </c>
      <c r="E41" t="inlineStr">
        <is>
          <t>60122_KP</t>
        </is>
      </c>
      <c r="F41" s="168" t="inlineStr">
        <is>
          <t>4</t>
        </is>
      </c>
      <c r="G41" t="inlineStr">
        <is>
          <t>X4</t>
        </is>
      </c>
      <c r="H41" t="inlineStr">
        <is>
          <t>B100014</t>
        </is>
      </c>
      <c r="I41" t="inlineStr">
        <is>
          <t>560.0</t>
        </is>
      </c>
      <c r="J41" t="inlineStr">
        <is>
          <t>LT008</t>
        </is>
      </c>
      <c r="K41" s="168" t="inlineStr">
        <is>
          <t>14</t>
        </is>
      </c>
    </row>
    <row r="42">
      <c r="B42" s="69" t="inlineStr">
        <is>
          <t>ConTab_Price_KP_BarePump_15</t>
        </is>
      </c>
      <c r="C42" t="inlineStr">
        <is>
          <t>6012-3_4-KP</t>
        </is>
      </c>
      <c r="D42" t="inlineStr">
        <is>
          <t>60123_KP</t>
        </is>
      </c>
      <c r="E42" t="inlineStr">
        <is>
          <t>60124_KP</t>
        </is>
      </c>
      <c r="F42" s="168" t="inlineStr">
        <is>
          <t>4</t>
        </is>
      </c>
      <c r="G42" t="inlineStr">
        <is>
          <t>X4</t>
        </is>
      </c>
      <c r="H42" t="inlineStr">
        <is>
          <t>B100015</t>
        </is>
      </c>
      <c r="I42" t="inlineStr">
        <is>
          <t>904.0</t>
        </is>
      </c>
      <c r="J42" t="inlineStr">
        <is>
          <t>LT008</t>
        </is>
      </c>
      <c r="K42" s="168" t="inlineStr">
        <is>
          <t>14</t>
        </is>
      </c>
    </row>
    <row r="43">
      <c r="B43" s="69" t="inlineStr">
        <is>
          <t>ConTab_Price_KP_BarePump_16</t>
        </is>
      </c>
      <c r="C43" t="inlineStr">
        <is>
          <t>6015-1_2-KP</t>
        </is>
      </c>
      <c r="D43" t="inlineStr">
        <is>
          <t>60151_KP</t>
        </is>
      </c>
      <c r="E43" t="inlineStr">
        <is>
          <t>60152_KP</t>
        </is>
      </c>
      <c r="F43" s="168" t="inlineStr">
        <is>
          <t>5</t>
        </is>
      </c>
      <c r="G43" t="inlineStr">
        <is>
          <t>X5</t>
        </is>
      </c>
      <c r="H43" t="inlineStr">
        <is>
          <t>B100016</t>
        </is>
      </c>
      <c r="I43" t="inlineStr">
        <is>
          <t>1000.0</t>
        </is>
      </c>
      <c r="J43" t="inlineStr">
        <is>
          <t>LT008</t>
        </is>
      </c>
      <c r="K43" s="168" t="inlineStr">
        <is>
          <t>14</t>
        </is>
      </c>
    </row>
    <row r="44">
      <c r="B44" s="69" t="inlineStr">
        <is>
          <t>ConTab_Price_KP_BarePump_32</t>
        </is>
      </c>
      <c r="C44" t="inlineStr">
        <is>
          <t>6015-3_4-KP</t>
        </is>
      </c>
      <c r="D44" t="inlineStr">
        <is>
          <t>60153_KP</t>
        </is>
      </c>
      <c r="E44" t="inlineStr">
        <is>
          <t>60154_KP</t>
        </is>
      </c>
      <c r="F44" s="168" t="inlineStr">
        <is>
          <t>5</t>
        </is>
      </c>
      <c r="G44" t="inlineStr">
        <is>
          <t>X5</t>
        </is>
      </c>
      <c r="H44" t="inlineStr">
        <is>
          <t>B100016</t>
        </is>
      </c>
      <c r="I44" t="inlineStr">
        <is>
          <t>973.0</t>
        </is>
      </c>
      <c r="J44" t="inlineStr">
        <is>
          <t>LT008</t>
        </is>
      </c>
      <c r="K44" s="168" t="inlineStr">
        <is>
          <t>14</t>
        </is>
      </c>
    </row>
    <row r="45">
      <c r="B45" s="69" t="inlineStr">
        <is>
          <t>ConTab_Price_KP_BarePump_17</t>
        </is>
      </c>
      <c r="C45" t="inlineStr">
        <is>
          <t>6019-7_8-KP</t>
        </is>
      </c>
      <c r="D45" t="inlineStr">
        <is>
          <t>60197_KP</t>
        </is>
      </c>
      <c r="E45" t="inlineStr">
        <is>
          <t>60198_KP</t>
        </is>
      </c>
      <c r="F45" s="168" t="inlineStr">
        <is>
          <t>5</t>
        </is>
      </c>
      <c r="G45" t="inlineStr">
        <is>
          <t>X5</t>
        </is>
      </c>
      <c r="H45" t="inlineStr">
        <is>
          <t>B100017</t>
        </is>
      </c>
      <c r="I45" t="inlineStr">
        <is>
          <t>1175.0</t>
        </is>
      </c>
      <c r="J45" t="inlineStr">
        <is>
          <t>LT008</t>
        </is>
      </c>
      <c r="K45" s="168" t="inlineStr">
        <is>
          <t>14</t>
        </is>
      </c>
    </row>
    <row r="46">
      <c r="B46" s="69" t="inlineStr">
        <is>
          <t>ConTab_Price_KP_BarePump_18</t>
        </is>
      </c>
      <c r="C46" t="inlineStr">
        <is>
          <t>6019-7_8-KP</t>
        </is>
      </c>
      <c r="D46" t="inlineStr">
        <is>
          <t>60197_KP</t>
        </is>
      </c>
      <c r="E46" t="inlineStr">
        <is>
          <t>60198_KP</t>
        </is>
      </c>
      <c r="F46" s="168" t="inlineStr">
        <is>
          <t>6</t>
        </is>
      </c>
      <c r="G46" t="inlineStr">
        <is>
          <t>X6</t>
        </is>
      </c>
      <c r="H46" t="inlineStr">
        <is>
          <t>B100018</t>
        </is>
      </c>
      <c r="I46" t="inlineStr">
        <is>
          <t>1175.0</t>
        </is>
      </c>
      <c r="J46" t="inlineStr">
        <is>
          <t>LT008</t>
        </is>
      </c>
      <c r="K46" s="168" t="inlineStr">
        <is>
          <t>14</t>
        </is>
      </c>
    </row>
    <row r="47">
      <c r="B47" s="69" t="inlineStr">
        <is>
          <t>ConTab_Price_KP_BarePump_19</t>
        </is>
      </c>
      <c r="C47" t="inlineStr">
        <is>
          <t>6020-3_4-KP</t>
        </is>
      </c>
      <c r="D47" t="inlineStr">
        <is>
          <t>60203_KP</t>
        </is>
      </c>
      <c r="E47" t="inlineStr">
        <is>
          <t>60204_KP</t>
        </is>
      </c>
      <c r="F47" s="168" t="inlineStr">
        <is>
          <t>6</t>
        </is>
      </c>
      <c r="G47" t="inlineStr">
        <is>
          <t>X6</t>
        </is>
      </c>
      <c r="H47" t="inlineStr">
        <is>
          <t>B100019</t>
        </is>
      </c>
      <c r="I47" t="inlineStr">
        <is>
          <t>1200.0</t>
        </is>
      </c>
      <c r="J47" t="inlineStr">
        <is>
          <t>LT310</t>
        </is>
      </c>
      <c r="K47" s="168" t="inlineStr">
        <is>
          <t>18</t>
        </is>
      </c>
    </row>
    <row r="48">
      <c r="B48" s="69" t="inlineStr">
        <is>
          <t>ConTab_Price_KP_BarePump_20</t>
        </is>
      </c>
      <c r="C48" t="inlineStr">
        <is>
          <t>8012-5_6-KP</t>
        </is>
      </c>
      <c r="D48" t="inlineStr">
        <is>
          <t>80125_KP</t>
        </is>
      </c>
      <c r="E48" t="inlineStr">
        <is>
          <t>80126_KP</t>
        </is>
      </c>
      <c r="F48" s="168" t="inlineStr">
        <is>
          <t>5</t>
        </is>
      </c>
      <c r="G48" t="inlineStr">
        <is>
          <t>X5</t>
        </is>
      </c>
      <c r="H48" t="inlineStr">
        <is>
          <t>B100020</t>
        </is>
      </c>
      <c r="I48" t="inlineStr">
        <is>
          <t>1125.0</t>
        </is>
      </c>
      <c r="J48" t="inlineStr">
        <is>
          <t>LT008</t>
        </is>
      </c>
      <c r="K48" s="168" t="inlineStr">
        <is>
          <t>14</t>
        </is>
      </c>
    </row>
    <row r="49">
      <c r="B49" s="69" t="inlineStr">
        <is>
          <t>ConTab_Price_KP_BarePump_21</t>
        </is>
      </c>
      <c r="C49" t="inlineStr">
        <is>
          <t>8015-3_4-KP</t>
        </is>
      </c>
      <c r="D49" t="inlineStr">
        <is>
          <t>80153_KP</t>
        </is>
      </c>
      <c r="E49" t="inlineStr">
        <is>
          <t>80154_KP</t>
        </is>
      </c>
      <c r="F49" s="168" t="inlineStr">
        <is>
          <t>5</t>
        </is>
      </c>
      <c r="G49" t="inlineStr">
        <is>
          <t>X5</t>
        </is>
      </c>
      <c r="H49" t="inlineStr">
        <is>
          <t>B100021</t>
        </is>
      </c>
      <c r="I49" t="inlineStr">
        <is>
          <t>1250.0</t>
        </is>
      </c>
      <c r="J49" t="inlineStr">
        <is>
          <t>LT008</t>
        </is>
      </c>
      <c r="K49" s="168" t="inlineStr">
        <is>
          <t>14</t>
        </is>
      </c>
    </row>
    <row r="50">
      <c r="B50" s="69" t="inlineStr">
        <is>
          <t>ConTab_Price_KP_BarePump_22</t>
        </is>
      </c>
      <c r="C50" t="inlineStr">
        <is>
          <t>8020-5_6-KP</t>
        </is>
      </c>
      <c r="D50" t="inlineStr">
        <is>
          <t>80205_KP</t>
        </is>
      </c>
      <c r="E50" t="inlineStr">
        <is>
          <t>80206_KP</t>
        </is>
      </c>
      <c r="F50" s="168" t="inlineStr">
        <is>
          <t>K</t>
        </is>
      </c>
      <c r="G50" t="inlineStr">
        <is>
          <t>XK</t>
        </is>
      </c>
      <c r="H50" t="inlineStr">
        <is>
          <t>B100022</t>
        </is>
      </c>
      <c r="I50" t="inlineStr">
        <is>
          <t>1800.0</t>
        </is>
      </c>
      <c r="J50" t="inlineStr">
        <is>
          <t>LT310</t>
        </is>
      </c>
      <c r="K50" s="168" t="inlineStr">
        <is>
          <t>18</t>
        </is>
      </c>
    </row>
    <row r="51">
      <c r="A51" s="21" t="inlineStr">
        <is>
          <t>[END]</t>
        </is>
      </c>
    </row>
    <row r="56">
      <c r="B56" s="10" t="inlineStr">
        <is>
          <t>Product is listed Twice and ID is listed twice on Full Data.  This is done to allow export on Quick Price.</t>
        </is>
      </c>
      <c r="C56" s="10" t="inlineStr"/>
      <c r="D56" s="10" t="inlineStr"/>
      <c r="E56" s="10" t="inlineStr"/>
    </row>
  </sheetData>
  <autoFilter ref="B6:K51"/>
  <dataValidations disablePrompts="1" count="3">
    <dataValidation sqref="H4:J4" showErrorMessage="1" showInputMessage="1" allowBlank="1" errorTitle="Invalid Attribute Type" error="Please select an attribute type from the dropdown list." type="list">
      <formula1>"text, double, short, calculation, compatibility rule, string expression, boolean, description, pointer"</formula1>
    </dataValidation>
    <dataValidation sqref="A6" showErrorMessage="1" showInputMessage="1" allowBlank="1" type="list">
      <formula1>"Full Data, Quick Price"</formula1>
    </dataValidation>
    <dataValidation sqref="B4:G4" showErrorMessage="1" showInputMessage="1" allowBlank="1" errorTitle="Invalid Attribute Type" error="Please select an attribute type from the dropdown list." type="list">
      <formula1>"text, double, calculation, compatibility rule, pointer"</formula1>
    </dataValidation>
  </dataValidations>
  <pageMargins left="0.75" right="0.75" top="1" bottom="1" header="0.5" footer="0.5"/>
  <pageSetup orientation="portrait"/>
</worksheet>
</file>

<file path=xl/worksheets/sheet5.xml><?xml version="1.0" encoding="utf-8"?>
<worksheet xmlns="http://schemas.openxmlformats.org/spreadsheetml/2006/main">
  <sheetPr codeName="Sheet5">
    <outlinePr summaryBelow="1" summaryRight="1"/>
    <pageSetUpPr autoPageBreaks="0" fitToPage="1"/>
  </sheetPr>
  <dimension ref="A1:Y881"/>
  <sheetViews>
    <sheetView zoomScale="85" zoomScaleNormal="85" workbookViewId="0">
      <pane xSplit="1" ySplit="6" topLeftCell="G574" activePane="bottomRight" state="frozen"/>
      <selection pane="bottomRight" activeCell="N590" sqref="N590:N735"/>
      <selection pane="bottomLeft" activeCell="B42" sqref="B42"/>
      <selection pane="topRight" activeCell="B42" sqref="B42"/>
    </sheetView>
  </sheetViews>
  <sheetFormatPr baseColWidth="8" defaultRowHeight="13.15" outlineLevelRow="1"/>
  <cols>
    <col width="27.7109375" customWidth="1" style="20" min="1" max="1"/>
    <col width="6.5703125" customWidth="1" style="150" min="2" max="2"/>
    <col width="27.42578125" customWidth="1" min="3" max="3"/>
    <col width="27" customWidth="1" min="4" max="4"/>
    <col width="72.28515625" customWidth="1" min="5" max="5"/>
    <col width="22.42578125" bestFit="1" customWidth="1" min="6" max="6"/>
    <col width="34.28515625" bestFit="1" customWidth="1" min="7" max="7"/>
    <col width="35.140625" customWidth="1" min="8" max="8"/>
    <col width="15.42578125" customWidth="1" min="9" max="9"/>
    <col width="23.28515625" bestFit="1" customWidth="1" style="150" min="10" max="10"/>
    <col width="48.140625" bestFit="1" customWidth="1" min="11" max="11"/>
    <col width="10.5703125" customWidth="1" min="12" max="13"/>
    <col width="12" bestFit="1" customWidth="1" min="14" max="14"/>
    <col width="10.5703125" bestFit="1" customWidth="1" min="16" max="16"/>
  </cols>
  <sheetData>
    <row r="1" ht="13.9" customFormat="1" customHeight="1" s="25" thickBot="1">
      <c r="A1" s="22" t="inlineStr">
        <is>
          <t>Export Set-up</t>
        </is>
      </c>
      <c r="B1" s="146" t="inlineStr">
        <is>
          <t>Z:\KP_Case.xml</t>
        </is>
      </c>
      <c r="C1" s="91" t="inlineStr">
        <is>
          <t>\\Hssql01\pacoexpresssuite_published_ckb_data\myexport.xml</t>
        </is>
      </c>
      <c r="D1" s="91" t="n"/>
      <c r="E1" s="23" t="n"/>
      <c r="F1" s="24" t="n"/>
      <c r="G1" s="24" t="n"/>
      <c r="H1" s="24" t="n"/>
      <c r="I1" s="24" t="n"/>
      <c r="J1" s="152" t="n"/>
      <c r="K1" s="24" t="n"/>
      <c r="L1" s="24" t="n"/>
      <c r="M1" s="24" t="n"/>
      <c r="N1" s="24" t="n"/>
      <c r="Y1" s="25" t="inlineStr">
        <is>
          <t>PSD v1.2</t>
        </is>
      </c>
    </row>
    <row r="2" outlineLevel="1" ht="13.9" customHeight="1" thickTop="1">
      <c r="A2" s="19" t="inlineStr">
        <is>
          <t>Price_BOM_KP_Case</t>
        </is>
      </c>
      <c r="B2" s="147" t="n"/>
      <c r="C2" s="18">
        <f>IF($A$6="Full Data", "ID", "")</f>
        <v/>
      </c>
      <c r="D2" s="136">
        <f>IF($A$6="Quick Price", "ID", "")</f>
        <v/>
      </c>
      <c r="E2" s="18" t="inlineStr">
        <is>
          <t>Model</t>
        </is>
      </c>
      <c r="F2" s="18">
        <f>IF($A$6="Full Data", "NozzleConfiguration","")</f>
        <v/>
      </c>
      <c r="G2" s="18" t="n"/>
      <c r="H2" s="18">
        <f>IF($A$6="Full Data", "CaseMaterial","")</f>
        <v/>
      </c>
      <c r="I2" s="18">
        <f>IF($A$6="Full Data", "PacoMatlCode","")</f>
        <v/>
      </c>
      <c r="J2" s="147">
        <f>IF($A$6="Full Data", "MaxCaseWorkPress","")</f>
        <v/>
      </c>
      <c r="K2" s="18">
        <f>IF($A$6="Full Data", "Coating","")</f>
        <v/>
      </c>
      <c r="L2" s="18" t="inlineStr">
        <is>
          <t>BOM</t>
        </is>
      </c>
      <c r="M2" s="18" t="inlineStr">
        <is>
          <t>PriceID</t>
        </is>
      </c>
      <c r="N2" s="18">
        <f>IF($A$6="Full Data", "LeadtimeID","")</f>
        <v/>
      </c>
    </row>
    <row r="3" outlineLevel="1">
      <c r="A3" s="19">
        <f>IF($A$6="Full Data", "PumpOptions", "BasicOptionsDynamicDesc")</f>
        <v/>
      </c>
      <c r="B3" s="147" t="n"/>
      <c r="C3" s="18">
        <f>IF($A$6="Full Data", "PriceList", "")</f>
        <v/>
      </c>
      <c r="D3" s="136">
        <f>IF($A$6="Quick Price", "PriceList", "")</f>
        <v/>
      </c>
      <c r="E3" s="18" t="n"/>
      <c r="F3" s="18" t="n"/>
      <c r="G3" s="18" t="inlineStr">
        <is>
          <t>ID</t>
        </is>
      </c>
      <c r="H3" s="18" t="n"/>
      <c r="I3" s="18" t="n"/>
      <c r="J3" s="147" t="n"/>
      <c r="K3" s="18" t="n"/>
      <c r="L3" s="18" t="n"/>
      <c r="M3" s="18" t="n"/>
      <c r="N3" s="18" t="n"/>
    </row>
    <row r="4" outlineLevel="1" customFormat="1" s="29">
      <c r="A4" s="26" t="inlineStr">
        <is>
          <t>[Attribute type]</t>
        </is>
      </c>
      <c r="B4" s="148" t="n"/>
      <c r="C4" s="27">
        <f>IF($A$6="Full Data", "pointer-merge", "")</f>
        <v/>
      </c>
      <c r="D4" s="137">
        <f>IF($A$6="Quick Price","pointer-merge","")</f>
        <v/>
      </c>
      <c r="E4" s="27" t="inlineStr">
        <is>
          <t>text</t>
        </is>
      </c>
      <c r="F4" s="27">
        <f>IF($A$6="Full Data", "text","")</f>
        <v/>
      </c>
      <c r="G4" s="27" t="inlineStr">
        <is>
          <t>pointer</t>
        </is>
      </c>
      <c r="H4" s="27">
        <f>IF($A$6="Full Data", "text", "")</f>
        <v/>
      </c>
      <c r="I4" s="27">
        <f>IF($A$6="Full Data", "text", "")</f>
        <v/>
      </c>
      <c r="J4" s="148">
        <f>IF($A$6="Full Data", "double","")</f>
        <v/>
      </c>
      <c r="K4" s="27">
        <f>IF($A$6="Full Data", "text", "")</f>
        <v/>
      </c>
      <c r="L4" s="27" t="inlineStr">
        <is>
          <t>text</t>
        </is>
      </c>
      <c r="M4" s="27" t="inlineStr">
        <is>
          <t>pointer</t>
        </is>
      </c>
      <c r="N4" s="27">
        <f>IF($A$6="Full Data", "pointer", "")</f>
        <v/>
      </c>
      <c r="O4" s="28" t="inlineStr">
        <is>
          <t>[END]</t>
        </is>
      </c>
    </row>
    <row r="5" outlineLevel="1" ht="13.9" customFormat="1" customHeight="1" s="25" thickBot="1">
      <c r="A5" s="30" t="inlineStr">
        <is>
          <t>[Attribute width]</t>
        </is>
      </c>
      <c r="B5" s="149" t="n"/>
      <c r="C5" s="31" t="n"/>
      <c r="D5" s="31" t="n"/>
      <c r="E5" s="31" t="n"/>
      <c r="F5" s="31" t="n"/>
      <c r="G5" s="31" t="n"/>
      <c r="H5" s="31" t="n"/>
      <c r="I5" s="31" t="n"/>
      <c r="J5" s="149" t="n"/>
      <c r="K5" s="31" t="n"/>
      <c r="L5" s="31" t="n"/>
      <c r="M5" s="31" t="n"/>
      <c r="N5" s="31" t="n"/>
    </row>
    <row r="6" ht="13.9" customHeight="1" thickTop="1">
      <c r="A6" s="34" t="inlineStr">
        <is>
          <t>Full Data</t>
        </is>
      </c>
      <c r="B6" s="151" t="inlineStr">
        <is>
          <t>QP</t>
        </is>
      </c>
      <c r="C6" s="169" t="inlineStr">
        <is>
          <t>ID</t>
        </is>
      </c>
      <c r="D6" s="169" t="n"/>
      <c r="E6" s="4" t="inlineStr">
        <is>
          <t>Model</t>
        </is>
      </c>
      <c r="F6" s="4" t="inlineStr">
        <is>
          <t>Nozzle Configuration</t>
        </is>
      </c>
      <c r="G6" s="169" t="inlineStr">
        <is>
          <t>Option ID</t>
        </is>
      </c>
      <c r="H6" s="4" t="inlineStr">
        <is>
          <t>Case Material</t>
        </is>
      </c>
      <c r="I6" s="4" t="inlineStr">
        <is>
          <t>Paco Matl Code</t>
        </is>
      </c>
      <c r="J6" s="153" t="inlineStr">
        <is>
          <t>Max. Case Work Press</t>
        </is>
      </c>
      <c r="K6" s="4" t="inlineStr">
        <is>
          <t>Coating</t>
        </is>
      </c>
      <c r="L6" s="4" t="inlineStr">
        <is>
          <t>BOM</t>
        </is>
      </c>
      <c r="M6" s="4" t="inlineStr">
        <is>
          <t>Price ID</t>
        </is>
      </c>
      <c r="N6" s="16" t="inlineStr">
        <is>
          <t>LeadTimeID</t>
        </is>
      </c>
      <c r="O6" s="16" t="n"/>
      <c r="P6" s="4" t="n"/>
    </row>
    <row r="7">
      <c r="A7" s="21" t="inlineStr">
        <is>
          <t>[START]</t>
        </is>
      </c>
      <c r="B7" s="150" t="inlineStr"/>
      <c r="C7" t="inlineStr">
        <is>
          <t>ConTab_BOM_KP_Case_0001</t>
        </is>
      </c>
      <c r="E7" t="inlineStr">
        <is>
          <t>:2095-1_2-KP:2095-1_2-KPV:2095-1_2-KPVS:</t>
        </is>
      </c>
      <c r="F7" t="inlineStr">
        <is>
          <t>125# ANSI Flange</t>
        </is>
      </c>
      <c r="G7" t="inlineStr">
        <is>
          <t>CaseMatl_Cast_Iron_ASTM-A48_CL35</t>
        </is>
      </c>
      <c r="H7" t="inlineStr">
        <is>
          <t>Cast Iron, ASTM-A48, CL 35</t>
        </is>
      </c>
      <c r="I7" t="inlineStr">
        <is>
          <t>C35</t>
        </is>
      </c>
      <c r="J7" s="150" t="inlineStr">
        <is>
          <t>175.0</t>
        </is>
      </c>
      <c r="K7" t="inlineStr">
        <is>
          <t>Coating_Standard</t>
        </is>
      </c>
      <c r="L7" s="133" t="inlineStr">
        <is>
          <t>96698885</t>
        </is>
      </c>
      <c r="M7" t="inlineStr">
        <is>
          <t>B100030</t>
        </is>
      </c>
      <c r="N7" s="168" t="inlineStr">
        <is>
          <t>LT027</t>
        </is>
      </c>
      <c r="O7" s="83" t="inlineStr"/>
    </row>
    <row r="8">
      <c r="B8" s="150" t="inlineStr"/>
      <c r="C8" t="inlineStr">
        <is>
          <t>ConTab_BOM_KP_Case_0002</t>
        </is>
      </c>
      <c r="E8" t="inlineStr">
        <is>
          <t>:2095-1_2-KP:2095-1_2-KPV:2095-1_2-KPVS:</t>
        </is>
      </c>
      <c r="F8" t="inlineStr">
        <is>
          <t>125# ANSI Flange</t>
        </is>
      </c>
      <c r="G8" t="inlineStr">
        <is>
          <t>CaseMatl_Ductile_Iron_ASTM-A536-80</t>
        </is>
      </c>
      <c r="H8" t="inlineStr">
        <is>
          <t>Ductile Iron, ASTM-A536-65</t>
        </is>
      </c>
      <c r="I8" t="inlineStr">
        <is>
          <t>J</t>
        </is>
      </c>
      <c r="J8" s="150" t="inlineStr">
        <is>
          <t>175.0</t>
        </is>
      </c>
      <c r="K8" t="inlineStr">
        <is>
          <t>Coating_Standard</t>
        </is>
      </c>
      <c r="L8" s="168" t="inlineStr">
        <is>
          <t>RTF</t>
        </is>
      </c>
      <c r="M8" t="inlineStr">
        <is>
          <t>B100031</t>
        </is>
      </c>
      <c r="N8" s="168" t="inlineStr">
        <is>
          <t>LT034</t>
        </is>
      </c>
      <c r="O8" s="83" t="inlineStr"/>
    </row>
    <row r="9">
      <c r="B9" s="150" t="inlineStr"/>
      <c r="C9" t="inlineStr">
        <is>
          <t>ConTab_BOM_KP_Case_0003</t>
        </is>
      </c>
      <c r="E9" t="inlineStr">
        <is>
          <t>:2095-1_2-KP:2095-1_2-KPV:2095-1_2-KPVS:</t>
        </is>
      </c>
      <c r="F9" t="inlineStr">
        <is>
          <t>125# ANSI Flange</t>
        </is>
      </c>
      <c r="G9" t="inlineStr">
        <is>
          <t>CaseMatl_Special</t>
        </is>
      </c>
      <c r="H9" t="inlineStr">
        <is>
          <t>Special/Other</t>
        </is>
      </c>
      <c r="I9" t="inlineStr">
        <is>
          <t>X</t>
        </is>
      </c>
      <c r="J9" s="150" t="inlineStr">
        <is>
          <t>175.0</t>
        </is>
      </c>
      <c r="K9" t="inlineStr">
        <is>
          <t>Coating_Standard</t>
        </is>
      </c>
      <c r="L9" s="168" t="inlineStr">
        <is>
          <t>RTF</t>
        </is>
      </c>
      <c r="M9" t="inlineStr">
        <is>
          <t>B100033</t>
        </is>
      </c>
      <c r="N9" s="168" t="inlineStr">
        <is>
          <t>LT029</t>
        </is>
      </c>
      <c r="O9" s="83" t="inlineStr"/>
    </row>
    <row r="10">
      <c r="B10" s="150" t="inlineStr"/>
      <c r="C10" t="inlineStr">
        <is>
          <t>ConTab_BOM_KP_Case_0004</t>
        </is>
      </c>
      <c r="E10" t="inlineStr">
        <is>
          <t>:2095-1_2-KP:2095-1_2-KPV:2095-1_2-KPVS:</t>
        </is>
      </c>
      <c r="F10" t="inlineStr">
        <is>
          <t>250# ANSI Flange</t>
        </is>
      </c>
      <c r="G10" t="inlineStr">
        <is>
          <t>CaseMatl_Cast_Iron_ASTM-A48_CL35</t>
        </is>
      </c>
      <c r="H10" t="inlineStr">
        <is>
          <t>Cast Iron, ASTM-A48, CL 35</t>
        </is>
      </c>
      <c r="I10" t="inlineStr">
        <is>
          <t>C35</t>
        </is>
      </c>
      <c r="J10" s="150" t="inlineStr">
        <is>
          <t>250.0</t>
        </is>
      </c>
      <c r="K10" t="inlineStr">
        <is>
          <t>Coating_Standard</t>
        </is>
      </c>
      <c r="L10" s="168" t="inlineStr">
        <is>
          <t>96698886</t>
        </is>
      </c>
      <c r="M10" t="inlineStr">
        <is>
          <t>B100034</t>
        </is>
      </c>
      <c r="N10" s="168" t="inlineStr">
        <is>
          <t>LT034</t>
        </is>
      </c>
      <c r="O10" s="83" t="inlineStr"/>
    </row>
    <row r="11">
      <c r="B11" s="150" t="inlineStr"/>
      <c r="C11" t="inlineStr">
        <is>
          <t>ConTab_BOM_KP_Case_0005</t>
        </is>
      </c>
      <c r="E11" t="inlineStr">
        <is>
          <t>:2095-1_2-KP:2095-1_2-KPV:2095-1_2-KPVS:</t>
        </is>
      </c>
      <c r="F11" t="inlineStr">
        <is>
          <t>250# ANSI Flange</t>
        </is>
      </c>
      <c r="G11" t="inlineStr">
        <is>
          <t>CaseMatl_Ductile_Iron_ASTM-A536-65</t>
        </is>
      </c>
      <c r="H11" t="inlineStr">
        <is>
          <t>Ductile Iron, ASTM-A536-65</t>
        </is>
      </c>
      <c r="I11" t="inlineStr">
        <is>
          <t>J</t>
        </is>
      </c>
      <c r="J11" s="150" t="inlineStr">
        <is>
          <t>300.0</t>
        </is>
      </c>
      <c r="K11" t="inlineStr">
        <is>
          <t>Coating_Standard</t>
        </is>
      </c>
      <c r="L11" s="168" t="inlineStr">
        <is>
          <t>96698887</t>
        </is>
      </c>
      <c r="M11" t="inlineStr">
        <is>
          <t>B100035</t>
        </is>
      </c>
      <c r="N11" s="168" t="inlineStr">
        <is>
          <t>LT034</t>
        </is>
      </c>
      <c r="O11" s="83" t="inlineStr"/>
    </row>
    <row r="12">
      <c r="B12" s="150" t="inlineStr"/>
      <c r="C12" t="inlineStr">
        <is>
          <t>ConTab_BOM_KP_Case_0006</t>
        </is>
      </c>
      <c r="E12" t="inlineStr">
        <is>
          <t>:2095-1_2-KP:2095-1_2-KPV:2095-1_2-KPVS:</t>
        </is>
      </c>
      <c r="F12" t="inlineStr">
        <is>
          <t>250# ANSI Flange</t>
        </is>
      </c>
      <c r="G12" t="inlineStr">
        <is>
          <t>CaseMatl_Special</t>
        </is>
      </c>
      <c r="H12" t="inlineStr">
        <is>
          <t>Special/Other</t>
        </is>
      </c>
      <c r="I12" t="inlineStr">
        <is>
          <t>X</t>
        </is>
      </c>
      <c r="J12" s="150" t="inlineStr">
        <is>
          <t>250.0</t>
        </is>
      </c>
      <c r="K12" t="inlineStr">
        <is>
          <t>Coating_Standard</t>
        </is>
      </c>
      <c r="L12" s="168" t="inlineStr">
        <is>
          <t>RTF</t>
        </is>
      </c>
      <c r="M12" t="inlineStr">
        <is>
          <t>B100037</t>
        </is>
      </c>
      <c r="N12" s="168" t="inlineStr">
        <is>
          <t>LT034</t>
        </is>
      </c>
      <c r="O12" s="83" t="inlineStr"/>
    </row>
    <row r="13">
      <c r="B13" s="150" t="inlineStr"/>
      <c r="C13" t="inlineStr">
        <is>
          <t>ConTab_BOM_KP_Case_0007</t>
        </is>
      </c>
      <c r="E13" t="inlineStr">
        <is>
          <t>:2095-1_2-KP:2095-1_2-KPV:2095-1_2-KPVS:</t>
        </is>
      </c>
      <c r="F13" t="inlineStr">
        <is>
          <t>Special/Other</t>
        </is>
      </c>
      <c r="G13" t="inlineStr">
        <is>
          <t>CaseMatl_Cast_Iron_ASTM-A48_CL35</t>
        </is>
      </c>
      <c r="H13" t="inlineStr">
        <is>
          <t>Cast Iron, ASTM-A48, CL 35</t>
        </is>
      </c>
      <c r="I13" t="inlineStr">
        <is>
          <t>C35</t>
        </is>
      </c>
      <c r="J13" s="150" t="inlineStr">
        <is>
          <t>175.0</t>
        </is>
      </c>
      <c r="K13" t="inlineStr">
        <is>
          <t>Coating_Standard</t>
        </is>
      </c>
      <c r="L13" s="168" t="inlineStr">
        <is>
          <t>RTF</t>
        </is>
      </c>
      <c r="M13" t="inlineStr">
        <is>
          <t>B100038</t>
        </is>
      </c>
      <c r="N13" s="168" t="inlineStr">
        <is>
          <t>LT027</t>
        </is>
      </c>
      <c r="O13" s="83" t="inlineStr"/>
    </row>
    <row r="14">
      <c r="B14" s="150" t="inlineStr"/>
      <c r="C14" t="inlineStr">
        <is>
          <t>ConTab_BOM_KP_Case_0008</t>
        </is>
      </c>
      <c r="E14" t="inlineStr">
        <is>
          <t>:2095-1_2-KP:2095-1_2-KPV:2095-1_2-KPVS:</t>
        </is>
      </c>
      <c r="F14" t="inlineStr">
        <is>
          <t>Special/Other</t>
        </is>
      </c>
      <c r="G14" t="inlineStr">
        <is>
          <t>CaseMatl_Ductile_Iron_ASTM-A536-65</t>
        </is>
      </c>
      <c r="H14" t="inlineStr">
        <is>
          <t>Ductile Iron, ASTM-A536-65</t>
        </is>
      </c>
      <c r="I14" t="inlineStr">
        <is>
          <t>J</t>
        </is>
      </c>
      <c r="J14" s="150" t="inlineStr">
        <is>
          <t>175.0</t>
        </is>
      </c>
      <c r="K14" t="inlineStr">
        <is>
          <t>Coating_Standard</t>
        </is>
      </c>
      <c r="L14" s="168" t="inlineStr">
        <is>
          <t>RTF</t>
        </is>
      </c>
      <c r="M14" t="inlineStr">
        <is>
          <t>B100039</t>
        </is>
      </c>
      <c r="N14" s="168" t="inlineStr">
        <is>
          <t>LT034</t>
        </is>
      </c>
      <c r="O14" s="83" t="inlineStr"/>
    </row>
    <row r="15">
      <c r="B15" s="150" t="inlineStr"/>
      <c r="C15" t="inlineStr">
        <is>
          <t>ConTab_BOM_KP_Case_0009</t>
        </is>
      </c>
      <c r="E15" t="inlineStr">
        <is>
          <t>:2095-1_2-KP:2095-1_2-KPV:2095-1_2-KPVS:</t>
        </is>
      </c>
      <c r="F15" t="inlineStr">
        <is>
          <t>Special/Other</t>
        </is>
      </c>
      <c r="G15" t="inlineStr">
        <is>
          <t>CaseMatl_Special</t>
        </is>
      </c>
      <c r="H15" t="inlineStr">
        <is>
          <t>Special/Other</t>
        </is>
      </c>
      <c r="I15" t="inlineStr">
        <is>
          <t>X</t>
        </is>
      </c>
      <c r="J15" s="150" t="inlineStr">
        <is>
          <t>175.0</t>
        </is>
      </c>
      <c r="K15" t="inlineStr">
        <is>
          <t>Coating_Standard</t>
        </is>
      </c>
      <c r="L15" s="168" t="inlineStr">
        <is>
          <t>RTF</t>
        </is>
      </c>
      <c r="M15" t="inlineStr">
        <is>
          <t>B100041</t>
        </is>
      </c>
      <c r="N15" s="168" t="inlineStr">
        <is>
          <t>LT029</t>
        </is>
      </c>
      <c r="O15" s="83" t="inlineStr"/>
    </row>
    <row r="16">
      <c r="B16" s="150" t="inlineStr"/>
      <c r="C16" t="inlineStr">
        <is>
          <t>ConTab_BOM_KP_Case_0010</t>
        </is>
      </c>
      <c r="E16" t="inlineStr">
        <is>
          <t>:2013-5_6-KP:2013-5_6-KPV:2013-5_6-KPVS:</t>
        </is>
      </c>
      <c r="F16" t="inlineStr">
        <is>
          <t>125# ANSI Flange</t>
        </is>
      </c>
      <c r="G16" t="inlineStr">
        <is>
          <t>CaseMatl_Cast_Iron_ASTM-A48_CL35</t>
        </is>
      </c>
      <c r="H16" t="inlineStr">
        <is>
          <t>Cast Iron, ASTM-A48, CL 35</t>
        </is>
      </c>
      <c r="I16" t="inlineStr">
        <is>
          <t>C35</t>
        </is>
      </c>
      <c r="J16" s="154" t="inlineStr">
        <is>
          <t>175.0</t>
        </is>
      </c>
      <c r="K16" t="inlineStr">
        <is>
          <t>Coating_Standard</t>
        </is>
      </c>
      <c r="L16" s="133" t="inlineStr">
        <is>
          <t>96698888</t>
        </is>
      </c>
      <c r="M16" t="inlineStr">
        <is>
          <t>B100042</t>
        </is>
      </c>
      <c r="N16" s="168" t="inlineStr">
        <is>
          <t>LT027</t>
        </is>
      </c>
      <c r="O16" s="83" t="inlineStr"/>
    </row>
    <row r="17">
      <c r="B17" s="150" t="inlineStr"/>
      <c r="C17" t="inlineStr">
        <is>
          <t>ConTab_BOM_KP_Case_0011</t>
        </is>
      </c>
      <c r="E17" t="inlineStr">
        <is>
          <t>:2013-5_6-KP:2013-5_6-KPV:2013-5_6-KPVS:</t>
        </is>
      </c>
      <c r="F17" t="inlineStr">
        <is>
          <t>125# ANSI Flange</t>
        </is>
      </c>
      <c r="G17" t="inlineStr">
        <is>
          <t>CaseMatl_Ductile_Iron_ASTM-A536-65</t>
        </is>
      </c>
      <c r="H17" t="inlineStr">
        <is>
          <t>Ductile Iron, ASTM-A536-65</t>
        </is>
      </c>
      <c r="I17" t="inlineStr">
        <is>
          <t>J</t>
        </is>
      </c>
      <c r="J17" s="154" t="inlineStr">
        <is>
          <t>175.0</t>
        </is>
      </c>
      <c r="K17" t="inlineStr">
        <is>
          <t>Coating_Standard</t>
        </is>
      </c>
      <c r="L17" s="168" t="inlineStr">
        <is>
          <t>RTF</t>
        </is>
      </c>
      <c r="M17" t="inlineStr">
        <is>
          <t>B100043</t>
        </is>
      </c>
      <c r="N17" s="168" t="inlineStr">
        <is>
          <t>LT034</t>
        </is>
      </c>
      <c r="O17" s="83" t="inlineStr"/>
    </row>
    <row r="18">
      <c r="B18" s="150" t="inlineStr"/>
      <c r="C18" t="inlineStr">
        <is>
          <t>ConTab_BOM_KP_Case_0012</t>
        </is>
      </c>
      <c r="E18" t="inlineStr">
        <is>
          <t>:2013-5_6-KP:2013-5_6-KPV:2013-5_6-KPVS:</t>
        </is>
      </c>
      <c r="F18" t="inlineStr">
        <is>
          <t>125# ANSI Flange</t>
        </is>
      </c>
      <c r="G18" t="inlineStr">
        <is>
          <t>CaseMatl_Special</t>
        </is>
      </c>
      <c r="H18" t="inlineStr">
        <is>
          <t>Special/Other</t>
        </is>
      </c>
      <c r="I18" t="inlineStr">
        <is>
          <t>X</t>
        </is>
      </c>
      <c r="J18" s="150" t="inlineStr">
        <is>
          <t>175.0</t>
        </is>
      </c>
      <c r="K18" t="inlineStr">
        <is>
          <t>Coating_Standard</t>
        </is>
      </c>
      <c r="L18" s="168" t="inlineStr">
        <is>
          <t>RTF</t>
        </is>
      </c>
      <c r="M18" t="inlineStr">
        <is>
          <t>B100045</t>
        </is>
      </c>
      <c r="N18" s="168" t="inlineStr">
        <is>
          <t>LT029</t>
        </is>
      </c>
      <c r="O18" s="83" t="inlineStr"/>
    </row>
    <row r="19">
      <c r="B19" s="150" t="inlineStr"/>
      <c r="C19" t="inlineStr">
        <is>
          <t>ConTab_BOM_KP_Case_0013</t>
        </is>
      </c>
      <c r="E19" t="inlineStr">
        <is>
          <t>:2013-5_6-KP:2013-5_6-KPV:2013-5_6-KPVS:</t>
        </is>
      </c>
      <c r="F19" t="inlineStr">
        <is>
          <t>250# ANSI Flange</t>
        </is>
      </c>
      <c r="G19" t="inlineStr">
        <is>
          <t>CaseMatl_Cast_Iron_ASTM-A48_CL35</t>
        </is>
      </c>
      <c r="H19" t="inlineStr">
        <is>
          <t>Cast Iron, ASTM-A48, CL 35</t>
        </is>
      </c>
      <c r="I19" t="inlineStr">
        <is>
          <t>C35</t>
        </is>
      </c>
      <c r="J19" s="150" t="inlineStr">
        <is>
          <t>250.0</t>
        </is>
      </c>
      <c r="K19" t="inlineStr">
        <is>
          <t>Coating_Standard</t>
        </is>
      </c>
      <c r="L19" s="168" t="inlineStr">
        <is>
          <t>96698889</t>
        </is>
      </c>
      <c r="M19" t="inlineStr">
        <is>
          <t>B100046</t>
        </is>
      </c>
      <c r="N19" s="168" t="inlineStr">
        <is>
          <t>LT034</t>
        </is>
      </c>
      <c r="O19" s="83" t="inlineStr"/>
    </row>
    <row r="20">
      <c r="B20" s="150" t="inlineStr"/>
      <c r="C20" t="inlineStr">
        <is>
          <t>ConTab_BOM_KP_Case_0014</t>
        </is>
      </c>
      <c r="E20" t="inlineStr">
        <is>
          <t>:2013-5_6-KP:2013-5_6-KPV:2013-5_6-KPVS:</t>
        </is>
      </c>
      <c r="F20" t="inlineStr">
        <is>
          <t>250# ANSI Flange</t>
        </is>
      </c>
      <c r="G20" t="inlineStr">
        <is>
          <t>CaseMatl_Ductile_Iron_ASTM-A536-65</t>
        </is>
      </c>
      <c r="H20" t="inlineStr">
        <is>
          <t>Ductile Iron, ASTM-A536-65</t>
        </is>
      </c>
      <c r="I20" t="inlineStr">
        <is>
          <t>J</t>
        </is>
      </c>
      <c r="J20" s="150" t="inlineStr">
        <is>
          <t>300.0</t>
        </is>
      </c>
      <c r="K20" t="inlineStr">
        <is>
          <t>Coating_Standard</t>
        </is>
      </c>
      <c r="L20" s="168" t="inlineStr">
        <is>
          <t>96698890</t>
        </is>
      </c>
      <c r="M20" t="inlineStr">
        <is>
          <t>B100047</t>
        </is>
      </c>
      <c r="N20" s="168" t="inlineStr">
        <is>
          <t>LT034</t>
        </is>
      </c>
      <c r="O20" s="83" t="inlineStr"/>
    </row>
    <row r="21">
      <c r="B21" s="150" t="inlineStr"/>
      <c r="C21" t="inlineStr">
        <is>
          <t>ConTab_BOM_KP_Case_0015</t>
        </is>
      </c>
      <c r="E21" t="inlineStr">
        <is>
          <t>:2013-5_6-KP:2013-5_6-KPV:2013-5_6-KPVS:</t>
        </is>
      </c>
      <c r="F21" t="inlineStr">
        <is>
          <t>250# ANSI Flange</t>
        </is>
      </c>
      <c r="G21" t="inlineStr">
        <is>
          <t>CaseMatl_Special</t>
        </is>
      </c>
      <c r="H21" t="inlineStr">
        <is>
          <t>Special/Other</t>
        </is>
      </c>
      <c r="I21" t="inlineStr">
        <is>
          <t>X</t>
        </is>
      </c>
      <c r="J21" s="150" t="inlineStr">
        <is>
          <t>250.0</t>
        </is>
      </c>
      <c r="K21" t="inlineStr">
        <is>
          <t>Coating_Standard</t>
        </is>
      </c>
      <c r="L21" s="168" t="inlineStr">
        <is>
          <t>RTF</t>
        </is>
      </c>
      <c r="M21" t="inlineStr">
        <is>
          <t>B100049</t>
        </is>
      </c>
      <c r="N21" s="168" t="inlineStr">
        <is>
          <t>LT034</t>
        </is>
      </c>
      <c r="O21" s="83" t="inlineStr"/>
    </row>
    <row r="22">
      <c r="B22" s="150" t="inlineStr"/>
      <c r="C22" t="inlineStr">
        <is>
          <t>ConTab_BOM_KP_Case_0016</t>
        </is>
      </c>
      <c r="E22" t="inlineStr">
        <is>
          <t>:2013-5_6-KP:2013-5_6-KPV:2013-5_6-KPVS:</t>
        </is>
      </c>
      <c r="F22" t="inlineStr">
        <is>
          <t>Special/Other</t>
        </is>
      </c>
      <c r="G22" t="inlineStr">
        <is>
          <t>CaseMatl_Cast_Iron_ASTM-A48_CL35</t>
        </is>
      </c>
      <c r="H22" t="inlineStr">
        <is>
          <t>Cast Iron, ASTM-A48, CL 35</t>
        </is>
      </c>
      <c r="I22" t="inlineStr">
        <is>
          <t>C35</t>
        </is>
      </c>
      <c r="J22" s="150" t="inlineStr">
        <is>
          <t>175.0</t>
        </is>
      </c>
      <c r="K22" t="inlineStr">
        <is>
          <t>Coating_Standard</t>
        </is>
      </c>
      <c r="L22" s="168" t="inlineStr">
        <is>
          <t>RTF</t>
        </is>
      </c>
      <c r="M22" t="inlineStr">
        <is>
          <t>B100050</t>
        </is>
      </c>
      <c r="N22" s="168" t="inlineStr">
        <is>
          <t>LT027</t>
        </is>
      </c>
      <c r="O22" s="83" t="inlineStr"/>
    </row>
    <row r="23">
      <c r="B23" s="150" t="inlineStr"/>
      <c r="C23" t="inlineStr">
        <is>
          <t>ConTab_BOM_KP_Case_0017</t>
        </is>
      </c>
      <c r="E23" t="inlineStr">
        <is>
          <t>:2013-5_6-KP:2013-5_6-KPV:2013-5_6-KPVS:</t>
        </is>
      </c>
      <c r="F23" t="inlineStr">
        <is>
          <t>Special/Other</t>
        </is>
      </c>
      <c r="G23" t="inlineStr">
        <is>
          <t>CaseMatl_Ductile_Iron_ASTM-A536-65</t>
        </is>
      </c>
      <c r="H23" t="inlineStr">
        <is>
          <t>Ductile Iron, ASTM-A536-65</t>
        </is>
      </c>
      <c r="I23" t="inlineStr">
        <is>
          <t>J</t>
        </is>
      </c>
      <c r="J23" s="150" t="inlineStr">
        <is>
          <t>175.0</t>
        </is>
      </c>
      <c r="K23" t="inlineStr">
        <is>
          <t>Coating_Standard</t>
        </is>
      </c>
      <c r="L23" s="168" t="inlineStr">
        <is>
          <t>RTF</t>
        </is>
      </c>
      <c r="M23" t="inlineStr">
        <is>
          <t>B100051</t>
        </is>
      </c>
      <c r="N23" s="168" t="inlineStr">
        <is>
          <t>LT034</t>
        </is>
      </c>
      <c r="O23" s="83" t="inlineStr"/>
    </row>
    <row r="24">
      <c r="B24" s="150" t="inlineStr"/>
      <c r="C24" t="inlineStr">
        <is>
          <t>ConTab_BOM_KP_Case_0018</t>
        </is>
      </c>
      <c r="E24" t="inlineStr">
        <is>
          <t>:2013-5_6-KP:2013-5_6-KPV:2013-5_6-KPVS:</t>
        </is>
      </c>
      <c r="F24" t="inlineStr">
        <is>
          <t>Special/Other</t>
        </is>
      </c>
      <c r="G24" t="inlineStr">
        <is>
          <t>CaseMatl_Special</t>
        </is>
      </c>
      <c r="H24" t="inlineStr">
        <is>
          <t>Special/Other</t>
        </is>
      </c>
      <c r="I24" t="inlineStr">
        <is>
          <t>X</t>
        </is>
      </c>
      <c r="J24" s="150" t="inlineStr">
        <is>
          <t>175.0</t>
        </is>
      </c>
      <c r="K24" t="inlineStr">
        <is>
          <t>Coating_Standard</t>
        </is>
      </c>
      <c r="L24" s="168" t="inlineStr">
        <is>
          <t>RTF</t>
        </is>
      </c>
      <c r="M24" t="inlineStr">
        <is>
          <t>B100053</t>
        </is>
      </c>
      <c r="N24" s="168" t="inlineStr">
        <is>
          <t>LT029</t>
        </is>
      </c>
      <c r="O24" s="83" t="inlineStr"/>
    </row>
    <row r="25">
      <c r="B25" s="150" t="inlineStr"/>
      <c r="C25" t="inlineStr">
        <is>
          <t>ConTab_BOM_KP_Case_0019</t>
        </is>
      </c>
      <c r="E25" t="inlineStr">
        <is>
          <t>:3095-7_8-KP:3095-7_8-KPV:3095-7_8-KPVS:</t>
        </is>
      </c>
      <c r="F25" t="inlineStr">
        <is>
          <t>125# ANSI Flange</t>
        </is>
      </c>
      <c r="G25" t="inlineStr">
        <is>
          <t>CaseMatl_Cast_Iron_ASTM-A48_CL35</t>
        </is>
      </c>
      <c r="H25" t="inlineStr">
        <is>
          <t>Cast Iron, ASTM-A48, CL 35</t>
        </is>
      </c>
      <c r="I25" t="inlineStr">
        <is>
          <t>C35</t>
        </is>
      </c>
      <c r="J25" s="150" t="inlineStr">
        <is>
          <t>175.0</t>
        </is>
      </c>
      <c r="K25" t="inlineStr">
        <is>
          <t>Coating_Standard</t>
        </is>
      </c>
      <c r="L25" s="168" t="inlineStr">
        <is>
          <t>96698891</t>
        </is>
      </c>
      <c r="M25" t="inlineStr">
        <is>
          <t>B100054</t>
        </is>
      </c>
      <c r="N25" s="168" t="inlineStr">
        <is>
          <t>LT027</t>
        </is>
      </c>
      <c r="O25" s="83" t="inlineStr"/>
    </row>
    <row r="26">
      <c r="B26" s="150" t="inlineStr"/>
      <c r="C26" t="inlineStr">
        <is>
          <t>ConTab_BOM_KP_Case_0020</t>
        </is>
      </c>
      <c r="E26" t="inlineStr">
        <is>
          <t>:3095-7_8-KP:3095-7_8-KPV:3095-7_8-KPVS:</t>
        </is>
      </c>
      <c r="F26" t="inlineStr">
        <is>
          <t>125# ANSI Flange</t>
        </is>
      </c>
      <c r="G26" t="inlineStr">
        <is>
          <t>CaseMatl_Ductile_Iron_ASTM-A536-65</t>
        </is>
      </c>
      <c r="H26" t="inlineStr">
        <is>
          <t>Ductile Iron, ASTM-A536-65</t>
        </is>
      </c>
      <c r="I26" t="inlineStr">
        <is>
          <t>J</t>
        </is>
      </c>
      <c r="J26" s="150" t="inlineStr">
        <is>
          <t>175.0</t>
        </is>
      </c>
      <c r="K26" t="inlineStr">
        <is>
          <t>Coating_Standard</t>
        </is>
      </c>
      <c r="L26" s="168" t="inlineStr">
        <is>
          <t>RTF</t>
        </is>
      </c>
      <c r="M26" t="inlineStr">
        <is>
          <t>B100055</t>
        </is>
      </c>
      <c r="N26" s="168" t="inlineStr">
        <is>
          <t>LT034</t>
        </is>
      </c>
      <c r="O26" s="83" t="inlineStr"/>
    </row>
    <row r="27">
      <c r="B27" s="150" t="inlineStr"/>
      <c r="C27" t="inlineStr">
        <is>
          <t>ConTab_BOM_KP_Case_0021</t>
        </is>
      </c>
      <c r="E27" t="inlineStr">
        <is>
          <t>:3095-7_8-KP:3095-7_8-KPV:3095-7_8-KPVS:</t>
        </is>
      </c>
      <c r="F27" t="inlineStr">
        <is>
          <t>125# ANSI Flange</t>
        </is>
      </c>
      <c r="G27" t="inlineStr">
        <is>
          <t>CaseMatl_Special</t>
        </is>
      </c>
      <c r="H27" t="inlineStr">
        <is>
          <t>Special/Other</t>
        </is>
      </c>
      <c r="I27" t="inlineStr">
        <is>
          <t>X</t>
        </is>
      </c>
      <c r="J27" s="150" t="inlineStr">
        <is>
          <t>175.0</t>
        </is>
      </c>
      <c r="K27" t="inlineStr">
        <is>
          <t>Coating_Standard</t>
        </is>
      </c>
      <c r="L27" s="168" t="inlineStr">
        <is>
          <t>RTF</t>
        </is>
      </c>
      <c r="M27" t="inlineStr">
        <is>
          <t>B100057</t>
        </is>
      </c>
      <c r="N27" s="168" t="inlineStr">
        <is>
          <t>LT029</t>
        </is>
      </c>
      <c r="O27" s="83" t="inlineStr"/>
    </row>
    <row r="28">
      <c r="B28" s="150" t="inlineStr"/>
      <c r="C28" t="inlineStr">
        <is>
          <t>ConTab_BOM_KP_Case_0022</t>
        </is>
      </c>
      <c r="E28" t="inlineStr">
        <is>
          <t>:3095-7_8-KP:3095-7_8-KPV:3095-7_8-KPVS:</t>
        </is>
      </c>
      <c r="F28" t="inlineStr">
        <is>
          <t>250# ANSI Flange</t>
        </is>
      </c>
      <c r="G28" t="inlineStr">
        <is>
          <t>CaseMatl_Cast_Iron_ASTM-A48_CL35</t>
        </is>
      </c>
      <c r="H28" t="inlineStr">
        <is>
          <t>Cast Iron, ASTM-A48, CL 35</t>
        </is>
      </c>
      <c r="I28" t="inlineStr">
        <is>
          <t>C35</t>
        </is>
      </c>
      <c r="J28" s="150" t="inlineStr">
        <is>
          <t>250.0</t>
        </is>
      </c>
      <c r="K28" t="inlineStr">
        <is>
          <t>Coating_Standard</t>
        </is>
      </c>
      <c r="L28" s="168" t="inlineStr">
        <is>
          <t>96698892</t>
        </is>
      </c>
      <c r="M28" t="inlineStr">
        <is>
          <t>B100058</t>
        </is>
      </c>
      <c r="N28" s="168" t="inlineStr">
        <is>
          <t>LT034</t>
        </is>
      </c>
      <c r="O28" s="83" t="inlineStr"/>
    </row>
    <row r="29">
      <c r="B29" s="150" t="inlineStr"/>
      <c r="C29" t="inlineStr">
        <is>
          <t>ConTab_BOM_KP_Case_0023</t>
        </is>
      </c>
      <c r="E29" t="inlineStr">
        <is>
          <t>:3095-7_8-KP:3095-7_8-KPV:3095-7_8-KPVS:</t>
        </is>
      </c>
      <c r="F29" t="inlineStr">
        <is>
          <t>250# ANSI Flange</t>
        </is>
      </c>
      <c r="G29" t="inlineStr">
        <is>
          <t>CaseMatl_Ductile_Iron_ASTM-A536-65</t>
        </is>
      </c>
      <c r="H29" t="inlineStr">
        <is>
          <t>Ductile Iron, ASTM-A536-65</t>
        </is>
      </c>
      <c r="I29" t="inlineStr">
        <is>
          <t>J</t>
        </is>
      </c>
      <c r="J29" s="150" t="inlineStr">
        <is>
          <t>300.0</t>
        </is>
      </c>
      <c r="K29" t="inlineStr">
        <is>
          <t>Coating_Standard</t>
        </is>
      </c>
      <c r="L29" s="168" t="inlineStr">
        <is>
          <t>96698893</t>
        </is>
      </c>
      <c r="M29" t="inlineStr">
        <is>
          <t>B100059</t>
        </is>
      </c>
      <c r="N29" s="168" t="inlineStr">
        <is>
          <t>LT034</t>
        </is>
      </c>
      <c r="O29" s="83" t="inlineStr"/>
    </row>
    <row r="30">
      <c r="B30" s="150" t="inlineStr"/>
      <c r="C30" t="inlineStr">
        <is>
          <t>ConTab_BOM_KP_Case_0024</t>
        </is>
      </c>
      <c r="E30" t="inlineStr">
        <is>
          <t>:3095-7_8-KP:3095-7_8-KPV:3095-7_8-KPVS:</t>
        </is>
      </c>
      <c r="F30" t="inlineStr">
        <is>
          <t>250# ANSI Flange</t>
        </is>
      </c>
      <c r="G30" t="inlineStr">
        <is>
          <t>CaseMatl_Special</t>
        </is>
      </c>
      <c r="H30" t="inlineStr">
        <is>
          <t>Special/Other</t>
        </is>
      </c>
      <c r="I30" t="inlineStr">
        <is>
          <t>X</t>
        </is>
      </c>
      <c r="J30" s="150" t="inlineStr">
        <is>
          <t>250.0</t>
        </is>
      </c>
      <c r="K30" t="inlineStr">
        <is>
          <t>Coating_Standard</t>
        </is>
      </c>
      <c r="L30" s="168" t="inlineStr">
        <is>
          <t>RTF</t>
        </is>
      </c>
      <c r="M30" t="inlineStr">
        <is>
          <t>B100061</t>
        </is>
      </c>
      <c r="N30" s="168" t="inlineStr">
        <is>
          <t>LT034</t>
        </is>
      </c>
      <c r="O30" s="83" t="inlineStr"/>
    </row>
    <row r="31">
      <c r="B31" s="150" t="inlineStr"/>
      <c r="C31" t="inlineStr">
        <is>
          <t>ConTab_BOM_KP_Case_0025</t>
        </is>
      </c>
      <c r="E31" t="inlineStr">
        <is>
          <t>:3095-7_8-KP:3095-7_8-KPV:3095-7_8-KPVS:</t>
        </is>
      </c>
      <c r="F31" t="inlineStr">
        <is>
          <t>Special/Other</t>
        </is>
      </c>
      <c r="G31" t="inlineStr">
        <is>
          <t>CaseMatl_Cast_Iron_ASTM-A48_CL35</t>
        </is>
      </c>
      <c r="H31" t="inlineStr">
        <is>
          <t>Cast Iron, ASTM-A48, CL 35</t>
        </is>
      </c>
      <c r="I31" t="inlineStr">
        <is>
          <t>C35</t>
        </is>
      </c>
      <c r="J31" s="150" t="inlineStr">
        <is>
          <t>175.0</t>
        </is>
      </c>
      <c r="K31" t="inlineStr">
        <is>
          <t>Coating_Standard</t>
        </is>
      </c>
      <c r="L31" s="168" t="inlineStr">
        <is>
          <t>RTF</t>
        </is>
      </c>
      <c r="M31" t="inlineStr">
        <is>
          <t>B100062</t>
        </is>
      </c>
      <c r="N31" s="168" t="inlineStr">
        <is>
          <t>LT027</t>
        </is>
      </c>
      <c r="O31" s="83" t="inlineStr"/>
    </row>
    <row r="32">
      <c r="B32" s="150" t="inlineStr"/>
      <c r="C32" t="inlineStr">
        <is>
          <t>ConTab_BOM_KP_Case_0026</t>
        </is>
      </c>
      <c r="E32" t="inlineStr">
        <is>
          <t>:3095-7_8-KP:3095-7_8-KPV:3095-7_8-KPVS:</t>
        </is>
      </c>
      <c r="F32" t="inlineStr">
        <is>
          <t>Special/Other</t>
        </is>
      </c>
      <c r="G32" t="inlineStr">
        <is>
          <t>CaseMatl_Ductile_Iron_ASTM-A536-65</t>
        </is>
      </c>
      <c r="H32" t="inlineStr">
        <is>
          <t>Ductile Iron, ASTM-A536-65</t>
        </is>
      </c>
      <c r="I32" t="inlineStr">
        <is>
          <t>J</t>
        </is>
      </c>
      <c r="J32" s="150" t="inlineStr">
        <is>
          <t>175.0</t>
        </is>
      </c>
      <c r="K32" t="inlineStr">
        <is>
          <t>Coating_Standard</t>
        </is>
      </c>
      <c r="L32" s="168" t="inlineStr">
        <is>
          <t>RTF</t>
        </is>
      </c>
      <c r="M32" t="inlineStr">
        <is>
          <t>B100063</t>
        </is>
      </c>
      <c r="N32" s="168" t="inlineStr">
        <is>
          <t>LT034</t>
        </is>
      </c>
      <c r="O32" s="83" t="inlineStr"/>
    </row>
    <row r="33">
      <c r="B33" s="150" t="inlineStr"/>
      <c r="C33" t="inlineStr">
        <is>
          <t>ConTab_BOM_KP_Case_0027</t>
        </is>
      </c>
      <c r="E33" t="inlineStr">
        <is>
          <t>:3095-7_8-KP:3095-7_8-KPV:3095-7_8-KPVS:</t>
        </is>
      </c>
      <c r="F33" t="inlineStr">
        <is>
          <t>Special/Other</t>
        </is>
      </c>
      <c r="G33" t="inlineStr">
        <is>
          <t>CaseMatl_Special</t>
        </is>
      </c>
      <c r="H33" t="inlineStr">
        <is>
          <t>Special/Other</t>
        </is>
      </c>
      <c r="I33" t="inlineStr">
        <is>
          <t>X</t>
        </is>
      </c>
      <c r="J33" s="150" t="inlineStr">
        <is>
          <t>175.0</t>
        </is>
      </c>
      <c r="K33" t="inlineStr">
        <is>
          <t>Coating_Standard</t>
        </is>
      </c>
      <c r="L33" s="168" t="inlineStr">
        <is>
          <t>RTF</t>
        </is>
      </c>
      <c r="M33" t="inlineStr">
        <is>
          <t>B100065</t>
        </is>
      </c>
      <c r="N33" s="168" t="inlineStr">
        <is>
          <t>LT029</t>
        </is>
      </c>
      <c r="O33" s="83" t="inlineStr"/>
    </row>
    <row r="34">
      <c r="B34" s="150" t="inlineStr"/>
      <c r="C34" t="inlineStr">
        <is>
          <t>ConTab_BOM_KP_Case_0028</t>
        </is>
      </c>
      <c r="E34" t="inlineStr">
        <is>
          <t>:3014-5_6-KP:3014-5_6-KPV:</t>
        </is>
      </c>
      <c r="F34" t="inlineStr">
        <is>
          <t>125# ANSI Flange</t>
        </is>
      </c>
      <c r="G34" t="inlineStr">
        <is>
          <t>CaseMatl_Cast_Iron_ASTM-A48_CL35</t>
        </is>
      </c>
      <c r="H34" t="inlineStr">
        <is>
          <t>Cast Iron, ASTM-A48, CL 35</t>
        </is>
      </c>
      <c r="I34" t="inlineStr">
        <is>
          <t>C35</t>
        </is>
      </c>
      <c r="J34" s="150" t="inlineStr">
        <is>
          <t>175.0</t>
        </is>
      </c>
      <c r="K34" t="inlineStr">
        <is>
          <t>Coating_Standard</t>
        </is>
      </c>
      <c r="L34" s="168" t="inlineStr">
        <is>
          <t>96698894</t>
        </is>
      </c>
      <c r="M34" t="inlineStr">
        <is>
          <t>B100066</t>
        </is>
      </c>
      <c r="N34" s="168" t="inlineStr">
        <is>
          <t>LT027</t>
        </is>
      </c>
      <c r="O34" s="83" t="inlineStr"/>
    </row>
    <row r="35">
      <c r="B35" s="150" t="inlineStr"/>
      <c r="C35" t="inlineStr">
        <is>
          <t>ConTab_BOM_KP_Case_0029</t>
        </is>
      </c>
      <c r="E35" t="inlineStr">
        <is>
          <t>:3014-5_6-KP:3014-5_6-KPV:</t>
        </is>
      </c>
      <c r="F35" t="inlineStr">
        <is>
          <t>125# ANSI Flange</t>
        </is>
      </c>
      <c r="G35" t="inlineStr">
        <is>
          <t>CaseMatl_Ductile_Iron_ASTM-A536-65</t>
        </is>
      </c>
      <c r="H35" t="inlineStr">
        <is>
          <t>Ductile Iron, ASTM-A536-65</t>
        </is>
      </c>
      <c r="I35" t="inlineStr">
        <is>
          <t>J</t>
        </is>
      </c>
      <c r="J35" s="150" t="inlineStr">
        <is>
          <t>175.0</t>
        </is>
      </c>
      <c r="K35" t="inlineStr">
        <is>
          <t>Coating_Standard</t>
        </is>
      </c>
      <c r="L35" s="168" t="inlineStr">
        <is>
          <t>RTF</t>
        </is>
      </c>
      <c r="M35" t="inlineStr">
        <is>
          <t>B100067</t>
        </is>
      </c>
      <c r="N35" s="168" t="inlineStr">
        <is>
          <t>LT034</t>
        </is>
      </c>
      <c r="O35" s="83" t="inlineStr"/>
    </row>
    <row r="36">
      <c r="B36" s="150" t="inlineStr"/>
      <c r="C36" t="inlineStr">
        <is>
          <t>ConTab_BOM_KP_Case_0030</t>
        </is>
      </c>
      <c r="E36" t="inlineStr">
        <is>
          <t>:3014-5_6-KP:3014-5_6-KPV:</t>
        </is>
      </c>
      <c r="F36" t="inlineStr">
        <is>
          <t>125# ANSI Flange</t>
        </is>
      </c>
      <c r="G36" t="inlineStr">
        <is>
          <t>CaseMatl_Special</t>
        </is>
      </c>
      <c r="H36" t="inlineStr">
        <is>
          <t>Special/Other</t>
        </is>
      </c>
      <c r="I36" t="inlineStr">
        <is>
          <t>X</t>
        </is>
      </c>
      <c r="J36" s="150" t="inlineStr">
        <is>
          <t>175.0</t>
        </is>
      </c>
      <c r="K36" t="inlineStr">
        <is>
          <t>Coating_Standard</t>
        </is>
      </c>
      <c r="L36" s="168" t="inlineStr">
        <is>
          <t>RTF</t>
        </is>
      </c>
      <c r="M36" t="inlineStr">
        <is>
          <t>B100069</t>
        </is>
      </c>
      <c r="N36" s="168" t="inlineStr">
        <is>
          <t>LT029</t>
        </is>
      </c>
      <c r="O36" s="83" t="inlineStr"/>
    </row>
    <row r="37">
      <c r="B37" s="150" t="inlineStr"/>
      <c r="C37" t="inlineStr">
        <is>
          <t>ConTab_BOM_KP_Case_0031</t>
        </is>
      </c>
      <c r="E37" t="inlineStr">
        <is>
          <t>:3014-5_6-KP:3014-5_6-KPV:</t>
        </is>
      </c>
      <c r="F37" t="inlineStr">
        <is>
          <t>250# ANSI Flange</t>
        </is>
      </c>
      <c r="G37" t="inlineStr">
        <is>
          <t>CaseMatl_Cast_Iron_ASTM-A48_CL35</t>
        </is>
      </c>
      <c r="H37" t="inlineStr">
        <is>
          <t>Cast Iron, ASTM-A48, CL 35</t>
        </is>
      </c>
      <c r="I37" t="inlineStr">
        <is>
          <t>C35</t>
        </is>
      </c>
      <c r="J37" s="150" t="inlineStr">
        <is>
          <t>250.0</t>
        </is>
      </c>
      <c r="K37" t="inlineStr">
        <is>
          <t>Coating_Standard</t>
        </is>
      </c>
      <c r="L37" s="168" t="inlineStr">
        <is>
          <t>96698895</t>
        </is>
      </c>
      <c r="M37" t="inlineStr">
        <is>
          <t>B100070</t>
        </is>
      </c>
      <c r="N37" s="168" t="inlineStr">
        <is>
          <t>LT034</t>
        </is>
      </c>
      <c r="O37" s="83" t="inlineStr"/>
    </row>
    <row r="38">
      <c r="B38" s="150" t="inlineStr"/>
      <c r="C38" t="inlineStr">
        <is>
          <t>ConTab_BOM_KP_Case_0032</t>
        </is>
      </c>
      <c r="E38" t="inlineStr">
        <is>
          <t>:3014-5_6-KP:3014-5_6-KPV:</t>
        </is>
      </c>
      <c r="F38" t="inlineStr">
        <is>
          <t>250# ANSI Flange</t>
        </is>
      </c>
      <c r="G38" t="inlineStr">
        <is>
          <t>CaseMatl_Ductile_Iron_ASTM-A536-65</t>
        </is>
      </c>
      <c r="H38" t="inlineStr">
        <is>
          <t>Ductile Iron, ASTM-A536-65</t>
        </is>
      </c>
      <c r="I38" t="inlineStr">
        <is>
          <t>J</t>
        </is>
      </c>
      <c r="J38" s="150" t="inlineStr">
        <is>
          <t>300.0</t>
        </is>
      </c>
      <c r="K38" t="inlineStr">
        <is>
          <t>Coating_Standard</t>
        </is>
      </c>
      <c r="L38" s="168" t="inlineStr">
        <is>
          <t>96698896</t>
        </is>
      </c>
      <c r="M38" t="inlineStr">
        <is>
          <t>B100071</t>
        </is>
      </c>
      <c r="N38" s="168" t="inlineStr">
        <is>
          <t>LT034</t>
        </is>
      </c>
      <c r="O38" s="83" t="inlineStr"/>
    </row>
    <row r="39">
      <c r="B39" s="150" t="inlineStr"/>
      <c r="C39" t="inlineStr">
        <is>
          <t>ConTab_BOM_KP_Case_0033</t>
        </is>
      </c>
      <c r="E39" t="inlineStr">
        <is>
          <t>:3014-5_6-KP:3014-5_6-KPV:</t>
        </is>
      </c>
      <c r="F39" t="inlineStr">
        <is>
          <t>250# ANSI Flange</t>
        </is>
      </c>
      <c r="G39" t="inlineStr">
        <is>
          <t>CaseMatl_Special</t>
        </is>
      </c>
      <c r="H39" t="inlineStr">
        <is>
          <t>Special/Other</t>
        </is>
      </c>
      <c r="I39" t="inlineStr">
        <is>
          <t>X</t>
        </is>
      </c>
      <c r="J39" s="150" t="inlineStr">
        <is>
          <t>250.0</t>
        </is>
      </c>
      <c r="K39" t="inlineStr">
        <is>
          <t>Coating_Standard</t>
        </is>
      </c>
      <c r="L39" s="168" t="inlineStr">
        <is>
          <t>RTF</t>
        </is>
      </c>
      <c r="M39" t="inlineStr">
        <is>
          <t>B100073</t>
        </is>
      </c>
      <c r="N39" s="168" t="inlineStr">
        <is>
          <t>LT034</t>
        </is>
      </c>
      <c r="O39" s="83" t="inlineStr"/>
    </row>
    <row r="40">
      <c r="B40" s="150" t="inlineStr"/>
      <c r="C40" t="inlineStr">
        <is>
          <t>ConTab_BOM_KP_Case_0034</t>
        </is>
      </c>
      <c r="E40" t="inlineStr">
        <is>
          <t>:3014-5_6-KP:3014-5_6-KPV:</t>
        </is>
      </c>
      <c r="F40" t="inlineStr">
        <is>
          <t>Special/Other</t>
        </is>
      </c>
      <c r="G40" t="inlineStr">
        <is>
          <t>CaseMatl_Cast_Iron_ASTM-A48_CL35</t>
        </is>
      </c>
      <c r="H40" t="inlineStr">
        <is>
          <t>Cast Iron, ASTM-A48, CL 35</t>
        </is>
      </c>
      <c r="I40" t="inlineStr">
        <is>
          <t>C35</t>
        </is>
      </c>
      <c r="J40" s="150" t="inlineStr">
        <is>
          <t>175.0</t>
        </is>
      </c>
      <c r="K40" t="inlineStr">
        <is>
          <t>Coating_Standard</t>
        </is>
      </c>
      <c r="L40" s="168" t="inlineStr">
        <is>
          <t>RTF</t>
        </is>
      </c>
      <c r="M40" t="inlineStr">
        <is>
          <t>B100074</t>
        </is>
      </c>
      <c r="N40" s="168" t="inlineStr">
        <is>
          <t>LT027</t>
        </is>
      </c>
    </row>
    <row r="41">
      <c r="B41" s="150" t="inlineStr"/>
      <c r="C41" t="inlineStr">
        <is>
          <t>ConTab_BOM_KP_Case_0035</t>
        </is>
      </c>
      <c r="E41" t="inlineStr">
        <is>
          <t>:3014-5_6-KP:3014-5_6-KPV:</t>
        </is>
      </c>
      <c r="F41" t="inlineStr">
        <is>
          <t>Special/Other</t>
        </is>
      </c>
      <c r="G41" t="inlineStr">
        <is>
          <t>CaseMatl_Ductile_Iron_ASTM-A536-65</t>
        </is>
      </c>
      <c r="H41" t="inlineStr">
        <is>
          <t>Ductile Iron, ASTM-A536-65</t>
        </is>
      </c>
      <c r="I41" t="inlineStr">
        <is>
          <t>J</t>
        </is>
      </c>
      <c r="J41" s="150" t="inlineStr">
        <is>
          <t>175.0</t>
        </is>
      </c>
      <c r="K41" t="inlineStr">
        <is>
          <t>Coating_Standard</t>
        </is>
      </c>
      <c r="L41" s="168" t="inlineStr">
        <is>
          <t>RTF</t>
        </is>
      </c>
      <c r="M41" t="inlineStr">
        <is>
          <t>B100075</t>
        </is>
      </c>
      <c r="N41" s="168" t="inlineStr">
        <is>
          <t>LT034</t>
        </is>
      </c>
      <c r="O41" s="83" t="inlineStr"/>
    </row>
    <row r="42">
      <c r="B42" s="150" t="inlineStr"/>
      <c r="C42" t="inlineStr">
        <is>
          <t>ConTab_BOM_KP_Case_0036</t>
        </is>
      </c>
      <c r="E42" t="inlineStr">
        <is>
          <t>:3014-5_6-KP:3014-5_6-KPV:</t>
        </is>
      </c>
      <c r="F42" t="inlineStr">
        <is>
          <t>Special/Other</t>
        </is>
      </c>
      <c r="G42" t="inlineStr">
        <is>
          <t>CaseMatl_Special</t>
        </is>
      </c>
      <c r="H42" t="inlineStr">
        <is>
          <t>Special/Other</t>
        </is>
      </c>
      <c r="I42" t="inlineStr">
        <is>
          <t>X</t>
        </is>
      </c>
      <c r="J42" s="150" t="inlineStr">
        <is>
          <t>175.0</t>
        </is>
      </c>
      <c r="K42" t="inlineStr">
        <is>
          <t>Coating_Standard</t>
        </is>
      </c>
      <c r="L42" s="168" t="inlineStr">
        <is>
          <t>RTF</t>
        </is>
      </c>
      <c r="M42" t="inlineStr">
        <is>
          <t>B100077</t>
        </is>
      </c>
      <c r="N42" s="168" t="inlineStr">
        <is>
          <t>LT029</t>
        </is>
      </c>
    </row>
    <row r="43">
      <c r="B43" s="150" t="inlineStr"/>
      <c r="C43" t="inlineStr">
        <is>
          <t>ConTab_BOM_KP_Case_0037</t>
        </is>
      </c>
      <c r="E43" t="inlineStr">
        <is>
          <t>:4012-1_2-KP:4012-1_2-KPV:4012-1_2-KPVS:</t>
        </is>
      </c>
      <c r="F43" t="inlineStr">
        <is>
          <t>125# ANSI Flange</t>
        </is>
      </c>
      <c r="G43" t="inlineStr">
        <is>
          <t>CaseMatl_Cast_Iron_ASTM-A48_CL35</t>
        </is>
      </c>
      <c r="H43" t="inlineStr">
        <is>
          <t>Cast Iron, ASTM-A48, CL 35</t>
        </is>
      </c>
      <c r="I43" t="inlineStr">
        <is>
          <t>C35</t>
        </is>
      </c>
      <c r="J43" s="150" t="inlineStr">
        <is>
          <t>175.0</t>
        </is>
      </c>
      <c r="K43" t="inlineStr">
        <is>
          <t>Coating_Standard</t>
        </is>
      </c>
      <c r="L43" s="168" t="inlineStr">
        <is>
          <t>96698897</t>
        </is>
      </c>
      <c r="M43" t="inlineStr">
        <is>
          <t>B100078</t>
        </is>
      </c>
      <c r="N43" s="168" t="inlineStr">
        <is>
          <t>LT027</t>
        </is>
      </c>
      <c r="O43" s="83" t="inlineStr"/>
    </row>
    <row r="44">
      <c r="B44" s="150" t="inlineStr"/>
      <c r="C44" t="inlineStr">
        <is>
          <t>ConTab_BOM_KP_Case_0038</t>
        </is>
      </c>
      <c r="E44" t="inlineStr">
        <is>
          <t>:4012-1_2-KP:4012-1_2-KPV:4012-1_2-KPVS:</t>
        </is>
      </c>
      <c r="F44" t="inlineStr">
        <is>
          <t>125# ANSI Flange</t>
        </is>
      </c>
      <c r="G44" t="inlineStr">
        <is>
          <t>CaseMatl_Ductile_Iron_ASTM-A536-65</t>
        </is>
      </c>
      <c r="H44" t="inlineStr">
        <is>
          <t>Ductile Iron, ASTM-A536-65</t>
        </is>
      </c>
      <c r="I44" t="inlineStr">
        <is>
          <t>J</t>
        </is>
      </c>
      <c r="J44" s="150" t="inlineStr">
        <is>
          <t>175.0</t>
        </is>
      </c>
      <c r="K44" t="inlineStr">
        <is>
          <t>Coating_Standard</t>
        </is>
      </c>
      <c r="L44" s="168" t="inlineStr">
        <is>
          <t>RTF</t>
        </is>
      </c>
      <c r="M44" t="inlineStr">
        <is>
          <t>B100079</t>
        </is>
      </c>
      <c r="N44" s="168" t="inlineStr">
        <is>
          <t>LT034</t>
        </is>
      </c>
      <c r="O44" s="83" t="inlineStr"/>
    </row>
    <row r="45">
      <c r="B45" s="150" t="inlineStr"/>
      <c r="C45" t="inlineStr">
        <is>
          <t>ConTab_BOM_KP_Case_0039</t>
        </is>
      </c>
      <c r="E45" t="inlineStr">
        <is>
          <t>:4012-1_2-KP:4012-1_2-KPV:4012-1_2-KPVS:</t>
        </is>
      </c>
      <c r="F45" t="inlineStr">
        <is>
          <t>125# ANSI Flange</t>
        </is>
      </c>
      <c r="G45" t="inlineStr">
        <is>
          <t>CaseMatl_Special</t>
        </is>
      </c>
      <c r="H45" t="inlineStr">
        <is>
          <t>Special/Other</t>
        </is>
      </c>
      <c r="I45" t="inlineStr">
        <is>
          <t>X</t>
        </is>
      </c>
      <c r="J45" s="150" t="inlineStr">
        <is>
          <t>175.0</t>
        </is>
      </c>
      <c r="K45" t="inlineStr">
        <is>
          <t>Coating_Standard</t>
        </is>
      </c>
      <c r="L45" s="168" t="inlineStr">
        <is>
          <t>RTF</t>
        </is>
      </c>
      <c r="M45" t="inlineStr">
        <is>
          <t>B100081</t>
        </is>
      </c>
      <c r="N45" s="168" t="inlineStr">
        <is>
          <t>LT029</t>
        </is>
      </c>
      <c r="O45" s="83" t="inlineStr"/>
    </row>
    <row r="46">
      <c r="B46" s="150" t="inlineStr"/>
      <c r="C46" t="inlineStr">
        <is>
          <t>ConTab_BOM_KP_Case_0040</t>
        </is>
      </c>
      <c r="E46" t="inlineStr">
        <is>
          <t>:4012-1_2-KP:4012-1_2-KPV:4012-1_2-KPVS:</t>
        </is>
      </c>
      <c r="F46" t="inlineStr">
        <is>
          <t>250# ANSI Flange</t>
        </is>
      </c>
      <c r="G46" t="inlineStr">
        <is>
          <t>CaseMatl_Cast_Iron_ASTM-A48_CL35</t>
        </is>
      </c>
      <c r="H46" t="inlineStr">
        <is>
          <t>Cast Iron, ASTM-A48, CL 35</t>
        </is>
      </c>
      <c r="I46" t="inlineStr">
        <is>
          <t>C35</t>
        </is>
      </c>
      <c r="J46" s="150" t="inlineStr">
        <is>
          <t>250.0</t>
        </is>
      </c>
      <c r="K46" t="inlineStr">
        <is>
          <t>Coating_Standard</t>
        </is>
      </c>
      <c r="L46" s="168" t="inlineStr">
        <is>
          <t>96698898</t>
        </is>
      </c>
      <c r="M46" t="inlineStr">
        <is>
          <t>B100082</t>
        </is>
      </c>
      <c r="N46" s="168" t="inlineStr">
        <is>
          <t>LT034</t>
        </is>
      </c>
      <c r="O46" s="83" t="inlineStr"/>
    </row>
    <row r="47">
      <c r="B47" s="150" t="inlineStr"/>
      <c r="C47" t="inlineStr">
        <is>
          <t>ConTab_BOM_KP_Case_0041</t>
        </is>
      </c>
      <c r="E47" t="inlineStr">
        <is>
          <t>:4012-1_2-KP:4012-1_2-KPV:4012-1_2-KPVS:</t>
        </is>
      </c>
      <c r="F47" t="inlineStr">
        <is>
          <t>250# ANSI Flange</t>
        </is>
      </c>
      <c r="G47" t="inlineStr">
        <is>
          <t>CaseMatl_Ductile_Iron_ASTM-A536-65</t>
        </is>
      </c>
      <c r="H47" t="inlineStr">
        <is>
          <t>Ductile Iron, ASTM-A536-65</t>
        </is>
      </c>
      <c r="I47" t="inlineStr">
        <is>
          <t>J</t>
        </is>
      </c>
      <c r="J47" s="150" t="inlineStr">
        <is>
          <t>300.0</t>
        </is>
      </c>
      <c r="K47" t="inlineStr">
        <is>
          <t>Coating_Standard</t>
        </is>
      </c>
      <c r="L47" s="168" t="inlineStr">
        <is>
          <t>96698899</t>
        </is>
      </c>
      <c r="M47" t="inlineStr">
        <is>
          <t>B100083</t>
        </is>
      </c>
      <c r="N47" s="168" t="inlineStr">
        <is>
          <t>LT034</t>
        </is>
      </c>
      <c r="O47" s="83" t="inlineStr"/>
    </row>
    <row r="48">
      <c r="B48" s="150" t="inlineStr"/>
      <c r="C48" t="inlineStr">
        <is>
          <t>ConTab_BOM_KP_Case_0042</t>
        </is>
      </c>
      <c r="E48" t="inlineStr">
        <is>
          <t>:4012-1_2-KP:4012-1_2-KPV:4012-1_2-KPVS:</t>
        </is>
      </c>
      <c r="F48" t="inlineStr">
        <is>
          <t>250# ANSI Flange</t>
        </is>
      </c>
      <c r="G48" t="inlineStr">
        <is>
          <t>CaseMatl_Special</t>
        </is>
      </c>
      <c r="H48" t="inlineStr">
        <is>
          <t>Special/Other</t>
        </is>
      </c>
      <c r="I48" t="inlineStr">
        <is>
          <t>X</t>
        </is>
      </c>
      <c r="J48" s="150" t="inlineStr">
        <is>
          <t>250.0</t>
        </is>
      </c>
      <c r="K48" t="inlineStr">
        <is>
          <t>Coating_Standard</t>
        </is>
      </c>
      <c r="L48" s="168" t="inlineStr">
        <is>
          <t>RTF</t>
        </is>
      </c>
      <c r="M48" t="inlineStr">
        <is>
          <t>B100085</t>
        </is>
      </c>
      <c r="N48" s="168" t="inlineStr">
        <is>
          <t>LT034</t>
        </is>
      </c>
      <c r="O48" s="83" t="inlineStr"/>
    </row>
    <row r="49">
      <c r="B49" s="150" t="inlineStr"/>
      <c r="C49" t="inlineStr">
        <is>
          <t>ConTab_BOM_KP_Case_0043</t>
        </is>
      </c>
      <c r="E49" t="inlineStr">
        <is>
          <t>:4012-1_2-KP:4012-1_2-KPV:4012-1_2-KPVS:</t>
        </is>
      </c>
      <c r="F49" t="inlineStr">
        <is>
          <t>Special/Other</t>
        </is>
      </c>
      <c r="G49" t="inlineStr">
        <is>
          <t>CaseMatl_Cast_Iron_ASTM-A48_CL35</t>
        </is>
      </c>
      <c r="H49" t="inlineStr">
        <is>
          <t>Cast Iron, ASTM-A48, CL 35</t>
        </is>
      </c>
      <c r="I49" t="inlineStr">
        <is>
          <t>C35</t>
        </is>
      </c>
      <c r="J49" s="150" t="inlineStr">
        <is>
          <t>175.0</t>
        </is>
      </c>
      <c r="K49" t="inlineStr">
        <is>
          <t>Coating_Standard</t>
        </is>
      </c>
      <c r="L49" s="168" t="inlineStr">
        <is>
          <t>RTF</t>
        </is>
      </c>
      <c r="M49" t="inlineStr">
        <is>
          <t>B100086</t>
        </is>
      </c>
      <c r="N49" s="168" t="inlineStr">
        <is>
          <t>LT027</t>
        </is>
      </c>
      <c r="O49" s="83" t="inlineStr"/>
    </row>
    <row r="50">
      <c r="B50" s="150" t="inlineStr"/>
      <c r="C50" t="inlineStr">
        <is>
          <t>ConTab_BOM_KP_Case_0044</t>
        </is>
      </c>
      <c r="E50" t="inlineStr">
        <is>
          <t>:4012-1_2-KP:4012-1_2-KPV:4012-1_2-KPVS:</t>
        </is>
      </c>
      <c r="F50" t="inlineStr">
        <is>
          <t>Special/Other</t>
        </is>
      </c>
      <c r="G50" t="inlineStr">
        <is>
          <t>CaseMatl_Ductile_Iron_ASTM-A536-65</t>
        </is>
      </c>
      <c r="H50" t="inlineStr">
        <is>
          <t>Ductile Iron, ASTM-A536-65</t>
        </is>
      </c>
      <c r="I50" t="inlineStr">
        <is>
          <t>J</t>
        </is>
      </c>
      <c r="J50" s="150" t="inlineStr">
        <is>
          <t>175.0</t>
        </is>
      </c>
      <c r="K50" t="inlineStr">
        <is>
          <t>Coating_Standard</t>
        </is>
      </c>
      <c r="L50" s="168" t="inlineStr">
        <is>
          <t>RTF</t>
        </is>
      </c>
      <c r="M50" t="inlineStr">
        <is>
          <t>B100087</t>
        </is>
      </c>
      <c r="N50" s="168" t="inlineStr">
        <is>
          <t>LT034</t>
        </is>
      </c>
      <c r="O50" s="83" t="inlineStr"/>
    </row>
    <row r="51">
      <c r="B51" s="150" t="inlineStr"/>
      <c r="C51" t="inlineStr">
        <is>
          <t>ConTab_BOM_KP_Case_0045</t>
        </is>
      </c>
      <c r="E51" t="inlineStr">
        <is>
          <t>:4012-1_2-KP:4012-1_2-KPV:4012-1_2-KPVS:</t>
        </is>
      </c>
      <c r="F51" t="inlineStr">
        <is>
          <t>Special/Other</t>
        </is>
      </c>
      <c r="G51" t="inlineStr">
        <is>
          <t>CaseMatl_Special</t>
        </is>
      </c>
      <c r="H51" t="inlineStr">
        <is>
          <t>Special/Other</t>
        </is>
      </c>
      <c r="I51" t="inlineStr">
        <is>
          <t>X</t>
        </is>
      </c>
      <c r="J51" s="150" t="inlineStr">
        <is>
          <t>175.0</t>
        </is>
      </c>
      <c r="K51" t="inlineStr">
        <is>
          <t>Coating_Standard</t>
        </is>
      </c>
      <c r="L51" s="168" t="inlineStr">
        <is>
          <t>RTF</t>
        </is>
      </c>
      <c r="M51" t="inlineStr">
        <is>
          <t>B100089</t>
        </is>
      </c>
      <c r="N51" s="168" t="inlineStr">
        <is>
          <t>LT029</t>
        </is>
      </c>
      <c r="O51" s="83" t="inlineStr"/>
    </row>
    <row r="52">
      <c r="B52" s="150" t="inlineStr"/>
      <c r="C52" t="inlineStr">
        <is>
          <t>ConTab_BOM_KP_Case_0046</t>
        </is>
      </c>
      <c r="E52" t="inlineStr">
        <is>
          <t>:4012-7_8-KP:4012-7_8-KPV:4012-7_8-KPVS:</t>
        </is>
      </c>
      <c r="F52" t="inlineStr">
        <is>
          <t>125# ANSI Flange</t>
        </is>
      </c>
      <c r="G52" t="inlineStr">
        <is>
          <t>CaseMatl_Cast_Iron_ASTM-A48_CL35</t>
        </is>
      </c>
      <c r="H52" t="inlineStr">
        <is>
          <t>Cast Iron, ASTM-A48, CL 35</t>
        </is>
      </c>
      <c r="I52" t="inlineStr">
        <is>
          <t>C35</t>
        </is>
      </c>
      <c r="J52" s="150" t="inlineStr">
        <is>
          <t>175.0</t>
        </is>
      </c>
      <c r="K52" t="inlineStr">
        <is>
          <t>Coating_Standard</t>
        </is>
      </c>
      <c r="L52" s="168" t="inlineStr">
        <is>
          <t>96698897</t>
        </is>
      </c>
      <c r="M52" t="inlineStr">
        <is>
          <t>B100090</t>
        </is>
      </c>
      <c r="N52" s="168" t="inlineStr">
        <is>
          <t>LT027</t>
        </is>
      </c>
      <c r="O52" s="83" t="inlineStr"/>
    </row>
    <row r="53">
      <c r="B53" s="150" t="inlineStr"/>
      <c r="C53" t="inlineStr">
        <is>
          <t>ConTab_BOM_KP_Case_0047</t>
        </is>
      </c>
      <c r="E53" t="inlineStr">
        <is>
          <t>:4012-7_8-KP:4012-7_8-KPV:4012-7_8-KPVS:</t>
        </is>
      </c>
      <c r="F53" t="inlineStr">
        <is>
          <t>125# ANSI Flange</t>
        </is>
      </c>
      <c r="G53" t="inlineStr">
        <is>
          <t>CaseMatl_Ductile_Iron_ASTM-A536-65</t>
        </is>
      </c>
      <c r="H53" t="inlineStr">
        <is>
          <t>Ductile Iron, ASTM-A536-65</t>
        </is>
      </c>
      <c r="I53" t="inlineStr">
        <is>
          <t>J</t>
        </is>
      </c>
      <c r="J53" s="150" t="inlineStr">
        <is>
          <t>175.0</t>
        </is>
      </c>
      <c r="K53" t="inlineStr">
        <is>
          <t>Coating_Standard</t>
        </is>
      </c>
      <c r="L53" s="168" t="inlineStr">
        <is>
          <t>RTF</t>
        </is>
      </c>
      <c r="M53" t="inlineStr">
        <is>
          <t>B100091</t>
        </is>
      </c>
      <c r="N53" s="168" t="inlineStr">
        <is>
          <t>LT034</t>
        </is>
      </c>
      <c r="O53" s="83" t="inlineStr"/>
    </row>
    <row r="54">
      <c r="B54" s="150" t="inlineStr"/>
      <c r="C54" t="inlineStr">
        <is>
          <t>ConTab_BOM_KP_Case_0048</t>
        </is>
      </c>
      <c r="E54" t="inlineStr">
        <is>
          <t>:4012-7_8-KP:4012-7_8-KPV:4012-7_8-KPVS:</t>
        </is>
      </c>
      <c r="F54" t="inlineStr">
        <is>
          <t>125# ANSI Flange</t>
        </is>
      </c>
      <c r="G54" t="inlineStr">
        <is>
          <t>CaseMatl_Special</t>
        </is>
      </c>
      <c r="H54" t="inlineStr">
        <is>
          <t>Special/Other</t>
        </is>
      </c>
      <c r="I54" t="inlineStr">
        <is>
          <t>X</t>
        </is>
      </c>
      <c r="J54" s="150" t="inlineStr">
        <is>
          <t>175.0</t>
        </is>
      </c>
      <c r="K54" t="inlineStr">
        <is>
          <t>Coating_Standard</t>
        </is>
      </c>
      <c r="L54" s="168" t="inlineStr">
        <is>
          <t>RTF</t>
        </is>
      </c>
      <c r="M54" t="inlineStr">
        <is>
          <t>B100093</t>
        </is>
      </c>
      <c r="N54" s="168" t="inlineStr">
        <is>
          <t>LT029</t>
        </is>
      </c>
    </row>
    <row r="55">
      <c r="B55" s="150" t="inlineStr"/>
      <c r="C55" t="inlineStr">
        <is>
          <t>ConTab_BOM_KP_Case_0049</t>
        </is>
      </c>
      <c r="E55" t="inlineStr">
        <is>
          <t>:4012-7_8-KP:4012-7_8-KPV:4012-7_8-KPVS:</t>
        </is>
      </c>
      <c r="F55" t="inlineStr">
        <is>
          <t>250# ANSI Flange</t>
        </is>
      </c>
      <c r="G55" t="inlineStr">
        <is>
          <t>CaseMatl_Cast_Iron_ASTM-A48_CL35</t>
        </is>
      </c>
      <c r="H55" t="inlineStr">
        <is>
          <t>Cast Iron, ASTM-A48, CL 35</t>
        </is>
      </c>
      <c r="I55" t="inlineStr">
        <is>
          <t>C35</t>
        </is>
      </c>
      <c r="J55" s="150" t="inlineStr">
        <is>
          <t>250.0</t>
        </is>
      </c>
      <c r="K55" t="inlineStr">
        <is>
          <t>Coating_Standard</t>
        </is>
      </c>
      <c r="L55" s="168" t="inlineStr">
        <is>
          <t>96698898</t>
        </is>
      </c>
      <c r="M55" t="inlineStr">
        <is>
          <t>B100094</t>
        </is>
      </c>
      <c r="N55" s="168" t="inlineStr">
        <is>
          <t>LT034</t>
        </is>
      </c>
      <c r="O55" s="83" t="inlineStr"/>
    </row>
    <row r="56">
      <c r="B56" s="150" t="inlineStr"/>
      <c r="C56" t="inlineStr">
        <is>
          <t>ConTab_BOM_KP_Case_0050</t>
        </is>
      </c>
      <c r="E56" t="inlineStr">
        <is>
          <t>:4012-7_8-KP:4012-7_8-KPV:4012-7_8-KPVS:</t>
        </is>
      </c>
      <c r="F56" t="inlineStr">
        <is>
          <t>250# ANSI Flange</t>
        </is>
      </c>
      <c r="G56" t="inlineStr">
        <is>
          <t>CaseMatl_Ductile_Iron_ASTM-A536-65</t>
        </is>
      </c>
      <c r="H56" t="inlineStr">
        <is>
          <t>Ductile Iron, ASTM-A536-65</t>
        </is>
      </c>
      <c r="I56" t="inlineStr">
        <is>
          <t>J</t>
        </is>
      </c>
      <c r="J56" s="150" t="inlineStr">
        <is>
          <t>300.0</t>
        </is>
      </c>
      <c r="K56" t="inlineStr">
        <is>
          <t>Coating_Standard</t>
        </is>
      </c>
      <c r="L56" s="168" t="inlineStr">
        <is>
          <t>96698899</t>
        </is>
      </c>
      <c r="M56" t="inlineStr">
        <is>
          <t>B100095</t>
        </is>
      </c>
      <c r="N56" s="168" t="inlineStr">
        <is>
          <t>LT034</t>
        </is>
      </c>
      <c r="O56" s="83" t="inlineStr"/>
    </row>
    <row r="57">
      <c r="B57" s="150" t="inlineStr"/>
      <c r="C57" t="inlineStr">
        <is>
          <t>ConTab_BOM_KP_Case_0051</t>
        </is>
      </c>
      <c r="E57" t="inlineStr">
        <is>
          <t>:4012-7_8-KP:4012-7_8-KPV:4012-7_8-KPVS:</t>
        </is>
      </c>
      <c r="F57" t="inlineStr">
        <is>
          <t>250# ANSI Flange</t>
        </is>
      </c>
      <c r="G57" t="inlineStr">
        <is>
          <t>CaseMatl_Special</t>
        </is>
      </c>
      <c r="H57" t="inlineStr">
        <is>
          <t>Special/Other</t>
        </is>
      </c>
      <c r="I57" t="inlineStr">
        <is>
          <t>X</t>
        </is>
      </c>
      <c r="J57" s="150" t="inlineStr">
        <is>
          <t>250.0</t>
        </is>
      </c>
      <c r="K57" t="inlineStr">
        <is>
          <t>Coating_Standard</t>
        </is>
      </c>
      <c r="L57" s="168" t="inlineStr">
        <is>
          <t>RTF</t>
        </is>
      </c>
      <c r="M57" t="inlineStr">
        <is>
          <t>B100097</t>
        </is>
      </c>
      <c r="N57" s="168" t="inlineStr">
        <is>
          <t>LT034</t>
        </is>
      </c>
      <c r="O57" s="83" t="inlineStr"/>
    </row>
    <row r="58">
      <c r="B58" s="150" t="inlineStr"/>
      <c r="C58" t="inlineStr">
        <is>
          <t>ConTab_BOM_KP_Case_0052</t>
        </is>
      </c>
      <c r="E58" t="inlineStr">
        <is>
          <t>:4012-7_8-KP:4012-7_8-KPV:4012-7_8-KPVS:</t>
        </is>
      </c>
      <c r="F58" t="inlineStr">
        <is>
          <t>Special/Other</t>
        </is>
      </c>
      <c r="G58" t="inlineStr">
        <is>
          <t>CaseMatl_Cast_Iron_ASTM-A48_CL35</t>
        </is>
      </c>
      <c r="H58" t="inlineStr">
        <is>
          <t>Cast Iron, ASTM-A48, CL 35</t>
        </is>
      </c>
      <c r="I58" t="inlineStr">
        <is>
          <t>C35</t>
        </is>
      </c>
      <c r="J58" s="150" t="inlineStr">
        <is>
          <t>175.0</t>
        </is>
      </c>
      <c r="K58" t="inlineStr">
        <is>
          <t>Coating_Standard</t>
        </is>
      </c>
      <c r="L58" s="168" t="inlineStr">
        <is>
          <t>RTF</t>
        </is>
      </c>
      <c r="M58" t="inlineStr">
        <is>
          <t>B100098</t>
        </is>
      </c>
      <c r="N58" s="168" t="inlineStr">
        <is>
          <t>LT027</t>
        </is>
      </c>
      <c r="O58" s="83" t="inlineStr"/>
    </row>
    <row r="59">
      <c r="B59" s="150" t="inlineStr"/>
      <c r="C59" t="inlineStr">
        <is>
          <t>ConTab_BOM_KP_Case_0053</t>
        </is>
      </c>
      <c r="E59" t="inlineStr">
        <is>
          <t>:4012-7_8-KP:4012-7_8-KPV:4012-7_8-KPVS:</t>
        </is>
      </c>
      <c r="F59" t="inlineStr">
        <is>
          <t>Special/Other</t>
        </is>
      </c>
      <c r="G59" t="inlineStr">
        <is>
          <t>CaseMatl_Ductile_Iron_ASTM-A536-65</t>
        </is>
      </c>
      <c r="H59" t="inlineStr">
        <is>
          <t>Ductile Iron, ASTM-A536-65</t>
        </is>
      </c>
      <c r="I59" t="inlineStr">
        <is>
          <t>J</t>
        </is>
      </c>
      <c r="J59" s="150" t="inlineStr">
        <is>
          <t>175.0</t>
        </is>
      </c>
      <c r="K59" t="inlineStr">
        <is>
          <t>Coating_Standard</t>
        </is>
      </c>
      <c r="L59" s="168" t="inlineStr">
        <is>
          <t>RTF</t>
        </is>
      </c>
      <c r="M59" t="inlineStr">
        <is>
          <t>B100099</t>
        </is>
      </c>
      <c r="N59" s="168" t="inlineStr">
        <is>
          <t>LT034</t>
        </is>
      </c>
      <c r="O59" s="83" t="inlineStr"/>
    </row>
    <row r="60">
      <c r="B60" s="150" t="inlineStr"/>
      <c r="C60" t="inlineStr">
        <is>
          <t>ConTab_BOM_KP_Case_0054</t>
        </is>
      </c>
      <c r="E60" t="inlineStr">
        <is>
          <t>:4012-7_8-KP:4012-7_8-KPV:4012-7_8-KPVS:</t>
        </is>
      </c>
      <c r="F60" t="inlineStr">
        <is>
          <t>Special/Other</t>
        </is>
      </c>
      <c r="G60" t="inlineStr">
        <is>
          <t>CaseMatl_Special</t>
        </is>
      </c>
      <c r="H60" t="inlineStr">
        <is>
          <t>Special/Other</t>
        </is>
      </c>
      <c r="I60" t="inlineStr">
        <is>
          <t>X</t>
        </is>
      </c>
      <c r="J60" s="150" t="inlineStr">
        <is>
          <t>175.0</t>
        </is>
      </c>
      <c r="K60" t="inlineStr">
        <is>
          <t>Coating_Standard</t>
        </is>
      </c>
      <c r="L60" s="168" t="inlineStr">
        <is>
          <t>RTF</t>
        </is>
      </c>
      <c r="M60" t="inlineStr">
        <is>
          <t>B100101</t>
        </is>
      </c>
      <c r="N60" s="168" t="inlineStr">
        <is>
          <t>LT029</t>
        </is>
      </c>
      <c r="O60" s="83" t="inlineStr"/>
    </row>
    <row r="61">
      <c r="B61" s="150" t="inlineStr"/>
      <c r="C61" t="inlineStr">
        <is>
          <t>ConTab_BOM_KP_Case_0055</t>
        </is>
      </c>
      <c r="E61" t="inlineStr">
        <is>
          <t>:4015-7_8-KP:4015-7_8-KPV:</t>
        </is>
      </c>
      <c r="F61" t="inlineStr">
        <is>
          <t>125# ANSI Flange</t>
        </is>
      </c>
      <c r="G61" t="inlineStr">
        <is>
          <t>CaseMatl_Cast_Iron_ASTM-A48_CL35</t>
        </is>
      </c>
      <c r="H61" t="inlineStr">
        <is>
          <t>Cast Iron, ASTM-A48, CL 35</t>
        </is>
      </c>
      <c r="I61" t="inlineStr">
        <is>
          <t>C35</t>
        </is>
      </c>
      <c r="J61" s="150" t="inlineStr">
        <is>
          <t>175.0</t>
        </is>
      </c>
      <c r="K61" t="inlineStr">
        <is>
          <t>Coating_Standard</t>
        </is>
      </c>
      <c r="L61" s="168" t="inlineStr">
        <is>
          <t>96698900</t>
        </is>
      </c>
      <c r="M61" t="inlineStr">
        <is>
          <t>B100102</t>
        </is>
      </c>
      <c r="N61" s="168" t="inlineStr">
        <is>
          <t>LT027</t>
        </is>
      </c>
      <c r="O61" s="83" t="inlineStr"/>
    </row>
    <row r="62">
      <c r="B62" s="150" t="inlineStr"/>
      <c r="C62" t="inlineStr">
        <is>
          <t>ConTab_BOM_KP_Case_0056</t>
        </is>
      </c>
      <c r="E62" t="inlineStr">
        <is>
          <t>:4015-7_8-KP:4015-7_8-KPV:</t>
        </is>
      </c>
      <c r="F62" t="inlineStr">
        <is>
          <t>125# ANSI Flange</t>
        </is>
      </c>
      <c r="G62" t="inlineStr">
        <is>
          <t>CaseMatl_Ductile_Iron_ASTM-A536-65</t>
        </is>
      </c>
      <c r="H62" t="inlineStr">
        <is>
          <t>Ductile Iron, ASTM-A536-65</t>
        </is>
      </c>
      <c r="I62" t="inlineStr">
        <is>
          <t>J</t>
        </is>
      </c>
      <c r="J62" s="150" t="inlineStr">
        <is>
          <t>175.0</t>
        </is>
      </c>
      <c r="K62" t="inlineStr">
        <is>
          <t>Coating_Standard</t>
        </is>
      </c>
      <c r="L62" s="168" t="inlineStr">
        <is>
          <t>RTF</t>
        </is>
      </c>
      <c r="M62" t="inlineStr">
        <is>
          <t>B100103</t>
        </is>
      </c>
      <c r="N62" s="168" t="inlineStr">
        <is>
          <t>LT034</t>
        </is>
      </c>
      <c r="O62" s="83" t="inlineStr"/>
    </row>
    <row r="63">
      <c r="B63" s="150" t="inlineStr"/>
      <c r="C63" t="inlineStr">
        <is>
          <t>ConTab_BOM_KP_Case_0057</t>
        </is>
      </c>
      <c r="E63" t="inlineStr">
        <is>
          <t>:4015-7_8-KP:4015-7_8-KPV:</t>
        </is>
      </c>
      <c r="F63" t="inlineStr">
        <is>
          <t>125# ANSI Flange</t>
        </is>
      </c>
      <c r="G63" t="inlineStr">
        <is>
          <t>CaseMatl_Special</t>
        </is>
      </c>
      <c r="H63" t="inlineStr">
        <is>
          <t>Special/Other</t>
        </is>
      </c>
      <c r="I63" t="inlineStr">
        <is>
          <t>X</t>
        </is>
      </c>
      <c r="J63" s="150" t="inlineStr">
        <is>
          <t>175.0</t>
        </is>
      </c>
      <c r="K63" t="inlineStr">
        <is>
          <t>Coating_Standard</t>
        </is>
      </c>
      <c r="L63" s="168" t="inlineStr">
        <is>
          <t>RTF</t>
        </is>
      </c>
      <c r="M63" t="inlineStr">
        <is>
          <t>B100105</t>
        </is>
      </c>
      <c r="N63" s="168" t="inlineStr">
        <is>
          <t>LT029</t>
        </is>
      </c>
      <c r="O63" s="83" t="inlineStr"/>
    </row>
    <row r="64">
      <c r="B64" s="150" t="inlineStr"/>
      <c r="C64" t="inlineStr">
        <is>
          <t>ConTab_BOM_KP_Case_0058</t>
        </is>
      </c>
      <c r="E64" t="inlineStr">
        <is>
          <t>:4015-7_8-KP:4015-7_8-KPV:</t>
        </is>
      </c>
      <c r="F64" t="inlineStr">
        <is>
          <t>250# ANSI Flange</t>
        </is>
      </c>
      <c r="G64" t="inlineStr">
        <is>
          <t>CaseMatl_Cast_Iron_ASTM-A48_CL35</t>
        </is>
      </c>
      <c r="H64" t="inlineStr">
        <is>
          <t>Cast Iron, ASTM-A48, CL 35</t>
        </is>
      </c>
      <c r="I64" t="inlineStr">
        <is>
          <t>C35</t>
        </is>
      </c>
      <c r="J64" s="150" t="inlineStr">
        <is>
          <t>250.0</t>
        </is>
      </c>
      <c r="K64" t="inlineStr">
        <is>
          <t>Coating_Standard</t>
        </is>
      </c>
      <c r="L64" s="168" t="inlineStr">
        <is>
          <t>96698901</t>
        </is>
      </c>
      <c r="M64" t="inlineStr">
        <is>
          <t>B100106</t>
        </is>
      </c>
      <c r="N64" s="168" t="inlineStr">
        <is>
          <t>LT034</t>
        </is>
      </c>
      <c r="O64" s="83" t="inlineStr"/>
    </row>
    <row r="65">
      <c r="B65" s="150" t="inlineStr"/>
      <c r="C65" t="inlineStr">
        <is>
          <t>ConTab_BOM_KP_Case_0059</t>
        </is>
      </c>
      <c r="E65" t="inlineStr">
        <is>
          <t>:4015-7_8-KP:4015-7_8-KPV:</t>
        </is>
      </c>
      <c r="F65" t="inlineStr">
        <is>
          <t>250# ANSI Flange</t>
        </is>
      </c>
      <c r="G65" t="inlineStr">
        <is>
          <t>CaseMatl_Ductile_Iron_ASTM-A536-65</t>
        </is>
      </c>
      <c r="H65" t="inlineStr">
        <is>
          <t>Ductile Iron, ASTM-A536-65</t>
        </is>
      </c>
      <c r="I65" t="inlineStr">
        <is>
          <t>J</t>
        </is>
      </c>
      <c r="J65" s="150" t="inlineStr">
        <is>
          <t>300.0</t>
        </is>
      </c>
      <c r="K65" t="inlineStr">
        <is>
          <t>Coating_Standard</t>
        </is>
      </c>
      <c r="L65" s="168" t="inlineStr">
        <is>
          <t>96698902</t>
        </is>
      </c>
      <c r="M65" t="inlineStr">
        <is>
          <t>B100107</t>
        </is>
      </c>
      <c r="N65" s="168" t="inlineStr">
        <is>
          <t>LT034</t>
        </is>
      </c>
      <c r="O65" s="83" t="inlineStr"/>
    </row>
    <row r="66">
      <c r="B66" s="150" t="inlineStr"/>
      <c r="C66" t="inlineStr">
        <is>
          <t>ConTab_BOM_KP_Case_0060</t>
        </is>
      </c>
      <c r="E66" t="inlineStr">
        <is>
          <t>:4015-7_8-KP:4015-7_8-KPV:</t>
        </is>
      </c>
      <c r="F66" t="inlineStr">
        <is>
          <t>250# ANSI Flange</t>
        </is>
      </c>
      <c r="G66" t="inlineStr">
        <is>
          <t>CaseMatl_Special</t>
        </is>
      </c>
      <c r="H66" t="inlineStr">
        <is>
          <t>Special/Other</t>
        </is>
      </c>
      <c r="I66" t="inlineStr">
        <is>
          <t>X</t>
        </is>
      </c>
      <c r="J66" s="150" t="inlineStr">
        <is>
          <t>250.0</t>
        </is>
      </c>
      <c r="K66" t="inlineStr">
        <is>
          <t>Coating_Standard</t>
        </is>
      </c>
      <c r="L66" s="168" t="inlineStr">
        <is>
          <t>RTF</t>
        </is>
      </c>
      <c r="M66" t="inlineStr">
        <is>
          <t>B100109</t>
        </is>
      </c>
      <c r="N66" s="168" t="inlineStr">
        <is>
          <t>LT034</t>
        </is>
      </c>
      <c r="O66" s="83" t="inlineStr"/>
    </row>
    <row r="67">
      <c r="B67" s="150" t="inlineStr"/>
      <c r="C67" t="inlineStr">
        <is>
          <t>ConTab_BOM_KP_Case_0061</t>
        </is>
      </c>
      <c r="E67" t="inlineStr">
        <is>
          <t>:4015-7_8-KP:4015-7_8-KPV:</t>
        </is>
      </c>
      <c r="F67" t="inlineStr">
        <is>
          <t>Special/Other</t>
        </is>
      </c>
      <c r="G67" t="inlineStr">
        <is>
          <t>CaseMatl_Cast_Iron_ASTM-A48_CL35</t>
        </is>
      </c>
      <c r="H67" t="inlineStr">
        <is>
          <t>Cast Iron, ASTM-A48, CL 35</t>
        </is>
      </c>
      <c r="I67" t="inlineStr">
        <is>
          <t>C35</t>
        </is>
      </c>
      <c r="J67" s="150" t="inlineStr">
        <is>
          <t>175.0</t>
        </is>
      </c>
      <c r="K67" t="inlineStr">
        <is>
          <t>Coating_Standard</t>
        </is>
      </c>
      <c r="L67" s="168" t="inlineStr">
        <is>
          <t>RTF</t>
        </is>
      </c>
      <c r="M67" t="inlineStr">
        <is>
          <t>B100110</t>
        </is>
      </c>
      <c r="N67" s="168" t="inlineStr">
        <is>
          <t>LT027</t>
        </is>
      </c>
      <c r="O67" s="83" t="inlineStr"/>
    </row>
    <row r="68">
      <c r="B68" s="150" t="inlineStr"/>
      <c r="C68" t="inlineStr">
        <is>
          <t>ConTab_BOM_KP_Case_0062</t>
        </is>
      </c>
      <c r="E68" t="inlineStr">
        <is>
          <t>:4015-7_8-KP:4015-7_8-KPV:</t>
        </is>
      </c>
      <c r="F68" t="inlineStr">
        <is>
          <t>Special/Other</t>
        </is>
      </c>
      <c r="G68" t="inlineStr">
        <is>
          <t>CaseMatl_Ductile_Iron_ASTM-A536-65</t>
        </is>
      </c>
      <c r="H68" t="inlineStr">
        <is>
          <t>Ductile Iron, ASTM-A536-65</t>
        </is>
      </c>
      <c r="I68" t="inlineStr">
        <is>
          <t>J</t>
        </is>
      </c>
      <c r="J68" s="150" t="inlineStr">
        <is>
          <t>175.0</t>
        </is>
      </c>
      <c r="K68" t="inlineStr">
        <is>
          <t>Coating_Standard</t>
        </is>
      </c>
      <c r="L68" s="168" t="inlineStr">
        <is>
          <t>RTF</t>
        </is>
      </c>
      <c r="M68" t="inlineStr">
        <is>
          <t>B100111</t>
        </is>
      </c>
      <c r="N68" s="168" t="inlineStr">
        <is>
          <t>LT034</t>
        </is>
      </c>
      <c r="O68" s="83" t="inlineStr"/>
    </row>
    <row r="69">
      <c r="B69" s="150" t="inlineStr"/>
      <c r="C69" t="inlineStr">
        <is>
          <t>ConTab_BOM_KP_Case_0063</t>
        </is>
      </c>
      <c r="E69" t="inlineStr">
        <is>
          <t>:4015-7_8-KP:4015-7_8-KPV:</t>
        </is>
      </c>
      <c r="F69" t="inlineStr">
        <is>
          <t>Special/Other</t>
        </is>
      </c>
      <c r="G69" t="inlineStr">
        <is>
          <t>CaseMatl_Special</t>
        </is>
      </c>
      <c r="H69" t="inlineStr">
        <is>
          <t>Special/Other</t>
        </is>
      </c>
      <c r="I69" t="inlineStr">
        <is>
          <t>X</t>
        </is>
      </c>
      <c r="J69" s="150" t="inlineStr">
        <is>
          <t>175.0</t>
        </is>
      </c>
      <c r="K69" t="inlineStr">
        <is>
          <t>Coating_Standard</t>
        </is>
      </c>
      <c r="L69" s="168" t="inlineStr">
        <is>
          <t>RTF</t>
        </is>
      </c>
      <c r="M69" t="inlineStr">
        <is>
          <t>B100113</t>
        </is>
      </c>
      <c r="N69" s="168" t="inlineStr">
        <is>
          <t>LT029</t>
        </is>
      </c>
      <c r="O69" s="83" t="inlineStr"/>
    </row>
    <row r="70">
      <c r="B70" s="150" t="inlineStr"/>
      <c r="C70" t="inlineStr">
        <is>
          <t>ConTab_BOM_KP_Case_0064</t>
        </is>
      </c>
      <c r="E70" t="inlineStr">
        <is>
          <t>:5012-7_8-KP:5012-7_8-KPV:5012-7_8-KPVS:</t>
        </is>
      </c>
      <c r="F70" t="inlineStr">
        <is>
          <t>125# ANSI Flange</t>
        </is>
      </c>
      <c r="G70" t="inlineStr">
        <is>
          <t>CaseMatl_Cast_Iron_ASTM-A48_CL35</t>
        </is>
      </c>
      <c r="H70" t="inlineStr">
        <is>
          <t>Cast Iron, ASTM-A48, CL 35</t>
        </is>
      </c>
      <c r="I70" t="inlineStr">
        <is>
          <t>C35</t>
        </is>
      </c>
      <c r="J70" s="150" t="inlineStr">
        <is>
          <t>175.0</t>
        </is>
      </c>
      <c r="K70" t="inlineStr">
        <is>
          <t>Coating_Standard</t>
        </is>
      </c>
      <c r="L70" s="168" t="inlineStr">
        <is>
          <t>96698903</t>
        </is>
      </c>
      <c r="M70" t="inlineStr">
        <is>
          <t>B100114</t>
        </is>
      </c>
      <c r="N70" s="168" t="inlineStr">
        <is>
          <t>LT027</t>
        </is>
      </c>
      <c r="O70" s="83" t="inlineStr"/>
    </row>
    <row r="71">
      <c r="B71" s="150" t="inlineStr"/>
      <c r="C71" t="inlineStr">
        <is>
          <t>ConTab_BOM_KP_Case_0065</t>
        </is>
      </c>
      <c r="E71" t="inlineStr">
        <is>
          <t>:5012-7_8-KP:5012-7_8-KPV:5012-7_8-KPVS:</t>
        </is>
      </c>
      <c r="F71" t="inlineStr">
        <is>
          <t>125# ANSI Flange</t>
        </is>
      </c>
      <c r="G71" t="inlineStr">
        <is>
          <t>CaseMatl_Ductile_Iron_ASTM-A536-65</t>
        </is>
      </c>
      <c r="H71" t="inlineStr">
        <is>
          <t>Ductile Iron, ASTM-A536-65</t>
        </is>
      </c>
      <c r="I71" t="inlineStr">
        <is>
          <t>J</t>
        </is>
      </c>
      <c r="J71" s="150" t="inlineStr">
        <is>
          <t>175.0</t>
        </is>
      </c>
      <c r="K71" t="inlineStr">
        <is>
          <t>Coating_Standard</t>
        </is>
      </c>
      <c r="L71" s="168" t="inlineStr">
        <is>
          <t>RTF</t>
        </is>
      </c>
      <c r="M71" t="inlineStr">
        <is>
          <t>B100115</t>
        </is>
      </c>
      <c r="N71" s="168" t="inlineStr">
        <is>
          <t>LT034</t>
        </is>
      </c>
      <c r="O71" s="83" t="inlineStr"/>
    </row>
    <row r="72">
      <c r="B72" s="150" t="inlineStr"/>
      <c r="C72" t="inlineStr">
        <is>
          <t>ConTab_BOM_KP_Case_0066</t>
        </is>
      </c>
      <c r="E72" t="inlineStr">
        <is>
          <t>:5012-7_8-KP:5012-7_8-KPV:5012-7_8-KPVS:</t>
        </is>
      </c>
      <c r="F72" t="inlineStr">
        <is>
          <t>125# ANSI Flange</t>
        </is>
      </c>
      <c r="G72" t="inlineStr">
        <is>
          <t>CaseMatl_Special</t>
        </is>
      </c>
      <c r="H72" t="inlineStr">
        <is>
          <t>Special/Other</t>
        </is>
      </c>
      <c r="I72" t="inlineStr">
        <is>
          <t>X</t>
        </is>
      </c>
      <c r="J72" s="150" t="inlineStr">
        <is>
          <t>175.0</t>
        </is>
      </c>
      <c r="K72" t="inlineStr">
        <is>
          <t>Coating_Standard</t>
        </is>
      </c>
      <c r="L72" s="168" t="inlineStr">
        <is>
          <t>RTF</t>
        </is>
      </c>
      <c r="M72" t="inlineStr">
        <is>
          <t>B100117</t>
        </is>
      </c>
      <c r="N72" s="168" t="inlineStr">
        <is>
          <t>LT029</t>
        </is>
      </c>
      <c r="O72" s="83" t="inlineStr"/>
    </row>
    <row r="73">
      <c r="B73" s="150" t="inlineStr"/>
      <c r="C73" t="inlineStr">
        <is>
          <t>ConTab_BOM_KP_Case_0067</t>
        </is>
      </c>
      <c r="E73" t="inlineStr">
        <is>
          <t>:5012-7_8-KP:5012-7_8-KPV:5012-7_8-KPVS:</t>
        </is>
      </c>
      <c r="F73" t="inlineStr">
        <is>
          <t>250# ANSI Flange</t>
        </is>
      </c>
      <c r="G73" t="inlineStr">
        <is>
          <t>CaseMatl_Cast_Iron_ASTM-A48_CL35</t>
        </is>
      </c>
      <c r="H73" t="inlineStr">
        <is>
          <t>Cast Iron, ASTM-A48, CL 35</t>
        </is>
      </c>
      <c r="I73" t="inlineStr">
        <is>
          <t>C35</t>
        </is>
      </c>
      <c r="J73" s="150" t="inlineStr">
        <is>
          <t>250.0</t>
        </is>
      </c>
      <c r="K73" t="inlineStr">
        <is>
          <t>Coating_Standard</t>
        </is>
      </c>
      <c r="L73" s="168" t="inlineStr">
        <is>
          <t>96698904</t>
        </is>
      </c>
      <c r="M73" t="inlineStr">
        <is>
          <t>B100118</t>
        </is>
      </c>
      <c r="N73" s="168" t="inlineStr">
        <is>
          <t>LT034</t>
        </is>
      </c>
      <c r="O73" s="83" t="inlineStr"/>
    </row>
    <row r="74">
      <c r="B74" s="150" t="inlineStr"/>
      <c r="C74" t="inlineStr">
        <is>
          <t>ConTab_BOM_KP_Case_0068</t>
        </is>
      </c>
      <c r="E74" t="inlineStr">
        <is>
          <t>:5012-7_8-KP:5012-7_8-KPV:5012-7_8-KPVS:</t>
        </is>
      </c>
      <c r="F74" t="inlineStr">
        <is>
          <t>250# ANSI Flange</t>
        </is>
      </c>
      <c r="G74" t="inlineStr">
        <is>
          <t>CaseMatl_Ductile_Iron_ASTM-A536-65</t>
        </is>
      </c>
      <c r="H74" t="inlineStr">
        <is>
          <t>Ductile Iron, ASTM-A536-65</t>
        </is>
      </c>
      <c r="I74" t="inlineStr">
        <is>
          <t>J</t>
        </is>
      </c>
      <c r="J74" s="150" t="inlineStr">
        <is>
          <t>300.0</t>
        </is>
      </c>
      <c r="K74" t="inlineStr">
        <is>
          <t>Coating_Standard</t>
        </is>
      </c>
      <c r="L74" s="168" t="inlineStr">
        <is>
          <t>96698905</t>
        </is>
      </c>
      <c r="M74" t="inlineStr">
        <is>
          <t>B100119</t>
        </is>
      </c>
      <c r="N74" s="168" t="inlineStr">
        <is>
          <t>LT034</t>
        </is>
      </c>
      <c r="O74" s="83" t="inlineStr"/>
    </row>
    <row r="75">
      <c r="B75" s="150" t="inlineStr"/>
      <c r="C75" t="inlineStr">
        <is>
          <t>ConTab_BOM_KP_Case_0069</t>
        </is>
      </c>
      <c r="E75" t="inlineStr">
        <is>
          <t>:5012-7_8-KP:5012-7_8-KPV:5012-7_8-KPVS:</t>
        </is>
      </c>
      <c r="F75" t="inlineStr">
        <is>
          <t>250# ANSI Flange</t>
        </is>
      </c>
      <c r="G75" t="inlineStr">
        <is>
          <t>CaseMatl_Special</t>
        </is>
      </c>
      <c r="H75" t="inlineStr">
        <is>
          <t>Special/Other</t>
        </is>
      </c>
      <c r="I75" t="inlineStr">
        <is>
          <t>X</t>
        </is>
      </c>
      <c r="J75" s="150" t="inlineStr">
        <is>
          <t>250.0</t>
        </is>
      </c>
      <c r="K75" t="inlineStr">
        <is>
          <t>Coating_Standard</t>
        </is>
      </c>
      <c r="L75" s="168" t="inlineStr">
        <is>
          <t>RTF</t>
        </is>
      </c>
      <c r="M75" t="inlineStr">
        <is>
          <t>B100121</t>
        </is>
      </c>
      <c r="N75" s="168" t="inlineStr">
        <is>
          <t>LT034</t>
        </is>
      </c>
      <c r="O75" s="83" t="inlineStr"/>
    </row>
    <row r="76">
      <c r="B76" s="150" t="inlineStr"/>
      <c r="C76" t="inlineStr">
        <is>
          <t>ConTab_BOM_KP_Case_0070</t>
        </is>
      </c>
      <c r="E76" t="inlineStr">
        <is>
          <t>:5012-7_8-KP:5012-7_8-KPV:5012-7_8-KPVS:</t>
        </is>
      </c>
      <c r="F76" t="inlineStr">
        <is>
          <t>Special/Other</t>
        </is>
      </c>
      <c r="G76" t="inlineStr">
        <is>
          <t>CaseMatl_Cast_Iron_ASTM-A48_CL35</t>
        </is>
      </c>
      <c r="H76" t="inlineStr">
        <is>
          <t>Cast Iron, ASTM-A48, CL 35</t>
        </is>
      </c>
      <c r="I76" t="inlineStr">
        <is>
          <t>C35</t>
        </is>
      </c>
      <c r="J76" s="150" t="inlineStr">
        <is>
          <t>175.0</t>
        </is>
      </c>
      <c r="K76" t="inlineStr">
        <is>
          <t>Coating_Standard</t>
        </is>
      </c>
      <c r="L76" s="168" t="inlineStr">
        <is>
          <t>RTF</t>
        </is>
      </c>
      <c r="M76" t="inlineStr">
        <is>
          <t>B100122</t>
        </is>
      </c>
      <c r="N76" s="168" t="inlineStr">
        <is>
          <t>LT027</t>
        </is>
      </c>
      <c r="O76" s="83" t="inlineStr"/>
    </row>
    <row r="77">
      <c r="B77" s="150" t="inlineStr"/>
      <c r="C77" t="inlineStr">
        <is>
          <t>ConTab_BOM_KP_Case_0071</t>
        </is>
      </c>
      <c r="E77" t="inlineStr">
        <is>
          <t>:5012-7_8-KP:5012-7_8-KPV:5012-7_8-KPVS:</t>
        </is>
      </c>
      <c r="F77" t="inlineStr">
        <is>
          <t>Special/Other</t>
        </is>
      </c>
      <c r="G77" t="inlineStr">
        <is>
          <t>CaseMatl_Ductile_Iron_ASTM-A536-65</t>
        </is>
      </c>
      <c r="H77" t="inlineStr">
        <is>
          <t>Ductile Iron, ASTM-A536-65</t>
        </is>
      </c>
      <c r="I77" t="inlineStr">
        <is>
          <t>J</t>
        </is>
      </c>
      <c r="J77" s="150" t="inlineStr">
        <is>
          <t>175.0</t>
        </is>
      </c>
      <c r="K77" t="inlineStr">
        <is>
          <t>Coating_Standard</t>
        </is>
      </c>
      <c r="L77" s="168" t="inlineStr">
        <is>
          <t>RTF</t>
        </is>
      </c>
      <c r="M77" t="inlineStr">
        <is>
          <t>B100123</t>
        </is>
      </c>
      <c r="N77" s="168" t="inlineStr">
        <is>
          <t>LT034</t>
        </is>
      </c>
      <c r="O77" s="83" t="inlineStr"/>
    </row>
    <row r="78">
      <c r="B78" s="150" t="inlineStr"/>
      <c r="C78" t="inlineStr">
        <is>
          <t>ConTab_BOM_KP_Case_0072</t>
        </is>
      </c>
      <c r="E78" t="inlineStr">
        <is>
          <t>:5012-7_8-KP:5012-7_8-KPV:5012-7_8-KPVS:</t>
        </is>
      </c>
      <c r="F78" t="inlineStr">
        <is>
          <t>Special/Other</t>
        </is>
      </c>
      <c r="G78" t="inlineStr">
        <is>
          <t>CaseMatl_Special</t>
        </is>
      </c>
      <c r="H78" t="inlineStr">
        <is>
          <t>Special/Other</t>
        </is>
      </c>
      <c r="I78" t="inlineStr">
        <is>
          <t>X</t>
        </is>
      </c>
      <c r="J78" s="150" t="inlineStr">
        <is>
          <t>175.0</t>
        </is>
      </c>
      <c r="K78" t="inlineStr">
        <is>
          <t>Coating_Standard</t>
        </is>
      </c>
      <c r="L78" s="168" t="inlineStr">
        <is>
          <t>RTF</t>
        </is>
      </c>
      <c r="M78" t="inlineStr">
        <is>
          <t>B100125</t>
        </is>
      </c>
      <c r="N78" s="168" t="inlineStr">
        <is>
          <t>LT029</t>
        </is>
      </c>
      <c r="O78" s="83" t="inlineStr"/>
    </row>
    <row r="79">
      <c r="B79" s="150" t="inlineStr"/>
      <c r="C79" t="inlineStr">
        <is>
          <t>ConTab_BOM_KP_Case_0073</t>
        </is>
      </c>
      <c r="E79" t="inlineStr">
        <is>
          <t>:5015-9_0-KP:5015-9_0-KPV:5015-9_0-KPVS:</t>
        </is>
      </c>
      <c r="F79" t="inlineStr">
        <is>
          <t>125# ANSI Flange</t>
        </is>
      </c>
      <c r="G79" t="inlineStr">
        <is>
          <t>CaseMatl_Cast_Iron_ASTM-A48_CL35</t>
        </is>
      </c>
      <c r="H79" t="inlineStr">
        <is>
          <t>Cast Iron, ASTM-A48, CL 35</t>
        </is>
      </c>
      <c r="I79" t="inlineStr">
        <is>
          <t>C35</t>
        </is>
      </c>
      <c r="J79" s="150" t="inlineStr">
        <is>
          <t>175.0</t>
        </is>
      </c>
      <c r="K79" t="inlineStr">
        <is>
          <t>Coating_Standard</t>
        </is>
      </c>
      <c r="L79" s="168" t="inlineStr">
        <is>
          <t>96698906</t>
        </is>
      </c>
      <c r="M79" t="inlineStr">
        <is>
          <t>B100126</t>
        </is>
      </c>
      <c r="N79" s="168" t="inlineStr">
        <is>
          <t>LT027</t>
        </is>
      </c>
      <c r="O79" s="83" t="inlineStr"/>
    </row>
    <row r="80">
      <c r="B80" s="150" t="inlineStr"/>
      <c r="C80" t="inlineStr">
        <is>
          <t>ConTab_BOM_KP_Case_0074</t>
        </is>
      </c>
      <c r="E80" t="inlineStr">
        <is>
          <t>:5015-9_0-KP:5015-9_0-KPV:5015-9_0-KPVS:</t>
        </is>
      </c>
      <c r="F80" t="inlineStr">
        <is>
          <t>125# ANSI Flange</t>
        </is>
      </c>
      <c r="G80" t="inlineStr">
        <is>
          <t>CaseMatl_Ductile_Iron_ASTM-A536-65</t>
        </is>
      </c>
      <c r="H80" t="inlineStr">
        <is>
          <t>Ductile Iron, ASTM-A536-65</t>
        </is>
      </c>
      <c r="I80" t="inlineStr">
        <is>
          <t>J</t>
        </is>
      </c>
      <c r="J80" s="150" t="inlineStr">
        <is>
          <t>175.0</t>
        </is>
      </c>
      <c r="K80" t="inlineStr">
        <is>
          <t>Coating_Standard</t>
        </is>
      </c>
      <c r="L80" s="168" t="inlineStr">
        <is>
          <t>RTF</t>
        </is>
      </c>
      <c r="M80" t="inlineStr">
        <is>
          <t>B100127</t>
        </is>
      </c>
      <c r="N80" s="168" t="inlineStr">
        <is>
          <t>LT034</t>
        </is>
      </c>
      <c r="O80" s="83" t="inlineStr"/>
    </row>
    <row r="81">
      <c r="B81" s="150" t="inlineStr"/>
      <c r="C81" t="inlineStr">
        <is>
          <t>ConTab_BOM_KP_Case_0075</t>
        </is>
      </c>
      <c r="E81" t="inlineStr">
        <is>
          <t>:5015-9_0-KP:5015-9_0-KPV:5015-9_0-KPVS:</t>
        </is>
      </c>
      <c r="F81" t="inlineStr">
        <is>
          <t>125# ANSI Flange</t>
        </is>
      </c>
      <c r="G81" t="inlineStr">
        <is>
          <t>CaseMatl_Special</t>
        </is>
      </c>
      <c r="H81" t="inlineStr">
        <is>
          <t>Special/Other</t>
        </is>
      </c>
      <c r="I81" t="inlineStr">
        <is>
          <t>X</t>
        </is>
      </c>
      <c r="J81" s="150" t="inlineStr">
        <is>
          <t>175.0</t>
        </is>
      </c>
      <c r="K81" t="inlineStr">
        <is>
          <t>Coating_Standard</t>
        </is>
      </c>
      <c r="L81" s="168" t="inlineStr">
        <is>
          <t>RTF</t>
        </is>
      </c>
      <c r="M81" t="inlineStr">
        <is>
          <t>B100129</t>
        </is>
      </c>
      <c r="N81" s="168" t="inlineStr">
        <is>
          <t>LT029</t>
        </is>
      </c>
      <c r="O81" s="83" t="inlineStr"/>
    </row>
    <row r="82">
      <c r="B82" s="150" t="inlineStr"/>
      <c r="C82" t="inlineStr">
        <is>
          <t>ConTab_BOM_KP_Case_0076</t>
        </is>
      </c>
      <c r="E82" t="inlineStr">
        <is>
          <t>:5015-9_0-KP:5015-9_0-KPV:5015-9_0-KPVS:</t>
        </is>
      </c>
      <c r="F82" t="inlineStr">
        <is>
          <t>250# ANSI Flange</t>
        </is>
      </c>
      <c r="G82" t="inlineStr">
        <is>
          <t>CaseMatl_Cast_Iron_ASTM-A48_CL35</t>
        </is>
      </c>
      <c r="H82" t="inlineStr">
        <is>
          <t>Cast Iron, ASTM-A48, CL 35</t>
        </is>
      </c>
      <c r="I82" t="inlineStr">
        <is>
          <t>C35</t>
        </is>
      </c>
      <c r="J82" s="150" t="inlineStr">
        <is>
          <t>250.0</t>
        </is>
      </c>
      <c r="K82" t="inlineStr">
        <is>
          <t>Coating_Standard</t>
        </is>
      </c>
      <c r="L82" s="168" t="inlineStr">
        <is>
          <t>96698907</t>
        </is>
      </c>
      <c r="M82" t="inlineStr">
        <is>
          <t>B100130</t>
        </is>
      </c>
      <c r="N82" s="168" t="inlineStr">
        <is>
          <t>LT034</t>
        </is>
      </c>
      <c r="O82" s="83" t="inlineStr"/>
    </row>
    <row r="83">
      <c r="B83" s="150" t="inlineStr"/>
      <c r="C83" t="inlineStr">
        <is>
          <t>ConTab_BOM_KP_Case_0077</t>
        </is>
      </c>
      <c r="E83" t="inlineStr">
        <is>
          <t>:5015-9_0-KP:5015-9_0-KPV:5015-9_0-KPVS:</t>
        </is>
      </c>
      <c r="F83" t="inlineStr">
        <is>
          <t>250# ANSI Flange</t>
        </is>
      </c>
      <c r="G83" t="inlineStr">
        <is>
          <t>CaseMatl_Ductile_Iron_ASTM-A536-65</t>
        </is>
      </c>
      <c r="H83" t="inlineStr">
        <is>
          <t>Ductile Iron, ASTM-A536-65</t>
        </is>
      </c>
      <c r="I83" t="inlineStr">
        <is>
          <t>J</t>
        </is>
      </c>
      <c r="J83" s="150" t="inlineStr">
        <is>
          <t>300.0</t>
        </is>
      </c>
      <c r="K83" t="inlineStr">
        <is>
          <t>Coating_Standard</t>
        </is>
      </c>
      <c r="L83" s="168" t="inlineStr">
        <is>
          <t>96698908</t>
        </is>
      </c>
      <c r="M83" t="inlineStr">
        <is>
          <t>B100131</t>
        </is>
      </c>
      <c r="N83" s="168" t="inlineStr">
        <is>
          <t>LT034</t>
        </is>
      </c>
      <c r="O83" s="83" t="inlineStr"/>
    </row>
    <row r="84">
      <c r="B84" s="150" t="inlineStr"/>
      <c r="C84" t="inlineStr">
        <is>
          <t>ConTab_BOM_KP_Case_0078</t>
        </is>
      </c>
      <c r="E84" t="inlineStr">
        <is>
          <t>:5015-9_0-KP:5015-9_0-KPV:5015-9_0-KPVS:</t>
        </is>
      </c>
      <c r="F84" t="inlineStr">
        <is>
          <t>250# ANSI Flange</t>
        </is>
      </c>
      <c r="G84" t="inlineStr">
        <is>
          <t>CaseMatl_Special</t>
        </is>
      </c>
      <c r="H84" t="inlineStr">
        <is>
          <t>Special/Other</t>
        </is>
      </c>
      <c r="I84" t="inlineStr">
        <is>
          <t>X</t>
        </is>
      </c>
      <c r="J84" s="150" t="inlineStr">
        <is>
          <t>250.0</t>
        </is>
      </c>
      <c r="K84" t="inlineStr">
        <is>
          <t>Coating_Standard</t>
        </is>
      </c>
      <c r="L84" s="168" t="inlineStr">
        <is>
          <t>RTF</t>
        </is>
      </c>
      <c r="M84" t="inlineStr">
        <is>
          <t>B100133</t>
        </is>
      </c>
      <c r="N84" s="168" t="inlineStr">
        <is>
          <t>LT034</t>
        </is>
      </c>
      <c r="O84" s="83" t="inlineStr"/>
    </row>
    <row r="85">
      <c r="B85" s="150" t="inlineStr"/>
      <c r="C85" t="inlineStr">
        <is>
          <t>ConTab_BOM_KP_Case_0079</t>
        </is>
      </c>
      <c r="E85" t="inlineStr">
        <is>
          <t>:5015-9_0-KP:5015-9_0-KPV:5015-9_0-KPVS:</t>
        </is>
      </c>
      <c r="F85" t="inlineStr">
        <is>
          <t>Special/Other</t>
        </is>
      </c>
      <c r="G85" t="inlineStr">
        <is>
          <t>CaseMatl_Cast_Iron_ASTM-A48_CL35</t>
        </is>
      </c>
      <c r="H85" t="inlineStr">
        <is>
          <t>Cast Iron, ASTM-A48, CL 35</t>
        </is>
      </c>
      <c r="I85" t="inlineStr">
        <is>
          <t>C35</t>
        </is>
      </c>
      <c r="J85" s="150" t="inlineStr">
        <is>
          <t>175.0</t>
        </is>
      </c>
      <c r="K85" t="inlineStr">
        <is>
          <t>Coating_Standard</t>
        </is>
      </c>
      <c r="L85" s="168" t="inlineStr">
        <is>
          <t>RTF</t>
        </is>
      </c>
      <c r="M85" t="inlineStr">
        <is>
          <t>B100134</t>
        </is>
      </c>
      <c r="N85" s="168" t="inlineStr">
        <is>
          <t>LT027</t>
        </is>
      </c>
      <c r="O85" s="83" t="inlineStr"/>
    </row>
    <row r="86">
      <c r="B86" s="150" t="inlineStr"/>
      <c r="C86" t="inlineStr">
        <is>
          <t>ConTab_BOM_KP_Case_0080</t>
        </is>
      </c>
      <c r="E86" t="inlineStr">
        <is>
          <t>:5015-9_0-KP:5015-9_0-KPV:5015-9_0-KPVS:</t>
        </is>
      </c>
      <c r="F86" t="inlineStr">
        <is>
          <t>Special/Other</t>
        </is>
      </c>
      <c r="G86" t="inlineStr">
        <is>
          <t>CaseMatl_Ductile_Iron_ASTM-A536-65</t>
        </is>
      </c>
      <c r="H86" t="inlineStr">
        <is>
          <t>Ductile Iron, ASTM-A536-65</t>
        </is>
      </c>
      <c r="I86" t="inlineStr">
        <is>
          <t>J</t>
        </is>
      </c>
      <c r="J86" s="150" t="inlineStr">
        <is>
          <t>175.0</t>
        </is>
      </c>
      <c r="K86" t="inlineStr">
        <is>
          <t>Coating_Standard</t>
        </is>
      </c>
      <c r="L86" s="168" t="inlineStr">
        <is>
          <t>RTF</t>
        </is>
      </c>
      <c r="M86" t="inlineStr">
        <is>
          <t>B100135</t>
        </is>
      </c>
      <c r="N86" s="168" t="inlineStr">
        <is>
          <t>LT034</t>
        </is>
      </c>
      <c r="O86" s="83" t="inlineStr"/>
    </row>
    <row r="87">
      <c r="B87" s="150" t="inlineStr"/>
      <c r="C87" t="inlineStr">
        <is>
          <t>ConTab_BOM_KP_Case_0081</t>
        </is>
      </c>
      <c r="E87" t="inlineStr">
        <is>
          <t>:5015-9_0-KP:5015-9_0-KPV:5015-9_0-KPVS:</t>
        </is>
      </c>
      <c r="F87" t="inlineStr">
        <is>
          <t>Special/Other</t>
        </is>
      </c>
      <c r="G87" t="inlineStr">
        <is>
          <t>CaseMatl_Special</t>
        </is>
      </c>
      <c r="H87" t="inlineStr">
        <is>
          <t>Special/Other</t>
        </is>
      </c>
      <c r="I87" t="inlineStr">
        <is>
          <t>X</t>
        </is>
      </c>
      <c r="J87" s="150" t="inlineStr">
        <is>
          <t>175.0</t>
        </is>
      </c>
      <c r="K87" t="inlineStr">
        <is>
          <t>Coating_Standard</t>
        </is>
      </c>
      <c r="L87" s="168" t="inlineStr">
        <is>
          <t>RTF</t>
        </is>
      </c>
      <c r="M87" t="inlineStr">
        <is>
          <t>B100137</t>
        </is>
      </c>
      <c r="N87" s="168" t="inlineStr">
        <is>
          <t>LT029</t>
        </is>
      </c>
      <c r="O87" s="83" t="inlineStr"/>
    </row>
    <row r="88">
      <c r="B88" s="150" t="inlineStr"/>
      <c r="C88" t="inlineStr">
        <is>
          <t>ConTab_BOM_KP_Case_0082</t>
        </is>
      </c>
      <c r="E88" t="inlineStr">
        <is>
          <t>:6012-1_2-KP:6012-1_2-KPV:</t>
        </is>
      </c>
      <c r="F88" t="inlineStr">
        <is>
          <t>125# ANSI Flange</t>
        </is>
      </c>
      <c r="G88" t="inlineStr">
        <is>
          <t>CaseMatl_Cast_Iron_ASTM-A48_CL35</t>
        </is>
      </c>
      <c r="H88" t="inlineStr">
        <is>
          <t>Cast Iron, ASTM-A48, CL 35</t>
        </is>
      </c>
      <c r="I88" t="inlineStr">
        <is>
          <t>C35</t>
        </is>
      </c>
      <c r="J88" s="150" t="inlineStr">
        <is>
          <t>175.0</t>
        </is>
      </c>
      <c r="K88" t="inlineStr">
        <is>
          <t>Coating_Standard</t>
        </is>
      </c>
      <c r="L88" s="168" t="inlineStr">
        <is>
          <t>96698909</t>
        </is>
      </c>
      <c r="M88" t="inlineStr">
        <is>
          <t>B100138</t>
        </is>
      </c>
      <c r="N88" s="168" t="inlineStr">
        <is>
          <t>LT027</t>
        </is>
      </c>
      <c r="O88" s="83" t="inlineStr"/>
    </row>
    <row r="89">
      <c r="B89" s="150" t="inlineStr"/>
      <c r="C89" t="inlineStr">
        <is>
          <t>ConTab_BOM_KP_Case_0083</t>
        </is>
      </c>
      <c r="E89" t="inlineStr">
        <is>
          <t>:6012-1_2-KP:6012-1_2-KPV:</t>
        </is>
      </c>
      <c r="F89" t="inlineStr">
        <is>
          <t>125# ANSI Flange</t>
        </is>
      </c>
      <c r="G89" t="inlineStr">
        <is>
          <t>CaseMatl_Ductile_Iron_ASTM-A536-65</t>
        </is>
      </c>
      <c r="H89" t="inlineStr">
        <is>
          <t>Ductile Iron, ASTM-A536-65</t>
        </is>
      </c>
      <c r="I89" t="inlineStr">
        <is>
          <t>J</t>
        </is>
      </c>
      <c r="J89" s="150" t="inlineStr">
        <is>
          <t>175.0</t>
        </is>
      </c>
      <c r="K89" t="inlineStr">
        <is>
          <t>Coating_Standard</t>
        </is>
      </c>
      <c r="L89" s="168" t="inlineStr">
        <is>
          <t>RTF</t>
        </is>
      </c>
      <c r="M89" t="inlineStr">
        <is>
          <t>B100139</t>
        </is>
      </c>
      <c r="N89" s="168" t="inlineStr">
        <is>
          <t>LT034</t>
        </is>
      </c>
      <c r="O89" s="83" t="inlineStr"/>
    </row>
    <row r="90">
      <c r="B90" s="150" t="inlineStr"/>
      <c r="C90" t="inlineStr">
        <is>
          <t>ConTab_BOM_KP_Case_0084</t>
        </is>
      </c>
      <c r="E90" t="inlineStr">
        <is>
          <t>:6012-1_2-KP:6012-1_2-KPV:</t>
        </is>
      </c>
      <c r="F90" t="inlineStr">
        <is>
          <t>125# ANSI Flange</t>
        </is>
      </c>
      <c r="G90" t="inlineStr">
        <is>
          <t>CaseMatl_Special</t>
        </is>
      </c>
      <c r="H90" t="inlineStr">
        <is>
          <t>Special/Other</t>
        </is>
      </c>
      <c r="I90" t="inlineStr">
        <is>
          <t>X</t>
        </is>
      </c>
      <c r="J90" s="150" t="inlineStr">
        <is>
          <t>175.0</t>
        </is>
      </c>
      <c r="K90" t="inlineStr">
        <is>
          <t>Coating_Standard</t>
        </is>
      </c>
      <c r="L90" s="168" t="inlineStr">
        <is>
          <t>RTF</t>
        </is>
      </c>
      <c r="M90" t="inlineStr">
        <is>
          <t>B100141</t>
        </is>
      </c>
      <c r="N90" s="168" t="inlineStr">
        <is>
          <t>LT029</t>
        </is>
      </c>
      <c r="O90" s="83" t="inlineStr"/>
    </row>
    <row r="91">
      <c r="B91" s="150" t="inlineStr"/>
      <c r="C91" t="inlineStr">
        <is>
          <t>ConTab_BOM_KP_Case_0085</t>
        </is>
      </c>
      <c r="E91" t="inlineStr">
        <is>
          <t>:6012-1_2-KP:6012-1_2-KPV:</t>
        </is>
      </c>
      <c r="F91" t="inlineStr">
        <is>
          <t>250# ANSI Flange</t>
        </is>
      </c>
      <c r="G91" t="inlineStr">
        <is>
          <t>CaseMatl_Cast_Iron_ASTM-A48_CL35</t>
        </is>
      </c>
      <c r="H91" t="inlineStr">
        <is>
          <t>Cast Iron, ASTM-A48, CL 35</t>
        </is>
      </c>
      <c r="I91" t="inlineStr">
        <is>
          <t>C35</t>
        </is>
      </c>
      <c r="J91" s="150" t="inlineStr">
        <is>
          <t>250.0</t>
        </is>
      </c>
      <c r="K91" t="inlineStr">
        <is>
          <t>Coating_Standard</t>
        </is>
      </c>
      <c r="L91" s="168" t="inlineStr">
        <is>
          <t>96698910</t>
        </is>
      </c>
      <c r="M91" t="inlineStr">
        <is>
          <t>B100142</t>
        </is>
      </c>
      <c r="N91" s="168" t="inlineStr">
        <is>
          <t>LT034</t>
        </is>
      </c>
      <c r="O91" s="83" t="inlineStr"/>
    </row>
    <row r="92">
      <c r="B92" s="150" t="inlineStr"/>
      <c r="C92" t="inlineStr">
        <is>
          <t>ConTab_BOM_KP_Case_0086</t>
        </is>
      </c>
      <c r="E92" t="inlineStr">
        <is>
          <t>:6012-1_2-KP:6012-1_2-KPV:</t>
        </is>
      </c>
      <c r="F92" t="inlineStr">
        <is>
          <t>250# ANSI Flange</t>
        </is>
      </c>
      <c r="G92" t="inlineStr">
        <is>
          <t>CaseMatl_Ductile_Iron_ASTM-A536-65</t>
        </is>
      </c>
      <c r="H92" t="inlineStr">
        <is>
          <t>Ductile Iron, ASTM-A536-65</t>
        </is>
      </c>
      <c r="I92" t="inlineStr">
        <is>
          <t>J</t>
        </is>
      </c>
      <c r="J92" s="150" t="inlineStr">
        <is>
          <t>300.0</t>
        </is>
      </c>
      <c r="K92" t="inlineStr">
        <is>
          <t>Coating_Standard</t>
        </is>
      </c>
      <c r="L92" s="168" t="inlineStr">
        <is>
          <t>96698911</t>
        </is>
      </c>
      <c r="M92" t="inlineStr">
        <is>
          <t>B100143</t>
        </is>
      </c>
      <c r="N92" s="168" t="inlineStr">
        <is>
          <t>LT034</t>
        </is>
      </c>
      <c r="O92" s="83" t="inlineStr"/>
    </row>
    <row r="93">
      <c r="B93" s="150" t="inlineStr"/>
      <c r="C93" t="inlineStr">
        <is>
          <t>ConTab_BOM_KP_Case_0087</t>
        </is>
      </c>
      <c r="E93" t="inlineStr">
        <is>
          <t>:6012-1_2-KP:6012-1_2-KPV:</t>
        </is>
      </c>
      <c r="F93" t="inlineStr">
        <is>
          <t>250# ANSI Flange</t>
        </is>
      </c>
      <c r="G93" t="inlineStr">
        <is>
          <t>CaseMatl_Special</t>
        </is>
      </c>
      <c r="H93" t="inlineStr">
        <is>
          <t>Special/Other</t>
        </is>
      </c>
      <c r="I93" t="inlineStr">
        <is>
          <t>X</t>
        </is>
      </c>
      <c r="J93" s="150" t="inlineStr">
        <is>
          <t>250.0</t>
        </is>
      </c>
      <c r="K93" t="inlineStr">
        <is>
          <t>Coating_Standard</t>
        </is>
      </c>
      <c r="L93" s="168" t="inlineStr">
        <is>
          <t>RTF</t>
        </is>
      </c>
      <c r="M93" t="inlineStr">
        <is>
          <t>B100145</t>
        </is>
      </c>
      <c r="N93" s="168" t="inlineStr">
        <is>
          <t>LT034</t>
        </is>
      </c>
      <c r="O93" s="83" t="inlineStr"/>
    </row>
    <row r="94">
      <c r="B94" s="150" t="inlineStr"/>
      <c r="C94" t="inlineStr">
        <is>
          <t>ConTab_BOM_KP_Case_0088</t>
        </is>
      </c>
      <c r="E94" t="inlineStr">
        <is>
          <t>:6012-1_2-KP:6012-1_2-KPV:</t>
        </is>
      </c>
      <c r="F94" t="inlineStr">
        <is>
          <t>Special/Other</t>
        </is>
      </c>
      <c r="G94" t="inlineStr">
        <is>
          <t>CaseMatl_Cast_Iron_ASTM-A48_CL35</t>
        </is>
      </c>
      <c r="H94" t="inlineStr">
        <is>
          <t>Cast Iron, ASTM-A48, CL 35</t>
        </is>
      </c>
      <c r="I94" t="inlineStr">
        <is>
          <t>C35</t>
        </is>
      </c>
      <c r="J94" s="150" t="inlineStr">
        <is>
          <t>175.0</t>
        </is>
      </c>
      <c r="K94" t="inlineStr">
        <is>
          <t>Coating_Standard</t>
        </is>
      </c>
      <c r="L94" s="168" t="inlineStr">
        <is>
          <t>RTF</t>
        </is>
      </c>
      <c r="M94" t="inlineStr">
        <is>
          <t>B100146</t>
        </is>
      </c>
      <c r="N94" s="168" t="inlineStr">
        <is>
          <t>LT027</t>
        </is>
      </c>
      <c r="O94" s="83" t="inlineStr"/>
    </row>
    <row r="95">
      <c r="B95" s="150" t="inlineStr"/>
      <c r="C95" t="inlineStr">
        <is>
          <t>ConTab_BOM_KP_Case_0089</t>
        </is>
      </c>
      <c r="E95" t="inlineStr">
        <is>
          <t>:6012-1_2-KP:6012-1_2-KPV:</t>
        </is>
      </c>
      <c r="F95" t="inlineStr">
        <is>
          <t>Special/Other</t>
        </is>
      </c>
      <c r="G95" t="inlineStr">
        <is>
          <t>CaseMatl_Ductile_Iron_ASTM-A536-65</t>
        </is>
      </c>
      <c r="H95" t="inlineStr">
        <is>
          <t>Ductile Iron, ASTM-A536-65</t>
        </is>
      </c>
      <c r="I95" t="inlineStr">
        <is>
          <t>J</t>
        </is>
      </c>
      <c r="J95" s="150" t="inlineStr">
        <is>
          <t>175.0</t>
        </is>
      </c>
      <c r="K95" t="inlineStr">
        <is>
          <t>Coating_Standard</t>
        </is>
      </c>
      <c r="L95" s="168" t="inlineStr">
        <is>
          <t>RTF</t>
        </is>
      </c>
      <c r="M95" t="inlineStr">
        <is>
          <t>B100147</t>
        </is>
      </c>
      <c r="N95" s="168" t="inlineStr">
        <is>
          <t>LT034</t>
        </is>
      </c>
      <c r="O95" s="83" t="inlineStr"/>
    </row>
    <row r="96">
      <c r="B96" s="150" t="inlineStr"/>
      <c r="C96" t="inlineStr">
        <is>
          <t>ConTab_BOM_KP_Case_0090</t>
        </is>
      </c>
      <c r="E96" t="inlineStr">
        <is>
          <t>:6012-1_2-KP:6012-1_2-KPV:</t>
        </is>
      </c>
      <c r="F96" t="inlineStr">
        <is>
          <t>Special/Other</t>
        </is>
      </c>
      <c r="G96" t="inlineStr">
        <is>
          <t>CaseMatl_Special</t>
        </is>
      </c>
      <c r="H96" t="inlineStr">
        <is>
          <t>Special/Other</t>
        </is>
      </c>
      <c r="I96" t="inlineStr">
        <is>
          <t>X</t>
        </is>
      </c>
      <c r="J96" s="150" t="inlineStr">
        <is>
          <t>175.0</t>
        </is>
      </c>
      <c r="K96" t="inlineStr">
        <is>
          <t>Coating_Standard</t>
        </is>
      </c>
      <c r="L96" s="168" t="inlineStr">
        <is>
          <t>RTF</t>
        </is>
      </c>
      <c r="M96" t="inlineStr">
        <is>
          <t>B100149</t>
        </is>
      </c>
      <c r="N96" s="168" t="inlineStr">
        <is>
          <t>LT029</t>
        </is>
      </c>
      <c r="O96" s="83" t="inlineStr"/>
    </row>
    <row r="97">
      <c r="B97" s="150" t="inlineStr"/>
      <c r="C97" t="inlineStr">
        <is>
          <t>ConTab_BOM_KP_Case_0091</t>
        </is>
      </c>
      <c r="E97" t="inlineStr">
        <is>
          <t>:6012-3_4-KP:6012-3_4-KPV:6012-3_4-KPVS:</t>
        </is>
      </c>
      <c r="F97" t="inlineStr">
        <is>
          <t>125# ANSI Flange</t>
        </is>
      </c>
      <c r="G97" t="inlineStr">
        <is>
          <t>CaseMatl_Cast_Iron_ASTM-A48_CL35</t>
        </is>
      </c>
      <c r="H97" t="inlineStr">
        <is>
          <t>Cast Iron, ASTM-A48, CL 35</t>
        </is>
      </c>
      <c r="I97" t="inlineStr">
        <is>
          <t>C35</t>
        </is>
      </c>
      <c r="J97" s="150" t="inlineStr">
        <is>
          <t>175.0</t>
        </is>
      </c>
      <c r="K97" t="inlineStr">
        <is>
          <t>Coating_Standard</t>
        </is>
      </c>
      <c r="L97" s="168" t="inlineStr">
        <is>
          <t>96698912</t>
        </is>
      </c>
      <c r="M97" t="inlineStr">
        <is>
          <t>B100150</t>
        </is>
      </c>
      <c r="N97" s="168" t="inlineStr">
        <is>
          <t>LT027</t>
        </is>
      </c>
      <c r="O97" s="83" t="inlineStr"/>
    </row>
    <row r="98">
      <c r="B98" s="150" t="inlineStr"/>
      <c r="C98" t="inlineStr">
        <is>
          <t>ConTab_BOM_KP_Case_0092</t>
        </is>
      </c>
      <c r="E98" t="inlineStr">
        <is>
          <t>:6012-3_4-KP:6012-3_4-KPV:6012-3_4-KPVS:</t>
        </is>
      </c>
      <c r="F98" t="inlineStr">
        <is>
          <t>125# ANSI Flange</t>
        </is>
      </c>
      <c r="G98" t="inlineStr">
        <is>
          <t>CaseMatl_Ductile_Iron_ASTM-A536-65</t>
        </is>
      </c>
      <c r="H98" t="inlineStr">
        <is>
          <t>Ductile Iron, ASTM-A536-65</t>
        </is>
      </c>
      <c r="I98" t="inlineStr">
        <is>
          <t>J</t>
        </is>
      </c>
      <c r="J98" s="150" t="inlineStr">
        <is>
          <t>175.0</t>
        </is>
      </c>
      <c r="K98" t="inlineStr">
        <is>
          <t>Coating_Standard</t>
        </is>
      </c>
      <c r="L98" s="168" t="inlineStr">
        <is>
          <t>RTF</t>
        </is>
      </c>
      <c r="M98" t="inlineStr">
        <is>
          <t>B100151</t>
        </is>
      </c>
      <c r="N98" s="168" t="inlineStr">
        <is>
          <t>LT034</t>
        </is>
      </c>
      <c r="O98" s="83" t="inlineStr"/>
    </row>
    <row r="99">
      <c r="B99" s="150" t="inlineStr"/>
      <c r="C99" t="inlineStr">
        <is>
          <t>ConTab_BOM_KP_Case_0093</t>
        </is>
      </c>
      <c r="E99" t="inlineStr">
        <is>
          <t>:6012-3_4-KP:6012-3_4-KPV:6012-3_4-KPVS:</t>
        </is>
      </c>
      <c r="F99" t="inlineStr">
        <is>
          <t>125# ANSI Flange</t>
        </is>
      </c>
      <c r="G99" t="inlineStr">
        <is>
          <t>CaseMatl_Special</t>
        </is>
      </c>
      <c r="H99" t="inlineStr">
        <is>
          <t>Special/Other</t>
        </is>
      </c>
      <c r="I99" t="inlineStr">
        <is>
          <t>X</t>
        </is>
      </c>
      <c r="J99" s="150" t="inlineStr">
        <is>
          <t>175.0</t>
        </is>
      </c>
      <c r="K99" t="inlineStr">
        <is>
          <t>Coating_Standard</t>
        </is>
      </c>
      <c r="L99" s="168" t="inlineStr">
        <is>
          <t>RTF</t>
        </is>
      </c>
      <c r="M99" t="inlineStr">
        <is>
          <t>B100153</t>
        </is>
      </c>
      <c r="N99" s="168" t="inlineStr">
        <is>
          <t>LT029</t>
        </is>
      </c>
      <c r="O99" s="83" t="inlineStr"/>
    </row>
    <row r="100">
      <c r="B100" s="150" t="inlineStr"/>
      <c r="C100" t="inlineStr">
        <is>
          <t>ConTab_BOM_KP_Case_0094</t>
        </is>
      </c>
      <c r="E100" t="inlineStr">
        <is>
          <t>:6012-3_4-KP:6012-3_4-KPV:6012-3_4-KPVS:</t>
        </is>
      </c>
      <c r="F100" t="inlineStr">
        <is>
          <t>250# ANSI Flange</t>
        </is>
      </c>
      <c r="G100" t="inlineStr">
        <is>
          <t>CaseMatl_Cast_Iron_ASTM-A48_CL35</t>
        </is>
      </c>
      <c r="H100" t="inlineStr">
        <is>
          <t>Cast Iron, ASTM-A48, CL 35</t>
        </is>
      </c>
      <c r="I100" t="inlineStr">
        <is>
          <t>C35</t>
        </is>
      </c>
      <c r="J100" s="150" t="inlineStr">
        <is>
          <t>250.0</t>
        </is>
      </c>
      <c r="K100" t="inlineStr">
        <is>
          <t>Coating_Standard</t>
        </is>
      </c>
      <c r="L100" s="168" t="inlineStr">
        <is>
          <t>96698913</t>
        </is>
      </c>
      <c r="M100" t="inlineStr">
        <is>
          <t>B100154</t>
        </is>
      </c>
      <c r="N100" s="168" t="inlineStr">
        <is>
          <t>LT034</t>
        </is>
      </c>
      <c r="O100" s="83" t="inlineStr"/>
    </row>
    <row r="101">
      <c r="B101" s="150" t="inlineStr"/>
      <c r="C101" t="inlineStr">
        <is>
          <t>ConTab_BOM_KP_Case_0095</t>
        </is>
      </c>
      <c r="E101" t="inlineStr">
        <is>
          <t>:6012-3_4-KP:6012-3_4-KPV:6012-3_4-KPVS:</t>
        </is>
      </c>
      <c r="F101" t="inlineStr">
        <is>
          <t>250# ANSI Flange</t>
        </is>
      </c>
      <c r="G101" t="inlineStr">
        <is>
          <t>CaseMatl_Ductile_Iron_ASTM-A536-65</t>
        </is>
      </c>
      <c r="H101" t="inlineStr">
        <is>
          <t>Ductile Iron, ASTM-A536-65</t>
        </is>
      </c>
      <c r="I101" t="inlineStr">
        <is>
          <t>J</t>
        </is>
      </c>
      <c r="J101" s="150" t="inlineStr">
        <is>
          <t>300.0</t>
        </is>
      </c>
      <c r="K101" t="inlineStr">
        <is>
          <t>Coating_Standard</t>
        </is>
      </c>
      <c r="L101" s="168" t="inlineStr">
        <is>
          <t>96698914</t>
        </is>
      </c>
      <c r="M101" t="inlineStr">
        <is>
          <t>B100155</t>
        </is>
      </c>
      <c r="N101" s="168" t="inlineStr">
        <is>
          <t>LT034</t>
        </is>
      </c>
      <c r="O101" s="83" t="inlineStr"/>
    </row>
    <row r="102">
      <c r="B102" s="150" t="inlineStr"/>
      <c r="C102" t="inlineStr">
        <is>
          <t>ConTab_BOM_KP_Case_0096</t>
        </is>
      </c>
      <c r="E102" t="inlineStr">
        <is>
          <t>:6012-3_4-KP:6012-3_4-KPV:6012-3_4-KPVS:</t>
        </is>
      </c>
      <c r="F102" t="inlineStr">
        <is>
          <t>250# ANSI Flange</t>
        </is>
      </c>
      <c r="G102" t="inlineStr">
        <is>
          <t>CaseMatl_Special</t>
        </is>
      </c>
      <c r="H102" t="inlineStr">
        <is>
          <t>Special/Other</t>
        </is>
      </c>
      <c r="I102" t="inlineStr">
        <is>
          <t>X</t>
        </is>
      </c>
      <c r="J102" s="150" t="inlineStr">
        <is>
          <t>250.0</t>
        </is>
      </c>
      <c r="K102" t="inlineStr">
        <is>
          <t>Coating_Standard</t>
        </is>
      </c>
      <c r="L102" s="168" t="inlineStr">
        <is>
          <t>RTF</t>
        </is>
      </c>
      <c r="M102" t="inlineStr">
        <is>
          <t>B100157</t>
        </is>
      </c>
      <c r="N102" s="168" t="inlineStr">
        <is>
          <t>LT034</t>
        </is>
      </c>
      <c r="O102" s="83" t="inlineStr"/>
    </row>
    <row r="103">
      <c r="B103" s="150" t="inlineStr"/>
      <c r="C103" t="inlineStr">
        <is>
          <t>ConTab_BOM_KP_Case_0097</t>
        </is>
      </c>
      <c r="E103" t="inlineStr">
        <is>
          <t>:6012-3_4-KP:6012-3_4-KPV:6012-3_4-KPVS:</t>
        </is>
      </c>
      <c r="F103" t="inlineStr">
        <is>
          <t>Special/Other</t>
        </is>
      </c>
      <c r="G103" t="inlineStr">
        <is>
          <t>CaseMatl_Cast_Iron_ASTM-A48_CL35</t>
        </is>
      </c>
      <c r="H103" t="inlineStr">
        <is>
          <t>Cast Iron, ASTM-A48, CL 35</t>
        </is>
      </c>
      <c r="I103" t="inlineStr">
        <is>
          <t>C35</t>
        </is>
      </c>
      <c r="J103" s="150" t="inlineStr">
        <is>
          <t>175.0</t>
        </is>
      </c>
      <c r="K103" t="inlineStr">
        <is>
          <t>Coating_Standard</t>
        </is>
      </c>
      <c r="L103" s="168" t="inlineStr">
        <is>
          <t>RTF</t>
        </is>
      </c>
      <c r="M103" t="inlineStr">
        <is>
          <t>B100158</t>
        </is>
      </c>
      <c r="N103" s="168" t="inlineStr">
        <is>
          <t>LT027</t>
        </is>
      </c>
      <c r="O103" s="83" t="inlineStr"/>
    </row>
    <row r="104">
      <c r="B104" s="150" t="inlineStr"/>
      <c r="C104" t="inlineStr">
        <is>
          <t>ConTab_BOM_KP_Case_0098</t>
        </is>
      </c>
      <c r="E104" t="inlineStr">
        <is>
          <t>:6012-3_4-KP:6012-3_4-KPV:6012-3_4-KPVS:</t>
        </is>
      </c>
      <c r="F104" t="inlineStr">
        <is>
          <t>Special/Other</t>
        </is>
      </c>
      <c r="G104" t="inlineStr">
        <is>
          <t>CaseMatl_Ductile_Iron_ASTM-A536-65</t>
        </is>
      </c>
      <c r="H104" t="inlineStr">
        <is>
          <t>Ductile Iron, ASTM-A536-65</t>
        </is>
      </c>
      <c r="I104" t="inlineStr">
        <is>
          <t>J</t>
        </is>
      </c>
      <c r="J104" s="150" t="inlineStr">
        <is>
          <t>175.0</t>
        </is>
      </c>
      <c r="K104" t="inlineStr">
        <is>
          <t>Coating_Standard</t>
        </is>
      </c>
      <c r="L104" s="168" t="inlineStr">
        <is>
          <t>RTF</t>
        </is>
      </c>
      <c r="M104" t="inlineStr">
        <is>
          <t>B100159</t>
        </is>
      </c>
      <c r="N104" s="168" t="inlineStr">
        <is>
          <t>LT034</t>
        </is>
      </c>
      <c r="O104" s="83" t="inlineStr"/>
    </row>
    <row r="105">
      <c r="B105" s="150" t="inlineStr"/>
      <c r="C105" t="inlineStr">
        <is>
          <t>ConTab_BOM_KP_Case_0099</t>
        </is>
      </c>
      <c r="E105" t="inlineStr">
        <is>
          <t>:6012-3_4-KP:6012-3_4-KPV:6012-3_4-KPVS:</t>
        </is>
      </c>
      <c r="F105" t="inlineStr">
        <is>
          <t>Special/Other</t>
        </is>
      </c>
      <c r="G105" t="inlineStr">
        <is>
          <t>CaseMatl_Special</t>
        </is>
      </c>
      <c r="H105" t="inlineStr">
        <is>
          <t>Special/Other</t>
        </is>
      </c>
      <c r="I105" t="inlineStr">
        <is>
          <t>X</t>
        </is>
      </c>
      <c r="J105" s="150" t="inlineStr">
        <is>
          <t>175.0</t>
        </is>
      </c>
      <c r="K105" t="inlineStr">
        <is>
          <t>Coating_Standard</t>
        </is>
      </c>
      <c r="L105" s="168" t="inlineStr">
        <is>
          <t>RTF</t>
        </is>
      </c>
      <c r="M105" t="inlineStr">
        <is>
          <t>B100161</t>
        </is>
      </c>
      <c r="N105" s="168" t="inlineStr">
        <is>
          <t>LT029</t>
        </is>
      </c>
      <c r="O105" s="83" t="inlineStr"/>
    </row>
    <row r="106">
      <c r="B106" s="150" t="inlineStr"/>
      <c r="C106" t="inlineStr">
        <is>
          <t>ConTab_BOM_KP_Case_0100</t>
        </is>
      </c>
      <c r="E106" t="inlineStr">
        <is>
          <t>:6015-1_2-KP:6015-1_2-KPV:</t>
        </is>
      </c>
      <c r="F106" t="inlineStr">
        <is>
          <t>125# ANSI Flange</t>
        </is>
      </c>
      <c r="G106" t="inlineStr">
        <is>
          <t>CaseMatl_Cast_Iron_ASTM-A48_CL35</t>
        </is>
      </c>
      <c r="H106" t="inlineStr">
        <is>
          <t>Cast Iron, ASTM-A48, CL 35</t>
        </is>
      </c>
      <c r="I106" t="inlineStr">
        <is>
          <t>C35</t>
        </is>
      </c>
      <c r="J106" s="150" t="inlineStr">
        <is>
          <t>175.0</t>
        </is>
      </c>
      <c r="K106" t="inlineStr">
        <is>
          <t>Coating_Standard</t>
        </is>
      </c>
      <c r="L106" s="168" t="inlineStr">
        <is>
          <t>96698915</t>
        </is>
      </c>
      <c r="M106" t="inlineStr">
        <is>
          <t>B100162</t>
        </is>
      </c>
      <c r="N106" s="168" t="inlineStr">
        <is>
          <t>LT027</t>
        </is>
      </c>
    </row>
    <row r="107">
      <c r="B107" s="150" t="inlineStr"/>
      <c r="C107" t="inlineStr">
        <is>
          <t>ConTab_BOM_KP_Case_0101</t>
        </is>
      </c>
      <c r="E107" t="inlineStr">
        <is>
          <t>:6015-1_2-KP:6015-1_2-KPV:</t>
        </is>
      </c>
      <c r="F107" t="inlineStr">
        <is>
          <t>125# ANSI Flange</t>
        </is>
      </c>
      <c r="G107" t="inlineStr">
        <is>
          <t>CaseMatl_Ductile_Iron_ASTM-A536-65</t>
        </is>
      </c>
      <c r="H107" t="inlineStr">
        <is>
          <t>Ductile Iron, ASTM-A536-65</t>
        </is>
      </c>
      <c r="I107" t="inlineStr">
        <is>
          <t>J</t>
        </is>
      </c>
      <c r="J107" s="150" t="inlineStr">
        <is>
          <t>175.0</t>
        </is>
      </c>
      <c r="K107" t="inlineStr">
        <is>
          <t>Coating_Standard</t>
        </is>
      </c>
      <c r="L107" s="168" t="inlineStr">
        <is>
          <t>RTF</t>
        </is>
      </c>
      <c r="M107" t="inlineStr">
        <is>
          <t>B100163</t>
        </is>
      </c>
      <c r="N107" s="168" t="inlineStr">
        <is>
          <t>LT034</t>
        </is>
      </c>
    </row>
    <row r="108">
      <c r="B108" s="150" t="inlineStr"/>
      <c r="C108" t="inlineStr">
        <is>
          <t>ConTab_BOM_KP_Case_0102</t>
        </is>
      </c>
      <c r="E108" t="inlineStr">
        <is>
          <t>:6015-1_2-KP:6015-1_2-KPV:</t>
        </is>
      </c>
      <c r="F108" t="inlineStr">
        <is>
          <t>125# ANSI Flange</t>
        </is>
      </c>
      <c r="G108" t="inlineStr">
        <is>
          <t>CaseMatl_Special</t>
        </is>
      </c>
      <c r="H108" t="inlineStr">
        <is>
          <t>Special/Other</t>
        </is>
      </c>
      <c r="I108" t="inlineStr">
        <is>
          <t>X</t>
        </is>
      </c>
      <c r="J108" s="150" t="inlineStr">
        <is>
          <t>175.0</t>
        </is>
      </c>
      <c r="K108" t="inlineStr">
        <is>
          <t>Coating_Standard</t>
        </is>
      </c>
      <c r="L108" s="168" t="inlineStr">
        <is>
          <t>RTF</t>
        </is>
      </c>
      <c r="M108" t="inlineStr">
        <is>
          <t>B100165</t>
        </is>
      </c>
      <c r="N108" s="168" t="inlineStr">
        <is>
          <t>LT029</t>
        </is>
      </c>
    </row>
    <row r="109">
      <c r="B109" s="150" t="inlineStr"/>
      <c r="C109" t="inlineStr">
        <is>
          <t>ConTab_BOM_KP_Case_0103</t>
        </is>
      </c>
      <c r="E109" t="inlineStr">
        <is>
          <t>:6015-1_2-KP:6015-1_2-KPV:</t>
        </is>
      </c>
      <c r="F109" t="inlineStr">
        <is>
          <t>250# ANSI Flange</t>
        </is>
      </c>
      <c r="G109" t="inlineStr">
        <is>
          <t>CaseMatl_Cast_Iron_ASTM-A48_CL35</t>
        </is>
      </c>
      <c r="H109" t="inlineStr">
        <is>
          <t>Cast Iron, ASTM-A48, CL 35</t>
        </is>
      </c>
      <c r="I109" t="inlineStr">
        <is>
          <t>C35</t>
        </is>
      </c>
      <c r="J109" s="150" t="inlineStr">
        <is>
          <t>250.0</t>
        </is>
      </c>
      <c r="K109" t="inlineStr">
        <is>
          <t>Coating_Standard</t>
        </is>
      </c>
      <c r="L109" s="168" t="inlineStr">
        <is>
          <t>96698916</t>
        </is>
      </c>
      <c r="M109" t="inlineStr">
        <is>
          <t>B100166</t>
        </is>
      </c>
      <c r="N109" s="168" t="inlineStr">
        <is>
          <t>LT034</t>
        </is>
      </c>
      <c r="O109" s="83" t="inlineStr"/>
    </row>
    <row r="110">
      <c r="B110" s="150" t="inlineStr"/>
      <c r="C110" t="inlineStr">
        <is>
          <t>ConTab_BOM_KP_Case_0104</t>
        </is>
      </c>
      <c r="E110" t="inlineStr">
        <is>
          <t>:6015-1_2-KP:6015-1_2-KPV:</t>
        </is>
      </c>
      <c r="F110" t="inlineStr">
        <is>
          <t>250# ANSI Flange</t>
        </is>
      </c>
      <c r="G110" t="inlineStr">
        <is>
          <t>CaseMatl_Ductile_Iron_ASTM-A536-65</t>
        </is>
      </c>
      <c r="H110" t="inlineStr">
        <is>
          <t>Ductile Iron, ASTM-A536-65</t>
        </is>
      </c>
      <c r="I110" t="inlineStr">
        <is>
          <t>J</t>
        </is>
      </c>
      <c r="J110" s="150" t="inlineStr">
        <is>
          <t>300.0</t>
        </is>
      </c>
      <c r="K110" t="inlineStr">
        <is>
          <t>Coating_Standard</t>
        </is>
      </c>
      <c r="L110" s="168" t="inlineStr">
        <is>
          <t>96698917</t>
        </is>
      </c>
      <c r="M110" t="inlineStr">
        <is>
          <t>B100167</t>
        </is>
      </c>
      <c r="N110" s="168" t="inlineStr">
        <is>
          <t>LT034</t>
        </is>
      </c>
    </row>
    <row r="111">
      <c r="B111" s="150" t="inlineStr"/>
      <c r="C111" t="inlineStr">
        <is>
          <t>ConTab_BOM_KP_Case_0105</t>
        </is>
      </c>
      <c r="E111" t="inlineStr">
        <is>
          <t>:6015-1_2-KP:6015-1_2-KPV:</t>
        </is>
      </c>
      <c r="F111" t="inlineStr">
        <is>
          <t>250# ANSI Flange</t>
        </is>
      </c>
      <c r="G111" t="inlineStr">
        <is>
          <t>CaseMatl_Special</t>
        </is>
      </c>
      <c r="H111" t="inlineStr">
        <is>
          <t>Special/Other</t>
        </is>
      </c>
      <c r="I111" t="inlineStr">
        <is>
          <t>X</t>
        </is>
      </c>
      <c r="J111" s="150" t="inlineStr">
        <is>
          <t>250.0</t>
        </is>
      </c>
      <c r="K111" t="inlineStr">
        <is>
          <t>Coating_Standard</t>
        </is>
      </c>
      <c r="L111" s="168" t="inlineStr">
        <is>
          <t>RTF</t>
        </is>
      </c>
      <c r="M111" t="inlineStr">
        <is>
          <t>B100169</t>
        </is>
      </c>
      <c r="N111" s="168" t="inlineStr">
        <is>
          <t>LT034</t>
        </is>
      </c>
    </row>
    <row r="112">
      <c r="B112" s="150" t="inlineStr"/>
      <c r="C112" t="inlineStr">
        <is>
          <t>ConTab_BOM_KP_Case_0106</t>
        </is>
      </c>
      <c r="E112" t="inlineStr">
        <is>
          <t>:6015-1_2-KP:6015-1_2-KPV:</t>
        </is>
      </c>
      <c r="F112" t="inlineStr">
        <is>
          <t>Special/Other</t>
        </is>
      </c>
      <c r="G112" t="inlineStr">
        <is>
          <t>CaseMatl_Cast_Iron_ASTM-A48_CL35</t>
        </is>
      </c>
      <c r="H112" t="inlineStr">
        <is>
          <t>Cast Iron, ASTM-A48, CL 35</t>
        </is>
      </c>
      <c r="I112" t="inlineStr">
        <is>
          <t>C35</t>
        </is>
      </c>
      <c r="J112" s="150" t="inlineStr">
        <is>
          <t>175.0</t>
        </is>
      </c>
      <c r="K112" t="inlineStr">
        <is>
          <t>Coating_Standard</t>
        </is>
      </c>
      <c r="L112" s="168" t="inlineStr">
        <is>
          <t>RTF</t>
        </is>
      </c>
      <c r="M112" t="inlineStr">
        <is>
          <t>B100170</t>
        </is>
      </c>
      <c r="N112" s="168" t="inlineStr">
        <is>
          <t>LT027</t>
        </is>
      </c>
    </row>
    <row r="113">
      <c r="B113" s="150" t="inlineStr"/>
      <c r="C113" t="inlineStr">
        <is>
          <t>ConTab_BOM_KP_Case_0107</t>
        </is>
      </c>
      <c r="E113" t="inlineStr">
        <is>
          <t>:6015-1_2-KP:6015-1_2-KPV:</t>
        </is>
      </c>
      <c r="F113" t="inlineStr">
        <is>
          <t>Special/Other</t>
        </is>
      </c>
      <c r="G113" t="inlineStr">
        <is>
          <t>CaseMatl_Ductile_Iron_ASTM-A536-65</t>
        </is>
      </c>
      <c r="H113" t="inlineStr">
        <is>
          <t>Ductile Iron, ASTM-A536-65</t>
        </is>
      </c>
      <c r="I113" t="inlineStr">
        <is>
          <t>J</t>
        </is>
      </c>
      <c r="J113" s="150" t="inlineStr">
        <is>
          <t>175.0</t>
        </is>
      </c>
      <c r="K113" t="inlineStr">
        <is>
          <t>Coating_Standard</t>
        </is>
      </c>
      <c r="L113" s="168" t="inlineStr">
        <is>
          <t>RTF</t>
        </is>
      </c>
      <c r="M113" t="inlineStr">
        <is>
          <t>B100171</t>
        </is>
      </c>
      <c r="N113" s="168" t="inlineStr">
        <is>
          <t>LT034</t>
        </is>
      </c>
      <c r="O113" s="83" t="inlineStr"/>
    </row>
    <row r="114">
      <c r="B114" s="150" t="inlineStr"/>
      <c r="C114" t="inlineStr">
        <is>
          <t>ConTab_BOM_KP_Case_0108</t>
        </is>
      </c>
      <c r="E114" t="inlineStr">
        <is>
          <t>:6015-1_2-KP:6015-1_2-KPV:</t>
        </is>
      </c>
      <c r="F114" t="inlineStr">
        <is>
          <t>Special/Other</t>
        </is>
      </c>
      <c r="G114" t="inlineStr">
        <is>
          <t>CaseMatl_Special</t>
        </is>
      </c>
      <c r="H114" t="inlineStr">
        <is>
          <t>Special/Other</t>
        </is>
      </c>
      <c r="I114" t="inlineStr">
        <is>
          <t>X</t>
        </is>
      </c>
      <c r="J114" s="150" t="inlineStr">
        <is>
          <t>175.0</t>
        </is>
      </c>
      <c r="K114" t="inlineStr">
        <is>
          <t>Coating_Standard</t>
        </is>
      </c>
      <c r="L114" s="168" t="inlineStr">
        <is>
          <t>RTF</t>
        </is>
      </c>
      <c r="M114" t="inlineStr">
        <is>
          <t>B100173</t>
        </is>
      </c>
      <c r="N114" s="168" t="inlineStr">
        <is>
          <t>LT029</t>
        </is>
      </c>
    </row>
    <row r="115">
      <c r="B115" s="150" t="inlineStr"/>
      <c r="C115" t="inlineStr">
        <is>
          <t>ConTab_BOM_KP_Case_0109</t>
        </is>
      </c>
      <c r="E115" t="inlineStr">
        <is>
          <t>:6019-7_8-KP:6019-7_8-KPV:6019-7_8-KPVS:</t>
        </is>
      </c>
      <c r="F115" t="inlineStr">
        <is>
          <t>125# ANSI Flange</t>
        </is>
      </c>
      <c r="G115" t="inlineStr">
        <is>
          <t>CaseMatl_Cast_Iron_ASTM-A48_CL35</t>
        </is>
      </c>
      <c r="H115" t="inlineStr">
        <is>
          <t>Cast Iron, ASTM-A48, CL 35</t>
        </is>
      </c>
      <c r="I115" t="inlineStr">
        <is>
          <t>C35</t>
        </is>
      </c>
      <c r="J115" s="150" t="inlineStr">
        <is>
          <t>175.0</t>
        </is>
      </c>
      <c r="K115" t="inlineStr">
        <is>
          <t>Coating_Standard</t>
        </is>
      </c>
      <c r="L115" s="168" t="inlineStr">
        <is>
          <t>96698918</t>
        </is>
      </c>
      <c r="M115" t="inlineStr">
        <is>
          <t>B100174</t>
        </is>
      </c>
      <c r="N115" s="168" t="inlineStr">
        <is>
          <t>LT027</t>
        </is>
      </c>
      <c r="O115" s="83" t="inlineStr"/>
    </row>
    <row r="116">
      <c r="B116" s="150" t="inlineStr"/>
      <c r="C116" t="inlineStr">
        <is>
          <t>ConTab_BOM_KP_Case_0110</t>
        </is>
      </c>
      <c r="E116" t="inlineStr">
        <is>
          <t>:6019-7_8-KP:6019-7_8-KPV:6019-7_8-KPVS:</t>
        </is>
      </c>
      <c r="F116" t="inlineStr">
        <is>
          <t>125# ANSI Flange</t>
        </is>
      </c>
      <c r="G116" t="inlineStr">
        <is>
          <t>CaseMatl_Ductile_Iron_ASTM-A536-65</t>
        </is>
      </c>
      <c r="H116" t="inlineStr">
        <is>
          <t>Ductile Iron, ASTM-A536-65</t>
        </is>
      </c>
      <c r="I116" t="inlineStr">
        <is>
          <t>J</t>
        </is>
      </c>
      <c r="J116" s="150" t="inlineStr">
        <is>
          <t>175.0</t>
        </is>
      </c>
      <c r="K116" t="inlineStr">
        <is>
          <t>Coating_Standard</t>
        </is>
      </c>
      <c r="L116" s="168" t="inlineStr">
        <is>
          <t>RTF</t>
        </is>
      </c>
      <c r="M116" t="inlineStr">
        <is>
          <t>B100175</t>
        </is>
      </c>
      <c r="N116" s="168" t="inlineStr">
        <is>
          <t>LT034</t>
        </is>
      </c>
      <c r="O116" s="83" t="inlineStr"/>
    </row>
    <row r="117">
      <c r="B117" s="150" t="inlineStr"/>
      <c r="C117" t="inlineStr">
        <is>
          <t>ConTab_BOM_KP_Case_0111</t>
        </is>
      </c>
      <c r="E117" t="inlineStr">
        <is>
          <t>:6019-7_8-KP:6019-7_8-KPV:6019-7_8-KPVS:</t>
        </is>
      </c>
      <c r="F117" t="inlineStr">
        <is>
          <t>125# ANSI Flange</t>
        </is>
      </c>
      <c r="G117" t="inlineStr">
        <is>
          <t>CaseMatl_Special</t>
        </is>
      </c>
      <c r="H117" t="inlineStr">
        <is>
          <t>Special/Other</t>
        </is>
      </c>
      <c r="I117" t="inlineStr">
        <is>
          <t>X</t>
        </is>
      </c>
      <c r="J117" s="150" t="inlineStr">
        <is>
          <t>175.0</t>
        </is>
      </c>
      <c r="K117" t="inlineStr">
        <is>
          <t>Coating_Standard</t>
        </is>
      </c>
      <c r="L117" s="168" t="inlineStr">
        <is>
          <t>RTF</t>
        </is>
      </c>
      <c r="M117" t="inlineStr">
        <is>
          <t>B100177</t>
        </is>
      </c>
      <c r="N117" s="168" t="inlineStr">
        <is>
          <t>LT029</t>
        </is>
      </c>
      <c r="O117" s="83" t="inlineStr"/>
    </row>
    <row r="118">
      <c r="B118" s="150" t="inlineStr"/>
      <c r="C118" t="inlineStr">
        <is>
          <t>ConTab_BOM_KP_Case_0112</t>
        </is>
      </c>
      <c r="E118" t="inlineStr">
        <is>
          <t>:6019-7_8-KP:6019-7_8-KPV:6019-7_8-KPVS:</t>
        </is>
      </c>
      <c r="F118" t="inlineStr">
        <is>
          <t>250# ANSI Flange</t>
        </is>
      </c>
      <c r="G118" t="inlineStr">
        <is>
          <t>CaseMatl_Cast_Iron_ASTM-A48_CL35</t>
        </is>
      </c>
      <c r="H118" t="inlineStr">
        <is>
          <t>Cast Iron, ASTM-A48, CL 35</t>
        </is>
      </c>
      <c r="I118" t="inlineStr">
        <is>
          <t>C35</t>
        </is>
      </c>
      <c r="J118" s="150" t="inlineStr">
        <is>
          <t>250.0</t>
        </is>
      </c>
      <c r="K118" t="inlineStr">
        <is>
          <t>Coating_Standard</t>
        </is>
      </c>
      <c r="L118" s="168" t="inlineStr">
        <is>
          <t>96698919</t>
        </is>
      </c>
      <c r="M118" t="inlineStr">
        <is>
          <t>B100178</t>
        </is>
      </c>
      <c r="N118" s="168" t="inlineStr">
        <is>
          <t>LT034</t>
        </is>
      </c>
    </row>
    <row r="119">
      <c r="B119" s="150" t="inlineStr"/>
      <c r="C119" t="inlineStr">
        <is>
          <t>ConTab_BOM_KP_Case_0113</t>
        </is>
      </c>
      <c r="E119" t="inlineStr">
        <is>
          <t>:6019-7_8-KP:6019-7_8-KPV:6019-7_8-KPVS:</t>
        </is>
      </c>
      <c r="F119" t="inlineStr">
        <is>
          <t>250# ANSI Flange</t>
        </is>
      </c>
      <c r="G119" t="inlineStr">
        <is>
          <t>CaseMatl_Ductile_Iron_ASTM-A536-65</t>
        </is>
      </c>
      <c r="H119" t="inlineStr">
        <is>
          <t>Ductile Iron, ASTM-A536-65</t>
        </is>
      </c>
      <c r="I119" t="inlineStr">
        <is>
          <t>J</t>
        </is>
      </c>
      <c r="J119" s="150" t="inlineStr">
        <is>
          <t>300.0</t>
        </is>
      </c>
      <c r="K119" t="inlineStr">
        <is>
          <t>Coating_Standard</t>
        </is>
      </c>
      <c r="L119" s="168" t="inlineStr">
        <is>
          <t>96698920</t>
        </is>
      </c>
      <c r="M119" t="inlineStr">
        <is>
          <t>B100179</t>
        </is>
      </c>
      <c r="N119" s="168" t="inlineStr">
        <is>
          <t>LT034</t>
        </is>
      </c>
    </row>
    <row r="120">
      <c r="B120" s="150" t="inlineStr"/>
      <c r="C120" t="inlineStr">
        <is>
          <t>ConTab_BOM_KP_Case_0114</t>
        </is>
      </c>
      <c r="E120" t="inlineStr">
        <is>
          <t>:6019-7_8-KP:6019-7_8-KPV:6019-7_8-KPVS:</t>
        </is>
      </c>
      <c r="F120" t="inlineStr">
        <is>
          <t>250# ANSI Flange</t>
        </is>
      </c>
      <c r="G120" t="inlineStr">
        <is>
          <t>CaseMatl_Special</t>
        </is>
      </c>
      <c r="H120" t="inlineStr">
        <is>
          <t>Special/Other</t>
        </is>
      </c>
      <c r="I120" t="inlineStr">
        <is>
          <t>X</t>
        </is>
      </c>
      <c r="J120" s="150" t="inlineStr">
        <is>
          <t>250.0</t>
        </is>
      </c>
      <c r="K120" t="inlineStr">
        <is>
          <t>Coating_Standard</t>
        </is>
      </c>
      <c r="L120" s="168" t="inlineStr">
        <is>
          <t>RTF</t>
        </is>
      </c>
      <c r="M120" t="inlineStr">
        <is>
          <t>B100181</t>
        </is>
      </c>
      <c r="N120" s="168" t="inlineStr">
        <is>
          <t>LT034</t>
        </is>
      </c>
    </row>
    <row r="121">
      <c r="B121" s="150" t="inlineStr"/>
      <c r="C121" t="inlineStr">
        <is>
          <t>ConTab_BOM_KP_Case_0115</t>
        </is>
      </c>
      <c r="E121" t="inlineStr">
        <is>
          <t>:6019-7_8-KP:6019-7_8-KPV:6019-7_8-KPVS:</t>
        </is>
      </c>
      <c r="F121" t="inlineStr">
        <is>
          <t>Special/Other</t>
        </is>
      </c>
      <c r="G121" t="inlineStr">
        <is>
          <t>CaseMatl_Cast_Iron_ASTM-A48_CL35</t>
        </is>
      </c>
      <c r="H121" t="inlineStr">
        <is>
          <t>Cast Iron, ASTM-A48, CL 35</t>
        </is>
      </c>
      <c r="I121" t="inlineStr">
        <is>
          <t>C35</t>
        </is>
      </c>
      <c r="J121" s="150" t="inlineStr">
        <is>
          <t>175.0</t>
        </is>
      </c>
      <c r="K121" t="inlineStr">
        <is>
          <t>Coating_Standard</t>
        </is>
      </c>
      <c r="L121" s="168" t="inlineStr">
        <is>
          <t>RTF</t>
        </is>
      </c>
      <c r="M121" t="inlineStr">
        <is>
          <t>B100182</t>
        </is>
      </c>
      <c r="N121" s="168" t="inlineStr">
        <is>
          <t>LT027</t>
        </is>
      </c>
      <c r="O121" s="83" t="inlineStr"/>
    </row>
    <row r="122">
      <c r="B122" s="150" t="inlineStr"/>
      <c r="C122" t="inlineStr">
        <is>
          <t>ConTab_BOM_KP_Case_0116</t>
        </is>
      </c>
      <c r="E122" t="inlineStr">
        <is>
          <t>:6019-7_8-KP:6019-7_8-KPV:6019-7_8-KPVS:</t>
        </is>
      </c>
      <c r="F122" t="inlineStr">
        <is>
          <t>Special/Other</t>
        </is>
      </c>
      <c r="G122" t="inlineStr">
        <is>
          <t>CaseMatl_Ductile_Iron_ASTM-A536-65</t>
        </is>
      </c>
      <c r="H122" t="inlineStr">
        <is>
          <t>Ductile Iron, ASTM-A536-65</t>
        </is>
      </c>
      <c r="I122" t="inlineStr">
        <is>
          <t>J</t>
        </is>
      </c>
      <c r="J122" s="150" t="inlineStr">
        <is>
          <t>175.0</t>
        </is>
      </c>
      <c r="K122" t="inlineStr">
        <is>
          <t>Coating_Standard</t>
        </is>
      </c>
      <c r="L122" s="168" t="inlineStr">
        <is>
          <t>RTF</t>
        </is>
      </c>
      <c r="M122" t="inlineStr">
        <is>
          <t>B100183</t>
        </is>
      </c>
      <c r="N122" s="168" t="inlineStr">
        <is>
          <t>LT034</t>
        </is>
      </c>
    </row>
    <row r="123">
      <c r="B123" s="150" t="inlineStr"/>
      <c r="C123" t="inlineStr">
        <is>
          <t>ConTab_BOM_KP_Case_0117</t>
        </is>
      </c>
      <c r="E123" t="inlineStr">
        <is>
          <t>:6019-7_8-KP:6019-7_8-KPV:6019-7_8-KPVS:</t>
        </is>
      </c>
      <c r="F123" t="inlineStr">
        <is>
          <t>Special/Other</t>
        </is>
      </c>
      <c r="G123" t="inlineStr">
        <is>
          <t>CaseMatl_Special</t>
        </is>
      </c>
      <c r="H123" t="inlineStr">
        <is>
          <t>Special/Other</t>
        </is>
      </c>
      <c r="I123" t="inlineStr">
        <is>
          <t>X</t>
        </is>
      </c>
      <c r="J123" s="150" t="inlineStr">
        <is>
          <t>175.0</t>
        </is>
      </c>
      <c r="K123" t="inlineStr">
        <is>
          <t>Coating_Standard</t>
        </is>
      </c>
      <c r="L123" s="168" t="inlineStr">
        <is>
          <t>RTF</t>
        </is>
      </c>
      <c r="M123" t="inlineStr">
        <is>
          <t>B100185</t>
        </is>
      </c>
      <c r="N123" s="168" t="inlineStr">
        <is>
          <t>LT029</t>
        </is>
      </c>
    </row>
    <row r="124">
      <c r="B124" s="150" t="inlineStr"/>
      <c r="C124" t="inlineStr">
        <is>
          <t>ConTab_BOM_KP_Case_0118</t>
        </is>
      </c>
      <c r="E124" t="inlineStr">
        <is>
          <t>:6020-3_4-KP:6020-3_4-KPV:</t>
        </is>
      </c>
      <c r="F124" t="inlineStr">
        <is>
          <t>125# ANSI Flange</t>
        </is>
      </c>
      <c r="G124" t="inlineStr">
        <is>
          <t>CaseMatl_Cast_Iron_ASTM-A48_CL35</t>
        </is>
      </c>
      <c r="H124" t="inlineStr">
        <is>
          <t>Cast Iron, ASTM-A48, CL 35</t>
        </is>
      </c>
      <c r="I124" t="inlineStr">
        <is>
          <t>C35</t>
        </is>
      </c>
      <c r="J124" s="150" t="inlineStr">
        <is>
          <t>175.0</t>
        </is>
      </c>
      <c r="K124" t="inlineStr">
        <is>
          <t>Coating_Standard</t>
        </is>
      </c>
      <c r="L124" s="168" t="inlineStr">
        <is>
          <t>96698921</t>
        </is>
      </c>
      <c r="M124" t="inlineStr">
        <is>
          <t>B100186</t>
        </is>
      </c>
      <c r="N124" s="168" t="inlineStr">
        <is>
          <t>LT027</t>
        </is>
      </c>
    </row>
    <row r="125">
      <c r="B125" s="150" t="inlineStr"/>
      <c r="C125" t="inlineStr">
        <is>
          <t>ConTab_BOM_KP_Case_0119</t>
        </is>
      </c>
      <c r="E125" t="inlineStr">
        <is>
          <t>:6020-3_4-KP:6020-3_4-KPV:</t>
        </is>
      </c>
      <c r="F125" t="inlineStr">
        <is>
          <t>125# ANSI Flange</t>
        </is>
      </c>
      <c r="G125" t="inlineStr">
        <is>
          <t>CaseMatl_Ductile_Iron_ASTM-A536-65</t>
        </is>
      </c>
      <c r="H125" t="inlineStr">
        <is>
          <t>Ductile Iron, ASTM-A536-65</t>
        </is>
      </c>
      <c r="I125" t="inlineStr">
        <is>
          <t>J</t>
        </is>
      </c>
      <c r="J125" s="150" t="inlineStr">
        <is>
          <t>175.0</t>
        </is>
      </c>
      <c r="K125" t="inlineStr">
        <is>
          <t>Coating_Standard</t>
        </is>
      </c>
      <c r="L125" s="168" t="inlineStr">
        <is>
          <t>RTF</t>
        </is>
      </c>
      <c r="M125" t="inlineStr">
        <is>
          <t>B100187</t>
        </is>
      </c>
      <c r="N125" s="168" t="inlineStr">
        <is>
          <t>LT034</t>
        </is>
      </c>
      <c r="O125" s="83" t="inlineStr"/>
    </row>
    <row r="126">
      <c r="B126" s="150" t="inlineStr"/>
      <c r="C126" t="inlineStr">
        <is>
          <t>ConTab_BOM_KP_Case_0120</t>
        </is>
      </c>
      <c r="E126" t="inlineStr">
        <is>
          <t>:6020-3_4-KP:6020-3_4-KPV:</t>
        </is>
      </c>
      <c r="F126" t="inlineStr">
        <is>
          <t>125# ANSI Flange</t>
        </is>
      </c>
      <c r="G126" t="inlineStr">
        <is>
          <t>CaseMatl_Special</t>
        </is>
      </c>
      <c r="H126" t="inlineStr">
        <is>
          <t>Special/Other</t>
        </is>
      </c>
      <c r="I126" t="inlineStr">
        <is>
          <t>X</t>
        </is>
      </c>
      <c r="J126" s="150" t="inlineStr">
        <is>
          <t>175.0</t>
        </is>
      </c>
      <c r="K126" t="inlineStr">
        <is>
          <t>Coating_Standard</t>
        </is>
      </c>
      <c r="L126" s="168" t="inlineStr">
        <is>
          <t>RTF</t>
        </is>
      </c>
      <c r="M126" t="inlineStr">
        <is>
          <t>B100189</t>
        </is>
      </c>
      <c r="N126" s="168" t="inlineStr">
        <is>
          <t>LT029</t>
        </is>
      </c>
    </row>
    <row r="127">
      <c r="B127" s="150" t="inlineStr"/>
      <c r="C127" t="inlineStr">
        <is>
          <t>ConTab_BOM_KP_Case_0121</t>
        </is>
      </c>
      <c r="E127" t="inlineStr">
        <is>
          <t>:6020-3_4-KP:6020-3_4-KPV:</t>
        </is>
      </c>
      <c r="F127" t="inlineStr">
        <is>
          <t>250# ANSI Flange</t>
        </is>
      </c>
      <c r="G127" t="inlineStr">
        <is>
          <t>CaseMatl_Cast_Iron_ASTM-A48_CL35</t>
        </is>
      </c>
      <c r="H127" t="inlineStr">
        <is>
          <t>Cast Iron, ASTM-A48, CL 35</t>
        </is>
      </c>
      <c r="I127" t="inlineStr">
        <is>
          <t>C35</t>
        </is>
      </c>
      <c r="J127" s="150" t="inlineStr">
        <is>
          <t>250.0</t>
        </is>
      </c>
      <c r="K127" t="inlineStr">
        <is>
          <t>Coating_Standard</t>
        </is>
      </c>
      <c r="L127" s="168" t="inlineStr">
        <is>
          <t>96698922</t>
        </is>
      </c>
      <c r="M127" t="inlineStr">
        <is>
          <t>B100190</t>
        </is>
      </c>
      <c r="N127" s="168" t="inlineStr">
        <is>
          <t>LT034</t>
        </is>
      </c>
      <c r="O127" s="83" t="inlineStr"/>
    </row>
    <row r="128">
      <c r="B128" s="150" t="inlineStr"/>
      <c r="C128" t="inlineStr">
        <is>
          <t>ConTab_BOM_KP_Case_0122</t>
        </is>
      </c>
      <c r="E128" t="inlineStr">
        <is>
          <t>:6020-3_4-KP:6020-3_4-KPV:</t>
        </is>
      </c>
      <c r="F128" t="inlineStr">
        <is>
          <t>250# ANSI Flange</t>
        </is>
      </c>
      <c r="G128" t="inlineStr">
        <is>
          <t>CaseMatl_Ductile_Iron_ASTM-A536-65</t>
        </is>
      </c>
      <c r="H128" t="inlineStr">
        <is>
          <t>Ductile Iron, ASTM-A536-65</t>
        </is>
      </c>
      <c r="I128" t="inlineStr">
        <is>
          <t>J</t>
        </is>
      </c>
      <c r="J128" s="150" t="inlineStr">
        <is>
          <t>300.0</t>
        </is>
      </c>
      <c r="K128" t="inlineStr">
        <is>
          <t>Coating_Standard</t>
        </is>
      </c>
      <c r="L128" s="168" t="inlineStr">
        <is>
          <t>96698923</t>
        </is>
      </c>
      <c r="M128" t="inlineStr">
        <is>
          <t>B100191</t>
        </is>
      </c>
      <c r="N128" s="168" t="inlineStr">
        <is>
          <t>LT034</t>
        </is>
      </c>
      <c r="O128" s="83" t="inlineStr"/>
    </row>
    <row r="129">
      <c r="B129" s="150" t="inlineStr"/>
      <c r="C129" t="inlineStr">
        <is>
          <t>ConTab_BOM_KP_Case_0123</t>
        </is>
      </c>
      <c r="E129" t="inlineStr">
        <is>
          <t>:6020-3_4-KP:6020-3_4-KPV:</t>
        </is>
      </c>
      <c r="F129" t="inlineStr">
        <is>
          <t>250# ANSI Flange</t>
        </is>
      </c>
      <c r="G129" t="inlineStr">
        <is>
          <t>CaseMatl_Special</t>
        </is>
      </c>
      <c r="H129" t="inlineStr">
        <is>
          <t>Special/Other</t>
        </is>
      </c>
      <c r="I129" t="inlineStr">
        <is>
          <t>X</t>
        </is>
      </c>
      <c r="J129" s="150" t="inlineStr">
        <is>
          <t>250.0</t>
        </is>
      </c>
      <c r="K129" t="inlineStr">
        <is>
          <t>Coating_Standard</t>
        </is>
      </c>
      <c r="L129" s="168" t="inlineStr">
        <is>
          <t>RTF</t>
        </is>
      </c>
      <c r="M129" t="inlineStr">
        <is>
          <t>B100193</t>
        </is>
      </c>
      <c r="N129" s="168" t="inlineStr">
        <is>
          <t>LT034</t>
        </is>
      </c>
      <c r="O129" s="83" t="inlineStr"/>
    </row>
    <row r="130">
      <c r="B130" s="150" t="inlineStr"/>
      <c r="C130" t="inlineStr">
        <is>
          <t>ConTab_BOM_KP_Case_0124</t>
        </is>
      </c>
      <c r="E130" t="inlineStr">
        <is>
          <t>:6020-3_4-KP:6020-3_4-KPV:</t>
        </is>
      </c>
      <c r="F130" t="inlineStr">
        <is>
          <t>Special/Other</t>
        </is>
      </c>
      <c r="G130" t="inlineStr">
        <is>
          <t>CaseMatl_Cast_Iron_ASTM-A48_CL35</t>
        </is>
      </c>
      <c r="H130" t="inlineStr">
        <is>
          <t>Cast Iron, ASTM-A48, CL 35</t>
        </is>
      </c>
      <c r="I130" t="inlineStr">
        <is>
          <t>C35</t>
        </is>
      </c>
      <c r="J130" s="150" t="inlineStr">
        <is>
          <t>175.0</t>
        </is>
      </c>
      <c r="K130" t="inlineStr">
        <is>
          <t>Coating_Standard</t>
        </is>
      </c>
      <c r="L130" s="168" t="inlineStr">
        <is>
          <t>RTF</t>
        </is>
      </c>
      <c r="M130" t="inlineStr">
        <is>
          <t>B100194</t>
        </is>
      </c>
      <c r="N130" s="168" t="inlineStr">
        <is>
          <t>LT027</t>
        </is>
      </c>
    </row>
    <row r="131">
      <c r="B131" s="150" t="inlineStr"/>
      <c r="C131" t="inlineStr">
        <is>
          <t>ConTab_BOM_KP_Case_0125</t>
        </is>
      </c>
      <c r="E131" t="inlineStr">
        <is>
          <t>:6020-3_4-KP:6020-3_4-KPV:</t>
        </is>
      </c>
      <c r="F131" t="inlineStr">
        <is>
          <t>Special/Other</t>
        </is>
      </c>
      <c r="G131" t="inlineStr">
        <is>
          <t>CaseMatl_Ductile_Iron_ASTM-A536-65</t>
        </is>
      </c>
      <c r="H131" t="inlineStr">
        <is>
          <t>Ductile Iron, ASTM-A536-65</t>
        </is>
      </c>
      <c r="I131" t="inlineStr">
        <is>
          <t>J</t>
        </is>
      </c>
      <c r="J131" s="150" t="inlineStr">
        <is>
          <t>175.0</t>
        </is>
      </c>
      <c r="K131" t="inlineStr">
        <is>
          <t>Coating_Standard</t>
        </is>
      </c>
      <c r="L131" s="168" t="inlineStr">
        <is>
          <t>RTF</t>
        </is>
      </c>
      <c r="M131" t="inlineStr">
        <is>
          <t>B100195</t>
        </is>
      </c>
      <c r="N131" s="168" t="inlineStr">
        <is>
          <t>LT034</t>
        </is>
      </c>
    </row>
    <row r="132">
      <c r="B132" s="150" t="inlineStr"/>
      <c r="C132" t="inlineStr">
        <is>
          <t>ConTab_BOM_KP_Case_0126</t>
        </is>
      </c>
      <c r="E132" t="inlineStr">
        <is>
          <t>:6020-3_4-KP:6020-3_4-KPV:</t>
        </is>
      </c>
      <c r="F132" t="inlineStr">
        <is>
          <t>Special/Other</t>
        </is>
      </c>
      <c r="G132" t="inlineStr">
        <is>
          <t>CaseMatl_Special</t>
        </is>
      </c>
      <c r="H132" t="inlineStr">
        <is>
          <t>Special/Other</t>
        </is>
      </c>
      <c r="I132" t="inlineStr">
        <is>
          <t>X</t>
        </is>
      </c>
      <c r="J132" s="150" t="inlineStr">
        <is>
          <t>175.0</t>
        </is>
      </c>
      <c r="K132" t="inlineStr">
        <is>
          <t>Coating_Standard</t>
        </is>
      </c>
      <c r="L132" s="168" t="inlineStr">
        <is>
          <t>RTF</t>
        </is>
      </c>
      <c r="M132" t="inlineStr">
        <is>
          <t>B100197</t>
        </is>
      </c>
      <c r="N132" s="168" t="inlineStr">
        <is>
          <t>LT029</t>
        </is>
      </c>
      <c r="O132" s="83" t="inlineStr"/>
    </row>
    <row r="133">
      <c r="B133" s="150" t="inlineStr"/>
      <c r="C133" t="inlineStr">
        <is>
          <t>ConTab_BOM_KP_Case_0127</t>
        </is>
      </c>
      <c r="E133" t="inlineStr">
        <is>
          <t>:8012-5_6-KP:8012-5_6-KPV:8012-5_6-KPVS:</t>
        </is>
      </c>
      <c r="F133" t="inlineStr">
        <is>
          <t>125# ANSI Flange</t>
        </is>
      </c>
      <c r="G133" t="inlineStr">
        <is>
          <t>CaseMatl_Cast_Iron_ASTM-A48_CL35</t>
        </is>
      </c>
      <c r="H133" t="inlineStr">
        <is>
          <t>Cast Iron, ASTM-A48, CL 35</t>
        </is>
      </c>
      <c r="I133" t="inlineStr">
        <is>
          <t>C35</t>
        </is>
      </c>
      <c r="J133" s="150" t="inlineStr">
        <is>
          <t>175.0</t>
        </is>
      </c>
      <c r="K133" t="inlineStr">
        <is>
          <t>Coating_Standard</t>
        </is>
      </c>
      <c r="L133" s="168" t="inlineStr">
        <is>
          <t>96698924</t>
        </is>
      </c>
      <c r="M133" t="inlineStr">
        <is>
          <t>B100198</t>
        </is>
      </c>
      <c r="N133" s="168" t="inlineStr">
        <is>
          <t>LT027</t>
        </is>
      </c>
      <c r="O133" s="83" t="inlineStr"/>
    </row>
    <row r="134">
      <c r="B134" s="150" t="inlineStr"/>
      <c r="C134" t="inlineStr">
        <is>
          <t>ConTab_BOM_KP_Case_0128</t>
        </is>
      </c>
      <c r="E134" t="inlineStr">
        <is>
          <t>:8012-5_6-KP:8012-5_6-KPV:8012-5_6-KPVS:</t>
        </is>
      </c>
      <c r="F134" t="inlineStr">
        <is>
          <t>125# ANSI Flange</t>
        </is>
      </c>
      <c r="G134" t="inlineStr">
        <is>
          <t>CaseMatl_Ductile_Iron_ASTM-A536-65</t>
        </is>
      </c>
      <c r="H134" t="inlineStr">
        <is>
          <t>Ductile Iron, ASTM-A536-65</t>
        </is>
      </c>
      <c r="I134" t="inlineStr">
        <is>
          <t>J</t>
        </is>
      </c>
      <c r="J134" s="150" t="inlineStr">
        <is>
          <t>175.0</t>
        </is>
      </c>
      <c r="K134" t="inlineStr">
        <is>
          <t>Coating_Standard</t>
        </is>
      </c>
      <c r="L134" s="168" t="inlineStr">
        <is>
          <t>RTF</t>
        </is>
      </c>
      <c r="M134" t="inlineStr">
        <is>
          <t>B100199</t>
        </is>
      </c>
      <c r="N134" s="168" t="inlineStr">
        <is>
          <t>LT034</t>
        </is>
      </c>
      <c r="O134" s="83" t="inlineStr"/>
    </row>
    <row r="135">
      <c r="B135" s="150" t="inlineStr"/>
      <c r="C135" t="inlineStr">
        <is>
          <t>ConTab_BOM_KP_Case_0129</t>
        </is>
      </c>
      <c r="E135" t="inlineStr">
        <is>
          <t>:8012-5_6-KP:8012-5_6-KPV:8012-5_6-KPVS:</t>
        </is>
      </c>
      <c r="F135" t="inlineStr">
        <is>
          <t>125# ANSI Flange</t>
        </is>
      </c>
      <c r="G135" t="inlineStr">
        <is>
          <t>CaseMatl_Special</t>
        </is>
      </c>
      <c r="H135" t="inlineStr">
        <is>
          <t>Special/Other</t>
        </is>
      </c>
      <c r="I135" t="inlineStr">
        <is>
          <t>X</t>
        </is>
      </c>
      <c r="J135" s="150" t="inlineStr">
        <is>
          <t>175.0</t>
        </is>
      </c>
      <c r="K135" t="inlineStr">
        <is>
          <t>Coating_Standard</t>
        </is>
      </c>
      <c r="L135" s="168" t="inlineStr">
        <is>
          <t>RTF</t>
        </is>
      </c>
      <c r="M135" t="inlineStr">
        <is>
          <t>B100201</t>
        </is>
      </c>
      <c r="N135" s="168" t="inlineStr">
        <is>
          <t>LT029</t>
        </is>
      </c>
      <c r="O135" s="83" t="inlineStr"/>
    </row>
    <row r="136">
      <c r="B136" s="150" t="inlineStr"/>
      <c r="C136" t="inlineStr">
        <is>
          <t>ConTab_BOM_KP_Case_0130</t>
        </is>
      </c>
      <c r="E136" t="inlineStr">
        <is>
          <t>:8012-5_6-KP:8012-5_6-KPV:8012-5_6-KPVS:</t>
        </is>
      </c>
      <c r="F136" t="inlineStr">
        <is>
          <t>250# ANSI Flange</t>
        </is>
      </c>
      <c r="G136" t="inlineStr">
        <is>
          <t>CaseMatl_Cast_Iron_ASTM-A48_CL35</t>
        </is>
      </c>
      <c r="H136" t="inlineStr">
        <is>
          <t>Cast Iron, ASTM-A48, CL 35</t>
        </is>
      </c>
      <c r="I136" t="inlineStr">
        <is>
          <t>C35</t>
        </is>
      </c>
      <c r="J136" s="150" t="inlineStr">
        <is>
          <t>250.0</t>
        </is>
      </c>
      <c r="K136" t="inlineStr">
        <is>
          <t>Coating_Standard</t>
        </is>
      </c>
      <c r="L136" s="168" t="inlineStr">
        <is>
          <t>96698925</t>
        </is>
      </c>
      <c r="M136" t="inlineStr">
        <is>
          <t>B100202</t>
        </is>
      </c>
      <c r="N136" s="168" t="inlineStr">
        <is>
          <t>LT034</t>
        </is>
      </c>
    </row>
    <row r="137">
      <c r="B137" s="150" t="inlineStr"/>
      <c r="C137" t="inlineStr">
        <is>
          <t>ConTab_BOM_KP_Case_0131</t>
        </is>
      </c>
      <c r="E137" t="inlineStr">
        <is>
          <t>:8012-5_6-KP:8012-5_6-KPV:8012-5_6-KPVS:</t>
        </is>
      </c>
      <c r="F137" t="inlineStr">
        <is>
          <t>250# ANSI Flange</t>
        </is>
      </c>
      <c r="G137" t="inlineStr">
        <is>
          <t>CaseMatl_Ductile_Iron_ASTM-A536-65</t>
        </is>
      </c>
      <c r="H137" t="inlineStr">
        <is>
          <t>Ductile Iron, ASTM-A536-65</t>
        </is>
      </c>
      <c r="I137" t="inlineStr">
        <is>
          <t>J</t>
        </is>
      </c>
      <c r="J137" s="150" t="inlineStr">
        <is>
          <t>300.0</t>
        </is>
      </c>
      <c r="K137" t="inlineStr">
        <is>
          <t>Coating_Standard</t>
        </is>
      </c>
      <c r="L137" s="168" t="inlineStr">
        <is>
          <t>96698926</t>
        </is>
      </c>
      <c r="M137" t="inlineStr">
        <is>
          <t>B100203</t>
        </is>
      </c>
      <c r="N137" s="168" t="inlineStr">
        <is>
          <t>LT034</t>
        </is>
      </c>
    </row>
    <row r="138">
      <c r="B138" s="150" t="inlineStr"/>
      <c r="C138" t="inlineStr">
        <is>
          <t>ConTab_BOM_KP_Case_0132</t>
        </is>
      </c>
      <c r="E138" t="inlineStr">
        <is>
          <t>:8012-5_6-KP:8012-5_6-KPV:8012-5_6-KPVS:</t>
        </is>
      </c>
      <c r="F138" t="inlineStr">
        <is>
          <t>250# ANSI Flange</t>
        </is>
      </c>
      <c r="G138" t="inlineStr">
        <is>
          <t>CaseMatl_Special</t>
        </is>
      </c>
      <c r="H138" t="inlineStr">
        <is>
          <t>Special/Other</t>
        </is>
      </c>
      <c r="I138" t="inlineStr">
        <is>
          <t>X</t>
        </is>
      </c>
      <c r="J138" s="150" t="inlineStr">
        <is>
          <t>250.0</t>
        </is>
      </c>
      <c r="K138" t="inlineStr">
        <is>
          <t>Coating_Standard</t>
        </is>
      </c>
      <c r="L138" s="168" t="inlineStr">
        <is>
          <t>RTF</t>
        </is>
      </c>
      <c r="M138" t="inlineStr">
        <is>
          <t>B100205</t>
        </is>
      </c>
      <c r="N138" s="168" t="inlineStr">
        <is>
          <t>LT034</t>
        </is>
      </c>
    </row>
    <row r="139">
      <c r="B139" s="150" t="inlineStr"/>
      <c r="C139" t="inlineStr">
        <is>
          <t>ConTab_BOM_KP_Case_0133</t>
        </is>
      </c>
      <c r="E139" t="inlineStr">
        <is>
          <t>:8012-5_6-KP:8012-5_6-KPV:8012-5_6-KPVS:</t>
        </is>
      </c>
      <c r="F139" t="inlineStr">
        <is>
          <t>Special/Other</t>
        </is>
      </c>
      <c r="G139" t="inlineStr">
        <is>
          <t>CaseMatl_Cast_Iron_ASTM-A48_CL35</t>
        </is>
      </c>
      <c r="H139" t="inlineStr">
        <is>
          <t>Cast Iron, ASTM-A48, CL 35</t>
        </is>
      </c>
      <c r="I139" t="inlineStr">
        <is>
          <t>C35</t>
        </is>
      </c>
      <c r="J139" s="150" t="inlineStr">
        <is>
          <t>175.0</t>
        </is>
      </c>
      <c r="K139" t="inlineStr">
        <is>
          <t>Coating_Standard</t>
        </is>
      </c>
      <c r="L139" s="168" t="inlineStr">
        <is>
          <t>RTF</t>
        </is>
      </c>
      <c r="M139" t="inlineStr">
        <is>
          <t>B100206</t>
        </is>
      </c>
      <c r="N139" s="168" t="inlineStr">
        <is>
          <t>LT027</t>
        </is>
      </c>
      <c r="O139" s="83" t="inlineStr"/>
    </row>
    <row r="140">
      <c r="B140" s="150" t="inlineStr"/>
      <c r="C140" t="inlineStr">
        <is>
          <t>ConTab_BOM_KP_Case_0134</t>
        </is>
      </c>
      <c r="E140" t="inlineStr">
        <is>
          <t>:8012-5_6-KP:8012-5_6-KPV:8012-5_6-KPVS:</t>
        </is>
      </c>
      <c r="F140" t="inlineStr">
        <is>
          <t>Special/Other</t>
        </is>
      </c>
      <c r="G140" t="inlineStr">
        <is>
          <t>CaseMatl_Ductile_Iron_ASTM-A536-65</t>
        </is>
      </c>
      <c r="H140" t="inlineStr">
        <is>
          <t>Ductile Iron, ASTM-A536-65</t>
        </is>
      </c>
      <c r="I140" t="inlineStr">
        <is>
          <t>J</t>
        </is>
      </c>
      <c r="J140" s="150" t="inlineStr">
        <is>
          <t>175.0</t>
        </is>
      </c>
      <c r="K140" t="inlineStr">
        <is>
          <t>Coating_Standard</t>
        </is>
      </c>
      <c r="L140" s="168" t="inlineStr">
        <is>
          <t>RTF</t>
        </is>
      </c>
      <c r="M140" t="inlineStr">
        <is>
          <t>B100207</t>
        </is>
      </c>
      <c r="N140" s="168" t="inlineStr">
        <is>
          <t>LT034</t>
        </is>
      </c>
      <c r="O140" s="83" t="inlineStr"/>
    </row>
    <row r="141">
      <c r="B141" s="150" t="inlineStr"/>
      <c r="C141" t="inlineStr">
        <is>
          <t>ConTab_BOM_KP_Case_0135</t>
        </is>
      </c>
      <c r="E141" t="inlineStr">
        <is>
          <t>:8012-5_6-KP:8012-5_6-KPV:8012-5_6-KPVS:</t>
        </is>
      </c>
      <c r="F141" t="inlineStr">
        <is>
          <t>Special/Other</t>
        </is>
      </c>
      <c r="G141" t="inlineStr">
        <is>
          <t>CaseMatl_Special</t>
        </is>
      </c>
      <c r="H141" t="inlineStr">
        <is>
          <t>Special/Other</t>
        </is>
      </c>
      <c r="I141" t="inlineStr">
        <is>
          <t>X</t>
        </is>
      </c>
      <c r="J141" s="150" t="inlineStr">
        <is>
          <t>175.0</t>
        </is>
      </c>
      <c r="K141" t="inlineStr">
        <is>
          <t>Coating_Standard</t>
        </is>
      </c>
      <c r="L141" s="168" t="inlineStr">
        <is>
          <t>RTF</t>
        </is>
      </c>
      <c r="M141" t="inlineStr">
        <is>
          <t>B100209</t>
        </is>
      </c>
      <c r="N141" s="168" t="inlineStr">
        <is>
          <t>LT029</t>
        </is>
      </c>
      <c r="O141" s="83" t="inlineStr"/>
    </row>
    <row r="142">
      <c r="B142" s="150" t="inlineStr"/>
      <c r="C142" t="inlineStr">
        <is>
          <t>ConTab_BOM_KP_Case_0136</t>
        </is>
      </c>
      <c r="E142" s="10" t="inlineStr">
        <is>
          <t>:8015-3_4-KP:8015-3_4-KPV:8015-3_4-KPVS:</t>
        </is>
      </c>
      <c r="F142" t="inlineStr">
        <is>
          <t>125# ANSI Flange</t>
        </is>
      </c>
      <c r="G142" t="inlineStr">
        <is>
          <t>CaseMatl_Cast_Iron_ASTM-A48_CL35</t>
        </is>
      </c>
      <c r="H142" t="inlineStr">
        <is>
          <t>Cast Iron, ASTM-A48, CL 35</t>
        </is>
      </c>
      <c r="I142" t="inlineStr">
        <is>
          <t>C35</t>
        </is>
      </c>
      <c r="J142" s="150" t="inlineStr">
        <is>
          <t>175.0</t>
        </is>
      </c>
      <c r="K142" t="inlineStr">
        <is>
          <t>Coating_Standard</t>
        </is>
      </c>
      <c r="L142" s="168" t="inlineStr">
        <is>
          <t>96698927</t>
        </is>
      </c>
      <c r="M142" t="inlineStr">
        <is>
          <t>B100210</t>
        </is>
      </c>
      <c r="N142" s="168" t="inlineStr">
        <is>
          <t>LT027</t>
        </is>
      </c>
      <c r="O142" s="83" t="inlineStr"/>
    </row>
    <row r="143">
      <c r="B143" s="150" t="inlineStr"/>
      <c r="C143" t="inlineStr">
        <is>
          <t>ConTab_BOM_KP_Case_0137</t>
        </is>
      </c>
      <c r="E143" s="10" t="inlineStr">
        <is>
          <t>:8015-3_4-KP:8015-3_4-KPV:8015-3_4-KPVS:</t>
        </is>
      </c>
      <c r="F143" t="inlineStr">
        <is>
          <t>125# ANSI Flange</t>
        </is>
      </c>
      <c r="G143" t="inlineStr">
        <is>
          <t>CaseMatl_Ductile_Iron_ASTM-A536-65</t>
        </is>
      </c>
      <c r="H143" t="inlineStr">
        <is>
          <t>Ductile Iron, ASTM-A536-65</t>
        </is>
      </c>
      <c r="I143" t="inlineStr">
        <is>
          <t>J</t>
        </is>
      </c>
      <c r="J143" s="150" t="inlineStr">
        <is>
          <t>175.0</t>
        </is>
      </c>
      <c r="K143" t="inlineStr">
        <is>
          <t>Coating_Standard</t>
        </is>
      </c>
      <c r="L143" s="168" t="inlineStr">
        <is>
          <t>RTF</t>
        </is>
      </c>
      <c r="M143" t="inlineStr">
        <is>
          <t>B100211</t>
        </is>
      </c>
      <c r="N143" s="168" t="inlineStr">
        <is>
          <t>LT034</t>
        </is>
      </c>
      <c r="O143" s="83" t="inlineStr"/>
    </row>
    <row r="144">
      <c r="B144" s="150" t="inlineStr"/>
      <c r="C144" t="inlineStr">
        <is>
          <t>ConTab_BOM_KP_Case_0138</t>
        </is>
      </c>
      <c r="E144" s="10" t="inlineStr">
        <is>
          <t>:8015-3_4-KP:8015-3_4-KPV:8015-3_4-KPVS:</t>
        </is>
      </c>
      <c r="F144" t="inlineStr">
        <is>
          <t>125# ANSI Flange</t>
        </is>
      </c>
      <c r="G144" t="inlineStr">
        <is>
          <t>CaseMatl_Special</t>
        </is>
      </c>
      <c r="H144" t="inlineStr">
        <is>
          <t>Special/Other</t>
        </is>
      </c>
      <c r="I144" t="inlineStr">
        <is>
          <t>X</t>
        </is>
      </c>
      <c r="J144" s="150" t="inlineStr">
        <is>
          <t>175.0</t>
        </is>
      </c>
      <c r="K144" t="inlineStr">
        <is>
          <t>Coating_Standard</t>
        </is>
      </c>
      <c r="L144" s="168" t="inlineStr">
        <is>
          <t>RTF</t>
        </is>
      </c>
      <c r="M144" t="inlineStr">
        <is>
          <t>B100213</t>
        </is>
      </c>
      <c r="N144" s="168" t="inlineStr">
        <is>
          <t>LT029</t>
        </is>
      </c>
      <c r="O144" s="83" t="inlineStr"/>
    </row>
    <row r="145">
      <c r="B145" s="150" t="inlineStr"/>
      <c r="C145" t="inlineStr">
        <is>
          <t>ConTab_BOM_KP_Case_0139</t>
        </is>
      </c>
      <c r="E145" s="10" t="inlineStr">
        <is>
          <t>:8015-3_4-KP:8015-3_4-KPV:8015-3_4-KPVS:</t>
        </is>
      </c>
      <c r="F145" t="inlineStr">
        <is>
          <t>250# ANSI Flange</t>
        </is>
      </c>
      <c r="G145" t="inlineStr">
        <is>
          <t>CaseMatl_Cast_Iron_ASTM-A48_CL35</t>
        </is>
      </c>
      <c r="H145" t="inlineStr">
        <is>
          <t>Cast Iron, ASTM-A48, CL 35</t>
        </is>
      </c>
      <c r="I145" t="inlineStr">
        <is>
          <t>C35</t>
        </is>
      </c>
      <c r="J145" s="150" t="inlineStr">
        <is>
          <t>250.0</t>
        </is>
      </c>
      <c r="K145" t="inlineStr">
        <is>
          <t>Coating_Standard</t>
        </is>
      </c>
      <c r="L145" s="168" t="inlineStr">
        <is>
          <t>96698928</t>
        </is>
      </c>
      <c r="M145" t="inlineStr">
        <is>
          <t>B100214</t>
        </is>
      </c>
      <c r="N145" s="168" t="inlineStr">
        <is>
          <t>LT034</t>
        </is>
      </c>
      <c r="O145" s="83" t="inlineStr"/>
    </row>
    <row r="146">
      <c r="B146" s="150" t="inlineStr"/>
      <c r="C146" t="inlineStr">
        <is>
          <t>ConTab_BOM_KP_Case_0140</t>
        </is>
      </c>
      <c r="E146" s="10" t="inlineStr">
        <is>
          <t>:8015-3_4-KP:8015-3_4-KPV:8015-3_4-KPVS:</t>
        </is>
      </c>
      <c r="F146" t="inlineStr">
        <is>
          <t>250# ANSI Flange</t>
        </is>
      </c>
      <c r="G146" t="inlineStr">
        <is>
          <t>CaseMatl_Ductile_Iron_ASTM-A536-65</t>
        </is>
      </c>
      <c r="H146" t="inlineStr">
        <is>
          <t>Ductile Iron, ASTM-A536-65</t>
        </is>
      </c>
      <c r="I146" t="inlineStr">
        <is>
          <t>J</t>
        </is>
      </c>
      <c r="J146" s="150" t="inlineStr">
        <is>
          <t>300.0</t>
        </is>
      </c>
      <c r="K146" t="inlineStr">
        <is>
          <t>Coating_Standard</t>
        </is>
      </c>
      <c r="L146" s="168" t="inlineStr">
        <is>
          <t>96698929</t>
        </is>
      </c>
      <c r="M146" t="inlineStr">
        <is>
          <t>B100215</t>
        </is>
      </c>
      <c r="N146" s="168" t="inlineStr">
        <is>
          <t>LT034</t>
        </is>
      </c>
      <c r="O146" s="83" t="inlineStr"/>
    </row>
    <row r="147">
      <c r="B147" s="150" t="inlineStr"/>
      <c r="C147" t="inlineStr">
        <is>
          <t>ConTab_BOM_KP_Case_0141</t>
        </is>
      </c>
      <c r="E147" s="10" t="inlineStr">
        <is>
          <t>:8015-3_4-KP:8015-3_4-KPV:8015-3_4-KPVS:</t>
        </is>
      </c>
      <c r="F147" t="inlineStr">
        <is>
          <t>250# ANSI Flange</t>
        </is>
      </c>
      <c r="G147" t="inlineStr">
        <is>
          <t>CaseMatl_Special</t>
        </is>
      </c>
      <c r="H147" t="inlineStr">
        <is>
          <t>Special/Other</t>
        </is>
      </c>
      <c r="I147" t="inlineStr">
        <is>
          <t>X</t>
        </is>
      </c>
      <c r="J147" s="150" t="inlineStr">
        <is>
          <t>250.0</t>
        </is>
      </c>
      <c r="K147" t="inlineStr">
        <is>
          <t>Coating_Standard</t>
        </is>
      </c>
      <c r="L147" s="168" t="inlineStr">
        <is>
          <t>RTF</t>
        </is>
      </c>
      <c r="M147" t="inlineStr">
        <is>
          <t>B100217</t>
        </is>
      </c>
      <c r="N147" s="168" t="inlineStr">
        <is>
          <t>LT034</t>
        </is>
      </c>
      <c r="O147" s="83" t="inlineStr"/>
    </row>
    <row r="148">
      <c r="B148" s="150" t="inlineStr"/>
      <c r="C148" t="inlineStr">
        <is>
          <t>ConTab_BOM_KP_Case_0142</t>
        </is>
      </c>
      <c r="E148" s="10" t="inlineStr">
        <is>
          <t>:8015-3_4-KP:8015-3_4-KPV:8015-3_4-KPVS:</t>
        </is>
      </c>
      <c r="F148" t="inlineStr">
        <is>
          <t>Special/Other</t>
        </is>
      </c>
      <c r="G148" t="inlineStr">
        <is>
          <t>CaseMatl_Cast_Iron_ASTM-A48_CL35</t>
        </is>
      </c>
      <c r="H148" t="inlineStr">
        <is>
          <t>Cast Iron, ASTM-A48, CL 35</t>
        </is>
      </c>
      <c r="I148" t="inlineStr">
        <is>
          <t>C35</t>
        </is>
      </c>
      <c r="J148" s="150" t="inlineStr">
        <is>
          <t>175.0</t>
        </is>
      </c>
      <c r="K148" t="inlineStr">
        <is>
          <t>Coating_Standard</t>
        </is>
      </c>
      <c r="L148" s="168" t="inlineStr">
        <is>
          <t>RTF</t>
        </is>
      </c>
      <c r="M148" t="inlineStr">
        <is>
          <t>B100218</t>
        </is>
      </c>
      <c r="N148" s="168" t="inlineStr">
        <is>
          <t>LT027</t>
        </is>
      </c>
      <c r="O148" s="83" t="inlineStr"/>
    </row>
    <row r="149">
      <c r="B149" s="150" t="inlineStr"/>
      <c r="C149" t="inlineStr">
        <is>
          <t>ConTab_BOM_KP_Case_0143</t>
        </is>
      </c>
      <c r="E149" s="10" t="inlineStr">
        <is>
          <t>:8015-3_4-KP:8015-3_4-KPV:8015-3_4-KPVS:</t>
        </is>
      </c>
      <c r="F149" t="inlineStr">
        <is>
          <t>Special/Other</t>
        </is>
      </c>
      <c r="G149" t="inlineStr">
        <is>
          <t>CaseMatl_Ductile_Iron_ASTM-A536-65</t>
        </is>
      </c>
      <c r="H149" t="inlineStr">
        <is>
          <t>Ductile Iron, ASTM-A536-65</t>
        </is>
      </c>
      <c r="I149" t="inlineStr">
        <is>
          <t>J</t>
        </is>
      </c>
      <c r="J149" s="150" t="inlineStr">
        <is>
          <t>175.0</t>
        </is>
      </c>
      <c r="K149" t="inlineStr">
        <is>
          <t>Coating_Standard</t>
        </is>
      </c>
      <c r="L149" s="168" t="inlineStr">
        <is>
          <t>RTF</t>
        </is>
      </c>
      <c r="M149" t="inlineStr">
        <is>
          <t>B100219</t>
        </is>
      </c>
      <c r="N149" s="168" t="inlineStr">
        <is>
          <t>LT034</t>
        </is>
      </c>
      <c r="O149" s="83" t="inlineStr"/>
    </row>
    <row r="150">
      <c r="B150" s="150" t="inlineStr"/>
      <c r="C150" t="inlineStr">
        <is>
          <t>ConTab_BOM_KP_Case_0144</t>
        </is>
      </c>
      <c r="E150" s="10" t="inlineStr">
        <is>
          <t>:8015-3_4-KP:8015-3_4-KPV:8015-3_4-KPVS:</t>
        </is>
      </c>
      <c r="F150" t="inlineStr">
        <is>
          <t>Special/Other</t>
        </is>
      </c>
      <c r="G150" t="inlineStr">
        <is>
          <t>CaseMatl_Special</t>
        </is>
      </c>
      <c r="H150" t="inlineStr">
        <is>
          <t>Special/Other</t>
        </is>
      </c>
      <c r="I150" t="inlineStr">
        <is>
          <t>X</t>
        </is>
      </c>
      <c r="J150" s="150" t="inlineStr">
        <is>
          <t>175.0</t>
        </is>
      </c>
      <c r="K150" t="inlineStr">
        <is>
          <t>Coating_Standard</t>
        </is>
      </c>
      <c r="L150" s="168" t="inlineStr">
        <is>
          <t>RTF</t>
        </is>
      </c>
      <c r="M150" t="inlineStr">
        <is>
          <t>B100221</t>
        </is>
      </c>
      <c r="N150" s="168" t="inlineStr">
        <is>
          <t>LT029</t>
        </is>
      </c>
      <c r="O150" s="83" t="inlineStr"/>
    </row>
    <row r="151">
      <c r="B151" s="150" t="inlineStr"/>
      <c r="C151" t="inlineStr">
        <is>
          <t>ConTab_BOM_KP_Case_0145</t>
        </is>
      </c>
      <c r="E151" t="inlineStr">
        <is>
          <t>:8020-5_6-KP::8020-5_6-KPV::8020-5_6-KPVS:</t>
        </is>
      </c>
      <c r="F151" t="inlineStr">
        <is>
          <t>125# ANSI Flange</t>
        </is>
      </c>
      <c r="G151" t="inlineStr">
        <is>
          <t>CaseMatl_Cast_Iron_ASTM-A48_CL35</t>
        </is>
      </c>
      <c r="H151" t="inlineStr">
        <is>
          <t>Cast Iron, ASTM-A48, CL 35</t>
        </is>
      </c>
      <c r="I151" t="inlineStr">
        <is>
          <t>C35</t>
        </is>
      </c>
      <c r="J151" s="150" t="inlineStr">
        <is>
          <t>175.0</t>
        </is>
      </c>
      <c r="K151" t="inlineStr">
        <is>
          <t>Coating_Standard</t>
        </is>
      </c>
      <c r="L151" s="168" t="inlineStr">
        <is>
          <t>96698930</t>
        </is>
      </c>
      <c r="M151" t="inlineStr">
        <is>
          <t>B100222</t>
        </is>
      </c>
      <c r="N151" s="168" t="inlineStr">
        <is>
          <t>LT027</t>
        </is>
      </c>
      <c r="O151" s="83" t="inlineStr"/>
    </row>
    <row r="152">
      <c r="B152" s="150" t="inlineStr"/>
      <c r="C152" t="inlineStr">
        <is>
          <t>ConTab_BOM_KP_Case_0146</t>
        </is>
      </c>
      <c r="E152" t="inlineStr">
        <is>
          <t>:8020-5_6-KP::8020-5_6-KPV::8020-5_6-KPVS:</t>
        </is>
      </c>
      <c r="F152" t="inlineStr">
        <is>
          <t>125# ANSI Flange</t>
        </is>
      </c>
      <c r="G152" t="inlineStr">
        <is>
          <t>CaseMatl_Ductile_Iron_ASTM-A536-65</t>
        </is>
      </c>
      <c r="H152" t="inlineStr">
        <is>
          <t>Ductile Iron, ASTM-A536-65</t>
        </is>
      </c>
      <c r="I152" t="inlineStr">
        <is>
          <t>J</t>
        </is>
      </c>
      <c r="J152" s="150" t="inlineStr">
        <is>
          <t>175.0</t>
        </is>
      </c>
      <c r="K152" t="inlineStr">
        <is>
          <t>Coating_Standard</t>
        </is>
      </c>
      <c r="L152" s="168" t="inlineStr">
        <is>
          <t>RTF</t>
        </is>
      </c>
      <c r="M152" t="inlineStr">
        <is>
          <t>B100223</t>
        </is>
      </c>
      <c r="N152" s="168" t="inlineStr">
        <is>
          <t>LT034</t>
        </is>
      </c>
      <c r="O152" s="83" t="inlineStr"/>
    </row>
    <row r="153">
      <c r="B153" s="150" t="inlineStr"/>
      <c r="C153" t="inlineStr">
        <is>
          <t>ConTab_BOM_KP_Case_0147</t>
        </is>
      </c>
      <c r="E153" t="inlineStr">
        <is>
          <t>:8020-5_6-KP::8020-5_6-KPV::8020-5_6-KPVS:</t>
        </is>
      </c>
      <c r="F153" t="inlineStr">
        <is>
          <t>125# ANSI Flange</t>
        </is>
      </c>
      <c r="G153" t="inlineStr">
        <is>
          <t>CaseMatl_Special</t>
        </is>
      </c>
      <c r="H153" t="inlineStr">
        <is>
          <t>Special/Other</t>
        </is>
      </c>
      <c r="I153" t="inlineStr">
        <is>
          <t>X</t>
        </is>
      </c>
      <c r="J153" s="150" t="inlineStr">
        <is>
          <t>175.0</t>
        </is>
      </c>
      <c r="K153" t="inlineStr">
        <is>
          <t>Coating_Standard</t>
        </is>
      </c>
      <c r="L153" s="168" t="inlineStr">
        <is>
          <t>RTF</t>
        </is>
      </c>
      <c r="M153" t="inlineStr">
        <is>
          <t>B100225</t>
        </is>
      </c>
      <c r="N153" s="168" t="inlineStr">
        <is>
          <t>LT029</t>
        </is>
      </c>
      <c r="O153" s="83" t="inlineStr"/>
    </row>
    <row r="154">
      <c r="B154" s="150" t="inlineStr"/>
      <c r="C154" t="inlineStr">
        <is>
          <t>ConTab_BOM_KP_Case_0148</t>
        </is>
      </c>
      <c r="E154" t="inlineStr">
        <is>
          <t>:8020-5_6-KP::8020-5_6-KPV::8020-5_6-KPVS:</t>
        </is>
      </c>
      <c r="F154" t="inlineStr">
        <is>
          <t>250# ANSI Flange</t>
        </is>
      </c>
      <c r="G154" t="inlineStr">
        <is>
          <t>CaseMatl_Cast_Iron_ASTM-A48_CL35</t>
        </is>
      </c>
      <c r="H154" t="inlineStr">
        <is>
          <t>Cast Iron, ASTM-A48, CL 35</t>
        </is>
      </c>
      <c r="I154" t="inlineStr">
        <is>
          <t>C35</t>
        </is>
      </c>
      <c r="J154" s="150" t="inlineStr">
        <is>
          <t>250.0</t>
        </is>
      </c>
      <c r="K154" t="inlineStr">
        <is>
          <t>Coating_Standard</t>
        </is>
      </c>
      <c r="L154" s="168" t="inlineStr">
        <is>
          <t>96698931</t>
        </is>
      </c>
      <c r="M154" t="inlineStr">
        <is>
          <t>B100226</t>
        </is>
      </c>
      <c r="N154" s="168" t="inlineStr">
        <is>
          <t>LT034</t>
        </is>
      </c>
      <c r="O154" s="83" t="inlineStr"/>
    </row>
    <row r="155">
      <c r="B155" s="150" t="inlineStr"/>
      <c r="C155" t="inlineStr">
        <is>
          <t>ConTab_BOM_KP_Case_0149</t>
        </is>
      </c>
      <c r="E155" t="inlineStr">
        <is>
          <t>:8020-5_6-KP::8020-5_6-KPV::8020-5_6-KPVS:</t>
        </is>
      </c>
      <c r="F155" t="inlineStr">
        <is>
          <t>250# ANSI Flange</t>
        </is>
      </c>
      <c r="G155" t="inlineStr">
        <is>
          <t>CaseMatl_Ductile_Iron_ASTM-A536-65</t>
        </is>
      </c>
      <c r="H155" t="inlineStr">
        <is>
          <t>Ductile Iron, ASTM-A536-65</t>
        </is>
      </c>
      <c r="I155" t="inlineStr">
        <is>
          <t>J</t>
        </is>
      </c>
      <c r="J155" s="150" t="inlineStr">
        <is>
          <t>300.0</t>
        </is>
      </c>
      <c r="K155" t="inlineStr">
        <is>
          <t>Coating_Standard</t>
        </is>
      </c>
      <c r="L155" s="168" t="inlineStr">
        <is>
          <t>96698932</t>
        </is>
      </c>
      <c r="M155" t="inlineStr">
        <is>
          <t>B100227</t>
        </is>
      </c>
      <c r="N155" s="168" t="inlineStr">
        <is>
          <t>LT034</t>
        </is>
      </c>
      <c r="O155" s="83" t="inlineStr"/>
    </row>
    <row r="156">
      <c r="B156" s="150" t="inlineStr"/>
      <c r="C156" t="inlineStr">
        <is>
          <t>ConTab_BOM_KP_Case_0150</t>
        </is>
      </c>
      <c r="E156" t="inlineStr">
        <is>
          <t>:8020-5_6-KP::8020-5_6-KPV::8020-5_6-KPVS:</t>
        </is>
      </c>
      <c r="F156" t="inlineStr">
        <is>
          <t>250# ANSI Flange</t>
        </is>
      </c>
      <c r="G156" t="inlineStr">
        <is>
          <t>CaseMatl_Special</t>
        </is>
      </c>
      <c r="H156" t="inlineStr">
        <is>
          <t>Special/Other</t>
        </is>
      </c>
      <c r="I156" t="inlineStr">
        <is>
          <t>X</t>
        </is>
      </c>
      <c r="J156" s="150" t="inlineStr">
        <is>
          <t>250.0</t>
        </is>
      </c>
      <c r="K156" t="inlineStr">
        <is>
          <t>Coating_Standard</t>
        </is>
      </c>
      <c r="L156" s="168" t="inlineStr">
        <is>
          <t>RTF</t>
        </is>
      </c>
      <c r="M156" t="inlineStr">
        <is>
          <t>B100229</t>
        </is>
      </c>
      <c r="N156" s="168" t="inlineStr">
        <is>
          <t>LT034</t>
        </is>
      </c>
      <c r="O156" s="83" t="inlineStr"/>
    </row>
    <row r="157">
      <c r="B157" s="150" t="inlineStr"/>
      <c r="C157" t="inlineStr">
        <is>
          <t>ConTab_BOM_KP_Case_0151</t>
        </is>
      </c>
      <c r="E157" t="inlineStr">
        <is>
          <t>:8020-5_6-KP::8020-5_6-KPV::8020-5_6-KPVS:</t>
        </is>
      </c>
      <c r="F157" t="inlineStr">
        <is>
          <t>Special/Other</t>
        </is>
      </c>
      <c r="G157" t="inlineStr">
        <is>
          <t>CaseMatl_Cast_Iron_ASTM-A48_CL35</t>
        </is>
      </c>
      <c r="H157" t="inlineStr">
        <is>
          <t>Cast Iron, ASTM-A48, CL 35</t>
        </is>
      </c>
      <c r="I157" t="inlineStr">
        <is>
          <t>C35</t>
        </is>
      </c>
      <c r="J157" s="150" t="inlineStr">
        <is>
          <t>175.0</t>
        </is>
      </c>
      <c r="K157" t="inlineStr">
        <is>
          <t>Coating_Standard</t>
        </is>
      </c>
      <c r="L157" s="168" t="inlineStr">
        <is>
          <t>RTF</t>
        </is>
      </c>
      <c r="M157" t="inlineStr">
        <is>
          <t>B100230</t>
        </is>
      </c>
      <c r="N157" s="168" t="inlineStr">
        <is>
          <t>LT027</t>
        </is>
      </c>
    </row>
    <row r="158">
      <c r="B158" s="150" t="inlineStr"/>
      <c r="C158" t="inlineStr">
        <is>
          <t>ConTab_BOM_KP_Case_0152</t>
        </is>
      </c>
      <c r="E158" t="inlineStr">
        <is>
          <t>:8020-5_6-KP::8020-5_6-KPV::8020-5_6-KPVS:</t>
        </is>
      </c>
      <c r="F158" t="inlineStr">
        <is>
          <t>Special/Other</t>
        </is>
      </c>
      <c r="G158" t="inlineStr">
        <is>
          <t>CaseMatl_Ductile_Iron_ASTM-A536-65</t>
        </is>
      </c>
      <c r="H158" t="inlineStr">
        <is>
          <t>Ductile Iron, ASTM-A536-65</t>
        </is>
      </c>
      <c r="I158" t="inlineStr">
        <is>
          <t>J</t>
        </is>
      </c>
      <c r="J158" s="150" t="inlineStr">
        <is>
          <t>175.0</t>
        </is>
      </c>
      <c r="K158" t="inlineStr">
        <is>
          <t>Coating_Standard</t>
        </is>
      </c>
      <c r="L158" s="168" t="inlineStr">
        <is>
          <t>RTF</t>
        </is>
      </c>
      <c r="M158" t="inlineStr">
        <is>
          <t>B100231</t>
        </is>
      </c>
      <c r="N158" s="168" t="inlineStr">
        <is>
          <t>LT034</t>
        </is>
      </c>
      <c r="O158" s="83" t="inlineStr"/>
    </row>
    <row r="159">
      <c r="B159" s="150" t="inlineStr"/>
      <c r="C159" t="inlineStr">
        <is>
          <t>ConTab_BOM_KP_Case_0153</t>
        </is>
      </c>
      <c r="E159" t="inlineStr">
        <is>
          <t>:8020-5_6-KP::8020-5_6-KPV::8020-5_6-KPVS:</t>
        </is>
      </c>
      <c r="F159" t="inlineStr">
        <is>
          <t>Special/Other</t>
        </is>
      </c>
      <c r="G159" t="inlineStr">
        <is>
          <t>CaseMatl_Special</t>
        </is>
      </c>
      <c r="H159" t="inlineStr">
        <is>
          <t>Special/Other</t>
        </is>
      </c>
      <c r="I159" t="inlineStr">
        <is>
          <t>X</t>
        </is>
      </c>
      <c r="J159" s="150" t="inlineStr">
        <is>
          <t>175.0</t>
        </is>
      </c>
      <c r="K159" t="inlineStr">
        <is>
          <t>Coating_Standard</t>
        </is>
      </c>
      <c r="L159" s="168" t="inlineStr">
        <is>
          <t>RTF</t>
        </is>
      </c>
      <c r="M159" t="inlineStr">
        <is>
          <t>B100233</t>
        </is>
      </c>
      <c r="N159" s="168" t="inlineStr">
        <is>
          <t>LT029</t>
        </is>
      </c>
      <c r="O159" s="83" t="inlineStr"/>
    </row>
    <row r="160">
      <c r="B160" s="150" t="inlineStr"/>
      <c r="C160" t="inlineStr">
        <is>
          <t>ConTab_BOM_KP_Case_0154</t>
        </is>
      </c>
      <c r="E160" t="inlineStr">
        <is>
          <t>:1012-9_0-KP:1012-9_0-KPV:1012-1_2-KP:1012-1_2-KPV:1012-1_2-KPVS:</t>
        </is>
      </c>
      <c r="F160" t="inlineStr">
        <is>
          <t>125# ANSI Flange</t>
        </is>
      </c>
      <c r="G160" t="inlineStr">
        <is>
          <t>CaseMatl_Cast_Iron_ASTM-A48_CL35</t>
        </is>
      </c>
      <c r="H160" t="inlineStr">
        <is>
          <t>Cast Iron, ASTM-A48, CL 35</t>
        </is>
      </c>
      <c r="I160" t="inlineStr">
        <is>
          <t>C35</t>
        </is>
      </c>
      <c r="J160" s="150" t="inlineStr">
        <is>
          <t>175.0</t>
        </is>
      </c>
      <c r="K160" t="inlineStr">
        <is>
          <t>Coating_Standard</t>
        </is>
      </c>
      <c r="L160" s="168" t="inlineStr">
        <is>
          <t>96698933</t>
        </is>
      </c>
      <c r="M160" t="inlineStr">
        <is>
          <t>B100234</t>
        </is>
      </c>
      <c r="N160" s="168" t="inlineStr">
        <is>
          <t>LT027</t>
        </is>
      </c>
      <c r="O160" s="83" t="inlineStr"/>
    </row>
    <row r="161">
      <c r="B161" s="150" t="inlineStr"/>
      <c r="C161" t="inlineStr">
        <is>
          <t>ConTab_BOM_KP_Case_0155</t>
        </is>
      </c>
      <c r="E161" t="inlineStr">
        <is>
          <t>:1012-9_0-KP:1012-9_0-KPV:1012-1_2-KP:1012-1_2-KPV:1012-1_2-KPVS:</t>
        </is>
      </c>
      <c r="F161" t="inlineStr">
        <is>
          <t>125# ANSI Flange</t>
        </is>
      </c>
      <c r="G161" t="inlineStr">
        <is>
          <t>CaseMatl_Ductile_Iron_ASTM-A536-65</t>
        </is>
      </c>
      <c r="H161" t="inlineStr">
        <is>
          <t>Ductile Iron, ASTM-A536-65</t>
        </is>
      </c>
      <c r="I161" t="inlineStr">
        <is>
          <t>J</t>
        </is>
      </c>
      <c r="J161" s="150" t="inlineStr">
        <is>
          <t>175.0</t>
        </is>
      </c>
      <c r="K161" t="inlineStr">
        <is>
          <t>Coating_Standard</t>
        </is>
      </c>
      <c r="L161" s="168" t="inlineStr">
        <is>
          <t>RTF</t>
        </is>
      </c>
      <c r="M161" t="inlineStr">
        <is>
          <t>B100235</t>
        </is>
      </c>
      <c r="N161" s="168" t="inlineStr">
        <is>
          <t>LT034</t>
        </is>
      </c>
      <c r="O161" s="83" t="inlineStr"/>
    </row>
    <row r="162">
      <c r="B162" s="150" t="inlineStr"/>
      <c r="C162" t="inlineStr">
        <is>
          <t>ConTab_BOM_KP_Case_0156</t>
        </is>
      </c>
      <c r="E162" t="inlineStr">
        <is>
          <t>:1012-9_0-KP:1012-9_0-KPV:1012-1_2-KP:1012-1_2-KPV:1012-1_2-KPVS:</t>
        </is>
      </c>
      <c r="F162" t="inlineStr">
        <is>
          <t>125# ANSI Flange</t>
        </is>
      </c>
      <c r="G162" t="inlineStr">
        <is>
          <t>CaseMatl_Special</t>
        </is>
      </c>
      <c r="H162" t="inlineStr">
        <is>
          <t>Special/Other</t>
        </is>
      </c>
      <c r="I162" t="inlineStr">
        <is>
          <t>X</t>
        </is>
      </c>
      <c r="J162" s="150" t="inlineStr">
        <is>
          <t>175.0</t>
        </is>
      </c>
      <c r="K162" t="inlineStr">
        <is>
          <t>Coating_Standard</t>
        </is>
      </c>
      <c r="L162" s="168" t="inlineStr">
        <is>
          <t>RTF</t>
        </is>
      </c>
      <c r="M162" t="inlineStr">
        <is>
          <t>B100237</t>
        </is>
      </c>
      <c r="N162" s="168" t="inlineStr">
        <is>
          <t>LT029</t>
        </is>
      </c>
      <c r="O162" s="83" t="inlineStr"/>
    </row>
    <row r="163">
      <c r="B163" s="150" t="inlineStr"/>
      <c r="C163" t="inlineStr">
        <is>
          <t>ConTab_BOM_KP_Case_0157</t>
        </is>
      </c>
      <c r="E163" t="inlineStr">
        <is>
          <t>:1012-9_0-KP:1012-9_0-KPV:1012-1_2-KP:1012-1_2-KPV:1012-1_2-KPVS:</t>
        </is>
      </c>
      <c r="F163" t="inlineStr">
        <is>
          <t>250# ANSI Flange</t>
        </is>
      </c>
      <c r="G163" t="inlineStr">
        <is>
          <t>CaseMatl_Cast_Iron_ASTM-A48_CL35</t>
        </is>
      </c>
      <c r="H163" t="inlineStr">
        <is>
          <t>Cast Iron, ASTM-A48, CL 35</t>
        </is>
      </c>
      <c r="I163" t="inlineStr">
        <is>
          <t>C35</t>
        </is>
      </c>
      <c r="J163" s="150" t="inlineStr">
        <is>
          <t>250.0</t>
        </is>
      </c>
      <c r="K163" t="inlineStr">
        <is>
          <t>Coating_Standard</t>
        </is>
      </c>
      <c r="L163" s="168" t="inlineStr">
        <is>
          <t>96698934</t>
        </is>
      </c>
      <c r="M163" t="inlineStr">
        <is>
          <t>B100238</t>
        </is>
      </c>
      <c r="N163" s="168" t="inlineStr">
        <is>
          <t>LT034</t>
        </is>
      </c>
      <c r="O163" s="83" t="inlineStr"/>
    </row>
    <row r="164">
      <c r="B164" s="150" t="inlineStr"/>
      <c r="C164" t="inlineStr">
        <is>
          <t>ConTab_BOM_KP_Case_0158</t>
        </is>
      </c>
      <c r="E164" t="inlineStr">
        <is>
          <t>:1012-9_0-KP:1012-9_0-KPV:1012-1_2-KP:1012-1_2-KPV:1012-1_2-KPVS:</t>
        </is>
      </c>
      <c r="F164" t="inlineStr">
        <is>
          <t>250# ANSI Flange</t>
        </is>
      </c>
      <c r="G164" t="inlineStr">
        <is>
          <t>CaseMatl_Ductile_Iron_ASTM-A536-65</t>
        </is>
      </c>
      <c r="H164" t="inlineStr">
        <is>
          <t>Ductile Iron, ASTM-A536-65</t>
        </is>
      </c>
      <c r="I164" t="inlineStr">
        <is>
          <t>J</t>
        </is>
      </c>
      <c r="J164" s="150" t="inlineStr">
        <is>
          <t>300.0</t>
        </is>
      </c>
      <c r="K164" t="inlineStr">
        <is>
          <t>Coating_Standard</t>
        </is>
      </c>
      <c r="L164" s="168" t="inlineStr">
        <is>
          <t>96698935</t>
        </is>
      </c>
      <c r="M164" t="inlineStr">
        <is>
          <t>B100239</t>
        </is>
      </c>
      <c r="N164" s="168" t="inlineStr">
        <is>
          <t>LT034</t>
        </is>
      </c>
      <c r="O164" s="83" t="inlineStr"/>
    </row>
    <row r="165">
      <c r="B165" s="150" t="inlineStr"/>
      <c r="C165" t="inlineStr">
        <is>
          <t>ConTab_BOM_KP_Case_0159</t>
        </is>
      </c>
      <c r="E165" t="inlineStr">
        <is>
          <t>:1012-9_0-KP:1012-9_0-KPV:1012-1_2-KP:1012-1_2-KPV:1012-1_2-KPVS:</t>
        </is>
      </c>
      <c r="F165" t="inlineStr">
        <is>
          <t>250# ANSI Flange</t>
        </is>
      </c>
      <c r="G165" t="inlineStr">
        <is>
          <t>CaseMatl_Special</t>
        </is>
      </c>
      <c r="H165" t="inlineStr">
        <is>
          <t>Special/Other</t>
        </is>
      </c>
      <c r="I165" t="inlineStr">
        <is>
          <t>X</t>
        </is>
      </c>
      <c r="J165" s="150" t="inlineStr">
        <is>
          <t>250.0</t>
        </is>
      </c>
      <c r="K165" t="inlineStr">
        <is>
          <t>Coating_Standard</t>
        </is>
      </c>
      <c r="L165" s="168" t="inlineStr">
        <is>
          <t>RTF</t>
        </is>
      </c>
      <c r="M165" t="inlineStr">
        <is>
          <t>B100241</t>
        </is>
      </c>
      <c r="N165" s="168" t="inlineStr">
        <is>
          <t>LT034</t>
        </is>
      </c>
      <c r="O165" s="83" t="inlineStr"/>
    </row>
    <row r="166">
      <c r="B166" s="150" t="inlineStr"/>
      <c r="C166" t="inlineStr">
        <is>
          <t>ConTab_BOM_KP_Case_0160</t>
        </is>
      </c>
      <c r="E166" t="inlineStr">
        <is>
          <t>:1012-9_0-KP:1012-9_0-KPV:1012-1_2-KP:1012-1_2-KPV:1012-1_2-KPVS:</t>
        </is>
      </c>
      <c r="F166" t="inlineStr">
        <is>
          <t>Special/Other</t>
        </is>
      </c>
      <c r="G166" t="inlineStr">
        <is>
          <t>CaseMatl_Cast_Iron_ASTM-A48_CL35</t>
        </is>
      </c>
      <c r="H166" t="inlineStr">
        <is>
          <t>Cast Iron, ASTM-A48, CL 35</t>
        </is>
      </c>
      <c r="I166" t="inlineStr">
        <is>
          <t>C35</t>
        </is>
      </c>
      <c r="J166" s="150" t="inlineStr">
        <is>
          <t>175.0</t>
        </is>
      </c>
      <c r="K166" t="inlineStr">
        <is>
          <t>Coating_Standard</t>
        </is>
      </c>
      <c r="L166" s="168" t="inlineStr">
        <is>
          <t>RTF</t>
        </is>
      </c>
      <c r="M166" t="inlineStr">
        <is>
          <t>B100242</t>
        </is>
      </c>
      <c r="N166" s="168" t="inlineStr">
        <is>
          <t>LT027</t>
        </is>
      </c>
    </row>
    <row r="167">
      <c r="B167" s="150" t="inlineStr"/>
      <c r="C167" t="inlineStr">
        <is>
          <t>ConTab_BOM_KP_Case_0161</t>
        </is>
      </c>
      <c r="E167" t="inlineStr">
        <is>
          <t>:1012-9_0-KP:1012-9_0-KPV:1012-1_2-KP:1012-1_2-KPV:1012-1_2-KPVS:</t>
        </is>
      </c>
      <c r="F167" t="inlineStr">
        <is>
          <t>Special/Other</t>
        </is>
      </c>
      <c r="G167" t="inlineStr">
        <is>
          <t>CaseMatl_Ductile_Iron_ASTM-A536-65</t>
        </is>
      </c>
      <c r="H167" t="inlineStr">
        <is>
          <t>Ductile Iron, ASTM-A536-65</t>
        </is>
      </c>
      <c r="I167" t="inlineStr">
        <is>
          <t>J</t>
        </is>
      </c>
      <c r="J167" s="150" t="inlineStr">
        <is>
          <t>175.0</t>
        </is>
      </c>
      <c r="K167" t="inlineStr">
        <is>
          <t>Coating_Standard</t>
        </is>
      </c>
      <c r="L167" s="168" t="inlineStr">
        <is>
          <t>RTF</t>
        </is>
      </c>
      <c r="M167" t="inlineStr">
        <is>
          <t>B100243</t>
        </is>
      </c>
      <c r="N167" s="168" t="inlineStr">
        <is>
          <t>LT034</t>
        </is>
      </c>
      <c r="O167" s="83" t="inlineStr"/>
    </row>
    <row r="168">
      <c r="B168" s="150" t="inlineStr"/>
      <c r="C168" t="inlineStr">
        <is>
          <t>ConTab_BOM_KP_Case_0162</t>
        </is>
      </c>
      <c r="E168" t="inlineStr">
        <is>
          <t>:1012-9_0-KP:1012-9_0-KPV:1012-1_2-KP:1012-1_2-KPV:1012-1_2-KPVS:</t>
        </is>
      </c>
      <c r="F168" t="inlineStr">
        <is>
          <t>Special/Other</t>
        </is>
      </c>
      <c r="G168" t="inlineStr">
        <is>
          <t>CaseMatl_Special</t>
        </is>
      </c>
      <c r="H168" t="inlineStr">
        <is>
          <t>Special/Other</t>
        </is>
      </c>
      <c r="I168" t="inlineStr">
        <is>
          <t>X</t>
        </is>
      </c>
      <c r="J168" s="150" t="inlineStr">
        <is>
          <t>175.0</t>
        </is>
      </c>
      <c r="K168" t="inlineStr">
        <is>
          <t>Coating_Standard</t>
        </is>
      </c>
      <c r="L168" s="168" t="inlineStr">
        <is>
          <t>RTF</t>
        </is>
      </c>
      <c r="M168" t="inlineStr">
        <is>
          <t>B100245</t>
        </is>
      </c>
      <c r="N168" s="168" t="inlineStr">
        <is>
          <t>LT029</t>
        </is>
      </c>
      <c r="O168" s="83" t="inlineStr"/>
    </row>
    <row r="169">
      <c r="B169" s="150" t="inlineStr"/>
      <c r="C169" t="inlineStr">
        <is>
          <t>ConTab_BOM_KP_Case_0163</t>
        </is>
      </c>
      <c r="E169" t="inlineStr">
        <is>
          <t>:1015-3_4-KP:1015-3_4-KPV:1015-3_4-KPVS:</t>
        </is>
      </c>
      <c r="F169" t="inlineStr">
        <is>
          <t>125# ANSI Flange</t>
        </is>
      </c>
      <c r="G169" t="inlineStr">
        <is>
          <t>CaseMatl_Cast_Iron_ASTM-A48_CL35</t>
        </is>
      </c>
      <c r="H169" t="inlineStr">
        <is>
          <t>Cast Iron, ASTM-A48, CL 35</t>
        </is>
      </c>
      <c r="I169" t="inlineStr">
        <is>
          <t>C35</t>
        </is>
      </c>
      <c r="J169" s="150" t="inlineStr">
        <is>
          <t>175.0</t>
        </is>
      </c>
      <c r="K169" t="inlineStr">
        <is>
          <t>Coating_Standard</t>
        </is>
      </c>
      <c r="L169" s="168" t="inlineStr">
        <is>
          <t>96698936</t>
        </is>
      </c>
      <c r="M169" t="inlineStr">
        <is>
          <t>B100246</t>
        </is>
      </c>
      <c r="N169" s="168" t="inlineStr">
        <is>
          <t>LT027</t>
        </is>
      </c>
    </row>
    <row r="170">
      <c r="B170" s="150" t="inlineStr"/>
      <c r="C170" t="inlineStr">
        <is>
          <t>ConTab_BOM_KP_Case_0164</t>
        </is>
      </c>
      <c r="E170" t="inlineStr">
        <is>
          <t>:1015-3_4-KP:1015-3_4-KPV:1015-3_4-KPVS:</t>
        </is>
      </c>
      <c r="F170" t="inlineStr">
        <is>
          <t>125# ANSI Flange</t>
        </is>
      </c>
      <c r="G170" t="inlineStr">
        <is>
          <t>CaseMatl_Ductile_Iron_ASTM-A536-65</t>
        </is>
      </c>
      <c r="H170" t="inlineStr">
        <is>
          <t>Ductile Iron, ASTM-A536-65</t>
        </is>
      </c>
      <c r="I170" t="inlineStr">
        <is>
          <t>J</t>
        </is>
      </c>
      <c r="J170" s="150" t="inlineStr">
        <is>
          <t>175.0</t>
        </is>
      </c>
      <c r="K170" t="inlineStr">
        <is>
          <t>Coating_Standard</t>
        </is>
      </c>
      <c r="L170" s="168" t="inlineStr">
        <is>
          <t>RTF</t>
        </is>
      </c>
      <c r="M170" t="inlineStr">
        <is>
          <t>B100247</t>
        </is>
      </c>
      <c r="N170" s="168" t="inlineStr">
        <is>
          <t>LT034</t>
        </is>
      </c>
    </row>
    <row r="171">
      <c r="B171" s="150" t="inlineStr"/>
      <c r="C171" t="inlineStr">
        <is>
          <t>ConTab_BOM_KP_Case_0165</t>
        </is>
      </c>
      <c r="E171" t="inlineStr">
        <is>
          <t>:1015-3_4-KP:1015-3_4-KPV:1015-3_4-KPVS:</t>
        </is>
      </c>
      <c r="F171" t="inlineStr">
        <is>
          <t>125# ANSI Flange</t>
        </is>
      </c>
      <c r="G171" t="inlineStr">
        <is>
          <t>CaseMatl_Special</t>
        </is>
      </c>
      <c r="H171" t="inlineStr">
        <is>
          <t>Special/Other</t>
        </is>
      </c>
      <c r="I171" t="inlineStr">
        <is>
          <t>X</t>
        </is>
      </c>
      <c r="J171" s="150" t="inlineStr">
        <is>
          <t>175.0</t>
        </is>
      </c>
      <c r="K171" t="inlineStr">
        <is>
          <t>Coating_Standard</t>
        </is>
      </c>
      <c r="L171" s="168" t="inlineStr">
        <is>
          <t>RTF</t>
        </is>
      </c>
      <c r="M171" t="inlineStr">
        <is>
          <t>B100249</t>
        </is>
      </c>
      <c r="N171" s="168" t="inlineStr">
        <is>
          <t>LT029</t>
        </is>
      </c>
    </row>
    <row r="172">
      <c r="B172" s="150" t="inlineStr"/>
      <c r="C172" t="inlineStr">
        <is>
          <t>ConTab_BOM_KP_Case_0166</t>
        </is>
      </c>
      <c r="E172" t="inlineStr">
        <is>
          <t>:1015-3_4-KP:1015-3_4-KPV:1015-3_4-KPVS:</t>
        </is>
      </c>
      <c r="F172" t="inlineStr">
        <is>
          <t>250# ANSI Flange</t>
        </is>
      </c>
      <c r="G172" t="inlineStr">
        <is>
          <t>CaseMatl_Cast_Iron_ASTM-A48_CL35</t>
        </is>
      </c>
      <c r="H172" t="inlineStr">
        <is>
          <t>Cast Iron, ASTM-A48, CL 35</t>
        </is>
      </c>
      <c r="I172" t="inlineStr">
        <is>
          <t>C35</t>
        </is>
      </c>
      <c r="J172" s="150" t="inlineStr">
        <is>
          <t>250.0</t>
        </is>
      </c>
      <c r="K172" t="inlineStr">
        <is>
          <t>Coating_Standard</t>
        </is>
      </c>
      <c r="L172" s="168" t="inlineStr">
        <is>
          <t>96698937</t>
        </is>
      </c>
      <c r="M172" t="inlineStr">
        <is>
          <t>B100250</t>
        </is>
      </c>
      <c r="N172" s="168" t="inlineStr">
        <is>
          <t>LT034</t>
        </is>
      </c>
      <c r="O172" s="83" t="inlineStr"/>
    </row>
    <row r="173">
      <c r="B173" s="150" t="inlineStr"/>
      <c r="C173" t="inlineStr">
        <is>
          <t>ConTab_BOM_KP_Case_0167</t>
        </is>
      </c>
      <c r="E173" t="inlineStr">
        <is>
          <t>:1015-3_4-KP:1015-3_4-KPV:1015-3_4-KPVS:</t>
        </is>
      </c>
      <c r="F173" t="inlineStr">
        <is>
          <t>250# ANSI Flange</t>
        </is>
      </c>
      <c r="G173" t="inlineStr">
        <is>
          <t>CaseMatl_Ductile_Iron_ASTM-A536-65</t>
        </is>
      </c>
      <c r="H173" t="inlineStr">
        <is>
          <t>Ductile Iron, ASTM-A536-65</t>
        </is>
      </c>
      <c r="I173" t="inlineStr">
        <is>
          <t>J</t>
        </is>
      </c>
      <c r="J173" s="150" t="inlineStr">
        <is>
          <t>300.0</t>
        </is>
      </c>
      <c r="K173" t="inlineStr">
        <is>
          <t>Coating_Standard</t>
        </is>
      </c>
      <c r="L173" s="168" t="inlineStr">
        <is>
          <t>96698938</t>
        </is>
      </c>
      <c r="M173" t="inlineStr">
        <is>
          <t>B100251</t>
        </is>
      </c>
      <c r="N173" s="168" t="inlineStr">
        <is>
          <t>LT034</t>
        </is>
      </c>
      <c r="O173" s="83" t="inlineStr"/>
    </row>
    <row r="174">
      <c r="B174" s="150" t="inlineStr"/>
      <c r="C174" t="inlineStr">
        <is>
          <t>ConTab_BOM_KP_Case_0168</t>
        </is>
      </c>
      <c r="E174" t="inlineStr">
        <is>
          <t>:1015-3_4-KP:1015-3_4-KPV:1015-3_4-KPVS:</t>
        </is>
      </c>
      <c r="F174" t="inlineStr">
        <is>
          <t>250# ANSI Flange</t>
        </is>
      </c>
      <c r="G174" t="inlineStr">
        <is>
          <t>CaseMatl_Special</t>
        </is>
      </c>
      <c r="H174" t="inlineStr">
        <is>
          <t>Special/Other</t>
        </is>
      </c>
      <c r="I174" t="inlineStr">
        <is>
          <t>X</t>
        </is>
      </c>
      <c r="J174" s="150" t="inlineStr">
        <is>
          <t>250.0</t>
        </is>
      </c>
      <c r="K174" t="inlineStr">
        <is>
          <t>Coating_Standard</t>
        </is>
      </c>
      <c r="L174" s="168" t="inlineStr">
        <is>
          <t>RTF</t>
        </is>
      </c>
      <c r="M174" t="inlineStr">
        <is>
          <t>B100253</t>
        </is>
      </c>
      <c r="N174" s="168" t="inlineStr">
        <is>
          <t>LT034</t>
        </is>
      </c>
      <c r="O174" s="83" t="inlineStr"/>
    </row>
    <row r="175">
      <c r="B175" s="150" t="inlineStr"/>
      <c r="C175" t="inlineStr">
        <is>
          <t>ConTab_BOM_KP_Case_0169</t>
        </is>
      </c>
      <c r="E175" t="inlineStr">
        <is>
          <t>:1015-3_4-KP:1015-3_4-KPV:1015-3_4-KPVS:</t>
        </is>
      </c>
      <c r="F175" t="inlineStr">
        <is>
          <t>Special/Other</t>
        </is>
      </c>
      <c r="G175" t="inlineStr">
        <is>
          <t>CaseMatl_Cast_Iron_ASTM-A48_CL35</t>
        </is>
      </c>
      <c r="H175" t="inlineStr">
        <is>
          <t>Cast Iron, ASTM-A48, CL 35</t>
        </is>
      </c>
      <c r="I175" t="inlineStr">
        <is>
          <t>C35</t>
        </is>
      </c>
      <c r="J175" s="150" t="inlineStr">
        <is>
          <t>175.0</t>
        </is>
      </c>
      <c r="K175" t="inlineStr">
        <is>
          <t>Coating_Standard</t>
        </is>
      </c>
      <c r="L175" s="168" t="inlineStr">
        <is>
          <t>RTF</t>
        </is>
      </c>
      <c r="M175" t="inlineStr">
        <is>
          <t>B100254</t>
        </is>
      </c>
      <c r="N175" s="168" t="inlineStr">
        <is>
          <t>LT027</t>
        </is>
      </c>
      <c r="O175" s="83" t="inlineStr"/>
    </row>
    <row r="176">
      <c r="B176" s="150" t="inlineStr"/>
      <c r="C176" t="inlineStr">
        <is>
          <t>ConTab_BOM_KP_Case_0170</t>
        </is>
      </c>
      <c r="E176" t="inlineStr">
        <is>
          <t>:1015-3_4-KP:1015-3_4-KPV:1015-3_4-KPVS:</t>
        </is>
      </c>
      <c r="F176" t="inlineStr">
        <is>
          <t>Special/Other</t>
        </is>
      </c>
      <c r="G176" t="inlineStr">
        <is>
          <t>CaseMatl_Ductile_Iron_ASTM-A536-65</t>
        </is>
      </c>
      <c r="H176" t="inlineStr">
        <is>
          <t>Ductile Iron, ASTM-A536-65</t>
        </is>
      </c>
      <c r="I176" t="inlineStr">
        <is>
          <t>J</t>
        </is>
      </c>
      <c r="J176" s="150" t="inlineStr">
        <is>
          <t>175.0</t>
        </is>
      </c>
      <c r="K176" t="inlineStr">
        <is>
          <t>Coating_Standard</t>
        </is>
      </c>
      <c r="L176" s="168" t="inlineStr">
        <is>
          <t>RTF</t>
        </is>
      </c>
      <c r="M176" t="inlineStr">
        <is>
          <t>B100255</t>
        </is>
      </c>
      <c r="N176" s="168" t="inlineStr">
        <is>
          <t>LT034</t>
        </is>
      </c>
    </row>
    <row r="177">
      <c r="B177" s="150" t="inlineStr"/>
      <c r="C177" t="inlineStr">
        <is>
          <t>ConTab_BOM_KP_Case_0171</t>
        </is>
      </c>
      <c r="E177" t="inlineStr">
        <is>
          <t>:1015-3_4-KP:1015-3_4-KPV:1015-3_4-KPVS:</t>
        </is>
      </c>
      <c r="F177" t="inlineStr">
        <is>
          <t>Special/Other</t>
        </is>
      </c>
      <c r="G177" t="inlineStr">
        <is>
          <t>CaseMatl_Special</t>
        </is>
      </c>
      <c r="H177" t="inlineStr">
        <is>
          <t>Special/Other</t>
        </is>
      </c>
      <c r="I177" t="inlineStr">
        <is>
          <t>X</t>
        </is>
      </c>
      <c r="J177" s="150" t="inlineStr">
        <is>
          <t>175.0</t>
        </is>
      </c>
      <c r="K177" t="inlineStr">
        <is>
          <t>Coating_Standard</t>
        </is>
      </c>
      <c r="L177" s="168" t="inlineStr">
        <is>
          <t>RTF</t>
        </is>
      </c>
      <c r="M177" t="inlineStr">
        <is>
          <t>B100257</t>
        </is>
      </c>
      <c r="N177" s="168" t="inlineStr">
        <is>
          <t>LT029</t>
        </is>
      </c>
    </row>
    <row r="178">
      <c r="B178" s="150" t="inlineStr"/>
      <c r="C178" t="inlineStr">
        <is>
          <t>ConTab_BOM_KP_Case_0172</t>
        </is>
      </c>
      <c r="E178" t="inlineStr">
        <is>
          <t>:1020-5_6-KP:1020-5_6-KPVS:</t>
        </is>
      </c>
      <c r="F178" t="inlineStr">
        <is>
          <t>125# ANSI Flange</t>
        </is>
      </c>
      <c r="G178" t="inlineStr">
        <is>
          <t>CaseMatl_Cast_Iron_ASTM-A48_CL35</t>
        </is>
      </c>
      <c r="H178" t="inlineStr">
        <is>
          <t>Cast Iron, ASTM-A48, CL 35</t>
        </is>
      </c>
      <c r="I178" t="inlineStr">
        <is>
          <t>C35</t>
        </is>
      </c>
      <c r="J178" s="150" t="inlineStr">
        <is>
          <t>175.0</t>
        </is>
      </c>
      <c r="K178" t="inlineStr">
        <is>
          <t>Coating_Standard</t>
        </is>
      </c>
      <c r="L178" s="168" t="inlineStr">
        <is>
          <t>92758528</t>
        </is>
      </c>
      <c r="M178" t="inlineStr">
        <is>
          <t>B100258</t>
        </is>
      </c>
      <c r="N178" s="168" t="inlineStr">
        <is>
          <t>LT027</t>
        </is>
      </c>
    </row>
    <row r="179">
      <c r="B179" s="150" t="inlineStr"/>
      <c r="C179" t="inlineStr">
        <is>
          <t>ConTab_BOM_KP_Case_0173</t>
        </is>
      </c>
      <c r="E179" t="inlineStr">
        <is>
          <t>:1020-5_6-KP:1020-5_6-KPVS:</t>
        </is>
      </c>
      <c r="F179" t="inlineStr">
        <is>
          <t>125# ANSI Flange</t>
        </is>
      </c>
      <c r="G179" t="inlineStr">
        <is>
          <t>CaseMatl_Ductile_Iron_ASTM-A536-65</t>
        </is>
      </c>
      <c r="H179" t="inlineStr">
        <is>
          <t>Ductile Iron, ASTM-A536-65</t>
        </is>
      </c>
      <c r="I179" t="inlineStr">
        <is>
          <t>J</t>
        </is>
      </c>
      <c r="J179" s="150" t="inlineStr">
        <is>
          <t>175.0</t>
        </is>
      </c>
      <c r="K179" t="inlineStr">
        <is>
          <t>Coating_Standard</t>
        </is>
      </c>
      <c r="L179" s="168" t="inlineStr">
        <is>
          <t>RTF</t>
        </is>
      </c>
      <c r="M179" t="inlineStr">
        <is>
          <t>B100259</t>
        </is>
      </c>
      <c r="N179" s="168" t="inlineStr">
        <is>
          <t>LT034</t>
        </is>
      </c>
      <c r="O179" s="83" t="inlineStr"/>
    </row>
    <row r="180">
      <c r="B180" s="150" t="inlineStr"/>
      <c r="C180" t="inlineStr">
        <is>
          <t>ConTab_BOM_KP_Case_0174</t>
        </is>
      </c>
      <c r="E180" t="inlineStr">
        <is>
          <t>:1020-5_6-KP:1020-5_6-KPVS:</t>
        </is>
      </c>
      <c r="F180" t="inlineStr">
        <is>
          <t>125# ANSI Flange</t>
        </is>
      </c>
      <c r="G180" t="inlineStr">
        <is>
          <t>CaseMatl_Special</t>
        </is>
      </c>
      <c r="H180" t="inlineStr">
        <is>
          <t>Special/Other</t>
        </is>
      </c>
      <c r="I180" t="inlineStr">
        <is>
          <t>X</t>
        </is>
      </c>
      <c r="J180" s="150" t="inlineStr">
        <is>
          <t>175.0</t>
        </is>
      </c>
      <c r="K180" t="inlineStr">
        <is>
          <t>Coating_Standard</t>
        </is>
      </c>
      <c r="L180" s="168" t="inlineStr">
        <is>
          <t>RTF</t>
        </is>
      </c>
      <c r="M180" t="inlineStr">
        <is>
          <t>B100261</t>
        </is>
      </c>
      <c r="N180" s="168" t="inlineStr">
        <is>
          <t>LT029</t>
        </is>
      </c>
      <c r="O180" s="83" t="inlineStr"/>
    </row>
    <row r="181">
      <c r="B181" s="150" t="inlineStr"/>
      <c r="C181" t="inlineStr">
        <is>
          <t>ConTab_BOM_KP_Case_0175</t>
        </is>
      </c>
      <c r="E181" t="inlineStr">
        <is>
          <t>:1020-5_6-KP:1020-5_6-KPVS:</t>
        </is>
      </c>
      <c r="F181" t="inlineStr">
        <is>
          <t>250# ANSI Flange</t>
        </is>
      </c>
      <c r="G181" t="inlineStr">
        <is>
          <t>CaseMatl_Cast_Iron_ASTM-A48_CL35</t>
        </is>
      </c>
      <c r="H181" t="inlineStr">
        <is>
          <t>Cast Iron, ASTM-A48, CL 35</t>
        </is>
      </c>
      <c r="I181" t="inlineStr">
        <is>
          <t>C35</t>
        </is>
      </c>
      <c r="J181" s="150" t="inlineStr">
        <is>
          <t>250.0</t>
        </is>
      </c>
      <c r="K181" t="inlineStr">
        <is>
          <t>Coating_Standard</t>
        </is>
      </c>
      <c r="L181" s="168" t="inlineStr">
        <is>
          <t>96698940</t>
        </is>
      </c>
      <c r="M181" t="inlineStr">
        <is>
          <t>B100262</t>
        </is>
      </c>
      <c r="N181" s="168" t="inlineStr">
        <is>
          <t>LT034</t>
        </is>
      </c>
      <c r="O181" s="83" t="inlineStr"/>
    </row>
    <row r="182">
      <c r="B182" s="150" t="inlineStr"/>
      <c r="C182" t="inlineStr">
        <is>
          <t>ConTab_BOM_KP_Case_0176</t>
        </is>
      </c>
      <c r="E182" t="inlineStr">
        <is>
          <t>:1020-5_6-KP:1020-5_6-KPVS:</t>
        </is>
      </c>
      <c r="F182" t="inlineStr">
        <is>
          <t>250# ANSI Flange</t>
        </is>
      </c>
      <c r="G182" t="inlineStr">
        <is>
          <t>CaseMatl_Ductile_Iron_ASTM-A536-65</t>
        </is>
      </c>
      <c r="H182" t="inlineStr">
        <is>
          <t>Ductile Iron, ASTM-A536-65</t>
        </is>
      </c>
      <c r="I182" t="inlineStr">
        <is>
          <t>J</t>
        </is>
      </c>
      <c r="J182" s="150" t="inlineStr">
        <is>
          <t>300.0</t>
        </is>
      </c>
      <c r="K182" t="inlineStr">
        <is>
          <t>Coating_Standard</t>
        </is>
      </c>
      <c r="L182" s="168" t="inlineStr">
        <is>
          <t>96698941</t>
        </is>
      </c>
      <c r="M182" t="inlineStr">
        <is>
          <t>B100263</t>
        </is>
      </c>
      <c r="N182" s="168" t="inlineStr">
        <is>
          <t>LT034</t>
        </is>
      </c>
      <c r="O182" s="83" t="inlineStr"/>
    </row>
    <row r="183">
      <c r="B183" s="150" t="inlineStr"/>
      <c r="C183" t="inlineStr">
        <is>
          <t>ConTab_BOM_KP_Case_0177</t>
        </is>
      </c>
      <c r="E183" t="inlineStr">
        <is>
          <t>:1020-5_6-KP:1020-5_6-KPVS:</t>
        </is>
      </c>
      <c r="F183" t="inlineStr">
        <is>
          <t>250# ANSI Flange</t>
        </is>
      </c>
      <c r="G183" t="inlineStr">
        <is>
          <t>CaseMatl_Special</t>
        </is>
      </c>
      <c r="H183" t="inlineStr">
        <is>
          <t>Special/Other</t>
        </is>
      </c>
      <c r="I183" t="inlineStr">
        <is>
          <t>X</t>
        </is>
      </c>
      <c r="J183" s="150" t="inlineStr">
        <is>
          <t>250.0</t>
        </is>
      </c>
      <c r="K183" t="inlineStr">
        <is>
          <t>Coating_Standard</t>
        </is>
      </c>
      <c r="L183" s="168" t="inlineStr">
        <is>
          <t>RTF</t>
        </is>
      </c>
      <c r="M183" t="inlineStr">
        <is>
          <t>B100265</t>
        </is>
      </c>
      <c r="N183" s="168" t="inlineStr">
        <is>
          <t>LT034</t>
        </is>
      </c>
      <c r="O183" s="83" t="inlineStr"/>
    </row>
    <row r="184">
      <c r="B184" s="150" t="inlineStr"/>
      <c r="C184" t="inlineStr">
        <is>
          <t>ConTab_BOM_KP_Case_0178</t>
        </is>
      </c>
      <c r="E184" t="inlineStr">
        <is>
          <t>:1020-5_6-KP:1020-5_6-KPVS:</t>
        </is>
      </c>
      <c r="F184" t="inlineStr">
        <is>
          <t>Special/Other</t>
        </is>
      </c>
      <c r="G184" t="inlineStr">
        <is>
          <t>CaseMatl_Cast_Iron_ASTM-A48_CL35</t>
        </is>
      </c>
      <c r="H184" t="inlineStr">
        <is>
          <t>Cast Iron, ASTM-A48, CL 35</t>
        </is>
      </c>
      <c r="I184" t="inlineStr">
        <is>
          <t>C35</t>
        </is>
      </c>
      <c r="J184" s="150" t="inlineStr">
        <is>
          <t>175.0</t>
        </is>
      </c>
      <c r="K184" t="inlineStr">
        <is>
          <t>Coating_Standard</t>
        </is>
      </c>
      <c r="L184" s="168" t="inlineStr">
        <is>
          <t>RTF</t>
        </is>
      </c>
      <c r="M184" t="inlineStr">
        <is>
          <t>B100266</t>
        </is>
      </c>
      <c r="N184" s="168" t="inlineStr">
        <is>
          <t>LT027</t>
        </is>
      </c>
    </row>
    <row r="185">
      <c r="B185" s="150" t="inlineStr"/>
      <c r="C185" t="inlineStr">
        <is>
          <t>ConTab_BOM_KP_Case_0179</t>
        </is>
      </c>
      <c r="E185" t="inlineStr">
        <is>
          <t>:1020-5_6-KP:1020-5_6-KPVS:</t>
        </is>
      </c>
      <c r="F185" t="inlineStr">
        <is>
          <t>Special/Other</t>
        </is>
      </c>
      <c r="G185" t="inlineStr">
        <is>
          <t>CaseMatl_Ductile_Iron_ASTM-A536-65</t>
        </is>
      </c>
      <c r="H185" t="inlineStr">
        <is>
          <t>Ductile Iron, ASTM-A536-65</t>
        </is>
      </c>
      <c r="I185" t="inlineStr">
        <is>
          <t>J</t>
        </is>
      </c>
      <c r="J185" s="150" t="inlineStr">
        <is>
          <t>175.0</t>
        </is>
      </c>
      <c r="K185" t="inlineStr">
        <is>
          <t>Coating_Standard</t>
        </is>
      </c>
      <c r="L185" s="168" t="inlineStr">
        <is>
          <t>RTF</t>
        </is>
      </c>
      <c r="M185" t="inlineStr">
        <is>
          <t>B100267</t>
        </is>
      </c>
      <c r="N185" s="168" t="inlineStr">
        <is>
          <t>LT034</t>
        </is>
      </c>
    </row>
    <row r="186">
      <c r="B186" s="150" t="inlineStr"/>
      <c r="C186" t="inlineStr">
        <is>
          <t>ConTab_BOM_KP_Case_0180</t>
        </is>
      </c>
      <c r="E186" t="inlineStr">
        <is>
          <t>:1020-5_6-KP:1020-5_6-KPVS:</t>
        </is>
      </c>
      <c r="F186" t="inlineStr">
        <is>
          <t>Special/Other</t>
        </is>
      </c>
      <c r="G186" t="inlineStr">
        <is>
          <t>CaseMatl_Special</t>
        </is>
      </c>
      <c r="H186" t="inlineStr">
        <is>
          <t>Special/Other</t>
        </is>
      </c>
      <c r="I186" t="inlineStr">
        <is>
          <t>X</t>
        </is>
      </c>
      <c r="J186" s="150" t="inlineStr">
        <is>
          <t>175.0</t>
        </is>
      </c>
      <c r="K186" t="inlineStr">
        <is>
          <t>Coating_Standard</t>
        </is>
      </c>
      <c r="L186" s="168" t="inlineStr">
        <is>
          <t>RTF</t>
        </is>
      </c>
      <c r="M186" t="inlineStr">
        <is>
          <t>B100269</t>
        </is>
      </c>
      <c r="N186" s="168" t="inlineStr">
        <is>
          <t>LT029</t>
        </is>
      </c>
    </row>
    <row r="187">
      <c r="B187" s="150" t="inlineStr"/>
      <c r="C187" t="inlineStr">
        <is>
          <t>ConTab_BOM_KP_Case_0181</t>
        </is>
      </c>
      <c r="E187" t="inlineStr">
        <is>
          <t>:1024-1_2-KP:</t>
        </is>
      </c>
      <c r="F187" t="inlineStr">
        <is>
          <t>125# ANSI Flange</t>
        </is>
      </c>
      <c r="G187" t="inlineStr">
        <is>
          <t>CaseMatl_Cast_Iron_ASTM-A48_CL35</t>
        </is>
      </c>
      <c r="H187" t="inlineStr">
        <is>
          <t>Cast Iron, ASTM-A48, CL 35</t>
        </is>
      </c>
      <c r="I187" t="inlineStr">
        <is>
          <t>C35</t>
        </is>
      </c>
      <c r="J187" s="150" t="inlineStr">
        <is>
          <t>175.0</t>
        </is>
      </c>
      <c r="K187" t="inlineStr">
        <is>
          <t>Coating_Standard</t>
        </is>
      </c>
      <c r="L187" s="168" t="inlineStr">
        <is>
          <t>96698942</t>
        </is>
      </c>
      <c r="M187" t="inlineStr">
        <is>
          <t>B100270</t>
        </is>
      </c>
      <c r="N187" s="168" t="inlineStr">
        <is>
          <t>LT027</t>
        </is>
      </c>
    </row>
    <row r="188">
      <c r="B188" s="150" t="inlineStr"/>
      <c r="C188" t="inlineStr">
        <is>
          <t>ConTab_BOM_KP_Case_0182</t>
        </is>
      </c>
      <c r="E188" t="inlineStr">
        <is>
          <t>:1024-1_2-KP:</t>
        </is>
      </c>
      <c r="F188" t="inlineStr">
        <is>
          <t>125# ANSI Flange</t>
        </is>
      </c>
      <c r="G188" t="inlineStr">
        <is>
          <t>CaseMatl_Ductile_Iron_ASTM-A536-65</t>
        </is>
      </c>
      <c r="H188" t="inlineStr">
        <is>
          <t>Ductile Iron, ASTM-A536-65</t>
        </is>
      </c>
      <c r="I188" t="inlineStr">
        <is>
          <t>J</t>
        </is>
      </c>
      <c r="J188" s="150" t="inlineStr">
        <is>
          <t>175.0</t>
        </is>
      </c>
      <c r="K188" t="inlineStr">
        <is>
          <t>Coating_Standard</t>
        </is>
      </c>
      <c r="L188" s="168" t="inlineStr">
        <is>
          <t>RTF</t>
        </is>
      </c>
      <c r="M188" t="inlineStr">
        <is>
          <t>B100271</t>
        </is>
      </c>
      <c r="N188" s="168" t="inlineStr">
        <is>
          <t>LT034</t>
        </is>
      </c>
    </row>
    <row r="189">
      <c r="B189" s="150" t="inlineStr"/>
      <c r="C189" t="inlineStr">
        <is>
          <t>ConTab_BOM_KP_Case_0183</t>
        </is>
      </c>
      <c r="E189" t="inlineStr">
        <is>
          <t>:1024-1_2-KP:</t>
        </is>
      </c>
      <c r="F189" t="inlineStr">
        <is>
          <t>125# ANSI Flange</t>
        </is>
      </c>
      <c r="G189" t="inlineStr">
        <is>
          <t>CaseMatl_Special</t>
        </is>
      </c>
      <c r="H189" t="inlineStr">
        <is>
          <t>Special/Other</t>
        </is>
      </c>
      <c r="I189" t="inlineStr">
        <is>
          <t>X</t>
        </is>
      </c>
      <c r="J189" s="150" t="inlineStr">
        <is>
          <t>175.0</t>
        </is>
      </c>
      <c r="K189" t="inlineStr">
        <is>
          <t>Coating_Standard</t>
        </is>
      </c>
      <c r="L189" s="168" t="inlineStr">
        <is>
          <t>RTF</t>
        </is>
      </c>
      <c r="M189" t="inlineStr">
        <is>
          <t>B100273</t>
        </is>
      </c>
      <c r="N189" s="168" t="inlineStr">
        <is>
          <t>LT029</t>
        </is>
      </c>
    </row>
    <row r="190">
      <c r="B190" s="150" t="inlineStr"/>
      <c r="C190" t="inlineStr">
        <is>
          <t>ConTab_BOM_KP_Case_0184</t>
        </is>
      </c>
      <c r="E190" t="inlineStr">
        <is>
          <t>:1024-1_2-KP:</t>
        </is>
      </c>
      <c r="F190" t="inlineStr">
        <is>
          <t>250# ANSI Flange</t>
        </is>
      </c>
      <c r="G190" t="inlineStr">
        <is>
          <t>CaseMatl_Cast_Iron_ASTM-A48_CL35</t>
        </is>
      </c>
      <c r="H190" t="inlineStr">
        <is>
          <t>Cast Iron, ASTM-A48, CL 35</t>
        </is>
      </c>
      <c r="I190" t="inlineStr">
        <is>
          <t>C35</t>
        </is>
      </c>
      <c r="J190" s="150" t="inlineStr">
        <is>
          <t>250.0</t>
        </is>
      </c>
      <c r="K190" t="inlineStr">
        <is>
          <t>Coating_Standard</t>
        </is>
      </c>
      <c r="L190" s="168" t="inlineStr">
        <is>
          <t>96698943</t>
        </is>
      </c>
      <c r="M190" t="inlineStr">
        <is>
          <t>B100274</t>
        </is>
      </c>
      <c r="N190" s="168" t="inlineStr">
        <is>
          <t>LT034</t>
        </is>
      </c>
    </row>
    <row r="191">
      <c r="B191" s="150" t="inlineStr"/>
      <c r="C191" t="inlineStr">
        <is>
          <t>ConTab_BOM_KP_Case_0185</t>
        </is>
      </c>
      <c r="E191" t="inlineStr">
        <is>
          <t>:1024-1_2-KP:</t>
        </is>
      </c>
      <c r="F191" t="inlineStr">
        <is>
          <t>250# ANSI Flange</t>
        </is>
      </c>
      <c r="G191" t="inlineStr">
        <is>
          <t>CaseMatl_Ductile_Iron_ASTM-A536-65</t>
        </is>
      </c>
      <c r="H191" t="inlineStr">
        <is>
          <t>Ductile Iron, ASTM-A536-65</t>
        </is>
      </c>
      <c r="I191" t="inlineStr">
        <is>
          <t>J</t>
        </is>
      </c>
      <c r="J191" s="150" t="inlineStr">
        <is>
          <t>300.0</t>
        </is>
      </c>
      <c r="K191" t="inlineStr">
        <is>
          <t>Coating_Standard</t>
        </is>
      </c>
      <c r="L191" s="168" t="inlineStr">
        <is>
          <t>96698944</t>
        </is>
      </c>
      <c r="M191" t="inlineStr">
        <is>
          <t>B100275</t>
        </is>
      </c>
      <c r="N191" s="168" t="inlineStr">
        <is>
          <t>LT034</t>
        </is>
      </c>
      <c r="O191" s="83" t="inlineStr"/>
    </row>
    <row r="192">
      <c r="B192" s="150" t="inlineStr"/>
      <c r="C192" t="inlineStr">
        <is>
          <t>ConTab_BOM_KP_Case_0186</t>
        </is>
      </c>
      <c r="E192" t="inlineStr">
        <is>
          <t>:1024-1_2-KP:</t>
        </is>
      </c>
      <c r="F192" t="inlineStr">
        <is>
          <t>250# ANSI Flange</t>
        </is>
      </c>
      <c r="G192" t="inlineStr">
        <is>
          <t>CaseMatl_Special</t>
        </is>
      </c>
      <c r="H192" t="inlineStr">
        <is>
          <t>Special/Other</t>
        </is>
      </c>
      <c r="I192" t="inlineStr">
        <is>
          <t>X</t>
        </is>
      </c>
      <c r="J192" s="150" t="inlineStr">
        <is>
          <t>250.0</t>
        </is>
      </c>
      <c r="K192" t="inlineStr">
        <is>
          <t>Coating_Standard</t>
        </is>
      </c>
      <c r="L192" s="168" t="inlineStr">
        <is>
          <t>RTF</t>
        </is>
      </c>
      <c r="M192" t="inlineStr">
        <is>
          <t>B100277</t>
        </is>
      </c>
      <c r="N192" s="168" t="inlineStr">
        <is>
          <t>LT034</t>
        </is>
      </c>
      <c r="O192" s="83" t="inlineStr"/>
    </row>
    <row r="193">
      <c r="B193" s="150" t="inlineStr"/>
      <c r="C193" t="inlineStr">
        <is>
          <t>ConTab_BOM_KP_Case_0187</t>
        </is>
      </c>
      <c r="E193" t="inlineStr">
        <is>
          <t>:1024-1_2-KP:</t>
        </is>
      </c>
      <c r="F193" t="inlineStr">
        <is>
          <t>Special/Other</t>
        </is>
      </c>
      <c r="G193" t="inlineStr">
        <is>
          <t>CaseMatl_Cast_Iron_ASTM-A48_CL35</t>
        </is>
      </c>
      <c r="H193" t="inlineStr">
        <is>
          <t>Cast Iron, ASTM-A48, CL 35</t>
        </is>
      </c>
      <c r="I193" t="inlineStr">
        <is>
          <t>C35</t>
        </is>
      </c>
      <c r="J193" s="150" t="inlineStr">
        <is>
          <t>175.0</t>
        </is>
      </c>
      <c r="K193" t="inlineStr">
        <is>
          <t>Coating_Standard</t>
        </is>
      </c>
      <c r="L193" s="168" t="inlineStr">
        <is>
          <t>RTF</t>
        </is>
      </c>
      <c r="M193" t="inlineStr">
        <is>
          <t>B100278</t>
        </is>
      </c>
      <c r="N193" s="168" t="inlineStr">
        <is>
          <t>LT027</t>
        </is>
      </c>
      <c r="O193" s="83" t="inlineStr"/>
    </row>
    <row r="194">
      <c r="B194" s="150" t="inlineStr"/>
      <c r="C194" t="inlineStr">
        <is>
          <t>ConTab_BOM_KP_Case_0188</t>
        </is>
      </c>
      <c r="E194" t="inlineStr">
        <is>
          <t>:1024-1_2-KP:</t>
        </is>
      </c>
      <c r="F194" t="inlineStr">
        <is>
          <t>Special/Other</t>
        </is>
      </c>
      <c r="G194" t="inlineStr">
        <is>
          <t>CaseMatl_Ductile_Iron_ASTM-A536-65</t>
        </is>
      </c>
      <c r="H194" t="inlineStr">
        <is>
          <t>Ductile Iron, ASTM-A536-65</t>
        </is>
      </c>
      <c r="I194" t="inlineStr">
        <is>
          <t>J</t>
        </is>
      </c>
      <c r="J194" s="150" t="inlineStr">
        <is>
          <t>175.0</t>
        </is>
      </c>
      <c r="K194" t="inlineStr">
        <is>
          <t>Coating_Standard</t>
        </is>
      </c>
      <c r="L194" s="168" t="inlineStr">
        <is>
          <t>RTF</t>
        </is>
      </c>
      <c r="M194" t="inlineStr">
        <is>
          <t>B100279</t>
        </is>
      </c>
      <c r="N194" s="168" t="inlineStr">
        <is>
          <t>LT034</t>
        </is>
      </c>
      <c r="O194" s="83" t="inlineStr"/>
    </row>
    <row r="195">
      <c r="B195" s="150" t="inlineStr"/>
      <c r="C195" t="inlineStr">
        <is>
          <t>ConTab_BOM_KP_Case_0189</t>
        </is>
      </c>
      <c r="E195" t="inlineStr">
        <is>
          <t>:1024-1_2-KP:</t>
        </is>
      </c>
      <c r="F195" t="inlineStr">
        <is>
          <t>Special/Other</t>
        </is>
      </c>
      <c r="G195" t="inlineStr">
        <is>
          <t>CaseMatl_Special</t>
        </is>
      </c>
      <c r="H195" t="inlineStr">
        <is>
          <t>Special/Other</t>
        </is>
      </c>
      <c r="I195" t="inlineStr">
        <is>
          <t>X</t>
        </is>
      </c>
      <c r="J195" s="150" t="inlineStr">
        <is>
          <t>175.0</t>
        </is>
      </c>
      <c r="K195" t="inlineStr">
        <is>
          <t>Coating_Standard</t>
        </is>
      </c>
      <c r="L195" s="168" t="inlineStr">
        <is>
          <t>RTF</t>
        </is>
      </c>
      <c r="M195" t="inlineStr">
        <is>
          <t>B100281</t>
        </is>
      </c>
      <c r="N195" s="168" t="inlineStr">
        <is>
          <t>LT029</t>
        </is>
      </c>
      <c r="O195" s="83" t="inlineStr"/>
    </row>
    <row r="196">
      <c r="B196" s="150" t="inlineStr"/>
      <c r="C196" t="inlineStr">
        <is>
          <t>ConTab_BOM_KP_Case_0190</t>
        </is>
      </c>
      <c r="E196" t="inlineStr">
        <is>
          <t>:1024-3_4-KP:</t>
        </is>
      </c>
      <c r="F196" t="inlineStr">
        <is>
          <t>125# ANSI Flange</t>
        </is>
      </c>
      <c r="G196" t="inlineStr">
        <is>
          <t>CaseMatl_Cast_Iron_ASTM-A48_CL35</t>
        </is>
      </c>
      <c r="H196" t="inlineStr">
        <is>
          <t>Cast Iron, ASTM-A48, CL 35</t>
        </is>
      </c>
      <c r="I196" t="inlineStr">
        <is>
          <t>C35</t>
        </is>
      </c>
      <c r="J196" s="150" t="inlineStr">
        <is>
          <t>175.0</t>
        </is>
      </c>
      <c r="K196" t="inlineStr">
        <is>
          <t>Coating_Standard</t>
        </is>
      </c>
      <c r="L196" s="168" t="inlineStr">
        <is>
          <t>96698942</t>
        </is>
      </c>
      <c r="M196" t="inlineStr">
        <is>
          <t>B100282</t>
        </is>
      </c>
      <c r="N196" s="168" t="inlineStr">
        <is>
          <t>LT027</t>
        </is>
      </c>
      <c r="O196" s="83" t="inlineStr"/>
    </row>
    <row r="197">
      <c r="B197" s="150" t="inlineStr"/>
      <c r="C197" t="inlineStr">
        <is>
          <t>ConTab_BOM_KP_Case_0191</t>
        </is>
      </c>
      <c r="E197" t="inlineStr">
        <is>
          <t>:1024-3_4-KP:</t>
        </is>
      </c>
      <c r="F197" t="inlineStr">
        <is>
          <t>125# ANSI Flange</t>
        </is>
      </c>
      <c r="G197" t="inlineStr">
        <is>
          <t>CaseMatl_Ductile_Iron_ASTM-A536-65</t>
        </is>
      </c>
      <c r="H197" t="inlineStr">
        <is>
          <t>Ductile Iron, ASTM-A536-65</t>
        </is>
      </c>
      <c r="I197" t="inlineStr">
        <is>
          <t>J</t>
        </is>
      </c>
      <c r="J197" s="150" t="inlineStr">
        <is>
          <t>175.0</t>
        </is>
      </c>
      <c r="K197" t="inlineStr">
        <is>
          <t>Coating_Standard</t>
        </is>
      </c>
      <c r="L197" s="168" t="inlineStr">
        <is>
          <t>RTF</t>
        </is>
      </c>
      <c r="M197" t="inlineStr">
        <is>
          <t>B100283</t>
        </is>
      </c>
      <c r="N197" s="168" t="inlineStr">
        <is>
          <t>LT034</t>
        </is>
      </c>
      <c r="O197" s="83" t="inlineStr"/>
    </row>
    <row r="198">
      <c r="B198" s="150" t="inlineStr"/>
      <c r="C198" t="inlineStr">
        <is>
          <t>ConTab_BOM_KP_Case_0192</t>
        </is>
      </c>
      <c r="E198" t="inlineStr">
        <is>
          <t>:1024-3_4-KP:</t>
        </is>
      </c>
      <c r="F198" t="inlineStr">
        <is>
          <t>125# ANSI Flange</t>
        </is>
      </c>
      <c r="G198" t="inlineStr">
        <is>
          <t>CaseMatl_Special</t>
        </is>
      </c>
      <c r="H198" t="inlineStr">
        <is>
          <t>Special/Other</t>
        </is>
      </c>
      <c r="I198" t="inlineStr">
        <is>
          <t>X</t>
        </is>
      </c>
      <c r="J198" s="150" t="inlineStr">
        <is>
          <t>175.0</t>
        </is>
      </c>
      <c r="K198" t="inlineStr">
        <is>
          <t>Coating_Standard</t>
        </is>
      </c>
      <c r="L198" s="168" t="inlineStr">
        <is>
          <t>RTF</t>
        </is>
      </c>
      <c r="M198" t="inlineStr">
        <is>
          <t>B100285</t>
        </is>
      </c>
      <c r="N198" s="168" t="inlineStr">
        <is>
          <t>LT029</t>
        </is>
      </c>
      <c r="O198" s="83" t="inlineStr"/>
    </row>
    <row r="199">
      <c r="B199" s="150" t="inlineStr"/>
      <c r="C199" t="inlineStr">
        <is>
          <t>ConTab_BOM_KP_Case_0193</t>
        </is>
      </c>
      <c r="E199" t="inlineStr">
        <is>
          <t>:1024-3_4-KP:</t>
        </is>
      </c>
      <c r="F199" t="inlineStr">
        <is>
          <t>250# ANSI Flange</t>
        </is>
      </c>
      <c r="G199" t="inlineStr">
        <is>
          <t>CaseMatl_Cast_Iron_ASTM-A48_CL35</t>
        </is>
      </c>
      <c r="H199" t="inlineStr">
        <is>
          <t>Cast Iron, ASTM-A48, CL 35</t>
        </is>
      </c>
      <c r="I199" t="inlineStr">
        <is>
          <t>C35</t>
        </is>
      </c>
      <c r="J199" s="150" t="inlineStr">
        <is>
          <t>250.0</t>
        </is>
      </c>
      <c r="K199" t="inlineStr">
        <is>
          <t>Coating_Standard</t>
        </is>
      </c>
      <c r="L199" s="168" t="inlineStr">
        <is>
          <t>96698943</t>
        </is>
      </c>
      <c r="M199" t="inlineStr">
        <is>
          <t>B100286</t>
        </is>
      </c>
      <c r="N199" s="168" t="inlineStr">
        <is>
          <t>LT034</t>
        </is>
      </c>
      <c r="O199" s="83" t="inlineStr"/>
    </row>
    <row r="200">
      <c r="B200" s="150" t="inlineStr"/>
      <c r="C200" t="inlineStr">
        <is>
          <t>ConTab_BOM_KP_Case_0194</t>
        </is>
      </c>
      <c r="E200" t="inlineStr">
        <is>
          <t>:1024-3_4-KP:</t>
        </is>
      </c>
      <c r="F200" t="inlineStr">
        <is>
          <t>250# ANSI Flange</t>
        </is>
      </c>
      <c r="G200" t="inlineStr">
        <is>
          <t>CaseMatl_Ductile_Iron_ASTM-A536-65</t>
        </is>
      </c>
      <c r="H200" t="inlineStr">
        <is>
          <t>Ductile Iron, ASTM-A536-65</t>
        </is>
      </c>
      <c r="I200" t="inlineStr">
        <is>
          <t>J</t>
        </is>
      </c>
      <c r="J200" s="150" t="inlineStr">
        <is>
          <t>300.0</t>
        </is>
      </c>
      <c r="K200" t="inlineStr">
        <is>
          <t>Coating_Standard</t>
        </is>
      </c>
      <c r="L200" s="168" t="inlineStr">
        <is>
          <t>96698944</t>
        </is>
      </c>
      <c r="M200" t="inlineStr">
        <is>
          <t>B100287</t>
        </is>
      </c>
      <c r="N200" s="168" t="inlineStr">
        <is>
          <t>LT034</t>
        </is>
      </c>
      <c r="O200" s="83" t="inlineStr"/>
    </row>
    <row r="201">
      <c r="B201" s="150" t="inlineStr"/>
      <c r="C201" t="inlineStr">
        <is>
          <t>ConTab_BOM_KP_Case_0195</t>
        </is>
      </c>
      <c r="E201" t="inlineStr">
        <is>
          <t>:1024-3_4-KP:</t>
        </is>
      </c>
      <c r="F201" t="inlineStr">
        <is>
          <t>250# ANSI Flange</t>
        </is>
      </c>
      <c r="G201" t="inlineStr">
        <is>
          <t>CaseMatl_Special</t>
        </is>
      </c>
      <c r="H201" t="inlineStr">
        <is>
          <t>Special/Other</t>
        </is>
      </c>
      <c r="I201" t="inlineStr">
        <is>
          <t>X</t>
        </is>
      </c>
      <c r="J201" s="150" t="inlineStr">
        <is>
          <t>250.0</t>
        </is>
      </c>
      <c r="K201" t="inlineStr">
        <is>
          <t>Coating_Standard</t>
        </is>
      </c>
      <c r="L201" s="168" t="inlineStr">
        <is>
          <t>RTF</t>
        </is>
      </c>
      <c r="M201" t="inlineStr">
        <is>
          <t>B100289</t>
        </is>
      </c>
      <c r="N201" s="168" t="inlineStr">
        <is>
          <t>LT034</t>
        </is>
      </c>
      <c r="O201" s="83" t="inlineStr"/>
    </row>
    <row r="202">
      <c r="B202" s="150" t="inlineStr"/>
      <c r="C202" t="inlineStr">
        <is>
          <t>ConTab_BOM_KP_Case_0196</t>
        </is>
      </c>
      <c r="E202" t="inlineStr">
        <is>
          <t>:1024-3_4-KP:</t>
        </is>
      </c>
      <c r="F202" t="inlineStr">
        <is>
          <t>Special/Other</t>
        </is>
      </c>
      <c r="G202" t="inlineStr">
        <is>
          <t>CaseMatl_Cast_Iron_ASTM-A48_CL35</t>
        </is>
      </c>
      <c r="H202" t="inlineStr">
        <is>
          <t>Cast Iron, ASTM-A48, CL 35</t>
        </is>
      </c>
      <c r="I202" t="inlineStr">
        <is>
          <t>C35</t>
        </is>
      </c>
      <c r="J202" s="150" t="inlineStr">
        <is>
          <t>175.0</t>
        </is>
      </c>
      <c r="K202" t="inlineStr">
        <is>
          <t>Coating_Standard</t>
        </is>
      </c>
      <c r="L202" s="168" t="inlineStr">
        <is>
          <t>RTF</t>
        </is>
      </c>
      <c r="M202" t="inlineStr">
        <is>
          <t>B100290</t>
        </is>
      </c>
      <c r="N202" s="168" t="inlineStr">
        <is>
          <t>LT027</t>
        </is>
      </c>
      <c r="O202" s="83" t="inlineStr"/>
    </row>
    <row r="203">
      <c r="B203" s="150" t="inlineStr"/>
      <c r="C203" t="inlineStr">
        <is>
          <t>ConTab_BOM_KP_Case_0197</t>
        </is>
      </c>
      <c r="E203" t="inlineStr">
        <is>
          <t>:1024-3_4-KP:</t>
        </is>
      </c>
      <c r="F203" t="inlineStr">
        <is>
          <t>Special/Other</t>
        </is>
      </c>
      <c r="G203" t="inlineStr">
        <is>
          <t>CaseMatl_Ductile_Iron_ASTM-A536-65</t>
        </is>
      </c>
      <c r="H203" t="inlineStr">
        <is>
          <t>Ductile Iron, ASTM-A536-65</t>
        </is>
      </c>
      <c r="I203" t="inlineStr">
        <is>
          <t>J</t>
        </is>
      </c>
      <c r="J203" s="150" t="inlineStr">
        <is>
          <t>175.0</t>
        </is>
      </c>
      <c r="K203" t="inlineStr">
        <is>
          <t>Coating_Standard</t>
        </is>
      </c>
      <c r="L203" s="168" t="inlineStr">
        <is>
          <t>RTF</t>
        </is>
      </c>
      <c r="M203" t="inlineStr">
        <is>
          <t>B100291</t>
        </is>
      </c>
      <c r="N203" s="168" t="inlineStr">
        <is>
          <t>LT034</t>
        </is>
      </c>
      <c r="O203" s="83" t="inlineStr"/>
    </row>
    <row r="204">
      <c r="B204" s="150" t="inlineStr"/>
      <c r="C204" t="inlineStr">
        <is>
          <t>ConTab_BOM_KP_Case_0198</t>
        </is>
      </c>
      <c r="E204" t="inlineStr">
        <is>
          <t>:1024-3_4-KP:</t>
        </is>
      </c>
      <c r="F204" t="inlineStr">
        <is>
          <t>Special/Other</t>
        </is>
      </c>
      <c r="G204" t="inlineStr">
        <is>
          <t>CaseMatl_Special</t>
        </is>
      </c>
      <c r="H204" t="inlineStr">
        <is>
          <t>Special/Other</t>
        </is>
      </c>
      <c r="I204" t="inlineStr">
        <is>
          <t>X</t>
        </is>
      </c>
      <c r="J204" s="150" t="inlineStr">
        <is>
          <t>175.0</t>
        </is>
      </c>
      <c r="K204" t="inlineStr">
        <is>
          <t>Coating_Standard</t>
        </is>
      </c>
      <c r="L204" s="168" t="inlineStr">
        <is>
          <t>RTF</t>
        </is>
      </c>
      <c r="M204" t="inlineStr">
        <is>
          <t>B100293</t>
        </is>
      </c>
      <c r="N204" s="168" t="inlineStr">
        <is>
          <t>LT029</t>
        </is>
      </c>
      <c r="O204" s="83" t="inlineStr"/>
    </row>
    <row r="205">
      <c r="B205" s="150" t="inlineStr"/>
      <c r="C205" t="inlineStr">
        <is>
          <t>ConTab_BOM_KP_Case_0199</t>
        </is>
      </c>
      <c r="E205" t="inlineStr">
        <is>
          <t>:1220-5_6-KP:1220-5_6-KPV:1220-5_6-KPVS:</t>
        </is>
      </c>
      <c r="F205" t="inlineStr">
        <is>
          <t>125# ANSI Flange</t>
        </is>
      </c>
      <c r="G205" t="inlineStr">
        <is>
          <t>CaseMatl_Cast_Iron_ASTM-A48_CL35</t>
        </is>
      </c>
      <c r="H205" t="inlineStr">
        <is>
          <t>Cast Iron, ASTM-A48, CL 35</t>
        </is>
      </c>
      <c r="I205" t="inlineStr">
        <is>
          <t>C35</t>
        </is>
      </c>
      <c r="J205" s="150" t="inlineStr">
        <is>
          <t>175.0</t>
        </is>
      </c>
      <c r="K205" t="inlineStr">
        <is>
          <t>Coating_Standard</t>
        </is>
      </c>
      <c r="L205" s="168" t="inlineStr">
        <is>
          <t>96698945</t>
        </is>
      </c>
      <c r="M205" t="inlineStr">
        <is>
          <t>B100294</t>
        </is>
      </c>
      <c r="N205" s="168" t="inlineStr">
        <is>
          <t>LT027</t>
        </is>
      </c>
      <c r="O205" s="83" t="inlineStr"/>
    </row>
    <row r="206">
      <c r="B206" s="150" t="inlineStr"/>
      <c r="C206" t="inlineStr">
        <is>
          <t>ConTab_BOM_KP_Case_0200</t>
        </is>
      </c>
      <c r="E206" t="inlineStr">
        <is>
          <t>:1220-5_6-KP:1220-5_6-KPV:1220-5_6-KPVS:</t>
        </is>
      </c>
      <c r="F206" t="inlineStr">
        <is>
          <t>125# ANSI Flange</t>
        </is>
      </c>
      <c r="G206" t="inlineStr">
        <is>
          <t>CaseMatl_Ductile_Iron_ASTM-A536-65</t>
        </is>
      </c>
      <c r="H206" t="inlineStr">
        <is>
          <t>Ductile Iron, ASTM-A536-65</t>
        </is>
      </c>
      <c r="I206" t="inlineStr">
        <is>
          <t>J</t>
        </is>
      </c>
      <c r="J206" s="150" t="inlineStr">
        <is>
          <t>175.0</t>
        </is>
      </c>
      <c r="K206" t="inlineStr">
        <is>
          <t>Coating_Standard</t>
        </is>
      </c>
      <c r="L206" s="168" t="inlineStr">
        <is>
          <t>RTF</t>
        </is>
      </c>
      <c r="M206" t="inlineStr">
        <is>
          <t>B100295</t>
        </is>
      </c>
      <c r="N206" s="168" t="inlineStr">
        <is>
          <t>LT034</t>
        </is>
      </c>
      <c r="O206" s="83" t="inlineStr"/>
    </row>
    <row r="207">
      <c r="B207" s="150" t="inlineStr"/>
      <c r="C207" t="inlineStr">
        <is>
          <t>ConTab_BOM_KP_Case_0201</t>
        </is>
      </c>
      <c r="E207" t="inlineStr">
        <is>
          <t>:1220-5_6-KP:1220-5_6-KPV:1220-5_6-KPVS:</t>
        </is>
      </c>
      <c r="F207" t="inlineStr">
        <is>
          <t>125# ANSI Flange</t>
        </is>
      </c>
      <c r="G207" t="inlineStr">
        <is>
          <t>CaseMatl_Special</t>
        </is>
      </c>
      <c r="H207" t="inlineStr">
        <is>
          <t>Special/Other</t>
        </is>
      </c>
      <c r="I207" t="inlineStr">
        <is>
          <t>X</t>
        </is>
      </c>
      <c r="J207" s="150" t="inlineStr">
        <is>
          <t>175.0</t>
        </is>
      </c>
      <c r="K207" t="inlineStr">
        <is>
          <t>Coating_Standard</t>
        </is>
      </c>
      <c r="L207" s="168" t="inlineStr">
        <is>
          <t>RTF</t>
        </is>
      </c>
      <c r="M207" t="inlineStr">
        <is>
          <t>B100297</t>
        </is>
      </c>
      <c r="N207" s="168" t="inlineStr">
        <is>
          <t>LT029</t>
        </is>
      </c>
      <c r="O207" s="83" t="inlineStr"/>
    </row>
    <row r="208">
      <c r="B208" s="150" t="inlineStr"/>
      <c r="C208" t="inlineStr">
        <is>
          <t>ConTab_BOM_KP_Case_0202</t>
        </is>
      </c>
      <c r="E208" t="inlineStr">
        <is>
          <t>:1220-5_6-KP:1220-5_6-KPV:1220-5_6-KPVS:</t>
        </is>
      </c>
      <c r="F208" t="inlineStr">
        <is>
          <t>250# ANSI Flange</t>
        </is>
      </c>
      <c r="G208" t="inlineStr">
        <is>
          <t>CaseMatl_Cast_Iron_ASTM-A48_CL35</t>
        </is>
      </c>
      <c r="H208" t="inlineStr">
        <is>
          <t>Cast Iron, ASTM-A48, CL 35</t>
        </is>
      </c>
      <c r="I208" t="inlineStr">
        <is>
          <t>C35</t>
        </is>
      </c>
      <c r="J208" s="150" t="inlineStr">
        <is>
          <t>250.0</t>
        </is>
      </c>
      <c r="K208" t="inlineStr">
        <is>
          <t>Coating_Standard</t>
        </is>
      </c>
      <c r="L208" s="133" t="inlineStr">
        <is>
          <t>96690855</t>
        </is>
      </c>
      <c r="M208" t="inlineStr">
        <is>
          <t>B100298</t>
        </is>
      </c>
      <c r="N208" s="168" t="inlineStr">
        <is>
          <t>LT034</t>
        </is>
      </c>
      <c r="O208" s="83" t="inlineStr"/>
    </row>
    <row r="209">
      <c r="B209" s="150" t="inlineStr"/>
      <c r="C209" t="inlineStr">
        <is>
          <t>ConTab_BOM_KP_Case_0203</t>
        </is>
      </c>
      <c r="E209" t="inlineStr">
        <is>
          <t>:1220-5_6-KP:1220-5_6-KPV:1220-5_6-KPVS:</t>
        </is>
      </c>
      <c r="F209" t="inlineStr">
        <is>
          <t>250# ANSI Flange</t>
        </is>
      </c>
      <c r="G209" t="inlineStr">
        <is>
          <t>CaseMatl_Ductile_Iron_ASTM-A536-65</t>
        </is>
      </c>
      <c r="H209" t="inlineStr">
        <is>
          <t>Ductile Iron, ASTM-A536-65</t>
        </is>
      </c>
      <c r="I209" t="inlineStr">
        <is>
          <t>J</t>
        </is>
      </c>
      <c r="J209" s="150" t="inlineStr">
        <is>
          <t>300.0</t>
        </is>
      </c>
      <c r="K209" t="inlineStr">
        <is>
          <t>Coating_Standard</t>
        </is>
      </c>
      <c r="L209" s="168" t="inlineStr">
        <is>
          <t>RTF</t>
        </is>
      </c>
      <c r="M209" t="inlineStr">
        <is>
          <t>B100299</t>
        </is>
      </c>
      <c r="N209" s="168" t="inlineStr">
        <is>
          <t>LT034</t>
        </is>
      </c>
      <c r="O209" s="83" t="inlineStr"/>
    </row>
    <row r="210">
      <c r="B210" s="150" t="inlineStr"/>
      <c r="C210" t="inlineStr">
        <is>
          <t>ConTab_BOM_KP_Case_0204</t>
        </is>
      </c>
      <c r="E210" t="inlineStr">
        <is>
          <t>:1220-5_6-KP:1220-5_6-KPV:1220-5_6-KPVS:</t>
        </is>
      </c>
      <c r="F210" t="inlineStr">
        <is>
          <t>250# ANSI Flange</t>
        </is>
      </c>
      <c r="G210" t="inlineStr">
        <is>
          <t>CaseMatl_Special</t>
        </is>
      </c>
      <c r="H210" t="inlineStr">
        <is>
          <t>Special/Other</t>
        </is>
      </c>
      <c r="I210" t="inlineStr">
        <is>
          <t>X</t>
        </is>
      </c>
      <c r="J210" s="150" t="inlineStr">
        <is>
          <t>250.0</t>
        </is>
      </c>
      <c r="K210" t="inlineStr">
        <is>
          <t>Coating_Standard</t>
        </is>
      </c>
      <c r="L210" s="168" t="inlineStr">
        <is>
          <t>RTF</t>
        </is>
      </c>
      <c r="M210" t="inlineStr">
        <is>
          <t>B100301</t>
        </is>
      </c>
      <c r="N210" s="168" t="inlineStr">
        <is>
          <t>LT034</t>
        </is>
      </c>
      <c r="O210" s="83" t="inlineStr"/>
    </row>
    <row r="211">
      <c r="B211" s="150" t="inlineStr"/>
      <c r="C211" t="inlineStr">
        <is>
          <t>ConTab_BOM_KP_Case_0205</t>
        </is>
      </c>
      <c r="E211" t="inlineStr">
        <is>
          <t>:1220-5_6-KP:1220-5_6-KPV:1220-5_6-KPVS:</t>
        </is>
      </c>
      <c r="F211" t="inlineStr">
        <is>
          <t>Special/Other</t>
        </is>
      </c>
      <c r="G211" t="inlineStr">
        <is>
          <t>CaseMatl_Cast_Iron_ASTM-A48_CL35</t>
        </is>
      </c>
      <c r="H211" t="inlineStr">
        <is>
          <t>Cast Iron, ASTM-A48, CL 35</t>
        </is>
      </c>
      <c r="I211" t="inlineStr">
        <is>
          <t>C35</t>
        </is>
      </c>
      <c r="J211" s="150" t="inlineStr">
        <is>
          <t>175.0</t>
        </is>
      </c>
      <c r="K211" t="inlineStr">
        <is>
          <t>Coating_Standard</t>
        </is>
      </c>
      <c r="L211" s="168" t="inlineStr">
        <is>
          <t>RTF</t>
        </is>
      </c>
      <c r="M211" t="inlineStr">
        <is>
          <t>B100302</t>
        </is>
      </c>
      <c r="N211" s="168" t="inlineStr">
        <is>
          <t>LT027</t>
        </is>
      </c>
      <c r="O211" s="83" t="inlineStr"/>
    </row>
    <row r="212">
      <c r="B212" s="150" t="inlineStr"/>
      <c r="C212" t="inlineStr">
        <is>
          <t>ConTab_BOM_KP_Case_0206</t>
        </is>
      </c>
      <c r="E212" t="inlineStr">
        <is>
          <t>:1220-5_6-KP:1220-5_6-KPV:1220-5_6-KPVS:</t>
        </is>
      </c>
      <c r="F212" t="inlineStr">
        <is>
          <t>Special/Other</t>
        </is>
      </c>
      <c r="G212" t="inlineStr">
        <is>
          <t>CaseMatl_Ductile_Iron_ASTM-A536-65</t>
        </is>
      </c>
      <c r="H212" t="inlineStr">
        <is>
          <t>Ductile Iron, ASTM-A536-65</t>
        </is>
      </c>
      <c r="I212" t="inlineStr">
        <is>
          <t>J</t>
        </is>
      </c>
      <c r="J212" s="150" t="inlineStr">
        <is>
          <t>175.0</t>
        </is>
      </c>
      <c r="K212" t="inlineStr">
        <is>
          <t>Coating_Standard</t>
        </is>
      </c>
      <c r="L212" s="168" t="inlineStr">
        <is>
          <t>RTF</t>
        </is>
      </c>
      <c r="M212" t="inlineStr">
        <is>
          <t>B100303</t>
        </is>
      </c>
      <c r="N212" s="168" t="inlineStr">
        <is>
          <t>LT034</t>
        </is>
      </c>
      <c r="O212" s="83" t="inlineStr"/>
    </row>
    <row r="213">
      <c r="B213" s="150" t="inlineStr"/>
      <c r="C213" t="inlineStr">
        <is>
          <t>ConTab_BOM_KP_Case_0207</t>
        </is>
      </c>
      <c r="E213" t="inlineStr">
        <is>
          <t>:1220-5_6-KP:1220-5_6-KPV:1220-5_6-KPVS:</t>
        </is>
      </c>
      <c r="F213" t="inlineStr">
        <is>
          <t>Special/Other</t>
        </is>
      </c>
      <c r="G213" t="inlineStr">
        <is>
          <t>CaseMatl_Special</t>
        </is>
      </c>
      <c r="H213" t="inlineStr">
        <is>
          <t>Special/Other</t>
        </is>
      </c>
      <c r="I213" t="inlineStr">
        <is>
          <t>X</t>
        </is>
      </c>
      <c r="J213" s="150" t="inlineStr">
        <is>
          <t>175.0</t>
        </is>
      </c>
      <c r="K213" t="inlineStr">
        <is>
          <t>Coating_Standard</t>
        </is>
      </c>
      <c r="L213" s="168" t="inlineStr">
        <is>
          <t>RTF</t>
        </is>
      </c>
      <c r="M213" t="inlineStr">
        <is>
          <t>B100305</t>
        </is>
      </c>
      <c r="N213" s="168" t="inlineStr">
        <is>
          <t>LT029</t>
        </is>
      </c>
      <c r="O213" s="83" t="inlineStr"/>
    </row>
    <row r="214">
      <c r="B214" s="150" t="inlineStr"/>
      <c r="C214" t="inlineStr">
        <is>
          <t>ConTab_BOM_KP_Case_0208</t>
        </is>
      </c>
      <c r="E214" t="inlineStr">
        <is>
          <t>:1415-1_2-KP:1415-1_2-KPV:1415-1_2-KPVS:</t>
        </is>
      </c>
      <c r="F214" t="inlineStr">
        <is>
          <t>125# ANSI Flange</t>
        </is>
      </c>
      <c r="G214" t="inlineStr">
        <is>
          <t>CaseMatl_Cast_Iron_ASTM-A48_CL35</t>
        </is>
      </c>
      <c r="H214" t="inlineStr">
        <is>
          <t>Cast Iron, ASTM-A48, CL 35</t>
        </is>
      </c>
      <c r="I214" t="inlineStr">
        <is>
          <t>C35</t>
        </is>
      </c>
      <c r="J214" s="150" t="inlineStr">
        <is>
          <t>175.0</t>
        </is>
      </c>
      <c r="K214" t="inlineStr">
        <is>
          <t>Coating_Standard</t>
        </is>
      </c>
      <c r="L214" s="168" t="inlineStr">
        <is>
          <t>96698947</t>
        </is>
      </c>
      <c r="M214" t="inlineStr">
        <is>
          <t>B100306</t>
        </is>
      </c>
      <c r="N214" s="168" t="inlineStr">
        <is>
          <t>LT027</t>
        </is>
      </c>
      <c r="O214" s="83" t="inlineStr"/>
    </row>
    <row r="215">
      <c r="B215" s="150" t="inlineStr"/>
      <c r="C215" t="inlineStr">
        <is>
          <t>ConTab_BOM_KP_Case_0209</t>
        </is>
      </c>
      <c r="E215" t="inlineStr">
        <is>
          <t>:1415-1_2-KP:1415-1_2-KPV:1415-1_2-KPVS:</t>
        </is>
      </c>
      <c r="F215" t="inlineStr">
        <is>
          <t>125# ANSI Flange</t>
        </is>
      </c>
      <c r="G215" t="inlineStr">
        <is>
          <t>CaseMatl_Ductile_Iron_ASTM-A536-65</t>
        </is>
      </c>
      <c r="H215" t="inlineStr">
        <is>
          <t>Ductile Iron, ASTM-A536-65</t>
        </is>
      </c>
      <c r="I215" t="inlineStr">
        <is>
          <t>J</t>
        </is>
      </c>
      <c r="J215" s="150" t="inlineStr">
        <is>
          <t>175.0</t>
        </is>
      </c>
      <c r="K215" t="inlineStr">
        <is>
          <t>Coating_Standard</t>
        </is>
      </c>
      <c r="L215" s="168" t="inlineStr">
        <is>
          <t>RTF</t>
        </is>
      </c>
      <c r="M215" t="inlineStr">
        <is>
          <t>B100307</t>
        </is>
      </c>
      <c r="N215" s="168" t="inlineStr">
        <is>
          <t>LT034</t>
        </is>
      </c>
      <c r="O215" s="83" t="inlineStr"/>
    </row>
    <row r="216">
      <c r="B216" s="150" t="inlineStr"/>
      <c r="C216" t="inlineStr">
        <is>
          <t>ConTab_BOM_KP_Case_0210</t>
        </is>
      </c>
      <c r="E216" t="inlineStr">
        <is>
          <t>:1415-1_2-KP:1415-1_2-KPV:1415-1_2-KPVS:</t>
        </is>
      </c>
      <c r="F216" t="inlineStr">
        <is>
          <t>125# ANSI Flange</t>
        </is>
      </c>
      <c r="G216" t="inlineStr">
        <is>
          <t>CaseMatl_Special</t>
        </is>
      </c>
      <c r="H216" t="inlineStr">
        <is>
          <t>Special/Other</t>
        </is>
      </c>
      <c r="I216" t="inlineStr">
        <is>
          <t>X</t>
        </is>
      </c>
      <c r="J216" s="150" t="inlineStr">
        <is>
          <t>175.0</t>
        </is>
      </c>
      <c r="K216" t="inlineStr">
        <is>
          <t>Coating_Standard</t>
        </is>
      </c>
      <c r="L216" s="168" t="inlineStr">
        <is>
          <t>RTF</t>
        </is>
      </c>
      <c r="M216" t="inlineStr">
        <is>
          <t>B100309</t>
        </is>
      </c>
      <c r="N216" s="168" t="inlineStr">
        <is>
          <t>LT029</t>
        </is>
      </c>
      <c r="O216" s="83" t="inlineStr"/>
    </row>
    <row r="217">
      <c r="B217" s="150" t="inlineStr"/>
      <c r="C217" t="inlineStr">
        <is>
          <t>ConTab_BOM_KP_Case_0211</t>
        </is>
      </c>
      <c r="E217" t="inlineStr">
        <is>
          <t>:1415-1_2-KP:1415-1_2-KPV:1415-1_2-KPVS:</t>
        </is>
      </c>
      <c r="F217" t="inlineStr">
        <is>
          <t>250# ANSI Flange</t>
        </is>
      </c>
      <c r="G217" t="inlineStr">
        <is>
          <t>CaseMatl_Cast_Iron_ASTM-A48_CL35</t>
        </is>
      </c>
      <c r="H217" t="inlineStr">
        <is>
          <t>Cast Iron, ASTM-A48, CL 35</t>
        </is>
      </c>
      <c r="I217" t="inlineStr">
        <is>
          <t>C35</t>
        </is>
      </c>
      <c r="J217" s="150" t="inlineStr">
        <is>
          <t>250.0</t>
        </is>
      </c>
      <c r="K217" t="inlineStr">
        <is>
          <t>Coating_Standard</t>
        </is>
      </c>
      <c r="L217" s="168" t="inlineStr">
        <is>
          <t>96698949</t>
        </is>
      </c>
      <c r="M217" t="inlineStr">
        <is>
          <t>B100311</t>
        </is>
      </c>
      <c r="N217" s="168" t="inlineStr">
        <is>
          <t>LT034</t>
        </is>
      </c>
      <c r="O217" s="83" t="inlineStr"/>
    </row>
    <row r="218">
      <c r="B218" s="150" t="inlineStr"/>
      <c r="C218" t="inlineStr">
        <is>
          <t>ConTab_BOM_KP_Case_0212</t>
        </is>
      </c>
      <c r="E218" t="inlineStr">
        <is>
          <t>:1415-1_2-KP:1415-1_2-KPV:1415-1_2-KPVS:</t>
        </is>
      </c>
      <c r="F218" t="inlineStr">
        <is>
          <t>250# ANSI Flange</t>
        </is>
      </c>
      <c r="G218" t="inlineStr">
        <is>
          <t>CaseMatl_Ductile_Iron_ASTM-A536-65</t>
        </is>
      </c>
      <c r="H218" t="inlineStr">
        <is>
          <t>Ductile Iron, ASTM-A536-65</t>
        </is>
      </c>
      <c r="I218" t="inlineStr">
        <is>
          <t>J</t>
        </is>
      </c>
      <c r="J218" s="150" t="inlineStr">
        <is>
          <t>300.0</t>
        </is>
      </c>
      <c r="K218" t="inlineStr">
        <is>
          <t>Coating_Standard</t>
        </is>
      </c>
      <c r="L218" s="168" t="inlineStr">
        <is>
          <t>96698949</t>
        </is>
      </c>
      <c r="M218" t="inlineStr">
        <is>
          <t>B100311</t>
        </is>
      </c>
      <c r="N218" s="168" t="inlineStr">
        <is>
          <t>LT034</t>
        </is>
      </c>
      <c r="O218" s="83" t="inlineStr"/>
    </row>
    <row r="219">
      <c r="B219" s="150" t="inlineStr"/>
      <c r="C219" t="inlineStr">
        <is>
          <t>ConTab_BOM_KP_Case_0213</t>
        </is>
      </c>
      <c r="E219" t="inlineStr">
        <is>
          <t>:1415-1_2-KP:1415-1_2-KPV:1415-1_2-KPVS:</t>
        </is>
      </c>
      <c r="F219" t="inlineStr">
        <is>
          <t>250# ANSI Flange</t>
        </is>
      </c>
      <c r="G219" t="inlineStr">
        <is>
          <t>CaseMatl_Special</t>
        </is>
      </c>
      <c r="H219" t="inlineStr">
        <is>
          <t>Special/Other</t>
        </is>
      </c>
      <c r="I219" t="inlineStr">
        <is>
          <t>X</t>
        </is>
      </c>
      <c r="J219" s="150" t="inlineStr">
        <is>
          <t>250.0</t>
        </is>
      </c>
      <c r="K219" t="inlineStr">
        <is>
          <t>Coating_Standard</t>
        </is>
      </c>
      <c r="L219" s="168" t="inlineStr">
        <is>
          <t>RTF</t>
        </is>
      </c>
      <c r="M219" t="inlineStr">
        <is>
          <t>B100313</t>
        </is>
      </c>
      <c r="N219" s="168" t="inlineStr">
        <is>
          <t>LT034</t>
        </is>
      </c>
      <c r="O219" s="83" t="inlineStr"/>
    </row>
    <row r="220">
      <c r="B220" s="150" t="inlineStr"/>
      <c r="C220" t="inlineStr">
        <is>
          <t>ConTab_BOM_KP_Case_0214</t>
        </is>
      </c>
      <c r="E220" t="inlineStr">
        <is>
          <t>:1415-1_2-KP:1415-1_2-KPV:1415-1_2-KPVS:</t>
        </is>
      </c>
      <c r="F220" t="inlineStr">
        <is>
          <t>Special/Other</t>
        </is>
      </c>
      <c r="G220" t="inlineStr">
        <is>
          <t>CaseMatl_Cast_Iron_ASTM-A48_CL35</t>
        </is>
      </c>
      <c r="H220" t="inlineStr">
        <is>
          <t>Cast Iron, ASTM-A48, CL 35</t>
        </is>
      </c>
      <c r="I220" t="inlineStr">
        <is>
          <t>C35</t>
        </is>
      </c>
      <c r="J220" s="150" t="inlineStr">
        <is>
          <t>175.0</t>
        </is>
      </c>
      <c r="K220" t="inlineStr">
        <is>
          <t>Coating_Standard</t>
        </is>
      </c>
      <c r="L220" s="168" t="inlineStr">
        <is>
          <t>RTF</t>
        </is>
      </c>
      <c r="M220" t="inlineStr">
        <is>
          <t>B100314</t>
        </is>
      </c>
      <c r="N220" s="168" t="inlineStr">
        <is>
          <t>LT027</t>
        </is>
      </c>
      <c r="O220" s="83" t="inlineStr"/>
    </row>
    <row r="221">
      <c r="B221" s="150" t="inlineStr"/>
      <c r="C221" t="inlineStr">
        <is>
          <t>ConTab_BOM_KP_Case_0215</t>
        </is>
      </c>
      <c r="E221" t="inlineStr">
        <is>
          <t>:1415-1_2-KP:1415-1_2-KPV:1415-1_2-KPVS:</t>
        </is>
      </c>
      <c r="F221" t="inlineStr">
        <is>
          <t>Special/Other</t>
        </is>
      </c>
      <c r="G221" t="inlineStr">
        <is>
          <t>CaseMatl_Ductile_Iron_ASTM-A536-65</t>
        </is>
      </c>
      <c r="H221" t="inlineStr">
        <is>
          <t>Ductile Iron, ASTM-A536-65</t>
        </is>
      </c>
      <c r="I221" t="inlineStr">
        <is>
          <t>J</t>
        </is>
      </c>
      <c r="J221" s="150" t="inlineStr">
        <is>
          <t>175.0</t>
        </is>
      </c>
      <c r="K221" t="inlineStr">
        <is>
          <t>Coating_Standard</t>
        </is>
      </c>
      <c r="L221" s="168" t="inlineStr">
        <is>
          <t>RTF</t>
        </is>
      </c>
      <c r="M221" t="inlineStr">
        <is>
          <t>B100315</t>
        </is>
      </c>
      <c r="N221" s="168" t="inlineStr">
        <is>
          <t>LT034</t>
        </is>
      </c>
      <c r="O221" s="83" t="inlineStr"/>
    </row>
    <row r="222">
      <c r="B222" s="150" t="inlineStr"/>
      <c r="C222" t="inlineStr">
        <is>
          <t>ConTab_BOM_KP_Case_0216</t>
        </is>
      </c>
      <c r="E222" t="inlineStr">
        <is>
          <t>:1415-1_2-KP:1415-1_2-KPV:1415-1_2-KPVS:</t>
        </is>
      </c>
      <c r="F222" t="inlineStr">
        <is>
          <t>Special/Other</t>
        </is>
      </c>
      <c r="G222" t="inlineStr">
        <is>
          <t>CaseMatl_Special</t>
        </is>
      </c>
      <c r="H222" t="inlineStr">
        <is>
          <t>Special/Other</t>
        </is>
      </c>
      <c r="I222" t="inlineStr">
        <is>
          <t>X</t>
        </is>
      </c>
      <c r="J222" s="150" t="inlineStr">
        <is>
          <t>175.0</t>
        </is>
      </c>
      <c r="K222" t="inlineStr">
        <is>
          <t>Coating_Standard</t>
        </is>
      </c>
      <c r="L222" s="168" t="inlineStr">
        <is>
          <t>RTF</t>
        </is>
      </c>
      <c r="M222" t="inlineStr">
        <is>
          <t>B100317</t>
        </is>
      </c>
      <c r="N222" s="168" t="inlineStr">
        <is>
          <t>LT029</t>
        </is>
      </c>
      <c r="O222" s="83" t="inlineStr"/>
    </row>
    <row r="223">
      <c r="B223" s="150" t="inlineStr"/>
      <c r="C223" t="inlineStr">
        <is>
          <t>ConTab_BOM_KP_Case_0217</t>
        </is>
      </c>
      <c r="E223" t="inlineStr">
        <is>
          <t>:3014-7_8-KP:3014-7_8-KPV:3014-7_8-KPVS:</t>
        </is>
      </c>
      <c r="F223" t="inlineStr">
        <is>
          <t>125# ANSI Flange</t>
        </is>
      </c>
      <c r="G223" t="inlineStr">
        <is>
          <t>CaseMatl_Cast_Iron_ASTM-A48_CL35</t>
        </is>
      </c>
      <c r="H223" t="inlineStr">
        <is>
          <t>Cast Iron, ASTM-A48, CL 35</t>
        </is>
      </c>
      <c r="I223" t="inlineStr">
        <is>
          <t>C35</t>
        </is>
      </c>
      <c r="J223" s="150" t="inlineStr">
        <is>
          <t>175.0</t>
        </is>
      </c>
      <c r="K223" t="inlineStr">
        <is>
          <t>Coating_Standard</t>
        </is>
      </c>
      <c r="L223" s="168" t="inlineStr">
        <is>
          <t>97934965</t>
        </is>
      </c>
      <c r="M223" t="inlineStr">
        <is>
          <t>B100066</t>
        </is>
      </c>
      <c r="N223" s="168" t="inlineStr">
        <is>
          <t>LT027</t>
        </is>
      </c>
      <c r="O223" s="83" t="inlineStr"/>
    </row>
    <row r="224">
      <c r="B224" s="150" t="inlineStr"/>
      <c r="C224" t="inlineStr">
        <is>
          <t>ConTab_BOM_KP_Case_0218</t>
        </is>
      </c>
      <c r="E224" t="inlineStr">
        <is>
          <t>:3014-7_8-KP:3014-7_8-KPV:3014-7_8-KPVS:</t>
        </is>
      </c>
      <c r="F224" t="inlineStr">
        <is>
          <t>125# ANSI Flange</t>
        </is>
      </c>
      <c r="G224" t="inlineStr">
        <is>
          <t>CaseMatl_Ductile_Iron_ASTM-A536-65</t>
        </is>
      </c>
      <c r="H224" t="inlineStr">
        <is>
          <t>Ductile Iron, ASTM-A536-65</t>
        </is>
      </c>
      <c r="I224" t="inlineStr">
        <is>
          <t>J</t>
        </is>
      </c>
      <c r="J224" s="150" t="inlineStr">
        <is>
          <t>175.0</t>
        </is>
      </c>
      <c r="K224" t="inlineStr">
        <is>
          <t>Coating_Standard</t>
        </is>
      </c>
      <c r="L224" s="168" t="inlineStr">
        <is>
          <t>RTF</t>
        </is>
      </c>
      <c r="M224" t="inlineStr">
        <is>
          <t>B100067</t>
        </is>
      </c>
      <c r="N224" s="168" t="inlineStr">
        <is>
          <t>LT034</t>
        </is>
      </c>
      <c r="O224" s="83" t="inlineStr"/>
    </row>
    <row r="225">
      <c r="B225" s="150" t="inlineStr"/>
      <c r="C225" t="inlineStr">
        <is>
          <t>ConTab_BOM_KP_Case_0219</t>
        </is>
      </c>
      <c r="E225" t="inlineStr">
        <is>
          <t>:3014-7_8-KP:3014-7_8-KPV:3014-7_8-KPVS:</t>
        </is>
      </c>
      <c r="F225" t="inlineStr">
        <is>
          <t>125# ANSI Flange</t>
        </is>
      </c>
      <c r="G225" t="inlineStr">
        <is>
          <t>CaseMatl_Special</t>
        </is>
      </c>
      <c r="H225" t="inlineStr">
        <is>
          <t>Special/Other</t>
        </is>
      </c>
      <c r="I225" t="inlineStr">
        <is>
          <t>X</t>
        </is>
      </c>
      <c r="J225" s="150" t="inlineStr">
        <is>
          <t>175.0</t>
        </is>
      </c>
      <c r="K225" t="inlineStr">
        <is>
          <t>Coating_Standard</t>
        </is>
      </c>
      <c r="L225" s="168" t="inlineStr">
        <is>
          <t>RTF</t>
        </is>
      </c>
      <c r="M225" t="inlineStr">
        <is>
          <t>B100069</t>
        </is>
      </c>
      <c r="N225" s="168" t="inlineStr">
        <is>
          <t>LT029</t>
        </is>
      </c>
      <c r="O225" s="83" t="inlineStr"/>
    </row>
    <row r="226">
      <c r="B226" s="150" t="inlineStr"/>
      <c r="C226" t="inlineStr">
        <is>
          <t>ConTab_BOM_KP_Case_0220</t>
        </is>
      </c>
      <c r="E226" t="inlineStr">
        <is>
          <t>:3014-7_8-KP:3014-7_8-KPV:3014-7_8-KPVS:</t>
        </is>
      </c>
      <c r="F226" t="inlineStr">
        <is>
          <t>250# ANSI Flange</t>
        </is>
      </c>
      <c r="G226" t="inlineStr">
        <is>
          <t>CaseMatl_Cast_Iron_ASTM-A48_CL35</t>
        </is>
      </c>
      <c r="H226" t="inlineStr">
        <is>
          <t>Cast Iron, ASTM-A48, CL 35</t>
        </is>
      </c>
      <c r="I226" t="inlineStr">
        <is>
          <t>C35</t>
        </is>
      </c>
      <c r="J226" s="150" t="inlineStr">
        <is>
          <t>250.0</t>
        </is>
      </c>
      <c r="K226" t="inlineStr">
        <is>
          <t>Coating_Standard</t>
        </is>
      </c>
      <c r="L226" s="168" t="inlineStr">
        <is>
          <t>97934967</t>
        </is>
      </c>
      <c r="M226" t="inlineStr">
        <is>
          <t>B100070</t>
        </is>
      </c>
      <c r="N226" s="168" t="inlineStr">
        <is>
          <t>LT034</t>
        </is>
      </c>
      <c r="O226" s="83" t="inlineStr"/>
    </row>
    <row r="227">
      <c r="B227" s="150" t="inlineStr"/>
      <c r="C227" t="inlineStr">
        <is>
          <t>ConTab_BOM_KP_Case_0221</t>
        </is>
      </c>
      <c r="E227" t="inlineStr">
        <is>
          <t>:3014-7_8-KP:3014-7_8-KPV:3014-7_8-KPVS:</t>
        </is>
      </c>
      <c r="F227" t="inlineStr">
        <is>
          <t>250# ANSI Flange</t>
        </is>
      </c>
      <c r="G227" t="inlineStr">
        <is>
          <t>CaseMatl_Ductile_Iron_ASTM-A536-65</t>
        </is>
      </c>
      <c r="H227" t="inlineStr">
        <is>
          <t>Ductile Iron, ASTM-A536-65</t>
        </is>
      </c>
      <c r="I227" t="inlineStr">
        <is>
          <t>J</t>
        </is>
      </c>
      <c r="J227" s="150" t="inlineStr">
        <is>
          <t>300.0</t>
        </is>
      </c>
      <c r="K227" t="inlineStr">
        <is>
          <t>Coating_Standard</t>
        </is>
      </c>
      <c r="L227" s="168" t="inlineStr">
        <is>
          <t>97934968</t>
        </is>
      </c>
      <c r="M227" t="inlineStr">
        <is>
          <t>B100071</t>
        </is>
      </c>
      <c r="N227" s="168" t="inlineStr">
        <is>
          <t>LT034</t>
        </is>
      </c>
      <c r="O227" s="83" t="inlineStr"/>
    </row>
    <row r="228">
      <c r="B228" s="150" t="inlineStr"/>
      <c r="C228" t="inlineStr">
        <is>
          <t>ConTab_BOM_KP_Case_0222</t>
        </is>
      </c>
      <c r="E228" t="inlineStr">
        <is>
          <t>:3014-7_8-KP:3014-7_8-KPV:3014-7_8-KPVS:</t>
        </is>
      </c>
      <c r="F228" t="inlineStr">
        <is>
          <t>250# ANSI Flange</t>
        </is>
      </c>
      <c r="G228" t="inlineStr">
        <is>
          <t>CaseMatl_Special</t>
        </is>
      </c>
      <c r="H228" t="inlineStr">
        <is>
          <t>Special/Other</t>
        </is>
      </c>
      <c r="I228" t="inlineStr">
        <is>
          <t>X</t>
        </is>
      </c>
      <c r="J228" s="150" t="inlineStr">
        <is>
          <t>250.0</t>
        </is>
      </c>
      <c r="K228" t="inlineStr">
        <is>
          <t>Coating_Standard</t>
        </is>
      </c>
      <c r="L228" s="168" t="inlineStr">
        <is>
          <t>RTF</t>
        </is>
      </c>
      <c r="M228" t="inlineStr">
        <is>
          <t>B100073</t>
        </is>
      </c>
      <c r="N228" s="168" t="inlineStr">
        <is>
          <t>LT034</t>
        </is>
      </c>
      <c r="O228" s="83" t="inlineStr"/>
    </row>
    <row r="229">
      <c r="B229" s="150" t="inlineStr"/>
      <c r="C229" t="inlineStr">
        <is>
          <t>ConTab_BOM_KP_Case_0223</t>
        </is>
      </c>
      <c r="E229" t="inlineStr">
        <is>
          <t>:3014-7_8-KP:3014-7_8-KPV:3014-7_8-KPVS:</t>
        </is>
      </c>
      <c r="F229" t="inlineStr">
        <is>
          <t>Special/Other</t>
        </is>
      </c>
      <c r="G229" t="inlineStr">
        <is>
          <t>CaseMatl_Cast_Iron_ASTM-A48_CL35</t>
        </is>
      </c>
      <c r="H229" t="inlineStr">
        <is>
          <t>Cast Iron, ASTM-A48, CL 35</t>
        </is>
      </c>
      <c r="I229" t="inlineStr">
        <is>
          <t>C35</t>
        </is>
      </c>
      <c r="J229" s="150" t="inlineStr">
        <is>
          <t>175.0</t>
        </is>
      </c>
      <c r="K229" t="inlineStr">
        <is>
          <t>Coating_Standard</t>
        </is>
      </c>
      <c r="L229" s="168" t="inlineStr">
        <is>
          <t>RTF</t>
        </is>
      </c>
      <c r="M229" t="inlineStr">
        <is>
          <t>B100074</t>
        </is>
      </c>
      <c r="N229" s="168" t="inlineStr">
        <is>
          <t>LT027</t>
        </is>
      </c>
      <c r="O229" s="83" t="inlineStr"/>
    </row>
    <row r="230">
      <c r="B230" s="150" t="inlineStr"/>
      <c r="C230" t="inlineStr">
        <is>
          <t>ConTab_BOM_KP_Case_0224</t>
        </is>
      </c>
      <c r="E230" t="inlineStr">
        <is>
          <t>:3014-7_8-KP:3014-7_8-KPV:3014-7_8-KPVS:</t>
        </is>
      </c>
      <c r="F230" t="inlineStr">
        <is>
          <t>Special/Other</t>
        </is>
      </c>
      <c r="G230" t="inlineStr">
        <is>
          <t>CaseMatl_Ductile_Iron_ASTM-A536-65</t>
        </is>
      </c>
      <c r="H230" t="inlineStr">
        <is>
          <t>Ductile Iron, ASTM-A536-65</t>
        </is>
      </c>
      <c r="I230" t="inlineStr">
        <is>
          <t>J</t>
        </is>
      </c>
      <c r="J230" s="150" t="inlineStr">
        <is>
          <t>175.0</t>
        </is>
      </c>
      <c r="K230" t="inlineStr">
        <is>
          <t>Coating_Standard</t>
        </is>
      </c>
      <c r="L230" s="168" t="inlineStr">
        <is>
          <t>RTF</t>
        </is>
      </c>
      <c r="M230" t="inlineStr">
        <is>
          <t>B100075</t>
        </is>
      </c>
      <c r="N230" s="168" t="inlineStr">
        <is>
          <t>LT034</t>
        </is>
      </c>
      <c r="O230" s="83" t="inlineStr"/>
    </row>
    <row r="231">
      <c r="B231" s="150" t="inlineStr"/>
      <c r="C231" t="inlineStr">
        <is>
          <t>ConTab_BOM_KP_Case_0225</t>
        </is>
      </c>
      <c r="E231" t="inlineStr">
        <is>
          <t>:3014-7_8-KP:3014-7_8-KPV:3014-7_8-KPVS:</t>
        </is>
      </c>
      <c r="F231" t="inlineStr">
        <is>
          <t>Special/Other</t>
        </is>
      </c>
      <c r="G231" t="inlineStr">
        <is>
          <t>CaseMatl_Special</t>
        </is>
      </c>
      <c r="H231" t="inlineStr">
        <is>
          <t>Special/Other</t>
        </is>
      </c>
      <c r="I231" t="inlineStr">
        <is>
          <t>X</t>
        </is>
      </c>
      <c r="J231" s="150" t="inlineStr">
        <is>
          <t>175.0</t>
        </is>
      </c>
      <c r="K231" t="inlineStr">
        <is>
          <t>Coating_Standard</t>
        </is>
      </c>
      <c r="L231" s="168" t="inlineStr">
        <is>
          <t>RTF</t>
        </is>
      </c>
      <c r="M231" t="inlineStr">
        <is>
          <t>B100077</t>
        </is>
      </c>
      <c r="N231" s="168" t="inlineStr">
        <is>
          <t>LT029</t>
        </is>
      </c>
      <c r="O231" s="83" t="inlineStr"/>
    </row>
    <row r="232">
      <c r="B232" s="150" t="inlineStr"/>
      <c r="C232" t="inlineStr">
        <is>
          <t>ConTab_BOM_KP_Case_0226</t>
        </is>
      </c>
      <c r="E232" t="inlineStr">
        <is>
          <t>:4015-9_0-KP:4015-9_0-KPV:4015-9_0-KPVS:</t>
        </is>
      </c>
      <c r="F232" t="inlineStr">
        <is>
          <t>125# ANSI Flange</t>
        </is>
      </c>
      <c r="G232" t="inlineStr">
        <is>
          <t>CaseMatl_Cast_Iron_ASTM-A48_CL35</t>
        </is>
      </c>
      <c r="H232" t="inlineStr">
        <is>
          <t>Cast Iron, ASTM-A48, CL 35</t>
        </is>
      </c>
      <c r="I232" t="inlineStr">
        <is>
          <t>C35</t>
        </is>
      </c>
      <c r="J232" s="150" t="inlineStr">
        <is>
          <t>175.0</t>
        </is>
      </c>
      <c r="K232" t="inlineStr">
        <is>
          <t>Coating_Standard</t>
        </is>
      </c>
      <c r="L232" s="168" t="inlineStr">
        <is>
          <t>97732159</t>
        </is>
      </c>
      <c r="M232" t="inlineStr">
        <is>
          <t>B100102</t>
        </is>
      </c>
      <c r="N232" s="168" t="inlineStr">
        <is>
          <t>LT027</t>
        </is>
      </c>
      <c r="O232" s="83" t="inlineStr"/>
    </row>
    <row r="233">
      <c r="B233" s="150" t="inlineStr"/>
      <c r="C233" t="inlineStr">
        <is>
          <t>ConTab_BOM_KP_Case_0227</t>
        </is>
      </c>
      <c r="E233" t="inlineStr">
        <is>
          <t>:4015-9_0-KP:4015-9_0-KPV:4015-9_0-KPVS:</t>
        </is>
      </c>
      <c r="F233" t="inlineStr">
        <is>
          <t>125# ANSI Flange</t>
        </is>
      </c>
      <c r="G233" t="inlineStr">
        <is>
          <t>CaseMatl_Ductile_Iron_ASTM-A536-65</t>
        </is>
      </c>
      <c r="H233" t="inlineStr">
        <is>
          <t>Ductile Iron, ASTM-A536-65</t>
        </is>
      </c>
      <c r="I233" t="inlineStr">
        <is>
          <t>J</t>
        </is>
      </c>
      <c r="J233" s="150" t="inlineStr">
        <is>
          <t>175.0</t>
        </is>
      </c>
      <c r="K233" t="inlineStr">
        <is>
          <t>Coating_Standard</t>
        </is>
      </c>
      <c r="L233" s="168" t="inlineStr">
        <is>
          <t>RTF</t>
        </is>
      </c>
      <c r="M233" t="inlineStr">
        <is>
          <t>B100103</t>
        </is>
      </c>
      <c r="N233" s="168" t="inlineStr">
        <is>
          <t>LT034</t>
        </is>
      </c>
      <c r="O233" s="83" t="inlineStr"/>
    </row>
    <row r="234">
      <c r="B234" s="150" t="inlineStr"/>
      <c r="C234" t="inlineStr">
        <is>
          <t>ConTab_BOM_KP_Case_0228</t>
        </is>
      </c>
      <c r="E234" t="inlineStr">
        <is>
          <t>:4015-9_0-KP:4015-9_0-KPV:4015-9_0-KPVS:</t>
        </is>
      </c>
      <c r="F234" t="inlineStr">
        <is>
          <t>125# ANSI Flange</t>
        </is>
      </c>
      <c r="G234" t="inlineStr">
        <is>
          <t>CaseMatl_Special</t>
        </is>
      </c>
      <c r="H234" t="inlineStr">
        <is>
          <t>Special/Other</t>
        </is>
      </c>
      <c r="I234" t="inlineStr">
        <is>
          <t>X</t>
        </is>
      </c>
      <c r="J234" s="150" t="inlineStr">
        <is>
          <t>175.0</t>
        </is>
      </c>
      <c r="K234" t="inlineStr">
        <is>
          <t>Coating_Standard</t>
        </is>
      </c>
      <c r="L234" s="168" t="inlineStr">
        <is>
          <t>RTF</t>
        </is>
      </c>
      <c r="M234" t="inlineStr">
        <is>
          <t>B100105</t>
        </is>
      </c>
      <c r="N234" s="168" t="inlineStr">
        <is>
          <t>LT029</t>
        </is>
      </c>
      <c r="O234" s="83" t="inlineStr"/>
    </row>
    <row r="235">
      <c r="B235" s="150" t="inlineStr"/>
      <c r="C235" t="inlineStr">
        <is>
          <t>ConTab_BOM_KP_Case_0229</t>
        </is>
      </c>
      <c r="E235" t="inlineStr">
        <is>
          <t>:4015-9_0-KP:4015-9_0-KPV:4015-9_0-KPVS:</t>
        </is>
      </c>
      <c r="F235" t="inlineStr">
        <is>
          <t>250# ANSI Flange</t>
        </is>
      </c>
      <c r="G235" t="inlineStr">
        <is>
          <t>CaseMatl_Cast_Iron_ASTM-A48_CL35</t>
        </is>
      </c>
      <c r="H235" t="inlineStr">
        <is>
          <t>Cast Iron, ASTM-A48, CL 35</t>
        </is>
      </c>
      <c r="I235" t="inlineStr">
        <is>
          <t>C35</t>
        </is>
      </c>
      <c r="J235" s="150" t="inlineStr">
        <is>
          <t>250.0</t>
        </is>
      </c>
      <c r="K235" t="inlineStr">
        <is>
          <t>Coating_Standard</t>
        </is>
      </c>
      <c r="L235" s="168" t="inlineStr">
        <is>
          <t>97934925</t>
        </is>
      </c>
      <c r="M235" t="inlineStr">
        <is>
          <t>B100106</t>
        </is>
      </c>
      <c r="N235" s="168" t="inlineStr">
        <is>
          <t>LT034</t>
        </is>
      </c>
      <c r="O235" s="83" t="inlineStr"/>
    </row>
    <row r="236">
      <c r="B236" s="150" t="inlineStr"/>
      <c r="C236" t="inlineStr">
        <is>
          <t>ConTab_BOM_KP_Case_0230</t>
        </is>
      </c>
      <c r="E236" t="inlineStr">
        <is>
          <t>:4015-9_0-KP:4015-9_0-KPV:4015-9_0-KPVS:</t>
        </is>
      </c>
      <c r="F236" t="inlineStr">
        <is>
          <t>250# ANSI Flange</t>
        </is>
      </c>
      <c r="G236" t="inlineStr">
        <is>
          <t>CaseMatl_Ductile_Iron_ASTM-A536-65</t>
        </is>
      </c>
      <c r="H236" t="inlineStr">
        <is>
          <t>Ductile Iron, ASTM-A536-65</t>
        </is>
      </c>
      <c r="I236" t="inlineStr">
        <is>
          <t>J</t>
        </is>
      </c>
      <c r="J236" s="150" t="inlineStr">
        <is>
          <t>300.0</t>
        </is>
      </c>
      <c r="K236" t="inlineStr">
        <is>
          <t>Coating_Standard</t>
        </is>
      </c>
      <c r="L236" s="168" t="inlineStr">
        <is>
          <t>97934963</t>
        </is>
      </c>
      <c r="M236" t="inlineStr">
        <is>
          <t>B100107</t>
        </is>
      </c>
      <c r="N236" s="168" t="inlineStr">
        <is>
          <t>LT034</t>
        </is>
      </c>
      <c r="O236" s="83" t="inlineStr"/>
    </row>
    <row r="237">
      <c r="B237" s="150" t="inlineStr"/>
      <c r="C237" t="inlineStr">
        <is>
          <t>ConTab_BOM_KP_Case_0231</t>
        </is>
      </c>
      <c r="E237" t="inlineStr">
        <is>
          <t>:4015-9_0-KP:4015-9_0-KPV:4015-9_0-KPVS:</t>
        </is>
      </c>
      <c r="F237" t="inlineStr">
        <is>
          <t>250# ANSI Flange</t>
        </is>
      </c>
      <c r="G237" t="inlineStr">
        <is>
          <t>CaseMatl_Special</t>
        </is>
      </c>
      <c r="H237" t="inlineStr">
        <is>
          <t>Special/Other</t>
        </is>
      </c>
      <c r="I237" t="inlineStr">
        <is>
          <t>X</t>
        </is>
      </c>
      <c r="J237" s="150" t="inlineStr">
        <is>
          <t>250.0</t>
        </is>
      </c>
      <c r="K237" t="inlineStr">
        <is>
          <t>Coating_Standard</t>
        </is>
      </c>
      <c r="L237" s="168" t="inlineStr">
        <is>
          <t>RTF</t>
        </is>
      </c>
      <c r="M237" t="inlineStr">
        <is>
          <t>B100109</t>
        </is>
      </c>
      <c r="N237" s="168" t="inlineStr">
        <is>
          <t>LT034</t>
        </is>
      </c>
      <c r="O237" s="83" t="inlineStr"/>
    </row>
    <row r="238">
      <c r="B238" s="150" t="inlineStr"/>
      <c r="C238" t="inlineStr">
        <is>
          <t>ConTab_BOM_KP_Case_0232</t>
        </is>
      </c>
      <c r="E238" t="inlineStr">
        <is>
          <t>:4015-9_0-KP:4015-9_0-KPV:4015-9_0-KPVS:</t>
        </is>
      </c>
      <c r="F238" t="inlineStr">
        <is>
          <t>Special/Other</t>
        </is>
      </c>
      <c r="G238" t="inlineStr">
        <is>
          <t>CaseMatl_Cast_Iron_ASTM-A48_CL35</t>
        </is>
      </c>
      <c r="H238" t="inlineStr">
        <is>
          <t>Cast Iron, ASTM-A48, CL 35</t>
        </is>
      </c>
      <c r="I238" t="inlineStr">
        <is>
          <t>C35</t>
        </is>
      </c>
      <c r="J238" s="150" t="inlineStr">
        <is>
          <t>175.0</t>
        </is>
      </c>
      <c r="K238" t="inlineStr">
        <is>
          <t>Coating_Standard</t>
        </is>
      </c>
      <c r="L238" s="168" t="inlineStr">
        <is>
          <t>RTF</t>
        </is>
      </c>
      <c r="M238" t="inlineStr">
        <is>
          <t>B100110</t>
        </is>
      </c>
      <c r="N238" s="168" t="inlineStr">
        <is>
          <t>LT027</t>
        </is>
      </c>
      <c r="O238" s="83" t="inlineStr"/>
    </row>
    <row r="239">
      <c r="B239" s="150" t="inlineStr"/>
      <c r="C239" t="inlineStr">
        <is>
          <t>ConTab_BOM_KP_Case_0233</t>
        </is>
      </c>
      <c r="E239" t="inlineStr">
        <is>
          <t>:4015-9_0-KP:4015-9_0-KPV:4015-9_0-KPVS:</t>
        </is>
      </c>
      <c r="F239" t="inlineStr">
        <is>
          <t>Special/Other</t>
        </is>
      </c>
      <c r="G239" t="inlineStr">
        <is>
          <t>CaseMatl_Ductile_Iron_ASTM-A536-65</t>
        </is>
      </c>
      <c r="H239" t="inlineStr">
        <is>
          <t>Ductile Iron, ASTM-A536-65</t>
        </is>
      </c>
      <c r="I239" t="inlineStr">
        <is>
          <t>J</t>
        </is>
      </c>
      <c r="J239" s="150" t="inlineStr">
        <is>
          <t>175.0</t>
        </is>
      </c>
      <c r="K239" t="inlineStr">
        <is>
          <t>Coating_Standard</t>
        </is>
      </c>
      <c r="L239" s="168" t="inlineStr">
        <is>
          <t>RTF</t>
        </is>
      </c>
      <c r="M239" t="inlineStr">
        <is>
          <t>B100111</t>
        </is>
      </c>
      <c r="N239" s="168" t="inlineStr">
        <is>
          <t>LT034</t>
        </is>
      </c>
      <c r="O239" s="83" t="inlineStr"/>
    </row>
    <row r="240">
      <c r="B240" s="150" t="inlineStr"/>
      <c r="C240" t="inlineStr">
        <is>
          <t>ConTab_BOM_KP_Case_0234</t>
        </is>
      </c>
      <c r="E240" t="inlineStr">
        <is>
          <t>:4015-9_0-KP:4015-9_0-KPV:4015-9_0-KPVS:</t>
        </is>
      </c>
      <c r="F240" t="inlineStr">
        <is>
          <t>Special/Other</t>
        </is>
      </c>
      <c r="G240" t="inlineStr">
        <is>
          <t>CaseMatl_Special</t>
        </is>
      </c>
      <c r="H240" t="inlineStr">
        <is>
          <t>Special/Other</t>
        </is>
      </c>
      <c r="I240" t="inlineStr">
        <is>
          <t>X</t>
        </is>
      </c>
      <c r="J240" s="150" t="inlineStr">
        <is>
          <t>175.0</t>
        </is>
      </c>
      <c r="K240" t="inlineStr">
        <is>
          <t>Coating_Standard</t>
        </is>
      </c>
      <c r="L240" s="168" t="inlineStr">
        <is>
          <t>RTF</t>
        </is>
      </c>
      <c r="M240" t="inlineStr">
        <is>
          <t>B100113</t>
        </is>
      </c>
      <c r="N240" s="168" t="inlineStr">
        <is>
          <t>LT029</t>
        </is>
      </c>
      <c r="O240" s="83" t="inlineStr"/>
    </row>
    <row r="241">
      <c r="B241" s="150" t="inlineStr"/>
      <c r="C241" t="inlineStr">
        <is>
          <t>ConTab_BOM_KP_Case_0235</t>
        </is>
      </c>
      <c r="E241" t="inlineStr">
        <is>
          <t>:6015-3_4-KP:6015-3_4-KPV:6015-3_4-KPVS:</t>
        </is>
      </c>
      <c r="F241" t="inlineStr">
        <is>
          <t>125# ANSI Flange</t>
        </is>
      </c>
      <c r="G241" t="inlineStr">
        <is>
          <t>CaseMatl_Cast_Iron_ASTM-A48_CL35</t>
        </is>
      </c>
      <c r="H241" t="inlineStr">
        <is>
          <t>Cast Iron, ASTM-A48, CL 35</t>
        </is>
      </c>
      <c r="I241" t="inlineStr">
        <is>
          <t>C35</t>
        </is>
      </c>
      <c r="J241" s="150" t="inlineStr">
        <is>
          <t>175.0</t>
        </is>
      </c>
      <c r="K241" t="inlineStr">
        <is>
          <t>Coating_Standard</t>
        </is>
      </c>
      <c r="L241" s="168" t="inlineStr">
        <is>
          <t>97948024</t>
        </is>
      </c>
      <c r="M241" t="inlineStr">
        <is>
          <t>B100162</t>
        </is>
      </c>
      <c r="N241" s="168" t="inlineStr">
        <is>
          <t>LT027</t>
        </is>
      </c>
      <c r="O241" s="83" t="inlineStr"/>
    </row>
    <row r="242">
      <c r="B242" s="150" t="inlineStr"/>
      <c r="C242" t="inlineStr">
        <is>
          <t>ConTab_BOM_KP_Case_0236</t>
        </is>
      </c>
      <c r="E242" t="inlineStr">
        <is>
          <t>:6015-3_4-KP:6015-3_4-KPV:6015-3_4-KPVS:</t>
        </is>
      </c>
      <c r="F242" t="inlineStr">
        <is>
          <t>125# ANSI Flange</t>
        </is>
      </c>
      <c r="G242" t="inlineStr">
        <is>
          <t>CaseMatl_Ductile_Iron_ASTM-A536-65</t>
        </is>
      </c>
      <c r="H242" t="inlineStr">
        <is>
          <t>Ductile Iron, ASTM-A536-65</t>
        </is>
      </c>
      <c r="I242" t="inlineStr">
        <is>
          <t>J</t>
        </is>
      </c>
      <c r="J242" s="150" t="inlineStr">
        <is>
          <t>175.0</t>
        </is>
      </c>
      <c r="K242" t="inlineStr">
        <is>
          <t>Coating_Standard</t>
        </is>
      </c>
      <c r="L242" s="168" t="inlineStr">
        <is>
          <t>RTF</t>
        </is>
      </c>
      <c r="M242" t="inlineStr">
        <is>
          <t>B100163</t>
        </is>
      </c>
      <c r="N242" s="168" t="inlineStr">
        <is>
          <t>LT034</t>
        </is>
      </c>
      <c r="O242" s="83" t="inlineStr"/>
    </row>
    <row r="243">
      <c r="B243" s="150" t="inlineStr"/>
      <c r="C243" t="inlineStr">
        <is>
          <t>ConTab_BOM_KP_Case_0237</t>
        </is>
      </c>
      <c r="E243" t="inlineStr">
        <is>
          <t>:6015-3_4-KP:6015-3_4-KPV:6015-3_4-KPVS:</t>
        </is>
      </c>
      <c r="F243" t="inlineStr">
        <is>
          <t>250# ANSI Flange</t>
        </is>
      </c>
      <c r="G243" t="inlineStr">
        <is>
          <t>CaseMatl_Cast_Iron_ASTM-A48_CL35</t>
        </is>
      </c>
      <c r="H243" t="inlineStr">
        <is>
          <t>Cast Iron, ASTM-A48, CL 35</t>
        </is>
      </c>
      <c r="I243" t="inlineStr">
        <is>
          <t>C35</t>
        </is>
      </c>
      <c r="J243" s="150" t="inlineStr">
        <is>
          <t>250.0</t>
        </is>
      </c>
      <c r="K243" t="inlineStr">
        <is>
          <t>Coating_Standard</t>
        </is>
      </c>
      <c r="L243" s="168" t="inlineStr">
        <is>
          <t>97948025</t>
        </is>
      </c>
      <c r="M243" t="inlineStr">
        <is>
          <t>B100166</t>
        </is>
      </c>
      <c r="N243" s="168" t="inlineStr">
        <is>
          <t>LT034</t>
        </is>
      </c>
      <c r="O243" s="83" t="inlineStr"/>
    </row>
    <row r="244">
      <c r="B244" s="150" t="inlineStr"/>
      <c r="C244" t="inlineStr">
        <is>
          <t>ConTab_BOM_KP_Case_0238</t>
        </is>
      </c>
      <c r="E244" t="inlineStr">
        <is>
          <t>:6015-3_4-KP:6015-3_4-KPV:6015-3_4-KPVS:</t>
        </is>
      </c>
      <c r="F244" t="inlineStr">
        <is>
          <t>250# ANSI Flange</t>
        </is>
      </c>
      <c r="G244" t="inlineStr">
        <is>
          <t>CaseMatl_Ductile_Iron_ASTM-A536-65</t>
        </is>
      </c>
      <c r="H244" t="inlineStr">
        <is>
          <t>Ductile Iron, ASTM-A536-65</t>
        </is>
      </c>
      <c r="I244" t="inlineStr">
        <is>
          <t>J</t>
        </is>
      </c>
      <c r="J244" s="150" t="inlineStr">
        <is>
          <t>300.0</t>
        </is>
      </c>
      <c r="K244" t="inlineStr">
        <is>
          <t>Coating_Standard</t>
        </is>
      </c>
      <c r="L244" s="168" t="inlineStr">
        <is>
          <t>97948026</t>
        </is>
      </c>
      <c r="M244" t="inlineStr">
        <is>
          <t>B100167</t>
        </is>
      </c>
      <c r="N244" s="168" t="inlineStr">
        <is>
          <t>LT034</t>
        </is>
      </c>
      <c r="O244" s="83" t="inlineStr"/>
    </row>
    <row r="245">
      <c r="B245" s="150" t="inlineStr"/>
      <c r="C245" t="inlineStr">
        <is>
          <t>ConTab_BOM_KP_Case_0239</t>
        </is>
      </c>
      <c r="E245" t="inlineStr">
        <is>
          <t>:6015-3_4-KP:6015-3_4-KPV:6015-3_4-KPVS:</t>
        </is>
      </c>
      <c r="F245" t="inlineStr">
        <is>
          <t>Special/Other</t>
        </is>
      </c>
      <c r="G245" t="inlineStr">
        <is>
          <t>CaseMatl_Cast_Iron_ASTM-A48_CL35</t>
        </is>
      </c>
      <c r="H245" t="inlineStr">
        <is>
          <t>Cast Iron, ASTM-A48, CL 35</t>
        </is>
      </c>
      <c r="I245" t="inlineStr">
        <is>
          <t>C35</t>
        </is>
      </c>
      <c r="J245" s="150" t="inlineStr">
        <is>
          <t>175.0</t>
        </is>
      </c>
      <c r="K245" t="inlineStr">
        <is>
          <t>Coating_Standard</t>
        </is>
      </c>
      <c r="L245" s="168" t="inlineStr">
        <is>
          <t>RTF</t>
        </is>
      </c>
      <c r="M245" t="inlineStr">
        <is>
          <t>B100170</t>
        </is>
      </c>
      <c r="N245" s="168" t="inlineStr">
        <is>
          <t>LT027</t>
        </is>
      </c>
      <c r="O245" s="83" t="inlineStr"/>
    </row>
    <row r="246">
      <c r="B246" s="150" t="inlineStr"/>
      <c r="C246" t="inlineStr">
        <is>
          <t>ConTab_BOM_KP_Case_0240</t>
        </is>
      </c>
      <c r="E246" t="inlineStr">
        <is>
          <t>:6015-3_4-KP:6015-3_4-KPV:6015-3_4-KPVS:</t>
        </is>
      </c>
      <c r="F246" t="inlineStr">
        <is>
          <t>Special/Other</t>
        </is>
      </c>
      <c r="G246" t="inlineStr">
        <is>
          <t>CaseMatl_Ductile_Iron_ASTM-A536-65</t>
        </is>
      </c>
      <c r="H246" t="inlineStr">
        <is>
          <t>Ductile Iron, ASTM-A536-65</t>
        </is>
      </c>
      <c r="I246" t="inlineStr">
        <is>
          <t>J</t>
        </is>
      </c>
      <c r="J246" s="150" t="inlineStr">
        <is>
          <t>175.0</t>
        </is>
      </c>
      <c r="K246" t="inlineStr">
        <is>
          <t>Coating_Standard</t>
        </is>
      </c>
      <c r="L246" s="168" t="inlineStr">
        <is>
          <t>RTF</t>
        </is>
      </c>
      <c r="M246" t="inlineStr">
        <is>
          <t>B100171</t>
        </is>
      </c>
      <c r="N246" s="168" t="inlineStr">
        <is>
          <t>LT034</t>
        </is>
      </c>
      <c r="O246" s="83" t="inlineStr"/>
    </row>
    <row r="247">
      <c r="B247" s="150" t="inlineStr"/>
      <c r="C247" t="inlineStr">
        <is>
          <t>ConTab_BOM_KP_Case_0241</t>
        </is>
      </c>
      <c r="E247" t="inlineStr">
        <is>
          <t>:1012-9_0-KP:1012-9_0-KPV:1012-1_2-KP:1012-1_2-KPV:1012-1_2-KPVS:</t>
        </is>
      </c>
      <c r="F247" t="inlineStr">
        <is>
          <t>125# ANSI Flange</t>
        </is>
      </c>
      <c r="G247" t="inlineStr">
        <is>
          <t>CaseMatl_Cast_Iron_ASTM-A48_CL35</t>
        </is>
      </c>
      <c r="H247" t="inlineStr">
        <is>
          <t>Cast Iron, ASTM-A48, CL 35</t>
        </is>
      </c>
      <c r="I247" t="inlineStr">
        <is>
          <t>C35</t>
        </is>
      </c>
      <c r="J247" s="150" t="inlineStr">
        <is>
          <t>175.0</t>
        </is>
      </c>
      <c r="K247" t="inlineStr">
        <is>
          <t>Coating_Scotchkote134_interior</t>
        </is>
      </c>
      <c r="L247" s="168" t="inlineStr">
        <is>
          <t>RTF</t>
        </is>
      </c>
      <c r="M247" t="inlineStr">
        <is>
          <t>B100234</t>
        </is>
      </c>
      <c r="N247" s="168" t="inlineStr">
        <is>
          <t>LT250</t>
        </is>
      </c>
      <c r="O247" s="83" t="inlineStr"/>
    </row>
    <row r="248">
      <c r="B248" s="150" t="inlineStr"/>
      <c r="C248" t="inlineStr">
        <is>
          <t>ConTab_BOM_KP_Case_0242</t>
        </is>
      </c>
      <c r="E248" t="inlineStr">
        <is>
          <t>:1012-9_0-KP:1012-9_0-KPV:1012-1_2-KP:1012-1_2-KPV:1012-1_2-KPVS:</t>
        </is>
      </c>
      <c r="F248" t="inlineStr">
        <is>
          <t>125# ANSI Flange</t>
        </is>
      </c>
      <c r="G248" t="inlineStr">
        <is>
          <t>CaseMatl_Ductile_Iron_ASTM-A536-65</t>
        </is>
      </c>
      <c r="H248" t="inlineStr">
        <is>
          <t>Ductile Iron, ASTM-A536-65</t>
        </is>
      </c>
      <c r="I248" t="inlineStr">
        <is>
          <t>J</t>
        </is>
      </c>
      <c r="J248" s="150" t="inlineStr">
        <is>
          <t>175.0</t>
        </is>
      </c>
      <c r="K248" t="inlineStr">
        <is>
          <t>Coating_Scotchkote134_interior</t>
        </is>
      </c>
      <c r="L248" s="168" t="inlineStr">
        <is>
          <t>RTF</t>
        </is>
      </c>
      <c r="M248" t="inlineStr">
        <is>
          <t>B100235</t>
        </is>
      </c>
      <c r="N248" s="168" t="inlineStr">
        <is>
          <t>LT034</t>
        </is>
      </c>
      <c r="O248" s="83" t="inlineStr"/>
    </row>
    <row r="249">
      <c r="B249" s="150" t="inlineStr"/>
      <c r="C249" t="inlineStr">
        <is>
          <t>ConTab_BOM_KP_Case_0243</t>
        </is>
      </c>
      <c r="E249" t="inlineStr">
        <is>
          <t>:1012-9_0-KP:1012-9_0-KPV:1012-1_2-KP:1012-1_2-KPV:1012-1_2-KPVS:</t>
        </is>
      </c>
      <c r="F249" t="inlineStr">
        <is>
          <t>250# ANSI Flange</t>
        </is>
      </c>
      <c r="G249" t="inlineStr">
        <is>
          <t>CaseMatl_Cast_Iron_ASTM-A48_CL35</t>
        </is>
      </c>
      <c r="H249" t="inlineStr">
        <is>
          <t>Cast Iron, ASTM-A48, CL 35</t>
        </is>
      </c>
      <c r="I249" t="inlineStr">
        <is>
          <t>C35</t>
        </is>
      </c>
      <c r="J249" s="150" t="inlineStr">
        <is>
          <t>250.0</t>
        </is>
      </c>
      <c r="K249" t="inlineStr">
        <is>
          <t>Coating_Scotchkote134_interior</t>
        </is>
      </c>
      <c r="L249" s="168" t="inlineStr">
        <is>
          <t>RTF</t>
        </is>
      </c>
      <c r="M249" t="inlineStr">
        <is>
          <t>B100238</t>
        </is>
      </c>
      <c r="N249" s="168" t="inlineStr">
        <is>
          <t>LT034</t>
        </is>
      </c>
      <c r="O249" s="83" t="inlineStr"/>
    </row>
    <row r="250">
      <c r="B250" s="150" t="inlineStr"/>
      <c r="C250" t="inlineStr">
        <is>
          <t>ConTab_BOM_KP_Case_0244</t>
        </is>
      </c>
      <c r="E250" t="inlineStr">
        <is>
          <t>:1012-9_0-KP:1012-9_0-KPV:1012-1_2-KP:1012-1_2-KPV:1012-1_2-KPVS:</t>
        </is>
      </c>
      <c r="F250" t="inlineStr">
        <is>
          <t>250# ANSI Flange</t>
        </is>
      </c>
      <c r="G250" t="inlineStr">
        <is>
          <t>CaseMatl_Ductile_Iron_ASTM-A536-65</t>
        </is>
      </c>
      <c r="H250" t="inlineStr">
        <is>
          <t>Ductile Iron, ASTM-A536-65</t>
        </is>
      </c>
      <c r="I250" t="inlineStr">
        <is>
          <t>J</t>
        </is>
      </c>
      <c r="J250" s="150" t="inlineStr">
        <is>
          <t>300.0</t>
        </is>
      </c>
      <c r="K250" t="inlineStr">
        <is>
          <t>Coating_Scotchkote134_interior</t>
        </is>
      </c>
      <c r="L250" s="168" t="inlineStr">
        <is>
          <t>RTF</t>
        </is>
      </c>
      <c r="M250" t="inlineStr">
        <is>
          <t>B100239</t>
        </is>
      </c>
      <c r="N250" s="168" t="inlineStr">
        <is>
          <t>LT034</t>
        </is>
      </c>
      <c r="O250" s="83" t="inlineStr"/>
    </row>
    <row r="251">
      <c r="B251" s="150" t="inlineStr"/>
      <c r="C251" t="inlineStr">
        <is>
          <t>ConTab_BOM_KP_Case_0245</t>
        </is>
      </c>
      <c r="E251" t="inlineStr">
        <is>
          <t>:1015-3_4-KP:1015-3_4-KPV:1015-3_4-KPVS:</t>
        </is>
      </c>
      <c r="F251" t="inlineStr">
        <is>
          <t>125# ANSI Flange</t>
        </is>
      </c>
      <c r="G251" t="inlineStr">
        <is>
          <t>CaseMatl_Cast_Iron_ASTM-A48_CL35</t>
        </is>
      </c>
      <c r="H251" t="inlineStr">
        <is>
          <t>Cast Iron, ASTM-A48, CL 35</t>
        </is>
      </c>
      <c r="I251" t="inlineStr">
        <is>
          <t>C35</t>
        </is>
      </c>
      <c r="J251" s="150" t="inlineStr">
        <is>
          <t>175.0</t>
        </is>
      </c>
      <c r="K251" t="inlineStr">
        <is>
          <t>Coating_Scotchkote134_interior</t>
        </is>
      </c>
      <c r="L251" s="168" t="inlineStr">
        <is>
          <t>RTF</t>
        </is>
      </c>
      <c r="M251" t="inlineStr">
        <is>
          <t>B100246</t>
        </is>
      </c>
      <c r="N251" s="168" t="inlineStr">
        <is>
          <t>LT250</t>
        </is>
      </c>
      <c r="O251" s="83" t="inlineStr"/>
    </row>
    <row r="252">
      <c r="B252" s="150" t="inlineStr"/>
      <c r="C252" t="inlineStr">
        <is>
          <t>ConTab_BOM_KP_Case_0246</t>
        </is>
      </c>
      <c r="E252" t="inlineStr">
        <is>
          <t>:1015-3_4-KP:1015-3_4-KPV:1015-3_4-KPVS:</t>
        </is>
      </c>
      <c r="F252" t="inlineStr">
        <is>
          <t>125# ANSI Flange</t>
        </is>
      </c>
      <c r="G252" t="inlineStr">
        <is>
          <t>CaseMatl_Ductile_Iron_ASTM-A536-65</t>
        </is>
      </c>
      <c r="H252" t="inlineStr">
        <is>
          <t>Ductile Iron, ASTM-A536-65</t>
        </is>
      </c>
      <c r="I252" t="inlineStr">
        <is>
          <t>J</t>
        </is>
      </c>
      <c r="J252" s="150" t="inlineStr">
        <is>
          <t>175.0</t>
        </is>
      </c>
      <c r="K252" t="inlineStr">
        <is>
          <t>Coating_Scotchkote134_interior</t>
        </is>
      </c>
      <c r="L252" s="168" t="inlineStr">
        <is>
          <t>RTF</t>
        </is>
      </c>
      <c r="M252" t="inlineStr">
        <is>
          <t>B100247</t>
        </is>
      </c>
      <c r="N252" s="168" t="inlineStr">
        <is>
          <t>LT034</t>
        </is>
      </c>
      <c r="O252" s="83" t="inlineStr"/>
    </row>
    <row r="253">
      <c r="B253" s="150" t="inlineStr"/>
      <c r="C253" t="inlineStr">
        <is>
          <t>ConTab_BOM_KP_Case_0247</t>
        </is>
      </c>
      <c r="E253" t="inlineStr">
        <is>
          <t>:1015-3_4-KP:1015-3_4-KPV:1015-3_4-KPVS:</t>
        </is>
      </c>
      <c r="F253" t="inlineStr">
        <is>
          <t>250# ANSI Flange</t>
        </is>
      </c>
      <c r="G253" t="inlineStr">
        <is>
          <t>CaseMatl_Cast_Iron_ASTM-A48_CL35</t>
        </is>
      </c>
      <c r="H253" t="inlineStr">
        <is>
          <t>Cast Iron, ASTM-A48, CL 35</t>
        </is>
      </c>
      <c r="I253" t="inlineStr">
        <is>
          <t>C35</t>
        </is>
      </c>
      <c r="J253" s="150" t="inlineStr">
        <is>
          <t>250.0</t>
        </is>
      </c>
      <c r="K253" t="inlineStr">
        <is>
          <t>Coating_Scotchkote134_interior</t>
        </is>
      </c>
      <c r="L253" s="168" t="inlineStr">
        <is>
          <t>RTF</t>
        </is>
      </c>
      <c r="M253" t="inlineStr">
        <is>
          <t>B100250</t>
        </is>
      </c>
      <c r="N253" s="168" t="inlineStr">
        <is>
          <t>LT034</t>
        </is>
      </c>
      <c r="O253" s="83" t="inlineStr"/>
    </row>
    <row r="254">
      <c r="B254" s="150" t="inlineStr"/>
      <c r="C254" t="inlineStr">
        <is>
          <t>ConTab_BOM_KP_Case_0248</t>
        </is>
      </c>
      <c r="E254" t="inlineStr">
        <is>
          <t>:1015-3_4-KP:1015-3_4-KPV:1015-3_4-KPVS:</t>
        </is>
      </c>
      <c r="F254" t="inlineStr">
        <is>
          <t>250# ANSI Flange</t>
        </is>
      </c>
      <c r="G254" t="inlineStr">
        <is>
          <t>CaseMatl_Ductile_Iron_ASTM-A536-65</t>
        </is>
      </c>
      <c r="H254" t="inlineStr">
        <is>
          <t>Ductile Iron, ASTM-A536-65</t>
        </is>
      </c>
      <c r="I254" t="inlineStr">
        <is>
          <t>J</t>
        </is>
      </c>
      <c r="J254" s="150" t="inlineStr">
        <is>
          <t>300.0</t>
        </is>
      </c>
      <c r="K254" t="inlineStr">
        <is>
          <t>Coating_Scotchkote134_interior</t>
        </is>
      </c>
      <c r="L254" s="168" t="inlineStr">
        <is>
          <t>RTF</t>
        </is>
      </c>
      <c r="M254" t="inlineStr">
        <is>
          <t>B100251</t>
        </is>
      </c>
      <c r="N254" s="168" t="inlineStr">
        <is>
          <t>LT034</t>
        </is>
      </c>
      <c r="O254" s="83" t="inlineStr"/>
    </row>
    <row r="255">
      <c r="B255" s="150" t="inlineStr"/>
      <c r="C255" t="inlineStr">
        <is>
          <t>ConTab_BOM_KP_Case_0261</t>
        </is>
      </c>
      <c r="E255" t="inlineStr">
        <is>
          <t>:1220-5_6-KP:1220-5_6-KPV:1220-5_6-KPVS:</t>
        </is>
      </c>
      <c r="F255" t="inlineStr">
        <is>
          <t>125# ANSI Flange</t>
        </is>
      </c>
      <c r="G255" t="inlineStr">
        <is>
          <t>CaseMatl_Cast_Iron_ASTM-A48_CL35</t>
        </is>
      </c>
      <c r="H255" t="inlineStr">
        <is>
          <t>Cast Iron, ASTM-A48, CL 35</t>
        </is>
      </c>
      <c r="I255" t="inlineStr">
        <is>
          <t>C35</t>
        </is>
      </c>
      <c r="J255" s="150" t="inlineStr">
        <is>
          <t>175.0</t>
        </is>
      </c>
      <c r="K255" t="inlineStr">
        <is>
          <t>Coating_Scotchkote134_interior</t>
        </is>
      </c>
      <c r="L255" s="168" t="inlineStr">
        <is>
          <t>RTF</t>
        </is>
      </c>
      <c r="M255" t="inlineStr">
        <is>
          <t>B100294</t>
        </is>
      </c>
      <c r="N255" s="168" t="inlineStr">
        <is>
          <t>LT250</t>
        </is>
      </c>
      <c r="O255" s="83" t="inlineStr"/>
    </row>
    <row r="256">
      <c r="B256" s="150" t="inlineStr"/>
      <c r="C256" t="inlineStr">
        <is>
          <t>ConTab_BOM_KP_Case_0262</t>
        </is>
      </c>
      <c r="E256" t="inlineStr">
        <is>
          <t>:1220-5_6-KP:1220-5_6-KPV:1220-5_6-KPVS:</t>
        </is>
      </c>
      <c r="F256" t="inlineStr">
        <is>
          <t>125# ANSI Flange</t>
        </is>
      </c>
      <c r="G256" t="inlineStr">
        <is>
          <t>CaseMatl_Ductile_Iron_ASTM-A536-65</t>
        </is>
      </c>
      <c r="H256" t="inlineStr">
        <is>
          <t>Ductile Iron, ASTM-A536-65</t>
        </is>
      </c>
      <c r="I256" t="inlineStr">
        <is>
          <t>J</t>
        </is>
      </c>
      <c r="J256" s="150" t="inlineStr">
        <is>
          <t>175.0</t>
        </is>
      </c>
      <c r="K256" t="inlineStr">
        <is>
          <t>Coating_Scotchkote134_interior</t>
        </is>
      </c>
      <c r="L256" s="168" t="inlineStr">
        <is>
          <t>RTF</t>
        </is>
      </c>
      <c r="M256" t="inlineStr">
        <is>
          <t>B100295</t>
        </is>
      </c>
      <c r="N256" s="168" t="inlineStr">
        <is>
          <t>LT034</t>
        </is>
      </c>
      <c r="O256" s="83" t="inlineStr"/>
    </row>
    <row r="257">
      <c r="B257" s="150" t="inlineStr"/>
      <c r="C257" t="inlineStr">
        <is>
          <t>ConTab_BOM_KP_Case_0263</t>
        </is>
      </c>
      <c r="E257" t="inlineStr">
        <is>
          <t>:1220-5_6-KP:1220-5_6-KPV:1220-5_6-KPVS:</t>
        </is>
      </c>
      <c r="F257" t="inlineStr">
        <is>
          <t>250# ANSI Flange</t>
        </is>
      </c>
      <c r="G257" t="inlineStr">
        <is>
          <t>CaseMatl_Cast_Iron_ASTM-A48_CL35</t>
        </is>
      </c>
      <c r="H257" t="inlineStr">
        <is>
          <t>Cast Iron, ASTM-A48, CL 35</t>
        </is>
      </c>
      <c r="I257" t="inlineStr">
        <is>
          <t>C35</t>
        </is>
      </c>
      <c r="J257" s="150" t="inlineStr">
        <is>
          <t>250.0</t>
        </is>
      </c>
      <c r="K257" t="inlineStr">
        <is>
          <t>Coating_Scotchkote134_interior</t>
        </is>
      </c>
      <c r="L257" s="168" t="inlineStr">
        <is>
          <t>RTF</t>
        </is>
      </c>
      <c r="M257" t="inlineStr">
        <is>
          <t>B100298</t>
        </is>
      </c>
      <c r="N257" s="168" t="inlineStr">
        <is>
          <t>LT034</t>
        </is>
      </c>
      <c r="O257" s="83" t="inlineStr"/>
    </row>
    <row r="258">
      <c r="B258" s="150" t="inlineStr"/>
      <c r="C258" t="inlineStr">
        <is>
          <t>ConTab_BOM_KP_Case_0264</t>
        </is>
      </c>
      <c r="E258" t="inlineStr">
        <is>
          <t>:1220-5_6-KP:1220-5_6-KPV:1220-5_6-KPVS:</t>
        </is>
      </c>
      <c r="F258" t="inlineStr">
        <is>
          <t>250# ANSI Flange</t>
        </is>
      </c>
      <c r="G258" t="inlineStr">
        <is>
          <t>CaseMatl_Ductile_Iron_ASTM-A536-65</t>
        </is>
      </c>
      <c r="H258" t="inlineStr">
        <is>
          <t>Ductile Iron, ASTM-A536-65</t>
        </is>
      </c>
      <c r="I258" t="inlineStr">
        <is>
          <t>J</t>
        </is>
      </c>
      <c r="J258" s="150" t="inlineStr">
        <is>
          <t>300.0</t>
        </is>
      </c>
      <c r="K258" t="inlineStr">
        <is>
          <t>Coating_Scotchkote134_interior</t>
        </is>
      </c>
      <c r="L258" s="168" t="inlineStr">
        <is>
          <t>RTF</t>
        </is>
      </c>
      <c r="M258" t="inlineStr">
        <is>
          <t>B100299</t>
        </is>
      </c>
      <c r="N258" s="168" t="inlineStr">
        <is>
          <t>LT034</t>
        </is>
      </c>
      <c r="O258" s="83" t="inlineStr"/>
    </row>
    <row r="259">
      <c r="B259" s="150" t="inlineStr"/>
      <c r="C259" t="inlineStr">
        <is>
          <t>ConTab_BOM_KP_Case_0265</t>
        </is>
      </c>
      <c r="E259" t="inlineStr">
        <is>
          <t>:1415-1_2-KP:1415-1_2-KPV:1415-1_2-KPVS:</t>
        </is>
      </c>
      <c r="F259" t="inlineStr">
        <is>
          <t>125# ANSI Flange</t>
        </is>
      </c>
      <c r="G259" t="inlineStr">
        <is>
          <t>CaseMatl_Cast_Iron_ASTM-A48_CL35</t>
        </is>
      </c>
      <c r="H259" t="inlineStr">
        <is>
          <t>Cast Iron, ASTM-A48, CL 35</t>
        </is>
      </c>
      <c r="I259" t="inlineStr">
        <is>
          <t>C35</t>
        </is>
      </c>
      <c r="J259" s="150" t="inlineStr">
        <is>
          <t>175.0</t>
        </is>
      </c>
      <c r="K259" t="inlineStr">
        <is>
          <t>Coating_Scotchkote134_interior</t>
        </is>
      </c>
      <c r="L259" s="168" t="inlineStr">
        <is>
          <t>RTF</t>
        </is>
      </c>
      <c r="M259" t="inlineStr">
        <is>
          <t>B100306</t>
        </is>
      </c>
      <c r="N259" s="168" t="inlineStr">
        <is>
          <t>LT250</t>
        </is>
      </c>
      <c r="O259" s="83" t="inlineStr"/>
    </row>
    <row r="260">
      <c r="B260" s="150" t="inlineStr"/>
      <c r="C260" t="inlineStr">
        <is>
          <t>ConTab_BOM_KP_Case_0266</t>
        </is>
      </c>
      <c r="E260" t="inlineStr">
        <is>
          <t>:1415-1_2-KP:1415-1_2-KPV:1415-1_2-KPVS:</t>
        </is>
      </c>
      <c r="F260" t="inlineStr">
        <is>
          <t>125# ANSI Flange</t>
        </is>
      </c>
      <c r="G260" t="inlineStr">
        <is>
          <t>CaseMatl_Ductile_Iron_ASTM-A536-65</t>
        </is>
      </c>
      <c r="H260" t="inlineStr">
        <is>
          <t>Ductile Iron, ASTM-A536-65</t>
        </is>
      </c>
      <c r="I260" t="inlineStr">
        <is>
          <t>J</t>
        </is>
      </c>
      <c r="J260" s="150" t="inlineStr">
        <is>
          <t>175.0</t>
        </is>
      </c>
      <c r="K260" t="inlineStr">
        <is>
          <t>Coating_Scotchkote134_interior</t>
        </is>
      </c>
      <c r="L260" s="168" t="inlineStr">
        <is>
          <t>RTF</t>
        </is>
      </c>
      <c r="M260" t="inlineStr">
        <is>
          <t>B100307</t>
        </is>
      </c>
      <c r="N260" s="168" t="inlineStr">
        <is>
          <t>LT034</t>
        </is>
      </c>
      <c r="O260" s="83" t="inlineStr"/>
    </row>
    <row r="261">
      <c r="B261" s="150" t="inlineStr"/>
      <c r="C261" t="inlineStr">
        <is>
          <t>ConTab_BOM_KP_Case_0267</t>
        </is>
      </c>
      <c r="E261" t="inlineStr">
        <is>
          <t>:1415-1_2-KP:1415-1_2-KPV:1415-1_2-KPVS:</t>
        </is>
      </c>
      <c r="F261" t="inlineStr">
        <is>
          <t>250# ANSI Flange</t>
        </is>
      </c>
      <c r="G261" t="inlineStr">
        <is>
          <t>CaseMatl_Cast_Iron_ASTM-A48_CL35</t>
        </is>
      </c>
      <c r="H261" t="inlineStr">
        <is>
          <t>Cast Iron, ASTM-A48, CL 35</t>
        </is>
      </c>
      <c r="I261" t="inlineStr">
        <is>
          <t>C35</t>
        </is>
      </c>
      <c r="J261" s="150" t="inlineStr">
        <is>
          <t>250.0</t>
        </is>
      </c>
      <c r="K261" t="inlineStr">
        <is>
          <t>Coating_Scotchkote134_interior</t>
        </is>
      </c>
      <c r="L261" s="168" t="inlineStr">
        <is>
          <t>RTF</t>
        </is>
      </c>
      <c r="M261" t="inlineStr">
        <is>
          <t>B100310</t>
        </is>
      </c>
      <c r="N261" s="168" t="inlineStr">
        <is>
          <t>LT034</t>
        </is>
      </c>
      <c r="O261" s="83" t="inlineStr"/>
    </row>
    <row r="262">
      <c r="B262" s="150" t="inlineStr"/>
      <c r="C262" t="inlineStr">
        <is>
          <t>ConTab_BOM_KP_Case_0268</t>
        </is>
      </c>
      <c r="E262" t="inlineStr">
        <is>
          <t>:1415-1_2-KP:1415-1_2-KPV:1415-1_2-KPVS:</t>
        </is>
      </c>
      <c r="F262" t="inlineStr">
        <is>
          <t>250# ANSI Flange</t>
        </is>
      </c>
      <c r="G262" t="inlineStr">
        <is>
          <t>CaseMatl_Ductile_Iron_ASTM-A536-65</t>
        </is>
      </c>
      <c r="H262" t="inlineStr">
        <is>
          <t>Ductile Iron, ASTM-A536-65</t>
        </is>
      </c>
      <c r="I262" t="inlineStr">
        <is>
          <t>J</t>
        </is>
      </c>
      <c r="J262" s="150" t="inlineStr">
        <is>
          <t>300.0</t>
        </is>
      </c>
      <c r="K262" t="inlineStr">
        <is>
          <t>Coating_Scotchkote134_interior</t>
        </is>
      </c>
      <c r="L262" s="168" t="inlineStr">
        <is>
          <t>RTF</t>
        </is>
      </c>
      <c r="M262" t="inlineStr">
        <is>
          <t>B100311</t>
        </is>
      </c>
      <c r="N262" s="168" t="inlineStr">
        <is>
          <t>LT034</t>
        </is>
      </c>
      <c r="O262" s="83" t="inlineStr"/>
    </row>
    <row r="263">
      <c r="B263" s="150" t="inlineStr"/>
      <c r="C263" t="inlineStr">
        <is>
          <t>ConTab_BOM_KP_Case_0337</t>
        </is>
      </c>
      <c r="E263" t="inlineStr">
        <is>
          <t>:8012-5_6-KP:8012-5_6-KPV:8012-5_6-KPVS:</t>
        </is>
      </c>
      <c r="F263" t="inlineStr">
        <is>
          <t>125# ANSI Flange</t>
        </is>
      </c>
      <c r="G263" t="inlineStr">
        <is>
          <t>CaseMatl_Cast_Iron_ASTM-A48_CL35</t>
        </is>
      </c>
      <c r="H263" t="inlineStr">
        <is>
          <t>Cast Iron, ASTM-A48, CL 35</t>
        </is>
      </c>
      <c r="I263" t="inlineStr">
        <is>
          <t>C35</t>
        </is>
      </c>
      <c r="J263" s="150" t="inlineStr">
        <is>
          <t>175.0</t>
        </is>
      </c>
      <c r="K263" t="inlineStr">
        <is>
          <t>Coating_Scotchkote134_interior</t>
        </is>
      </c>
      <c r="L263" s="168" t="inlineStr">
        <is>
          <t>RTF</t>
        </is>
      </c>
      <c r="M263" t="inlineStr">
        <is>
          <t>B100198</t>
        </is>
      </c>
      <c r="N263" s="168" t="inlineStr">
        <is>
          <t>LT250</t>
        </is>
      </c>
    </row>
    <row r="264">
      <c r="B264" s="150" t="inlineStr"/>
      <c r="C264" t="inlineStr">
        <is>
          <t>ConTab_BOM_KP_Case_0338</t>
        </is>
      </c>
      <c r="E264" t="inlineStr">
        <is>
          <t>:8012-5_6-KP:8012-5_6-KPV:8012-5_6-KPVS:</t>
        </is>
      </c>
      <c r="F264" t="inlineStr">
        <is>
          <t>125# ANSI Flange</t>
        </is>
      </c>
      <c r="G264" t="inlineStr">
        <is>
          <t>CaseMatl_Ductile_Iron_ASTM-A536-65</t>
        </is>
      </c>
      <c r="H264" t="inlineStr">
        <is>
          <t>Ductile Iron, ASTM-A536-65</t>
        </is>
      </c>
      <c r="I264" t="inlineStr">
        <is>
          <t>J</t>
        </is>
      </c>
      <c r="J264" s="150" t="inlineStr">
        <is>
          <t>175.0</t>
        </is>
      </c>
      <c r="K264" t="inlineStr">
        <is>
          <t>Coating_Scotchkote134_interior</t>
        </is>
      </c>
      <c r="L264" s="168" t="inlineStr">
        <is>
          <t>RTF</t>
        </is>
      </c>
      <c r="M264" t="inlineStr">
        <is>
          <t>B100199</t>
        </is>
      </c>
      <c r="N264" s="168" t="inlineStr">
        <is>
          <t>LT034</t>
        </is>
      </c>
    </row>
    <row r="265">
      <c r="B265" s="150" t="inlineStr"/>
      <c r="C265" t="inlineStr">
        <is>
          <t>ConTab_BOM_KP_Case_0339</t>
        </is>
      </c>
      <c r="E265" t="inlineStr">
        <is>
          <t>:8012-5_6-KP:8012-5_6-KPV:8012-5_6-KPVS:</t>
        </is>
      </c>
      <c r="F265" t="inlineStr">
        <is>
          <t>250# ANSI Flange</t>
        </is>
      </c>
      <c r="G265" t="inlineStr">
        <is>
          <t>CaseMatl_Cast_Iron_ASTM-A48_CL35</t>
        </is>
      </c>
      <c r="H265" t="inlineStr">
        <is>
          <t>Cast Iron, ASTM-A48, CL 35</t>
        </is>
      </c>
      <c r="I265" t="inlineStr">
        <is>
          <t>C35</t>
        </is>
      </c>
      <c r="J265" s="150" t="inlineStr">
        <is>
          <t>250.0</t>
        </is>
      </c>
      <c r="K265" t="inlineStr">
        <is>
          <t>Coating_Scotchkote134_interior</t>
        </is>
      </c>
      <c r="L265" s="168" t="inlineStr">
        <is>
          <t>RTF</t>
        </is>
      </c>
      <c r="M265" t="inlineStr">
        <is>
          <t>B100202</t>
        </is>
      </c>
      <c r="N265" s="168" t="inlineStr">
        <is>
          <t>LT034</t>
        </is>
      </c>
    </row>
    <row r="266">
      <c r="B266" s="150" t="inlineStr"/>
      <c r="C266" t="inlineStr">
        <is>
          <t>ConTab_BOM_KP_Case_0340</t>
        </is>
      </c>
      <c r="E266" t="inlineStr">
        <is>
          <t>:8012-5_6-KP:8012-5_6-KPV:8012-5_6-KPVS:</t>
        </is>
      </c>
      <c r="F266" t="inlineStr">
        <is>
          <t>250# ANSI Flange</t>
        </is>
      </c>
      <c r="G266" t="inlineStr">
        <is>
          <t>CaseMatl_Ductile_Iron_ASTM-A536-65</t>
        </is>
      </c>
      <c r="H266" t="inlineStr">
        <is>
          <t>Ductile Iron, ASTM-A536-65</t>
        </is>
      </c>
      <c r="I266" t="inlineStr">
        <is>
          <t>J</t>
        </is>
      </c>
      <c r="J266" s="150" t="inlineStr">
        <is>
          <t>300.0</t>
        </is>
      </c>
      <c r="K266" t="inlineStr">
        <is>
          <t>Coating_Scotchkote134_interior</t>
        </is>
      </c>
      <c r="L266" s="168" t="inlineStr">
        <is>
          <t>RTF</t>
        </is>
      </c>
      <c r="M266" t="inlineStr">
        <is>
          <t>B100203</t>
        </is>
      </c>
      <c r="N266" s="168" t="inlineStr">
        <is>
          <t>LT034</t>
        </is>
      </c>
    </row>
    <row r="267">
      <c r="B267" s="150" t="inlineStr"/>
      <c r="C267" t="inlineStr">
        <is>
          <t>ConTab_BOM_KP_Case_0341</t>
        </is>
      </c>
      <c r="E267" t="inlineStr">
        <is>
          <t>:8012-5_6-KP:8012-5_6-KPV:8012-5_6-KPVS:</t>
        </is>
      </c>
      <c r="F267" t="inlineStr">
        <is>
          <t>125# ANSI Flange</t>
        </is>
      </c>
      <c r="G267" t="inlineStr">
        <is>
          <t>CaseMatl_Cast_Iron_ASTM-A48_CL35</t>
        </is>
      </c>
      <c r="H267" t="inlineStr">
        <is>
          <t>Cast Iron, ASTM-A48, CL 35</t>
        </is>
      </c>
      <c r="I267" t="inlineStr">
        <is>
          <t>C35</t>
        </is>
      </c>
      <c r="J267" s="150" t="inlineStr">
        <is>
          <t>175.0</t>
        </is>
      </c>
      <c r="K267" t="inlineStr">
        <is>
          <t>Coating_Scotchkote134_interior</t>
        </is>
      </c>
      <c r="L267" s="168" t="inlineStr">
        <is>
          <t>RTF</t>
        </is>
      </c>
      <c r="M267" t="inlineStr">
        <is>
          <t>B100210</t>
        </is>
      </c>
      <c r="N267" s="168" t="inlineStr">
        <is>
          <t>LT250</t>
        </is>
      </c>
    </row>
    <row r="268">
      <c r="B268" s="150" t="inlineStr"/>
      <c r="C268" t="inlineStr">
        <is>
          <t>ConTab_BOM_KP_Case_0342</t>
        </is>
      </c>
      <c r="E268" t="inlineStr">
        <is>
          <t>:8012-5_6-KP:8012-5_6-KPV:8012-5_6-KPVS:</t>
        </is>
      </c>
      <c r="F268" t="inlineStr">
        <is>
          <t>125# ANSI Flange</t>
        </is>
      </c>
      <c r="G268" t="inlineStr">
        <is>
          <t>CaseMatl_Ductile_Iron_ASTM-A536-65</t>
        </is>
      </c>
      <c r="H268" t="inlineStr">
        <is>
          <t>Ductile Iron, ASTM-A536-65</t>
        </is>
      </c>
      <c r="I268" t="inlineStr">
        <is>
          <t>J</t>
        </is>
      </c>
      <c r="J268" s="150" t="inlineStr">
        <is>
          <t>175.0</t>
        </is>
      </c>
      <c r="K268" t="inlineStr">
        <is>
          <t>Coating_Scotchkote134_interior</t>
        </is>
      </c>
      <c r="L268" s="168" t="inlineStr">
        <is>
          <t>RTF</t>
        </is>
      </c>
      <c r="M268" t="inlineStr">
        <is>
          <t>B100211</t>
        </is>
      </c>
      <c r="N268" s="168" t="inlineStr">
        <is>
          <t>LT034</t>
        </is>
      </c>
    </row>
    <row r="269">
      <c r="B269" s="150" t="inlineStr"/>
      <c r="C269" t="inlineStr">
        <is>
          <t>ConTab_BOM_KP_Case_0343</t>
        </is>
      </c>
      <c r="E269" t="inlineStr">
        <is>
          <t>:8012-5_6-KP:8012-5_6-KPV:8012-5_6-KPVS:</t>
        </is>
      </c>
      <c r="F269" t="inlineStr">
        <is>
          <t>250# ANSI Flange</t>
        </is>
      </c>
      <c r="G269" t="inlineStr">
        <is>
          <t>CaseMatl_Cast_Iron_ASTM-A48_CL35</t>
        </is>
      </c>
      <c r="H269" t="inlineStr">
        <is>
          <t>Cast Iron, ASTM-A48, CL 35</t>
        </is>
      </c>
      <c r="I269" t="inlineStr">
        <is>
          <t>C35</t>
        </is>
      </c>
      <c r="J269" s="150" t="inlineStr">
        <is>
          <t>250.0</t>
        </is>
      </c>
      <c r="K269" t="inlineStr">
        <is>
          <t>Coating_Scotchkote134_interior</t>
        </is>
      </c>
      <c r="L269" s="168" t="inlineStr">
        <is>
          <t>RTF</t>
        </is>
      </c>
      <c r="M269" t="inlineStr">
        <is>
          <t>B100214</t>
        </is>
      </c>
      <c r="N269" s="168" t="inlineStr">
        <is>
          <t>LT034</t>
        </is>
      </c>
    </row>
    <row r="270">
      <c r="B270" s="150" t="inlineStr"/>
      <c r="C270" t="inlineStr">
        <is>
          <t>ConTab_BOM_KP_Case_0344</t>
        </is>
      </c>
      <c r="E270" t="inlineStr">
        <is>
          <t>:8012-5_6-KP:8012-5_6-KPV:8012-5_6-KPVS:</t>
        </is>
      </c>
      <c r="F270" t="inlineStr">
        <is>
          <t>250# ANSI Flange</t>
        </is>
      </c>
      <c r="G270" t="inlineStr">
        <is>
          <t>CaseMatl_Ductile_Iron_ASTM-A536-65</t>
        </is>
      </c>
      <c r="H270" t="inlineStr">
        <is>
          <t>Ductile Iron, ASTM-A536-65</t>
        </is>
      </c>
      <c r="I270" t="inlineStr">
        <is>
          <t>J</t>
        </is>
      </c>
      <c r="J270" s="150" t="inlineStr">
        <is>
          <t>300.0</t>
        </is>
      </c>
      <c r="K270" t="inlineStr">
        <is>
          <t>Coating_Scotchkote134_interior</t>
        </is>
      </c>
      <c r="L270" s="168" t="inlineStr">
        <is>
          <t>RTF</t>
        </is>
      </c>
      <c r="M270" t="inlineStr">
        <is>
          <t>B100215</t>
        </is>
      </c>
      <c r="N270" s="168" t="inlineStr">
        <is>
          <t>LT034</t>
        </is>
      </c>
    </row>
    <row r="271">
      <c r="B271" s="150" t="inlineStr"/>
      <c r="C271" t="inlineStr">
        <is>
          <t>ConTab_BOM_KP_Case_0345</t>
        </is>
      </c>
      <c r="E271" t="inlineStr">
        <is>
          <t>:8020-5_6-KP::8020-5_6-KPV::8020-5_6-KPVS:</t>
        </is>
      </c>
      <c r="F271" t="inlineStr">
        <is>
          <t>125# ANSI Flange</t>
        </is>
      </c>
      <c r="G271" t="inlineStr">
        <is>
          <t>CaseMatl_Cast_Iron_ASTM-A48_CL35</t>
        </is>
      </c>
      <c r="H271" t="inlineStr">
        <is>
          <t>Cast Iron, ASTM-A48, CL 35</t>
        </is>
      </c>
      <c r="I271" t="inlineStr">
        <is>
          <t>C35</t>
        </is>
      </c>
      <c r="J271" s="150" t="inlineStr">
        <is>
          <t>175.0</t>
        </is>
      </c>
      <c r="K271" t="inlineStr">
        <is>
          <t>Coating_Scotchkote134_interior</t>
        </is>
      </c>
      <c r="L271" s="168" t="inlineStr">
        <is>
          <t>RTF</t>
        </is>
      </c>
      <c r="M271" t="inlineStr">
        <is>
          <t>B100222</t>
        </is>
      </c>
      <c r="N271" s="168" t="inlineStr">
        <is>
          <t>LT250</t>
        </is>
      </c>
    </row>
    <row r="272">
      <c r="B272" s="150" t="inlineStr"/>
      <c r="C272" t="inlineStr">
        <is>
          <t>ConTab_BOM_KP_Case_0346</t>
        </is>
      </c>
      <c r="E272" t="inlineStr">
        <is>
          <t>:8020-5_6-KP::8020-5_6-KPV::8020-5_6-KPVS:</t>
        </is>
      </c>
      <c r="F272" t="inlineStr">
        <is>
          <t>125# ANSI Flange</t>
        </is>
      </c>
      <c r="G272" t="inlineStr">
        <is>
          <t>CaseMatl_Ductile_Iron_ASTM-A536-65</t>
        </is>
      </c>
      <c r="H272" t="inlineStr">
        <is>
          <t>Ductile Iron, ASTM-A536-65</t>
        </is>
      </c>
      <c r="I272" t="inlineStr">
        <is>
          <t>J</t>
        </is>
      </c>
      <c r="J272" s="150" t="inlineStr">
        <is>
          <t>175.0</t>
        </is>
      </c>
      <c r="K272" t="inlineStr">
        <is>
          <t>Coating_Scotchkote134_interior</t>
        </is>
      </c>
      <c r="L272" s="168" t="inlineStr">
        <is>
          <t>RTF</t>
        </is>
      </c>
      <c r="M272" t="inlineStr">
        <is>
          <t>B100223</t>
        </is>
      </c>
      <c r="N272" s="168" t="inlineStr">
        <is>
          <t>LT034</t>
        </is>
      </c>
    </row>
    <row r="273">
      <c r="B273" s="150" t="inlineStr"/>
      <c r="C273" t="inlineStr">
        <is>
          <t>ConTab_BOM_KP_Case_0347</t>
        </is>
      </c>
      <c r="E273" t="inlineStr">
        <is>
          <t>:8020-5_6-KP::8020-5_6-KPV::8020-5_6-KPVS:</t>
        </is>
      </c>
      <c r="F273" t="inlineStr">
        <is>
          <t>250# ANSI Flange</t>
        </is>
      </c>
      <c r="G273" t="inlineStr">
        <is>
          <t>CaseMatl_Cast_Iron_ASTM-A48_CL35</t>
        </is>
      </c>
      <c r="H273" t="inlineStr">
        <is>
          <t>Cast Iron, ASTM-A48, CL 35</t>
        </is>
      </c>
      <c r="I273" t="inlineStr">
        <is>
          <t>C35</t>
        </is>
      </c>
      <c r="J273" s="150" t="inlineStr">
        <is>
          <t>250.0</t>
        </is>
      </c>
      <c r="K273" t="inlineStr">
        <is>
          <t>Coating_Scotchkote134_interior</t>
        </is>
      </c>
      <c r="L273" s="168" t="inlineStr">
        <is>
          <t>RTF</t>
        </is>
      </c>
      <c r="M273" t="inlineStr">
        <is>
          <t>B100226</t>
        </is>
      </c>
      <c r="N273" s="168" t="inlineStr">
        <is>
          <t>LT034</t>
        </is>
      </c>
    </row>
    <row r="274">
      <c r="B274" s="150" t="inlineStr"/>
      <c r="C274" t="inlineStr">
        <is>
          <t>ConTab_BOM_KP_Case_0348</t>
        </is>
      </c>
      <c r="E274" t="inlineStr">
        <is>
          <t>:8020-5_6-KP::8020-5_6-KPV::8020-5_6-KPVS:</t>
        </is>
      </c>
      <c r="F274" t="inlineStr">
        <is>
          <t>250# ANSI Flange</t>
        </is>
      </c>
      <c r="G274" t="inlineStr">
        <is>
          <t>CaseMatl_Ductile_Iron_ASTM-A536-65</t>
        </is>
      </c>
      <c r="H274" t="inlineStr">
        <is>
          <t>Ductile Iron, ASTM-A536-65</t>
        </is>
      </c>
      <c r="I274" t="inlineStr">
        <is>
          <t>J</t>
        </is>
      </c>
      <c r="J274" s="150" t="inlineStr">
        <is>
          <t>300.0</t>
        </is>
      </c>
      <c r="K274" t="inlineStr">
        <is>
          <t>Coating_Scotchkote134_interior</t>
        </is>
      </c>
      <c r="L274" s="168" t="inlineStr">
        <is>
          <t>RTF</t>
        </is>
      </c>
      <c r="M274" t="inlineStr">
        <is>
          <t>B100227</t>
        </is>
      </c>
      <c r="N274" s="168" t="inlineStr">
        <is>
          <t>LT034</t>
        </is>
      </c>
    </row>
    <row r="275">
      <c r="B275" s="150" t="inlineStr"/>
      <c r="C275" t="inlineStr">
        <is>
          <t>ConTab_BOM_KP_Case_0349</t>
        </is>
      </c>
      <c r="E275" t="inlineStr">
        <is>
          <t>:1012-9_0-KP:1012-9_0-KPV:1012-1_2-KP:1012-1_2-KPV:1012-1_2-KPVS:</t>
        </is>
      </c>
      <c r="F275" t="inlineStr">
        <is>
          <t>125# ANSI Flange</t>
        </is>
      </c>
      <c r="G275" t="inlineStr">
        <is>
          <t>CaseMatl_Cast_Iron_ASTM-A48_CL35</t>
        </is>
      </c>
      <c r="H275" t="inlineStr">
        <is>
          <t>Cast Iron, ASTM-A48, CL 35</t>
        </is>
      </c>
      <c r="I275" t="inlineStr">
        <is>
          <t>C35</t>
        </is>
      </c>
      <c r="J275" s="150" t="inlineStr">
        <is>
          <t>175.0</t>
        </is>
      </c>
      <c r="K275" t="inlineStr">
        <is>
          <t>Coating_Scotchkote134_interior_exterior</t>
        </is>
      </c>
      <c r="L275" s="168" t="inlineStr">
        <is>
          <t>RTF</t>
        </is>
      </c>
      <c r="M275" t="inlineStr">
        <is>
          <t>B100234</t>
        </is>
      </c>
      <c r="N275" s="168" t="inlineStr">
        <is>
          <t>LT250</t>
        </is>
      </c>
    </row>
    <row r="276">
      <c r="B276" s="150" t="inlineStr"/>
      <c r="C276" t="inlineStr">
        <is>
          <t>ConTab_BOM_KP_Case_0350</t>
        </is>
      </c>
      <c r="E276" t="inlineStr">
        <is>
          <t>:1012-9_0-KP:1012-9_0-KPV:1012-1_2-KP:1012-1_2-KPV:1012-1_2-KPVS:</t>
        </is>
      </c>
      <c r="F276" t="inlineStr">
        <is>
          <t>125# ANSI Flange</t>
        </is>
      </c>
      <c r="G276" t="inlineStr">
        <is>
          <t>CaseMatl_Ductile_Iron_ASTM-A536-65</t>
        </is>
      </c>
      <c r="H276" t="inlineStr">
        <is>
          <t>Ductile Iron, ASTM-A536-65</t>
        </is>
      </c>
      <c r="I276" t="inlineStr">
        <is>
          <t>J</t>
        </is>
      </c>
      <c r="J276" s="150" t="inlineStr">
        <is>
          <t>175.0</t>
        </is>
      </c>
      <c r="K276" t="inlineStr">
        <is>
          <t>Coating_Scotchkote134_interior_exterior</t>
        </is>
      </c>
      <c r="L276" s="168" t="inlineStr">
        <is>
          <t>RTF</t>
        </is>
      </c>
      <c r="M276" t="inlineStr">
        <is>
          <t>B100235</t>
        </is>
      </c>
      <c r="N276" s="168" t="inlineStr">
        <is>
          <t>LT034</t>
        </is>
      </c>
    </row>
    <row r="277">
      <c r="B277" s="150" t="inlineStr"/>
      <c r="C277" t="inlineStr">
        <is>
          <t>ConTab_BOM_KP_Case_0351</t>
        </is>
      </c>
      <c r="E277" t="inlineStr">
        <is>
          <t>:1012-9_0-KP:1012-9_0-KPV:1012-1_2-KP:1012-1_2-KPV:1012-1_2-KPVS:</t>
        </is>
      </c>
      <c r="F277" t="inlineStr">
        <is>
          <t>250# ANSI Flange</t>
        </is>
      </c>
      <c r="G277" t="inlineStr">
        <is>
          <t>CaseMatl_Cast_Iron_ASTM-A48_CL35</t>
        </is>
      </c>
      <c r="H277" t="inlineStr">
        <is>
          <t>Cast Iron, ASTM-A48, CL 35</t>
        </is>
      </c>
      <c r="I277" t="inlineStr">
        <is>
          <t>C35</t>
        </is>
      </c>
      <c r="J277" s="150" t="inlineStr">
        <is>
          <t>250.0</t>
        </is>
      </c>
      <c r="K277" t="inlineStr">
        <is>
          <t>Coating_Scotchkote134_interior_exterior</t>
        </is>
      </c>
      <c r="L277" s="168" t="inlineStr">
        <is>
          <t>RTF</t>
        </is>
      </c>
      <c r="M277" t="inlineStr">
        <is>
          <t>B100238</t>
        </is>
      </c>
      <c r="N277" s="168" t="inlineStr">
        <is>
          <t>LT034</t>
        </is>
      </c>
    </row>
    <row r="278">
      <c r="B278" s="150" t="inlineStr"/>
      <c r="C278" t="inlineStr">
        <is>
          <t>ConTab_BOM_KP_Case_0352</t>
        </is>
      </c>
      <c r="E278" t="inlineStr">
        <is>
          <t>:1012-9_0-KP:1012-9_0-KPV:1012-1_2-KP:1012-1_2-KPV:1012-1_2-KPVS:</t>
        </is>
      </c>
      <c r="F278" t="inlineStr">
        <is>
          <t>250# ANSI Flange</t>
        </is>
      </c>
      <c r="G278" t="inlineStr">
        <is>
          <t>CaseMatl_Ductile_Iron_ASTM-A536-65</t>
        </is>
      </c>
      <c r="H278" t="inlineStr">
        <is>
          <t>Ductile Iron, ASTM-A536-65</t>
        </is>
      </c>
      <c r="I278" t="inlineStr">
        <is>
          <t>J</t>
        </is>
      </c>
      <c r="J278" s="150" t="inlineStr">
        <is>
          <t>300.0</t>
        </is>
      </c>
      <c r="K278" t="inlineStr">
        <is>
          <t>Coating_Scotchkote134_interior_exterior</t>
        </is>
      </c>
      <c r="L278" s="168" t="inlineStr">
        <is>
          <t>RTF</t>
        </is>
      </c>
      <c r="M278" t="inlineStr">
        <is>
          <t>B100239</t>
        </is>
      </c>
      <c r="N278" s="168" t="inlineStr">
        <is>
          <t>LT034</t>
        </is>
      </c>
    </row>
    <row r="279">
      <c r="B279" s="150" t="inlineStr"/>
      <c r="C279" t="inlineStr">
        <is>
          <t>ConTab_BOM_KP_Case_0353</t>
        </is>
      </c>
      <c r="E279" t="inlineStr">
        <is>
          <t>:1015-3_4-KP:1015-3_4-KPV:1015-3_4-KPVS:</t>
        </is>
      </c>
      <c r="F279" t="inlineStr">
        <is>
          <t>125# ANSI Flange</t>
        </is>
      </c>
      <c r="G279" t="inlineStr">
        <is>
          <t>CaseMatl_Cast_Iron_ASTM-A48_CL35</t>
        </is>
      </c>
      <c r="H279" t="inlineStr">
        <is>
          <t>Cast Iron, ASTM-A48, CL 35</t>
        </is>
      </c>
      <c r="I279" t="inlineStr">
        <is>
          <t>C35</t>
        </is>
      </c>
      <c r="J279" s="150" t="inlineStr">
        <is>
          <t>175.0</t>
        </is>
      </c>
      <c r="K279" t="inlineStr">
        <is>
          <t>Coating_Scotchkote134_interior_exterior</t>
        </is>
      </c>
      <c r="L279" s="168" t="inlineStr">
        <is>
          <t>RTF</t>
        </is>
      </c>
      <c r="M279" t="inlineStr">
        <is>
          <t>B100246</t>
        </is>
      </c>
      <c r="N279" s="168" t="inlineStr">
        <is>
          <t>LT250</t>
        </is>
      </c>
    </row>
    <row r="280">
      <c r="B280" s="150" t="inlineStr"/>
      <c r="C280" t="inlineStr">
        <is>
          <t>ConTab_BOM_KP_Case_0354</t>
        </is>
      </c>
      <c r="E280" t="inlineStr">
        <is>
          <t>:1015-3_4-KP:1015-3_4-KPV:1015-3_4-KPVS:</t>
        </is>
      </c>
      <c r="F280" t="inlineStr">
        <is>
          <t>125# ANSI Flange</t>
        </is>
      </c>
      <c r="G280" t="inlineStr">
        <is>
          <t>CaseMatl_Ductile_Iron_ASTM-A536-65</t>
        </is>
      </c>
      <c r="H280" t="inlineStr">
        <is>
          <t>Ductile Iron, ASTM-A536-65</t>
        </is>
      </c>
      <c r="I280" t="inlineStr">
        <is>
          <t>J</t>
        </is>
      </c>
      <c r="J280" s="150" t="inlineStr">
        <is>
          <t>175.0</t>
        </is>
      </c>
      <c r="K280" t="inlineStr">
        <is>
          <t>Coating_Scotchkote134_interior_exterior</t>
        </is>
      </c>
      <c r="L280" s="168" t="inlineStr">
        <is>
          <t>RTF</t>
        </is>
      </c>
      <c r="M280" t="inlineStr">
        <is>
          <t>B100247</t>
        </is>
      </c>
      <c r="N280" s="168" t="inlineStr">
        <is>
          <t>LT034</t>
        </is>
      </c>
    </row>
    <row r="281">
      <c r="B281" s="150" t="inlineStr"/>
      <c r="C281" t="inlineStr">
        <is>
          <t>ConTab_BOM_KP_Case_0355</t>
        </is>
      </c>
      <c r="E281" t="inlineStr">
        <is>
          <t>:1015-3_4-KP:1015-3_4-KPV:1015-3_4-KPVS:</t>
        </is>
      </c>
      <c r="F281" t="inlineStr">
        <is>
          <t>250# ANSI Flange</t>
        </is>
      </c>
      <c r="G281" t="inlineStr">
        <is>
          <t>CaseMatl_Cast_Iron_ASTM-A48_CL35</t>
        </is>
      </c>
      <c r="H281" t="inlineStr">
        <is>
          <t>Cast Iron, ASTM-A48, CL 35</t>
        </is>
      </c>
      <c r="I281" t="inlineStr">
        <is>
          <t>C35</t>
        </is>
      </c>
      <c r="J281" s="150" t="inlineStr">
        <is>
          <t>250.0</t>
        </is>
      </c>
      <c r="K281" t="inlineStr">
        <is>
          <t>Coating_Scotchkote134_interior_exterior</t>
        </is>
      </c>
      <c r="L281" s="168" t="inlineStr">
        <is>
          <t>RTF</t>
        </is>
      </c>
      <c r="M281" t="inlineStr">
        <is>
          <t>B100250</t>
        </is>
      </c>
      <c r="N281" s="168" t="inlineStr">
        <is>
          <t>LT034</t>
        </is>
      </c>
    </row>
    <row r="282">
      <c r="B282" s="150" t="inlineStr"/>
      <c r="C282" t="inlineStr">
        <is>
          <t>ConTab_BOM_KP_Case_0356</t>
        </is>
      </c>
      <c r="E282" t="inlineStr">
        <is>
          <t>:1015-3_4-KP:1015-3_4-KPV:1015-3_4-KPVS:</t>
        </is>
      </c>
      <c r="F282" t="inlineStr">
        <is>
          <t>250# ANSI Flange</t>
        </is>
      </c>
      <c r="G282" t="inlineStr">
        <is>
          <t>CaseMatl_Ductile_Iron_ASTM-A536-65</t>
        </is>
      </c>
      <c r="H282" t="inlineStr">
        <is>
          <t>Ductile Iron, ASTM-A536-65</t>
        </is>
      </c>
      <c r="I282" t="inlineStr">
        <is>
          <t>J</t>
        </is>
      </c>
      <c r="J282" s="150" t="inlineStr">
        <is>
          <t>300.0</t>
        </is>
      </c>
      <c r="K282" t="inlineStr">
        <is>
          <t>Coating_Scotchkote134_interior_exterior</t>
        </is>
      </c>
      <c r="L282" s="168" t="inlineStr">
        <is>
          <t>RTF</t>
        </is>
      </c>
      <c r="M282" t="inlineStr">
        <is>
          <t>B100251</t>
        </is>
      </c>
      <c r="N282" s="168" t="inlineStr">
        <is>
          <t>LT034</t>
        </is>
      </c>
    </row>
    <row r="283">
      <c r="B283" s="150" t="inlineStr"/>
      <c r="C283" t="inlineStr">
        <is>
          <t>ConTab_BOM_KP_Case_0357</t>
        </is>
      </c>
      <c r="E283" t="inlineStr">
        <is>
          <t>:1020-5_6-KP:1020-5_6-KPVS:</t>
        </is>
      </c>
      <c r="F283" t="inlineStr">
        <is>
          <t>125# ANSI Flange</t>
        </is>
      </c>
      <c r="G283" t="inlineStr">
        <is>
          <t>CaseMatl_Cast_Iron_ASTM-A48_CL35</t>
        </is>
      </c>
      <c r="H283" t="inlineStr">
        <is>
          <t>Cast Iron, ASTM-A48, CL 35</t>
        </is>
      </c>
      <c r="I283" t="inlineStr">
        <is>
          <t>C35</t>
        </is>
      </c>
      <c r="J283" s="150" t="inlineStr">
        <is>
          <t>175.0</t>
        </is>
      </c>
      <c r="K283" t="inlineStr">
        <is>
          <t>Coating_Scotchkote134_interior_exterior</t>
        </is>
      </c>
      <c r="L283" s="168" t="inlineStr">
        <is>
          <t>RTF</t>
        </is>
      </c>
      <c r="M283" t="inlineStr">
        <is>
          <t>B100258</t>
        </is>
      </c>
      <c r="N283" s="168" t="inlineStr">
        <is>
          <t>LT250</t>
        </is>
      </c>
    </row>
    <row r="284">
      <c r="B284" s="150" t="inlineStr"/>
      <c r="C284" t="inlineStr">
        <is>
          <t>ConTab_BOM_KP_Case_0358</t>
        </is>
      </c>
      <c r="E284" t="inlineStr">
        <is>
          <t>:1020-5_6-KP:1020-5_6-KPVS:</t>
        </is>
      </c>
      <c r="F284" t="inlineStr">
        <is>
          <t>125# ANSI Flange</t>
        </is>
      </c>
      <c r="G284" t="inlineStr">
        <is>
          <t>CaseMatl_Ductile_Iron_ASTM-A536-65</t>
        </is>
      </c>
      <c r="H284" t="inlineStr">
        <is>
          <t>Ductile Iron, ASTM-A536-65</t>
        </is>
      </c>
      <c r="I284" t="inlineStr">
        <is>
          <t>J</t>
        </is>
      </c>
      <c r="J284" s="150" t="inlineStr">
        <is>
          <t>175.0</t>
        </is>
      </c>
      <c r="K284" t="inlineStr">
        <is>
          <t>Coating_Scotchkote134_interior_exterior</t>
        </is>
      </c>
      <c r="L284" s="168" t="inlineStr">
        <is>
          <t>RTF</t>
        </is>
      </c>
      <c r="M284" t="inlineStr">
        <is>
          <t>B100259</t>
        </is>
      </c>
      <c r="N284" s="168" t="inlineStr">
        <is>
          <t>LT034</t>
        </is>
      </c>
    </row>
    <row r="285">
      <c r="B285" s="150" t="inlineStr"/>
      <c r="C285" t="inlineStr">
        <is>
          <t>ConTab_BOM_KP_Case_0359</t>
        </is>
      </c>
      <c r="E285" t="inlineStr">
        <is>
          <t>:1020-5_6-KP:1020-5_6-KPVS:</t>
        </is>
      </c>
      <c r="F285" t="inlineStr">
        <is>
          <t>250# ANSI Flange</t>
        </is>
      </c>
      <c r="G285" t="inlineStr">
        <is>
          <t>CaseMatl_Cast_Iron_ASTM-A48_CL35</t>
        </is>
      </c>
      <c r="H285" t="inlineStr">
        <is>
          <t>Cast Iron, ASTM-A48, CL 35</t>
        </is>
      </c>
      <c r="I285" t="inlineStr">
        <is>
          <t>C35</t>
        </is>
      </c>
      <c r="J285" s="150" t="inlineStr">
        <is>
          <t>250.0</t>
        </is>
      </c>
      <c r="K285" t="inlineStr">
        <is>
          <t>Coating_Scotchkote134_interior_exterior</t>
        </is>
      </c>
      <c r="L285" s="168" t="inlineStr">
        <is>
          <t>RTF</t>
        </is>
      </c>
      <c r="M285" t="inlineStr">
        <is>
          <t>B100262</t>
        </is>
      </c>
      <c r="N285" s="168" t="inlineStr">
        <is>
          <t>LT034</t>
        </is>
      </c>
    </row>
    <row r="286">
      <c r="B286" s="150" t="inlineStr"/>
      <c r="C286" t="inlineStr">
        <is>
          <t>ConTab_BOM_KP_Case_0360</t>
        </is>
      </c>
      <c r="E286" t="inlineStr">
        <is>
          <t>:1020-5_6-KP:1020-5_6-KPVS:</t>
        </is>
      </c>
      <c r="F286" t="inlineStr">
        <is>
          <t>250# ANSI Flange</t>
        </is>
      </c>
      <c r="G286" t="inlineStr">
        <is>
          <t>CaseMatl_Ductile_Iron_ASTM-A536-65</t>
        </is>
      </c>
      <c r="H286" t="inlineStr">
        <is>
          <t>Ductile Iron, ASTM-A536-65</t>
        </is>
      </c>
      <c r="I286" t="inlineStr">
        <is>
          <t>J</t>
        </is>
      </c>
      <c r="J286" s="150" t="inlineStr">
        <is>
          <t>300.0</t>
        </is>
      </c>
      <c r="K286" t="inlineStr">
        <is>
          <t>Coating_Scotchkote134_interior_exterior</t>
        </is>
      </c>
      <c r="L286" s="168" t="inlineStr">
        <is>
          <t>RTF</t>
        </is>
      </c>
      <c r="M286" t="inlineStr">
        <is>
          <t>B100263</t>
        </is>
      </c>
      <c r="N286" s="168" t="inlineStr">
        <is>
          <t>LT034</t>
        </is>
      </c>
    </row>
    <row r="287">
      <c r="B287" s="150" t="inlineStr"/>
      <c r="C287" t="inlineStr">
        <is>
          <t>ConTab_BOM_KP_Case_0361</t>
        </is>
      </c>
      <c r="E287" t="inlineStr">
        <is>
          <t>:1024-1_2-KP:</t>
        </is>
      </c>
      <c r="F287" t="inlineStr">
        <is>
          <t>125# ANSI Flange</t>
        </is>
      </c>
      <c r="G287" t="inlineStr">
        <is>
          <t>CaseMatl_Cast_Iron_ASTM-A48_CL35</t>
        </is>
      </c>
      <c r="H287" t="inlineStr">
        <is>
          <t>Cast Iron, ASTM-A48, CL 35</t>
        </is>
      </c>
      <c r="I287" t="inlineStr">
        <is>
          <t>C35</t>
        </is>
      </c>
      <c r="J287" s="150" t="inlineStr">
        <is>
          <t>175.0</t>
        </is>
      </c>
      <c r="K287" t="inlineStr">
        <is>
          <t>Coating_Scotchkote134_interior_exterior</t>
        </is>
      </c>
      <c r="L287" s="168" t="inlineStr">
        <is>
          <t>RTF</t>
        </is>
      </c>
      <c r="M287" t="inlineStr">
        <is>
          <t>B100270</t>
        </is>
      </c>
      <c r="N287" s="168" t="inlineStr">
        <is>
          <t>LT250</t>
        </is>
      </c>
    </row>
    <row r="288">
      <c r="B288" s="150" t="inlineStr"/>
      <c r="C288" t="inlineStr">
        <is>
          <t>ConTab_BOM_KP_Case_0362</t>
        </is>
      </c>
      <c r="E288" t="inlineStr">
        <is>
          <t>:1024-1_2-KP:</t>
        </is>
      </c>
      <c r="F288" t="inlineStr">
        <is>
          <t>125# ANSI Flange</t>
        </is>
      </c>
      <c r="G288" t="inlineStr">
        <is>
          <t>CaseMatl_Ductile_Iron_ASTM-A536-65</t>
        </is>
      </c>
      <c r="H288" t="inlineStr">
        <is>
          <t>Ductile Iron, ASTM-A536-65</t>
        </is>
      </c>
      <c r="I288" t="inlineStr">
        <is>
          <t>J</t>
        </is>
      </c>
      <c r="J288" s="150" t="inlineStr">
        <is>
          <t>175.0</t>
        </is>
      </c>
      <c r="K288" t="inlineStr">
        <is>
          <t>Coating_Scotchkote134_interior_exterior</t>
        </is>
      </c>
      <c r="L288" s="168" t="inlineStr">
        <is>
          <t>RTF</t>
        </is>
      </c>
      <c r="M288" t="inlineStr">
        <is>
          <t>B100271</t>
        </is>
      </c>
      <c r="N288" s="168" t="inlineStr">
        <is>
          <t>LT034</t>
        </is>
      </c>
    </row>
    <row r="289">
      <c r="B289" s="150" t="inlineStr"/>
      <c r="C289" t="inlineStr">
        <is>
          <t>ConTab_BOM_KP_Case_0363</t>
        </is>
      </c>
      <c r="E289" t="inlineStr">
        <is>
          <t>:1024-1_2-KP:</t>
        </is>
      </c>
      <c r="F289" t="inlineStr">
        <is>
          <t>250# ANSI Flange</t>
        </is>
      </c>
      <c r="G289" t="inlineStr">
        <is>
          <t>CaseMatl_Cast_Iron_ASTM-A48_CL35</t>
        </is>
      </c>
      <c r="H289" t="inlineStr">
        <is>
          <t>Cast Iron, ASTM-A48, CL 35</t>
        </is>
      </c>
      <c r="I289" t="inlineStr">
        <is>
          <t>C35</t>
        </is>
      </c>
      <c r="J289" s="150" t="inlineStr">
        <is>
          <t>250.0</t>
        </is>
      </c>
      <c r="K289" t="inlineStr">
        <is>
          <t>Coating_Scotchkote134_interior_exterior</t>
        </is>
      </c>
      <c r="L289" s="168" t="inlineStr">
        <is>
          <t>RTF</t>
        </is>
      </c>
      <c r="M289" t="inlineStr">
        <is>
          <t>B100274</t>
        </is>
      </c>
      <c r="N289" s="168" t="inlineStr">
        <is>
          <t>LT034</t>
        </is>
      </c>
    </row>
    <row r="290">
      <c r="B290" s="150" t="inlineStr"/>
      <c r="C290" t="inlineStr">
        <is>
          <t>ConTab_BOM_KP_Case_0364</t>
        </is>
      </c>
      <c r="E290" t="inlineStr">
        <is>
          <t>:1024-1_2-KP:</t>
        </is>
      </c>
      <c r="F290" t="inlineStr">
        <is>
          <t>250# ANSI Flange</t>
        </is>
      </c>
      <c r="G290" t="inlineStr">
        <is>
          <t>CaseMatl_Ductile_Iron_ASTM-A536-65</t>
        </is>
      </c>
      <c r="H290" t="inlineStr">
        <is>
          <t>Ductile Iron, ASTM-A536-65</t>
        </is>
      </c>
      <c r="I290" t="inlineStr">
        <is>
          <t>J</t>
        </is>
      </c>
      <c r="J290" s="150" t="inlineStr">
        <is>
          <t>300.0</t>
        </is>
      </c>
      <c r="K290" t="inlineStr">
        <is>
          <t>Coating_Scotchkote134_interior_exterior</t>
        </is>
      </c>
      <c r="L290" s="168" t="inlineStr">
        <is>
          <t>RTF</t>
        </is>
      </c>
      <c r="M290" t="inlineStr">
        <is>
          <t>B100275</t>
        </is>
      </c>
      <c r="N290" s="168" t="inlineStr">
        <is>
          <t>LT034</t>
        </is>
      </c>
    </row>
    <row r="291">
      <c r="B291" s="150" t="inlineStr"/>
      <c r="C291" t="inlineStr">
        <is>
          <t>ConTab_BOM_KP_Case_0365</t>
        </is>
      </c>
      <c r="E291" t="inlineStr">
        <is>
          <t>:1024-3_4-KP:</t>
        </is>
      </c>
      <c r="F291" t="inlineStr">
        <is>
          <t>125# ANSI Flange</t>
        </is>
      </c>
      <c r="G291" t="inlineStr">
        <is>
          <t>CaseMatl_Cast_Iron_ASTM-A48_CL35</t>
        </is>
      </c>
      <c r="H291" t="inlineStr">
        <is>
          <t>Cast Iron, ASTM-A48, CL 35</t>
        </is>
      </c>
      <c r="I291" t="inlineStr">
        <is>
          <t>C35</t>
        </is>
      </c>
      <c r="J291" s="150" t="inlineStr">
        <is>
          <t>175.0</t>
        </is>
      </c>
      <c r="K291" t="inlineStr">
        <is>
          <t>Coating_Scotchkote134_interior_exterior</t>
        </is>
      </c>
      <c r="L291" s="168" t="inlineStr">
        <is>
          <t>RTF</t>
        </is>
      </c>
      <c r="M291" t="inlineStr">
        <is>
          <t>B100282</t>
        </is>
      </c>
      <c r="N291" s="168" t="inlineStr">
        <is>
          <t>LT250</t>
        </is>
      </c>
    </row>
    <row r="292">
      <c r="B292" s="150" t="inlineStr"/>
      <c r="C292" t="inlineStr">
        <is>
          <t>ConTab_BOM_KP_Case_0366</t>
        </is>
      </c>
      <c r="E292" t="inlineStr">
        <is>
          <t>:1024-3_4-KP:</t>
        </is>
      </c>
      <c r="F292" t="inlineStr">
        <is>
          <t>125# ANSI Flange</t>
        </is>
      </c>
      <c r="G292" t="inlineStr">
        <is>
          <t>CaseMatl_Ductile_Iron_ASTM-A536-65</t>
        </is>
      </c>
      <c r="H292" t="inlineStr">
        <is>
          <t>Ductile Iron, ASTM-A536-65</t>
        </is>
      </c>
      <c r="I292" t="inlineStr">
        <is>
          <t>J</t>
        </is>
      </c>
      <c r="J292" s="150" t="inlineStr">
        <is>
          <t>175.0</t>
        </is>
      </c>
      <c r="K292" t="inlineStr">
        <is>
          <t>Coating_Scotchkote134_interior_exterior</t>
        </is>
      </c>
      <c r="L292" s="168" t="inlineStr">
        <is>
          <t>RTF</t>
        </is>
      </c>
      <c r="M292" t="inlineStr">
        <is>
          <t>B100283</t>
        </is>
      </c>
      <c r="N292" s="168" t="inlineStr">
        <is>
          <t>LT034</t>
        </is>
      </c>
    </row>
    <row r="293">
      <c r="B293" s="150" t="inlineStr"/>
      <c r="C293" t="inlineStr">
        <is>
          <t>ConTab_BOM_KP_Case_0367</t>
        </is>
      </c>
      <c r="E293" t="inlineStr">
        <is>
          <t>:1024-3_4-KP:</t>
        </is>
      </c>
      <c r="F293" t="inlineStr">
        <is>
          <t>250# ANSI Flange</t>
        </is>
      </c>
      <c r="G293" t="inlineStr">
        <is>
          <t>CaseMatl_Cast_Iron_ASTM-A48_CL35</t>
        </is>
      </c>
      <c r="H293" t="inlineStr">
        <is>
          <t>Cast Iron, ASTM-A48, CL 35</t>
        </is>
      </c>
      <c r="I293" t="inlineStr">
        <is>
          <t>C35</t>
        </is>
      </c>
      <c r="J293" s="150" t="inlineStr">
        <is>
          <t>250.0</t>
        </is>
      </c>
      <c r="K293" t="inlineStr">
        <is>
          <t>Coating_Scotchkote134_interior_exterior</t>
        </is>
      </c>
      <c r="L293" s="168" t="inlineStr">
        <is>
          <t>RTF</t>
        </is>
      </c>
      <c r="M293" t="inlineStr">
        <is>
          <t>B100286</t>
        </is>
      </c>
      <c r="N293" s="168" t="inlineStr">
        <is>
          <t>LT034</t>
        </is>
      </c>
    </row>
    <row r="294">
      <c r="B294" s="150" t="inlineStr"/>
      <c r="C294" t="inlineStr">
        <is>
          <t>ConTab_BOM_KP_Case_0368</t>
        </is>
      </c>
      <c r="E294" t="inlineStr">
        <is>
          <t>:1024-3_4-KP:</t>
        </is>
      </c>
      <c r="F294" t="inlineStr">
        <is>
          <t>250# ANSI Flange</t>
        </is>
      </c>
      <c r="G294" t="inlineStr">
        <is>
          <t>CaseMatl_Ductile_Iron_ASTM-A536-65</t>
        </is>
      </c>
      <c r="H294" t="inlineStr">
        <is>
          <t>Ductile Iron, ASTM-A536-65</t>
        </is>
      </c>
      <c r="I294" t="inlineStr">
        <is>
          <t>J</t>
        </is>
      </c>
      <c r="J294" s="150" t="inlineStr">
        <is>
          <t>300.0</t>
        </is>
      </c>
      <c r="K294" t="inlineStr">
        <is>
          <t>Coating_Scotchkote134_interior_exterior</t>
        </is>
      </c>
      <c r="L294" s="168" t="inlineStr">
        <is>
          <t>RTF</t>
        </is>
      </c>
      <c r="M294" t="inlineStr">
        <is>
          <t>B100287</t>
        </is>
      </c>
      <c r="N294" s="168" t="inlineStr">
        <is>
          <t>LT034</t>
        </is>
      </c>
    </row>
    <row r="295">
      <c r="B295" s="150" t="inlineStr"/>
      <c r="C295" t="inlineStr">
        <is>
          <t>ConTab_BOM_KP_Case_0369</t>
        </is>
      </c>
      <c r="E295" t="inlineStr">
        <is>
          <t>:1220-5_6-KP:1220-5_6-KPV:1220-5_6-KPVS:</t>
        </is>
      </c>
      <c r="F295" t="inlineStr">
        <is>
          <t>125# ANSI Flange</t>
        </is>
      </c>
      <c r="G295" t="inlineStr">
        <is>
          <t>CaseMatl_Cast_Iron_ASTM-A48_CL35</t>
        </is>
      </c>
      <c r="H295" t="inlineStr">
        <is>
          <t>Cast Iron, ASTM-A48, CL 35</t>
        </is>
      </c>
      <c r="I295" t="inlineStr">
        <is>
          <t>C35</t>
        </is>
      </c>
      <c r="J295" s="150" t="inlineStr">
        <is>
          <t>175.0</t>
        </is>
      </c>
      <c r="K295" t="inlineStr">
        <is>
          <t>Coating_Scotchkote134_interior_exterior</t>
        </is>
      </c>
      <c r="L295" s="168" t="inlineStr">
        <is>
          <t>RTF</t>
        </is>
      </c>
      <c r="M295" t="inlineStr">
        <is>
          <t>B100294</t>
        </is>
      </c>
      <c r="N295" s="168" t="inlineStr">
        <is>
          <t>LT250</t>
        </is>
      </c>
    </row>
    <row r="296">
      <c r="B296" s="150" t="inlineStr"/>
      <c r="C296" t="inlineStr">
        <is>
          <t>ConTab_BOM_KP_Case_0370</t>
        </is>
      </c>
      <c r="E296" t="inlineStr">
        <is>
          <t>:1220-5_6-KP:1220-5_6-KPV:1220-5_6-KPVS:</t>
        </is>
      </c>
      <c r="F296" t="inlineStr">
        <is>
          <t>125# ANSI Flange</t>
        </is>
      </c>
      <c r="G296" t="inlineStr">
        <is>
          <t>CaseMatl_Ductile_Iron_ASTM-A536-65</t>
        </is>
      </c>
      <c r="H296" t="inlineStr">
        <is>
          <t>Ductile Iron, ASTM-A536-65</t>
        </is>
      </c>
      <c r="I296" t="inlineStr">
        <is>
          <t>J</t>
        </is>
      </c>
      <c r="J296" s="150" t="inlineStr">
        <is>
          <t>175.0</t>
        </is>
      </c>
      <c r="K296" t="inlineStr">
        <is>
          <t>Coating_Scotchkote134_interior_exterior</t>
        </is>
      </c>
      <c r="L296" s="168" t="inlineStr">
        <is>
          <t>RTF</t>
        </is>
      </c>
      <c r="M296" t="inlineStr">
        <is>
          <t>B100295</t>
        </is>
      </c>
      <c r="N296" s="168" t="inlineStr">
        <is>
          <t>LT034</t>
        </is>
      </c>
    </row>
    <row r="297">
      <c r="B297" s="150" t="inlineStr"/>
      <c r="C297" t="inlineStr">
        <is>
          <t>ConTab_BOM_KP_Case_0371</t>
        </is>
      </c>
      <c r="E297" t="inlineStr">
        <is>
          <t>:1220-5_6-KP:1220-5_6-KPV:1220-5_6-KPVS:</t>
        </is>
      </c>
      <c r="F297" t="inlineStr">
        <is>
          <t>250# ANSI Flange</t>
        </is>
      </c>
      <c r="G297" t="inlineStr">
        <is>
          <t>CaseMatl_Cast_Iron_ASTM-A48_CL35</t>
        </is>
      </c>
      <c r="H297" t="inlineStr">
        <is>
          <t>Cast Iron, ASTM-A48, CL 35</t>
        </is>
      </c>
      <c r="I297" t="inlineStr">
        <is>
          <t>C35</t>
        </is>
      </c>
      <c r="J297" s="150" t="inlineStr">
        <is>
          <t>250.0</t>
        </is>
      </c>
      <c r="K297" t="inlineStr">
        <is>
          <t>Coating_Scotchkote134_interior_exterior</t>
        </is>
      </c>
      <c r="L297" s="168" t="inlineStr">
        <is>
          <t>RTF</t>
        </is>
      </c>
      <c r="M297" t="inlineStr">
        <is>
          <t>B100298</t>
        </is>
      </c>
      <c r="N297" s="168" t="inlineStr">
        <is>
          <t>LT034</t>
        </is>
      </c>
    </row>
    <row r="298">
      <c r="B298" s="150" t="inlineStr"/>
      <c r="C298" t="inlineStr">
        <is>
          <t>ConTab_BOM_KP_Case_0372</t>
        </is>
      </c>
      <c r="E298" t="inlineStr">
        <is>
          <t>:1220-5_6-KP:1220-5_6-KPV:1220-5_6-KPVS:</t>
        </is>
      </c>
      <c r="F298" t="inlineStr">
        <is>
          <t>250# ANSI Flange</t>
        </is>
      </c>
      <c r="G298" t="inlineStr">
        <is>
          <t>CaseMatl_Ductile_Iron_ASTM-A536-65</t>
        </is>
      </c>
      <c r="H298" t="inlineStr">
        <is>
          <t>Ductile Iron, ASTM-A536-65</t>
        </is>
      </c>
      <c r="I298" t="inlineStr">
        <is>
          <t>J</t>
        </is>
      </c>
      <c r="J298" s="150" t="inlineStr">
        <is>
          <t>300.0</t>
        </is>
      </c>
      <c r="K298" t="inlineStr">
        <is>
          <t>Coating_Scotchkote134_interior_exterior</t>
        </is>
      </c>
      <c r="L298" s="168" t="inlineStr">
        <is>
          <t>RTF</t>
        </is>
      </c>
      <c r="M298" t="inlineStr">
        <is>
          <t>B100299</t>
        </is>
      </c>
      <c r="N298" s="168" t="inlineStr">
        <is>
          <t>LT034</t>
        </is>
      </c>
    </row>
    <row r="299">
      <c r="B299" s="150" t="inlineStr"/>
      <c r="C299" t="inlineStr">
        <is>
          <t>ConTab_BOM_KP_Case_0373</t>
        </is>
      </c>
      <c r="E299" t="inlineStr">
        <is>
          <t>:1415-1_2-KP:1415-1_2-KPV:1415-1_2-KPVS:</t>
        </is>
      </c>
      <c r="F299" t="inlineStr">
        <is>
          <t>125# ANSI Flange</t>
        </is>
      </c>
      <c r="G299" t="inlineStr">
        <is>
          <t>CaseMatl_Cast_Iron_ASTM-A48_CL35</t>
        </is>
      </c>
      <c r="H299" t="inlineStr">
        <is>
          <t>Cast Iron, ASTM-A48, CL 35</t>
        </is>
      </c>
      <c r="I299" t="inlineStr">
        <is>
          <t>C35</t>
        </is>
      </c>
      <c r="J299" s="150" t="inlineStr">
        <is>
          <t>175.0</t>
        </is>
      </c>
      <c r="K299" t="inlineStr">
        <is>
          <t>Coating_Scotchkote134_interior_exterior</t>
        </is>
      </c>
      <c r="L299" s="168" t="inlineStr">
        <is>
          <t>RTF</t>
        </is>
      </c>
      <c r="M299" t="inlineStr">
        <is>
          <t>B100306</t>
        </is>
      </c>
      <c r="N299" s="168" t="inlineStr">
        <is>
          <t>LT250</t>
        </is>
      </c>
    </row>
    <row r="300">
      <c r="B300" s="150" t="inlineStr"/>
      <c r="C300" t="inlineStr">
        <is>
          <t>ConTab_BOM_KP_Case_0374</t>
        </is>
      </c>
      <c r="E300" t="inlineStr">
        <is>
          <t>:1415-1_2-KP:1415-1_2-KPV:1415-1_2-KPVS:</t>
        </is>
      </c>
      <c r="F300" t="inlineStr">
        <is>
          <t>125# ANSI Flange</t>
        </is>
      </c>
      <c r="G300" t="inlineStr">
        <is>
          <t>CaseMatl_Ductile_Iron_ASTM-A536-65</t>
        </is>
      </c>
      <c r="H300" t="inlineStr">
        <is>
          <t>Ductile Iron, ASTM-A536-65</t>
        </is>
      </c>
      <c r="I300" t="inlineStr">
        <is>
          <t>J</t>
        </is>
      </c>
      <c r="J300" s="150" t="inlineStr">
        <is>
          <t>175.0</t>
        </is>
      </c>
      <c r="K300" t="inlineStr">
        <is>
          <t>Coating_Scotchkote134_interior_exterior</t>
        </is>
      </c>
      <c r="L300" s="168" t="inlineStr">
        <is>
          <t>RTF</t>
        </is>
      </c>
      <c r="M300" t="inlineStr">
        <is>
          <t>B100307</t>
        </is>
      </c>
      <c r="N300" s="168" t="inlineStr">
        <is>
          <t>LT034</t>
        </is>
      </c>
    </row>
    <row r="301">
      <c r="B301" s="150" t="inlineStr"/>
      <c r="C301" t="inlineStr">
        <is>
          <t>ConTab_BOM_KP_Case_0375</t>
        </is>
      </c>
      <c r="E301" t="inlineStr">
        <is>
          <t>:1415-1_2-KP:1415-1_2-KPV:1415-1_2-KPVS:</t>
        </is>
      </c>
      <c r="F301" t="inlineStr">
        <is>
          <t>250# ANSI Flange</t>
        </is>
      </c>
      <c r="G301" t="inlineStr">
        <is>
          <t>CaseMatl_Cast_Iron_ASTM-A48_CL35</t>
        </is>
      </c>
      <c r="H301" t="inlineStr">
        <is>
          <t>Cast Iron, ASTM-A48, CL 35</t>
        </is>
      </c>
      <c r="I301" t="inlineStr">
        <is>
          <t>C35</t>
        </is>
      </c>
      <c r="J301" s="150" t="inlineStr">
        <is>
          <t>250.0</t>
        </is>
      </c>
      <c r="K301" t="inlineStr">
        <is>
          <t>Coating_Scotchkote134_interior_exterior</t>
        </is>
      </c>
      <c r="L301" s="168" t="inlineStr">
        <is>
          <t>RTF</t>
        </is>
      </c>
      <c r="M301" t="inlineStr">
        <is>
          <t>B100310</t>
        </is>
      </c>
      <c r="N301" s="168" t="inlineStr">
        <is>
          <t>LT034</t>
        </is>
      </c>
    </row>
    <row r="302">
      <c r="B302" s="150" t="inlineStr"/>
      <c r="C302" t="inlineStr">
        <is>
          <t>ConTab_BOM_KP_Case_0376</t>
        </is>
      </c>
      <c r="E302" t="inlineStr">
        <is>
          <t>:1415-1_2-KP:1415-1_2-KPV:1415-1_2-KPVS:</t>
        </is>
      </c>
      <c r="F302" t="inlineStr">
        <is>
          <t>250# ANSI Flange</t>
        </is>
      </c>
      <c r="G302" t="inlineStr">
        <is>
          <t>CaseMatl_Ductile_Iron_ASTM-A536-65</t>
        </is>
      </c>
      <c r="H302" t="inlineStr">
        <is>
          <t>Ductile Iron, ASTM-A536-65</t>
        </is>
      </c>
      <c r="I302" t="inlineStr">
        <is>
          <t>J</t>
        </is>
      </c>
      <c r="J302" s="150" t="inlineStr">
        <is>
          <t>300.0</t>
        </is>
      </c>
      <c r="K302" t="inlineStr">
        <is>
          <t>Coating_Scotchkote134_interior_exterior</t>
        </is>
      </c>
      <c r="L302" s="168" t="inlineStr">
        <is>
          <t>RTF</t>
        </is>
      </c>
      <c r="M302" t="inlineStr">
        <is>
          <t>B100311</t>
        </is>
      </c>
      <c r="N302" s="168" t="inlineStr">
        <is>
          <t>LT034</t>
        </is>
      </c>
    </row>
    <row r="303">
      <c r="B303" s="150" t="inlineStr"/>
      <c r="C303" t="inlineStr">
        <is>
          <t>ConTab_BOM_KP_Case_0377</t>
        </is>
      </c>
      <c r="E303" t="inlineStr">
        <is>
          <t>:2013-5_6-KP:2013-5_6-KPV:2013-5_6-KPVS:</t>
        </is>
      </c>
      <c r="F303" t="inlineStr">
        <is>
          <t>125# ANSI Flange</t>
        </is>
      </c>
      <c r="G303" t="inlineStr">
        <is>
          <t>CaseMatl_Cast_Iron_ASTM-A48_CL35</t>
        </is>
      </c>
      <c r="H303" t="inlineStr">
        <is>
          <t>Cast Iron, ASTM-A48, CL 35</t>
        </is>
      </c>
      <c r="I303" t="inlineStr">
        <is>
          <t>C35</t>
        </is>
      </c>
      <c r="J303" s="150" t="inlineStr">
        <is>
          <t>175.0</t>
        </is>
      </c>
      <c r="K303" t="inlineStr">
        <is>
          <t>Coating_Scotchkote134_interior_exterior</t>
        </is>
      </c>
      <c r="L303" s="168" t="inlineStr">
        <is>
          <t>RTF</t>
        </is>
      </c>
      <c r="M303" t="inlineStr">
        <is>
          <t>B100042</t>
        </is>
      </c>
      <c r="N303" s="168" t="inlineStr">
        <is>
          <t>LT250</t>
        </is>
      </c>
    </row>
    <row r="304">
      <c r="B304" s="150" t="inlineStr"/>
      <c r="C304" t="inlineStr">
        <is>
          <t>ConTab_BOM_KP_Case_0378</t>
        </is>
      </c>
      <c r="E304" t="inlineStr">
        <is>
          <t>:2013-5_6-KP:2013-5_6-KPV:2013-5_6-KPVS:</t>
        </is>
      </c>
      <c r="F304" t="inlineStr">
        <is>
          <t>125# ANSI Flange</t>
        </is>
      </c>
      <c r="G304" t="inlineStr">
        <is>
          <t>CaseMatl_Ductile_Iron_ASTM-A536-65</t>
        </is>
      </c>
      <c r="H304" t="inlineStr">
        <is>
          <t>Ductile Iron, ASTM-A536-65</t>
        </is>
      </c>
      <c r="I304" t="inlineStr">
        <is>
          <t>J</t>
        </is>
      </c>
      <c r="J304" s="150" t="inlineStr">
        <is>
          <t>175.0</t>
        </is>
      </c>
      <c r="K304" t="inlineStr">
        <is>
          <t>Coating_Scotchkote134_interior_exterior</t>
        </is>
      </c>
      <c r="L304" s="168" t="inlineStr">
        <is>
          <t>RTF</t>
        </is>
      </c>
      <c r="M304" t="inlineStr">
        <is>
          <t>B100043</t>
        </is>
      </c>
      <c r="N304" s="168" t="inlineStr">
        <is>
          <t>LT034</t>
        </is>
      </c>
    </row>
    <row r="305">
      <c r="B305" s="150" t="inlineStr"/>
      <c r="C305" t="inlineStr">
        <is>
          <t>ConTab_BOM_KP_Case_0379</t>
        </is>
      </c>
      <c r="E305" t="inlineStr">
        <is>
          <t>:2013-5_6-KP:2013-5_6-KPV:2013-5_6-KPVS:</t>
        </is>
      </c>
      <c r="F305" t="inlineStr">
        <is>
          <t>250# ANSI Flange</t>
        </is>
      </c>
      <c r="G305" t="inlineStr">
        <is>
          <t>CaseMatl_Cast_Iron_ASTM-A48_CL35</t>
        </is>
      </c>
      <c r="H305" t="inlineStr">
        <is>
          <t>Cast Iron, ASTM-A48, CL 35</t>
        </is>
      </c>
      <c r="I305" t="inlineStr">
        <is>
          <t>C35</t>
        </is>
      </c>
      <c r="J305" s="150" t="inlineStr">
        <is>
          <t>250.0</t>
        </is>
      </c>
      <c r="K305" t="inlineStr">
        <is>
          <t>Coating_Scotchkote134_interior_exterior</t>
        </is>
      </c>
      <c r="L305" s="168" t="inlineStr">
        <is>
          <t>RTF</t>
        </is>
      </c>
      <c r="M305" t="inlineStr">
        <is>
          <t>B100046</t>
        </is>
      </c>
      <c r="N305" s="168" t="inlineStr">
        <is>
          <t>LT034</t>
        </is>
      </c>
    </row>
    <row r="306">
      <c r="B306" s="150" t="inlineStr"/>
      <c r="C306" t="inlineStr">
        <is>
          <t>ConTab_BOM_KP_Case_0380</t>
        </is>
      </c>
      <c r="E306" t="inlineStr">
        <is>
          <t>:2013-5_6-KP:2013-5_6-KPV:2013-5_6-KPVS:</t>
        </is>
      </c>
      <c r="F306" t="inlineStr">
        <is>
          <t>250# ANSI Flange</t>
        </is>
      </c>
      <c r="G306" t="inlineStr">
        <is>
          <t>CaseMatl_Ductile_Iron_ASTM-A536-65</t>
        </is>
      </c>
      <c r="H306" t="inlineStr">
        <is>
          <t>Ductile Iron, ASTM-A536-65</t>
        </is>
      </c>
      <c r="I306" t="inlineStr">
        <is>
          <t>J</t>
        </is>
      </c>
      <c r="J306" s="150" t="inlineStr">
        <is>
          <t>300.0</t>
        </is>
      </c>
      <c r="K306" t="inlineStr">
        <is>
          <t>Coating_Scotchkote134_interior_exterior</t>
        </is>
      </c>
      <c r="L306" s="168" t="inlineStr">
        <is>
          <t>RTF</t>
        </is>
      </c>
      <c r="M306" t="inlineStr">
        <is>
          <t>B100047</t>
        </is>
      </c>
      <c r="N306" s="168" t="inlineStr">
        <is>
          <t>LT034</t>
        </is>
      </c>
    </row>
    <row r="307">
      <c r="B307" s="150" t="inlineStr"/>
      <c r="C307" t="inlineStr">
        <is>
          <t>ConTab_BOM_KP_Case_0381</t>
        </is>
      </c>
      <c r="E307" t="inlineStr">
        <is>
          <t>:2095-1_2-KP:2095-1_2-KPV:2095-1_2-KPVS:</t>
        </is>
      </c>
      <c r="F307" t="inlineStr">
        <is>
          <t>125# ANSI Flange</t>
        </is>
      </c>
      <c r="G307" t="inlineStr">
        <is>
          <t>CaseMatl_Cast_Iron_ASTM-A48_CL35</t>
        </is>
      </c>
      <c r="H307" t="inlineStr">
        <is>
          <t>Cast Iron, ASTM-A48, CL 35</t>
        </is>
      </c>
      <c r="I307" t="inlineStr">
        <is>
          <t>C35</t>
        </is>
      </c>
      <c r="J307" s="150" t="inlineStr">
        <is>
          <t>175.0</t>
        </is>
      </c>
      <c r="K307" t="inlineStr">
        <is>
          <t>Coating_Scotchkote134_interior_exterior</t>
        </is>
      </c>
      <c r="L307" s="168" t="inlineStr">
        <is>
          <t>RTF</t>
        </is>
      </c>
      <c r="M307" t="inlineStr">
        <is>
          <t>B100030</t>
        </is>
      </c>
      <c r="N307" s="168" t="inlineStr">
        <is>
          <t>LT250</t>
        </is>
      </c>
    </row>
    <row r="308">
      <c r="B308" s="150" t="inlineStr"/>
      <c r="C308" t="inlineStr">
        <is>
          <t>ConTab_BOM_KP_Case_0382</t>
        </is>
      </c>
      <c r="E308" t="inlineStr">
        <is>
          <t>:2095-1_2-KP:2095-1_2-KPV:2095-1_2-KPVS:</t>
        </is>
      </c>
      <c r="F308" t="inlineStr">
        <is>
          <t>125# ANSI Flange</t>
        </is>
      </c>
      <c r="G308" t="inlineStr">
        <is>
          <t>CaseMatl_Ductile_Iron_ASTM-A536-65</t>
        </is>
      </c>
      <c r="H308" t="inlineStr">
        <is>
          <t>Ductile Iron, ASTM-A536-65</t>
        </is>
      </c>
      <c r="I308" t="inlineStr">
        <is>
          <t>J</t>
        </is>
      </c>
      <c r="J308" s="150" t="inlineStr">
        <is>
          <t>175.0</t>
        </is>
      </c>
      <c r="K308" t="inlineStr">
        <is>
          <t>Coating_Scotchkote134_interior_exterior</t>
        </is>
      </c>
      <c r="L308" s="168" t="inlineStr">
        <is>
          <t>RTF</t>
        </is>
      </c>
      <c r="M308" t="inlineStr">
        <is>
          <t>B100031</t>
        </is>
      </c>
      <c r="N308" s="168" t="inlineStr">
        <is>
          <t>LT034</t>
        </is>
      </c>
    </row>
    <row r="309">
      <c r="B309" s="150" t="inlineStr"/>
      <c r="C309" t="inlineStr">
        <is>
          <t>ConTab_BOM_KP_Case_0383</t>
        </is>
      </c>
      <c r="E309" t="inlineStr">
        <is>
          <t>:2095-1_2-KP:2095-1_2-KPV:2095-1_2-KPVS:</t>
        </is>
      </c>
      <c r="F309" t="inlineStr">
        <is>
          <t>250# ANSI Flange</t>
        </is>
      </c>
      <c r="G309" t="inlineStr">
        <is>
          <t>CaseMatl_Cast_Iron_ASTM-A48_CL35</t>
        </is>
      </c>
      <c r="H309" t="inlineStr">
        <is>
          <t>Cast Iron, ASTM-A48, CL 35</t>
        </is>
      </c>
      <c r="I309" t="inlineStr">
        <is>
          <t>C35</t>
        </is>
      </c>
      <c r="J309" s="150" t="inlineStr">
        <is>
          <t>250.0</t>
        </is>
      </c>
      <c r="K309" t="inlineStr">
        <is>
          <t>Coating_Scotchkote134_interior_exterior</t>
        </is>
      </c>
      <c r="L309" s="168" t="inlineStr">
        <is>
          <t>RTF</t>
        </is>
      </c>
      <c r="M309" t="inlineStr">
        <is>
          <t>B100034</t>
        </is>
      </c>
      <c r="N309" s="168" t="inlineStr">
        <is>
          <t>LT034</t>
        </is>
      </c>
    </row>
    <row r="310">
      <c r="B310" s="150" t="inlineStr"/>
      <c r="C310" t="inlineStr">
        <is>
          <t>ConTab_BOM_KP_Case_0384</t>
        </is>
      </c>
      <c r="E310" t="inlineStr">
        <is>
          <t>:2095-1_2-KP:2095-1_2-KPV:2095-1_2-KPVS:</t>
        </is>
      </c>
      <c r="F310" t="inlineStr">
        <is>
          <t>250# ANSI Flange</t>
        </is>
      </c>
      <c r="G310" t="inlineStr">
        <is>
          <t>CaseMatl_Ductile_Iron_ASTM-A536-65</t>
        </is>
      </c>
      <c r="H310" t="inlineStr">
        <is>
          <t>Ductile Iron, ASTM-A536-65</t>
        </is>
      </c>
      <c r="I310" t="inlineStr">
        <is>
          <t>J</t>
        </is>
      </c>
      <c r="J310" s="150" t="inlineStr">
        <is>
          <t>300.0</t>
        </is>
      </c>
      <c r="K310" t="inlineStr">
        <is>
          <t>Coating_Scotchkote134_interior_exterior</t>
        </is>
      </c>
      <c r="L310" s="168" t="inlineStr">
        <is>
          <t>RTF</t>
        </is>
      </c>
      <c r="M310" t="inlineStr">
        <is>
          <t>B100035</t>
        </is>
      </c>
      <c r="N310" s="168" t="inlineStr">
        <is>
          <t>LT034</t>
        </is>
      </c>
    </row>
    <row r="311">
      <c r="B311" s="150" t="inlineStr"/>
      <c r="C311" t="inlineStr">
        <is>
          <t>ConTab_BOM_KP_Case_0385</t>
        </is>
      </c>
      <c r="E311" t="inlineStr">
        <is>
          <t>:3014-5_6-KP:3014-5_6-KPV:</t>
        </is>
      </c>
      <c r="F311" t="inlineStr">
        <is>
          <t>125# ANSI Flange</t>
        </is>
      </c>
      <c r="G311" t="inlineStr">
        <is>
          <t>CaseMatl_Cast_Iron_ASTM-A48_CL35</t>
        </is>
      </c>
      <c r="H311" t="inlineStr">
        <is>
          <t>Cast Iron, ASTM-A48, CL 35</t>
        </is>
      </c>
      <c r="I311" t="inlineStr">
        <is>
          <t>C35</t>
        </is>
      </c>
      <c r="J311" s="150" t="inlineStr">
        <is>
          <t>175.0</t>
        </is>
      </c>
      <c r="K311" t="inlineStr">
        <is>
          <t>Coating_Scotchkote134_interior_exterior</t>
        </is>
      </c>
      <c r="L311" s="168" t="inlineStr">
        <is>
          <t>RTF</t>
        </is>
      </c>
      <c r="M311" t="inlineStr">
        <is>
          <t>B100066</t>
        </is>
      </c>
      <c r="N311" s="168" t="inlineStr">
        <is>
          <t>LT250</t>
        </is>
      </c>
    </row>
    <row r="312">
      <c r="B312" s="150" t="inlineStr"/>
      <c r="C312" t="inlineStr">
        <is>
          <t>ConTab_BOM_KP_Case_0386</t>
        </is>
      </c>
      <c r="E312" t="inlineStr">
        <is>
          <t>:3014-5_6-KP:3014-5_6-KPV:</t>
        </is>
      </c>
      <c r="F312" t="inlineStr">
        <is>
          <t>125# ANSI Flange</t>
        </is>
      </c>
      <c r="G312" t="inlineStr">
        <is>
          <t>CaseMatl_Ductile_Iron_ASTM-A536-65</t>
        </is>
      </c>
      <c r="H312" t="inlineStr">
        <is>
          <t>Ductile Iron, ASTM-A536-65</t>
        </is>
      </c>
      <c r="I312" t="inlineStr">
        <is>
          <t>J</t>
        </is>
      </c>
      <c r="J312" s="150" t="inlineStr">
        <is>
          <t>175.0</t>
        </is>
      </c>
      <c r="K312" t="inlineStr">
        <is>
          <t>Coating_Scotchkote134_interior_exterior</t>
        </is>
      </c>
      <c r="L312" s="168" t="inlineStr">
        <is>
          <t>RTF</t>
        </is>
      </c>
      <c r="M312" t="inlineStr">
        <is>
          <t>B100067</t>
        </is>
      </c>
      <c r="N312" s="168" t="inlineStr">
        <is>
          <t>LT034</t>
        </is>
      </c>
    </row>
    <row r="313">
      <c r="B313" s="150" t="inlineStr"/>
      <c r="C313" t="inlineStr">
        <is>
          <t>ConTab_BOM_KP_Case_0387</t>
        </is>
      </c>
      <c r="E313" t="inlineStr">
        <is>
          <t>:3014-5_6-KP:3014-5_6-KPV:</t>
        </is>
      </c>
      <c r="F313" t="inlineStr">
        <is>
          <t>250# ANSI Flange</t>
        </is>
      </c>
      <c r="G313" t="inlineStr">
        <is>
          <t>CaseMatl_Cast_Iron_ASTM-A48_CL35</t>
        </is>
      </c>
      <c r="H313" t="inlineStr">
        <is>
          <t>Cast Iron, ASTM-A48, CL 35</t>
        </is>
      </c>
      <c r="I313" t="inlineStr">
        <is>
          <t>C35</t>
        </is>
      </c>
      <c r="J313" s="150" t="inlineStr">
        <is>
          <t>250.0</t>
        </is>
      </c>
      <c r="K313" t="inlineStr">
        <is>
          <t>Coating_Scotchkote134_interior_exterior</t>
        </is>
      </c>
      <c r="L313" s="168" t="inlineStr">
        <is>
          <t>RTF</t>
        </is>
      </c>
      <c r="M313" t="inlineStr">
        <is>
          <t>B100070</t>
        </is>
      </c>
      <c r="N313" s="168" t="inlineStr">
        <is>
          <t>LT034</t>
        </is>
      </c>
    </row>
    <row r="314">
      <c r="B314" s="150" t="inlineStr"/>
      <c r="C314" t="inlineStr">
        <is>
          <t>ConTab_BOM_KP_Case_0388</t>
        </is>
      </c>
      <c r="E314" t="inlineStr">
        <is>
          <t>:3014-5_6-KP:3014-5_6-KPV:</t>
        </is>
      </c>
      <c r="F314" t="inlineStr">
        <is>
          <t>250# ANSI Flange</t>
        </is>
      </c>
      <c r="G314" t="inlineStr">
        <is>
          <t>CaseMatl_Ductile_Iron_ASTM-A536-65</t>
        </is>
      </c>
      <c r="H314" t="inlineStr">
        <is>
          <t>Ductile Iron, ASTM-A536-65</t>
        </is>
      </c>
      <c r="I314" t="inlineStr">
        <is>
          <t>J</t>
        </is>
      </c>
      <c r="J314" s="150" t="inlineStr">
        <is>
          <t>300.0</t>
        </is>
      </c>
      <c r="K314" t="inlineStr">
        <is>
          <t>Coating_Scotchkote134_interior_exterior</t>
        </is>
      </c>
      <c r="L314" s="168" t="inlineStr">
        <is>
          <t>RTF</t>
        </is>
      </c>
      <c r="M314" t="inlineStr">
        <is>
          <t>B100071</t>
        </is>
      </c>
      <c r="N314" s="168" t="inlineStr">
        <is>
          <t>LT034</t>
        </is>
      </c>
    </row>
    <row r="315">
      <c r="B315" s="150" t="inlineStr"/>
      <c r="C315" t="inlineStr">
        <is>
          <t>ConTab_BOM_KP_Case_0389</t>
        </is>
      </c>
      <c r="E315" t="inlineStr">
        <is>
          <t>:3014-7_8-KP:3014-7_8-KPV:3014-7_8-KPVS:</t>
        </is>
      </c>
      <c r="F315" t="inlineStr">
        <is>
          <t>125# ANSI Flange</t>
        </is>
      </c>
      <c r="G315" t="inlineStr">
        <is>
          <t>CaseMatl_Cast_Iron_ASTM-A48_CL35</t>
        </is>
      </c>
      <c r="H315" t="inlineStr">
        <is>
          <t>Cast Iron, ASTM-A48, CL 35</t>
        </is>
      </c>
      <c r="I315" t="inlineStr">
        <is>
          <t>C35</t>
        </is>
      </c>
      <c r="J315" s="150" t="inlineStr">
        <is>
          <t>175.0</t>
        </is>
      </c>
      <c r="K315" t="inlineStr">
        <is>
          <t>Coating_Scotchkote134_interior_exterior</t>
        </is>
      </c>
      <c r="L315" s="168" t="inlineStr">
        <is>
          <t>RTF</t>
        </is>
      </c>
      <c r="M315" t="inlineStr">
        <is>
          <t>B100066</t>
        </is>
      </c>
      <c r="N315" s="168" t="inlineStr">
        <is>
          <t>LT250</t>
        </is>
      </c>
    </row>
    <row r="316">
      <c r="B316" s="150" t="inlineStr"/>
      <c r="C316" t="inlineStr">
        <is>
          <t>ConTab_BOM_KP_Case_0390</t>
        </is>
      </c>
      <c r="E316" t="inlineStr">
        <is>
          <t>:3014-7_8-KP:3014-7_8-KPV:3014-7_8-KPVS:</t>
        </is>
      </c>
      <c r="F316" t="inlineStr">
        <is>
          <t>125# ANSI Flange</t>
        </is>
      </c>
      <c r="G316" t="inlineStr">
        <is>
          <t>CaseMatl_Ductile_Iron_ASTM-A536-65</t>
        </is>
      </c>
      <c r="H316" t="inlineStr">
        <is>
          <t>Ductile Iron, ASTM-A536-65</t>
        </is>
      </c>
      <c r="I316" t="inlineStr">
        <is>
          <t>J</t>
        </is>
      </c>
      <c r="J316" s="150" t="inlineStr">
        <is>
          <t>175.0</t>
        </is>
      </c>
      <c r="K316" t="inlineStr">
        <is>
          <t>Coating_Scotchkote134_interior_exterior</t>
        </is>
      </c>
      <c r="L316" s="168" t="inlineStr">
        <is>
          <t>RTF</t>
        </is>
      </c>
      <c r="M316" t="inlineStr">
        <is>
          <t>B100067</t>
        </is>
      </c>
      <c r="N316" s="168" t="inlineStr">
        <is>
          <t>LT034</t>
        </is>
      </c>
    </row>
    <row r="317">
      <c r="B317" s="150" t="inlineStr"/>
      <c r="C317" t="inlineStr">
        <is>
          <t>ConTab_BOM_KP_Case_0391</t>
        </is>
      </c>
      <c r="E317" t="inlineStr">
        <is>
          <t>:3014-7_8-KP:3014-7_8-KPV:3014-7_8-KPVS:</t>
        </is>
      </c>
      <c r="F317" t="inlineStr">
        <is>
          <t>250# ANSI Flange</t>
        </is>
      </c>
      <c r="G317" t="inlineStr">
        <is>
          <t>CaseMatl_Cast_Iron_ASTM-A48_CL35</t>
        </is>
      </c>
      <c r="H317" t="inlineStr">
        <is>
          <t>Cast Iron, ASTM-A48, CL 35</t>
        </is>
      </c>
      <c r="I317" t="inlineStr">
        <is>
          <t>C35</t>
        </is>
      </c>
      <c r="J317" s="150" t="inlineStr">
        <is>
          <t>250.0</t>
        </is>
      </c>
      <c r="K317" t="inlineStr">
        <is>
          <t>Coating_Scotchkote134_interior_exterior</t>
        </is>
      </c>
      <c r="L317" s="168" t="inlineStr">
        <is>
          <t>RTF</t>
        </is>
      </c>
      <c r="M317" t="inlineStr">
        <is>
          <t>B100070</t>
        </is>
      </c>
      <c r="N317" s="168" t="inlineStr">
        <is>
          <t>LT034</t>
        </is>
      </c>
    </row>
    <row r="318">
      <c r="B318" s="150" t="inlineStr"/>
      <c r="C318" t="inlineStr">
        <is>
          <t>ConTab_BOM_KP_Case_0392</t>
        </is>
      </c>
      <c r="E318" t="inlineStr">
        <is>
          <t>:3014-7_8-KP:3014-7_8-KPV:3014-7_8-KPVS:</t>
        </is>
      </c>
      <c r="F318" t="inlineStr">
        <is>
          <t>250# ANSI Flange</t>
        </is>
      </c>
      <c r="G318" t="inlineStr">
        <is>
          <t>CaseMatl_Ductile_Iron_ASTM-A536-65</t>
        </is>
      </c>
      <c r="H318" t="inlineStr">
        <is>
          <t>Ductile Iron, ASTM-A536-65</t>
        </is>
      </c>
      <c r="I318" t="inlineStr">
        <is>
          <t>J</t>
        </is>
      </c>
      <c r="J318" s="150" t="inlineStr">
        <is>
          <t>300.0</t>
        </is>
      </c>
      <c r="K318" t="inlineStr">
        <is>
          <t>Coating_Scotchkote134_interior_exterior</t>
        </is>
      </c>
      <c r="L318" s="168" t="inlineStr">
        <is>
          <t>RTF</t>
        </is>
      </c>
      <c r="M318" t="inlineStr">
        <is>
          <t>B100071</t>
        </is>
      </c>
      <c r="N318" s="168" t="inlineStr">
        <is>
          <t>LT034</t>
        </is>
      </c>
    </row>
    <row r="319">
      <c r="B319" s="150" t="inlineStr"/>
      <c r="C319" t="inlineStr">
        <is>
          <t>ConTab_BOM_KP_Case_0393</t>
        </is>
      </c>
      <c r="E319" t="inlineStr">
        <is>
          <t>:3095-7_8-KP:3095-7_8-KPV:3095-7_8-KPVS:</t>
        </is>
      </c>
      <c r="F319" t="inlineStr">
        <is>
          <t>125# ANSI Flange</t>
        </is>
      </c>
      <c r="G319" t="inlineStr">
        <is>
          <t>CaseMatl_Cast_Iron_ASTM-A48_CL35</t>
        </is>
      </c>
      <c r="H319" t="inlineStr">
        <is>
          <t>Cast Iron, ASTM-A48, CL 35</t>
        </is>
      </c>
      <c r="I319" t="inlineStr">
        <is>
          <t>C35</t>
        </is>
      </c>
      <c r="J319" s="150" t="inlineStr">
        <is>
          <t>175.0</t>
        </is>
      </c>
      <c r="K319" t="inlineStr">
        <is>
          <t>Coating_Scotchkote134_interior_exterior</t>
        </is>
      </c>
      <c r="L319" s="168" t="inlineStr">
        <is>
          <t>RTF</t>
        </is>
      </c>
      <c r="M319" t="inlineStr">
        <is>
          <t>B100054</t>
        </is>
      </c>
      <c r="N319" s="168" t="inlineStr">
        <is>
          <t>LT250</t>
        </is>
      </c>
    </row>
    <row r="320">
      <c r="B320" s="150" t="inlineStr"/>
      <c r="C320" t="inlineStr">
        <is>
          <t>ConTab_BOM_KP_Case_0394</t>
        </is>
      </c>
      <c r="E320" t="inlineStr">
        <is>
          <t>:3095-7_8-KP:3095-7_8-KPV:3095-7_8-KPVS:</t>
        </is>
      </c>
      <c r="F320" t="inlineStr">
        <is>
          <t>125# ANSI Flange</t>
        </is>
      </c>
      <c r="G320" t="inlineStr">
        <is>
          <t>CaseMatl_Ductile_Iron_ASTM-A536-65</t>
        </is>
      </c>
      <c r="H320" t="inlineStr">
        <is>
          <t>Ductile Iron, ASTM-A536-65</t>
        </is>
      </c>
      <c r="I320" t="inlineStr">
        <is>
          <t>J</t>
        </is>
      </c>
      <c r="J320" s="150" t="inlineStr">
        <is>
          <t>175.0</t>
        </is>
      </c>
      <c r="K320" t="inlineStr">
        <is>
          <t>Coating_Scotchkote134_interior_exterior</t>
        </is>
      </c>
      <c r="L320" s="168" t="inlineStr">
        <is>
          <t>RTF</t>
        </is>
      </c>
      <c r="M320" t="inlineStr">
        <is>
          <t>B100055</t>
        </is>
      </c>
      <c r="N320" s="168" t="inlineStr">
        <is>
          <t>LT034</t>
        </is>
      </c>
    </row>
    <row r="321">
      <c r="B321" s="150" t="inlineStr"/>
      <c r="C321" t="inlineStr">
        <is>
          <t>ConTab_BOM_KP_Case_0395</t>
        </is>
      </c>
      <c r="E321" t="inlineStr">
        <is>
          <t>:3095-7_8-KP:3095-7_8-KPV:3095-7_8-KPVS:</t>
        </is>
      </c>
      <c r="F321" t="inlineStr">
        <is>
          <t>250# ANSI Flange</t>
        </is>
      </c>
      <c r="G321" t="inlineStr">
        <is>
          <t>CaseMatl_Cast_Iron_ASTM-A48_CL35</t>
        </is>
      </c>
      <c r="H321" t="inlineStr">
        <is>
          <t>Cast Iron, ASTM-A48, CL 35</t>
        </is>
      </c>
      <c r="I321" t="inlineStr">
        <is>
          <t>C35</t>
        </is>
      </c>
      <c r="J321" s="150" t="inlineStr">
        <is>
          <t>250.0</t>
        </is>
      </c>
      <c r="K321" t="inlineStr">
        <is>
          <t>Coating_Scotchkote134_interior_exterior</t>
        </is>
      </c>
      <c r="L321" s="168" t="inlineStr">
        <is>
          <t>RTF</t>
        </is>
      </c>
      <c r="M321" t="inlineStr">
        <is>
          <t>B100058</t>
        </is>
      </c>
      <c r="N321" s="168" t="inlineStr">
        <is>
          <t>LT034</t>
        </is>
      </c>
    </row>
    <row r="322">
      <c r="B322" s="150" t="inlineStr"/>
      <c r="C322" t="inlineStr">
        <is>
          <t>ConTab_BOM_KP_Case_0396</t>
        </is>
      </c>
      <c r="E322" t="inlineStr">
        <is>
          <t>:3095-7_8-KP:3095-7_8-KPV:3095-7_8-KPVS:</t>
        </is>
      </c>
      <c r="F322" t="inlineStr">
        <is>
          <t>250# ANSI Flange</t>
        </is>
      </c>
      <c r="G322" t="inlineStr">
        <is>
          <t>CaseMatl_Ductile_Iron_ASTM-A536-65</t>
        </is>
      </c>
      <c r="H322" t="inlineStr">
        <is>
          <t>Ductile Iron, ASTM-A536-65</t>
        </is>
      </c>
      <c r="I322" t="inlineStr">
        <is>
          <t>J</t>
        </is>
      </c>
      <c r="J322" s="150" t="inlineStr">
        <is>
          <t>300.0</t>
        </is>
      </c>
      <c r="K322" t="inlineStr">
        <is>
          <t>Coating_Scotchkote134_interior_exterior</t>
        </is>
      </c>
      <c r="L322" s="168" t="inlineStr">
        <is>
          <t>RTF</t>
        </is>
      </c>
      <c r="M322" t="inlineStr">
        <is>
          <t>B100059</t>
        </is>
      </c>
      <c r="N322" s="168" t="inlineStr">
        <is>
          <t>LT034</t>
        </is>
      </c>
    </row>
    <row r="323">
      <c r="B323" s="150" t="inlineStr"/>
      <c r="C323" t="inlineStr">
        <is>
          <t>ConTab_BOM_KP_Case_0397</t>
        </is>
      </c>
      <c r="E323" t="inlineStr">
        <is>
          <t>:4012-1_2-KP:4012-1_2-KPV:4012-1_2-KPVS:</t>
        </is>
      </c>
      <c r="F323" t="inlineStr">
        <is>
          <t>125# ANSI Flange</t>
        </is>
      </c>
      <c r="G323" t="inlineStr">
        <is>
          <t>CaseMatl_Cast_Iron_ASTM-A48_CL35</t>
        </is>
      </c>
      <c r="H323" t="inlineStr">
        <is>
          <t>Cast Iron, ASTM-A48, CL 35</t>
        </is>
      </c>
      <c r="I323" t="inlineStr">
        <is>
          <t>C35</t>
        </is>
      </c>
      <c r="J323" s="150" t="inlineStr">
        <is>
          <t>175.0</t>
        </is>
      </c>
      <c r="K323" t="inlineStr">
        <is>
          <t>Coating_Scotchkote134_interior_exterior</t>
        </is>
      </c>
      <c r="L323" s="168" t="inlineStr">
        <is>
          <t>RTF</t>
        </is>
      </c>
      <c r="M323" t="inlineStr">
        <is>
          <t>B100078</t>
        </is>
      </c>
      <c r="N323" s="168" t="inlineStr">
        <is>
          <t>LT250</t>
        </is>
      </c>
    </row>
    <row r="324">
      <c r="B324" s="150" t="inlineStr"/>
      <c r="C324" t="inlineStr">
        <is>
          <t>ConTab_BOM_KP_Case_0398</t>
        </is>
      </c>
      <c r="E324" t="inlineStr">
        <is>
          <t>:4012-1_2-KP:4012-1_2-KPV:4012-1_2-KPVS:</t>
        </is>
      </c>
      <c r="F324" t="inlineStr">
        <is>
          <t>125# ANSI Flange</t>
        </is>
      </c>
      <c r="G324" t="inlineStr">
        <is>
          <t>CaseMatl_Ductile_Iron_ASTM-A536-65</t>
        </is>
      </c>
      <c r="H324" t="inlineStr">
        <is>
          <t>Ductile Iron, ASTM-A536-65</t>
        </is>
      </c>
      <c r="I324" t="inlineStr">
        <is>
          <t>J</t>
        </is>
      </c>
      <c r="J324" s="150" t="inlineStr">
        <is>
          <t>175.0</t>
        </is>
      </c>
      <c r="K324" t="inlineStr">
        <is>
          <t>Coating_Scotchkote134_interior_exterior</t>
        </is>
      </c>
      <c r="L324" s="168" t="inlineStr">
        <is>
          <t>RTF</t>
        </is>
      </c>
      <c r="M324" t="inlineStr">
        <is>
          <t>B100079</t>
        </is>
      </c>
      <c r="N324" s="168" t="inlineStr">
        <is>
          <t>LT034</t>
        </is>
      </c>
    </row>
    <row r="325">
      <c r="B325" s="150" t="inlineStr"/>
      <c r="C325" t="inlineStr">
        <is>
          <t>ConTab_BOM_KP_Case_0399</t>
        </is>
      </c>
      <c r="E325" t="inlineStr">
        <is>
          <t>:4012-1_2-KP:4012-1_2-KPV:4012-1_2-KPVS:</t>
        </is>
      </c>
      <c r="F325" t="inlineStr">
        <is>
          <t>250# ANSI Flange</t>
        </is>
      </c>
      <c r="G325" t="inlineStr">
        <is>
          <t>CaseMatl_Cast_Iron_ASTM-A48_CL35</t>
        </is>
      </c>
      <c r="H325" t="inlineStr">
        <is>
          <t>Cast Iron, ASTM-A48, CL 35</t>
        </is>
      </c>
      <c r="I325" t="inlineStr">
        <is>
          <t>C35</t>
        </is>
      </c>
      <c r="J325" s="150" t="inlineStr">
        <is>
          <t>250.0</t>
        </is>
      </c>
      <c r="K325" t="inlineStr">
        <is>
          <t>Coating_Scotchkote134_interior_exterior</t>
        </is>
      </c>
      <c r="L325" s="168" t="inlineStr">
        <is>
          <t>RTF</t>
        </is>
      </c>
      <c r="M325" t="inlineStr">
        <is>
          <t>B100082</t>
        </is>
      </c>
      <c r="N325" s="168" t="inlineStr">
        <is>
          <t>LT034</t>
        </is>
      </c>
    </row>
    <row r="326">
      <c r="B326" s="150" t="inlineStr"/>
      <c r="C326" t="inlineStr">
        <is>
          <t>ConTab_BOM_KP_Case_0400</t>
        </is>
      </c>
      <c r="E326" t="inlineStr">
        <is>
          <t>:4012-1_2-KP:4012-1_2-KPV:4012-1_2-KPVS:</t>
        </is>
      </c>
      <c r="F326" t="inlineStr">
        <is>
          <t>250# ANSI Flange</t>
        </is>
      </c>
      <c r="G326" t="inlineStr">
        <is>
          <t>CaseMatl_Ductile_Iron_ASTM-A536-65</t>
        </is>
      </c>
      <c r="H326" t="inlineStr">
        <is>
          <t>Ductile Iron, ASTM-A536-65</t>
        </is>
      </c>
      <c r="I326" t="inlineStr">
        <is>
          <t>J</t>
        </is>
      </c>
      <c r="J326" s="150" t="inlineStr">
        <is>
          <t>300.0</t>
        </is>
      </c>
      <c r="K326" t="inlineStr">
        <is>
          <t>Coating_Scotchkote134_interior_exterior</t>
        </is>
      </c>
      <c r="L326" s="168" t="inlineStr">
        <is>
          <t>RTF</t>
        </is>
      </c>
      <c r="M326" t="inlineStr">
        <is>
          <t>B100083</t>
        </is>
      </c>
      <c r="N326" s="168" t="inlineStr">
        <is>
          <t>LT034</t>
        </is>
      </c>
    </row>
    <row r="327">
      <c r="B327" s="150" t="inlineStr"/>
      <c r="C327" t="inlineStr">
        <is>
          <t>ConTab_BOM_KP_Case_0401</t>
        </is>
      </c>
      <c r="E327" t="inlineStr">
        <is>
          <t>:4012-7_8-KP:4012-7_8-KPV:4012-7_8-KPVS:</t>
        </is>
      </c>
      <c r="F327" t="inlineStr">
        <is>
          <t>125# ANSI Flange</t>
        </is>
      </c>
      <c r="G327" t="inlineStr">
        <is>
          <t>CaseMatl_Cast_Iron_ASTM-A48_CL35</t>
        </is>
      </c>
      <c r="H327" t="inlineStr">
        <is>
          <t>Cast Iron, ASTM-A48, CL 35</t>
        </is>
      </c>
      <c r="I327" t="inlineStr">
        <is>
          <t>C35</t>
        </is>
      </c>
      <c r="J327" s="150" t="inlineStr">
        <is>
          <t>175.0</t>
        </is>
      </c>
      <c r="K327" t="inlineStr">
        <is>
          <t>Coating_Scotchkote134_interior_exterior</t>
        </is>
      </c>
      <c r="L327" s="168" t="inlineStr">
        <is>
          <t>RTF</t>
        </is>
      </c>
      <c r="M327" t="inlineStr">
        <is>
          <t>B100090</t>
        </is>
      </c>
      <c r="N327" s="168" t="inlineStr">
        <is>
          <t>LT250</t>
        </is>
      </c>
    </row>
    <row r="328">
      <c r="B328" s="150" t="inlineStr"/>
      <c r="C328" t="inlineStr">
        <is>
          <t>ConTab_BOM_KP_Case_0402</t>
        </is>
      </c>
      <c r="E328" t="inlineStr">
        <is>
          <t>:4012-7_8-KP:4012-7_8-KPV:4012-7_8-KPVS:</t>
        </is>
      </c>
      <c r="F328" t="inlineStr">
        <is>
          <t>125# ANSI Flange</t>
        </is>
      </c>
      <c r="G328" t="inlineStr">
        <is>
          <t>CaseMatl_Ductile_Iron_ASTM-A536-65</t>
        </is>
      </c>
      <c r="H328" t="inlineStr">
        <is>
          <t>Ductile Iron, ASTM-A536-65</t>
        </is>
      </c>
      <c r="I328" t="inlineStr">
        <is>
          <t>J</t>
        </is>
      </c>
      <c r="J328" s="150" t="inlineStr">
        <is>
          <t>175.0</t>
        </is>
      </c>
      <c r="K328" t="inlineStr">
        <is>
          <t>Coating_Scotchkote134_interior_exterior</t>
        </is>
      </c>
      <c r="L328" s="168" t="inlineStr">
        <is>
          <t>RTF</t>
        </is>
      </c>
      <c r="M328" t="inlineStr">
        <is>
          <t>B100091</t>
        </is>
      </c>
      <c r="N328" s="168" t="inlineStr">
        <is>
          <t>LT034</t>
        </is>
      </c>
    </row>
    <row r="329">
      <c r="B329" s="150" t="inlineStr"/>
      <c r="C329" t="inlineStr">
        <is>
          <t>ConTab_BOM_KP_Case_0403</t>
        </is>
      </c>
      <c r="E329" t="inlineStr">
        <is>
          <t>:4012-7_8-KP:4012-7_8-KPV:4012-7_8-KPVS:</t>
        </is>
      </c>
      <c r="F329" t="inlineStr">
        <is>
          <t>250# ANSI Flange</t>
        </is>
      </c>
      <c r="G329" t="inlineStr">
        <is>
          <t>CaseMatl_Cast_Iron_ASTM-A48_CL35</t>
        </is>
      </c>
      <c r="H329" t="inlineStr">
        <is>
          <t>Cast Iron, ASTM-A48, CL 35</t>
        </is>
      </c>
      <c r="I329" t="inlineStr">
        <is>
          <t>C35</t>
        </is>
      </c>
      <c r="J329" s="150" t="inlineStr">
        <is>
          <t>250.0</t>
        </is>
      </c>
      <c r="K329" t="inlineStr">
        <is>
          <t>Coating_Scotchkote134_interior_exterior</t>
        </is>
      </c>
      <c r="L329" s="168" t="inlineStr">
        <is>
          <t>RTF</t>
        </is>
      </c>
      <c r="M329" t="inlineStr">
        <is>
          <t>B100094</t>
        </is>
      </c>
      <c r="N329" s="168" t="inlineStr">
        <is>
          <t>LT034</t>
        </is>
      </c>
    </row>
    <row r="330">
      <c r="B330" s="150" t="inlineStr"/>
      <c r="C330" t="inlineStr">
        <is>
          <t>ConTab_BOM_KP_Case_0404</t>
        </is>
      </c>
      <c r="E330" t="inlineStr">
        <is>
          <t>:4012-7_8-KP:4012-7_8-KPV:4012-7_8-KPVS:</t>
        </is>
      </c>
      <c r="F330" t="inlineStr">
        <is>
          <t>250# ANSI Flange</t>
        </is>
      </c>
      <c r="G330" t="inlineStr">
        <is>
          <t>CaseMatl_Ductile_Iron_ASTM-A536-65</t>
        </is>
      </c>
      <c r="H330" t="inlineStr">
        <is>
          <t>Ductile Iron, ASTM-A536-65</t>
        </is>
      </c>
      <c r="I330" t="inlineStr">
        <is>
          <t>J</t>
        </is>
      </c>
      <c r="J330" s="150" t="inlineStr">
        <is>
          <t>300.0</t>
        </is>
      </c>
      <c r="K330" t="inlineStr">
        <is>
          <t>Coating_Scotchkote134_interior_exterior</t>
        </is>
      </c>
      <c r="L330" s="168" t="inlineStr">
        <is>
          <t>RTF</t>
        </is>
      </c>
      <c r="M330" t="inlineStr">
        <is>
          <t>B100095</t>
        </is>
      </c>
      <c r="N330" s="168" t="inlineStr">
        <is>
          <t>LT034</t>
        </is>
      </c>
    </row>
    <row r="331">
      <c r="B331" s="150" t="inlineStr"/>
      <c r="C331" t="inlineStr">
        <is>
          <t>ConTab_BOM_KP_Case_0405</t>
        </is>
      </c>
      <c r="E331" t="inlineStr">
        <is>
          <t>:4015-7_8-KP:4015-7_8-KPV:</t>
        </is>
      </c>
      <c r="F331" t="inlineStr">
        <is>
          <t>125# ANSI Flange</t>
        </is>
      </c>
      <c r="G331" t="inlineStr">
        <is>
          <t>CaseMatl_Cast_Iron_ASTM-A48_CL35</t>
        </is>
      </c>
      <c r="H331" t="inlineStr">
        <is>
          <t>Cast Iron, ASTM-A48, CL 35</t>
        </is>
      </c>
      <c r="I331" t="inlineStr">
        <is>
          <t>C35</t>
        </is>
      </c>
      <c r="J331" s="150" t="inlineStr">
        <is>
          <t>175.0</t>
        </is>
      </c>
      <c r="K331" t="inlineStr">
        <is>
          <t>Coating_Scotchkote134_interior_exterior</t>
        </is>
      </c>
      <c r="L331" s="168" t="inlineStr">
        <is>
          <t>RTF</t>
        </is>
      </c>
      <c r="M331" t="inlineStr">
        <is>
          <t>B100102</t>
        </is>
      </c>
      <c r="N331" s="168" t="inlineStr">
        <is>
          <t>LT250</t>
        </is>
      </c>
    </row>
    <row r="332">
      <c r="B332" s="150" t="inlineStr"/>
      <c r="C332" t="inlineStr">
        <is>
          <t>ConTab_BOM_KP_Case_0406</t>
        </is>
      </c>
      <c r="E332" t="inlineStr">
        <is>
          <t>:4015-7_8-KP:4015-7_8-KPV:</t>
        </is>
      </c>
      <c r="F332" t="inlineStr">
        <is>
          <t>125# ANSI Flange</t>
        </is>
      </c>
      <c r="G332" t="inlineStr">
        <is>
          <t>CaseMatl_Ductile_Iron_ASTM-A536-65</t>
        </is>
      </c>
      <c r="H332" t="inlineStr">
        <is>
          <t>Ductile Iron, ASTM-A536-65</t>
        </is>
      </c>
      <c r="I332" t="inlineStr">
        <is>
          <t>J</t>
        </is>
      </c>
      <c r="J332" s="150" t="inlineStr">
        <is>
          <t>175.0</t>
        </is>
      </c>
      <c r="K332" t="inlineStr">
        <is>
          <t>Coating_Scotchkote134_interior_exterior</t>
        </is>
      </c>
      <c r="L332" s="168" t="inlineStr">
        <is>
          <t>RTF</t>
        </is>
      </c>
      <c r="M332" t="inlineStr">
        <is>
          <t>B100103</t>
        </is>
      </c>
      <c r="N332" s="168" t="inlineStr">
        <is>
          <t>LT034</t>
        </is>
      </c>
    </row>
    <row r="333">
      <c r="B333" s="150" t="inlineStr"/>
      <c r="C333" t="inlineStr">
        <is>
          <t>ConTab_BOM_KP_Case_0407</t>
        </is>
      </c>
      <c r="E333" t="inlineStr">
        <is>
          <t>:4015-7_8-KP:4015-7_8-KPV:</t>
        </is>
      </c>
      <c r="F333" t="inlineStr">
        <is>
          <t>250# ANSI Flange</t>
        </is>
      </c>
      <c r="G333" t="inlineStr">
        <is>
          <t>CaseMatl_Cast_Iron_ASTM-A48_CL35</t>
        </is>
      </c>
      <c r="H333" t="inlineStr">
        <is>
          <t>Cast Iron, ASTM-A48, CL 35</t>
        </is>
      </c>
      <c r="I333" t="inlineStr">
        <is>
          <t>C35</t>
        </is>
      </c>
      <c r="J333" s="150" t="inlineStr">
        <is>
          <t>250.0</t>
        </is>
      </c>
      <c r="K333" t="inlineStr">
        <is>
          <t>Coating_Scotchkote134_interior_exterior</t>
        </is>
      </c>
      <c r="L333" s="168" t="inlineStr">
        <is>
          <t>RTF</t>
        </is>
      </c>
      <c r="M333" t="inlineStr">
        <is>
          <t>B100106</t>
        </is>
      </c>
      <c r="N333" s="168" t="inlineStr">
        <is>
          <t>LT034</t>
        </is>
      </c>
    </row>
    <row r="334">
      <c r="B334" s="150" t="inlineStr"/>
      <c r="C334" t="inlineStr">
        <is>
          <t>ConTab_BOM_KP_Case_0408</t>
        </is>
      </c>
      <c r="E334" t="inlineStr">
        <is>
          <t>:4015-7_8-KP:4015-7_8-KPV:</t>
        </is>
      </c>
      <c r="F334" t="inlineStr">
        <is>
          <t>250# ANSI Flange</t>
        </is>
      </c>
      <c r="G334" t="inlineStr">
        <is>
          <t>CaseMatl_Ductile_Iron_ASTM-A536-65</t>
        </is>
      </c>
      <c r="H334" t="inlineStr">
        <is>
          <t>Ductile Iron, ASTM-A536-65</t>
        </is>
      </c>
      <c r="I334" t="inlineStr">
        <is>
          <t>J</t>
        </is>
      </c>
      <c r="J334" s="150" t="inlineStr">
        <is>
          <t>300.0</t>
        </is>
      </c>
      <c r="K334" t="inlineStr">
        <is>
          <t>Coating_Scotchkote134_interior_exterior</t>
        </is>
      </c>
      <c r="L334" s="168" t="inlineStr">
        <is>
          <t>RTF</t>
        </is>
      </c>
      <c r="M334" t="inlineStr">
        <is>
          <t>B100107</t>
        </is>
      </c>
      <c r="N334" s="168" t="inlineStr">
        <is>
          <t>LT034</t>
        </is>
      </c>
    </row>
    <row r="335">
      <c r="B335" s="150" t="inlineStr"/>
      <c r="C335" t="inlineStr">
        <is>
          <t>ConTab_BOM_KP_Case_0409</t>
        </is>
      </c>
      <c r="E335" t="inlineStr">
        <is>
          <t>:4015-9_0-KP:4015-9_0-KPV:4015-9_0-KPVS:</t>
        </is>
      </c>
      <c r="F335" t="inlineStr">
        <is>
          <t>125# ANSI Flange</t>
        </is>
      </c>
      <c r="G335" t="inlineStr">
        <is>
          <t>CaseMatl_Cast_Iron_ASTM-A48_CL35</t>
        </is>
      </c>
      <c r="H335" t="inlineStr">
        <is>
          <t>Cast Iron, ASTM-A48, CL 35</t>
        </is>
      </c>
      <c r="I335" t="inlineStr">
        <is>
          <t>C35</t>
        </is>
      </c>
      <c r="J335" s="150" t="inlineStr">
        <is>
          <t>175.0</t>
        </is>
      </c>
      <c r="K335" t="inlineStr">
        <is>
          <t>Coating_Scotchkote134_interior_exterior</t>
        </is>
      </c>
      <c r="L335" s="168" t="inlineStr">
        <is>
          <t>RTF</t>
        </is>
      </c>
      <c r="M335" t="inlineStr">
        <is>
          <t>B100102</t>
        </is>
      </c>
      <c r="N335" s="168" t="inlineStr">
        <is>
          <t>LT250</t>
        </is>
      </c>
    </row>
    <row r="336">
      <c r="B336" s="150" t="inlineStr"/>
      <c r="C336" t="inlineStr">
        <is>
          <t>ConTab_BOM_KP_Case_0410</t>
        </is>
      </c>
      <c r="E336" t="inlineStr">
        <is>
          <t>:4015-9_0-KP:4015-9_0-KPV:4015-9_0-KPVS:</t>
        </is>
      </c>
      <c r="F336" t="inlineStr">
        <is>
          <t>125# ANSI Flange</t>
        </is>
      </c>
      <c r="G336" t="inlineStr">
        <is>
          <t>CaseMatl_Ductile_Iron_ASTM-A536-65</t>
        </is>
      </c>
      <c r="H336" t="inlineStr">
        <is>
          <t>Ductile Iron, ASTM-A536-65</t>
        </is>
      </c>
      <c r="I336" t="inlineStr">
        <is>
          <t>J</t>
        </is>
      </c>
      <c r="J336" s="150" t="inlineStr">
        <is>
          <t>175.0</t>
        </is>
      </c>
      <c r="K336" t="inlineStr">
        <is>
          <t>Coating_Scotchkote134_interior_exterior</t>
        </is>
      </c>
      <c r="L336" s="168" t="inlineStr">
        <is>
          <t>RTF</t>
        </is>
      </c>
      <c r="M336" t="inlineStr">
        <is>
          <t>B100103</t>
        </is>
      </c>
      <c r="N336" s="168" t="inlineStr">
        <is>
          <t>LT034</t>
        </is>
      </c>
    </row>
    <row r="337">
      <c r="B337" s="150" t="inlineStr"/>
      <c r="C337" t="inlineStr">
        <is>
          <t>ConTab_BOM_KP_Case_0411</t>
        </is>
      </c>
      <c r="E337" t="inlineStr">
        <is>
          <t>:4015-9_0-KP:4015-9_0-KPV:4015-9_0-KPVS:</t>
        </is>
      </c>
      <c r="F337" t="inlineStr">
        <is>
          <t>250# ANSI Flange</t>
        </is>
      </c>
      <c r="G337" t="inlineStr">
        <is>
          <t>CaseMatl_Cast_Iron_ASTM-A48_CL35</t>
        </is>
      </c>
      <c r="H337" t="inlineStr">
        <is>
          <t>Cast Iron, ASTM-A48, CL 35</t>
        </is>
      </c>
      <c r="I337" t="inlineStr">
        <is>
          <t>C35</t>
        </is>
      </c>
      <c r="J337" s="150" t="inlineStr">
        <is>
          <t>250.0</t>
        </is>
      </c>
      <c r="K337" t="inlineStr">
        <is>
          <t>Coating_Scotchkote134_interior_exterior</t>
        </is>
      </c>
      <c r="L337" s="168" t="inlineStr">
        <is>
          <t>RTF</t>
        </is>
      </c>
      <c r="M337" t="inlineStr">
        <is>
          <t>B100106</t>
        </is>
      </c>
      <c r="N337" s="168" t="inlineStr">
        <is>
          <t>LT034</t>
        </is>
      </c>
    </row>
    <row r="338">
      <c r="B338" s="150" t="inlineStr"/>
      <c r="C338" t="inlineStr">
        <is>
          <t>ConTab_BOM_KP_Case_0412</t>
        </is>
      </c>
      <c r="E338" t="inlineStr">
        <is>
          <t>:4015-9_0-KP:4015-9_0-KPV:4015-9_0-KPVS:</t>
        </is>
      </c>
      <c r="F338" t="inlineStr">
        <is>
          <t>250# ANSI Flange</t>
        </is>
      </c>
      <c r="G338" t="inlineStr">
        <is>
          <t>CaseMatl_Ductile_Iron_ASTM-A536-65</t>
        </is>
      </c>
      <c r="H338" t="inlineStr">
        <is>
          <t>Ductile Iron, ASTM-A536-65</t>
        </is>
      </c>
      <c r="I338" t="inlineStr">
        <is>
          <t>J</t>
        </is>
      </c>
      <c r="J338" s="150" t="inlineStr">
        <is>
          <t>300.0</t>
        </is>
      </c>
      <c r="K338" t="inlineStr">
        <is>
          <t>Coating_Scotchkote134_interior_exterior</t>
        </is>
      </c>
      <c r="L338" s="168" t="inlineStr">
        <is>
          <t>RTF</t>
        </is>
      </c>
      <c r="M338" t="inlineStr">
        <is>
          <t>B100107</t>
        </is>
      </c>
      <c r="N338" s="168" t="inlineStr">
        <is>
          <t>LT034</t>
        </is>
      </c>
    </row>
    <row r="339">
      <c r="B339" s="150" t="inlineStr"/>
      <c r="C339" t="inlineStr">
        <is>
          <t>ConTab_BOM_KP_Case_0413</t>
        </is>
      </c>
      <c r="E339" t="inlineStr">
        <is>
          <t>:5012-7_8-KP:5012-7_8-KPV:5012-7_8-KPVS:</t>
        </is>
      </c>
      <c r="F339" t="inlineStr">
        <is>
          <t>125# ANSI Flange</t>
        </is>
      </c>
      <c r="G339" t="inlineStr">
        <is>
          <t>CaseMatl_Cast_Iron_ASTM-A48_CL35</t>
        </is>
      </c>
      <c r="H339" t="inlineStr">
        <is>
          <t>Cast Iron, ASTM-A48, CL 35</t>
        </is>
      </c>
      <c r="I339" t="inlineStr">
        <is>
          <t>C35</t>
        </is>
      </c>
      <c r="J339" s="150" t="inlineStr">
        <is>
          <t>175.0</t>
        </is>
      </c>
      <c r="K339" t="inlineStr">
        <is>
          <t>Coating_Scotchkote134_interior_exterior</t>
        </is>
      </c>
      <c r="L339" s="168" t="inlineStr">
        <is>
          <t>RTF</t>
        </is>
      </c>
      <c r="M339" t="inlineStr">
        <is>
          <t>B100114</t>
        </is>
      </c>
      <c r="N339" s="168" t="inlineStr">
        <is>
          <t>LT250</t>
        </is>
      </c>
    </row>
    <row r="340">
      <c r="B340" s="150" t="inlineStr"/>
      <c r="C340" t="inlineStr">
        <is>
          <t>ConTab_BOM_KP_Case_0414</t>
        </is>
      </c>
      <c r="E340" t="inlineStr">
        <is>
          <t>:5012-7_8-KP:5012-7_8-KPV:5012-7_8-KPVS:</t>
        </is>
      </c>
      <c r="F340" t="inlineStr">
        <is>
          <t>125# ANSI Flange</t>
        </is>
      </c>
      <c r="G340" t="inlineStr">
        <is>
          <t>CaseMatl_Ductile_Iron_ASTM-A536-65</t>
        </is>
      </c>
      <c r="H340" t="inlineStr">
        <is>
          <t>Ductile Iron, ASTM-A536-65</t>
        </is>
      </c>
      <c r="I340" t="inlineStr">
        <is>
          <t>J</t>
        </is>
      </c>
      <c r="J340" s="150" t="inlineStr">
        <is>
          <t>175.0</t>
        </is>
      </c>
      <c r="K340" t="inlineStr">
        <is>
          <t>Coating_Scotchkote134_interior_exterior</t>
        </is>
      </c>
      <c r="L340" s="168" t="inlineStr">
        <is>
          <t>RTF</t>
        </is>
      </c>
      <c r="M340" t="inlineStr">
        <is>
          <t>B100115</t>
        </is>
      </c>
      <c r="N340" s="168" t="inlineStr">
        <is>
          <t>LT034</t>
        </is>
      </c>
    </row>
    <row r="341">
      <c r="B341" s="150" t="inlineStr"/>
      <c r="C341" t="inlineStr">
        <is>
          <t>ConTab_BOM_KP_Case_0415</t>
        </is>
      </c>
      <c r="E341" t="inlineStr">
        <is>
          <t>:5012-7_8-KP:5012-7_8-KPV:5012-7_8-KPVS:</t>
        </is>
      </c>
      <c r="F341" t="inlineStr">
        <is>
          <t>250# ANSI Flange</t>
        </is>
      </c>
      <c r="G341" t="inlineStr">
        <is>
          <t>CaseMatl_Cast_Iron_ASTM-A48_CL35</t>
        </is>
      </c>
      <c r="H341" t="inlineStr">
        <is>
          <t>Cast Iron, ASTM-A48, CL 35</t>
        </is>
      </c>
      <c r="I341" t="inlineStr">
        <is>
          <t>C35</t>
        </is>
      </c>
      <c r="J341" s="150" t="inlineStr">
        <is>
          <t>250.0</t>
        </is>
      </c>
      <c r="K341" t="inlineStr">
        <is>
          <t>Coating_Scotchkote134_interior_exterior</t>
        </is>
      </c>
      <c r="L341" s="168" t="inlineStr">
        <is>
          <t>RTF</t>
        </is>
      </c>
      <c r="M341" t="inlineStr">
        <is>
          <t>B100118</t>
        </is>
      </c>
      <c r="N341" s="168" t="inlineStr">
        <is>
          <t>LT034</t>
        </is>
      </c>
    </row>
    <row r="342">
      <c r="B342" s="150" t="inlineStr"/>
      <c r="C342" t="inlineStr">
        <is>
          <t>ConTab_BOM_KP_Case_0416</t>
        </is>
      </c>
      <c r="E342" t="inlineStr">
        <is>
          <t>:5012-7_8-KP:5012-7_8-KPV:5012-7_8-KPVS:</t>
        </is>
      </c>
      <c r="F342" t="inlineStr">
        <is>
          <t>250# ANSI Flange</t>
        </is>
      </c>
      <c r="G342" t="inlineStr">
        <is>
          <t>CaseMatl_Ductile_Iron_ASTM-A536-65</t>
        </is>
      </c>
      <c r="H342" t="inlineStr">
        <is>
          <t>Ductile Iron, ASTM-A536-65</t>
        </is>
      </c>
      <c r="I342" t="inlineStr">
        <is>
          <t>J</t>
        </is>
      </c>
      <c r="J342" s="150" t="inlineStr">
        <is>
          <t>300.0</t>
        </is>
      </c>
      <c r="K342" t="inlineStr">
        <is>
          <t>Coating_Scotchkote134_interior_exterior</t>
        </is>
      </c>
      <c r="L342" s="168" t="inlineStr">
        <is>
          <t>RTF</t>
        </is>
      </c>
      <c r="M342" t="inlineStr">
        <is>
          <t>B100119</t>
        </is>
      </c>
      <c r="N342" s="168" t="inlineStr">
        <is>
          <t>LT034</t>
        </is>
      </c>
    </row>
    <row r="343">
      <c r="B343" s="150" t="inlineStr"/>
      <c r="C343" t="inlineStr">
        <is>
          <t>ConTab_BOM_KP_Case_0417</t>
        </is>
      </c>
      <c r="E343" t="inlineStr">
        <is>
          <t>:5015-9_0-KP:5015-9_0-KPV:5015-9_0-KPVS:</t>
        </is>
      </c>
      <c r="F343" t="inlineStr">
        <is>
          <t>125# ANSI Flange</t>
        </is>
      </c>
      <c r="G343" t="inlineStr">
        <is>
          <t>CaseMatl_Cast_Iron_ASTM-A48_CL35</t>
        </is>
      </c>
      <c r="H343" t="inlineStr">
        <is>
          <t>Cast Iron, ASTM-A48, CL 35</t>
        </is>
      </c>
      <c r="I343" t="inlineStr">
        <is>
          <t>C35</t>
        </is>
      </c>
      <c r="J343" s="150" t="inlineStr">
        <is>
          <t>175.0</t>
        </is>
      </c>
      <c r="K343" t="inlineStr">
        <is>
          <t>Coating_Scotchkote134_interior_exterior</t>
        </is>
      </c>
      <c r="L343" s="168" t="inlineStr">
        <is>
          <t>98431243</t>
        </is>
      </c>
      <c r="M343" t="inlineStr">
        <is>
          <t>B100126</t>
        </is>
      </c>
      <c r="N343" s="168" t="inlineStr">
        <is>
          <t>LT250</t>
        </is>
      </c>
    </row>
    <row r="344">
      <c r="B344" s="150" t="inlineStr"/>
      <c r="C344" t="inlineStr">
        <is>
          <t>ConTab_BOM_KP_Case_0418</t>
        </is>
      </c>
      <c r="E344" t="inlineStr">
        <is>
          <t>:5015-9_0-KP:5015-9_0-KPV:5015-9_0-KPVS:</t>
        </is>
      </c>
      <c r="F344" t="inlineStr">
        <is>
          <t>125# ANSI Flange</t>
        </is>
      </c>
      <c r="G344" t="inlineStr">
        <is>
          <t>CaseMatl_Ductile_Iron_ASTM-A536-65</t>
        </is>
      </c>
      <c r="H344" t="inlineStr">
        <is>
          <t>Ductile Iron, ASTM-A536-65</t>
        </is>
      </c>
      <c r="I344" t="inlineStr">
        <is>
          <t>J</t>
        </is>
      </c>
      <c r="J344" s="150" t="inlineStr">
        <is>
          <t>175.0</t>
        </is>
      </c>
      <c r="K344" t="inlineStr">
        <is>
          <t>Coating_Scotchkote134_interior_exterior</t>
        </is>
      </c>
      <c r="L344" s="168" t="inlineStr">
        <is>
          <t>RTF</t>
        </is>
      </c>
      <c r="M344" t="inlineStr">
        <is>
          <t>B100127</t>
        </is>
      </c>
      <c r="N344" s="168" t="inlineStr">
        <is>
          <t>LT034</t>
        </is>
      </c>
    </row>
    <row r="345">
      <c r="B345" s="150" t="inlineStr"/>
      <c r="C345" t="inlineStr">
        <is>
          <t>ConTab_BOM_KP_Case_0419</t>
        </is>
      </c>
      <c r="E345" t="inlineStr">
        <is>
          <t>:5015-9_0-KP:5015-9_0-KPV:5015-9_0-KPVS:</t>
        </is>
      </c>
      <c r="F345" t="inlineStr">
        <is>
          <t>250# ANSI Flange</t>
        </is>
      </c>
      <c r="G345" t="inlineStr">
        <is>
          <t>CaseMatl_Cast_Iron_ASTM-A48_CL35</t>
        </is>
      </c>
      <c r="H345" t="inlineStr">
        <is>
          <t>Cast Iron, ASTM-A48, CL 35</t>
        </is>
      </c>
      <c r="I345" t="inlineStr">
        <is>
          <t>C35</t>
        </is>
      </c>
      <c r="J345" s="150" t="inlineStr">
        <is>
          <t>250.0</t>
        </is>
      </c>
      <c r="K345" t="inlineStr">
        <is>
          <t>Coating_Scotchkote134_interior_exterior</t>
        </is>
      </c>
      <c r="L345" s="168" t="inlineStr">
        <is>
          <t>RTF</t>
        </is>
      </c>
      <c r="M345" t="inlineStr">
        <is>
          <t>B100130</t>
        </is>
      </c>
      <c r="N345" s="168" t="inlineStr">
        <is>
          <t>LT034</t>
        </is>
      </c>
    </row>
    <row r="346">
      <c r="B346" s="150" t="inlineStr"/>
      <c r="C346" t="inlineStr">
        <is>
          <t>ConTab_BOM_KP_Case_0420</t>
        </is>
      </c>
      <c r="E346" t="inlineStr">
        <is>
          <t>:5015-9_0-KP:5015-9_0-KPV:5015-9_0-KPVS:</t>
        </is>
      </c>
      <c r="F346" t="inlineStr">
        <is>
          <t>250# ANSI Flange</t>
        </is>
      </c>
      <c r="G346" t="inlineStr">
        <is>
          <t>CaseMatl_Ductile_Iron_ASTM-A536-65</t>
        </is>
      </c>
      <c r="H346" t="inlineStr">
        <is>
          <t>Ductile Iron, ASTM-A536-65</t>
        </is>
      </c>
      <c r="I346" t="inlineStr">
        <is>
          <t>J</t>
        </is>
      </c>
      <c r="J346" s="150" t="inlineStr">
        <is>
          <t>300.0</t>
        </is>
      </c>
      <c r="K346" t="inlineStr">
        <is>
          <t>Coating_Scotchkote134_interior_exterior</t>
        </is>
      </c>
      <c r="L346" s="168" t="inlineStr">
        <is>
          <t>RTF</t>
        </is>
      </c>
      <c r="M346" t="inlineStr">
        <is>
          <t>B100131</t>
        </is>
      </c>
      <c r="N346" s="168" t="inlineStr">
        <is>
          <t>LT034</t>
        </is>
      </c>
    </row>
    <row r="347">
      <c r="B347" s="150" t="inlineStr"/>
      <c r="C347" t="inlineStr">
        <is>
          <t>ConTab_BOM_KP_Case_0421</t>
        </is>
      </c>
      <c r="E347" t="inlineStr">
        <is>
          <t>:6012-1_2-KP:6012-1_2-KPV:</t>
        </is>
      </c>
      <c r="F347" t="inlineStr">
        <is>
          <t>125# ANSI Flange</t>
        </is>
      </c>
      <c r="G347" t="inlineStr">
        <is>
          <t>CaseMatl_Cast_Iron_ASTM-A48_CL35</t>
        </is>
      </c>
      <c r="H347" t="inlineStr">
        <is>
          <t>Cast Iron, ASTM-A48, CL 35</t>
        </is>
      </c>
      <c r="I347" t="inlineStr">
        <is>
          <t>C35</t>
        </is>
      </c>
      <c r="J347" s="150" t="inlineStr">
        <is>
          <t>175.0</t>
        </is>
      </c>
      <c r="K347" t="inlineStr">
        <is>
          <t>Coating_Scotchkote134_interior_exterior</t>
        </is>
      </c>
      <c r="L347" s="168" t="inlineStr">
        <is>
          <t>RTF</t>
        </is>
      </c>
      <c r="M347" t="inlineStr">
        <is>
          <t>B100138</t>
        </is>
      </c>
      <c r="N347" s="168" t="inlineStr">
        <is>
          <t>LT250</t>
        </is>
      </c>
    </row>
    <row r="348">
      <c r="B348" s="150" t="inlineStr"/>
      <c r="C348" t="inlineStr">
        <is>
          <t>ConTab_BOM_KP_Case_0422</t>
        </is>
      </c>
      <c r="E348" t="inlineStr">
        <is>
          <t>:6012-1_2-KP:6012-1_2-KPV:</t>
        </is>
      </c>
      <c r="F348" t="inlineStr">
        <is>
          <t>125# ANSI Flange</t>
        </is>
      </c>
      <c r="G348" t="inlineStr">
        <is>
          <t>CaseMatl_Ductile_Iron_ASTM-A536-65</t>
        </is>
      </c>
      <c r="H348" t="inlineStr">
        <is>
          <t>Ductile Iron, ASTM-A536-65</t>
        </is>
      </c>
      <c r="I348" t="inlineStr">
        <is>
          <t>J</t>
        </is>
      </c>
      <c r="J348" s="150" t="inlineStr">
        <is>
          <t>175.0</t>
        </is>
      </c>
      <c r="K348" t="inlineStr">
        <is>
          <t>Coating_Scotchkote134_interior_exterior</t>
        </is>
      </c>
      <c r="L348" s="168" t="inlineStr">
        <is>
          <t>RTF</t>
        </is>
      </c>
      <c r="M348" t="inlineStr">
        <is>
          <t>B100139</t>
        </is>
      </c>
      <c r="N348" s="168" t="inlineStr">
        <is>
          <t>LT034</t>
        </is>
      </c>
    </row>
    <row r="349">
      <c r="B349" s="150" t="inlineStr"/>
      <c r="C349" t="inlineStr">
        <is>
          <t>ConTab_BOM_KP_Case_0423</t>
        </is>
      </c>
      <c r="E349" t="inlineStr">
        <is>
          <t>:6012-1_2-KP:6012-1_2-KPV:</t>
        </is>
      </c>
      <c r="F349" t="inlineStr">
        <is>
          <t>250# ANSI Flange</t>
        </is>
      </c>
      <c r="G349" t="inlineStr">
        <is>
          <t>CaseMatl_Cast_Iron_ASTM-A48_CL35</t>
        </is>
      </c>
      <c r="H349" t="inlineStr">
        <is>
          <t>Cast Iron, ASTM-A48, CL 35</t>
        </is>
      </c>
      <c r="I349" t="inlineStr">
        <is>
          <t>C35</t>
        </is>
      </c>
      <c r="J349" s="150" t="inlineStr">
        <is>
          <t>250.0</t>
        </is>
      </c>
      <c r="K349" t="inlineStr">
        <is>
          <t>Coating_Scotchkote134_interior_exterior</t>
        </is>
      </c>
      <c r="L349" s="168" t="inlineStr">
        <is>
          <t>RTF</t>
        </is>
      </c>
      <c r="M349" t="inlineStr">
        <is>
          <t>B100142</t>
        </is>
      </c>
      <c r="N349" s="168" t="inlineStr">
        <is>
          <t>LT034</t>
        </is>
      </c>
    </row>
    <row r="350">
      <c r="B350" s="150" t="inlineStr"/>
      <c r="C350" t="inlineStr">
        <is>
          <t>ConTab_BOM_KP_Case_0424</t>
        </is>
      </c>
      <c r="E350" t="inlineStr">
        <is>
          <t>:6012-1_2-KP:6012-1_2-KPV:</t>
        </is>
      </c>
      <c r="F350" t="inlineStr">
        <is>
          <t>250# ANSI Flange</t>
        </is>
      </c>
      <c r="G350" t="inlineStr">
        <is>
          <t>CaseMatl_Ductile_Iron_ASTM-A536-65</t>
        </is>
      </c>
      <c r="H350" t="inlineStr">
        <is>
          <t>Ductile Iron, ASTM-A536-65</t>
        </is>
      </c>
      <c r="I350" t="inlineStr">
        <is>
          <t>J</t>
        </is>
      </c>
      <c r="J350" s="150" t="inlineStr">
        <is>
          <t>300.0</t>
        </is>
      </c>
      <c r="K350" t="inlineStr">
        <is>
          <t>Coating_Scotchkote134_interior_exterior</t>
        </is>
      </c>
      <c r="L350" s="168" t="inlineStr">
        <is>
          <t>RTF</t>
        </is>
      </c>
      <c r="M350" t="inlineStr">
        <is>
          <t>B100143</t>
        </is>
      </c>
      <c r="N350" s="168" t="inlineStr">
        <is>
          <t>LT034</t>
        </is>
      </c>
    </row>
    <row r="351">
      <c r="B351" s="150" t="inlineStr"/>
      <c r="C351" t="inlineStr">
        <is>
          <t>ConTab_BOM_KP_Case_0425</t>
        </is>
      </c>
      <c r="E351" t="inlineStr">
        <is>
          <t>:6012-3_4-KP:6012-3_4-KPV:6012-3_4-KPVS:</t>
        </is>
      </c>
      <c r="F351" t="inlineStr">
        <is>
          <t>125# ANSI Flange</t>
        </is>
      </c>
      <c r="G351" t="inlineStr">
        <is>
          <t>CaseMatl_Cast_Iron_ASTM-A48_CL35</t>
        </is>
      </c>
      <c r="H351" t="inlineStr">
        <is>
          <t>Cast Iron, ASTM-A48, CL 35</t>
        </is>
      </c>
      <c r="I351" t="inlineStr">
        <is>
          <t>C35</t>
        </is>
      </c>
      <c r="J351" s="150" t="inlineStr">
        <is>
          <t>175.0</t>
        </is>
      </c>
      <c r="K351" t="inlineStr">
        <is>
          <t>Coating_Scotchkote134_interior_exterior</t>
        </is>
      </c>
      <c r="L351" s="168" t="inlineStr">
        <is>
          <t>98435161</t>
        </is>
      </c>
      <c r="M351" t="inlineStr">
        <is>
          <t>B100150</t>
        </is>
      </c>
      <c r="N351" s="168" t="inlineStr">
        <is>
          <t>LT250</t>
        </is>
      </c>
    </row>
    <row r="352">
      <c r="B352" s="150" t="inlineStr"/>
      <c r="C352" t="inlineStr">
        <is>
          <t>ConTab_BOM_KP_Case_0426</t>
        </is>
      </c>
      <c r="E352" t="inlineStr">
        <is>
          <t>:6012-3_4-KP:6012-3_4-KPV:6012-3_4-KPVS:</t>
        </is>
      </c>
      <c r="F352" t="inlineStr">
        <is>
          <t>125# ANSI Flange</t>
        </is>
      </c>
      <c r="G352" t="inlineStr">
        <is>
          <t>CaseMatl_Ductile_Iron_ASTM-A536-65</t>
        </is>
      </c>
      <c r="H352" t="inlineStr">
        <is>
          <t>Ductile Iron, ASTM-A536-65</t>
        </is>
      </c>
      <c r="I352" t="inlineStr">
        <is>
          <t>J</t>
        </is>
      </c>
      <c r="J352" s="150" t="inlineStr">
        <is>
          <t>175.0</t>
        </is>
      </c>
      <c r="K352" t="inlineStr">
        <is>
          <t>Coating_Scotchkote134_interior_exterior</t>
        </is>
      </c>
      <c r="L352" s="168" t="inlineStr">
        <is>
          <t>RTF</t>
        </is>
      </c>
      <c r="M352" t="inlineStr">
        <is>
          <t>B100151</t>
        </is>
      </c>
      <c r="N352" s="168" t="inlineStr">
        <is>
          <t>LT034</t>
        </is>
      </c>
    </row>
    <row r="353">
      <c r="B353" s="150" t="inlineStr"/>
      <c r="C353" t="inlineStr">
        <is>
          <t>ConTab_BOM_KP_Case_0427</t>
        </is>
      </c>
      <c r="E353" t="inlineStr">
        <is>
          <t>:6012-3_4-KP:6012-3_4-KPV:6012-3_4-KPVS:</t>
        </is>
      </c>
      <c r="F353" t="inlineStr">
        <is>
          <t>250# ANSI Flange</t>
        </is>
      </c>
      <c r="G353" t="inlineStr">
        <is>
          <t>CaseMatl_Cast_Iron_ASTM-A48_CL35</t>
        </is>
      </c>
      <c r="H353" t="inlineStr">
        <is>
          <t>Cast Iron, ASTM-A48, CL 35</t>
        </is>
      </c>
      <c r="I353" t="inlineStr">
        <is>
          <t>C35</t>
        </is>
      </c>
      <c r="J353" s="150" t="inlineStr">
        <is>
          <t>250.0</t>
        </is>
      </c>
      <c r="K353" t="inlineStr">
        <is>
          <t>Coating_Scotchkote134_interior_exterior</t>
        </is>
      </c>
      <c r="L353" s="168" t="inlineStr">
        <is>
          <t>RTF</t>
        </is>
      </c>
      <c r="M353" t="inlineStr">
        <is>
          <t>B100154</t>
        </is>
      </c>
      <c r="N353" s="168" t="inlineStr">
        <is>
          <t>LT034</t>
        </is>
      </c>
    </row>
    <row r="354">
      <c r="B354" s="150" t="inlineStr"/>
      <c r="C354" t="inlineStr">
        <is>
          <t>ConTab_BOM_KP_Case_0428</t>
        </is>
      </c>
      <c r="E354" t="inlineStr">
        <is>
          <t>:6012-3_4-KP:6012-3_4-KPV:6012-3_4-KPVS:</t>
        </is>
      </c>
      <c r="F354" t="inlineStr">
        <is>
          <t>250# ANSI Flange</t>
        </is>
      </c>
      <c r="G354" t="inlineStr">
        <is>
          <t>CaseMatl_Ductile_Iron_ASTM-A536-65</t>
        </is>
      </c>
      <c r="H354" t="inlineStr">
        <is>
          <t>Ductile Iron, ASTM-A536-65</t>
        </is>
      </c>
      <c r="I354" t="inlineStr">
        <is>
          <t>J</t>
        </is>
      </c>
      <c r="J354" s="150" t="inlineStr">
        <is>
          <t>300.0</t>
        </is>
      </c>
      <c r="K354" t="inlineStr">
        <is>
          <t>Coating_Scotchkote134_interior_exterior</t>
        </is>
      </c>
      <c r="L354" s="168" t="inlineStr">
        <is>
          <t>RTF</t>
        </is>
      </c>
      <c r="M354" t="inlineStr">
        <is>
          <t>B100155</t>
        </is>
      </c>
      <c r="N354" s="168" t="inlineStr">
        <is>
          <t>LT034</t>
        </is>
      </c>
    </row>
    <row r="355">
      <c r="B355" s="150" t="inlineStr"/>
      <c r="C355" t="inlineStr">
        <is>
          <t>ConTab_BOM_KP_Case_0429</t>
        </is>
      </c>
      <c r="E355" t="inlineStr">
        <is>
          <t>:6015-1_2-KP:6015-1_2-KPV:</t>
        </is>
      </c>
      <c r="F355" t="inlineStr">
        <is>
          <t>125# ANSI Flange</t>
        </is>
      </c>
      <c r="G355" t="inlineStr">
        <is>
          <t>CaseMatl_Cast_Iron_ASTM-A48_CL35</t>
        </is>
      </c>
      <c r="H355" t="inlineStr">
        <is>
          <t>Cast Iron, ASTM-A48, CL 35</t>
        </is>
      </c>
      <c r="I355" t="inlineStr">
        <is>
          <t>C35</t>
        </is>
      </c>
      <c r="J355" s="150" t="inlineStr">
        <is>
          <t>175.0</t>
        </is>
      </c>
      <c r="K355" t="inlineStr">
        <is>
          <t>Coating_Scotchkote134_interior_exterior</t>
        </is>
      </c>
      <c r="L355" s="168" t="inlineStr">
        <is>
          <t>RTF</t>
        </is>
      </c>
      <c r="M355" t="inlineStr">
        <is>
          <t>B100162</t>
        </is>
      </c>
      <c r="N355" s="168" t="inlineStr">
        <is>
          <t>LT250</t>
        </is>
      </c>
    </row>
    <row r="356">
      <c r="B356" s="150" t="inlineStr"/>
      <c r="C356" t="inlineStr">
        <is>
          <t>ConTab_BOM_KP_Case_0430</t>
        </is>
      </c>
      <c r="E356" t="inlineStr">
        <is>
          <t>:6015-1_2-KP:6015-1_2-KPV:</t>
        </is>
      </c>
      <c r="F356" t="inlineStr">
        <is>
          <t>125# ANSI Flange</t>
        </is>
      </c>
      <c r="G356" t="inlineStr">
        <is>
          <t>CaseMatl_Ductile_Iron_ASTM-A536-65</t>
        </is>
      </c>
      <c r="H356" t="inlineStr">
        <is>
          <t>Ductile Iron, ASTM-A536-65</t>
        </is>
      </c>
      <c r="I356" t="inlineStr">
        <is>
          <t>J</t>
        </is>
      </c>
      <c r="J356" s="150" t="inlineStr">
        <is>
          <t>175.0</t>
        </is>
      </c>
      <c r="K356" t="inlineStr">
        <is>
          <t>Coating_Scotchkote134_interior_exterior</t>
        </is>
      </c>
      <c r="L356" s="168" t="inlineStr">
        <is>
          <t>RTF</t>
        </is>
      </c>
      <c r="M356" t="inlineStr">
        <is>
          <t>B100163</t>
        </is>
      </c>
      <c r="N356" s="168" t="inlineStr">
        <is>
          <t>LT034</t>
        </is>
      </c>
    </row>
    <row r="357">
      <c r="B357" s="150" t="inlineStr"/>
      <c r="C357" t="inlineStr">
        <is>
          <t>ConTab_BOM_KP_Case_0431</t>
        </is>
      </c>
      <c r="E357" t="inlineStr">
        <is>
          <t>:6015-1_2-KP:6015-1_2-KPV:</t>
        </is>
      </c>
      <c r="F357" t="inlineStr">
        <is>
          <t>250# ANSI Flange</t>
        </is>
      </c>
      <c r="G357" t="inlineStr">
        <is>
          <t>CaseMatl_Cast_Iron_ASTM-A48_CL35</t>
        </is>
      </c>
      <c r="H357" t="inlineStr">
        <is>
          <t>Cast Iron, ASTM-A48, CL 35</t>
        </is>
      </c>
      <c r="I357" t="inlineStr">
        <is>
          <t>C35</t>
        </is>
      </c>
      <c r="J357" s="150" t="inlineStr">
        <is>
          <t>250.0</t>
        </is>
      </c>
      <c r="K357" t="inlineStr">
        <is>
          <t>Coating_Scotchkote134_interior_exterior</t>
        </is>
      </c>
      <c r="L357" s="168" t="inlineStr">
        <is>
          <t>RTF</t>
        </is>
      </c>
      <c r="M357" t="inlineStr">
        <is>
          <t>B100166</t>
        </is>
      </c>
      <c r="N357" s="168" t="inlineStr">
        <is>
          <t>LT034</t>
        </is>
      </c>
    </row>
    <row r="358">
      <c r="B358" s="150" t="inlineStr"/>
      <c r="C358" t="inlineStr">
        <is>
          <t>ConTab_BOM_KP_Case_0432</t>
        </is>
      </c>
      <c r="E358" t="inlineStr">
        <is>
          <t>:6015-1_2-KP:6015-1_2-KPV:</t>
        </is>
      </c>
      <c r="F358" t="inlineStr">
        <is>
          <t>250# ANSI Flange</t>
        </is>
      </c>
      <c r="G358" t="inlineStr">
        <is>
          <t>CaseMatl_Ductile_Iron_ASTM-A536-65</t>
        </is>
      </c>
      <c r="H358" t="inlineStr">
        <is>
          <t>Ductile Iron, ASTM-A536-65</t>
        </is>
      </c>
      <c r="I358" t="inlineStr">
        <is>
          <t>J</t>
        </is>
      </c>
      <c r="J358" s="150" t="inlineStr">
        <is>
          <t>300.0</t>
        </is>
      </c>
      <c r="K358" t="inlineStr">
        <is>
          <t>Coating_Scotchkote134_interior_exterior</t>
        </is>
      </c>
      <c r="L358" s="168" t="inlineStr">
        <is>
          <t>RTF</t>
        </is>
      </c>
      <c r="M358" t="inlineStr">
        <is>
          <t>B100167</t>
        </is>
      </c>
      <c r="N358" s="168" t="inlineStr">
        <is>
          <t>LT034</t>
        </is>
      </c>
    </row>
    <row r="359">
      <c r="B359" s="150" t="inlineStr"/>
      <c r="C359" t="inlineStr">
        <is>
          <t>ConTab_BOM_KP_Case_0433</t>
        </is>
      </c>
      <c r="E359" t="inlineStr">
        <is>
          <t>:6015-3_4-KP:6015-3_4-KPV:6015-3_4-KPVS:</t>
        </is>
      </c>
      <c r="F359" t="inlineStr">
        <is>
          <t>125# ANSI Flange</t>
        </is>
      </c>
      <c r="G359" t="inlineStr">
        <is>
          <t>CaseMatl_Cast_Iron_ASTM-A48_CL35</t>
        </is>
      </c>
      <c r="H359" t="inlineStr">
        <is>
          <t>Cast Iron, ASTM-A48, CL 35</t>
        </is>
      </c>
      <c r="I359" t="inlineStr">
        <is>
          <t>C35</t>
        </is>
      </c>
      <c r="J359" s="150" t="inlineStr">
        <is>
          <t>175.0</t>
        </is>
      </c>
      <c r="K359" t="inlineStr">
        <is>
          <t>Coating_Scotchkote134_interior_exterior</t>
        </is>
      </c>
      <c r="L359" s="168" t="inlineStr">
        <is>
          <t>RTF</t>
        </is>
      </c>
      <c r="M359" t="inlineStr">
        <is>
          <t>B100162</t>
        </is>
      </c>
      <c r="N359" s="168" t="inlineStr">
        <is>
          <t>LT250</t>
        </is>
      </c>
    </row>
    <row r="360">
      <c r="B360" s="150" t="inlineStr"/>
      <c r="C360" t="inlineStr">
        <is>
          <t>ConTab_BOM_KP_Case_0434</t>
        </is>
      </c>
      <c r="E360" t="inlineStr">
        <is>
          <t>:6015-3_4-KP:6015-3_4-KPV:6015-3_4-KPVS:</t>
        </is>
      </c>
      <c r="F360" t="inlineStr">
        <is>
          <t>125# ANSI Flange</t>
        </is>
      </c>
      <c r="G360" t="inlineStr">
        <is>
          <t>CaseMatl_Ductile_Iron_ASTM-A536-65</t>
        </is>
      </c>
      <c r="H360" t="inlineStr">
        <is>
          <t>Ductile Iron, ASTM-A536-65</t>
        </is>
      </c>
      <c r="I360" t="inlineStr">
        <is>
          <t>J</t>
        </is>
      </c>
      <c r="J360" s="150" t="inlineStr">
        <is>
          <t>175.0</t>
        </is>
      </c>
      <c r="K360" t="inlineStr">
        <is>
          <t>Coating_Scotchkote134_interior_exterior</t>
        </is>
      </c>
      <c r="L360" s="168" t="inlineStr">
        <is>
          <t>RTF</t>
        </is>
      </c>
      <c r="M360" t="inlineStr">
        <is>
          <t>B100163</t>
        </is>
      </c>
      <c r="N360" s="168" t="inlineStr">
        <is>
          <t>LT034</t>
        </is>
      </c>
    </row>
    <row r="361">
      <c r="B361" s="150" t="inlineStr"/>
      <c r="C361" t="inlineStr">
        <is>
          <t>ConTab_BOM_KP_Case_0435</t>
        </is>
      </c>
      <c r="E361" t="inlineStr">
        <is>
          <t>:6015-3_4-KP:6015-3_4-KPV:6015-3_4-KPVS:</t>
        </is>
      </c>
      <c r="F361" t="inlineStr">
        <is>
          <t>250# ANSI Flange</t>
        </is>
      </c>
      <c r="G361" t="inlineStr">
        <is>
          <t>CaseMatl_Cast_Iron_ASTM-A48_CL35</t>
        </is>
      </c>
      <c r="H361" t="inlineStr">
        <is>
          <t>Cast Iron, ASTM-A48, CL 35</t>
        </is>
      </c>
      <c r="I361" t="inlineStr">
        <is>
          <t>C35</t>
        </is>
      </c>
      <c r="J361" s="150" t="inlineStr">
        <is>
          <t>250.0</t>
        </is>
      </c>
      <c r="K361" t="inlineStr">
        <is>
          <t>Coating_Scotchkote134_interior_exterior</t>
        </is>
      </c>
      <c r="L361" s="168" t="inlineStr">
        <is>
          <t>RTF</t>
        </is>
      </c>
      <c r="M361" t="inlineStr">
        <is>
          <t>B100166</t>
        </is>
      </c>
      <c r="N361" s="168" t="inlineStr">
        <is>
          <t>LT034</t>
        </is>
      </c>
    </row>
    <row r="362">
      <c r="B362" s="150" t="inlineStr"/>
      <c r="C362" t="inlineStr">
        <is>
          <t>ConTab_BOM_KP_Case_0436</t>
        </is>
      </c>
      <c r="E362" t="inlineStr">
        <is>
          <t>:6015-3_4-KP:6015-3_4-KPV:6015-3_4-KPVS:</t>
        </is>
      </c>
      <c r="F362" t="inlineStr">
        <is>
          <t>250# ANSI Flange</t>
        </is>
      </c>
      <c r="G362" t="inlineStr">
        <is>
          <t>CaseMatl_Ductile_Iron_ASTM-A536-65</t>
        </is>
      </c>
      <c r="H362" t="inlineStr">
        <is>
          <t>Ductile Iron, ASTM-A536-65</t>
        </is>
      </c>
      <c r="I362" t="inlineStr">
        <is>
          <t>J</t>
        </is>
      </c>
      <c r="J362" s="150" t="inlineStr">
        <is>
          <t>300.0</t>
        </is>
      </c>
      <c r="K362" t="inlineStr">
        <is>
          <t>Coating_Scotchkote134_interior_exterior</t>
        </is>
      </c>
      <c r="L362" s="168" t="inlineStr">
        <is>
          <t>RTF</t>
        </is>
      </c>
      <c r="M362" t="inlineStr">
        <is>
          <t>B100167</t>
        </is>
      </c>
      <c r="N362" s="168" t="inlineStr">
        <is>
          <t>LT034</t>
        </is>
      </c>
    </row>
    <row r="363">
      <c r="B363" s="150" t="inlineStr"/>
      <c r="C363" t="inlineStr">
        <is>
          <t>ConTab_BOM_KP_Case_0437</t>
        </is>
      </c>
      <c r="E363" t="inlineStr">
        <is>
          <t>:6019-7_8-KP:6019-7_8-KPV:6019-7_8-KPVS:</t>
        </is>
      </c>
      <c r="F363" t="inlineStr">
        <is>
          <t>125# ANSI Flange</t>
        </is>
      </c>
      <c r="G363" t="inlineStr">
        <is>
          <t>CaseMatl_Cast_Iron_ASTM-A48_CL35</t>
        </is>
      </c>
      <c r="H363" t="inlineStr">
        <is>
          <t>Cast Iron, ASTM-A48, CL 35</t>
        </is>
      </c>
      <c r="I363" t="inlineStr">
        <is>
          <t>C35</t>
        </is>
      </c>
      <c r="J363" s="150" t="inlineStr">
        <is>
          <t>175.0</t>
        </is>
      </c>
      <c r="K363" t="inlineStr">
        <is>
          <t>Coating_Scotchkote134_interior_exterior</t>
        </is>
      </c>
      <c r="L363" s="168" t="inlineStr">
        <is>
          <t>RTF</t>
        </is>
      </c>
      <c r="M363" t="inlineStr">
        <is>
          <t>B100174</t>
        </is>
      </c>
      <c r="N363" s="168" t="inlineStr">
        <is>
          <t>LT250</t>
        </is>
      </c>
    </row>
    <row r="364">
      <c r="B364" s="150" t="inlineStr"/>
      <c r="C364" t="inlineStr">
        <is>
          <t>ConTab_BOM_KP_Case_0438</t>
        </is>
      </c>
      <c r="E364" t="inlineStr">
        <is>
          <t>:6019-7_8-KP:6019-7_8-KPV:6019-7_8-KPVS:</t>
        </is>
      </c>
      <c r="F364" t="inlineStr">
        <is>
          <t>125# ANSI Flange</t>
        </is>
      </c>
      <c r="G364" t="inlineStr">
        <is>
          <t>CaseMatl_Ductile_Iron_ASTM-A536-65</t>
        </is>
      </c>
      <c r="H364" t="inlineStr">
        <is>
          <t>Ductile Iron, ASTM-A536-65</t>
        </is>
      </c>
      <c r="I364" t="inlineStr">
        <is>
          <t>J</t>
        </is>
      </c>
      <c r="J364" s="150" t="inlineStr">
        <is>
          <t>175.0</t>
        </is>
      </c>
      <c r="K364" t="inlineStr">
        <is>
          <t>Coating_Scotchkote134_interior_exterior</t>
        </is>
      </c>
      <c r="L364" s="168" t="inlineStr">
        <is>
          <t>RTF</t>
        </is>
      </c>
      <c r="M364" t="inlineStr">
        <is>
          <t>B100175</t>
        </is>
      </c>
      <c r="N364" s="168" t="inlineStr">
        <is>
          <t>LT034</t>
        </is>
      </c>
    </row>
    <row r="365">
      <c r="B365" s="150" t="inlineStr"/>
      <c r="C365" t="inlineStr">
        <is>
          <t>ConTab_BOM_KP_Case_0439</t>
        </is>
      </c>
      <c r="E365" t="inlineStr">
        <is>
          <t>:6019-7_8-KP:6019-7_8-KPV:6019-7_8-KPVS:</t>
        </is>
      </c>
      <c r="F365" t="inlineStr">
        <is>
          <t>250# ANSI Flange</t>
        </is>
      </c>
      <c r="G365" t="inlineStr">
        <is>
          <t>CaseMatl_Cast_Iron_ASTM-A48_CL35</t>
        </is>
      </c>
      <c r="H365" t="inlineStr">
        <is>
          <t>Cast Iron, ASTM-A48, CL 35</t>
        </is>
      </c>
      <c r="I365" t="inlineStr">
        <is>
          <t>C35</t>
        </is>
      </c>
      <c r="J365" s="150" t="inlineStr">
        <is>
          <t>250.0</t>
        </is>
      </c>
      <c r="K365" t="inlineStr">
        <is>
          <t>Coating_Scotchkote134_interior_exterior</t>
        </is>
      </c>
      <c r="L365" s="168" t="inlineStr">
        <is>
          <t>RTF</t>
        </is>
      </c>
      <c r="M365" t="inlineStr">
        <is>
          <t>B100178</t>
        </is>
      </c>
      <c r="N365" s="168" t="inlineStr">
        <is>
          <t>LT034</t>
        </is>
      </c>
    </row>
    <row r="366">
      <c r="B366" s="150" t="inlineStr"/>
      <c r="C366" t="inlineStr">
        <is>
          <t>ConTab_BOM_KP_Case_0440</t>
        </is>
      </c>
      <c r="E366" t="inlineStr">
        <is>
          <t>:6019-7_8-KP:6019-7_8-KPV:6019-7_8-KPVS:</t>
        </is>
      </c>
      <c r="F366" t="inlineStr">
        <is>
          <t>250# ANSI Flange</t>
        </is>
      </c>
      <c r="G366" t="inlineStr">
        <is>
          <t>CaseMatl_Ductile_Iron_ASTM-A536-65</t>
        </is>
      </c>
      <c r="H366" t="inlineStr">
        <is>
          <t>Ductile Iron, ASTM-A536-65</t>
        </is>
      </c>
      <c r="I366" t="inlineStr">
        <is>
          <t>J</t>
        </is>
      </c>
      <c r="J366" s="150" t="inlineStr">
        <is>
          <t>300.0</t>
        </is>
      </c>
      <c r="K366" t="inlineStr">
        <is>
          <t>Coating_Scotchkote134_interior_exterior</t>
        </is>
      </c>
      <c r="L366" s="168" t="inlineStr">
        <is>
          <t>RTF</t>
        </is>
      </c>
      <c r="M366" t="inlineStr">
        <is>
          <t>B100179</t>
        </is>
      </c>
      <c r="N366" s="168" t="inlineStr">
        <is>
          <t>LT034</t>
        </is>
      </c>
    </row>
    <row r="367">
      <c r="B367" s="150" t="inlineStr"/>
      <c r="C367" t="inlineStr">
        <is>
          <t>ConTab_BOM_KP_Case_0441</t>
        </is>
      </c>
      <c r="E367" t="inlineStr">
        <is>
          <t>:6020-3_4-KP:6020-3_4-KPV:</t>
        </is>
      </c>
      <c r="F367" t="inlineStr">
        <is>
          <t>125# ANSI Flange</t>
        </is>
      </c>
      <c r="G367" t="inlineStr">
        <is>
          <t>CaseMatl_Cast_Iron_ASTM-A48_CL35</t>
        </is>
      </c>
      <c r="H367" t="inlineStr">
        <is>
          <t>Cast Iron, ASTM-A48, CL 35</t>
        </is>
      </c>
      <c r="I367" t="inlineStr">
        <is>
          <t>C35</t>
        </is>
      </c>
      <c r="J367" s="150" t="inlineStr">
        <is>
          <t>175.0</t>
        </is>
      </c>
      <c r="K367" t="inlineStr">
        <is>
          <t>Coating_Scotchkote134_interior_exterior</t>
        </is>
      </c>
      <c r="L367" s="168" t="inlineStr">
        <is>
          <t>RTF</t>
        </is>
      </c>
      <c r="M367" t="inlineStr">
        <is>
          <t>B100186</t>
        </is>
      </c>
      <c r="N367" s="168" t="inlineStr">
        <is>
          <t>LT250</t>
        </is>
      </c>
    </row>
    <row r="368">
      <c r="B368" s="150" t="inlineStr"/>
      <c r="C368" t="inlineStr">
        <is>
          <t>ConTab_BOM_KP_Case_0442</t>
        </is>
      </c>
      <c r="E368" t="inlineStr">
        <is>
          <t>:6020-3_4-KP:6020-3_4-KPV:</t>
        </is>
      </c>
      <c r="F368" t="inlineStr">
        <is>
          <t>125# ANSI Flange</t>
        </is>
      </c>
      <c r="G368" t="inlineStr">
        <is>
          <t>CaseMatl_Ductile_Iron_ASTM-A536-65</t>
        </is>
      </c>
      <c r="H368" t="inlineStr">
        <is>
          <t>Ductile Iron, ASTM-A536-65</t>
        </is>
      </c>
      <c r="I368" t="inlineStr">
        <is>
          <t>J</t>
        </is>
      </c>
      <c r="J368" s="150" t="inlineStr">
        <is>
          <t>175.0</t>
        </is>
      </c>
      <c r="K368" t="inlineStr">
        <is>
          <t>Coating_Scotchkote134_interior_exterior</t>
        </is>
      </c>
      <c r="L368" s="168" t="inlineStr">
        <is>
          <t>RTF</t>
        </is>
      </c>
      <c r="M368" t="inlineStr">
        <is>
          <t>B100187</t>
        </is>
      </c>
      <c r="N368" s="168" t="inlineStr">
        <is>
          <t>LT034</t>
        </is>
      </c>
    </row>
    <row r="369">
      <c r="B369" s="150" t="inlineStr"/>
      <c r="C369" t="inlineStr">
        <is>
          <t>ConTab_BOM_KP_Case_0443</t>
        </is>
      </c>
      <c r="E369" t="inlineStr">
        <is>
          <t>:6020-3_4-KP:6020-3_4-KPV:</t>
        </is>
      </c>
      <c r="F369" t="inlineStr">
        <is>
          <t>250# ANSI Flange</t>
        </is>
      </c>
      <c r="G369" t="inlineStr">
        <is>
          <t>CaseMatl_Cast_Iron_ASTM-A48_CL35</t>
        </is>
      </c>
      <c r="H369" t="inlineStr">
        <is>
          <t>Cast Iron, ASTM-A48, CL 35</t>
        </is>
      </c>
      <c r="I369" t="inlineStr">
        <is>
          <t>C35</t>
        </is>
      </c>
      <c r="J369" s="150" t="inlineStr">
        <is>
          <t>250.0</t>
        </is>
      </c>
      <c r="K369" t="inlineStr">
        <is>
          <t>Coating_Scotchkote134_interior_exterior</t>
        </is>
      </c>
      <c r="L369" s="168" t="inlineStr">
        <is>
          <t>RTF</t>
        </is>
      </c>
      <c r="M369" t="inlineStr">
        <is>
          <t>B100190</t>
        </is>
      </c>
      <c r="N369" s="168" t="inlineStr">
        <is>
          <t>LT034</t>
        </is>
      </c>
    </row>
    <row r="370">
      <c r="B370" s="150" t="inlineStr"/>
      <c r="C370" t="inlineStr">
        <is>
          <t>ConTab_BOM_KP_Case_0444</t>
        </is>
      </c>
      <c r="E370" t="inlineStr">
        <is>
          <t>:6020-3_4-KP:6020-3_4-KPV:</t>
        </is>
      </c>
      <c r="F370" t="inlineStr">
        <is>
          <t>250# ANSI Flange</t>
        </is>
      </c>
      <c r="G370" t="inlineStr">
        <is>
          <t>CaseMatl_Ductile_Iron_ASTM-A536-65</t>
        </is>
      </c>
      <c r="H370" t="inlineStr">
        <is>
          <t>Ductile Iron, ASTM-A536-65</t>
        </is>
      </c>
      <c r="I370" t="inlineStr">
        <is>
          <t>J</t>
        </is>
      </c>
      <c r="J370" s="150" t="inlineStr">
        <is>
          <t>300.0</t>
        </is>
      </c>
      <c r="K370" t="inlineStr">
        <is>
          <t>Coating_Scotchkote134_interior_exterior</t>
        </is>
      </c>
      <c r="L370" s="168" t="inlineStr">
        <is>
          <t>RTF</t>
        </is>
      </c>
      <c r="M370" t="inlineStr">
        <is>
          <t>B100191</t>
        </is>
      </c>
      <c r="N370" s="168" t="inlineStr">
        <is>
          <t>LT034</t>
        </is>
      </c>
    </row>
    <row r="371">
      <c r="B371" s="150" t="inlineStr"/>
      <c r="C371" t="inlineStr">
        <is>
          <t>ConTab_BOM_KP_Case_0445</t>
        </is>
      </c>
      <c r="E371" t="inlineStr">
        <is>
          <t>:8012-5_6-KP:8012-5_6-KPV:8012-5_6-KPVS:</t>
        </is>
      </c>
      <c r="F371" t="inlineStr">
        <is>
          <t>125# ANSI Flange</t>
        </is>
      </c>
      <c r="G371" t="inlineStr">
        <is>
          <t>CaseMatl_Cast_Iron_ASTM-A48_CL35</t>
        </is>
      </c>
      <c r="H371" t="inlineStr">
        <is>
          <t>Cast Iron, ASTM-A48, CL 35</t>
        </is>
      </c>
      <c r="I371" t="inlineStr">
        <is>
          <t>C35</t>
        </is>
      </c>
      <c r="J371" s="150" t="inlineStr">
        <is>
          <t>175.0</t>
        </is>
      </c>
      <c r="K371" t="inlineStr">
        <is>
          <t>Coating_Scotchkote134_interior_exterior</t>
        </is>
      </c>
      <c r="L371" s="168" t="inlineStr">
        <is>
          <t>RTF</t>
        </is>
      </c>
      <c r="M371" t="inlineStr">
        <is>
          <t>B100198</t>
        </is>
      </c>
      <c r="N371" s="168" t="inlineStr">
        <is>
          <t>LT250</t>
        </is>
      </c>
    </row>
    <row r="372">
      <c r="B372" s="150" t="inlineStr"/>
      <c r="C372" t="inlineStr">
        <is>
          <t>ConTab_BOM_KP_Case_0446</t>
        </is>
      </c>
      <c r="E372" t="inlineStr">
        <is>
          <t>:8012-5_6-KP:8012-5_6-KPV:8012-5_6-KPVS:</t>
        </is>
      </c>
      <c r="F372" t="inlineStr">
        <is>
          <t>125# ANSI Flange</t>
        </is>
      </c>
      <c r="G372" t="inlineStr">
        <is>
          <t>CaseMatl_Ductile_Iron_ASTM-A536-65</t>
        </is>
      </c>
      <c r="H372" t="inlineStr">
        <is>
          <t>Ductile Iron, ASTM-A536-65</t>
        </is>
      </c>
      <c r="I372" t="inlineStr">
        <is>
          <t>J</t>
        </is>
      </c>
      <c r="J372" s="150" t="inlineStr">
        <is>
          <t>175.0</t>
        </is>
      </c>
      <c r="K372" t="inlineStr">
        <is>
          <t>Coating_Scotchkote134_interior_exterior</t>
        </is>
      </c>
      <c r="L372" s="168" t="inlineStr">
        <is>
          <t>RTF</t>
        </is>
      </c>
      <c r="M372" t="inlineStr">
        <is>
          <t>B100199</t>
        </is>
      </c>
      <c r="N372" s="168" t="inlineStr">
        <is>
          <t>LT034</t>
        </is>
      </c>
    </row>
    <row r="373">
      <c r="B373" s="150" t="inlineStr"/>
      <c r="C373" t="inlineStr">
        <is>
          <t>ConTab_BOM_KP_Case_0447</t>
        </is>
      </c>
      <c r="E373" t="inlineStr">
        <is>
          <t>:8012-5_6-KP:8012-5_6-KPV:8012-5_6-KPVS:</t>
        </is>
      </c>
      <c r="F373" t="inlineStr">
        <is>
          <t>250# ANSI Flange</t>
        </is>
      </c>
      <c r="G373" t="inlineStr">
        <is>
          <t>CaseMatl_Cast_Iron_ASTM-A48_CL35</t>
        </is>
      </c>
      <c r="H373" t="inlineStr">
        <is>
          <t>Cast Iron, ASTM-A48, CL 35</t>
        </is>
      </c>
      <c r="I373" t="inlineStr">
        <is>
          <t>C35</t>
        </is>
      </c>
      <c r="J373" s="150" t="inlineStr">
        <is>
          <t>250.0</t>
        </is>
      </c>
      <c r="K373" t="inlineStr">
        <is>
          <t>Coating_Scotchkote134_interior_exterior</t>
        </is>
      </c>
      <c r="L373" s="168" t="inlineStr">
        <is>
          <t>RTF</t>
        </is>
      </c>
      <c r="M373" t="inlineStr">
        <is>
          <t>B100202</t>
        </is>
      </c>
      <c r="N373" s="168" t="inlineStr">
        <is>
          <t>LT034</t>
        </is>
      </c>
    </row>
    <row r="374">
      <c r="B374" s="150" t="inlineStr"/>
      <c r="C374" t="inlineStr">
        <is>
          <t>ConTab_BOM_KP_Case_0448</t>
        </is>
      </c>
      <c r="E374" t="inlineStr">
        <is>
          <t>:8012-5_6-KP:8012-5_6-KPV:8012-5_6-KPVS:</t>
        </is>
      </c>
      <c r="F374" t="inlineStr">
        <is>
          <t>250# ANSI Flange</t>
        </is>
      </c>
      <c r="G374" t="inlineStr">
        <is>
          <t>CaseMatl_Ductile_Iron_ASTM-A536-65</t>
        </is>
      </c>
      <c r="H374" t="inlineStr">
        <is>
          <t>Ductile Iron, ASTM-A536-65</t>
        </is>
      </c>
      <c r="I374" t="inlineStr">
        <is>
          <t>J</t>
        </is>
      </c>
      <c r="J374" s="150" t="inlineStr">
        <is>
          <t>300.0</t>
        </is>
      </c>
      <c r="K374" t="inlineStr">
        <is>
          <t>Coating_Scotchkote134_interior_exterior</t>
        </is>
      </c>
      <c r="L374" s="168" t="inlineStr">
        <is>
          <t>RTF</t>
        </is>
      </c>
      <c r="M374" t="inlineStr">
        <is>
          <t>B100203</t>
        </is>
      </c>
      <c r="N374" s="168" t="inlineStr">
        <is>
          <t>LT034</t>
        </is>
      </c>
    </row>
    <row r="375">
      <c r="B375" s="150" t="inlineStr"/>
      <c r="C375" t="inlineStr">
        <is>
          <t>ConTab_BOM_KP_Case_0449</t>
        </is>
      </c>
      <c r="E375" t="inlineStr">
        <is>
          <t>:8015-3_4-KP:8015-3_4-KPV:8015-3_4-KPVS:</t>
        </is>
      </c>
      <c r="F375" t="inlineStr">
        <is>
          <t>125# ANSI Flange</t>
        </is>
      </c>
      <c r="G375" t="inlineStr">
        <is>
          <t>CaseMatl_Cast_Iron_ASTM-A48_CL35</t>
        </is>
      </c>
      <c r="H375" t="inlineStr">
        <is>
          <t>Cast Iron, ASTM-A48, CL 35</t>
        </is>
      </c>
      <c r="I375" t="inlineStr">
        <is>
          <t>C35</t>
        </is>
      </c>
      <c r="J375" s="150" t="inlineStr">
        <is>
          <t>175.0</t>
        </is>
      </c>
      <c r="K375" t="inlineStr">
        <is>
          <t>Coating_Scotchkote134_interior_exterior</t>
        </is>
      </c>
      <c r="L375" s="168" t="inlineStr">
        <is>
          <t>RTF</t>
        </is>
      </c>
      <c r="M375" t="inlineStr">
        <is>
          <t>B100210</t>
        </is>
      </c>
      <c r="N375" s="168" t="inlineStr">
        <is>
          <t>LT250</t>
        </is>
      </c>
    </row>
    <row r="376">
      <c r="B376" s="150" t="inlineStr"/>
      <c r="C376" t="inlineStr">
        <is>
          <t>ConTab_BOM_KP_Case_0450</t>
        </is>
      </c>
      <c r="E376" t="inlineStr">
        <is>
          <t>:8015-3_4-KP:8015-3_4-KPV:8015-3_4-KPVS:</t>
        </is>
      </c>
      <c r="F376" t="inlineStr">
        <is>
          <t>125# ANSI Flange</t>
        </is>
      </c>
      <c r="G376" t="inlineStr">
        <is>
          <t>CaseMatl_Ductile_Iron_ASTM-A536-65</t>
        </is>
      </c>
      <c r="H376" t="inlineStr">
        <is>
          <t>Ductile Iron, ASTM-A536-65</t>
        </is>
      </c>
      <c r="I376" t="inlineStr">
        <is>
          <t>J</t>
        </is>
      </c>
      <c r="J376" s="150" t="inlineStr">
        <is>
          <t>175.0</t>
        </is>
      </c>
      <c r="K376" t="inlineStr">
        <is>
          <t>Coating_Scotchkote134_interior_exterior</t>
        </is>
      </c>
      <c r="L376" s="168" t="inlineStr">
        <is>
          <t>RTF</t>
        </is>
      </c>
      <c r="M376" t="inlineStr">
        <is>
          <t>B100211</t>
        </is>
      </c>
      <c r="N376" s="168" t="inlineStr">
        <is>
          <t>LT034</t>
        </is>
      </c>
    </row>
    <row r="377">
      <c r="B377" s="150" t="inlineStr"/>
      <c r="C377" t="inlineStr">
        <is>
          <t>ConTab_BOM_KP_Case_0451</t>
        </is>
      </c>
      <c r="E377" t="inlineStr">
        <is>
          <t>:8015-3_4-KP:8015-3_4-KPV:8015-3_4-KPVS:</t>
        </is>
      </c>
      <c r="F377" t="inlineStr">
        <is>
          <t>250# ANSI Flange</t>
        </is>
      </c>
      <c r="G377" t="inlineStr">
        <is>
          <t>CaseMatl_Cast_Iron_ASTM-A48_CL35</t>
        </is>
      </c>
      <c r="H377" t="inlineStr">
        <is>
          <t>Cast Iron, ASTM-A48, CL 35</t>
        </is>
      </c>
      <c r="I377" t="inlineStr">
        <is>
          <t>C35</t>
        </is>
      </c>
      <c r="J377" s="150" t="inlineStr">
        <is>
          <t>250.0</t>
        </is>
      </c>
      <c r="K377" t="inlineStr">
        <is>
          <t>Coating_Scotchkote134_interior_exterior</t>
        </is>
      </c>
      <c r="L377" s="168" t="inlineStr">
        <is>
          <t>RTF</t>
        </is>
      </c>
      <c r="M377" t="inlineStr">
        <is>
          <t>B100214</t>
        </is>
      </c>
      <c r="N377" s="168" t="inlineStr">
        <is>
          <t>LT034</t>
        </is>
      </c>
    </row>
    <row r="378">
      <c r="B378" s="150" t="inlineStr"/>
      <c r="C378" t="inlineStr">
        <is>
          <t>ConTab_BOM_KP_Case_0452</t>
        </is>
      </c>
      <c r="E378" t="inlineStr">
        <is>
          <t>:8015-3_4-KP:8015-3_4-KPV:8015-3_4-KPVS:</t>
        </is>
      </c>
      <c r="F378" t="inlineStr">
        <is>
          <t>250# ANSI Flange</t>
        </is>
      </c>
      <c r="G378" t="inlineStr">
        <is>
          <t>CaseMatl_Ductile_Iron_ASTM-A536-65</t>
        </is>
      </c>
      <c r="H378" t="inlineStr">
        <is>
          <t>Ductile Iron, ASTM-A536-65</t>
        </is>
      </c>
      <c r="I378" t="inlineStr">
        <is>
          <t>J</t>
        </is>
      </c>
      <c r="J378" s="150" t="inlineStr">
        <is>
          <t>300.0</t>
        </is>
      </c>
      <c r="K378" t="inlineStr">
        <is>
          <t>Coating_Scotchkote134_interior_exterior</t>
        </is>
      </c>
      <c r="L378" s="168" t="inlineStr">
        <is>
          <t>RTF</t>
        </is>
      </c>
      <c r="M378" t="inlineStr">
        <is>
          <t>B100215</t>
        </is>
      </c>
      <c r="N378" s="168" t="inlineStr">
        <is>
          <t>LT034</t>
        </is>
      </c>
    </row>
    <row r="379">
      <c r="B379" s="150" t="inlineStr"/>
      <c r="C379" t="inlineStr">
        <is>
          <t>ConTab_BOM_KP_Case_0453</t>
        </is>
      </c>
      <c r="E379" t="inlineStr">
        <is>
          <t>:8020-5_6-KP::8020-5_6-KPV::8020-5_6-KPVS:</t>
        </is>
      </c>
      <c r="F379" t="inlineStr">
        <is>
          <t>125# ANSI Flange</t>
        </is>
      </c>
      <c r="G379" t="inlineStr">
        <is>
          <t>CaseMatl_Cast_Iron_ASTM-A48_CL35</t>
        </is>
      </c>
      <c r="H379" t="inlineStr">
        <is>
          <t>Cast Iron, ASTM-A48, CL 35</t>
        </is>
      </c>
      <c r="I379" t="inlineStr">
        <is>
          <t>C35</t>
        </is>
      </c>
      <c r="J379" s="150" t="inlineStr">
        <is>
          <t>175.0</t>
        </is>
      </c>
      <c r="K379" t="inlineStr">
        <is>
          <t>Coating_Scotchkote134_interior_exterior</t>
        </is>
      </c>
      <c r="L379" s="168" t="inlineStr">
        <is>
          <t>RTF</t>
        </is>
      </c>
      <c r="M379" t="inlineStr">
        <is>
          <t>B100222</t>
        </is>
      </c>
      <c r="N379" s="168" t="inlineStr">
        <is>
          <t>LT250</t>
        </is>
      </c>
    </row>
    <row r="380">
      <c r="B380" s="150" t="inlineStr"/>
      <c r="C380" t="inlineStr">
        <is>
          <t>ConTab_BOM_KP_Case_0454</t>
        </is>
      </c>
      <c r="E380" t="inlineStr">
        <is>
          <t>:8020-5_6-KP::8020-5_6-KPV::8020-5_6-KPVS:</t>
        </is>
      </c>
      <c r="F380" t="inlineStr">
        <is>
          <t>125# ANSI Flange</t>
        </is>
      </c>
      <c r="G380" t="inlineStr">
        <is>
          <t>CaseMatl_Ductile_Iron_ASTM-A536-65</t>
        </is>
      </c>
      <c r="H380" t="inlineStr">
        <is>
          <t>Ductile Iron, ASTM-A536-65</t>
        </is>
      </c>
      <c r="I380" t="inlineStr">
        <is>
          <t>J</t>
        </is>
      </c>
      <c r="J380" s="150" t="inlineStr">
        <is>
          <t>175.0</t>
        </is>
      </c>
      <c r="K380" t="inlineStr">
        <is>
          <t>Coating_Scotchkote134_interior_exterior</t>
        </is>
      </c>
      <c r="L380" s="168" t="inlineStr">
        <is>
          <t>RTF</t>
        </is>
      </c>
      <c r="M380" t="inlineStr">
        <is>
          <t>B100223</t>
        </is>
      </c>
      <c r="N380" s="168" t="inlineStr">
        <is>
          <t>LT034</t>
        </is>
      </c>
    </row>
    <row r="381">
      <c r="B381" s="150" t="inlineStr"/>
      <c r="C381" t="inlineStr">
        <is>
          <t>ConTab_BOM_KP_Case_0455</t>
        </is>
      </c>
      <c r="E381" t="inlineStr">
        <is>
          <t>:8020-5_6-KP::8020-5_6-KPV::8020-5_6-KPVS:</t>
        </is>
      </c>
      <c r="F381" t="inlineStr">
        <is>
          <t>250# ANSI Flange</t>
        </is>
      </c>
      <c r="G381" t="inlineStr">
        <is>
          <t>CaseMatl_Cast_Iron_ASTM-A48_CL35</t>
        </is>
      </c>
      <c r="H381" t="inlineStr">
        <is>
          <t>Cast Iron, ASTM-A48, CL 35</t>
        </is>
      </c>
      <c r="I381" t="inlineStr">
        <is>
          <t>C35</t>
        </is>
      </c>
      <c r="J381" s="150" t="inlineStr">
        <is>
          <t>250.0</t>
        </is>
      </c>
      <c r="K381" t="inlineStr">
        <is>
          <t>Coating_Scotchkote134_interior_exterior</t>
        </is>
      </c>
      <c r="L381" s="168" t="inlineStr">
        <is>
          <t>RTF</t>
        </is>
      </c>
      <c r="M381" t="inlineStr">
        <is>
          <t>B100226</t>
        </is>
      </c>
      <c r="N381" s="168" t="inlineStr">
        <is>
          <t>LT034</t>
        </is>
      </c>
    </row>
    <row r="382">
      <c r="B382" s="150" t="inlineStr"/>
      <c r="C382" t="inlineStr">
        <is>
          <t>ConTab_BOM_KP_Case_0456</t>
        </is>
      </c>
      <c r="E382" t="inlineStr">
        <is>
          <t>:8020-5_6-KP::8020-5_6-KPV::8020-5_6-KPVS:</t>
        </is>
      </c>
      <c r="F382" t="inlineStr">
        <is>
          <t>250# ANSI Flange</t>
        </is>
      </c>
      <c r="G382" t="inlineStr">
        <is>
          <t>CaseMatl_Ductile_Iron_ASTM-A536-65</t>
        </is>
      </c>
      <c r="H382" t="inlineStr">
        <is>
          <t>Ductile Iron, ASTM-A536-65</t>
        </is>
      </c>
      <c r="I382" t="inlineStr">
        <is>
          <t>J</t>
        </is>
      </c>
      <c r="J382" s="150" t="inlineStr">
        <is>
          <t>300.0</t>
        </is>
      </c>
      <c r="K382" t="inlineStr">
        <is>
          <t>Coating_Scotchkote134_interior_exterior</t>
        </is>
      </c>
      <c r="L382" s="168" t="inlineStr">
        <is>
          <t>RTF</t>
        </is>
      </c>
      <c r="M382" t="inlineStr">
        <is>
          <t>B100227</t>
        </is>
      </c>
      <c r="N382" s="168" t="inlineStr">
        <is>
          <t>LT034</t>
        </is>
      </c>
    </row>
    <row r="383">
      <c r="B383" s="150" t="inlineStr"/>
      <c r="C383" t="inlineStr">
        <is>
          <t>ConTab_BOM_KP_Case_0457</t>
        </is>
      </c>
      <c r="E383" t="inlineStr">
        <is>
          <t>:1012-9_0-KP:1012-9_0-KPV:1012-1_2-KP:1012-1_2-KPV:1012-1_2-KPVS:</t>
        </is>
      </c>
      <c r="F383" t="inlineStr">
        <is>
          <t>125# ANSI Flange</t>
        </is>
      </c>
      <c r="G383" t="inlineStr">
        <is>
          <t>CaseMatl_Cast_Iron_ASTM-A48_CL35</t>
        </is>
      </c>
      <c r="H383" t="inlineStr">
        <is>
          <t>Cast Iron, ASTM-A48, CL 35</t>
        </is>
      </c>
      <c r="I383" t="inlineStr">
        <is>
          <t>C35</t>
        </is>
      </c>
      <c r="J383" s="150" t="inlineStr">
        <is>
          <t>175.0</t>
        </is>
      </c>
      <c r="K383" t="inlineStr">
        <is>
          <t>Coating_Scotchkote134_interior_exterior_IncludeImpeller</t>
        </is>
      </c>
      <c r="L383" s="168" t="inlineStr">
        <is>
          <t>RTF</t>
        </is>
      </c>
      <c r="M383" t="inlineStr">
        <is>
          <t>B100234</t>
        </is>
      </c>
      <c r="N383" s="168" t="inlineStr">
        <is>
          <t>LT250</t>
        </is>
      </c>
    </row>
    <row r="384">
      <c r="B384" s="150" t="inlineStr"/>
      <c r="C384" t="inlineStr">
        <is>
          <t>ConTab_BOM_KP_Case_0458</t>
        </is>
      </c>
      <c r="E384" t="inlineStr">
        <is>
          <t>:1012-9_0-KP:1012-9_0-KPV:1012-1_2-KP:1012-1_2-KPV:1012-1_2-KPVS:</t>
        </is>
      </c>
      <c r="F384" t="inlineStr">
        <is>
          <t>125# ANSI Flange</t>
        </is>
      </c>
      <c r="G384" t="inlineStr">
        <is>
          <t>CaseMatl_Ductile_Iron_ASTM-A536-65</t>
        </is>
      </c>
      <c r="H384" t="inlineStr">
        <is>
          <t>Ductile Iron, ASTM-A536-65</t>
        </is>
      </c>
      <c r="I384" t="inlineStr">
        <is>
          <t>J</t>
        </is>
      </c>
      <c r="J384" s="150" t="inlineStr">
        <is>
          <t>175.0</t>
        </is>
      </c>
      <c r="K384" t="inlineStr">
        <is>
          <t>Coating_Scotchkote134_interior_exterior_IncludeImpeller</t>
        </is>
      </c>
      <c r="L384" s="168" t="inlineStr">
        <is>
          <t>RTF</t>
        </is>
      </c>
      <c r="M384" t="inlineStr">
        <is>
          <t>B100235</t>
        </is>
      </c>
      <c r="N384" s="168" t="inlineStr">
        <is>
          <t>LT034</t>
        </is>
      </c>
    </row>
    <row r="385">
      <c r="B385" s="150" t="inlineStr"/>
      <c r="C385" t="inlineStr">
        <is>
          <t>ConTab_BOM_KP_Case_0459</t>
        </is>
      </c>
      <c r="E385" t="inlineStr">
        <is>
          <t>:1012-9_0-KP:1012-9_0-KPV:1012-1_2-KP:1012-1_2-KPV:1012-1_2-KPVS:</t>
        </is>
      </c>
      <c r="F385" t="inlineStr">
        <is>
          <t>250# ANSI Flange</t>
        </is>
      </c>
      <c r="G385" t="inlineStr">
        <is>
          <t>CaseMatl_Cast_Iron_ASTM-A48_CL35</t>
        </is>
      </c>
      <c r="H385" t="inlineStr">
        <is>
          <t>Cast Iron, ASTM-A48, CL 35</t>
        </is>
      </c>
      <c r="I385" t="inlineStr">
        <is>
          <t>C35</t>
        </is>
      </c>
      <c r="J385" s="150" t="inlineStr">
        <is>
          <t>250.0</t>
        </is>
      </c>
      <c r="K385" t="inlineStr">
        <is>
          <t>Coating_Scotchkote134_interior_exterior_IncludeImpeller</t>
        </is>
      </c>
      <c r="L385" s="168" t="inlineStr">
        <is>
          <t>RTF</t>
        </is>
      </c>
      <c r="M385" t="inlineStr">
        <is>
          <t>B100238</t>
        </is>
      </c>
      <c r="N385" s="168" t="inlineStr">
        <is>
          <t>LT034</t>
        </is>
      </c>
    </row>
    <row r="386">
      <c r="B386" s="150" t="inlineStr"/>
      <c r="C386" t="inlineStr">
        <is>
          <t>ConTab_BOM_KP_Case_0460</t>
        </is>
      </c>
      <c r="E386" t="inlineStr">
        <is>
          <t>:1012-9_0-KP:1012-9_0-KPV:1012-1_2-KP:1012-1_2-KPV:1012-1_2-KPVS:</t>
        </is>
      </c>
      <c r="F386" t="inlineStr">
        <is>
          <t>250# ANSI Flange</t>
        </is>
      </c>
      <c r="G386" t="inlineStr">
        <is>
          <t>CaseMatl_Ductile_Iron_ASTM-A536-65</t>
        </is>
      </c>
      <c r="H386" t="inlineStr">
        <is>
          <t>Ductile Iron, ASTM-A536-65</t>
        </is>
      </c>
      <c r="I386" t="inlineStr">
        <is>
          <t>J</t>
        </is>
      </c>
      <c r="J386" s="150" t="inlineStr">
        <is>
          <t>300.0</t>
        </is>
      </c>
      <c r="K386" t="inlineStr">
        <is>
          <t>Coating_Scotchkote134_interior_exterior_IncludeImpeller</t>
        </is>
      </c>
      <c r="L386" s="168" t="inlineStr">
        <is>
          <t>RTF</t>
        </is>
      </c>
      <c r="M386" t="inlineStr">
        <is>
          <t>B100239</t>
        </is>
      </c>
      <c r="N386" s="168" t="inlineStr">
        <is>
          <t>LT034</t>
        </is>
      </c>
    </row>
    <row r="387">
      <c r="B387" s="150" t="inlineStr"/>
      <c r="C387" t="inlineStr">
        <is>
          <t>ConTab_BOM_KP_Case_0461</t>
        </is>
      </c>
      <c r="E387" t="inlineStr">
        <is>
          <t>:1015-3_4-KP:1015-3_4-KPV:1015-3_4-KPVS:</t>
        </is>
      </c>
      <c r="F387" t="inlineStr">
        <is>
          <t>125# ANSI Flange</t>
        </is>
      </c>
      <c r="G387" t="inlineStr">
        <is>
          <t>CaseMatl_Cast_Iron_ASTM-A48_CL35</t>
        </is>
      </c>
      <c r="H387" t="inlineStr">
        <is>
          <t>Cast Iron, ASTM-A48, CL 35</t>
        </is>
      </c>
      <c r="I387" t="inlineStr">
        <is>
          <t>C35</t>
        </is>
      </c>
      <c r="J387" s="150" t="inlineStr">
        <is>
          <t>175.0</t>
        </is>
      </c>
      <c r="K387" t="inlineStr">
        <is>
          <t>Coating_Scotchkote134_interior_exterior_IncludeImpeller</t>
        </is>
      </c>
      <c r="L387" s="168" t="inlineStr">
        <is>
          <t>RTF</t>
        </is>
      </c>
      <c r="M387" t="inlineStr">
        <is>
          <t>B100246</t>
        </is>
      </c>
      <c r="N387" s="168" t="inlineStr">
        <is>
          <t>LT250</t>
        </is>
      </c>
    </row>
    <row r="388">
      <c r="B388" s="150" t="inlineStr"/>
      <c r="C388" t="inlineStr">
        <is>
          <t>ConTab_BOM_KP_Case_0462</t>
        </is>
      </c>
      <c r="E388" t="inlineStr">
        <is>
          <t>:1015-3_4-KP:1015-3_4-KPV:1015-3_4-KPVS:</t>
        </is>
      </c>
      <c r="F388" t="inlineStr">
        <is>
          <t>125# ANSI Flange</t>
        </is>
      </c>
      <c r="G388" t="inlineStr">
        <is>
          <t>CaseMatl_Ductile_Iron_ASTM-A536-65</t>
        </is>
      </c>
      <c r="H388" t="inlineStr">
        <is>
          <t>Ductile Iron, ASTM-A536-65</t>
        </is>
      </c>
      <c r="I388" t="inlineStr">
        <is>
          <t>J</t>
        </is>
      </c>
      <c r="J388" s="150" t="inlineStr">
        <is>
          <t>175.0</t>
        </is>
      </c>
      <c r="K388" t="inlineStr">
        <is>
          <t>Coating_Scotchkote134_interior_exterior_IncludeImpeller</t>
        </is>
      </c>
      <c r="L388" s="168" t="inlineStr">
        <is>
          <t>RTF</t>
        </is>
      </c>
      <c r="M388" t="inlineStr">
        <is>
          <t>B100247</t>
        </is>
      </c>
      <c r="N388" s="168" t="inlineStr">
        <is>
          <t>LT034</t>
        </is>
      </c>
    </row>
    <row r="389">
      <c r="B389" s="150" t="inlineStr"/>
      <c r="C389" t="inlineStr">
        <is>
          <t>ConTab_BOM_KP_Case_0463</t>
        </is>
      </c>
      <c r="E389" t="inlineStr">
        <is>
          <t>:1015-3_4-KP:1015-3_4-KPV:1015-3_4-KPVS:</t>
        </is>
      </c>
      <c r="F389" t="inlineStr">
        <is>
          <t>250# ANSI Flange</t>
        </is>
      </c>
      <c r="G389" t="inlineStr">
        <is>
          <t>CaseMatl_Cast_Iron_ASTM-A48_CL35</t>
        </is>
      </c>
      <c r="H389" t="inlineStr">
        <is>
          <t>Cast Iron, ASTM-A48, CL 35</t>
        </is>
      </c>
      <c r="I389" t="inlineStr">
        <is>
          <t>C35</t>
        </is>
      </c>
      <c r="J389" s="150" t="inlineStr">
        <is>
          <t>250.0</t>
        </is>
      </c>
      <c r="K389" t="inlineStr">
        <is>
          <t>Coating_Scotchkote134_interior_exterior_IncludeImpeller</t>
        </is>
      </c>
      <c r="L389" s="168" t="inlineStr">
        <is>
          <t>RTF</t>
        </is>
      </c>
      <c r="M389" t="inlineStr">
        <is>
          <t>B100250</t>
        </is>
      </c>
      <c r="N389" s="168" t="inlineStr">
        <is>
          <t>LT034</t>
        </is>
      </c>
    </row>
    <row r="390">
      <c r="B390" s="150" t="inlineStr"/>
      <c r="C390" t="inlineStr">
        <is>
          <t>ConTab_BOM_KP_Case_0464</t>
        </is>
      </c>
      <c r="E390" t="inlineStr">
        <is>
          <t>:1015-3_4-KP:1015-3_4-KPV:1015-3_4-KPVS:</t>
        </is>
      </c>
      <c r="F390" t="inlineStr">
        <is>
          <t>250# ANSI Flange</t>
        </is>
      </c>
      <c r="G390" t="inlineStr">
        <is>
          <t>CaseMatl_Ductile_Iron_ASTM-A536-65</t>
        </is>
      </c>
      <c r="H390" t="inlineStr">
        <is>
          <t>Ductile Iron, ASTM-A536-65</t>
        </is>
      </c>
      <c r="I390" t="inlineStr">
        <is>
          <t>J</t>
        </is>
      </c>
      <c r="J390" s="150" t="inlineStr">
        <is>
          <t>300.0</t>
        </is>
      </c>
      <c r="K390" t="inlineStr">
        <is>
          <t>Coating_Scotchkote134_interior_exterior_IncludeImpeller</t>
        </is>
      </c>
      <c r="L390" s="168" t="inlineStr">
        <is>
          <t>RTF</t>
        </is>
      </c>
      <c r="M390" t="inlineStr">
        <is>
          <t>B100251</t>
        </is>
      </c>
      <c r="N390" s="168" t="inlineStr">
        <is>
          <t>LT034</t>
        </is>
      </c>
    </row>
    <row r="391">
      <c r="B391" s="150" t="inlineStr"/>
      <c r="C391" t="inlineStr">
        <is>
          <t>ConTab_BOM_KP_Case_0465</t>
        </is>
      </c>
      <c r="E391" t="inlineStr">
        <is>
          <t>:1020-5_6-KP:1020-5_6-KPVS:</t>
        </is>
      </c>
      <c r="F391" t="inlineStr">
        <is>
          <t>125# ANSI Flange</t>
        </is>
      </c>
      <c r="G391" t="inlineStr">
        <is>
          <t>CaseMatl_Cast_Iron_ASTM-A48_CL35</t>
        </is>
      </c>
      <c r="H391" t="inlineStr">
        <is>
          <t>Cast Iron, ASTM-A48, CL 35</t>
        </is>
      </c>
      <c r="I391" t="inlineStr">
        <is>
          <t>C35</t>
        </is>
      </c>
      <c r="J391" s="150" t="inlineStr">
        <is>
          <t>175.0</t>
        </is>
      </c>
      <c r="K391" t="inlineStr">
        <is>
          <t>Coating_Scotchkote134_interior_exterior_IncludeImpeller</t>
        </is>
      </c>
      <c r="L391" s="168" t="inlineStr">
        <is>
          <t>RTF</t>
        </is>
      </c>
      <c r="M391" t="inlineStr">
        <is>
          <t>B100258</t>
        </is>
      </c>
      <c r="N391" s="168" t="inlineStr">
        <is>
          <t>LT250</t>
        </is>
      </c>
    </row>
    <row r="392">
      <c r="B392" s="150" t="inlineStr"/>
      <c r="C392" t="inlineStr">
        <is>
          <t>ConTab_BOM_KP_Case_0466</t>
        </is>
      </c>
      <c r="E392" t="inlineStr">
        <is>
          <t>:1020-5_6-KP:1020-5_6-KPVS:</t>
        </is>
      </c>
      <c r="F392" t="inlineStr">
        <is>
          <t>125# ANSI Flange</t>
        </is>
      </c>
      <c r="G392" t="inlineStr">
        <is>
          <t>CaseMatl_Ductile_Iron_ASTM-A536-65</t>
        </is>
      </c>
      <c r="H392" t="inlineStr">
        <is>
          <t>Ductile Iron, ASTM-A536-65</t>
        </is>
      </c>
      <c r="I392" t="inlineStr">
        <is>
          <t>J</t>
        </is>
      </c>
      <c r="J392" s="150" t="inlineStr">
        <is>
          <t>175.0</t>
        </is>
      </c>
      <c r="K392" t="inlineStr">
        <is>
          <t>Coating_Scotchkote134_interior_exterior_IncludeImpeller</t>
        </is>
      </c>
      <c r="L392" s="168" t="inlineStr">
        <is>
          <t>RTF</t>
        </is>
      </c>
      <c r="M392" t="inlineStr">
        <is>
          <t>B100259</t>
        </is>
      </c>
      <c r="N392" s="168" t="inlineStr">
        <is>
          <t>LT034</t>
        </is>
      </c>
    </row>
    <row r="393">
      <c r="B393" s="150" t="inlineStr"/>
      <c r="C393" t="inlineStr">
        <is>
          <t>ConTab_BOM_KP_Case_0467</t>
        </is>
      </c>
      <c r="E393" t="inlineStr">
        <is>
          <t>:1020-5_6-KP:1020-5_6-KPVS:</t>
        </is>
      </c>
      <c r="F393" t="inlineStr">
        <is>
          <t>250# ANSI Flange</t>
        </is>
      </c>
      <c r="G393" t="inlineStr">
        <is>
          <t>CaseMatl_Cast_Iron_ASTM-A48_CL35</t>
        </is>
      </c>
      <c r="H393" t="inlineStr">
        <is>
          <t>Cast Iron, ASTM-A48, CL 35</t>
        </is>
      </c>
      <c r="I393" t="inlineStr">
        <is>
          <t>C35</t>
        </is>
      </c>
      <c r="J393" s="150" t="inlineStr">
        <is>
          <t>250.0</t>
        </is>
      </c>
      <c r="K393" t="inlineStr">
        <is>
          <t>Coating_Scotchkote134_interior_exterior_IncludeImpeller</t>
        </is>
      </c>
      <c r="L393" s="168" t="inlineStr">
        <is>
          <t>RTF</t>
        </is>
      </c>
      <c r="M393" t="inlineStr">
        <is>
          <t>B100262</t>
        </is>
      </c>
      <c r="N393" s="168" t="inlineStr">
        <is>
          <t>LT034</t>
        </is>
      </c>
    </row>
    <row r="394">
      <c r="B394" s="150" t="inlineStr"/>
      <c r="C394" t="inlineStr">
        <is>
          <t>ConTab_BOM_KP_Case_0468</t>
        </is>
      </c>
      <c r="E394" t="inlineStr">
        <is>
          <t>:1020-5_6-KP:1020-5_6-KPVS:</t>
        </is>
      </c>
      <c r="F394" t="inlineStr">
        <is>
          <t>250# ANSI Flange</t>
        </is>
      </c>
      <c r="G394" t="inlineStr">
        <is>
          <t>CaseMatl_Ductile_Iron_ASTM-A536-65</t>
        </is>
      </c>
      <c r="H394" t="inlineStr">
        <is>
          <t>Ductile Iron, ASTM-A536-65</t>
        </is>
      </c>
      <c r="I394" t="inlineStr">
        <is>
          <t>J</t>
        </is>
      </c>
      <c r="J394" s="150" t="inlineStr">
        <is>
          <t>300.0</t>
        </is>
      </c>
      <c r="K394" t="inlineStr">
        <is>
          <t>Coating_Scotchkote134_interior_exterior_IncludeImpeller</t>
        </is>
      </c>
      <c r="L394" s="168" t="inlineStr">
        <is>
          <t>RTF</t>
        </is>
      </c>
      <c r="M394" t="inlineStr">
        <is>
          <t>B100263</t>
        </is>
      </c>
      <c r="N394" s="168" t="inlineStr">
        <is>
          <t>LT034</t>
        </is>
      </c>
    </row>
    <row r="395">
      <c r="B395" s="150" t="inlineStr"/>
      <c r="C395" t="inlineStr">
        <is>
          <t>ConTab_BOM_KP_Case_0469</t>
        </is>
      </c>
      <c r="E395" t="inlineStr">
        <is>
          <t>:1024-1_2-KP:</t>
        </is>
      </c>
      <c r="F395" t="inlineStr">
        <is>
          <t>125# ANSI Flange</t>
        </is>
      </c>
      <c r="G395" t="inlineStr">
        <is>
          <t>CaseMatl_Cast_Iron_ASTM-A48_CL35</t>
        </is>
      </c>
      <c r="H395" t="inlineStr">
        <is>
          <t>Cast Iron, ASTM-A48, CL 35</t>
        </is>
      </c>
      <c r="I395" t="inlineStr">
        <is>
          <t>C35</t>
        </is>
      </c>
      <c r="J395" s="150" t="inlineStr">
        <is>
          <t>175.0</t>
        </is>
      </c>
      <c r="K395" t="inlineStr">
        <is>
          <t>Coating_Scotchkote134_interior_exterior_IncludeImpeller</t>
        </is>
      </c>
      <c r="L395" s="168" t="inlineStr">
        <is>
          <t>RTF</t>
        </is>
      </c>
      <c r="M395" t="inlineStr">
        <is>
          <t>B100270</t>
        </is>
      </c>
      <c r="N395" s="168" t="inlineStr">
        <is>
          <t>LT250</t>
        </is>
      </c>
    </row>
    <row r="396">
      <c r="B396" s="150" t="inlineStr"/>
      <c r="C396" t="inlineStr">
        <is>
          <t>ConTab_BOM_KP_Case_0470</t>
        </is>
      </c>
      <c r="E396" t="inlineStr">
        <is>
          <t>:1024-1_2-KP:</t>
        </is>
      </c>
      <c r="F396" t="inlineStr">
        <is>
          <t>125# ANSI Flange</t>
        </is>
      </c>
      <c r="G396" t="inlineStr">
        <is>
          <t>CaseMatl_Ductile_Iron_ASTM-A536-65</t>
        </is>
      </c>
      <c r="H396" t="inlineStr">
        <is>
          <t>Ductile Iron, ASTM-A536-65</t>
        </is>
      </c>
      <c r="I396" t="inlineStr">
        <is>
          <t>J</t>
        </is>
      </c>
      <c r="J396" s="150" t="inlineStr">
        <is>
          <t>175.0</t>
        </is>
      </c>
      <c r="K396" t="inlineStr">
        <is>
          <t>Coating_Scotchkote134_interior_exterior_IncludeImpeller</t>
        </is>
      </c>
      <c r="L396" s="168" t="inlineStr">
        <is>
          <t>RTF</t>
        </is>
      </c>
      <c r="M396" t="inlineStr">
        <is>
          <t>B100271</t>
        </is>
      </c>
      <c r="N396" s="168" t="inlineStr">
        <is>
          <t>LT034</t>
        </is>
      </c>
    </row>
    <row r="397">
      <c r="B397" s="150" t="inlineStr"/>
      <c r="C397" t="inlineStr">
        <is>
          <t>ConTab_BOM_KP_Case_0471</t>
        </is>
      </c>
      <c r="E397" t="inlineStr">
        <is>
          <t>:1024-1_2-KP:</t>
        </is>
      </c>
      <c r="F397" t="inlineStr">
        <is>
          <t>250# ANSI Flange</t>
        </is>
      </c>
      <c r="G397" t="inlineStr">
        <is>
          <t>CaseMatl_Cast_Iron_ASTM-A48_CL35</t>
        </is>
      </c>
      <c r="H397" t="inlineStr">
        <is>
          <t>Cast Iron, ASTM-A48, CL 35</t>
        </is>
      </c>
      <c r="I397" t="inlineStr">
        <is>
          <t>C35</t>
        </is>
      </c>
      <c r="J397" s="150" t="inlineStr">
        <is>
          <t>250.0</t>
        </is>
      </c>
      <c r="K397" t="inlineStr">
        <is>
          <t>Coating_Scotchkote134_interior_exterior_IncludeImpeller</t>
        </is>
      </c>
      <c r="L397" s="168" t="inlineStr">
        <is>
          <t>RTF</t>
        </is>
      </c>
      <c r="M397" t="inlineStr">
        <is>
          <t>B100274</t>
        </is>
      </c>
      <c r="N397" s="168" t="inlineStr">
        <is>
          <t>LT034</t>
        </is>
      </c>
    </row>
    <row r="398">
      <c r="B398" s="150" t="inlineStr"/>
      <c r="C398" t="inlineStr">
        <is>
          <t>ConTab_BOM_KP_Case_0472</t>
        </is>
      </c>
      <c r="E398" t="inlineStr">
        <is>
          <t>:1024-1_2-KP:</t>
        </is>
      </c>
      <c r="F398" t="inlineStr">
        <is>
          <t>250# ANSI Flange</t>
        </is>
      </c>
      <c r="G398" t="inlineStr">
        <is>
          <t>CaseMatl_Ductile_Iron_ASTM-A536-65</t>
        </is>
      </c>
      <c r="H398" t="inlineStr">
        <is>
          <t>Ductile Iron, ASTM-A536-65</t>
        </is>
      </c>
      <c r="I398" t="inlineStr">
        <is>
          <t>J</t>
        </is>
      </c>
      <c r="J398" s="150" t="inlineStr">
        <is>
          <t>300.0</t>
        </is>
      </c>
      <c r="K398" t="inlineStr">
        <is>
          <t>Coating_Scotchkote134_interior_exterior_IncludeImpeller</t>
        </is>
      </c>
      <c r="L398" s="168" t="inlineStr">
        <is>
          <t>RTF</t>
        </is>
      </c>
      <c r="M398" t="inlineStr">
        <is>
          <t>B100275</t>
        </is>
      </c>
      <c r="N398" s="168" t="inlineStr">
        <is>
          <t>LT034</t>
        </is>
      </c>
    </row>
    <row r="399">
      <c r="B399" s="150" t="inlineStr"/>
      <c r="C399" t="inlineStr">
        <is>
          <t>ConTab_BOM_KP_Case_0473</t>
        </is>
      </c>
      <c r="E399" t="inlineStr">
        <is>
          <t>:1024-3_4-KP:</t>
        </is>
      </c>
      <c r="F399" t="inlineStr">
        <is>
          <t>125# ANSI Flange</t>
        </is>
      </c>
      <c r="G399" t="inlineStr">
        <is>
          <t>CaseMatl_Cast_Iron_ASTM-A48_CL35</t>
        </is>
      </c>
      <c r="H399" t="inlineStr">
        <is>
          <t>Cast Iron, ASTM-A48, CL 35</t>
        </is>
      </c>
      <c r="I399" t="inlineStr">
        <is>
          <t>C35</t>
        </is>
      </c>
      <c r="J399" s="150" t="inlineStr">
        <is>
          <t>175.0</t>
        </is>
      </c>
      <c r="K399" t="inlineStr">
        <is>
          <t>Coating_Scotchkote134_interior_exterior_IncludeImpeller</t>
        </is>
      </c>
      <c r="L399" s="168" t="inlineStr">
        <is>
          <t>RTF</t>
        </is>
      </c>
      <c r="M399" t="inlineStr">
        <is>
          <t>B100282</t>
        </is>
      </c>
      <c r="N399" s="168" t="inlineStr">
        <is>
          <t>LT250</t>
        </is>
      </c>
    </row>
    <row r="400">
      <c r="B400" s="150" t="inlineStr"/>
      <c r="C400" t="inlineStr">
        <is>
          <t>ConTab_BOM_KP_Case_0474</t>
        </is>
      </c>
      <c r="E400" t="inlineStr">
        <is>
          <t>:1024-3_4-KP:</t>
        </is>
      </c>
      <c r="F400" t="inlineStr">
        <is>
          <t>125# ANSI Flange</t>
        </is>
      </c>
      <c r="G400" t="inlineStr">
        <is>
          <t>CaseMatl_Ductile_Iron_ASTM-A536-65</t>
        </is>
      </c>
      <c r="H400" t="inlineStr">
        <is>
          <t>Ductile Iron, ASTM-A536-65</t>
        </is>
      </c>
      <c r="I400" t="inlineStr">
        <is>
          <t>J</t>
        </is>
      </c>
      <c r="J400" s="150" t="inlineStr">
        <is>
          <t>175.0</t>
        </is>
      </c>
      <c r="K400" t="inlineStr">
        <is>
          <t>Coating_Scotchkote134_interior_exterior_IncludeImpeller</t>
        </is>
      </c>
      <c r="L400" s="168" t="inlineStr">
        <is>
          <t>RTF</t>
        </is>
      </c>
      <c r="M400" t="inlineStr">
        <is>
          <t>B100283</t>
        </is>
      </c>
      <c r="N400" s="168" t="inlineStr">
        <is>
          <t>LT034</t>
        </is>
      </c>
    </row>
    <row r="401">
      <c r="B401" s="150" t="inlineStr"/>
      <c r="C401" t="inlineStr">
        <is>
          <t>ConTab_BOM_KP_Case_0475</t>
        </is>
      </c>
      <c r="E401" t="inlineStr">
        <is>
          <t>:1024-3_4-KP:</t>
        </is>
      </c>
      <c r="F401" t="inlineStr">
        <is>
          <t>250# ANSI Flange</t>
        </is>
      </c>
      <c r="G401" t="inlineStr">
        <is>
          <t>CaseMatl_Cast_Iron_ASTM-A48_CL35</t>
        </is>
      </c>
      <c r="H401" t="inlineStr">
        <is>
          <t>Cast Iron, ASTM-A48, CL 35</t>
        </is>
      </c>
      <c r="I401" t="inlineStr">
        <is>
          <t>C35</t>
        </is>
      </c>
      <c r="J401" s="150" t="inlineStr">
        <is>
          <t>250.0</t>
        </is>
      </c>
      <c r="K401" t="inlineStr">
        <is>
          <t>Coating_Scotchkote134_interior_exterior_IncludeImpeller</t>
        </is>
      </c>
      <c r="L401" s="168" t="inlineStr">
        <is>
          <t>RTF</t>
        </is>
      </c>
      <c r="M401" t="inlineStr">
        <is>
          <t>B100286</t>
        </is>
      </c>
      <c r="N401" s="168" t="inlineStr">
        <is>
          <t>LT034</t>
        </is>
      </c>
    </row>
    <row r="402">
      <c r="B402" s="150" t="inlineStr"/>
      <c r="C402" t="inlineStr">
        <is>
          <t>ConTab_BOM_KP_Case_0476</t>
        </is>
      </c>
      <c r="E402" t="inlineStr">
        <is>
          <t>:1024-3_4-KP:</t>
        </is>
      </c>
      <c r="F402" t="inlineStr">
        <is>
          <t>250# ANSI Flange</t>
        </is>
      </c>
      <c r="G402" t="inlineStr">
        <is>
          <t>CaseMatl_Ductile_Iron_ASTM-A536-65</t>
        </is>
      </c>
      <c r="H402" t="inlineStr">
        <is>
          <t>Ductile Iron, ASTM-A536-65</t>
        </is>
      </c>
      <c r="I402" t="inlineStr">
        <is>
          <t>J</t>
        </is>
      </c>
      <c r="J402" s="150" t="inlineStr">
        <is>
          <t>300.0</t>
        </is>
      </c>
      <c r="K402" t="inlineStr">
        <is>
          <t>Coating_Scotchkote134_interior_exterior_IncludeImpeller</t>
        </is>
      </c>
      <c r="L402" s="168" t="inlineStr">
        <is>
          <t>RTF</t>
        </is>
      </c>
      <c r="M402" t="inlineStr">
        <is>
          <t>B100287</t>
        </is>
      </c>
      <c r="N402" s="168" t="inlineStr">
        <is>
          <t>LT034</t>
        </is>
      </c>
    </row>
    <row r="403">
      <c r="B403" s="150" t="inlineStr"/>
      <c r="C403" t="inlineStr">
        <is>
          <t>ConTab_BOM_KP_Case_0477</t>
        </is>
      </c>
      <c r="E403" t="inlineStr">
        <is>
          <t>:1220-5_6-KP:1220-5_6-KPV:1220-5_6-KPVS:</t>
        </is>
      </c>
      <c r="F403" t="inlineStr">
        <is>
          <t>125# ANSI Flange</t>
        </is>
      </c>
      <c r="G403" t="inlineStr">
        <is>
          <t>CaseMatl_Cast_Iron_ASTM-A48_CL35</t>
        </is>
      </c>
      <c r="H403" t="inlineStr">
        <is>
          <t>Cast Iron, ASTM-A48, CL 35</t>
        </is>
      </c>
      <c r="I403" t="inlineStr">
        <is>
          <t>C35</t>
        </is>
      </c>
      <c r="J403" s="150" t="inlineStr">
        <is>
          <t>175.0</t>
        </is>
      </c>
      <c r="K403" t="inlineStr">
        <is>
          <t>Coating_Scotchkote134_interior_exterior_IncludeImpeller</t>
        </is>
      </c>
      <c r="L403" s="168" t="inlineStr">
        <is>
          <t>RTF</t>
        </is>
      </c>
      <c r="M403" t="inlineStr">
        <is>
          <t>B100294</t>
        </is>
      </c>
      <c r="N403" s="168" t="inlineStr">
        <is>
          <t>LT250</t>
        </is>
      </c>
    </row>
    <row r="404">
      <c r="B404" s="150" t="inlineStr"/>
      <c r="C404" t="inlineStr">
        <is>
          <t>ConTab_BOM_KP_Case_0478</t>
        </is>
      </c>
      <c r="E404" t="inlineStr">
        <is>
          <t>:1220-5_6-KP:1220-5_6-KPV:1220-5_6-KPVS:</t>
        </is>
      </c>
      <c r="F404" t="inlineStr">
        <is>
          <t>125# ANSI Flange</t>
        </is>
      </c>
      <c r="G404" t="inlineStr">
        <is>
          <t>CaseMatl_Ductile_Iron_ASTM-A536-65</t>
        </is>
      </c>
      <c r="H404" t="inlineStr">
        <is>
          <t>Ductile Iron, ASTM-A536-65</t>
        </is>
      </c>
      <c r="I404" t="inlineStr">
        <is>
          <t>J</t>
        </is>
      </c>
      <c r="J404" s="150" t="inlineStr">
        <is>
          <t>175.0</t>
        </is>
      </c>
      <c r="K404" t="inlineStr">
        <is>
          <t>Coating_Scotchkote134_interior_exterior_IncludeImpeller</t>
        </is>
      </c>
      <c r="L404" s="168" t="inlineStr">
        <is>
          <t>RTF</t>
        </is>
      </c>
      <c r="M404" t="inlineStr">
        <is>
          <t>B100295</t>
        </is>
      </c>
      <c r="N404" s="168" t="inlineStr">
        <is>
          <t>LT034</t>
        </is>
      </c>
    </row>
    <row r="405">
      <c r="B405" s="150" t="inlineStr"/>
      <c r="C405" t="inlineStr">
        <is>
          <t>ConTab_BOM_KP_Case_0479</t>
        </is>
      </c>
      <c r="E405" t="inlineStr">
        <is>
          <t>:1220-5_6-KP:1220-5_6-KPV:1220-5_6-KPVS:</t>
        </is>
      </c>
      <c r="F405" t="inlineStr">
        <is>
          <t>250# ANSI Flange</t>
        </is>
      </c>
      <c r="G405" t="inlineStr">
        <is>
          <t>CaseMatl_Cast_Iron_ASTM-A48_CL35</t>
        </is>
      </c>
      <c r="H405" t="inlineStr">
        <is>
          <t>Cast Iron, ASTM-A48, CL 35</t>
        </is>
      </c>
      <c r="I405" t="inlineStr">
        <is>
          <t>C35</t>
        </is>
      </c>
      <c r="J405" s="150" t="inlineStr">
        <is>
          <t>250.0</t>
        </is>
      </c>
      <c r="K405" t="inlineStr">
        <is>
          <t>Coating_Scotchkote134_interior_exterior_IncludeImpeller</t>
        </is>
      </c>
      <c r="L405" s="168" t="inlineStr">
        <is>
          <t>RTF</t>
        </is>
      </c>
      <c r="M405" t="inlineStr">
        <is>
          <t>B100298</t>
        </is>
      </c>
      <c r="N405" s="168" t="inlineStr">
        <is>
          <t>LT034</t>
        </is>
      </c>
    </row>
    <row r="406">
      <c r="B406" s="150" t="inlineStr"/>
      <c r="C406" t="inlineStr">
        <is>
          <t>ConTab_BOM_KP_Case_0480</t>
        </is>
      </c>
      <c r="E406" t="inlineStr">
        <is>
          <t>:1220-5_6-KP:1220-5_6-KPV:1220-5_6-KPVS:</t>
        </is>
      </c>
      <c r="F406" t="inlineStr">
        <is>
          <t>250# ANSI Flange</t>
        </is>
      </c>
      <c r="G406" t="inlineStr">
        <is>
          <t>CaseMatl_Ductile_Iron_ASTM-A536-65</t>
        </is>
      </c>
      <c r="H406" t="inlineStr">
        <is>
          <t>Ductile Iron, ASTM-A536-65</t>
        </is>
      </c>
      <c r="I406" t="inlineStr">
        <is>
          <t>J</t>
        </is>
      </c>
      <c r="J406" s="150" t="inlineStr">
        <is>
          <t>300.0</t>
        </is>
      </c>
      <c r="K406" t="inlineStr">
        <is>
          <t>Coating_Scotchkote134_interior_exterior_IncludeImpeller</t>
        </is>
      </c>
      <c r="L406" s="168" t="inlineStr">
        <is>
          <t>RTF</t>
        </is>
      </c>
      <c r="M406" t="inlineStr">
        <is>
          <t>B100299</t>
        </is>
      </c>
      <c r="N406" s="168" t="inlineStr">
        <is>
          <t>LT034</t>
        </is>
      </c>
    </row>
    <row r="407">
      <c r="B407" s="150" t="inlineStr"/>
      <c r="C407" t="inlineStr">
        <is>
          <t>ConTab_BOM_KP_Case_0481</t>
        </is>
      </c>
      <c r="E407" t="inlineStr">
        <is>
          <t>:1415-1_2-KP:1415-1_2-KPV:1415-1_2-KPVS:</t>
        </is>
      </c>
      <c r="F407" t="inlineStr">
        <is>
          <t>125# ANSI Flange</t>
        </is>
      </c>
      <c r="G407" t="inlineStr">
        <is>
          <t>CaseMatl_Cast_Iron_ASTM-A48_CL35</t>
        </is>
      </c>
      <c r="H407" t="inlineStr">
        <is>
          <t>Cast Iron, ASTM-A48, CL 35</t>
        </is>
      </c>
      <c r="I407" t="inlineStr">
        <is>
          <t>C35</t>
        </is>
      </c>
      <c r="J407" s="150" t="inlineStr">
        <is>
          <t>175.0</t>
        </is>
      </c>
      <c r="K407" t="inlineStr">
        <is>
          <t>Coating_Scotchkote134_interior_exterior_IncludeImpeller</t>
        </is>
      </c>
      <c r="L407" s="168" t="inlineStr">
        <is>
          <t>RTF</t>
        </is>
      </c>
      <c r="M407" t="inlineStr">
        <is>
          <t>B100306</t>
        </is>
      </c>
      <c r="N407" s="168" t="inlineStr">
        <is>
          <t>LT250</t>
        </is>
      </c>
    </row>
    <row r="408">
      <c r="B408" s="150" t="inlineStr"/>
      <c r="C408" t="inlineStr">
        <is>
          <t>ConTab_BOM_KP_Case_0482</t>
        </is>
      </c>
      <c r="E408" t="inlineStr">
        <is>
          <t>:1415-1_2-KP:1415-1_2-KPV:1415-1_2-KPVS:</t>
        </is>
      </c>
      <c r="F408" t="inlineStr">
        <is>
          <t>125# ANSI Flange</t>
        </is>
      </c>
      <c r="G408" t="inlineStr">
        <is>
          <t>CaseMatl_Ductile_Iron_ASTM-A536-65</t>
        </is>
      </c>
      <c r="H408" t="inlineStr">
        <is>
          <t>Ductile Iron, ASTM-A536-65</t>
        </is>
      </c>
      <c r="I408" t="inlineStr">
        <is>
          <t>J</t>
        </is>
      </c>
      <c r="J408" s="150" t="inlineStr">
        <is>
          <t>175.0</t>
        </is>
      </c>
      <c r="K408" t="inlineStr">
        <is>
          <t>Coating_Scotchkote134_interior_exterior_IncludeImpeller</t>
        </is>
      </c>
      <c r="L408" s="168" t="inlineStr">
        <is>
          <t>RTF</t>
        </is>
      </c>
      <c r="M408" t="inlineStr">
        <is>
          <t>B100307</t>
        </is>
      </c>
      <c r="N408" s="168" t="inlineStr">
        <is>
          <t>LT034</t>
        </is>
      </c>
    </row>
    <row r="409">
      <c r="B409" s="150" t="inlineStr"/>
      <c r="C409" t="inlineStr">
        <is>
          <t>ConTab_BOM_KP_Case_0483</t>
        </is>
      </c>
      <c r="E409" t="inlineStr">
        <is>
          <t>:1415-1_2-KP:1415-1_2-KPV:1415-1_2-KPVS:</t>
        </is>
      </c>
      <c r="F409" t="inlineStr">
        <is>
          <t>250# ANSI Flange</t>
        </is>
      </c>
      <c r="G409" t="inlineStr">
        <is>
          <t>CaseMatl_Cast_Iron_ASTM-A48_CL35</t>
        </is>
      </c>
      <c r="H409" t="inlineStr">
        <is>
          <t>Cast Iron, ASTM-A48, CL 35</t>
        </is>
      </c>
      <c r="I409" t="inlineStr">
        <is>
          <t>C35</t>
        </is>
      </c>
      <c r="J409" s="150" t="inlineStr">
        <is>
          <t>250.0</t>
        </is>
      </c>
      <c r="K409" t="inlineStr">
        <is>
          <t>Coating_Scotchkote134_interior_exterior_IncludeImpeller</t>
        </is>
      </c>
      <c r="L409" s="168" t="inlineStr">
        <is>
          <t>RTF</t>
        </is>
      </c>
      <c r="M409" t="inlineStr">
        <is>
          <t>B100310</t>
        </is>
      </c>
      <c r="N409" s="168" t="inlineStr">
        <is>
          <t>LT034</t>
        </is>
      </c>
    </row>
    <row r="410">
      <c r="B410" s="150" t="inlineStr"/>
      <c r="C410" t="inlineStr">
        <is>
          <t>ConTab_BOM_KP_Case_0484</t>
        </is>
      </c>
      <c r="E410" t="inlineStr">
        <is>
          <t>:1415-1_2-KP:1415-1_2-KPV:1415-1_2-KPVS:</t>
        </is>
      </c>
      <c r="F410" t="inlineStr">
        <is>
          <t>250# ANSI Flange</t>
        </is>
      </c>
      <c r="G410" t="inlineStr">
        <is>
          <t>CaseMatl_Ductile_Iron_ASTM-A536-65</t>
        </is>
      </c>
      <c r="H410" t="inlineStr">
        <is>
          <t>Ductile Iron, ASTM-A536-65</t>
        </is>
      </c>
      <c r="I410" t="inlineStr">
        <is>
          <t>J</t>
        </is>
      </c>
      <c r="J410" s="150" t="inlineStr">
        <is>
          <t>300.0</t>
        </is>
      </c>
      <c r="K410" t="inlineStr">
        <is>
          <t>Coating_Scotchkote134_interior_exterior_IncludeImpeller</t>
        </is>
      </c>
      <c r="L410" s="168" t="inlineStr">
        <is>
          <t>RTF</t>
        </is>
      </c>
      <c r="M410" t="inlineStr">
        <is>
          <t>B100311</t>
        </is>
      </c>
      <c r="N410" s="168" t="inlineStr">
        <is>
          <t>LT034</t>
        </is>
      </c>
    </row>
    <row r="411">
      <c r="B411" s="150" t="inlineStr"/>
      <c r="C411" t="inlineStr">
        <is>
          <t>ConTab_BOM_KP_Case_0485</t>
        </is>
      </c>
      <c r="E411" t="inlineStr">
        <is>
          <t>:2013-5_6-KP:2013-5_6-KPV:2013-5_6-KPVS:</t>
        </is>
      </c>
      <c r="F411" t="inlineStr">
        <is>
          <t>125# ANSI Flange</t>
        </is>
      </c>
      <c r="G411" t="inlineStr">
        <is>
          <t>CaseMatl_Cast_Iron_ASTM-A48_CL35</t>
        </is>
      </c>
      <c r="H411" t="inlineStr">
        <is>
          <t>Cast Iron, ASTM-A48, CL 35</t>
        </is>
      </c>
      <c r="I411" t="inlineStr">
        <is>
          <t>C35</t>
        </is>
      </c>
      <c r="J411" s="150" t="inlineStr">
        <is>
          <t>175.0</t>
        </is>
      </c>
      <c r="K411" t="inlineStr">
        <is>
          <t>Coating_Scotchkote134_interior_exterior_IncludeImpeller</t>
        </is>
      </c>
      <c r="L411" s="168" t="inlineStr">
        <is>
          <t>RTF</t>
        </is>
      </c>
      <c r="M411" t="inlineStr">
        <is>
          <t>B100042</t>
        </is>
      </c>
      <c r="N411" s="168" t="inlineStr">
        <is>
          <t>LT250</t>
        </is>
      </c>
    </row>
    <row r="412">
      <c r="B412" s="150" t="inlineStr"/>
      <c r="C412" t="inlineStr">
        <is>
          <t>ConTab_BOM_KP_Case_0486</t>
        </is>
      </c>
      <c r="E412" t="inlineStr">
        <is>
          <t>:2013-5_6-KP:2013-5_6-KPV:2013-5_6-KPVS:</t>
        </is>
      </c>
      <c r="F412" t="inlineStr">
        <is>
          <t>125# ANSI Flange</t>
        </is>
      </c>
      <c r="G412" t="inlineStr">
        <is>
          <t>CaseMatl_Ductile_Iron_ASTM-A536-65</t>
        </is>
      </c>
      <c r="H412" t="inlineStr">
        <is>
          <t>Ductile Iron, ASTM-A536-65</t>
        </is>
      </c>
      <c r="I412" t="inlineStr">
        <is>
          <t>J</t>
        </is>
      </c>
      <c r="J412" s="150" t="inlineStr">
        <is>
          <t>175.0</t>
        </is>
      </c>
      <c r="K412" t="inlineStr">
        <is>
          <t>Coating_Scotchkote134_interior_exterior_IncludeImpeller</t>
        </is>
      </c>
      <c r="L412" s="168" t="inlineStr">
        <is>
          <t>RTF</t>
        </is>
      </c>
      <c r="M412" t="inlineStr">
        <is>
          <t>B100043</t>
        </is>
      </c>
      <c r="N412" s="168" t="inlineStr">
        <is>
          <t>LT034</t>
        </is>
      </c>
    </row>
    <row r="413">
      <c r="B413" s="150" t="inlineStr"/>
      <c r="C413" t="inlineStr">
        <is>
          <t>ConTab_BOM_KP_Case_0487</t>
        </is>
      </c>
      <c r="E413" t="inlineStr">
        <is>
          <t>:2013-5_6-KP:2013-5_6-KPV:2013-5_6-KPVS:</t>
        </is>
      </c>
      <c r="F413" t="inlineStr">
        <is>
          <t>250# ANSI Flange</t>
        </is>
      </c>
      <c r="G413" t="inlineStr">
        <is>
          <t>CaseMatl_Cast_Iron_ASTM-A48_CL35</t>
        </is>
      </c>
      <c r="H413" t="inlineStr">
        <is>
          <t>Cast Iron, ASTM-A48, CL 35</t>
        </is>
      </c>
      <c r="I413" t="inlineStr">
        <is>
          <t>C35</t>
        </is>
      </c>
      <c r="J413" s="150" t="inlineStr">
        <is>
          <t>250.0</t>
        </is>
      </c>
      <c r="K413" t="inlineStr">
        <is>
          <t>Coating_Scotchkote134_interior_exterior_IncludeImpeller</t>
        </is>
      </c>
      <c r="L413" s="168" t="inlineStr">
        <is>
          <t>RTF</t>
        </is>
      </c>
      <c r="M413" t="inlineStr">
        <is>
          <t>B100046</t>
        </is>
      </c>
      <c r="N413" s="168" t="inlineStr">
        <is>
          <t>LT034</t>
        </is>
      </c>
    </row>
    <row r="414">
      <c r="B414" s="150" t="inlineStr"/>
      <c r="C414" t="inlineStr">
        <is>
          <t>ConTab_BOM_KP_Case_0488</t>
        </is>
      </c>
      <c r="E414" t="inlineStr">
        <is>
          <t>:2013-5_6-KP:2013-5_6-KPV:2013-5_6-KPVS:</t>
        </is>
      </c>
      <c r="F414" t="inlineStr">
        <is>
          <t>250# ANSI Flange</t>
        </is>
      </c>
      <c r="G414" t="inlineStr">
        <is>
          <t>CaseMatl_Ductile_Iron_ASTM-A536-65</t>
        </is>
      </c>
      <c r="H414" t="inlineStr">
        <is>
          <t>Ductile Iron, ASTM-A536-65</t>
        </is>
      </c>
      <c r="I414" t="inlineStr">
        <is>
          <t>J</t>
        </is>
      </c>
      <c r="J414" s="150" t="inlineStr">
        <is>
          <t>300.0</t>
        </is>
      </c>
      <c r="K414" t="inlineStr">
        <is>
          <t>Coating_Scotchkote134_interior_exterior_IncludeImpeller</t>
        </is>
      </c>
      <c r="L414" s="168" t="inlineStr">
        <is>
          <t>RTF</t>
        </is>
      </c>
      <c r="M414" t="inlineStr">
        <is>
          <t>B100047</t>
        </is>
      </c>
      <c r="N414" s="168" t="inlineStr">
        <is>
          <t>LT034</t>
        </is>
      </c>
    </row>
    <row r="415">
      <c r="B415" s="150" t="inlineStr"/>
      <c r="C415" t="inlineStr">
        <is>
          <t>ConTab_BOM_KP_Case_0489</t>
        </is>
      </c>
      <c r="E415" t="inlineStr">
        <is>
          <t>:2095-1_2-KP:2095-1_2-KPV:2095-1_2-KPVS:</t>
        </is>
      </c>
      <c r="F415" t="inlineStr">
        <is>
          <t>125# ANSI Flange</t>
        </is>
      </c>
      <c r="G415" t="inlineStr">
        <is>
          <t>CaseMatl_Cast_Iron_ASTM-A48_CL35</t>
        </is>
      </c>
      <c r="H415" t="inlineStr">
        <is>
          <t>Cast Iron, ASTM-A48, CL 35</t>
        </is>
      </c>
      <c r="I415" t="inlineStr">
        <is>
          <t>C35</t>
        </is>
      </c>
      <c r="J415" s="150" t="inlineStr">
        <is>
          <t>175.0</t>
        </is>
      </c>
      <c r="K415" t="inlineStr">
        <is>
          <t>Coating_Scotchkote134_interior_exterior_IncludeImpeller</t>
        </is>
      </c>
      <c r="L415" s="168" t="inlineStr">
        <is>
          <t>RTF</t>
        </is>
      </c>
      <c r="M415" t="inlineStr">
        <is>
          <t>B100030</t>
        </is>
      </c>
      <c r="N415" s="168" t="inlineStr">
        <is>
          <t>LT250</t>
        </is>
      </c>
    </row>
    <row r="416">
      <c r="B416" s="150" t="inlineStr"/>
      <c r="C416" t="inlineStr">
        <is>
          <t>ConTab_BOM_KP_Case_0490</t>
        </is>
      </c>
      <c r="E416" t="inlineStr">
        <is>
          <t>:2095-1_2-KP:2095-1_2-KPV:2095-1_2-KPVS:</t>
        </is>
      </c>
      <c r="F416" t="inlineStr">
        <is>
          <t>125# ANSI Flange</t>
        </is>
      </c>
      <c r="G416" t="inlineStr">
        <is>
          <t>CaseMatl_Ductile_Iron_ASTM-A536-65</t>
        </is>
      </c>
      <c r="H416" t="inlineStr">
        <is>
          <t>Ductile Iron, ASTM-A536-65</t>
        </is>
      </c>
      <c r="I416" t="inlineStr">
        <is>
          <t>J</t>
        </is>
      </c>
      <c r="J416" s="150" t="inlineStr">
        <is>
          <t>175.0</t>
        </is>
      </c>
      <c r="K416" t="inlineStr">
        <is>
          <t>Coating_Scotchkote134_interior_exterior_IncludeImpeller</t>
        </is>
      </c>
      <c r="L416" s="168" t="inlineStr">
        <is>
          <t>RTF</t>
        </is>
      </c>
      <c r="M416" t="inlineStr">
        <is>
          <t>B100031</t>
        </is>
      </c>
      <c r="N416" s="168" t="inlineStr">
        <is>
          <t>LT034</t>
        </is>
      </c>
    </row>
    <row r="417">
      <c r="B417" s="150" t="inlineStr"/>
      <c r="C417" t="inlineStr">
        <is>
          <t>ConTab_BOM_KP_Case_0491</t>
        </is>
      </c>
      <c r="E417" t="inlineStr">
        <is>
          <t>:2095-1_2-KP:2095-1_2-KPV:2095-1_2-KPVS:</t>
        </is>
      </c>
      <c r="F417" t="inlineStr">
        <is>
          <t>250# ANSI Flange</t>
        </is>
      </c>
      <c r="G417" t="inlineStr">
        <is>
          <t>CaseMatl_Cast_Iron_ASTM-A48_CL35</t>
        </is>
      </c>
      <c r="H417" t="inlineStr">
        <is>
          <t>Cast Iron, ASTM-A48, CL 35</t>
        </is>
      </c>
      <c r="I417" t="inlineStr">
        <is>
          <t>C35</t>
        </is>
      </c>
      <c r="J417" s="150" t="inlineStr">
        <is>
          <t>250.0</t>
        </is>
      </c>
      <c r="K417" t="inlineStr">
        <is>
          <t>Coating_Scotchkote134_interior_exterior_IncludeImpeller</t>
        </is>
      </c>
      <c r="L417" s="168" t="inlineStr">
        <is>
          <t>RTF</t>
        </is>
      </c>
      <c r="M417" t="inlineStr">
        <is>
          <t>B100034</t>
        </is>
      </c>
      <c r="N417" s="168" t="inlineStr">
        <is>
          <t>LT034</t>
        </is>
      </c>
    </row>
    <row r="418">
      <c r="B418" s="150" t="inlineStr"/>
      <c r="C418" t="inlineStr">
        <is>
          <t>ConTab_BOM_KP_Case_0492</t>
        </is>
      </c>
      <c r="E418" t="inlineStr">
        <is>
          <t>:2095-1_2-KP:2095-1_2-KPV:2095-1_2-KPVS:</t>
        </is>
      </c>
      <c r="F418" t="inlineStr">
        <is>
          <t>250# ANSI Flange</t>
        </is>
      </c>
      <c r="G418" t="inlineStr">
        <is>
          <t>CaseMatl_Ductile_Iron_ASTM-A536-65</t>
        </is>
      </c>
      <c r="H418" t="inlineStr">
        <is>
          <t>Ductile Iron, ASTM-A536-65</t>
        </is>
      </c>
      <c r="I418" t="inlineStr">
        <is>
          <t>J</t>
        </is>
      </c>
      <c r="J418" s="150" t="inlineStr">
        <is>
          <t>300.0</t>
        </is>
      </c>
      <c r="K418" t="inlineStr">
        <is>
          <t>Coating_Scotchkote134_interior_exterior_IncludeImpeller</t>
        </is>
      </c>
      <c r="L418" s="168" t="inlineStr">
        <is>
          <t>RTF</t>
        </is>
      </c>
      <c r="M418" t="inlineStr">
        <is>
          <t>B100035</t>
        </is>
      </c>
      <c r="N418" s="168" t="inlineStr">
        <is>
          <t>LT034</t>
        </is>
      </c>
    </row>
    <row r="419">
      <c r="B419" s="150" t="inlineStr"/>
      <c r="C419" t="inlineStr">
        <is>
          <t>ConTab_BOM_KP_Case_0493</t>
        </is>
      </c>
      <c r="E419" t="inlineStr">
        <is>
          <t>:3014-5_6-KP:3014-5_6-KPV:</t>
        </is>
      </c>
      <c r="F419" t="inlineStr">
        <is>
          <t>125# ANSI Flange</t>
        </is>
      </c>
      <c r="G419" t="inlineStr">
        <is>
          <t>CaseMatl_Cast_Iron_ASTM-A48_CL35</t>
        </is>
      </c>
      <c r="H419" t="inlineStr">
        <is>
          <t>Cast Iron, ASTM-A48, CL 35</t>
        </is>
      </c>
      <c r="I419" t="inlineStr">
        <is>
          <t>C35</t>
        </is>
      </c>
      <c r="J419" s="150" t="inlineStr">
        <is>
          <t>175.0</t>
        </is>
      </c>
      <c r="K419" t="inlineStr">
        <is>
          <t>Coating_Scotchkote134_interior_exterior_IncludeImpeller</t>
        </is>
      </c>
      <c r="L419" s="168" t="inlineStr">
        <is>
          <t>RTF</t>
        </is>
      </c>
      <c r="M419" t="inlineStr">
        <is>
          <t>B100066</t>
        </is>
      </c>
      <c r="N419" s="168" t="inlineStr">
        <is>
          <t>LT250</t>
        </is>
      </c>
    </row>
    <row r="420">
      <c r="B420" s="150" t="inlineStr"/>
      <c r="C420" t="inlineStr">
        <is>
          <t>ConTab_BOM_KP_Case_0494</t>
        </is>
      </c>
      <c r="E420" t="inlineStr">
        <is>
          <t>:3014-5_6-KP:3014-5_6-KPV:</t>
        </is>
      </c>
      <c r="F420" t="inlineStr">
        <is>
          <t>125# ANSI Flange</t>
        </is>
      </c>
      <c r="G420" t="inlineStr">
        <is>
          <t>CaseMatl_Ductile_Iron_ASTM-A536-65</t>
        </is>
      </c>
      <c r="H420" t="inlineStr">
        <is>
          <t>Ductile Iron, ASTM-A536-65</t>
        </is>
      </c>
      <c r="I420" t="inlineStr">
        <is>
          <t>J</t>
        </is>
      </c>
      <c r="J420" s="150" t="inlineStr">
        <is>
          <t>175.0</t>
        </is>
      </c>
      <c r="K420" t="inlineStr">
        <is>
          <t>Coating_Scotchkote134_interior_exterior_IncludeImpeller</t>
        </is>
      </c>
      <c r="L420" s="168" t="inlineStr">
        <is>
          <t>RTF</t>
        </is>
      </c>
      <c r="M420" t="inlineStr">
        <is>
          <t>B100067</t>
        </is>
      </c>
      <c r="N420" s="168" t="inlineStr">
        <is>
          <t>LT034</t>
        </is>
      </c>
    </row>
    <row r="421">
      <c r="B421" s="150" t="inlineStr"/>
      <c r="C421" t="inlineStr">
        <is>
          <t>ConTab_BOM_KP_Case_0495</t>
        </is>
      </c>
      <c r="E421" t="inlineStr">
        <is>
          <t>:3014-5_6-KP:3014-5_6-KPV:</t>
        </is>
      </c>
      <c r="F421" t="inlineStr">
        <is>
          <t>250# ANSI Flange</t>
        </is>
      </c>
      <c r="G421" t="inlineStr">
        <is>
          <t>CaseMatl_Cast_Iron_ASTM-A48_CL35</t>
        </is>
      </c>
      <c r="H421" t="inlineStr">
        <is>
          <t>Cast Iron, ASTM-A48, CL 35</t>
        </is>
      </c>
      <c r="I421" t="inlineStr">
        <is>
          <t>C35</t>
        </is>
      </c>
      <c r="J421" s="150" t="inlineStr">
        <is>
          <t>250.0</t>
        </is>
      </c>
      <c r="K421" t="inlineStr">
        <is>
          <t>Coating_Scotchkote134_interior_exterior_IncludeImpeller</t>
        </is>
      </c>
      <c r="L421" s="168" t="inlineStr">
        <is>
          <t>RTF</t>
        </is>
      </c>
      <c r="M421" t="inlineStr">
        <is>
          <t>B100070</t>
        </is>
      </c>
      <c r="N421" s="168" t="inlineStr">
        <is>
          <t>LT034</t>
        </is>
      </c>
    </row>
    <row r="422">
      <c r="B422" s="150" t="inlineStr"/>
      <c r="C422" t="inlineStr">
        <is>
          <t>ConTab_BOM_KP_Case_0496</t>
        </is>
      </c>
      <c r="E422" t="inlineStr">
        <is>
          <t>:3014-5_6-KP:3014-5_6-KPV:</t>
        </is>
      </c>
      <c r="F422" t="inlineStr">
        <is>
          <t>250# ANSI Flange</t>
        </is>
      </c>
      <c r="G422" t="inlineStr">
        <is>
          <t>CaseMatl_Ductile_Iron_ASTM-A536-65</t>
        </is>
      </c>
      <c r="H422" t="inlineStr">
        <is>
          <t>Ductile Iron, ASTM-A536-65</t>
        </is>
      </c>
      <c r="I422" t="inlineStr">
        <is>
          <t>J</t>
        </is>
      </c>
      <c r="J422" s="150" t="inlineStr">
        <is>
          <t>300.0</t>
        </is>
      </c>
      <c r="K422" t="inlineStr">
        <is>
          <t>Coating_Scotchkote134_interior_exterior_IncludeImpeller</t>
        </is>
      </c>
      <c r="L422" s="168" t="inlineStr">
        <is>
          <t>RTF</t>
        </is>
      </c>
      <c r="M422" t="inlineStr">
        <is>
          <t>B100071</t>
        </is>
      </c>
      <c r="N422" s="168" t="inlineStr">
        <is>
          <t>LT034</t>
        </is>
      </c>
    </row>
    <row r="423">
      <c r="B423" s="150" t="inlineStr"/>
      <c r="C423" t="inlineStr">
        <is>
          <t>ConTab_BOM_KP_Case_0497</t>
        </is>
      </c>
      <c r="E423" t="inlineStr">
        <is>
          <t>:3014-7_8-KP:3014-7_8-KPV:3014-7_8-KPVS:</t>
        </is>
      </c>
      <c r="F423" t="inlineStr">
        <is>
          <t>125# ANSI Flange</t>
        </is>
      </c>
      <c r="G423" t="inlineStr">
        <is>
          <t>CaseMatl_Cast_Iron_ASTM-A48_CL35</t>
        </is>
      </c>
      <c r="H423" t="inlineStr">
        <is>
          <t>Cast Iron, ASTM-A48, CL 35</t>
        </is>
      </c>
      <c r="I423" t="inlineStr">
        <is>
          <t>C35</t>
        </is>
      </c>
      <c r="J423" s="150" t="inlineStr">
        <is>
          <t>175.0</t>
        </is>
      </c>
      <c r="K423" t="inlineStr">
        <is>
          <t>Coating_Scotchkote134_interior_exterior_IncludeImpeller</t>
        </is>
      </c>
      <c r="L423" s="168" t="inlineStr">
        <is>
          <t>RTF</t>
        </is>
      </c>
      <c r="M423" t="inlineStr">
        <is>
          <t>B100066</t>
        </is>
      </c>
      <c r="N423" s="168" t="inlineStr">
        <is>
          <t>LT250</t>
        </is>
      </c>
    </row>
    <row r="424">
      <c r="B424" s="150" t="inlineStr"/>
      <c r="C424" t="inlineStr">
        <is>
          <t>ConTab_BOM_KP_Case_0498</t>
        </is>
      </c>
      <c r="E424" t="inlineStr">
        <is>
          <t>:3014-7_8-KP:3014-7_8-KPV:3014-7_8-KPVS:</t>
        </is>
      </c>
      <c r="F424" t="inlineStr">
        <is>
          <t>125# ANSI Flange</t>
        </is>
      </c>
      <c r="G424" t="inlineStr">
        <is>
          <t>CaseMatl_Ductile_Iron_ASTM-A536-65</t>
        </is>
      </c>
      <c r="H424" t="inlineStr">
        <is>
          <t>Ductile Iron, ASTM-A536-65</t>
        </is>
      </c>
      <c r="I424" t="inlineStr">
        <is>
          <t>J</t>
        </is>
      </c>
      <c r="J424" s="150" t="inlineStr">
        <is>
          <t>175.0</t>
        </is>
      </c>
      <c r="K424" t="inlineStr">
        <is>
          <t>Coating_Scotchkote134_interior_exterior_IncludeImpeller</t>
        </is>
      </c>
      <c r="L424" s="168" t="inlineStr">
        <is>
          <t>RTF</t>
        </is>
      </c>
      <c r="M424" t="inlineStr">
        <is>
          <t>B100067</t>
        </is>
      </c>
      <c r="N424" s="168" t="inlineStr">
        <is>
          <t>LT034</t>
        </is>
      </c>
    </row>
    <row r="425">
      <c r="B425" s="150" t="inlineStr"/>
      <c r="C425" t="inlineStr">
        <is>
          <t>ConTab_BOM_KP_Case_0499</t>
        </is>
      </c>
      <c r="E425" t="inlineStr">
        <is>
          <t>:3014-7_8-KP:3014-7_8-KPV:3014-7_8-KPVS:</t>
        </is>
      </c>
      <c r="F425" t="inlineStr">
        <is>
          <t>250# ANSI Flange</t>
        </is>
      </c>
      <c r="G425" t="inlineStr">
        <is>
          <t>CaseMatl_Cast_Iron_ASTM-A48_CL35</t>
        </is>
      </c>
      <c r="H425" t="inlineStr">
        <is>
          <t>Cast Iron, ASTM-A48, CL 35</t>
        </is>
      </c>
      <c r="I425" t="inlineStr">
        <is>
          <t>C35</t>
        </is>
      </c>
      <c r="J425" s="150" t="inlineStr">
        <is>
          <t>250.0</t>
        </is>
      </c>
      <c r="K425" t="inlineStr">
        <is>
          <t>Coating_Scotchkote134_interior_exterior_IncludeImpeller</t>
        </is>
      </c>
      <c r="L425" s="168" t="inlineStr">
        <is>
          <t>RTF</t>
        </is>
      </c>
      <c r="M425" t="inlineStr">
        <is>
          <t>B100070</t>
        </is>
      </c>
      <c r="N425" s="168" t="inlineStr">
        <is>
          <t>LT034</t>
        </is>
      </c>
    </row>
    <row r="426">
      <c r="B426" s="150" t="inlineStr"/>
      <c r="C426" t="inlineStr">
        <is>
          <t>ConTab_BOM_KP_Case_0500</t>
        </is>
      </c>
      <c r="E426" t="inlineStr">
        <is>
          <t>:3014-7_8-KP:3014-7_8-KPV:3014-7_8-KPVS:</t>
        </is>
      </c>
      <c r="F426" t="inlineStr">
        <is>
          <t>250# ANSI Flange</t>
        </is>
      </c>
      <c r="G426" t="inlineStr">
        <is>
          <t>CaseMatl_Ductile_Iron_ASTM-A536-65</t>
        </is>
      </c>
      <c r="H426" t="inlineStr">
        <is>
          <t>Ductile Iron, ASTM-A536-65</t>
        </is>
      </c>
      <c r="I426" t="inlineStr">
        <is>
          <t>J</t>
        </is>
      </c>
      <c r="J426" s="150" t="inlineStr">
        <is>
          <t>300.0</t>
        </is>
      </c>
      <c r="K426" t="inlineStr">
        <is>
          <t>Coating_Scotchkote134_interior_exterior_IncludeImpeller</t>
        </is>
      </c>
      <c r="L426" s="168" t="inlineStr">
        <is>
          <t>RTF</t>
        </is>
      </c>
      <c r="M426" t="inlineStr">
        <is>
          <t>B100071</t>
        </is>
      </c>
      <c r="N426" s="168" t="inlineStr">
        <is>
          <t>LT034</t>
        </is>
      </c>
    </row>
    <row r="427">
      <c r="B427" s="150" t="inlineStr"/>
      <c r="C427" t="inlineStr">
        <is>
          <t>ConTab_BOM_KP_Case_0501</t>
        </is>
      </c>
      <c r="E427" t="inlineStr">
        <is>
          <t>:3095-7_8-KP:3095-7_8-KPV:3095-7_8-KPVS:</t>
        </is>
      </c>
      <c r="F427" t="inlineStr">
        <is>
          <t>125# ANSI Flange</t>
        </is>
      </c>
      <c r="G427" t="inlineStr">
        <is>
          <t>CaseMatl_Cast_Iron_ASTM-A48_CL35</t>
        </is>
      </c>
      <c r="H427" t="inlineStr">
        <is>
          <t>Cast Iron, ASTM-A48, CL 35</t>
        </is>
      </c>
      <c r="I427" t="inlineStr">
        <is>
          <t>C35</t>
        </is>
      </c>
      <c r="J427" s="150" t="inlineStr">
        <is>
          <t>175.0</t>
        </is>
      </c>
      <c r="K427" t="inlineStr">
        <is>
          <t>Coating_Scotchkote134_interior_exterior_IncludeImpeller</t>
        </is>
      </c>
      <c r="L427" s="168" t="inlineStr">
        <is>
          <t>RTF</t>
        </is>
      </c>
      <c r="M427" t="inlineStr">
        <is>
          <t>B100054</t>
        </is>
      </c>
      <c r="N427" s="168" t="inlineStr">
        <is>
          <t>LT250</t>
        </is>
      </c>
    </row>
    <row r="428">
      <c r="B428" s="150" t="inlineStr"/>
      <c r="C428" t="inlineStr">
        <is>
          <t>ConTab_BOM_KP_Case_0502</t>
        </is>
      </c>
      <c r="E428" t="inlineStr">
        <is>
          <t>:3095-7_8-KP:3095-7_8-KPV:3095-7_8-KPVS:</t>
        </is>
      </c>
      <c r="F428" t="inlineStr">
        <is>
          <t>125# ANSI Flange</t>
        </is>
      </c>
      <c r="G428" t="inlineStr">
        <is>
          <t>CaseMatl_Ductile_Iron_ASTM-A536-65</t>
        </is>
      </c>
      <c r="H428" t="inlineStr">
        <is>
          <t>Ductile Iron, ASTM-A536-65</t>
        </is>
      </c>
      <c r="I428" t="inlineStr">
        <is>
          <t>J</t>
        </is>
      </c>
      <c r="J428" s="150" t="inlineStr">
        <is>
          <t>175.0</t>
        </is>
      </c>
      <c r="K428" t="inlineStr">
        <is>
          <t>Coating_Scotchkote134_interior_exterior_IncludeImpeller</t>
        </is>
      </c>
      <c r="L428" s="168" t="inlineStr">
        <is>
          <t>RTF</t>
        </is>
      </c>
      <c r="M428" t="inlineStr">
        <is>
          <t>B100055</t>
        </is>
      </c>
      <c r="N428" s="168" t="inlineStr">
        <is>
          <t>LT034</t>
        </is>
      </c>
    </row>
    <row r="429">
      <c r="B429" s="150" t="inlineStr"/>
      <c r="C429" t="inlineStr">
        <is>
          <t>ConTab_BOM_KP_Case_0503</t>
        </is>
      </c>
      <c r="E429" t="inlineStr">
        <is>
          <t>:3095-7_8-KP:3095-7_8-KPV:3095-7_8-KPVS:</t>
        </is>
      </c>
      <c r="F429" t="inlineStr">
        <is>
          <t>250# ANSI Flange</t>
        </is>
      </c>
      <c r="G429" t="inlineStr">
        <is>
          <t>CaseMatl_Cast_Iron_ASTM-A48_CL35</t>
        </is>
      </c>
      <c r="H429" t="inlineStr">
        <is>
          <t>Cast Iron, ASTM-A48, CL 35</t>
        </is>
      </c>
      <c r="I429" t="inlineStr">
        <is>
          <t>C35</t>
        </is>
      </c>
      <c r="J429" s="150" t="inlineStr">
        <is>
          <t>250.0</t>
        </is>
      </c>
      <c r="K429" t="inlineStr">
        <is>
          <t>Coating_Scotchkote134_interior_exterior_IncludeImpeller</t>
        </is>
      </c>
      <c r="L429" s="168" t="inlineStr">
        <is>
          <t>RTF</t>
        </is>
      </c>
      <c r="M429" t="inlineStr">
        <is>
          <t>B100058</t>
        </is>
      </c>
      <c r="N429" s="168" t="inlineStr">
        <is>
          <t>LT034</t>
        </is>
      </c>
    </row>
    <row r="430">
      <c r="B430" s="150" t="inlineStr"/>
      <c r="C430" t="inlineStr">
        <is>
          <t>ConTab_BOM_KP_Case_0504</t>
        </is>
      </c>
      <c r="E430" t="inlineStr">
        <is>
          <t>:3095-7_8-KP:3095-7_8-KPV:3095-7_8-KPVS:</t>
        </is>
      </c>
      <c r="F430" t="inlineStr">
        <is>
          <t>250# ANSI Flange</t>
        </is>
      </c>
      <c r="G430" t="inlineStr">
        <is>
          <t>CaseMatl_Ductile_Iron_ASTM-A536-65</t>
        </is>
      </c>
      <c r="H430" t="inlineStr">
        <is>
          <t>Ductile Iron, ASTM-A536-65</t>
        </is>
      </c>
      <c r="I430" t="inlineStr">
        <is>
          <t>J</t>
        </is>
      </c>
      <c r="J430" s="150" t="inlineStr">
        <is>
          <t>300.0</t>
        </is>
      </c>
      <c r="K430" t="inlineStr">
        <is>
          <t>Coating_Scotchkote134_interior_exterior_IncludeImpeller</t>
        </is>
      </c>
      <c r="L430" s="168" t="inlineStr">
        <is>
          <t>RTF</t>
        </is>
      </c>
      <c r="M430" t="inlineStr">
        <is>
          <t>B100059</t>
        </is>
      </c>
      <c r="N430" s="168" t="inlineStr">
        <is>
          <t>LT034</t>
        </is>
      </c>
    </row>
    <row r="431">
      <c r="B431" s="150" t="inlineStr"/>
      <c r="C431" t="inlineStr">
        <is>
          <t>ConTab_BOM_KP_Case_0505</t>
        </is>
      </c>
      <c r="E431" t="inlineStr">
        <is>
          <t>:4012-1_2-KP:4012-1_2-KPV:4012-1_2-KPVS:</t>
        </is>
      </c>
      <c r="F431" t="inlineStr">
        <is>
          <t>125# ANSI Flange</t>
        </is>
      </c>
      <c r="G431" t="inlineStr">
        <is>
          <t>CaseMatl_Cast_Iron_ASTM-A48_CL35</t>
        </is>
      </c>
      <c r="H431" t="inlineStr">
        <is>
          <t>Cast Iron, ASTM-A48, CL 35</t>
        </is>
      </c>
      <c r="I431" t="inlineStr">
        <is>
          <t>C35</t>
        </is>
      </c>
      <c r="J431" s="150" t="inlineStr">
        <is>
          <t>175.0</t>
        </is>
      </c>
      <c r="K431" t="inlineStr">
        <is>
          <t>Coating_Scotchkote134_interior_exterior_IncludeImpeller</t>
        </is>
      </c>
      <c r="L431" s="168" t="inlineStr">
        <is>
          <t>RTF</t>
        </is>
      </c>
      <c r="M431" t="inlineStr">
        <is>
          <t>B100078</t>
        </is>
      </c>
      <c r="N431" s="168" t="inlineStr">
        <is>
          <t>LT250</t>
        </is>
      </c>
    </row>
    <row r="432">
      <c r="B432" s="150" t="inlineStr"/>
      <c r="C432" t="inlineStr">
        <is>
          <t>ConTab_BOM_KP_Case_0506</t>
        </is>
      </c>
      <c r="E432" t="inlineStr">
        <is>
          <t>:4012-1_2-KP:4012-1_2-KPV:4012-1_2-KPVS:</t>
        </is>
      </c>
      <c r="F432" t="inlineStr">
        <is>
          <t>125# ANSI Flange</t>
        </is>
      </c>
      <c r="G432" t="inlineStr">
        <is>
          <t>CaseMatl_Ductile_Iron_ASTM-A536-65</t>
        </is>
      </c>
      <c r="H432" t="inlineStr">
        <is>
          <t>Ductile Iron, ASTM-A536-65</t>
        </is>
      </c>
      <c r="I432" t="inlineStr">
        <is>
          <t>J</t>
        </is>
      </c>
      <c r="J432" s="150" t="inlineStr">
        <is>
          <t>175.0</t>
        </is>
      </c>
      <c r="K432" t="inlineStr">
        <is>
          <t>Coating_Scotchkote134_interior_exterior_IncludeImpeller</t>
        </is>
      </c>
      <c r="L432" s="168" t="inlineStr">
        <is>
          <t>RTF</t>
        </is>
      </c>
      <c r="M432" t="inlineStr">
        <is>
          <t>B100079</t>
        </is>
      </c>
      <c r="N432" s="168" t="inlineStr">
        <is>
          <t>LT034</t>
        </is>
      </c>
    </row>
    <row r="433">
      <c r="B433" s="150" t="inlineStr"/>
      <c r="C433" t="inlineStr">
        <is>
          <t>ConTab_BOM_KP_Case_0507</t>
        </is>
      </c>
      <c r="E433" t="inlineStr">
        <is>
          <t>:4012-1_2-KP:4012-1_2-KPV:4012-1_2-KPVS:</t>
        </is>
      </c>
      <c r="F433" t="inlineStr">
        <is>
          <t>250# ANSI Flange</t>
        </is>
      </c>
      <c r="G433" t="inlineStr">
        <is>
          <t>CaseMatl_Cast_Iron_ASTM-A48_CL35</t>
        </is>
      </c>
      <c r="H433" t="inlineStr">
        <is>
          <t>Cast Iron, ASTM-A48, CL 35</t>
        </is>
      </c>
      <c r="I433" t="inlineStr">
        <is>
          <t>C35</t>
        </is>
      </c>
      <c r="J433" s="150" t="inlineStr">
        <is>
          <t>250.0</t>
        </is>
      </c>
      <c r="K433" t="inlineStr">
        <is>
          <t>Coating_Scotchkote134_interior_exterior_IncludeImpeller</t>
        </is>
      </c>
      <c r="L433" s="168" t="inlineStr">
        <is>
          <t>RTF</t>
        </is>
      </c>
      <c r="M433" t="inlineStr">
        <is>
          <t>B100082</t>
        </is>
      </c>
      <c r="N433" s="168" t="inlineStr">
        <is>
          <t>LT034</t>
        </is>
      </c>
    </row>
    <row r="434">
      <c r="B434" s="150" t="inlineStr"/>
      <c r="C434" t="inlineStr">
        <is>
          <t>ConTab_BOM_KP_Case_0508</t>
        </is>
      </c>
      <c r="E434" t="inlineStr">
        <is>
          <t>:4012-1_2-KP:4012-1_2-KPV:4012-1_2-KPVS:</t>
        </is>
      </c>
      <c r="F434" t="inlineStr">
        <is>
          <t>250# ANSI Flange</t>
        </is>
      </c>
      <c r="G434" t="inlineStr">
        <is>
          <t>CaseMatl_Ductile_Iron_ASTM-A536-65</t>
        </is>
      </c>
      <c r="H434" t="inlineStr">
        <is>
          <t>Ductile Iron, ASTM-A536-65</t>
        </is>
      </c>
      <c r="I434" t="inlineStr">
        <is>
          <t>J</t>
        </is>
      </c>
      <c r="J434" s="150" t="inlineStr">
        <is>
          <t>300.0</t>
        </is>
      </c>
      <c r="K434" t="inlineStr">
        <is>
          <t>Coating_Scotchkote134_interior_exterior_IncludeImpeller</t>
        </is>
      </c>
      <c r="L434" s="168" t="inlineStr">
        <is>
          <t>RTF</t>
        </is>
      </c>
      <c r="M434" t="inlineStr">
        <is>
          <t>B100083</t>
        </is>
      </c>
      <c r="N434" s="168" t="inlineStr">
        <is>
          <t>LT034</t>
        </is>
      </c>
    </row>
    <row r="435">
      <c r="B435" s="150" t="inlineStr"/>
      <c r="C435" t="inlineStr">
        <is>
          <t>ConTab_BOM_KP_Case_0509</t>
        </is>
      </c>
      <c r="E435" t="inlineStr">
        <is>
          <t>:4012-7_8-KP:4012-7_8-KPV:4012-7_8-KPVS:</t>
        </is>
      </c>
      <c r="F435" t="inlineStr">
        <is>
          <t>125# ANSI Flange</t>
        </is>
      </c>
      <c r="G435" t="inlineStr">
        <is>
          <t>CaseMatl_Cast_Iron_ASTM-A48_CL35</t>
        </is>
      </c>
      <c r="H435" t="inlineStr">
        <is>
          <t>Cast Iron, ASTM-A48, CL 35</t>
        </is>
      </c>
      <c r="I435" t="inlineStr">
        <is>
          <t>C35</t>
        </is>
      </c>
      <c r="J435" s="150" t="inlineStr">
        <is>
          <t>175.0</t>
        </is>
      </c>
      <c r="K435" t="inlineStr">
        <is>
          <t>Coating_Scotchkote134_interior_exterior_IncludeImpeller</t>
        </is>
      </c>
      <c r="L435" s="168" t="inlineStr">
        <is>
          <t>RTF</t>
        </is>
      </c>
      <c r="M435" t="inlineStr">
        <is>
          <t>B100090</t>
        </is>
      </c>
      <c r="N435" s="168" t="inlineStr">
        <is>
          <t>LT250</t>
        </is>
      </c>
    </row>
    <row r="436">
      <c r="B436" s="150" t="inlineStr"/>
      <c r="C436" t="inlineStr">
        <is>
          <t>ConTab_BOM_KP_Case_0510</t>
        </is>
      </c>
      <c r="E436" t="inlineStr">
        <is>
          <t>:4012-7_8-KP:4012-7_8-KPV:4012-7_8-KPVS:</t>
        </is>
      </c>
      <c r="F436" t="inlineStr">
        <is>
          <t>125# ANSI Flange</t>
        </is>
      </c>
      <c r="G436" t="inlineStr">
        <is>
          <t>CaseMatl_Ductile_Iron_ASTM-A536-65</t>
        </is>
      </c>
      <c r="H436" t="inlineStr">
        <is>
          <t>Ductile Iron, ASTM-A536-65</t>
        </is>
      </c>
      <c r="I436" t="inlineStr">
        <is>
          <t>J</t>
        </is>
      </c>
      <c r="J436" s="150" t="inlineStr">
        <is>
          <t>175.0</t>
        </is>
      </c>
      <c r="K436" t="inlineStr">
        <is>
          <t>Coating_Scotchkote134_interior_exterior_IncludeImpeller</t>
        </is>
      </c>
      <c r="L436" s="168" t="inlineStr">
        <is>
          <t>RTF</t>
        </is>
      </c>
      <c r="M436" t="inlineStr">
        <is>
          <t>B100091</t>
        </is>
      </c>
      <c r="N436" s="168" t="inlineStr">
        <is>
          <t>LT034</t>
        </is>
      </c>
    </row>
    <row r="437">
      <c r="B437" s="150" t="inlineStr"/>
      <c r="C437" t="inlineStr">
        <is>
          <t>ConTab_BOM_KP_Case_0511</t>
        </is>
      </c>
      <c r="E437" t="inlineStr">
        <is>
          <t>:4012-7_8-KP:4012-7_8-KPV:4012-7_8-KPVS:</t>
        </is>
      </c>
      <c r="F437" t="inlineStr">
        <is>
          <t>250# ANSI Flange</t>
        </is>
      </c>
      <c r="G437" t="inlineStr">
        <is>
          <t>CaseMatl_Cast_Iron_ASTM-A48_CL35</t>
        </is>
      </c>
      <c r="H437" t="inlineStr">
        <is>
          <t>Cast Iron, ASTM-A48, CL 35</t>
        </is>
      </c>
      <c r="I437" t="inlineStr">
        <is>
          <t>C35</t>
        </is>
      </c>
      <c r="J437" s="150" t="inlineStr">
        <is>
          <t>250.0</t>
        </is>
      </c>
      <c r="K437" t="inlineStr">
        <is>
          <t>Coating_Scotchkote134_interior_exterior_IncludeImpeller</t>
        </is>
      </c>
      <c r="L437" s="168" t="inlineStr">
        <is>
          <t>RTF</t>
        </is>
      </c>
      <c r="M437" t="inlineStr">
        <is>
          <t>B100094</t>
        </is>
      </c>
      <c r="N437" s="168" t="inlineStr">
        <is>
          <t>LT034</t>
        </is>
      </c>
    </row>
    <row r="438">
      <c r="B438" s="150" t="inlineStr"/>
      <c r="C438" t="inlineStr">
        <is>
          <t>ConTab_BOM_KP_Case_0512</t>
        </is>
      </c>
      <c r="E438" t="inlineStr">
        <is>
          <t>:4012-7_8-KP:4012-7_8-KPV:4012-7_8-KPVS:</t>
        </is>
      </c>
      <c r="F438" t="inlineStr">
        <is>
          <t>250# ANSI Flange</t>
        </is>
      </c>
      <c r="G438" t="inlineStr">
        <is>
          <t>CaseMatl_Ductile_Iron_ASTM-A536-65</t>
        </is>
      </c>
      <c r="H438" t="inlineStr">
        <is>
          <t>Ductile Iron, ASTM-A536-65</t>
        </is>
      </c>
      <c r="I438" t="inlineStr">
        <is>
          <t>J</t>
        </is>
      </c>
      <c r="J438" s="150" t="inlineStr">
        <is>
          <t>300.0</t>
        </is>
      </c>
      <c r="K438" t="inlineStr">
        <is>
          <t>Coating_Scotchkote134_interior_exterior_IncludeImpeller</t>
        </is>
      </c>
      <c r="L438" s="168" t="inlineStr">
        <is>
          <t>RTF</t>
        </is>
      </c>
      <c r="M438" t="inlineStr">
        <is>
          <t>B100095</t>
        </is>
      </c>
      <c r="N438" s="168" t="inlineStr">
        <is>
          <t>LT034</t>
        </is>
      </c>
    </row>
    <row r="439">
      <c r="B439" s="150" t="inlineStr"/>
      <c r="C439" t="inlineStr">
        <is>
          <t>ConTab_BOM_KP_Case_0513</t>
        </is>
      </c>
      <c r="E439" t="inlineStr">
        <is>
          <t>:4015-7_8-KP:4015-7_8-KPV:</t>
        </is>
      </c>
      <c r="F439" t="inlineStr">
        <is>
          <t>125# ANSI Flange</t>
        </is>
      </c>
      <c r="G439" t="inlineStr">
        <is>
          <t>CaseMatl_Cast_Iron_ASTM-A48_CL35</t>
        </is>
      </c>
      <c r="H439" t="inlineStr">
        <is>
          <t>Cast Iron, ASTM-A48, CL 35</t>
        </is>
      </c>
      <c r="I439" t="inlineStr">
        <is>
          <t>C35</t>
        </is>
      </c>
      <c r="J439" s="150" t="inlineStr">
        <is>
          <t>175.0</t>
        </is>
      </c>
      <c r="K439" t="inlineStr">
        <is>
          <t>Coating_Scotchkote134_interior_exterior_IncludeImpeller</t>
        </is>
      </c>
      <c r="L439" s="168" t="inlineStr">
        <is>
          <t>RTF</t>
        </is>
      </c>
      <c r="M439" t="inlineStr">
        <is>
          <t>B100102</t>
        </is>
      </c>
      <c r="N439" s="168" t="inlineStr">
        <is>
          <t>LT250</t>
        </is>
      </c>
    </row>
    <row r="440">
      <c r="B440" s="150" t="inlineStr"/>
      <c r="C440" t="inlineStr">
        <is>
          <t>ConTab_BOM_KP_Case_0514</t>
        </is>
      </c>
      <c r="E440" t="inlineStr">
        <is>
          <t>:4015-7_8-KP:4015-7_8-KPV:</t>
        </is>
      </c>
      <c r="F440" t="inlineStr">
        <is>
          <t>125# ANSI Flange</t>
        </is>
      </c>
      <c r="G440" t="inlineStr">
        <is>
          <t>CaseMatl_Ductile_Iron_ASTM-A536-65</t>
        </is>
      </c>
      <c r="H440" t="inlineStr">
        <is>
          <t>Ductile Iron, ASTM-A536-65</t>
        </is>
      </c>
      <c r="I440" t="inlineStr">
        <is>
          <t>J</t>
        </is>
      </c>
      <c r="J440" s="150" t="inlineStr">
        <is>
          <t>175.0</t>
        </is>
      </c>
      <c r="K440" t="inlineStr">
        <is>
          <t>Coating_Scotchkote134_interior_exterior_IncludeImpeller</t>
        </is>
      </c>
      <c r="L440" s="168" t="inlineStr">
        <is>
          <t>RTF</t>
        </is>
      </c>
      <c r="M440" t="inlineStr">
        <is>
          <t>B100103</t>
        </is>
      </c>
      <c r="N440" s="168" t="inlineStr">
        <is>
          <t>LT034</t>
        </is>
      </c>
    </row>
    <row r="441">
      <c r="B441" s="150" t="inlineStr"/>
      <c r="C441" t="inlineStr">
        <is>
          <t>ConTab_BOM_KP_Case_0515</t>
        </is>
      </c>
      <c r="E441" t="inlineStr">
        <is>
          <t>:4015-7_8-KP:4015-7_8-KPV:</t>
        </is>
      </c>
      <c r="F441" t="inlineStr">
        <is>
          <t>250# ANSI Flange</t>
        </is>
      </c>
      <c r="G441" t="inlineStr">
        <is>
          <t>CaseMatl_Cast_Iron_ASTM-A48_CL35</t>
        </is>
      </c>
      <c r="H441" t="inlineStr">
        <is>
          <t>Cast Iron, ASTM-A48, CL 35</t>
        </is>
      </c>
      <c r="I441" t="inlineStr">
        <is>
          <t>C35</t>
        </is>
      </c>
      <c r="J441" s="150" t="inlineStr">
        <is>
          <t>250.0</t>
        </is>
      </c>
      <c r="K441" t="inlineStr">
        <is>
          <t>Coating_Scotchkote134_interior_exterior_IncludeImpeller</t>
        </is>
      </c>
      <c r="L441" s="168" t="inlineStr">
        <is>
          <t>RTF</t>
        </is>
      </c>
      <c r="M441" t="inlineStr">
        <is>
          <t>B100106</t>
        </is>
      </c>
      <c r="N441" s="168" t="inlineStr">
        <is>
          <t>LT034</t>
        </is>
      </c>
    </row>
    <row r="442">
      <c r="B442" s="150" t="inlineStr"/>
      <c r="C442" t="inlineStr">
        <is>
          <t>ConTab_BOM_KP_Case_0516</t>
        </is>
      </c>
      <c r="E442" t="inlineStr">
        <is>
          <t>:4015-7_8-KP:4015-7_8-KPV:</t>
        </is>
      </c>
      <c r="F442" t="inlineStr">
        <is>
          <t>250# ANSI Flange</t>
        </is>
      </c>
      <c r="G442" t="inlineStr">
        <is>
          <t>CaseMatl_Ductile_Iron_ASTM-A536-65</t>
        </is>
      </c>
      <c r="H442" t="inlineStr">
        <is>
          <t>Ductile Iron, ASTM-A536-65</t>
        </is>
      </c>
      <c r="I442" t="inlineStr">
        <is>
          <t>J</t>
        </is>
      </c>
      <c r="J442" s="150" t="inlineStr">
        <is>
          <t>300.0</t>
        </is>
      </c>
      <c r="K442" t="inlineStr">
        <is>
          <t>Coating_Scotchkote134_interior_exterior_IncludeImpeller</t>
        </is>
      </c>
      <c r="L442" s="168" t="inlineStr">
        <is>
          <t>RTF</t>
        </is>
      </c>
      <c r="M442" t="inlineStr">
        <is>
          <t>B100107</t>
        </is>
      </c>
      <c r="N442" s="168" t="inlineStr">
        <is>
          <t>LT034</t>
        </is>
      </c>
    </row>
    <row r="443">
      <c r="B443" s="150" t="inlineStr"/>
      <c r="C443" t="inlineStr">
        <is>
          <t>ConTab_BOM_KP_Case_0517</t>
        </is>
      </c>
      <c r="E443" t="inlineStr">
        <is>
          <t>:4015-9_0-KP:4015-9_0-KPV:4015-9_0-KPVS:</t>
        </is>
      </c>
      <c r="F443" t="inlineStr">
        <is>
          <t>125# ANSI Flange</t>
        </is>
      </c>
      <c r="G443" t="inlineStr">
        <is>
          <t>CaseMatl_Cast_Iron_ASTM-A48_CL35</t>
        </is>
      </c>
      <c r="H443" t="inlineStr">
        <is>
          <t>Cast Iron, ASTM-A48, CL 35</t>
        </is>
      </c>
      <c r="I443" t="inlineStr">
        <is>
          <t>C35</t>
        </is>
      </c>
      <c r="J443" s="150" t="inlineStr">
        <is>
          <t>175.0</t>
        </is>
      </c>
      <c r="K443" t="inlineStr">
        <is>
          <t>Coating_Scotchkote134_interior_exterior_IncludeImpeller</t>
        </is>
      </c>
      <c r="L443" s="168" t="inlineStr">
        <is>
          <t>RTF</t>
        </is>
      </c>
      <c r="M443" t="inlineStr">
        <is>
          <t>B100102</t>
        </is>
      </c>
      <c r="N443" s="168" t="inlineStr">
        <is>
          <t>LT250</t>
        </is>
      </c>
    </row>
    <row r="444">
      <c r="B444" s="150" t="inlineStr"/>
      <c r="C444" t="inlineStr">
        <is>
          <t>ConTab_BOM_KP_Case_0518</t>
        </is>
      </c>
      <c r="E444" t="inlineStr">
        <is>
          <t>:4015-9_0-KP:4015-9_0-KPV:4015-9_0-KPVS:</t>
        </is>
      </c>
      <c r="F444" t="inlineStr">
        <is>
          <t>125# ANSI Flange</t>
        </is>
      </c>
      <c r="G444" t="inlineStr">
        <is>
          <t>CaseMatl_Ductile_Iron_ASTM-A536-65</t>
        </is>
      </c>
      <c r="H444" t="inlineStr">
        <is>
          <t>Ductile Iron, ASTM-A536-65</t>
        </is>
      </c>
      <c r="I444" t="inlineStr">
        <is>
          <t>J</t>
        </is>
      </c>
      <c r="J444" s="150" t="inlineStr">
        <is>
          <t>175.0</t>
        </is>
      </c>
      <c r="K444" t="inlineStr">
        <is>
          <t>Coating_Scotchkote134_interior_exterior_IncludeImpeller</t>
        </is>
      </c>
      <c r="L444" s="168" t="inlineStr">
        <is>
          <t>RTF</t>
        </is>
      </c>
      <c r="M444" t="inlineStr">
        <is>
          <t>B100103</t>
        </is>
      </c>
      <c r="N444" s="168" t="inlineStr">
        <is>
          <t>LT034</t>
        </is>
      </c>
    </row>
    <row r="445">
      <c r="B445" s="150" t="inlineStr"/>
      <c r="C445" t="inlineStr">
        <is>
          <t>ConTab_BOM_KP_Case_0519</t>
        </is>
      </c>
      <c r="E445" t="inlineStr">
        <is>
          <t>:4015-9_0-KP:4015-9_0-KPV:4015-9_0-KPVS:</t>
        </is>
      </c>
      <c r="F445" t="inlineStr">
        <is>
          <t>250# ANSI Flange</t>
        </is>
      </c>
      <c r="G445" t="inlineStr">
        <is>
          <t>CaseMatl_Cast_Iron_ASTM-A48_CL35</t>
        </is>
      </c>
      <c r="H445" t="inlineStr">
        <is>
          <t>Cast Iron, ASTM-A48, CL 35</t>
        </is>
      </c>
      <c r="I445" t="inlineStr">
        <is>
          <t>C35</t>
        </is>
      </c>
      <c r="J445" s="150" t="inlineStr">
        <is>
          <t>250.0</t>
        </is>
      </c>
      <c r="K445" t="inlineStr">
        <is>
          <t>Coating_Scotchkote134_interior_exterior_IncludeImpeller</t>
        </is>
      </c>
      <c r="L445" s="168" t="inlineStr">
        <is>
          <t>RTF</t>
        </is>
      </c>
      <c r="M445" t="inlineStr">
        <is>
          <t>B100106</t>
        </is>
      </c>
      <c r="N445" s="168" t="inlineStr">
        <is>
          <t>LT034</t>
        </is>
      </c>
    </row>
    <row r="446">
      <c r="B446" s="150" t="inlineStr"/>
      <c r="C446" t="inlineStr">
        <is>
          <t>ConTab_BOM_KP_Case_0520</t>
        </is>
      </c>
      <c r="E446" t="inlineStr">
        <is>
          <t>:4015-9_0-KP:4015-9_0-KPV:4015-9_0-KPVS:</t>
        </is>
      </c>
      <c r="F446" t="inlineStr">
        <is>
          <t>250# ANSI Flange</t>
        </is>
      </c>
      <c r="G446" t="inlineStr">
        <is>
          <t>CaseMatl_Ductile_Iron_ASTM-A536-65</t>
        </is>
      </c>
      <c r="H446" t="inlineStr">
        <is>
          <t>Ductile Iron, ASTM-A536-65</t>
        </is>
      </c>
      <c r="I446" t="inlineStr">
        <is>
          <t>J</t>
        </is>
      </c>
      <c r="J446" s="150" t="inlineStr">
        <is>
          <t>300.0</t>
        </is>
      </c>
      <c r="K446" t="inlineStr">
        <is>
          <t>Coating_Scotchkote134_interior_exterior_IncludeImpeller</t>
        </is>
      </c>
      <c r="L446" s="168" t="inlineStr">
        <is>
          <t>RTF</t>
        </is>
      </c>
      <c r="M446" t="inlineStr">
        <is>
          <t>B100107</t>
        </is>
      </c>
      <c r="N446" s="168" t="inlineStr">
        <is>
          <t>LT034</t>
        </is>
      </c>
    </row>
    <row r="447">
      <c r="B447" s="150" t="inlineStr"/>
      <c r="C447" t="inlineStr">
        <is>
          <t>ConTab_BOM_KP_Case_0521</t>
        </is>
      </c>
      <c r="E447" t="inlineStr">
        <is>
          <t>:5012-7_8-KP:5012-7_8-KPV:5012-7_8-KPVS:</t>
        </is>
      </c>
      <c r="F447" t="inlineStr">
        <is>
          <t>125# ANSI Flange</t>
        </is>
      </c>
      <c r="G447" t="inlineStr">
        <is>
          <t>CaseMatl_Cast_Iron_ASTM-A48_CL35</t>
        </is>
      </c>
      <c r="H447" t="inlineStr">
        <is>
          <t>Cast Iron, ASTM-A48, CL 35</t>
        </is>
      </c>
      <c r="I447" t="inlineStr">
        <is>
          <t>C35</t>
        </is>
      </c>
      <c r="J447" s="150" t="inlineStr">
        <is>
          <t>175.0</t>
        </is>
      </c>
      <c r="K447" t="inlineStr">
        <is>
          <t>Coating_Scotchkote134_interior_exterior_IncludeImpeller</t>
        </is>
      </c>
      <c r="L447" s="168" t="inlineStr">
        <is>
          <t>RTF</t>
        </is>
      </c>
      <c r="M447" t="inlineStr">
        <is>
          <t>B100114</t>
        </is>
      </c>
      <c r="N447" s="168" t="inlineStr">
        <is>
          <t>LT250</t>
        </is>
      </c>
    </row>
    <row r="448">
      <c r="B448" s="150" t="inlineStr"/>
      <c r="C448" t="inlineStr">
        <is>
          <t>ConTab_BOM_KP_Case_0522</t>
        </is>
      </c>
      <c r="E448" t="inlineStr">
        <is>
          <t>:5012-7_8-KP:5012-7_8-KPV:5012-7_8-KPVS:</t>
        </is>
      </c>
      <c r="F448" t="inlineStr">
        <is>
          <t>125# ANSI Flange</t>
        </is>
      </c>
      <c r="G448" t="inlineStr">
        <is>
          <t>CaseMatl_Ductile_Iron_ASTM-A536-65</t>
        </is>
      </c>
      <c r="H448" t="inlineStr">
        <is>
          <t>Ductile Iron, ASTM-A536-65</t>
        </is>
      </c>
      <c r="I448" t="inlineStr">
        <is>
          <t>J</t>
        </is>
      </c>
      <c r="J448" s="150" t="inlineStr">
        <is>
          <t>175.0</t>
        </is>
      </c>
      <c r="K448" t="inlineStr">
        <is>
          <t>Coating_Scotchkote134_interior_exterior_IncludeImpeller</t>
        </is>
      </c>
      <c r="L448" s="168" t="inlineStr">
        <is>
          <t>RTF</t>
        </is>
      </c>
      <c r="M448" t="inlineStr">
        <is>
          <t>B100115</t>
        </is>
      </c>
      <c r="N448" s="168" t="inlineStr">
        <is>
          <t>LT034</t>
        </is>
      </c>
    </row>
    <row r="449">
      <c r="B449" s="150" t="inlineStr"/>
      <c r="C449" t="inlineStr">
        <is>
          <t>ConTab_BOM_KP_Case_0523</t>
        </is>
      </c>
      <c r="E449" t="inlineStr">
        <is>
          <t>:5012-7_8-KP:5012-7_8-KPV:5012-7_8-KPVS:</t>
        </is>
      </c>
      <c r="F449" t="inlineStr">
        <is>
          <t>250# ANSI Flange</t>
        </is>
      </c>
      <c r="G449" t="inlineStr">
        <is>
          <t>CaseMatl_Cast_Iron_ASTM-A48_CL35</t>
        </is>
      </c>
      <c r="H449" t="inlineStr">
        <is>
          <t>Cast Iron, ASTM-A48, CL 35</t>
        </is>
      </c>
      <c r="I449" t="inlineStr">
        <is>
          <t>C35</t>
        </is>
      </c>
      <c r="J449" s="150" t="inlineStr">
        <is>
          <t>250.0</t>
        </is>
      </c>
      <c r="K449" t="inlineStr">
        <is>
          <t>Coating_Scotchkote134_interior_exterior_IncludeImpeller</t>
        </is>
      </c>
      <c r="L449" s="168" t="inlineStr">
        <is>
          <t>RTF</t>
        </is>
      </c>
      <c r="M449" t="inlineStr">
        <is>
          <t>B100118</t>
        </is>
      </c>
      <c r="N449" s="168" t="inlineStr">
        <is>
          <t>LT034</t>
        </is>
      </c>
    </row>
    <row r="450">
      <c r="B450" s="150" t="inlineStr"/>
      <c r="C450" t="inlineStr">
        <is>
          <t>ConTab_BOM_KP_Case_0524</t>
        </is>
      </c>
      <c r="E450" t="inlineStr">
        <is>
          <t>:5012-7_8-KP:5012-7_8-KPV:5012-7_8-KPVS:</t>
        </is>
      </c>
      <c r="F450" t="inlineStr">
        <is>
          <t>250# ANSI Flange</t>
        </is>
      </c>
      <c r="G450" t="inlineStr">
        <is>
          <t>CaseMatl_Ductile_Iron_ASTM-A536-65</t>
        </is>
      </c>
      <c r="H450" t="inlineStr">
        <is>
          <t>Ductile Iron, ASTM-A536-65</t>
        </is>
      </c>
      <c r="I450" t="inlineStr">
        <is>
          <t>J</t>
        </is>
      </c>
      <c r="J450" s="150" t="inlineStr">
        <is>
          <t>300.0</t>
        </is>
      </c>
      <c r="K450" t="inlineStr">
        <is>
          <t>Coating_Scotchkote134_interior_exterior_IncludeImpeller</t>
        </is>
      </c>
      <c r="L450" s="168" t="inlineStr">
        <is>
          <t>RTF</t>
        </is>
      </c>
      <c r="M450" t="inlineStr">
        <is>
          <t>B100119</t>
        </is>
      </c>
      <c r="N450" s="168" t="inlineStr">
        <is>
          <t>LT034</t>
        </is>
      </c>
    </row>
    <row r="451">
      <c r="B451" s="150" t="inlineStr"/>
      <c r="C451" t="inlineStr">
        <is>
          <t>ConTab_BOM_KP_Case_0525</t>
        </is>
      </c>
      <c r="E451" t="inlineStr">
        <is>
          <t>:5015-9_0-KP:5015-9_0-KPV:5015-9_0-KPVS:</t>
        </is>
      </c>
      <c r="F451" t="inlineStr">
        <is>
          <t>125# ANSI Flange</t>
        </is>
      </c>
      <c r="G451" t="inlineStr">
        <is>
          <t>CaseMatl_Cast_Iron_ASTM-A48_CL35</t>
        </is>
      </c>
      <c r="H451" t="inlineStr">
        <is>
          <t>Cast Iron, ASTM-A48, CL 35</t>
        </is>
      </c>
      <c r="I451" t="inlineStr">
        <is>
          <t>C35</t>
        </is>
      </c>
      <c r="J451" s="150" t="inlineStr">
        <is>
          <t>175.0</t>
        </is>
      </c>
      <c r="K451" t="inlineStr">
        <is>
          <t>Coating_Scotchkote134_interior_exterior_IncludeImpeller</t>
        </is>
      </c>
      <c r="L451" s="168" t="inlineStr">
        <is>
          <t>98431243</t>
        </is>
      </c>
      <c r="M451" t="inlineStr">
        <is>
          <t>B100126</t>
        </is>
      </c>
      <c r="N451" s="168" t="inlineStr">
        <is>
          <t>LT250</t>
        </is>
      </c>
    </row>
    <row r="452">
      <c r="B452" s="150" t="inlineStr"/>
      <c r="C452" t="inlineStr">
        <is>
          <t>ConTab_BOM_KP_Case_0526</t>
        </is>
      </c>
      <c r="E452" t="inlineStr">
        <is>
          <t>:5015-9_0-KP:5015-9_0-KPV:5015-9_0-KPVS:</t>
        </is>
      </c>
      <c r="F452" t="inlineStr">
        <is>
          <t>125# ANSI Flange</t>
        </is>
      </c>
      <c r="G452" t="inlineStr">
        <is>
          <t>CaseMatl_Ductile_Iron_ASTM-A536-65</t>
        </is>
      </c>
      <c r="H452" t="inlineStr">
        <is>
          <t>Ductile Iron, ASTM-A536-65</t>
        </is>
      </c>
      <c r="I452" t="inlineStr">
        <is>
          <t>J</t>
        </is>
      </c>
      <c r="J452" s="150" t="inlineStr">
        <is>
          <t>175.0</t>
        </is>
      </c>
      <c r="K452" t="inlineStr">
        <is>
          <t>Coating_Scotchkote134_interior_exterior_IncludeImpeller</t>
        </is>
      </c>
      <c r="L452" s="168" t="inlineStr">
        <is>
          <t>RTF</t>
        </is>
      </c>
      <c r="M452" t="inlineStr">
        <is>
          <t>B100127</t>
        </is>
      </c>
      <c r="N452" s="168" t="inlineStr">
        <is>
          <t>LT034</t>
        </is>
      </c>
    </row>
    <row r="453">
      <c r="B453" s="150" t="inlineStr"/>
      <c r="C453" t="inlineStr">
        <is>
          <t>ConTab_BOM_KP_Case_0527</t>
        </is>
      </c>
      <c r="E453" t="inlineStr">
        <is>
          <t>:5015-9_0-KP:5015-9_0-KPV:5015-9_0-KPVS:</t>
        </is>
      </c>
      <c r="F453" t="inlineStr">
        <is>
          <t>250# ANSI Flange</t>
        </is>
      </c>
      <c r="G453" t="inlineStr">
        <is>
          <t>CaseMatl_Cast_Iron_ASTM-A48_CL35</t>
        </is>
      </c>
      <c r="H453" t="inlineStr">
        <is>
          <t>Cast Iron, ASTM-A48, CL 35</t>
        </is>
      </c>
      <c r="I453" t="inlineStr">
        <is>
          <t>C35</t>
        </is>
      </c>
      <c r="J453" s="150" t="inlineStr">
        <is>
          <t>250.0</t>
        </is>
      </c>
      <c r="K453" t="inlineStr">
        <is>
          <t>Coating_Scotchkote134_interior_exterior_IncludeImpeller</t>
        </is>
      </c>
      <c r="L453" s="168" t="inlineStr">
        <is>
          <t>RTF</t>
        </is>
      </c>
      <c r="M453" t="inlineStr">
        <is>
          <t>B100130</t>
        </is>
      </c>
      <c r="N453" s="168" t="inlineStr">
        <is>
          <t>LT034</t>
        </is>
      </c>
    </row>
    <row r="454">
      <c r="B454" s="150" t="inlineStr"/>
      <c r="C454" t="inlineStr">
        <is>
          <t>ConTab_BOM_KP_Case_0528</t>
        </is>
      </c>
      <c r="E454" t="inlineStr">
        <is>
          <t>:5015-9_0-KP:5015-9_0-KPV:5015-9_0-KPVS:</t>
        </is>
      </c>
      <c r="F454" t="inlineStr">
        <is>
          <t>250# ANSI Flange</t>
        </is>
      </c>
      <c r="G454" t="inlineStr">
        <is>
          <t>CaseMatl_Ductile_Iron_ASTM-A536-65</t>
        </is>
      </c>
      <c r="H454" t="inlineStr">
        <is>
          <t>Ductile Iron, ASTM-A536-65</t>
        </is>
      </c>
      <c r="I454" t="inlineStr">
        <is>
          <t>J</t>
        </is>
      </c>
      <c r="J454" s="150" t="inlineStr">
        <is>
          <t>300.0</t>
        </is>
      </c>
      <c r="K454" t="inlineStr">
        <is>
          <t>Coating_Scotchkote134_interior_exterior_IncludeImpeller</t>
        </is>
      </c>
      <c r="L454" s="168" t="inlineStr">
        <is>
          <t>RTF</t>
        </is>
      </c>
      <c r="M454" t="inlineStr">
        <is>
          <t>B100131</t>
        </is>
      </c>
      <c r="N454" s="168" t="inlineStr">
        <is>
          <t>LT034</t>
        </is>
      </c>
    </row>
    <row r="455">
      <c r="B455" s="150" t="inlineStr"/>
      <c r="C455" t="inlineStr">
        <is>
          <t>ConTab_BOM_KP_Case_0529</t>
        </is>
      </c>
      <c r="E455" t="inlineStr">
        <is>
          <t>:6012-1_2-KP:6012-1_2-KPV:</t>
        </is>
      </c>
      <c r="F455" t="inlineStr">
        <is>
          <t>125# ANSI Flange</t>
        </is>
      </c>
      <c r="G455" t="inlineStr">
        <is>
          <t>CaseMatl_Cast_Iron_ASTM-A48_CL35</t>
        </is>
      </c>
      <c r="H455" t="inlineStr">
        <is>
          <t>Cast Iron, ASTM-A48, CL 35</t>
        </is>
      </c>
      <c r="I455" t="inlineStr">
        <is>
          <t>C35</t>
        </is>
      </c>
      <c r="J455" s="150" t="inlineStr">
        <is>
          <t>175.0</t>
        </is>
      </c>
      <c r="K455" t="inlineStr">
        <is>
          <t>Coating_Scotchkote134_interior_exterior_IncludeImpeller</t>
        </is>
      </c>
      <c r="L455" s="168" t="inlineStr">
        <is>
          <t>RTF</t>
        </is>
      </c>
      <c r="M455" t="inlineStr">
        <is>
          <t>B100138</t>
        </is>
      </c>
      <c r="N455" s="168" t="inlineStr">
        <is>
          <t>LT250</t>
        </is>
      </c>
    </row>
    <row r="456">
      <c r="B456" s="150" t="inlineStr"/>
      <c r="C456" t="inlineStr">
        <is>
          <t>ConTab_BOM_KP_Case_0530</t>
        </is>
      </c>
      <c r="E456" t="inlineStr">
        <is>
          <t>:6012-1_2-KP:6012-1_2-KPV:</t>
        </is>
      </c>
      <c r="F456" t="inlineStr">
        <is>
          <t>125# ANSI Flange</t>
        </is>
      </c>
      <c r="G456" t="inlineStr">
        <is>
          <t>CaseMatl_Ductile_Iron_ASTM-A536-65</t>
        </is>
      </c>
      <c r="H456" t="inlineStr">
        <is>
          <t>Ductile Iron, ASTM-A536-65</t>
        </is>
      </c>
      <c r="I456" t="inlineStr">
        <is>
          <t>J</t>
        </is>
      </c>
      <c r="J456" s="150" t="inlineStr">
        <is>
          <t>175.0</t>
        </is>
      </c>
      <c r="K456" t="inlineStr">
        <is>
          <t>Coating_Scotchkote134_interior_exterior_IncludeImpeller</t>
        </is>
      </c>
      <c r="L456" s="168" t="inlineStr">
        <is>
          <t>RTF</t>
        </is>
      </c>
      <c r="M456" t="inlineStr">
        <is>
          <t>B100139</t>
        </is>
      </c>
      <c r="N456" s="168" t="inlineStr">
        <is>
          <t>LT034</t>
        </is>
      </c>
    </row>
    <row r="457">
      <c r="B457" s="150" t="inlineStr"/>
      <c r="C457" t="inlineStr">
        <is>
          <t>ConTab_BOM_KP_Case_0531</t>
        </is>
      </c>
      <c r="E457" t="inlineStr">
        <is>
          <t>:6012-1_2-KP:6012-1_2-KPV:</t>
        </is>
      </c>
      <c r="F457" t="inlineStr">
        <is>
          <t>250# ANSI Flange</t>
        </is>
      </c>
      <c r="G457" t="inlineStr">
        <is>
          <t>CaseMatl_Cast_Iron_ASTM-A48_CL35</t>
        </is>
      </c>
      <c r="H457" t="inlineStr">
        <is>
          <t>Cast Iron, ASTM-A48, CL 35</t>
        </is>
      </c>
      <c r="I457" t="inlineStr">
        <is>
          <t>C35</t>
        </is>
      </c>
      <c r="J457" s="150" t="inlineStr">
        <is>
          <t>250.0</t>
        </is>
      </c>
      <c r="K457" t="inlineStr">
        <is>
          <t>Coating_Scotchkote134_interior_exterior_IncludeImpeller</t>
        </is>
      </c>
      <c r="L457" s="168" t="inlineStr">
        <is>
          <t>RTF</t>
        </is>
      </c>
      <c r="M457" t="inlineStr">
        <is>
          <t>B100142</t>
        </is>
      </c>
      <c r="N457" s="168" t="inlineStr">
        <is>
          <t>LT034</t>
        </is>
      </c>
    </row>
    <row r="458">
      <c r="B458" s="150" t="inlineStr"/>
      <c r="C458" t="inlineStr">
        <is>
          <t>ConTab_BOM_KP_Case_0532</t>
        </is>
      </c>
      <c r="E458" t="inlineStr">
        <is>
          <t>:6012-1_2-KP:6012-1_2-KPV:</t>
        </is>
      </c>
      <c r="F458" t="inlineStr">
        <is>
          <t>250# ANSI Flange</t>
        </is>
      </c>
      <c r="G458" t="inlineStr">
        <is>
          <t>CaseMatl_Ductile_Iron_ASTM-A536-65</t>
        </is>
      </c>
      <c r="H458" t="inlineStr">
        <is>
          <t>Ductile Iron, ASTM-A536-65</t>
        </is>
      </c>
      <c r="I458" t="inlineStr">
        <is>
          <t>J</t>
        </is>
      </c>
      <c r="J458" s="150" t="inlineStr">
        <is>
          <t>300.0</t>
        </is>
      </c>
      <c r="K458" t="inlineStr">
        <is>
          <t>Coating_Scotchkote134_interior_exterior_IncludeImpeller</t>
        </is>
      </c>
      <c r="L458" s="168" t="inlineStr">
        <is>
          <t>RTF</t>
        </is>
      </c>
      <c r="M458" t="inlineStr">
        <is>
          <t>B100143</t>
        </is>
      </c>
      <c r="N458" s="168" t="inlineStr">
        <is>
          <t>LT034</t>
        </is>
      </c>
    </row>
    <row r="459">
      <c r="B459" s="150" t="inlineStr"/>
      <c r="C459" t="inlineStr">
        <is>
          <t>ConTab_BOM_KP_Case_0533</t>
        </is>
      </c>
      <c r="E459" t="inlineStr">
        <is>
          <t>:6012-3_4-KP:6012-3_4-KPV:6012-3_4-KPVS:</t>
        </is>
      </c>
      <c r="F459" t="inlineStr">
        <is>
          <t>125# ANSI Flange</t>
        </is>
      </c>
      <c r="G459" t="inlineStr">
        <is>
          <t>CaseMatl_Cast_Iron_ASTM-A48_CL35</t>
        </is>
      </c>
      <c r="H459" t="inlineStr">
        <is>
          <t>Cast Iron, ASTM-A48, CL 35</t>
        </is>
      </c>
      <c r="I459" t="inlineStr">
        <is>
          <t>C35</t>
        </is>
      </c>
      <c r="J459" s="150" t="inlineStr">
        <is>
          <t>175.0</t>
        </is>
      </c>
      <c r="K459" t="inlineStr">
        <is>
          <t>Coating_Scotchkote134_interior_exterior_IncludeImpeller</t>
        </is>
      </c>
      <c r="L459" s="168" t="inlineStr">
        <is>
          <t>98435161</t>
        </is>
      </c>
      <c r="M459" t="inlineStr">
        <is>
          <t>B100150</t>
        </is>
      </c>
      <c r="N459" s="168" t="inlineStr">
        <is>
          <t>LT250</t>
        </is>
      </c>
    </row>
    <row r="460">
      <c r="B460" s="150" t="inlineStr"/>
      <c r="C460" t="inlineStr">
        <is>
          <t>ConTab_BOM_KP_Case_0534</t>
        </is>
      </c>
      <c r="E460" t="inlineStr">
        <is>
          <t>:6012-3_4-KP:6012-3_4-KPV:6012-3_4-KPVS:</t>
        </is>
      </c>
      <c r="F460" t="inlineStr">
        <is>
          <t>125# ANSI Flange</t>
        </is>
      </c>
      <c r="G460" t="inlineStr">
        <is>
          <t>CaseMatl_Ductile_Iron_ASTM-A536-65</t>
        </is>
      </c>
      <c r="H460" t="inlineStr">
        <is>
          <t>Ductile Iron, ASTM-A536-65</t>
        </is>
      </c>
      <c r="I460" t="inlineStr">
        <is>
          <t>J</t>
        </is>
      </c>
      <c r="J460" s="150" t="inlineStr">
        <is>
          <t>175.0</t>
        </is>
      </c>
      <c r="K460" t="inlineStr">
        <is>
          <t>Coating_Scotchkote134_interior_exterior_IncludeImpeller</t>
        </is>
      </c>
      <c r="L460" s="168" t="inlineStr">
        <is>
          <t>RTF</t>
        </is>
      </c>
      <c r="M460" t="inlineStr">
        <is>
          <t>B100151</t>
        </is>
      </c>
      <c r="N460" s="168" t="inlineStr">
        <is>
          <t>LT034</t>
        </is>
      </c>
    </row>
    <row r="461">
      <c r="B461" s="150" t="inlineStr"/>
      <c r="C461" t="inlineStr">
        <is>
          <t>ConTab_BOM_KP_Case_0535</t>
        </is>
      </c>
      <c r="E461" t="inlineStr">
        <is>
          <t>:6012-3_4-KP:6012-3_4-KPV:6012-3_4-KPVS:</t>
        </is>
      </c>
      <c r="F461" t="inlineStr">
        <is>
          <t>250# ANSI Flange</t>
        </is>
      </c>
      <c r="G461" t="inlineStr">
        <is>
          <t>CaseMatl_Cast_Iron_ASTM-A48_CL35</t>
        </is>
      </c>
      <c r="H461" t="inlineStr">
        <is>
          <t>Cast Iron, ASTM-A48, CL 35</t>
        </is>
      </c>
      <c r="I461" t="inlineStr">
        <is>
          <t>C35</t>
        </is>
      </c>
      <c r="J461" s="150" t="inlineStr">
        <is>
          <t>250.0</t>
        </is>
      </c>
      <c r="K461" t="inlineStr">
        <is>
          <t>Coating_Scotchkote134_interior_exterior_IncludeImpeller</t>
        </is>
      </c>
      <c r="L461" s="168" t="inlineStr">
        <is>
          <t>RTF</t>
        </is>
      </c>
      <c r="M461" t="inlineStr">
        <is>
          <t>B100154</t>
        </is>
      </c>
      <c r="N461" s="168" t="inlineStr">
        <is>
          <t>LT034</t>
        </is>
      </c>
    </row>
    <row r="462">
      <c r="B462" s="150" t="inlineStr"/>
      <c r="C462" t="inlineStr">
        <is>
          <t>ConTab_BOM_KP_Case_0536</t>
        </is>
      </c>
      <c r="E462" t="inlineStr">
        <is>
          <t>:6012-3_4-KP:6012-3_4-KPV:6012-3_4-KPVS:</t>
        </is>
      </c>
      <c r="F462" t="inlineStr">
        <is>
          <t>250# ANSI Flange</t>
        </is>
      </c>
      <c r="G462" t="inlineStr">
        <is>
          <t>CaseMatl_Ductile_Iron_ASTM-A536-65</t>
        </is>
      </c>
      <c r="H462" t="inlineStr">
        <is>
          <t>Ductile Iron, ASTM-A536-65</t>
        </is>
      </c>
      <c r="I462" t="inlineStr">
        <is>
          <t>J</t>
        </is>
      </c>
      <c r="J462" s="150" t="inlineStr">
        <is>
          <t>300.0</t>
        </is>
      </c>
      <c r="K462" t="inlineStr">
        <is>
          <t>Coating_Scotchkote134_interior_exterior_IncludeImpeller</t>
        </is>
      </c>
      <c r="L462" s="168" t="inlineStr">
        <is>
          <t>RTF</t>
        </is>
      </c>
      <c r="M462" t="inlineStr">
        <is>
          <t>B100155</t>
        </is>
      </c>
      <c r="N462" s="168" t="inlineStr">
        <is>
          <t>LT034</t>
        </is>
      </c>
    </row>
    <row r="463">
      <c r="B463" s="150" t="inlineStr"/>
      <c r="C463" t="inlineStr">
        <is>
          <t>ConTab_BOM_KP_Case_0537</t>
        </is>
      </c>
      <c r="E463" t="inlineStr">
        <is>
          <t>:6015-1_2-KP:6015-1_2-KPV:</t>
        </is>
      </c>
      <c r="F463" t="inlineStr">
        <is>
          <t>125# ANSI Flange</t>
        </is>
      </c>
      <c r="G463" t="inlineStr">
        <is>
          <t>CaseMatl_Cast_Iron_ASTM-A48_CL35</t>
        </is>
      </c>
      <c r="H463" t="inlineStr">
        <is>
          <t>Cast Iron, ASTM-A48, CL 35</t>
        </is>
      </c>
      <c r="I463" t="inlineStr">
        <is>
          <t>C35</t>
        </is>
      </c>
      <c r="J463" s="150" t="inlineStr">
        <is>
          <t>175.0</t>
        </is>
      </c>
      <c r="K463" t="inlineStr">
        <is>
          <t>Coating_Scotchkote134_interior_exterior_IncludeImpeller</t>
        </is>
      </c>
      <c r="L463" s="168" t="inlineStr">
        <is>
          <t>RTF</t>
        </is>
      </c>
      <c r="M463" t="inlineStr">
        <is>
          <t>B100162</t>
        </is>
      </c>
      <c r="N463" s="168" t="inlineStr">
        <is>
          <t>LT250</t>
        </is>
      </c>
    </row>
    <row r="464">
      <c r="B464" s="150" t="inlineStr"/>
      <c r="C464" t="inlineStr">
        <is>
          <t>ConTab_BOM_KP_Case_0538</t>
        </is>
      </c>
      <c r="E464" t="inlineStr">
        <is>
          <t>:6015-1_2-KP:6015-1_2-KPV:</t>
        </is>
      </c>
      <c r="F464" t="inlineStr">
        <is>
          <t>125# ANSI Flange</t>
        </is>
      </c>
      <c r="G464" t="inlineStr">
        <is>
          <t>CaseMatl_Ductile_Iron_ASTM-A536-65</t>
        </is>
      </c>
      <c r="H464" t="inlineStr">
        <is>
          <t>Ductile Iron, ASTM-A536-65</t>
        </is>
      </c>
      <c r="I464" t="inlineStr">
        <is>
          <t>J</t>
        </is>
      </c>
      <c r="J464" s="150" t="inlineStr">
        <is>
          <t>175.0</t>
        </is>
      </c>
      <c r="K464" t="inlineStr">
        <is>
          <t>Coating_Scotchkote134_interior_exterior_IncludeImpeller</t>
        </is>
      </c>
      <c r="L464" s="168" t="inlineStr">
        <is>
          <t>RTF</t>
        </is>
      </c>
      <c r="M464" t="inlineStr">
        <is>
          <t>B100163</t>
        </is>
      </c>
      <c r="N464" s="168" t="inlineStr">
        <is>
          <t>LT034</t>
        </is>
      </c>
    </row>
    <row r="465">
      <c r="B465" s="150" t="inlineStr"/>
      <c r="C465" t="inlineStr">
        <is>
          <t>ConTab_BOM_KP_Case_0539</t>
        </is>
      </c>
      <c r="E465" t="inlineStr">
        <is>
          <t>:6015-1_2-KP:6015-1_2-KPV:</t>
        </is>
      </c>
      <c r="F465" t="inlineStr">
        <is>
          <t>250# ANSI Flange</t>
        </is>
      </c>
      <c r="G465" t="inlineStr">
        <is>
          <t>CaseMatl_Cast_Iron_ASTM-A48_CL35</t>
        </is>
      </c>
      <c r="H465" t="inlineStr">
        <is>
          <t>Cast Iron, ASTM-A48, CL 35</t>
        </is>
      </c>
      <c r="I465" t="inlineStr">
        <is>
          <t>C35</t>
        </is>
      </c>
      <c r="J465" s="150" t="inlineStr">
        <is>
          <t>250.0</t>
        </is>
      </c>
      <c r="K465" t="inlineStr">
        <is>
          <t>Coating_Scotchkote134_interior_exterior_IncludeImpeller</t>
        </is>
      </c>
      <c r="L465" s="168" t="inlineStr">
        <is>
          <t>RTF</t>
        </is>
      </c>
      <c r="M465" t="inlineStr">
        <is>
          <t>B100166</t>
        </is>
      </c>
      <c r="N465" s="168" t="inlineStr">
        <is>
          <t>LT034</t>
        </is>
      </c>
    </row>
    <row r="466">
      <c r="B466" s="150" t="inlineStr"/>
      <c r="C466" t="inlineStr">
        <is>
          <t>ConTab_BOM_KP_Case_0540</t>
        </is>
      </c>
      <c r="E466" t="inlineStr">
        <is>
          <t>:6015-1_2-KP:6015-1_2-KPV:</t>
        </is>
      </c>
      <c r="F466" t="inlineStr">
        <is>
          <t>250# ANSI Flange</t>
        </is>
      </c>
      <c r="G466" t="inlineStr">
        <is>
          <t>CaseMatl_Ductile_Iron_ASTM-A536-65</t>
        </is>
      </c>
      <c r="H466" t="inlineStr">
        <is>
          <t>Ductile Iron, ASTM-A536-65</t>
        </is>
      </c>
      <c r="I466" t="inlineStr">
        <is>
          <t>J</t>
        </is>
      </c>
      <c r="J466" s="150" t="inlineStr">
        <is>
          <t>300.0</t>
        </is>
      </c>
      <c r="K466" t="inlineStr">
        <is>
          <t>Coating_Scotchkote134_interior_exterior_IncludeImpeller</t>
        </is>
      </c>
      <c r="L466" s="168" t="inlineStr">
        <is>
          <t>RTF</t>
        </is>
      </c>
      <c r="M466" t="inlineStr">
        <is>
          <t>B100167</t>
        </is>
      </c>
      <c r="N466" s="168" t="inlineStr">
        <is>
          <t>LT034</t>
        </is>
      </c>
    </row>
    <row r="467">
      <c r="B467" s="150" t="inlineStr"/>
      <c r="C467" t="inlineStr">
        <is>
          <t>ConTab_BOM_KP_Case_0541</t>
        </is>
      </c>
      <c r="E467" t="inlineStr">
        <is>
          <t>:6015-3_4-KP:6015-3_4-KPV:6015-3_4-KPVS:</t>
        </is>
      </c>
      <c r="F467" t="inlineStr">
        <is>
          <t>125# ANSI Flange</t>
        </is>
      </c>
      <c r="G467" t="inlineStr">
        <is>
          <t>CaseMatl_Cast_Iron_ASTM-A48_CL35</t>
        </is>
      </c>
      <c r="H467" t="inlineStr">
        <is>
          <t>Cast Iron, ASTM-A48, CL 35</t>
        </is>
      </c>
      <c r="I467" t="inlineStr">
        <is>
          <t>C35</t>
        </is>
      </c>
      <c r="J467" s="150" t="inlineStr">
        <is>
          <t>175.0</t>
        </is>
      </c>
      <c r="K467" t="inlineStr">
        <is>
          <t>Coating_Scotchkote134_interior_exterior_IncludeImpeller</t>
        </is>
      </c>
      <c r="L467" s="168" t="inlineStr">
        <is>
          <t>RTF</t>
        </is>
      </c>
      <c r="M467" t="inlineStr">
        <is>
          <t>B100162</t>
        </is>
      </c>
      <c r="N467" s="168" t="inlineStr">
        <is>
          <t>LT250</t>
        </is>
      </c>
    </row>
    <row r="468">
      <c r="B468" s="150" t="inlineStr"/>
      <c r="C468" t="inlineStr">
        <is>
          <t>ConTab_BOM_KP_Case_0542</t>
        </is>
      </c>
      <c r="E468" t="inlineStr">
        <is>
          <t>:6015-3_4-KP:6015-3_4-KPV:6015-3_4-KPVS:</t>
        </is>
      </c>
      <c r="F468" t="inlineStr">
        <is>
          <t>125# ANSI Flange</t>
        </is>
      </c>
      <c r="G468" t="inlineStr">
        <is>
          <t>CaseMatl_Ductile_Iron_ASTM-A536-65</t>
        </is>
      </c>
      <c r="H468" t="inlineStr">
        <is>
          <t>Ductile Iron, ASTM-A536-65</t>
        </is>
      </c>
      <c r="I468" t="inlineStr">
        <is>
          <t>J</t>
        </is>
      </c>
      <c r="J468" s="150" t="inlineStr">
        <is>
          <t>175.0</t>
        </is>
      </c>
      <c r="K468" t="inlineStr">
        <is>
          <t>Coating_Scotchkote134_interior_exterior_IncludeImpeller</t>
        </is>
      </c>
      <c r="L468" s="168" t="inlineStr">
        <is>
          <t>RTF</t>
        </is>
      </c>
      <c r="M468" t="inlineStr">
        <is>
          <t>B100163</t>
        </is>
      </c>
      <c r="N468" s="168" t="inlineStr">
        <is>
          <t>LT034</t>
        </is>
      </c>
    </row>
    <row r="469">
      <c r="B469" s="150" t="inlineStr"/>
      <c r="C469" t="inlineStr">
        <is>
          <t>ConTab_BOM_KP_Case_0543</t>
        </is>
      </c>
      <c r="E469" t="inlineStr">
        <is>
          <t>:6015-3_4-KP:6015-3_4-KPV:6015-3_4-KPVS:</t>
        </is>
      </c>
      <c r="F469" t="inlineStr">
        <is>
          <t>250# ANSI Flange</t>
        </is>
      </c>
      <c r="G469" t="inlineStr">
        <is>
          <t>CaseMatl_Cast_Iron_ASTM-A48_CL35</t>
        </is>
      </c>
      <c r="H469" t="inlineStr">
        <is>
          <t>Cast Iron, ASTM-A48, CL 35</t>
        </is>
      </c>
      <c r="I469" t="inlineStr">
        <is>
          <t>C35</t>
        </is>
      </c>
      <c r="J469" s="150" t="inlineStr">
        <is>
          <t>250.0</t>
        </is>
      </c>
      <c r="K469" t="inlineStr">
        <is>
          <t>Coating_Scotchkote134_interior_exterior_IncludeImpeller</t>
        </is>
      </c>
      <c r="L469" s="168" t="inlineStr">
        <is>
          <t>RTF</t>
        </is>
      </c>
      <c r="M469" t="inlineStr">
        <is>
          <t>B100166</t>
        </is>
      </c>
      <c r="N469" s="168" t="inlineStr">
        <is>
          <t>LT034</t>
        </is>
      </c>
    </row>
    <row r="470">
      <c r="B470" s="150" t="inlineStr"/>
      <c r="C470" t="inlineStr">
        <is>
          <t>ConTab_BOM_KP_Case_0544</t>
        </is>
      </c>
      <c r="E470" t="inlineStr">
        <is>
          <t>:6015-3_4-KP:6015-3_4-KPV:6015-3_4-KPVS:</t>
        </is>
      </c>
      <c r="F470" t="inlineStr">
        <is>
          <t>250# ANSI Flange</t>
        </is>
      </c>
      <c r="G470" t="inlineStr">
        <is>
          <t>CaseMatl_Ductile_Iron_ASTM-A536-65</t>
        </is>
      </c>
      <c r="H470" t="inlineStr">
        <is>
          <t>Ductile Iron, ASTM-A536-65</t>
        </is>
      </c>
      <c r="I470" t="inlineStr">
        <is>
          <t>J</t>
        </is>
      </c>
      <c r="J470" s="150" t="inlineStr">
        <is>
          <t>300.0</t>
        </is>
      </c>
      <c r="K470" t="inlineStr">
        <is>
          <t>Coating_Scotchkote134_interior_exterior_IncludeImpeller</t>
        </is>
      </c>
      <c r="L470" s="168" t="inlineStr">
        <is>
          <t>RTF</t>
        </is>
      </c>
      <c r="M470" t="inlineStr">
        <is>
          <t>B100167</t>
        </is>
      </c>
      <c r="N470" s="168" t="inlineStr">
        <is>
          <t>LT034</t>
        </is>
      </c>
    </row>
    <row r="471">
      <c r="B471" s="150" t="inlineStr"/>
      <c r="C471" t="inlineStr">
        <is>
          <t>ConTab_BOM_KP_Case_0545</t>
        </is>
      </c>
      <c r="E471" t="inlineStr">
        <is>
          <t>:6019-7_8-KP:6019-7_8-KPV:6019-7_8-KPVS:</t>
        </is>
      </c>
      <c r="F471" t="inlineStr">
        <is>
          <t>125# ANSI Flange</t>
        </is>
      </c>
      <c r="G471" t="inlineStr">
        <is>
          <t>CaseMatl_Cast_Iron_ASTM-A48_CL35</t>
        </is>
      </c>
      <c r="H471" t="inlineStr">
        <is>
          <t>Cast Iron, ASTM-A48, CL 35</t>
        </is>
      </c>
      <c r="I471" t="inlineStr">
        <is>
          <t>C35</t>
        </is>
      </c>
      <c r="J471" s="150" t="inlineStr">
        <is>
          <t>175.0</t>
        </is>
      </c>
      <c r="K471" t="inlineStr">
        <is>
          <t>Coating_Scotchkote134_interior_exterior_IncludeImpeller</t>
        </is>
      </c>
      <c r="L471" s="168" t="inlineStr">
        <is>
          <t>RTF</t>
        </is>
      </c>
      <c r="M471" t="inlineStr">
        <is>
          <t>B100174</t>
        </is>
      </c>
      <c r="N471" s="168" t="inlineStr">
        <is>
          <t>LT250</t>
        </is>
      </c>
    </row>
    <row r="472">
      <c r="B472" s="150" t="inlineStr"/>
      <c r="C472" t="inlineStr">
        <is>
          <t>ConTab_BOM_KP_Case_0546</t>
        </is>
      </c>
      <c r="E472" t="inlineStr">
        <is>
          <t>:6019-7_8-KP:6019-7_8-KPV:6019-7_8-KPVS:</t>
        </is>
      </c>
      <c r="F472" t="inlineStr">
        <is>
          <t>125# ANSI Flange</t>
        </is>
      </c>
      <c r="G472" t="inlineStr">
        <is>
          <t>CaseMatl_Ductile_Iron_ASTM-A536-65</t>
        </is>
      </c>
      <c r="H472" t="inlineStr">
        <is>
          <t>Ductile Iron, ASTM-A536-65</t>
        </is>
      </c>
      <c r="I472" t="inlineStr">
        <is>
          <t>J</t>
        </is>
      </c>
      <c r="J472" s="150" t="inlineStr">
        <is>
          <t>175.0</t>
        </is>
      </c>
      <c r="K472" t="inlineStr">
        <is>
          <t>Coating_Scotchkote134_interior_exterior_IncludeImpeller</t>
        </is>
      </c>
      <c r="L472" s="168" t="inlineStr">
        <is>
          <t>RTF</t>
        </is>
      </c>
      <c r="M472" t="inlineStr">
        <is>
          <t>B100175</t>
        </is>
      </c>
      <c r="N472" s="168" t="inlineStr">
        <is>
          <t>LT034</t>
        </is>
      </c>
    </row>
    <row r="473">
      <c r="B473" s="150" t="inlineStr"/>
      <c r="C473" t="inlineStr">
        <is>
          <t>ConTab_BOM_KP_Case_0547</t>
        </is>
      </c>
      <c r="E473" t="inlineStr">
        <is>
          <t>:6019-7_8-KP:6019-7_8-KPV:6019-7_8-KPVS:</t>
        </is>
      </c>
      <c r="F473" t="inlineStr">
        <is>
          <t>250# ANSI Flange</t>
        </is>
      </c>
      <c r="G473" t="inlineStr">
        <is>
          <t>CaseMatl_Cast_Iron_ASTM-A48_CL35</t>
        </is>
      </c>
      <c r="H473" t="inlineStr">
        <is>
          <t>Cast Iron, ASTM-A48, CL 35</t>
        </is>
      </c>
      <c r="I473" t="inlineStr">
        <is>
          <t>C35</t>
        </is>
      </c>
      <c r="J473" s="150" t="inlineStr">
        <is>
          <t>250.0</t>
        </is>
      </c>
      <c r="K473" t="inlineStr">
        <is>
          <t>Coating_Scotchkote134_interior_exterior_IncludeImpeller</t>
        </is>
      </c>
      <c r="L473" s="168" t="inlineStr">
        <is>
          <t>RTF</t>
        </is>
      </c>
      <c r="M473" t="inlineStr">
        <is>
          <t>B100178</t>
        </is>
      </c>
      <c r="N473" s="168" t="inlineStr">
        <is>
          <t>LT034</t>
        </is>
      </c>
    </row>
    <row r="474">
      <c r="B474" s="150" t="inlineStr"/>
      <c r="C474" t="inlineStr">
        <is>
          <t>ConTab_BOM_KP_Case_0548</t>
        </is>
      </c>
      <c r="E474" t="inlineStr">
        <is>
          <t>:6019-7_8-KP:6019-7_8-KPV:6019-7_8-KPVS:</t>
        </is>
      </c>
      <c r="F474" t="inlineStr">
        <is>
          <t>250# ANSI Flange</t>
        </is>
      </c>
      <c r="G474" t="inlineStr">
        <is>
          <t>CaseMatl_Ductile_Iron_ASTM-A536-65</t>
        </is>
      </c>
      <c r="H474" t="inlineStr">
        <is>
          <t>Ductile Iron, ASTM-A536-65</t>
        </is>
      </c>
      <c r="I474" t="inlineStr">
        <is>
          <t>J</t>
        </is>
      </c>
      <c r="J474" s="150" t="inlineStr">
        <is>
          <t>300.0</t>
        </is>
      </c>
      <c r="K474" t="inlineStr">
        <is>
          <t>Coating_Scotchkote134_interior_exterior_IncludeImpeller</t>
        </is>
      </c>
      <c r="L474" s="168" t="inlineStr">
        <is>
          <t>RTF</t>
        </is>
      </c>
      <c r="M474" t="inlineStr">
        <is>
          <t>B100179</t>
        </is>
      </c>
      <c r="N474" s="168" t="inlineStr">
        <is>
          <t>LT034</t>
        </is>
      </c>
    </row>
    <row r="475">
      <c r="B475" s="150" t="inlineStr"/>
      <c r="C475" t="inlineStr">
        <is>
          <t>ConTab_BOM_KP_Case_0549</t>
        </is>
      </c>
      <c r="E475" t="inlineStr">
        <is>
          <t>:6020-3_4-KP:6020-3_4-KPV:</t>
        </is>
      </c>
      <c r="F475" t="inlineStr">
        <is>
          <t>125# ANSI Flange</t>
        </is>
      </c>
      <c r="G475" t="inlineStr">
        <is>
          <t>CaseMatl_Cast_Iron_ASTM-A48_CL35</t>
        </is>
      </c>
      <c r="H475" t="inlineStr">
        <is>
          <t>Cast Iron, ASTM-A48, CL 35</t>
        </is>
      </c>
      <c r="I475" t="inlineStr">
        <is>
          <t>C35</t>
        </is>
      </c>
      <c r="J475" s="150" t="inlineStr">
        <is>
          <t>175.0</t>
        </is>
      </c>
      <c r="K475" t="inlineStr">
        <is>
          <t>Coating_Scotchkote134_interior_exterior_IncludeImpeller</t>
        </is>
      </c>
      <c r="L475" s="168" t="inlineStr">
        <is>
          <t>RTF</t>
        </is>
      </c>
      <c r="M475" t="inlineStr">
        <is>
          <t>B100186</t>
        </is>
      </c>
      <c r="N475" s="168" t="inlineStr">
        <is>
          <t>LT250</t>
        </is>
      </c>
    </row>
    <row r="476">
      <c r="B476" s="150" t="inlineStr"/>
      <c r="C476" t="inlineStr">
        <is>
          <t>ConTab_BOM_KP_Case_0550</t>
        </is>
      </c>
      <c r="E476" t="inlineStr">
        <is>
          <t>:6020-3_4-KP:6020-3_4-KPV:</t>
        </is>
      </c>
      <c r="F476" t="inlineStr">
        <is>
          <t>125# ANSI Flange</t>
        </is>
      </c>
      <c r="G476" t="inlineStr">
        <is>
          <t>CaseMatl_Ductile_Iron_ASTM-A536-65</t>
        </is>
      </c>
      <c r="H476" t="inlineStr">
        <is>
          <t>Ductile Iron, ASTM-A536-65</t>
        </is>
      </c>
      <c r="I476" t="inlineStr">
        <is>
          <t>J</t>
        </is>
      </c>
      <c r="J476" s="150" t="inlineStr">
        <is>
          <t>175.0</t>
        </is>
      </c>
      <c r="K476" t="inlineStr">
        <is>
          <t>Coating_Scotchkote134_interior_exterior_IncludeImpeller</t>
        </is>
      </c>
      <c r="L476" s="168" t="inlineStr">
        <is>
          <t>RTF</t>
        </is>
      </c>
      <c r="M476" t="inlineStr">
        <is>
          <t>B100187</t>
        </is>
      </c>
      <c r="N476" s="168" t="inlineStr">
        <is>
          <t>LT034</t>
        </is>
      </c>
    </row>
    <row r="477">
      <c r="B477" s="150" t="inlineStr"/>
      <c r="C477" t="inlineStr">
        <is>
          <t>ConTab_BOM_KP_Case_0551</t>
        </is>
      </c>
      <c r="E477" t="inlineStr">
        <is>
          <t>:6020-3_4-KP:6020-3_4-KPV:</t>
        </is>
      </c>
      <c r="F477" t="inlineStr">
        <is>
          <t>250# ANSI Flange</t>
        </is>
      </c>
      <c r="G477" t="inlineStr">
        <is>
          <t>CaseMatl_Cast_Iron_ASTM-A48_CL35</t>
        </is>
      </c>
      <c r="H477" t="inlineStr">
        <is>
          <t>Cast Iron, ASTM-A48, CL 35</t>
        </is>
      </c>
      <c r="I477" t="inlineStr">
        <is>
          <t>C35</t>
        </is>
      </c>
      <c r="J477" s="150" t="inlineStr">
        <is>
          <t>250.0</t>
        </is>
      </c>
      <c r="K477" t="inlineStr">
        <is>
          <t>Coating_Scotchkote134_interior_exterior_IncludeImpeller</t>
        </is>
      </c>
      <c r="L477" s="168" t="inlineStr">
        <is>
          <t>RTF</t>
        </is>
      </c>
      <c r="M477" t="inlineStr">
        <is>
          <t>B100190</t>
        </is>
      </c>
      <c r="N477" s="168" t="inlineStr">
        <is>
          <t>LT034</t>
        </is>
      </c>
    </row>
    <row r="478">
      <c r="B478" s="150" t="inlineStr"/>
      <c r="C478" t="inlineStr">
        <is>
          <t>ConTab_BOM_KP_Case_0552</t>
        </is>
      </c>
      <c r="E478" t="inlineStr">
        <is>
          <t>:6020-3_4-KP:6020-3_4-KPV:</t>
        </is>
      </c>
      <c r="F478" t="inlineStr">
        <is>
          <t>250# ANSI Flange</t>
        </is>
      </c>
      <c r="G478" t="inlineStr">
        <is>
          <t>CaseMatl_Ductile_Iron_ASTM-A536-65</t>
        </is>
      </c>
      <c r="H478" t="inlineStr">
        <is>
          <t>Ductile Iron, ASTM-A536-65</t>
        </is>
      </c>
      <c r="I478" t="inlineStr">
        <is>
          <t>J</t>
        </is>
      </c>
      <c r="J478" s="150" t="inlineStr">
        <is>
          <t>300.0</t>
        </is>
      </c>
      <c r="K478" t="inlineStr">
        <is>
          <t>Coating_Scotchkote134_interior_exterior_IncludeImpeller</t>
        </is>
      </c>
      <c r="L478" s="168" t="inlineStr">
        <is>
          <t>RTF</t>
        </is>
      </c>
      <c r="M478" t="inlineStr">
        <is>
          <t>B100191</t>
        </is>
      </c>
      <c r="N478" s="168" t="inlineStr">
        <is>
          <t>LT034</t>
        </is>
      </c>
    </row>
    <row r="479">
      <c r="B479" s="150" t="inlineStr"/>
      <c r="C479" t="inlineStr">
        <is>
          <t>ConTab_BOM_KP_Case_0553</t>
        </is>
      </c>
      <c r="E479" t="inlineStr">
        <is>
          <t>:8012-5_6-KP:8012-5_6-KPV:8012-5_6-KPVS:</t>
        </is>
      </c>
      <c r="F479" t="inlineStr">
        <is>
          <t>125# ANSI Flange</t>
        </is>
      </c>
      <c r="G479" t="inlineStr">
        <is>
          <t>CaseMatl_Cast_Iron_ASTM-A48_CL35</t>
        </is>
      </c>
      <c r="H479" t="inlineStr">
        <is>
          <t>Cast Iron, ASTM-A48, CL 35</t>
        </is>
      </c>
      <c r="I479" t="inlineStr">
        <is>
          <t>C35</t>
        </is>
      </c>
      <c r="J479" s="150" t="inlineStr">
        <is>
          <t>175.0</t>
        </is>
      </c>
      <c r="K479" t="inlineStr">
        <is>
          <t>Coating_Scotchkote134_interior_exterior_IncludeImpeller</t>
        </is>
      </c>
      <c r="L479" s="168" t="inlineStr">
        <is>
          <t>RTF</t>
        </is>
      </c>
      <c r="M479" t="inlineStr">
        <is>
          <t>B100198</t>
        </is>
      </c>
      <c r="N479" s="168" t="inlineStr">
        <is>
          <t>LT250</t>
        </is>
      </c>
    </row>
    <row r="480">
      <c r="B480" s="150" t="inlineStr"/>
      <c r="C480" t="inlineStr">
        <is>
          <t>ConTab_BOM_KP_Case_0554</t>
        </is>
      </c>
      <c r="E480" t="inlineStr">
        <is>
          <t>:8012-5_6-KP:8012-5_6-KPV:8012-5_6-KPVS:</t>
        </is>
      </c>
      <c r="F480" t="inlineStr">
        <is>
          <t>125# ANSI Flange</t>
        </is>
      </c>
      <c r="G480" t="inlineStr">
        <is>
          <t>CaseMatl_Ductile_Iron_ASTM-A536-65</t>
        </is>
      </c>
      <c r="H480" t="inlineStr">
        <is>
          <t>Ductile Iron, ASTM-A536-65</t>
        </is>
      </c>
      <c r="I480" t="inlineStr">
        <is>
          <t>J</t>
        </is>
      </c>
      <c r="J480" s="150" t="inlineStr">
        <is>
          <t>175.0</t>
        </is>
      </c>
      <c r="K480" t="inlineStr">
        <is>
          <t>Coating_Scotchkote134_interior_exterior_IncludeImpeller</t>
        </is>
      </c>
      <c r="L480" s="168" t="inlineStr">
        <is>
          <t>RTF</t>
        </is>
      </c>
      <c r="M480" t="inlineStr">
        <is>
          <t>B100199</t>
        </is>
      </c>
      <c r="N480" s="168" t="inlineStr">
        <is>
          <t>LT034</t>
        </is>
      </c>
    </row>
    <row r="481">
      <c r="B481" s="150" t="inlineStr"/>
      <c r="C481" t="inlineStr">
        <is>
          <t>ConTab_BOM_KP_Case_0555</t>
        </is>
      </c>
      <c r="E481" t="inlineStr">
        <is>
          <t>:8012-5_6-KP:8012-5_6-KPV:8012-5_6-KPVS:</t>
        </is>
      </c>
      <c r="F481" t="inlineStr">
        <is>
          <t>250# ANSI Flange</t>
        </is>
      </c>
      <c r="G481" t="inlineStr">
        <is>
          <t>CaseMatl_Cast_Iron_ASTM-A48_CL35</t>
        </is>
      </c>
      <c r="H481" t="inlineStr">
        <is>
          <t>Cast Iron, ASTM-A48, CL 35</t>
        </is>
      </c>
      <c r="I481" t="inlineStr">
        <is>
          <t>C35</t>
        </is>
      </c>
      <c r="J481" s="150" t="inlineStr">
        <is>
          <t>250.0</t>
        </is>
      </c>
      <c r="K481" t="inlineStr">
        <is>
          <t>Coating_Scotchkote134_interior_exterior_IncludeImpeller</t>
        </is>
      </c>
      <c r="L481" s="168" t="inlineStr">
        <is>
          <t>RTF</t>
        </is>
      </c>
      <c r="M481" t="inlineStr">
        <is>
          <t>B100202</t>
        </is>
      </c>
      <c r="N481" s="168" t="inlineStr">
        <is>
          <t>LT034</t>
        </is>
      </c>
    </row>
    <row r="482">
      <c r="B482" s="150" t="inlineStr"/>
      <c r="C482" t="inlineStr">
        <is>
          <t>ConTab_BOM_KP_Case_0556</t>
        </is>
      </c>
      <c r="E482" t="inlineStr">
        <is>
          <t>:8012-5_6-KP:8012-5_6-KPV:8012-5_6-KPVS:</t>
        </is>
      </c>
      <c r="F482" t="inlineStr">
        <is>
          <t>250# ANSI Flange</t>
        </is>
      </c>
      <c r="G482" t="inlineStr">
        <is>
          <t>CaseMatl_Ductile_Iron_ASTM-A536-65</t>
        </is>
      </c>
      <c r="H482" t="inlineStr">
        <is>
          <t>Ductile Iron, ASTM-A536-65</t>
        </is>
      </c>
      <c r="I482" t="inlineStr">
        <is>
          <t>J</t>
        </is>
      </c>
      <c r="J482" s="150" t="inlineStr">
        <is>
          <t>300.0</t>
        </is>
      </c>
      <c r="K482" t="inlineStr">
        <is>
          <t>Coating_Scotchkote134_interior_exterior_IncludeImpeller</t>
        </is>
      </c>
      <c r="L482" s="168" t="inlineStr">
        <is>
          <t>RTF</t>
        </is>
      </c>
      <c r="M482" t="inlineStr">
        <is>
          <t>B100203</t>
        </is>
      </c>
      <c r="N482" s="168" t="inlineStr">
        <is>
          <t>LT034</t>
        </is>
      </c>
    </row>
    <row r="483">
      <c r="B483" s="150" t="inlineStr"/>
      <c r="C483" t="inlineStr">
        <is>
          <t>ConTab_BOM_KP_Case_0557</t>
        </is>
      </c>
      <c r="E483" t="inlineStr">
        <is>
          <t>:8015-3_4-KP:8015-3_4-KPV:8015-3_4-KPVS:</t>
        </is>
      </c>
      <c r="F483" t="inlineStr">
        <is>
          <t>125# ANSI Flange</t>
        </is>
      </c>
      <c r="G483" t="inlineStr">
        <is>
          <t>CaseMatl_Cast_Iron_ASTM-A48_CL35</t>
        </is>
      </c>
      <c r="H483" t="inlineStr">
        <is>
          <t>Cast Iron, ASTM-A48, CL 35</t>
        </is>
      </c>
      <c r="I483" t="inlineStr">
        <is>
          <t>C35</t>
        </is>
      </c>
      <c r="J483" s="150" t="inlineStr">
        <is>
          <t>175.0</t>
        </is>
      </c>
      <c r="K483" t="inlineStr">
        <is>
          <t>Coating_Scotchkote134_interior_exterior_IncludeImpeller</t>
        </is>
      </c>
      <c r="L483" s="168" t="inlineStr">
        <is>
          <t>RTF</t>
        </is>
      </c>
      <c r="M483" t="inlineStr">
        <is>
          <t>B100210</t>
        </is>
      </c>
      <c r="N483" s="168" t="inlineStr">
        <is>
          <t>LT250</t>
        </is>
      </c>
    </row>
    <row r="484">
      <c r="B484" s="150" t="inlineStr"/>
      <c r="C484" t="inlineStr">
        <is>
          <t>ConTab_BOM_KP_Case_0558</t>
        </is>
      </c>
      <c r="E484" t="inlineStr">
        <is>
          <t>:8015-3_4-KP:8015-3_4-KPV:8015-3_4-KPVS:</t>
        </is>
      </c>
      <c r="F484" t="inlineStr">
        <is>
          <t>125# ANSI Flange</t>
        </is>
      </c>
      <c r="G484" t="inlineStr">
        <is>
          <t>CaseMatl_Ductile_Iron_ASTM-A536-65</t>
        </is>
      </c>
      <c r="H484" t="inlineStr">
        <is>
          <t>Ductile Iron, ASTM-A536-65</t>
        </is>
      </c>
      <c r="I484" t="inlineStr">
        <is>
          <t>J</t>
        </is>
      </c>
      <c r="J484" s="150" t="inlineStr">
        <is>
          <t>175.0</t>
        </is>
      </c>
      <c r="K484" t="inlineStr">
        <is>
          <t>Coating_Scotchkote134_interior_exterior_IncludeImpeller</t>
        </is>
      </c>
      <c r="L484" s="168" t="inlineStr">
        <is>
          <t>RTF</t>
        </is>
      </c>
      <c r="M484" t="inlineStr">
        <is>
          <t>B100211</t>
        </is>
      </c>
      <c r="N484" s="168" t="inlineStr">
        <is>
          <t>LT034</t>
        </is>
      </c>
    </row>
    <row r="485">
      <c r="B485" s="150" t="inlineStr"/>
      <c r="C485" t="inlineStr">
        <is>
          <t>ConTab_BOM_KP_Case_0559</t>
        </is>
      </c>
      <c r="E485" t="inlineStr">
        <is>
          <t>:8015-3_4-KP:8015-3_4-KPV:8015-3_4-KPVS:</t>
        </is>
      </c>
      <c r="F485" t="inlineStr">
        <is>
          <t>250# ANSI Flange</t>
        </is>
      </c>
      <c r="G485" t="inlineStr">
        <is>
          <t>CaseMatl_Cast_Iron_ASTM-A48_CL35</t>
        </is>
      </c>
      <c r="H485" t="inlineStr">
        <is>
          <t>Cast Iron, ASTM-A48, CL 35</t>
        </is>
      </c>
      <c r="I485" t="inlineStr">
        <is>
          <t>C35</t>
        </is>
      </c>
      <c r="J485" s="150" t="inlineStr">
        <is>
          <t>250.0</t>
        </is>
      </c>
      <c r="K485" t="inlineStr">
        <is>
          <t>Coating_Scotchkote134_interior_exterior_IncludeImpeller</t>
        </is>
      </c>
      <c r="L485" s="168" t="inlineStr">
        <is>
          <t>RTF</t>
        </is>
      </c>
      <c r="M485" t="inlineStr">
        <is>
          <t>B100214</t>
        </is>
      </c>
      <c r="N485" s="168" t="inlineStr">
        <is>
          <t>LT034</t>
        </is>
      </c>
    </row>
    <row r="486">
      <c r="B486" s="150" t="inlineStr"/>
      <c r="C486" t="inlineStr">
        <is>
          <t>ConTab_BOM_KP_Case_0560</t>
        </is>
      </c>
      <c r="E486" t="inlineStr">
        <is>
          <t>:8015-3_4-KP:8015-3_4-KPV:8015-3_4-KPVS:</t>
        </is>
      </c>
      <c r="F486" t="inlineStr">
        <is>
          <t>250# ANSI Flange</t>
        </is>
      </c>
      <c r="G486" t="inlineStr">
        <is>
          <t>CaseMatl_Ductile_Iron_ASTM-A536-65</t>
        </is>
      </c>
      <c r="H486" t="inlineStr">
        <is>
          <t>Ductile Iron, ASTM-A536-65</t>
        </is>
      </c>
      <c r="I486" t="inlineStr">
        <is>
          <t>J</t>
        </is>
      </c>
      <c r="J486" s="150" t="inlineStr">
        <is>
          <t>300.0</t>
        </is>
      </c>
      <c r="K486" t="inlineStr">
        <is>
          <t>Coating_Scotchkote134_interior_exterior_IncludeImpeller</t>
        </is>
      </c>
      <c r="L486" s="168" t="inlineStr">
        <is>
          <t>RTF</t>
        </is>
      </c>
      <c r="M486" t="inlineStr">
        <is>
          <t>B100215</t>
        </is>
      </c>
      <c r="N486" s="168" t="inlineStr">
        <is>
          <t>LT034</t>
        </is>
      </c>
    </row>
    <row r="487">
      <c r="B487" s="150" t="inlineStr"/>
      <c r="C487" t="inlineStr">
        <is>
          <t>ConTab_BOM_KP_Case_0561</t>
        </is>
      </c>
      <c r="E487" t="inlineStr">
        <is>
          <t>:8020-5_6-KP::8020-5_6-KPV::8020-5_6-KPVS:</t>
        </is>
      </c>
      <c r="F487" t="inlineStr">
        <is>
          <t>125# ANSI Flange</t>
        </is>
      </c>
      <c r="G487" t="inlineStr">
        <is>
          <t>CaseMatl_Cast_Iron_ASTM-A48_CL35</t>
        </is>
      </c>
      <c r="H487" t="inlineStr">
        <is>
          <t>Cast Iron, ASTM-A48, CL 35</t>
        </is>
      </c>
      <c r="I487" t="inlineStr">
        <is>
          <t>C35</t>
        </is>
      </c>
      <c r="J487" s="150" t="inlineStr">
        <is>
          <t>175.0</t>
        </is>
      </c>
      <c r="K487" t="inlineStr">
        <is>
          <t>Coating_Scotchkote134_interior_exterior_IncludeImpeller</t>
        </is>
      </c>
      <c r="L487" s="168" t="inlineStr">
        <is>
          <t>RTF</t>
        </is>
      </c>
      <c r="M487" t="inlineStr">
        <is>
          <t>B100222</t>
        </is>
      </c>
      <c r="N487" s="168" t="inlineStr">
        <is>
          <t>LT250</t>
        </is>
      </c>
    </row>
    <row r="488">
      <c r="B488" s="150" t="inlineStr"/>
      <c r="C488" t="inlineStr">
        <is>
          <t>ConTab_BOM_KP_Case_0562</t>
        </is>
      </c>
      <c r="E488" t="inlineStr">
        <is>
          <t>:8020-5_6-KP::8020-5_6-KPV::8020-5_6-KPVS:</t>
        </is>
      </c>
      <c r="F488" t="inlineStr">
        <is>
          <t>125# ANSI Flange</t>
        </is>
      </c>
      <c r="G488" t="inlineStr">
        <is>
          <t>CaseMatl_Ductile_Iron_ASTM-A536-65</t>
        </is>
      </c>
      <c r="H488" t="inlineStr">
        <is>
          <t>Ductile Iron, ASTM-A536-65</t>
        </is>
      </c>
      <c r="I488" t="inlineStr">
        <is>
          <t>J</t>
        </is>
      </c>
      <c r="J488" s="150" t="inlineStr">
        <is>
          <t>175.0</t>
        </is>
      </c>
      <c r="K488" t="inlineStr">
        <is>
          <t>Coating_Scotchkote134_interior_exterior_IncludeImpeller</t>
        </is>
      </c>
      <c r="L488" s="168" t="inlineStr">
        <is>
          <t>RTF</t>
        </is>
      </c>
      <c r="M488" t="inlineStr">
        <is>
          <t>B100223</t>
        </is>
      </c>
      <c r="N488" s="168" t="inlineStr">
        <is>
          <t>LT034</t>
        </is>
      </c>
    </row>
    <row r="489">
      <c r="B489" s="150" t="inlineStr"/>
      <c r="C489" t="inlineStr">
        <is>
          <t>ConTab_BOM_KP_Case_0563</t>
        </is>
      </c>
      <c r="E489" t="inlineStr">
        <is>
          <t>:8020-5_6-KP::8020-5_6-KPV::8020-5_6-KPVS:</t>
        </is>
      </c>
      <c r="F489" t="inlineStr">
        <is>
          <t>250# ANSI Flange</t>
        </is>
      </c>
      <c r="G489" t="inlineStr">
        <is>
          <t>CaseMatl_Cast_Iron_ASTM-A48_CL35</t>
        </is>
      </c>
      <c r="H489" t="inlineStr">
        <is>
          <t>Cast Iron, ASTM-A48, CL 35</t>
        </is>
      </c>
      <c r="I489" t="inlineStr">
        <is>
          <t>C35</t>
        </is>
      </c>
      <c r="J489" s="150" t="inlineStr">
        <is>
          <t>250.0</t>
        </is>
      </c>
      <c r="K489" t="inlineStr">
        <is>
          <t>Coating_Scotchkote134_interior_exterior_IncludeImpeller</t>
        </is>
      </c>
      <c r="L489" s="168" t="inlineStr">
        <is>
          <t>RTF</t>
        </is>
      </c>
      <c r="M489" t="inlineStr">
        <is>
          <t>B100226</t>
        </is>
      </c>
      <c r="N489" s="168" t="inlineStr">
        <is>
          <t>LT034</t>
        </is>
      </c>
    </row>
    <row r="490">
      <c r="B490" s="150" t="inlineStr"/>
      <c r="C490" t="inlineStr">
        <is>
          <t>ConTab_BOM_KP_Case_0564</t>
        </is>
      </c>
      <c r="E490" t="inlineStr">
        <is>
          <t>:8020-5_6-KP::8020-5_6-KPV::8020-5_6-KPVS:</t>
        </is>
      </c>
      <c r="F490" t="inlineStr">
        <is>
          <t>250# ANSI Flange</t>
        </is>
      </c>
      <c r="G490" t="inlineStr">
        <is>
          <t>CaseMatl_Ductile_Iron_ASTM-A536-65</t>
        </is>
      </c>
      <c r="H490" t="inlineStr">
        <is>
          <t>Ductile Iron, ASTM-A536-65</t>
        </is>
      </c>
      <c r="I490" t="inlineStr">
        <is>
          <t>J</t>
        </is>
      </c>
      <c r="J490" s="150" t="inlineStr">
        <is>
          <t>300.0</t>
        </is>
      </c>
      <c r="K490" t="inlineStr">
        <is>
          <t>Coating_Scotchkote134_interior_exterior_IncludeImpeller</t>
        </is>
      </c>
      <c r="L490" s="168" t="inlineStr">
        <is>
          <t>RTF</t>
        </is>
      </c>
      <c r="M490" t="inlineStr">
        <is>
          <t>B100227</t>
        </is>
      </c>
      <c r="N490" s="168" t="inlineStr">
        <is>
          <t>LT034</t>
        </is>
      </c>
    </row>
    <row r="491">
      <c r="B491" s="150" t="inlineStr"/>
      <c r="C491" t="inlineStr">
        <is>
          <t>ConTab_BOM_KP_Case_0565</t>
        </is>
      </c>
      <c r="E491" t="inlineStr">
        <is>
          <t>:1012-9_0-KP:1012-9_0-KPV:1012-1_2-KP:1012-1_2-KPV:1012-1_2-KPVS:</t>
        </is>
      </c>
      <c r="F491" t="inlineStr">
        <is>
          <t>125# ANSI Flange</t>
        </is>
      </c>
      <c r="G491" t="inlineStr">
        <is>
          <t>CaseMatl_Cast_Iron_ASTM-A48_CL35</t>
        </is>
      </c>
      <c r="H491" t="inlineStr">
        <is>
          <t>Cast Iron, ASTM-A48, CL 35</t>
        </is>
      </c>
      <c r="I491" t="inlineStr">
        <is>
          <t>C35</t>
        </is>
      </c>
      <c r="J491" s="150" t="inlineStr">
        <is>
          <t>175.0</t>
        </is>
      </c>
      <c r="K491" t="inlineStr">
        <is>
          <t>Coating_Scotchkote134_interior_IncludeImpeller</t>
        </is>
      </c>
      <c r="L491" s="168" t="inlineStr">
        <is>
          <t>RTF</t>
        </is>
      </c>
      <c r="M491" t="inlineStr">
        <is>
          <t>B100234</t>
        </is>
      </c>
      <c r="N491" s="168" t="inlineStr">
        <is>
          <t>LT250</t>
        </is>
      </c>
    </row>
    <row r="492">
      <c r="B492" s="150" t="inlineStr"/>
      <c r="C492" t="inlineStr">
        <is>
          <t>ConTab_BOM_KP_Case_0566</t>
        </is>
      </c>
      <c r="E492" t="inlineStr">
        <is>
          <t>:1012-9_0-KP:1012-9_0-KPV:1012-1_2-KP:1012-1_2-KPV:1012-1_2-KPVS:</t>
        </is>
      </c>
      <c r="F492" t="inlineStr">
        <is>
          <t>125# ANSI Flange</t>
        </is>
      </c>
      <c r="G492" t="inlineStr">
        <is>
          <t>CaseMatl_Ductile_Iron_ASTM-A536-65</t>
        </is>
      </c>
      <c r="H492" t="inlineStr">
        <is>
          <t>Ductile Iron, ASTM-A536-65</t>
        </is>
      </c>
      <c r="I492" t="inlineStr">
        <is>
          <t>J</t>
        </is>
      </c>
      <c r="J492" s="150" t="inlineStr">
        <is>
          <t>175.0</t>
        </is>
      </c>
      <c r="K492" t="inlineStr">
        <is>
          <t>Coating_Scotchkote134_interior_IncludeImpeller</t>
        </is>
      </c>
      <c r="L492" s="168" t="inlineStr">
        <is>
          <t>RTF</t>
        </is>
      </c>
      <c r="M492" t="inlineStr">
        <is>
          <t>B100235</t>
        </is>
      </c>
      <c r="N492" s="168" t="inlineStr">
        <is>
          <t>LT034</t>
        </is>
      </c>
    </row>
    <row r="493">
      <c r="B493" s="150" t="inlineStr"/>
      <c r="C493" t="inlineStr">
        <is>
          <t>ConTab_BOM_KP_Case_0567</t>
        </is>
      </c>
      <c r="E493" t="inlineStr">
        <is>
          <t>:1012-9_0-KP:1012-9_0-KPV:1012-1_2-KP:1012-1_2-KPV:1012-1_2-KPVS:</t>
        </is>
      </c>
      <c r="F493" t="inlineStr">
        <is>
          <t>250# ANSI Flange</t>
        </is>
      </c>
      <c r="G493" t="inlineStr">
        <is>
          <t>CaseMatl_Cast_Iron_ASTM-A48_CL35</t>
        </is>
      </c>
      <c r="H493" t="inlineStr">
        <is>
          <t>Cast Iron, ASTM-A48, CL 35</t>
        </is>
      </c>
      <c r="I493" t="inlineStr">
        <is>
          <t>C35</t>
        </is>
      </c>
      <c r="J493" s="150" t="inlineStr">
        <is>
          <t>250.0</t>
        </is>
      </c>
      <c r="K493" t="inlineStr">
        <is>
          <t>Coating_Scotchkote134_interior_IncludeImpeller</t>
        </is>
      </c>
      <c r="L493" s="168" t="inlineStr">
        <is>
          <t>RTF</t>
        </is>
      </c>
      <c r="M493" t="inlineStr">
        <is>
          <t>B100238</t>
        </is>
      </c>
      <c r="N493" s="168" t="inlineStr">
        <is>
          <t>LT034</t>
        </is>
      </c>
    </row>
    <row r="494">
      <c r="B494" s="150" t="inlineStr"/>
      <c r="C494" t="inlineStr">
        <is>
          <t>ConTab_BOM_KP_Case_0568</t>
        </is>
      </c>
      <c r="E494" t="inlineStr">
        <is>
          <t>:1012-9_0-KP:1012-9_0-KPV:1012-1_2-KP:1012-1_2-KPV:1012-1_2-KPVS:</t>
        </is>
      </c>
      <c r="F494" t="inlineStr">
        <is>
          <t>250# ANSI Flange</t>
        </is>
      </c>
      <c r="G494" t="inlineStr">
        <is>
          <t>CaseMatl_Ductile_Iron_ASTM-A536-65</t>
        </is>
      </c>
      <c r="H494" t="inlineStr">
        <is>
          <t>Ductile Iron, ASTM-A536-65</t>
        </is>
      </c>
      <c r="I494" t="inlineStr">
        <is>
          <t>J</t>
        </is>
      </c>
      <c r="J494" s="150" t="inlineStr">
        <is>
          <t>300.0</t>
        </is>
      </c>
      <c r="K494" t="inlineStr">
        <is>
          <t>Coating_Scotchkote134_interior_IncludeImpeller</t>
        </is>
      </c>
      <c r="L494" s="168" t="inlineStr">
        <is>
          <t>RTF</t>
        </is>
      </c>
      <c r="M494" t="inlineStr">
        <is>
          <t>B100239</t>
        </is>
      </c>
      <c r="N494" s="168" t="inlineStr">
        <is>
          <t>LT034</t>
        </is>
      </c>
    </row>
    <row r="495">
      <c r="B495" s="150" t="inlineStr"/>
      <c r="C495" t="inlineStr">
        <is>
          <t>ConTab_BOM_KP_Case_0569</t>
        </is>
      </c>
      <c r="E495" t="inlineStr">
        <is>
          <t>:1015-3_4-KP:1015-3_4-KPV:1015-3_4-KPVS:</t>
        </is>
      </c>
      <c r="F495" t="inlineStr">
        <is>
          <t>125# ANSI Flange</t>
        </is>
      </c>
      <c r="G495" t="inlineStr">
        <is>
          <t>CaseMatl_Cast_Iron_ASTM-A48_CL35</t>
        </is>
      </c>
      <c r="H495" t="inlineStr">
        <is>
          <t>Cast Iron, ASTM-A48, CL 35</t>
        </is>
      </c>
      <c r="I495" t="inlineStr">
        <is>
          <t>C35</t>
        </is>
      </c>
      <c r="J495" s="150" t="inlineStr">
        <is>
          <t>175.0</t>
        </is>
      </c>
      <c r="K495" t="inlineStr">
        <is>
          <t>Coating_Scotchkote134_interior_IncludeImpeller</t>
        </is>
      </c>
      <c r="L495" s="168" t="inlineStr">
        <is>
          <t>RTF</t>
        </is>
      </c>
      <c r="M495" t="inlineStr">
        <is>
          <t>B100246</t>
        </is>
      </c>
      <c r="N495" s="168" t="inlineStr">
        <is>
          <t>LT250</t>
        </is>
      </c>
    </row>
    <row r="496">
      <c r="B496" s="150" t="inlineStr"/>
      <c r="C496" t="inlineStr">
        <is>
          <t>ConTab_BOM_KP_Case_0570</t>
        </is>
      </c>
      <c r="E496" t="inlineStr">
        <is>
          <t>:1015-3_4-KP:1015-3_4-KPV:1015-3_4-KPVS:</t>
        </is>
      </c>
      <c r="F496" t="inlineStr">
        <is>
          <t>125# ANSI Flange</t>
        </is>
      </c>
      <c r="G496" t="inlineStr">
        <is>
          <t>CaseMatl_Ductile_Iron_ASTM-A536-65</t>
        </is>
      </c>
      <c r="H496" t="inlineStr">
        <is>
          <t>Ductile Iron, ASTM-A536-65</t>
        </is>
      </c>
      <c r="I496" t="inlineStr">
        <is>
          <t>J</t>
        </is>
      </c>
      <c r="J496" s="150" t="inlineStr">
        <is>
          <t>175.0</t>
        </is>
      </c>
      <c r="K496" t="inlineStr">
        <is>
          <t>Coating_Scotchkote134_interior_IncludeImpeller</t>
        </is>
      </c>
      <c r="L496" s="168" t="inlineStr">
        <is>
          <t>RTF</t>
        </is>
      </c>
      <c r="M496" t="inlineStr">
        <is>
          <t>B100247</t>
        </is>
      </c>
      <c r="N496" s="168" t="inlineStr">
        <is>
          <t>LT034</t>
        </is>
      </c>
    </row>
    <row r="497">
      <c r="B497" s="150" t="inlineStr"/>
      <c r="C497" t="inlineStr">
        <is>
          <t>ConTab_BOM_KP_Case_0571</t>
        </is>
      </c>
      <c r="E497" t="inlineStr">
        <is>
          <t>:1015-3_4-KP:1015-3_4-KPV:1015-3_4-KPVS:</t>
        </is>
      </c>
      <c r="F497" t="inlineStr">
        <is>
          <t>250# ANSI Flange</t>
        </is>
      </c>
      <c r="G497" t="inlineStr">
        <is>
          <t>CaseMatl_Cast_Iron_ASTM-A48_CL35</t>
        </is>
      </c>
      <c r="H497" t="inlineStr">
        <is>
          <t>Cast Iron, ASTM-A48, CL 35</t>
        </is>
      </c>
      <c r="I497" t="inlineStr">
        <is>
          <t>C35</t>
        </is>
      </c>
      <c r="J497" s="150" t="inlineStr">
        <is>
          <t>250.0</t>
        </is>
      </c>
      <c r="K497" t="inlineStr">
        <is>
          <t>Coating_Scotchkote134_interior_IncludeImpeller</t>
        </is>
      </c>
      <c r="L497" s="168" t="inlineStr">
        <is>
          <t>RTF</t>
        </is>
      </c>
      <c r="M497" t="inlineStr">
        <is>
          <t>B100250</t>
        </is>
      </c>
      <c r="N497" s="168" t="inlineStr">
        <is>
          <t>LT034</t>
        </is>
      </c>
    </row>
    <row r="498">
      <c r="B498" s="150" t="inlineStr"/>
      <c r="C498" t="inlineStr">
        <is>
          <t>ConTab_BOM_KP_Case_0572</t>
        </is>
      </c>
      <c r="E498" t="inlineStr">
        <is>
          <t>:1015-3_4-KP:1015-3_4-KPV:1015-3_4-KPVS:</t>
        </is>
      </c>
      <c r="F498" t="inlineStr">
        <is>
          <t>250# ANSI Flange</t>
        </is>
      </c>
      <c r="G498" t="inlineStr">
        <is>
          <t>CaseMatl_Ductile_Iron_ASTM-A536-65</t>
        </is>
      </c>
      <c r="H498" t="inlineStr">
        <is>
          <t>Ductile Iron, ASTM-A536-65</t>
        </is>
      </c>
      <c r="I498" t="inlineStr">
        <is>
          <t>J</t>
        </is>
      </c>
      <c r="J498" s="150" t="inlineStr">
        <is>
          <t>300.0</t>
        </is>
      </c>
      <c r="K498" t="inlineStr">
        <is>
          <t>Coating_Scotchkote134_interior_IncludeImpeller</t>
        </is>
      </c>
      <c r="L498" s="168" t="inlineStr">
        <is>
          <t>RTF</t>
        </is>
      </c>
      <c r="M498" t="inlineStr">
        <is>
          <t>B100251</t>
        </is>
      </c>
      <c r="N498" s="168" t="inlineStr">
        <is>
          <t>LT034</t>
        </is>
      </c>
    </row>
    <row r="499">
      <c r="B499" s="150" t="inlineStr"/>
      <c r="C499" t="inlineStr">
        <is>
          <t>ConTab_BOM_KP_Case_0585</t>
        </is>
      </c>
      <c r="E499" t="inlineStr">
        <is>
          <t>:1220-5_6-KP:1220-5_6-KPV:1220-5_6-KPVS:</t>
        </is>
      </c>
      <c r="F499" t="inlineStr">
        <is>
          <t>125# ANSI Flange</t>
        </is>
      </c>
      <c r="G499" t="inlineStr">
        <is>
          <t>CaseMatl_Cast_Iron_ASTM-A48_CL35</t>
        </is>
      </c>
      <c r="H499" t="inlineStr">
        <is>
          <t>Cast Iron, ASTM-A48, CL 35</t>
        </is>
      </c>
      <c r="I499" t="inlineStr">
        <is>
          <t>C35</t>
        </is>
      </c>
      <c r="J499" s="150" t="inlineStr">
        <is>
          <t>175.0</t>
        </is>
      </c>
      <c r="K499" t="inlineStr">
        <is>
          <t>Coating_Scotchkote134_interior_IncludeImpeller</t>
        </is>
      </c>
      <c r="L499" s="168" t="inlineStr">
        <is>
          <t>RTF</t>
        </is>
      </c>
      <c r="M499" t="inlineStr">
        <is>
          <t>B100294</t>
        </is>
      </c>
      <c r="N499" s="168" t="inlineStr">
        <is>
          <t>LT250</t>
        </is>
      </c>
    </row>
    <row r="500">
      <c r="B500" s="150" t="inlineStr"/>
      <c r="C500" t="inlineStr">
        <is>
          <t>ConTab_BOM_KP_Case_0586</t>
        </is>
      </c>
      <c r="E500" t="inlineStr">
        <is>
          <t>:1220-5_6-KP:1220-5_6-KPV:1220-5_6-KPVS:</t>
        </is>
      </c>
      <c r="F500" t="inlineStr">
        <is>
          <t>125# ANSI Flange</t>
        </is>
      </c>
      <c r="G500" t="inlineStr">
        <is>
          <t>CaseMatl_Ductile_Iron_ASTM-A536-65</t>
        </is>
      </c>
      <c r="H500" t="inlineStr">
        <is>
          <t>Ductile Iron, ASTM-A536-65</t>
        </is>
      </c>
      <c r="I500" t="inlineStr">
        <is>
          <t>J</t>
        </is>
      </c>
      <c r="J500" s="150" t="inlineStr">
        <is>
          <t>175.0</t>
        </is>
      </c>
      <c r="K500" t="inlineStr">
        <is>
          <t>Coating_Scotchkote134_interior_IncludeImpeller</t>
        </is>
      </c>
      <c r="L500" s="168" t="inlineStr">
        <is>
          <t>RTF</t>
        </is>
      </c>
      <c r="M500" t="inlineStr">
        <is>
          <t>B100295</t>
        </is>
      </c>
      <c r="N500" s="168" t="inlineStr">
        <is>
          <t>LT034</t>
        </is>
      </c>
    </row>
    <row r="501">
      <c r="B501" s="150" t="inlineStr"/>
      <c r="C501" t="inlineStr">
        <is>
          <t>ConTab_BOM_KP_Case_0587</t>
        </is>
      </c>
      <c r="E501" t="inlineStr">
        <is>
          <t>:1220-5_6-KP:1220-5_6-KPV:1220-5_6-KPVS:</t>
        </is>
      </c>
      <c r="F501" t="inlineStr">
        <is>
          <t>250# ANSI Flange</t>
        </is>
      </c>
      <c r="G501" t="inlineStr">
        <is>
          <t>CaseMatl_Cast_Iron_ASTM-A48_CL35</t>
        </is>
      </c>
      <c r="H501" t="inlineStr">
        <is>
          <t>Cast Iron, ASTM-A48, CL 35</t>
        </is>
      </c>
      <c r="I501" t="inlineStr">
        <is>
          <t>C35</t>
        </is>
      </c>
      <c r="J501" s="150" t="inlineStr">
        <is>
          <t>250.0</t>
        </is>
      </c>
      <c r="K501" t="inlineStr">
        <is>
          <t>Coating_Scotchkote134_interior_IncludeImpeller</t>
        </is>
      </c>
      <c r="L501" s="168" t="inlineStr">
        <is>
          <t>RTF</t>
        </is>
      </c>
      <c r="M501" t="inlineStr">
        <is>
          <t>B100298</t>
        </is>
      </c>
      <c r="N501" s="168" t="inlineStr">
        <is>
          <t>LT034</t>
        </is>
      </c>
    </row>
    <row r="502">
      <c r="B502" s="150" t="inlineStr"/>
      <c r="C502" t="inlineStr">
        <is>
          <t>ConTab_BOM_KP_Case_0588</t>
        </is>
      </c>
      <c r="E502" t="inlineStr">
        <is>
          <t>:1220-5_6-KP:1220-5_6-KPV:1220-5_6-KPVS:</t>
        </is>
      </c>
      <c r="F502" t="inlineStr">
        <is>
          <t>250# ANSI Flange</t>
        </is>
      </c>
      <c r="G502" t="inlineStr">
        <is>
          <t>CaseMatl_Ductile_Iron_ASTM-A536-65</t>
        </is>
      </c>
      <c r="H502" t="inlineStr">
        <is>
          <t>Ductile Iron, ASTM-A536-65</t>
        </is>
      </c>
      <c r="I502" t="inlineStr">
        <is>
          <t>J</t>
        </is>
      </c>
      <c r="J502" s="150" t="inlineStr">
        <is>
          <t>300.0</t>
        </is>
      </c>
      <c r="K502" t="inlineStr">
        <is>
          <t>Coating_Scotchkote134_interior_IncludeImpeller</t>
        </is>
      </c>
      <c r="L502" s="168" t="inlineStr">
        <is>
          <t>RTF</t>
        </is>
      </c>
      <c r="M502" t="inlineStr">
        <is>
          <t>B100299</t>
        </is>
      </c>
      <c r="N502" s="168" t="inlineStr">
        <is>
          <t>LT034</t>
        </is>
      </c>
    </row>
    <row r="503">
      <c r="B503" s="150" t="inlineStr"/>
      <c r="C503" t="inlineStr">
        <is>
          <t>ConTab_BOM_KP_Case_0589</t>
        </is>
      </c>
      <c r="E503" t="inlineStr">
        <is>
          <t>:1415-1_2-KP:1415-1_2-KPV:1415-1_2-KPVS:</t>
        </is>
      </c>
      <c r="F503" t="inlineStr">
        <is>
          <t>125# ANSI Flange</t>
        </is>
      </c>
      <c r="G503" t="inlineStr">
        <is>
          <t>CaseMatl_Cast_Iron_ASTM-A48_CL35</t>
        </is>
      </c>
      <c r="H503" t="inlineStr">
        <is>
          <t>Cast Iron, ASTM-A48, CL 35</t>
        </is>
      </c>
      <c r="I503" t="inlineStr">
        <is>
          <t>C35</t>
        </is>
      </c>
      <c r="J503" s="150" t="inlineStr">
        <is>
          <t>175.0</t>
        </is>
      </c>
      <c r="K503" t="inlineStr">
        <is>
          <t>Coating_Scotchkote134_interior_IncludeImpeller</t>
        </is>
      </c>
      <c r="L503" s="168" t="inlineStr">
        <is>
          <t>RTF</t>
        </is>
      </c>
      <c r="M503" t="inlineStr">
        <is>
          <t>B100306</t>
        </is>
      </c>
      <c r="N503" s="168" t="inlineStr">
        <is>
          <t>LT250</t>
        </is>
      </c>
    </row>
    <row r="504">
      <c r="B504" s="150" t="inlineStr"/>
      <c r="C504" t="inlineStr">
        <is>
          <t>ConTab_BOM_KP_Case_0590</t>
        </is>
      </c>
      <c r="E504" t="inlineStr">
        <is>
          <t>:1415-1_2-KP:1415-1_2-KPV:1415-1_2-KPVS:</t>
        </is>
      </c>
      <c r="F504" t="inlineStr">
        <is>
          <t>125# ANSI Flange</t>
        </is>
      </c>
      <c r="G504" t="inlineStr">
        <is>
          <t>CaseMatl_Ductile_Iron_ASTM-A536-65</t>
        </is>
      </c>
      <c r="H504" t="inlineStr">
        <is>
          <t>Ductile Iron, ASTM-A536-65</t>
        </is>
      </c>
      <c r="I504" t="inlineStr">
        <is>
          <t>J</t>
        </is>
      </c>
      <c r="J504" s="150" t="inlineStr">
        <is>
          <t>175.0</t>
        </is>
      </c>
      <c r="K504" t="inlineStr">
        <is>
          <t>Coating_Scotchkote134_interior_IncludeImpeller</t>
        </is>
      </c>
      <c r="L504" s="168" t="inlineStr">
        <is>
          <t>RTF</t>
        </is>
      </c>
      <c r="M504" t="inlineStr">
        <is>
          <t>B100307</t>
        </is>
      </c>
      <c r="N504" s="168" t="inlineStr">
        <is>
          <t>LT034</t>
        </is>
      </c>
    </row>
    <row r="505">
      <c r="B505" s="150" t="inlineStr"/>
      <c r="C505" t="inlineStr">
        <is>
          <t>ConTab_BOM_KP_Case_0591</t>
        </is>
      </c>
      <c r="E505" t="inlineStr">
        <is>
          <t>:1415-1_2-KP:1415-1_2-KPV:1415-1_2-KPVS:</t>
        </is>
      </c>
      <c r="F505" t="inlineStr">
        <is>
          <t>250# ANSI Flange</t>
        </is>
      </c>
      <c r="G505" t="inlineStr">
        <is>
          <t>CaseMatl_Cast_Iron_ASTM-A48_CL35</t>
        </is>
      </c>
      <c r="H505" t="inlineStr">
        <is>
          <t>Cast Iron, ASTM-A48, CL 35</t>
        </is>
      </c>
      <c r="I505" t="inlineStr">
        <is>
          <t>C35</t>
        </is>
      </c>
      <c r="J505" s="150" t="inlineStr">
        <is>
          <t>250.0</t>
        </is>
      </c>
      <c r="K505" t="inlineStr">
        <is>
          <t>Coating_Scotchkote134_interior_IncludeImpeller</t>
        </is>
      </c>
      <c r="L505" s="168" t="inlineStr">
        <is>
          <t>RTF</t>
        </is>
      </c>
      <c r="M505" t="inlineStr">
        <is>
          <t>B100310</t>
        </is>
      </c>
      <c r="N505" s="168" t="inlineStr">
        <is>
          <t>LT034</t>
        </is>
      </c>
    </row>
    <row r="506">
      <c r="B506" s="150" t="inlineStr"/>
      <c r="C506" t="inlineStr">
        <is>
          <t>ConTab_BOM_KP_Case_0592</t>
        </is>
      </c>
      <c r="E506" t="inlineStr">
        <is>
          <t>:1415-1_2-KP:1415-1_2-KPV:1415-1_2-KPVS:</t>
        </is>
      </c>
      <c r="F506" t="inlineStr">
        <is>
          <t>250# ANSI Flange</t>
        </is>
      </c>
      <c r="G506" t="inlineStr">
        <is>
          <t>CaseMatl_Ductile_Iron_ASTM-A536-65</t>
        </is>
      </c>
      <c r="H506" t="inlineStr">
        <is>
          <t>Ductile Iron, ASTM-A536-65</t>
        </is>
      </c>
      <c r="I506" t="inlineStr">
        <is>
          <t>J</t>
        </is>
      </c>
      <c r="J506" s="150" t="inlineStr">
        <is>
          <t>300.0</t>
        </is>
      </c>
      <c r="K506" t="inlineStr">
        <is>
          <t>Coating_Scotchkote134_interior_IncludeImpeller</t>
        </is>
      </c>
      <c r="L506" s="168" t="inlineStr">
        <is>
          <t>RTF</t>
        </is>
      </c>
      <c r="M506" t="inlineStr">
        <is>
          <t>B100311</t>
        </is>
      </c>
      <c r="N506" s="168" t="inlineStr">
        <is>
          <t>LT034</t>
        </is>
      </c>
    </row>
    <row r="507">
      <c r="B507" s="150" t="inlineStr"/>
      <c r="C507" t="inlineStr">
        <is>
          <t>ConTab_BOM_KP_Case_0661</t>
        </is>
      </c>
      <c r="E507" t="inlineStr">
        <is>
          <t>:8012-5_6-KP:8012-5_6-KPV:8012-5_6-KPVS:</t>
        </is>
      </c>
      <c r="F507" t="inlineStr">
        <is>
          <t>125# ANSI Flange</t>
        </is>
      </c>
      <c r="G507" t="inlineStr">
        <is>
          <t>CaseMatl_Cast_Iron_ASTM-A48_CL35</t>
        </is>
      </c>
      <c r="H507" t="inlineStr">
        <is>
          <t>Cast Iron, ASTM-A48, CL 35</t>
        </is>
      </c>
      <c r="I507" t="inlineStr">
        <is>
          <t>C35</t>
        </is>
      </c>
      <c r="J507" s="150" t="inlineStr">
        <is>
          <t>175.0</t>
        </is>
      </c>
      <c r="K507" t="inlineStr">
        <is>
          <t>Coating_Scotchkote134_interior_IncludeImpeller</t>
        </is>
      </c>
      <c r="L507" s="168" t="inlineStr">
        <is>
          <t>RTF</t>
        </is>
      </c>
      <c r="M507" t="inlineStr">
        <is>
          <t>B100198</t>
        </is>
      </c>
      <c r="N507" s="168" t="inlineStr">
        <is>
          <t>LT250</t>
        </is>
      </c>
    </row>
    <row r="508">
      <c r="B508" s="150" t="inlineStr"/>
      <c r="C508" t="inlineStr">
        <is>
          <t>ConTab_BOM_KP_Case_0662</t>
        </is>
      </c>
      <c r="E508" t="inlineStr">
        <is>
          <t>:8012-5_6-KP:8012-5_6-KPV:8012-5_6-KPVS:</t>
        </is>
      </c>
      <c r="F508" t="inlineStr">
        <is>
          <t>125# ANSI Flange</t>
        </is>
      </c>
      <c r="G508" t="inlineStr">
        <is>
          <t>CaseMatl_Ductile_Iron_ASTM-A536-65</t>
        </is>
      </c>
      <c r="H508" t="inlineStr">
        <is>
          <t>Ductile Iron, ASTM-A536-65</t>
        </is>
      </c>
      <c r="I508" t="inlineStr">
        <is>
          <t>J</t>
        </is>
      </c>
      <c r="J508" s="150" t="inlineStr">
        <is>
          <t>175.0</t>
        </is>
      </c>
      <c r="K508" t="inlineStr">
        <is>
          <t>Coating_Scotchkote134_interior_IncludeImpeller</t>
        </is>
      </c>
      <c r="L508" s="168" t="inlineStr">
        <is>
          <t>RTF</t>
        </is>
      </c>
      <c r="M508" t="inlineStr">
        <is>
          <t>B100199</t>
        </is>
      </c>
      <c r="N508" s="168" t="inlineStr">
        <is>
          <t>LT034</t>
        </is>
      </c>
    </row>
    <row r="509">
      <c r="B509" s="150" t="inlineStr"/>
      <c r="C509" t="inlineStr">
        <is>
          <t>ConTab_BOM_KP_Case_0663</t>
        </is>
      </c>
      <c r="E509" t="inlineStr">
        <is>
          <t>:8012-5_6-KP:8012-5_6-KPV:8012-5_6-KPVS:</t>
        </is>
      </c>
      <c r="F509" t="inlineStr">
        <is>
          <t>250# ANSI Flange</t>
        </is>
      </c>
      <c r="G509" t="inlineStr">
        <is>
          <t>CaseMatl_Cast_Iron_ASTM-A48_CL35</t>
        </is>
      </c>
      <c r="H509" t="inlineStr">
        <is>
          <t>Cast Iron, ASTM-A48, CL 35</t>
        </is>
      </c>
      <c r="I509" t="inlineStr">
        <is>
          <t>C35</t>
        </is>
      </c>
      <c r="J509" s="150" t="inlineStr">
        <is>
          <t>250.0</t>
        </is>
      </c>
      <c r="K509" t="inlineStr">
        <is>
          <t>Coating_Scotchkote134_interior_IncludeImpeller</t>
        </is>
      </c>
      <c r="L509" s="168" t="inlineStr">
        <is>
          <t>RTF</t>
        </is>
      </c>
      <c r="M509" t="inlineStr">
        <is>
          <t>B100202</t>
        </is>
      </c>
      <c r="N509" s="168" t="inlineStr">
        <is>
          <t>LT034</t>
        </is>
      </c>
    </row>
    <row r="510">
      <c r="B510" s="150" t="inlineStr"/>
      <c r="C510" t="inlineStr">
        <is>
          <t>ConTab_BOM_KP_Case_0664</t>
        </is>
      </c>
      <c r="E510" t="inlineStr">
        <is>
          <t>:8012-5_6-KP:8012-5_6-KPV:8012-5_6-KPVS:</t>
        </is>
      </c>
      <c r="F510" t="inlineStr">
        <is>
          <t>250# ANSI Flange</t>
        </is>
      </c>
      <c r="G510" t="inlineStr">
        <is>
          <t>CaseMatl_Ductile_Iron_ASTM-A536-65</t>
        </is>
      </c>
      <c r="H510" t="inlineStr">
        <is>
          <t>Ductile Iron, ASTM-A536-65</t>
        </is>
      </c>
      <c r="I510" t="inlineStr">
        <is>
          <t>J</t>
        </is>
      </c>
      <c r="J510" s="150" t="inlineStr">
        <is>
          <t>300.0</t>
        </is>
      </c>
      <c r="K510" t="inlineStr">
        <is>
          <t>Coating_Scotchkote134_interior_IncludeImpeller</t>
        </is>
      </c>
      <c r="L510" s="168" t="inlineStr">
        <is>
          <t>RTF</t>
        </is>
      </c>
      <c r="M510" t="inlineStr">
        <is>
          <t>B100203</t>
        </is>
      </c>
      <c r="N510" s="168" t="inlineStr">
        <is>
          <t>LT034</t>
        </is>
      </c>
    </row>
    <row r="511">
      <c r="B511" s="150" t="inlineStr"/>
      <c r="C511" t="inlineStr">
        <is>
          <t>ConTab_BOM_KP_Case_0665</t>
        </is>
      </c>
      <c r="E511" t="inlineStr">
        <is>
          <t>:8015-3_4-KP:8015-3_4-KPV:8015-3_4-KPVS:</t>
        </is>
      </c>
      <c r="F511" t="inlineStr">
        <is>
          <t>125# ANSI Flange</t>
        </is>
      </c>
      <c r="G511" t="inlineStr">
        <is>
          <t>CaseMatl_Cast_Iron_ASTM-A48_CL35</t>
        </is>
      </c>
      <c r="H511" t="inlineStr">
        <is>
          <t>Cast Iron, ASTM-A48, CL 35</t>
        </is>
      </c>
      <c r="I511" t="inlineStr">
        <is>
          <t>C35</t>
        </is>
      </c>
      <c r="J511" s="150" t="inlineStr">
        <is>
          <t>175.0</t>
        </is>
      </c>
      <c r="K511" t="inlineStr">
        <is>
          <t>Coating_Scotchkote134_interior_IncludeImpeller</t>
        </is>
      </c>
      <c r="L511" s="168" t="inlineStr">
        <is>
          <t>RTF</t>
        </is>
      </c>
      <c r="M511" t="inlineStr">
        <is>
          <t>B100210</t>
        </is>
      </c>
      <c r="N511" s="168" t="inlineStr">
        <is>
          <t>LT250</t>
        </is>
      </c>
    </row>
    <row r="512">
      <c r="B512" s="150" t="inlineStr"/>
      <c r="C512" t="inlineStr">
        <is>
          <t>ConTab_BOM_KP_Case_0666</t>
        </is>
      </c>
      <c r="E512" t="inlineStr">
        <is>
          <t>:8015-3_4-KP:8015-3_4-KPV:8015-3_4-KPVS:</t>
        </is>
      </c>
      <c r="F512" t="inlineStr">
        <is>
          <t>125# ANSI Flange</t>
        </is>
      </c>
      <c r="G512" t="inlineStr">
        <is>
          <t>CaseMatl_Ductile_Iron_ASTM-A536-65</t>
        </is>
      </c>
      <c r="H512" t="inlineStr">
        <is>
          <t>Ductile Iron, ASTM-A536-65</t>
        </is>
      </c>
      <c r="I512" t="inlineStr">
        <is>
          <t>J</t>
        </is>
      </c>
      <c r="J512" s="150" t="inlineStr">
        <is>
          <t>175.0</t>
        </is>
      </c>
      <c r="K512" t="inlineStr">
        <is>
          <t>Coating_Scotchkote134_interior_IncludeImpeller</t>
        </is>
      </c>
      <c r="L512" s="168" t="inlineStr">
        <is>
          <t>RTF</t>
        </is>
      </c>
      <c r="M512" t="inlineStr">
        <is>
          <t>B100211</t>
        </is>
      </c>
      <c r="N512" s="168" t="inlineStr">
        <is>
          <t>LT034</t>
        </is>
      </c>
    </row>
    <row r="513">
      <c r="B513" s="150" t="inlineStr"/>
      <c r="C513" t="inlineStr">
        <is>
          <t>ConTab_BOM_KP_Case_0667</t>
        </is>
      </c>
      <c r="E513" t="inlineStr">
        <is>
          <t>:8015-3_4-KP:8015-3_4-KPV:8015-3_4-KPVS:</t>
        </is>
      </c>
      <c r="F513" t="inlineStr">
        <is>
          <t>250# ANSI Flange</t>
        </is>
      </c>
      <c r="G513" t="inlineStr">
        <is>
          <t>CaseMatl_Cast_Iron_ASTM-A48_CL35</t>
        </is>
      </c>
      <c r="H513" t="inlineStr">
        <is>
          <t>Cast Iron, ASTM-A48, CL 35</t>
        </is>
      </c>
      <c r="I513" t="inlineStr">
        <is>
          <t>C35</t>
        </is>
      </c>
      <c r="J513" s="150" t="inlineStr">
        <is>
          <t>250.0</t>
        </is>
      </c>
      <c r="K513" t="inlineStr">
        <is>
          <t>Coating_Scotchkote134_interior_IncludeImpeller</t>
        </is>
      </c>
      <c r="L513" s="168" t="inlineStr">
        <is>
          <t>RTF</t>
        </is>
      </c>
      <c r="M513" t="inlineStr">
        <is>
          <t>B100214</t>
        </is>
      </c>
      <c r="N513" s="168" t="inlineStr">
        <is>
          <t>LT034</t>
        </is>
      </c>
    </row>
    <row r="514">
      <c r="B514" s="150" t="inlineStr"/>
      <c r="C514" t="inlineStr">
        <is>
          <t>ConTab_BOM_KP_Case_0668</t>
        </is>
      </c>
      <c r="E514" t="inlineStr">
        <is>
          <t>:8015-3_4-KP:8015-3_4-KPV:8015-3_4-KPVS:</t>
        </is>
      </c>
      <c r="F514" t="inlineStr">
        <is>
          <t>250# ANSI Flange</t>
        </is>
      </c>
      <c r="G514" t="inlineStr">
        <is>
          <t>CaseMatl_Ductile_Iron_ASTM-A536-65</t>
        </is>
      </c>
      <c r="H514" t="inlineStr">
        <is>
          <t>Ductile Iron, ASTM-A536-65</t>
        </is>
      </c>
      <c r="I514" t="inlineStr">
        <is>
          <t>J</t>
        </is>
      </c>
      <c r="J514" s="150" t="inlineStr">
        <is>
          <t>300.0</t>
        </is>
      </c>
      <c r="K514" t="inlineStr">
        <is>
          <t>Coating_Scotchkote134_interior_IncludeImpeller</t>
        </is>
      </c>
      <c r="L514" s="168" t="inlineStr">
        <is>
          <t>RTF</t>
        </is>
      </c>
      <c r="M514" t="inlineStr">
        <is>
          <t>B100215</t>
        </is>
      </c>
      <c r="N514" s="168" t="inlineStr">
        <is>
          <t>LT034</t>
        </is>
      </c>
    </row>
    <row r="515">
      <c r="B515" s="150" t="inlineStr"/>
      <c r="C515" t="inlineStr">
        <is>
          <t>ConTab_BOM_KP_Case_0669</t>
        </is>
      </c>
      <c r="E515" t="inlineStr">
        <is>
          <t>:8020-5_6-KP::8020-5_6-KPV::8020-5_6-KPVS:</t>
        </is>
      </c>
      <c r="F515" t="inlineStr">
        <is>
          <t>125# ANSI Flange</t>
        </is>
      </c>
      <c r="G515" t="inlineStr">
        <is>
          <t>CaseMatl_Cast_Iron_ASTM-A48_CL35</t>
        </is>
      </c>
      <c r="H515" t="inlineStr">
        <is>
          <t>Cast Iron, ASTM-A48, CL 35</t>
        </is>
      </c>
      <c r="I515" t="inlineStr">
        <is>
          <t>C35</t>
        </is>
      </c>
      <c r="J515" s="150" t="inlineStr">
        <is>
          <t>175.0</t>
        </is>
      </c>
      <c r="K515" t="inlineStr">
        <is>
          <t>Coating_Scotchkote134_interior_IncludeImpeller</t>
        </is>
      </c>
      <c r="L515" s="168" t="inlineStr">
        <is>
          <t>RTF</t>
        </is>
      </c>
      <c r="M515" t="inlineStr">
        <is>
          <t>B100222</t>
        </is>
      </c>
      <c r="N515" s="168" t="inlineStr">
        <is>
          <t>LT250</t>
        </is>
      </c>
    </row>
    <row r="516">
      <c r="B516" s="150" t="inlineStr"/>
      <c r="C516" t="inlineStr">
        <is>
          <t>ConTab_BOM_KP_Case_0670</t>
        </is>
      </c>
      <c r="E516" t="inlineStr">
        <is>
          <t>:8020-5_6-KP::8020-5_6-KPV::8020-5_6-KPVS:</t>
        </is>
      </c>
      <c r="F516" t="inlineStr">
        <is>
          <t>125# ANSI Flange</t>
        </is>
      </c>
      <c r="G516" t="inlineStr">
        <is>
          <t>CaseMatl_Ductile_Iron_ASTM-A536-65</t>
        </is>
      </c>
      <c r="H516" t="inlineStr">
        <is>
          <t>Ductile Iron, ASTM-A536-65</t>
        </is>
      </c>
      <c r="I516" t="inlineStr">
        <is>
          <t>J</t>
        </is>
      </c>
      <c r="J516" s="150" t="inlineStr">
        <is>
          <t>175.0</t>
        </is>
      </c>
      <c r="K516" t="inlineStr">
        <is>
          <t>Coating_Scotchkote134_interior_IncludeImpeller</t>
        </is>
      </c>
      <c r="L516" s="168" t="inlineStr">
        <is>
          <t>RTF</t>
        </is>
      </c>
      <c r="M516" t="inlineStr">
        <is>
          <t>B100223</t>
        </is>
      </c>
      <c r="N516" s="168" t="inlineStr">
        <is>
          <t>LT034</t>
        </is>
      </c>
    </row>
    <row r="517">
      <c r="B517" s="150" t="inlineStr"/>
      <c r="C517" t="inlineStr">
        <is>
          <t>ConTab_BOM_KP_Case_0671</t>
        </is>
      </c>
      <c r="E517" t="inlineStr">
        <is>
          <t>:8020-5_6-KP::8020-5_6-KPV::8020-5_6-KPVS:</t>
        </is>
      </c>
      <c r="F517" t="inlineStr">
        <is>
          <t>250# ANSI Flange</t>
        </is>
      </c>
      <c r="G517" t="inlineStr">
        <is>
          <t>CaseMatl_Cast_Iron_ASTM-A48_CL35</t>
        </is>
      </c>
      <c r="H517" t="inlineStr">
        <is>
          <t>Cast Iron, ASTM-A48, CL 35</t>
        </is>
      </c>
      <c r="I517" t="inlineStr">
        <is>
          <t>C35</t>
        </is>
      </c>
      <c r="J517" s="150" t="inlineStr">
        <is>
          <t>250.0</t>
        </is>
      </c>
      <c r="K517" t="inlineStr">
        <is>
          <t>Coating_Scotchkote134_interior_IncludeImpeller</t>
        </is>
      </c>
      <c r="L517" s="168" t="inlineStr">
        <is>
          <t>RTF</t>
        </is>
      </c>
      <c r="M517" t="inlineStr">
        <is>
          <t>B100226</t>
        </is>
      </c>
      <c r="N517" s="168" t="inlineStr">
        <is>
          <t>LT034</t>
        </is>
      </c>
    </row>
    <row r="518">
      <c r="B518" s="150" t="inlineStr"/>
      <c r="C518" t="inlineStr">
        <is>
          <t>ConTab_BOM_KP_Case_0672</t>
        </is>
      </c>
      <c r="E518" t="inlineStr">
        <is>
          <t>:8020-5_6-KP::8020-5_6-KPV::8020-5_6-KPVS:</t>
        </is>
      </c>
      <c r="F518" t="inlineStr">
        <is>
          <t>250# ANSI Flange</t>
        </is>
      </c>
      <c r="G518" t="inlineStr">
        <is>
          <t>CaseMatl_Ductile_Iron_ASTM-A536-65</t>
        </is>
      </c>
      <c r="H518" t="inlineStr">
        <is>
          <t>Ductile Iron, ASTM-A536-65</t>
        </is>
      </c>
      <c r="I518" t="inlineStr">
        <is>
          <t>J</t>
        </is>
      </c>
      <c r="J518" s="150" t="inlineStr">
        <is>
          <t>300.0</t>
        </is>
      </c>
      <c r="K518" t="inlineStr">
        <is>
          <t>Coating_Scotchkote134_interior_IncludeImpeller</t>
        </is>
      </c>
      <c r="L518" s="168" t="inlineStr">
        <is>
          <t>RTF</t>
        </is>
      </c>
      <c r="M518" t="inlineStr">
        <is>
          <t>B100227</t>
        </is>
      </c>
      <c r="N518" s="168" t="inlineStr">
        <is>
          <t>LT034</t>
        </is>
      </c>
    </row>
    <row r="519">
      <c r="B519" s="150" t="inlineStr"/>
      <c r="C519" t="inlineStr">
        <is>
          <t>ConTab_BOM_KP_Case_0673</t>
        </is>
      </c>
      <c r="E519" t="inlineStr">
        <is>
          <t>:1012-9_0-KP:1012-9_0-KPV:1012-1_2-KP:1012-1_2-KPV:1012-1_2-KPVS:</t>
        </is>
      </c>
      <c r="F519" t="inlineStr">
        <is>
          <t>125# ANSI Flange</t>
        </is>
      </c>
      <c r="G519" t="inlineStr">
        <is>
          <t>CaseMatl_Cast_Iron_ASTM-A48_CL35</t>
        </is>
      </c>
      <c r="H519" t="inlineStr">
        <is>
          <t>Cast Iron, ASTM-A48, CL 35</t>
        </is>
      </c>
      <c r="I519" t="inlineStr">
        <is>
          <t>C35</t>
        </is>
      </c>
      <c r="J519" s="150" t="inlineStr">
        <is>
          <t>175.0</t>
        </is>
      </c>
      <c r="K519" t="inlineStr">
        <is>
          <t>Coating_Special</t>
        </is>
      </c>
      <c r="L519" s="168" t="inlineStr">
        <is>
          <t>RTF</t>
        </is>
      </c>
      <c r="M519" t="inlineStr">
        <is>
          <t>B100234</t>
        </is>
      </c>
      <c r="N519" s="168" t="inlineStr">
        <is>
          <t>LT250</t>
        </is>
      </c>
    </row>
    <row r="520">
      <c r="B520" s="150" t="inlineStr"/>
      <c r="C520" t="inlineStr">
        <is>
          <t>ConTab_BOM_KP_Case_0674</t>
        </is>
      </c>
      <c r="E520" t="inlineStr">
        <is>
          <t>:1012-9_0-KP:1012-9_0-KPV:1012-1_2-KP:1012-1_2-KPV:1012-1_2-KPVS:</t>
        </is>
      </c>
      <c r="F520" t="inlineStr">
        <is>
          <t>125# ANSI Flange</t>
        </is>
      </c>
      <c r="G520" t="inlineStr">
        <is>
          <t>CaseMatl_Ductile_Iron_ASTM-A536-65</t>
        </is>
      </c>
      <c r="H520" t="inlineStr">
        <is>
          <t>Ductile Iron, ASTM-A536-65</t>
        </is>
      </c>
      <c r="I520" t="inlineStr">
        <is>
          <t>J</t>
        </is>
      </c>
      <c r="J520" s="150" t="inlineStr">
        <is>
          <t>175.0</t>
        </is>
      </c>
      <c r="K520" t="inlineStr">
        <is>
          <t>Coating_Special</t>
        </is>
      </c>
      <c r="L520" s="168" t="inlineStr">
        <is>
          <t>RTF</t>
        </is>
      </c>
      <c r="M520" t="inlineStr">
        <is>
          <t>B100235</t>
        </is>
      </c>
      <c r="N520" s="168" t="inlineStr">
        <is>
          <t>LT034</t>
        </is>
      </c>
    </row>
    <row r="521">
      <c r="B521" s="150" t="inlineStr"/>
      <c r="C521" t="inlineStr">
        <is>
          <t>ConTab_BOM_KP_Case_0675</t>
        </is>
      </c>
      <c r="E521" t="inlineStr">
        <is>
          <t>:1012-9_0-KP:1012-9_0-KPV:1012-1_2-KP:1012-1_2-KPV:1012-1_2-KPVS:</t>
        </is>
      </c>
      <c r="F521" t="inlineStr">
        <is>
          <t>250# ANSI Flange</t>
        </is>
      </c>
      <c r="G521" t="inlineStr">
        <is>
          <t>CaseMatl_Cast_Iron_ASTM-A48_CL35</t>
        </is>
      </c>
      <c r="H521" t="inlineStr">
        <is>
          <t>Cast Iron, ASTM-A48, CL 35</t>
        </is>
      </c>
      <c r="I521" t="inlineStr">
        <is>
          <t>C35</t>
        </is>
      </c>
      <c r="J521" s="150" t="inlineStr">
        <is>
          <t>250.0</t>
        </is>
      </c>
      <c r="K521" t="inlineStr">
        <is>
          <t>Coating_Special</t>
        </is>
      </c>
      <c r="L521" s="168" t="inlineStr">
        <is>
          <t>RTF</t>
        </is>
      </c>
      <c r="M521" t="inlineStr">
        <is>
          <t>B100238</t>
        </is>
      </c>
      <c r="N521" s="168" t="inlineStr">
        <is>
          <t>LT034</t>
        </is>
      </c>
    </row>
    <row r="522">
      <c r="B522" s="150" t="inlineStr"/>
      <c r="C522" t="inlineStr">
        <is>
          <t>ConTab_BOM_KP_Case_0676</t>
        </is>
      </c>
      <c r="E522" t="inlineStr">
        <is>
          <t>:1012-9_0-KP:1012-9_0-KPV:1012-1_2-KP:1012-1_2-KPV:1012-1_2-KPVS:</t>
        </is>
      </c>
      <c r="F522" t="inlineStr">
        <is>
          <t>250# ANSI Flange</t>
        </is>
      </c>
      <c r="G522" t="inlineStr">
        <is>
          <t>CaseMatl_Ductile_Iron_ASTM-A536-65</t>
        </is>
      </c>
      <c r="H522" t="inlineStr">
        <is>
          <t>Ductile Iron, ASTM-A536-65</t>
        </is>
      </c>
      <c r="I522" t="inlineStr">
        <is>
          <t>J</t>
        </is>
      </c>
      <c r="J522" s="150" t="inlineStr">
        <is>
          <t>300.0</t>
        </is>
      </c>
      <c r="K522" t="inlineStr">
        <is>
          <t>Coating_Special</t>
        </is>
      </c>
      <c r="L522" s="168" t="inlineStr">
        <is>
          <t>RTF</t>
        </is>
      </c>
      <c r="M522" t="inlineStr">
        <is>
          <t>B100239</t>
        </is>
      </c>
      <c r="N522" s="168" t="inlineStr">
        <is>
          <t>LT034</t>
        </is>
      </c>
    </row>
    <row r="523">
      <c r="B523" s="150" t="inlineStr"/>
      <c r="C523" t="inlineStr">
        <is>
          <t>ConTab_BOM_KP_Case_0677</t>
        </is>
      </c>
      <c r="E523" t="inlineStr">
        <is>
          <t>:1015-3_4-KP:1015-3_4-KPV:1015-3_4-KPVS:</t>
        </is>
      </c>
      <c r="F523" t="inlineStr">
        <is>
          <t>125# ANSI Flange</t>
        </is>
      </c>
      <c r="G523" t="inlineStr">
        <is>
          <t>CaseMatl_Cast_Iron_ASTM-A48_CL35</t>
        </is>
      </c>
      <c r="H523" t="inlineStr">
        <is>
          <t>Cast Iron, ASTM-A48, CL 35</t>
        </is>
      </c>
      <c r="I523" t="inlineStr">
        <is>
          <t>C35</t>
        </is>
      </c>
      <c r="J523" s="150" t="inlineStr">
        <is>
          <t>175.0</t>
        </is>
      </c>
      <c r="K523" t="inlineStr">
        <is>
          <t>Coating_Special</t>
        </is>
      </c>
      <c r="L523" s="168" t="inlineStr">
        <is>
          <t>RTF</t>
        </is>
      </c>
      <c r="M523" t="inlineStr">
        <is>
          <t>B100246</t>
        </is>
      </c>
      <c r="N523" s="168" t="inlineStr">
        <is>
          <t>LT250</t>
        </is>
      </c>
    </row>
    <row r="524">
      <c r="B524" s="150" t="inlineStr"/>
      <c r="C524" t="inlineStr">
        <is>
          <t>ConTab_BOM_KP_Case_0678</t>
        </is>
      </c>
      <c r="E524" t="inlineStr">
        <is>
          <t>:1015-3_4-KP:1015-3_4-KPV:1015-3_4-KPVS:</t>
        </is>
      </c>
      <c r="F524" t="inlineStr">
        <is>
          <t>125# ANSI Flange</t>
        </is>
      </c>
      <c r="G524" t="inlineStr">
        <is>
          <t>CaseMatl_Ductile_Iron_ASTM-A536-65</t>
        </is>
      </c>
      <c r="H524" t="inlineStr">
        <is>
          <t>Ductile Iron, ASTM-A536-65</t>
        </is>
      </c>
      <c r="I524" t="inlineStr">
        <is>
          <t>J</t>
        </is>
      </c>
      <c r="J524" s="150" t="inlineStr">
        <is>
          <t>175.0</t>
        </is>
      </c>
      <c r="K524" t="inlineStr">
        <is>
          <t>Coating_Special</t>
        </is>
      </c>
      <c r="L524" s="168" t="inlineStr">
        <is>
          <t>RTF</t>
        </is>
      </c>
      <c r="M524" t="inlineStr">
        <is>
          <t>B100247</t>
        </is>
      </c>
      <c r="N524" s="168" t="inlineStr">
        <is>
          <t>LT034</t>
        </is>
      </c>
    </row>
    <row r="525">
      <c r="B525" s="150" t="inlineStr"/>
      <c r="C525" t="inlineStr">
        <is>
          <t>ConTab_BOM_KP_Case_0679</t>
        </is>
      </c>
      <c r="E525" t="inlineStr">
        <is>
          <t>:1015-3_4-KP:1015-3_4-KPV:1015-3_4-KPVS:</t>
        </is>
      </c>
      <c r="F525" t="inlineStr">
        <is>
          <t>250# ANSI Flange</t>
        </is>
      </c>
      <c r="G525" t="inlineStr">
        <is>
          <t>CaseMatl_Cast_Iron_ASTM-A48_CL35</t>
        </is>
      </c>
      <c r="H525" t="inlineStr">
        <is>
          <t>Cast Iron, ASTM-A48, CL 35</t>
        </is>
      </c>
      <c r="I525" t="inlineStr">
        <is>
          <t>C35</t>
        </is>
      </c>
      <c r="J525" s="150" t="inlineStr">
        <is>
          <t>250.0</t>
        </is>
      </c>
      <c r="K525" t="inlineStr">
        <is>
          <t>Coating_Special</t>
        </is>
      </c>
      <c r="L525" s="168" t="inlineStr">
        <is>
          <t>RTF</t>
        </is>
      </c>
      <c r="M525" t="inlineStr">
        <is>
          <t>B100250</t>
        </is>
      </c>
      <c r="N525" s="168" t="inlineStr">
        <is>
          <t>LT034</t>
        </is>
      </c>
    </row>
    <row r="526">
      <c r="B526" s="150" t="inlineStr"/>
      <c r="C526" t="inlineStr">
        <is>
          <t>ConTab_BOM_KP_Case_0680</t>
        </is>
      </c>
      <c r="E526" t="inlineStr">
        <is>
          <t>:1015-3_4-KP:1015-3_4-KPV:1015-3_4-KPVS:</t>
        </is>
      </c>
      <c r="F526" t="inlineStr">
        <is>
          <t>250# ANSI Flange</t>
        </is>
      </c>
      <c r="G526" t="inlineStr">
        <is>
          <t>CaseMatl_Ductile_Iron_ASTM-A536-65</t>
        </is>
      </c>
      <c r="H526" t="inlineStr">
        <is>
          <t>Ductile Iron, ASTM-A536-65</t>
        </is>
      </c>
      <c r="I526" t="inlineStr">
        <is>
          <t>J</t>
        </is>
      </c>
      <c r="J526" s="150" t="inlineStr">
        <is>
          <t>300.0</t>
        </is>
      </c>
      <c r="K526" t="inlineStr">
        <is>
          <t>Coating_Special</t>
        </is>
      </c>
      <c r="L526" s="168" t="inlineStr">
        <is>
          <t>RTF</t>
        </is>
      </c>
      <c r="M526" t="inlineStr">
        <is>
          <t>B100251</t>
        </is>
      </c>
      <c r="N526" s="168" t="inlineStr">
        <is>
          <t>LT034</t>
        </is>
      </c>
    </row>
    <row r="527">
      <c r="B527" s="150" t="inlineStr"/>
      <c r="C527" t="inlineStr">
        <is>
          <t>ConTab_BOM_KP_Case_0693</t>
        </is>
      </c>
      <c r="E527" t="inlineStr">
        <is>
          <t>:1220-5_6-KP:1220-5_6-KPV:1220-5_6-KPVS:</t>
        </is>
      </c>
      <c r="F527" t="inlineStr">
        <is>
          <t>125# ANSI Flange</t>
        </is>
      </c>
      <c r="G527" t="inlineStr">
        <is>
          <t>CaseMatl_Cast_Iron_ASTM-A48_CL35</t>
        </is>
      </c>
      <c r="H527" t="inlineStr">
        <is>
          <t>Cast Iron, ASTM-A48, CL 35</t>
        </is>
      </c>
      <c r="I527" t="inlineStr">
        <is>
          <t>C35</t>
        </is>
      </c>
      <c r="J527" s="150" t="inlineStr">
        <is>
          <t>175.0</t>
        </is>
      </c>
      <c r="K527" t="inlineStr">
        <is>
          <t>Coating_Special</t>
        </is>
      </c>
      <c r="L527" s="168" t="inlineStr">
        <is>
          <t>RTF</t>
        </is>
      </c>
      <c r="M527" t="inlineStr">
        <is>
          <t>B100294</t>
        </is>
      </c>
      <c r="N527" s="168" t="inlineStr">
        <is>
          <t>LT250</t>
        </is>
      </c>
    </row>
    <row r="528">
      <c r="B528" s="150" t="inlineStr"/>
      <c r="C528" t="inlineStr">
        <is>
          <t>ConTab_BOM_KP_Case_0694</t>
        </is>
      </c>
      <c r="E528" t="inlineStr">
        <is>
          <t>:1220-5_6-KP:1220-5_6-KPV:1220-5_6-KPVS:</t>
        </is>
      </c>
      <c r="F528" t="inlineStr">
        <is>
          <t>125# ANSI Flange</t>
        </is>
      </c>
      <c r="G528" t="inlineStr">
        <is>
          <t>CaseMatl_Ductile_Iron_ASTM-A536-65</t>
        </is>
      </c>
      <c r="H528" t="inlineStr">
        <is>
          <t>Ductile Iron, ASTM-A536-65</t>
        </is>
      </c>
      <c r="I528" t="inlineStr">
        <is>
          <t>J</t>
        </is>
      </c>
      <c r="J528" s="150" t="inlineStr">
        <is>
          <t>175.0</t>
        </is>
      </c>
      <c r="K528" t="inlineStr">
        <is>
          <t>Coating_Special</t>
        </is>
      </c>
      <c r="L528" s="168" t="inlineStr">
        <is>
          <t>RTF</t>
        </is>
      </c>
      <c r="M528" t="inlineStr">
        <is>
          <t>B100295</t>
        </is>
      </c>
      <c r="N528" s="168" t="inlineStr">
        <is>
          <t>LT034</t>
        </is>
      </c>
    </row>
    <row r="529">
      <c r="B529" s="150" t="inlineStr"/>
      <c r="C529" t="inlineStr">
        <is>
          <t>ConTab_BOM_KP_Case_0695</t>
        </is>
      </c>
      <c r="E529" t="inlineStr">
        <is>
          <t>:1220-5_6-KP:1220-5_6-KPV:1220-5_6-KPVS:</t>
        </is>
      </c>
      <c r="F529" t="inlineStr">
        <is>
          <t>250# ANSI Flange</t>
        </is>
      </c>
      <c r="G529" t="inlineStr">
        <is>
          <t>CaseMatl_Cast_Iron_ASTM-A48_CL35</t>
        </is>
      </c>
      <c r="H529" t="inlineStr">
        <is>
          <t>Cast Iron, ASTM-A48, CL 35</t>
        </is>
      </c>
      <c r="I529" t="inlineStr">
        <is>
          <t>C35</t>
        </is>
      </c>
      <c r="J529" s="150" t="inlineStr">
        <is>
          <t>250.0</t>
        </is>
      </c>
      <c r="K529" t="inlineStr">
        <is>
          <t>Coating_Special</t>
        </is>
      </c>
      <c r="L529" s="168" t="inlineStr">
        <is>
          <t>RTF</t>
        </is>
      </c>
      <c r="M529" t="inlineStr">
        <is>
          <t>B100298</t>
        </is>
      </c>
      <c r="N529" s="168" t="inlineStr">
        <is>
          <t>LT034</t>
        </is>
      </c>
    </row>
    <row r="530">
      <c r="B530" s="150" t="inlineStr"/>
      <c r="C530" t="inlineStr">
        <is>
          <t>ConTab_BOM_KP_Case_0696</t>
        </is>
      </c>
      <c r="E530" t="inlineStr">
        <is>
          <t>:1220-5_6-KP:1220-5_6-KPV:1220-5_6-KPVS:</t>
        </is>
      </c>
      <c r="F530" t="inlineStr">
        <is>
          <t>250# ANSI Flange</t>
        </is>
      </c>
      <c r="G530" t="inlineStr">
        <is>
          <t>CaseMatl_Ductile_Iron_ASTM-A536-65</t>
        </is>
      </c>
      <c r="H530" t="inlineStr">
        <is>
          <t>Ductile Iron, ASTM-A536-65</t>
        </is>
      </c>
      <c r="I530" t="inlineStr">
        <is>
          <t>J</t>
        </is>
      </c>
      <c r="J530" s="150" t="inlineStr">
        <is>
          <t>300.0</t>
        </is>
      </c>
      <c r="K530" t="inlineStr">
        <is>
          <t>Coating_Special</t>
        </is>
      </c>
      <c r="L530" s="168" t="inlineStr">
        <is>
          <t>RTF</t>
        </is>
      </c>
      <c r="M530" t="inlineStr">
        <is>
          <t>B100299</t>
        </is>
      </c>
      <c r="N530" s="168" t="inlineStr">
        <is>
          <t>LT034</t>
        </is>
      </c>
    </row>
    <row r="531">
      <c r="B531" s="150" t="inlineStr"/>
      <c r="C531" t="inlineStr">
        <is>
          <t>ConTab_BOM_KP_Case_0697</t>
        </is>
      </c>
      <c r="E531" t="inlineStr">
        <is>
          <t>:1415-1_2-KP:1415-1_2-KPV:1415-1_2-KPVS:</t>
        </is>
      </c>
      <c r="F531" t="inlineStr">
        <is>
          <t>125# ANSI Flange</t>
        </is>
      </c>
      <c r="G531" t="inlineStr">
        <is>
          <t>CaseMatl_Cast_Iron_ASTM-A48_CL35</t>
        </is>
      </c>
      <c r="H531" t="inlineStr">
        <is>
          <t>Cast Iron, ASTM-A48, CL 35</t>
        </is>
      </c>
      <c r="I531" t="inlineStr">
        <is>
          <t>C35</t>
        </is>
      </c>
      <c r="J531" s="150" t="inlineStr">
        <is>
          <t>175.0</t>
        </is>
      </c>
      <c r="K531" t="inlineStr">
        <is>
          <t>Coating_Special</t>
        </is>
      </c>
      <c r="L531" s="168" t="inlineStr">
        <is>
          <t>RTF</t>
        </is>
      </c>
      <c r="M531" t="inlineStr">
        <is>
          <t>B100306</t>
        </is>
      </c>
      <c r="N531" s="168" t="inlineStr">
        <is>
          <t>LT250</t>
        </is>
      </c>
    </row>
    <row r="532">
      <c r="B532" s="150" t="inlineStr"/>
      <c r="C532" t="inlineStr">
        <is>
          <t>ConTab_BOM_KP_Case_0698</t>
        </is>
      </c>
      <c r="E532" t="inlineStr">
        <is>
          <t>:1415-1_2-KP:1415-1_2-KPV:1415-1_2-KPVS:</t>
        </is>
      </c>
      <c r="F532" t="inlineStr">
        <is>
          <t>125# ANSI Flange</t>
        </is>
      </c>
      <c r="G532" t="inlineStr">
        <is>
          <t>CaseMatl_Ductile_Iron_ASTM-A536-65</t>
        </is>
      </c>
      <c r="H532" t="inlineStr">
        <is>
          <t>Ductile Iron, ASTM-A536-65</t>
        </is>
      </c>
      <c r="I532" t="inlineStr">
        <is>
          <t>J</t>
        </is>
      </c>
      <c r="J532" s="150" t="inlineStr">
        <is>
          <t>175.0</t>
        </is>
      </c>
      <c r="K532" t="inlineStr">
        <is>
          <t>Coating_Special</t>
        </is>
      </c>
      <c r="L532" s="168" t="inlineStr">
        <is>
          <t>RTF</t>
        </is>
      </c>
      <c r="M532" t="inlineStr">
        <is>
          <t>B100307</t>
        </is>
      </c>
      <c r="N532" s="168" t="inlineStr">
        <is>
          <t>LT034</t>
        </is>
      </c>
    </row>
    <row r="533">
      <c r="B533" s="150" t="inlineStr"/>
      <c r="C533" t="inlineStr">
        <is>
          <t>ConTab_BOM_KP_Case_0699</t>
        </is>
      </c>
      <c r="E533" t="inlineStr">
        <is>
          <t>:1415-1_2-KP:1415-1_2-KPV:1415-1_2-KPVS:</t>
        </is>
      </c>
      <c r="F533" t="inlineStr">
        <is>
          <t>250# ANSI Flange</t>
        </is>
      </c>
      <c r="G533" t="inlineStr">
        <is>
          <t>CaseMatl_Cast_Iron_ASTM-A48_CL35</t>
        </is>
      </c>
      <c r="H533" t="inlineStr">
        <is>
          <t>Cast Iron, ASTM-A48, CL 35</t>
        </is>
      </c>
      <c r="I533" t="inlineStr">
        <is>
          <t>C35</t>
        </is>
      </c>
      <c r="J533" s="150" t="inlineStr">
        <is>
          <t>250.0</t>
        </is>
      </c>
      <c r="K533" t="inlineStr">
        <is>
          <t>Coating_Special</t>
        </is>
      </c>
      <c r="L533" s="168" t="inlineStr">
        <is>
          <t>RTF</t>
        </is>
      </c>
      <c r="M533" t="inlineStr">
        <is>
          <t>B100310</t>
        </is>
      </c>
      <c r="N533" s="168" t="inlineStr">
        <is>
          <t>LT034</t>
        </is>
      </c>
    </row>
    <row r="534">
      <c r="B534" s="150" t="inlineStr"/>
      <c r="C534" t="inlineStr">
        <is>
          <t>ConTab_BOM_KP_Case_0700</t>
        </is>
      </c>
      <c r="E534" t="inlineStr">
        <is>
          <t>:1415-1_2-KP:1415-1_2-KPV:1415-1_2-KPVS:</t>
        </is>
      </c>
      <c r="F534" t="inlineStr">
        <is>
          <t>250# ANSI Flange</t>
        </is>
      </c>
      <c r="G534" t="inlineStr">
        <is>
          <t>CaseMatl_Ductile_Iron_ASTM-A536-65</t>
        </is>
      </c>
      <c r="H534" t="inlineStr">
        <is>
          <t>Ductile Iron, ASTM-A536-65</t>
        </is>
      </c>
      <c r="I534" t="inlineStr">
        <is>
          <t>J</t>
        </is>
      </c>
      <c r="J534" s="150" t="inlineStr">
        <is>
          <t>300.0</t>
        </is>
      </c>
      <c r="K534" t="inlineStr">
        <is>
          <t>Coating_Special</t>
        </is>
      </c>
      <c r="L534" s="168" t="inlineStr">
        <is>
          <t>RTF</t>
        </is>
      </c>
      <c r="M534" t="inlineStr">
        <is>
          <t>B100311</t>
        </is>
      </c>
      <c r="N534" s="168" t="inlineStr">
        <is>
          <t>LT034</t>
        </is>
      </c>
    </row>
    <row r="535">
      <c r="B535" s="150" t="inlineStr"/>
      <c r="C535" t="inlineStr">
        <is>
          <t>ConTab_BOM_KP_Case_0769</t>
        </is>
      </c>
      <c r="E535" t="inlineStr">
        <is>
          <t>:8012-5_6-KP:8012-5_6-KPV:8012-5_6-KPVS:</t>
        </is>
      </c>
      <c r="F535" t="inlineStr">
        <is>
          <t>125# ANSI Flange</t>
        </is>
      </c>
      <c r="G535" t="inlineStr">
        <is>
          <t>CaseMatl_Cast_Iron_ASTM-A48_CL35</t>
        </is>
      </c>
      <c r="H535" t="inlineStr">
        <is>
          <t>Cast Iron, ASTM-A48, CL 35</t>
        </is>
      </c>
      <c r="I535" t="inlineStr">
        <is>
          <t>C35</t>
        </is>
      </c>
      <c r="J535" s="150" t="inlineStr">
        <is>
          <t>175.0</t>
        </is>
      </c>
      <c r="K535" t="inlineStr">
        <is>
          <t>Coating_Special</t>
        </is>
      </c>
      <c r="L535" s="168" t="inlineStr">
        <is>
          <t>RTF</t>
        </is>
      </c>
      <c r="M535" t="inlineStr">
        <is>
          <t>B100198</t>
        </is>
      </c>
      <c r="N535" s="168" t="inlineStr">
        <is>
          <t>LT250</t>
        </is>
      </c>
    </row>
    <row r="536">
      <c r="B536" s="150" t="inlineStr"/>
      <c r="C536" t="inlineStr">
        <is>
          <t>ConTab_BOM_KP_Case_0770</t>
        </is>
      </c>
      <c r="E536" t="inlineStr">
        <is>
          <t>:8012-5_6-KP:8012-5_6-KPV:8012-5_6-KPVS:</t>
        </is>
      </c>
      <c r="F536" t="inlineStr">
        <is>
          <t>125# ANSI Flange</t>
        </is>
      </c>
      <c r="G536" t="inlineStr">
        <is>
          <t>CaseMatl_Ductile_Iron_ASTM-A536-65</t>
        </is>
      </c>
      <c r="H536" t="inlineStr">
        <is>
          <t>Ductile Iron, ASTM-A536-65</t>
        </is>
      </c>
      <c r="I536" t="inlineStr">
        <is>
          <t>J</t>
        </is>
      </c>
      <c r="J536" s="150" t="inlineStr">
        <is>
          <t>175.0</t>
        </is>
      </c>
      <c r="K536" t="inlineStr">
        <is>
          <t>Coating_Special</t>
        </is>
      </c>
      <c r="L536" s="168" t="inlineStr">
        <is>
          <t>RTF</t>
        </is>
      </c>
      <c r="M536" t="inlineStr">
        <is>
          <t>B100199</t>
        </is>
      </c>
      <c r="N536" s="168" t="inlineStr">
        <is>
          <t>LT034</t>
        </is>
      </c>
    </row>
    <row r="537">
      <c r="B537" s="150" t="inlineStr"/>
      <c r="C537" t="inlineStr">
        <is>
          <t>ConTab_BOM_KP_Case_0771</t>
        </is>
      </c>
      <c r="E537" t="inlineStr">
        <is>
          <t>:8012-5_6-KP:8012-5_6-KPV:8012-5_6-KPVS:</t>
        </is>
      </c>
      <c r="F537" t="inlineStr">
        <is>
          <t>250# ANSI Flange</t>
        </is>
      </c>
      <c r="G537" t="inlineStr">
        <is>
          <t>CaseMatl_Cast_Iron_ASTM-A48_CL35</t>
        </is>
      </c>
      <c r="H537" t="inlineStr">
        <is>
          <t>Cast Iron, ASTM-A48, CL 35</t>
        </is>
      </c>
      <c r="I537" t="inlineStr">
        <is>
          <t>C35</t>
        </is>
      </c>
      <c r="J537" s="150" t="inlineStr">
        <is>
          <t>250.0</t>
        </is>
      </c>
      <c r="K537" t="inlineStr">
        <is>
          <t>Coating_Special</t>
        </is>
      </c>
      <c r="L537" s="168" t="inlineStr">
        <is>
          <t>RTF</t>
        </is>
      </c>
      <c r="M537" t="inlineStr">
        <is>
          <t>B100202</t>
        </is>
      </c>
      <c r="N537" s="168" t="inlineStr">
        <is>
          <t>LT034</t>
        </is>
      </c>
    </row>
    <row r="538">
      <c r="B538" s="150" t="inlineStr"/>
      <c r="C538" t="inlineStr">
        <is>
          <t>ConTab_BOM_KP_Case_0772</t>
        </is>
      </c>
      <c r="E538" t="inlineStr">
        <is>
          <t>:8012-5_6-KP:8012-5_6-KPV:8012-5_6-KPVS:</t>
        </is>
      </c>
      <c r="F538" t="inlineStr">
        <is>
          <t>250# ANSI Flange</t>
        </is>
      </c>
      <c r="G538" t="inlineStr">
        <is>
          <t>CaseMatl_Ductile_Iron_ASTM-A536-65</t>
        </is>
      </c>
      <c r="H538" t="inlineStr">
        <is>
          <t>Ductile Iron, ASTM-A536-65</t>
        </is>
      </c>
      <c r="I538" t="inlineStr">
        <is>
          <t>J</t>
        </is>
      </c>
      <c r="J538" s="150" t="inlineStr">
        <is>
          <t>300.0</t>
        </is>
      </c>
      <c r="K538" t="inlineStr">
        <is>
          <t>Coating_Special</t>
        </is>
      </c>
      <c r="L538" s="168" t="inlineStr">
        <is>
          <t>RTF</t>
        </is>
      </c>
      <c r="M538" t="inlineStr">
        <is>
          <t>B100203</t>
        </is>
      </c>
      <c r="N538" s="168" t="inlineStr">
        <is>
          <t>LT034</t>
        </is>
      </c>
    </row>
    <row r="539">
      <c r="B539" s="150" t="inlineStr"/>
      <c r="C539" t="inlineStr">
        <is>
          <t>ConTab_BOM_KP_Case_0773</t>
        </is>
      </c>
      <c r="E539" t="inlineStr">
        <is>
          <t>:8015-3_4-KP:8015-3_4-KPV:8015-3_4-KPVS:</t>
        </is>
      </c>
      <c r="F539" t="inlineStr">
        <is>
          <t>125# ANSI Flange</t>
        </is>
      </c>
      <c r="G539" t="inlineStr">
        <is>
          <t>CaseMatl_Cast_Iron_ASTM-A48_CL35</t>
        </is>
      </c>
      <c r="H539" t="inlineStr">
        <is>
          <t>Cast Iron, ASTM-A48, CL 35</t>
        </is>
      </c>
      <c r="I539" t="inlineStr">
        <is>
          <t>C35</t>
        </is>
      </c>
      <c r="J539" s="150" t="inlineStr">
        <is>
          <t>175.0</t>
        </is>
      </c>
      <c r="K539" t="inlineStr">
        <is>
          <t>Coating_Special</t>
        </is>
      </c>
      <c r="L539" s="168" t="inlineStr">
        <is>
          <t>RTF</t>
        </is>
      </c>
      <c r="M539" t="inlineStr">
        <is>
          <t>B100210</t>
        </is>
      </c>
      <c r="N539" s="168" t="inlineStr">
        <is>
          <t>LT250</t>
        </is>
      </c>
    </row>
    <row r="540">
      <c r="B540" s="150" t="inlineStr"/>
      <c r="C540" t="inlineStr">
        <is>
          <t>ConTab_BOM_KP_Case_0774</t>
        </is>
      </c>
      <c r="E540" t="inlineStr">
        <is>
          <t>:8015-3_4-KP:8015-3_4-KPV:8015-3_4-KPVS:</t>
        </is>
      </c>
      <c r="F540" t="inlineStr">
        <is>
          <t>125# ANSI Flange</t>
        </is>
      </c>
      <c r="G540" t="inlineStr">
        <is>
          <t>CaseMatl_Ductile_Iron_ASTM-A536-65</t>
        </is>
      </c>
      <c r="H540" t="inlineStr">
        <is>
          <t>Ductile Iron, ASTM-A536-65</t>
        </is>
      </c>
      <c r="I540" t="inlineStr">
        <is>
          <t>J</t>
        </is>
      </c>
      <c r="J540" s="150" t="inlineStr">
        <is>
          <t>175.0</t>
        </is>
      </c>
      <c r="K540" t="inlineStr">
        <is>
          <t>Coating_Special</t>
        </is>
      </c>
      <c r="L540" s="168" t="inlineStr">
        <is>
          <t>RTF</t>
        </is>
      </c>
      <c r="M540" t="inlineStr">
        <is>
          <t>B100211</t>
        </is>
      </c>
      <c r="N540" s="168" t="inlineStr">
        <is>
          <t>LT034</t>
        </is>
      </c>
    </row>
    <row r="541">
      <c r="B541" s="150" t="inlineStr"/>
      <c r="C541" t="inlineStr">
        <is>
          <t>ConTab_BOM_KP_Case_0775</t>
        </is>
      </c>
      <c r="E541" t="inlineStr">
        <is>
          <t>:8015-3_4-KP:8015-3_4-KPV:8015-3_4-KPVS:</t>
        </is>
      </c>
      <c r="F541" t="inlineStr">
        <is>
          <t>250# ANSI Flange</t>
        </is>
      </c>
      <c r="G541" t="inlineStr">
        <is>
          <t>CaseMatl_Cast_Iron_ASTM-A48_CL35</t>
        </is>
      </c>
      <c r="H541" t="inlineStr">
        <is>
          <t>Cast Iron, ASTM-A48, CL 35</t>
        </is>
      </c>
      <c r="I541" t="inlineStr">
        <is>
          <t>C35</t>
        </is>
      </c>
      <c r="J541" s="150" t="inlineStr">
        <is>
          <t>250.0</t>
        </is>
      </c>
      <c r="K541" t="inlineStr">
        <is>
          <t>Coating_Special</t>
        </is>
      </c>
      <c r="L541" s="168" t="inlineStr">
        <is>
          <t>RTF</t>
        </is>
      </c>
      <c r="M541" t="inlineStr">
        <is>
          <t>B100214</t>
        </is>
      </c>
      <c r="N541" s="168" t="inlineStr">
        <is>
          <t>LT034</t>
        </is>
      </c>
    </row>
    <row r="542">
      <c r="B542" s="150" t="inlineStr"/>
      <c r="C542" t="inlineStr">
        <is>
          <t>ConTab_BOM_KP_Case_0776</t>
        </is>
      </c>
      <c r="E542" t="inlineStr">
        <is>
          <t>:8015-3_4-KP:8015-3_4-KPV:8015-3_4-KPVS:</t>
        </is>
      </c>
      <c r="F542" t="inlineStr">
        <is>
          <t>250# ANSI Flange</t>
        </is>
      </c>
      <c r="G542" t="inlineStr">
        <is>
          <t>CaseMatl_Ductile_Iron_ASTM-A536-65</t>
        </is>
      </c>
      <c r="H542" t="inlineStr">
        <is>
          <t>Ductile Iron, ASTM-A536-65</t>
        </is>
      </c>
      <c r="I542" t="inlineStr">
        <is>
          <t>J</t>
        </is>
      </c>
      <c r="J542" s="150" t="inlineStr">
        <is>
          <t>300.0</t>
        </is>
      </c>
      <c r="K542" t="inlineStr">
        <is>
          <t>Coating_Special</t>
        </is>
      </c>
      <c r="L542" s="168" t="inlineStr">
        <is>
          <t>RTF</t>
        </is>
      </c>
      <c r="M542" t="inlineStr">
        <is>
          <t>B100215</t>
        </is>
      </c>
      <c r="N542" s="168" t="inlineStr">
        <is>
          <t>LT034</t>
        </is>
      </c>
    </row>
    <row r="543">
      <c r="B543" s="150" t="inlineStr"/>
      <c r="C543" t="inlineStr">
        <is>
          <t>ConTab_BOM_KP_Case_0777</t>
        </is>
      </c>
      <c r="E543" t="inlineStr">
        <is>
          <t>:8020-5_6-KP::8020-5_6-KPV::8020-5_6-KPVS:</t>
        </is>
      </c>
      <c r="F543" t="inlineStr">
        <is>
          <t>125# ANSI Flange</t>
        </is>
      </c>
      <c r="G543" t="inlineStr">
        <is>
          <t>CaseMatl_Cast_Iron_ASTM-A48_CL35</t>
        </is>
      </c>
      <c r="H543" t="inlineStr">
        <is>
          <t>Cast Iron, ASTM-A48, CL 35</t>
        </is>
      </c>
      <c r="I543" t="inlineStr">
        <is>
          <t>C35</t>
        </is>
      </c>
      <c r="J543" s="150" t="inlineStr">
        <is>
          <t>175.0</t>
        </is>
      </c>
      <c r="K543" t="inlineStr">
        <is>
          <t>Coating_Special</t>
        </is>
      </c>
      <c r="L543" s="168" t="inlineStr">
        <is>
          <t>RTF</t>
        </is>
      </c>
      <c r="M543" t="inlineStr">
        <is>
          <t>B100222</t>
        </is>
      </c>
      <c r="N543" s="168" t="inlineStr">
        <is>
          <t>LT250</t>
        </is>
      </c>
    </row>
    <row r="544">
      <c r="B544" s="150" t="inlineStr"/>
      <c r="C544" t="inlineStr">
        <is>
          <t>ConTab_BOM_KP_Case_0778</t>
        </is>
      </c>
      <c r="E544" t="inlineStr">
        <is>
          <t>:8020-5_6-KP::8020-5_6-KPV::8020-5_6-KPVS:</t>
        </is>
      </c>
      <c r="F544" t="inlineStr">
        <is>
          <t>125# ANSI Flange</t>
        </is>
      </c>
      <c r="G544" t="inlineStr">
        <is>
          <t>CaseMatl_Ductile_Iron_ASTM-A536-65</t>
        </is>
      </c>
      <c r="H544" t="inlineStr">
        <is>
          <t>Ductile Iron, ASTM-A536-65</t>
        </is>
      </c>
      <c r="I544" t="inlineStr">
        <is>
          <t>J</t>
        </is>
      </c>
      <c r="J544" s="150" t="inlineStr">
        <is>
          <t>175.0</t>
        </is>
      </c>
      <c r="K544" t="inlineStr">
        <is>
          <t>Coating_Special</t>
        </is>
      </c>
      <c r="L544" s="168" t="inlineStr">
        <is>
          <t>RTF</t>
        </is>
      </c>
      <c r="M544" t="inlineStr">
        <is>
          <t>B100223</t>
        </is>
      </c>
      <c r="N544" s="168" t="inlineStr">
        <is>
          <t>LT034</t>
        </is>
      </c>
    </row>
    <row r="545">
      <c r="B545" s="150" t="inlineStr"/>
      <c r="C545" t="inlineStr">
        <is>
          <t>ConTab_BOM_KP_Case_0779</t>
        </is>
      </c>
      <c r="E545" t="inlineStr">
        <is>
          <t>:8020-5_6-KP::8020-5_6-KPV::8020-5_6-KPVS:</t>
        </is>
      </c>
      <c r="F545" t="inlineStr">
        <is>
          <t>250# ANSI Flange</t>
        </is>
      </c>
      <c r="G545" t="inlineStr">
        <is>
          <t>CaseMatl_Cast_Iron_ASTM-A48_CL35</t>
        </is>
      </c>
      <c r="H545" t="inlineStr">
        <is>
          <t>Cast Iron, ASTM-A48, CL 35</t>
        </is>
      </c>
      <c r="I545" t="inlineStr">
        <is>
          <t>C35</t>
        </is>
      </c>
      <c r="J545" s="150" t="inlineStr">
        <is>
          <t>250.0</t>
        </is>
      </c>
      <c r="K545" t="inlineStr">
        <is>
          <t>Coating_Special</t>
        </is>
      </c>
      <c r="L545" s="168" t="inlineStr">
        <is>
          <t>RTF</t>
        </is>
      </c>
      <c r="M545" t="inlineStr">
        <is>
          <t>B100226</t>
        </is>
      </c>
      <c r="N545" s="168" t="inlineStr">
        <is>
          <t>LT034</t>
        </is>
      </c>
    </row>
    <row r="546">
      <c r="B546" s="150" t="inlineStr"/>
      <c r="C546" t="inlineStr">
        <is>
          <t>ConTab_BOM_KP_Case_0780</t>
        </is>
      </c>
      <c r="E546" t="inlineStr">
        <is>
          <t>:8020-5_6-KP::8020-5_6-KPV::8020-5_6-KPVS:</t>
        </is>
      </c>
      <c r="F546" t="inlineStr">
        <is>
          <t>250# ANSI Flange</t>
        </is>
      </c>
      <c r="G546" t="inlineStr">
        <is>
          <t>CaseMatl_Ductile_Iron_ASTM-A536-65</t>
        </is>
      </c>
      <c r="H546" t="inlineStr">
        <is>
          <t>Ductile Iron, ASTM-A536-65</t>
        </is>
      </c>
      <c r="I546" t="inlineStr">
        <is>
          <t>J</t>
        </is>
      </c>
      <c r="J546" s="150" t="inlineStr">
        <is>
          <t>300.0</t>
        </is>
      </c>
      <c r="K546" t="inlineStr">
        <is>
          <t>Coating_Special</t>
        </is>
      </c>
      <c r="L546" s="168" t="inlineStr">
        <is>
          <t>RTF</t>
        </is>
      </c>
      <c r="M546" t="inlineStr">
        <is>
          <t>B100227</t>
        </is>
      </c>
      <c r="N546" s="168" t="inlineStr">
        <is>
          <t>LT034</t>
        </is>
      </c>
    </row>
    <row r="547">
      <c r="B547" s="150" t="inlineStr"/>
      <c r="C547" t="inlineStr">
        <is>
          <t>ConTab_BOM_KP_Case_0781</t>
        </is>
      </c>
      <c r="E547" t="inlineStr">
        <is>
          <t>:1012-9_0-KP:1012-9_0-KPV:1012-1_2-KP:1012-1_2-KPV:1012-1_2-KPVS:</t>
        </is>
      </c>
      <c r="F547" t="inlineStr">
        <is>
          <t>125# ANSI Flange</t>
        </is>
      </c>
      <c r="G547" t="inlineStr">
        <is>
          <t>CaseMatl_Cast_Iron_ASTM-A48_CL35</t>
        </is>
      </c>
      <c r="H547" t="inlineStr">
        <is>
          <t>Cast Iron, ASTM-A48, CL 35</t>
        </is>
      </c>
      <c r="I547" t="inlineStr">
        <is>
          <t>C35</t>
        </is>
      </c>
      <c r="J547" s="150" t="inlineStr">
        <is>
          <t>175.0</t>
        </is>
      </c>
      <c r="K547" t="inlineStr">
        <is>
          <t>Coating_Epoxy</t>
        </is>
      </c>
      <c r="L547" s="168" t="inlineStr">
        <is>
          <t>RTF</t>
        </is>
      </c>
      <c r="M547" t="inlineStr">
        <is>
          <t>B100234</t>
        </is>
      </c>
      <c r="N547" s="168" t="inlineStr">
        <is>
          <t>LT250</t>
        </is>
      </c>
    </row>
    <row r="548">
      <c r="B548" s="150" t="inlineStr"/>
      <c r="C548" t="inlineStr">
        <is>
          <t>ConTab_BOM_KP_Case_0782</t>
        </is>
      </c>
      <c r="E548" t="inlineStr">
        <is>
          <t>:1012-9_0-KP:1012-9_0-KPV:1012-1_2-KP:1012-1_2-KPV:1012-1_2-KPVS:</t>
        </is>
      </c>
      <c r="F548" t="inlineStr">
        <is>
          <t>125# ANSI Flange</t>
        </is>
      </c>
      <c r="G548" t="inlineStr">
        <is>
          <t>CaseMatl_Ductile_Iron_ASTM-A536-65</t>
        </is>
      </c>
      <c r="H548" t="inlineStr">
        <is>
          <t>Ductile Iron, ASTM-A536-65</t>
        </is>
      </c>
      <c r="I548" t="inlineStr">
        <is>
          <t>J</t>
        </is>
      </c>
      <c r="J548" s="150" t="inlineStr">
        <is>
          <t>175.0</t>
        </is>
      </c>
      <c r="K548" t="inlineStr">
        <is>
          <t>Coating_Epoxy</t>
        </is>
      </c>
      <c r="L548" s="168" t="inlineStr">
        <is>
          <t>RTF</t>
        </is>
      </c>
      <c r="M548" t="inlineStr">
        <is>
          <t>B100235</t>
        </is>
      </c>
      <c r="N548" s="168" t="inlineStr">
        <is>
          <t>LT034</t>
        </is>
      </c>
    </row>
    <row r="549">
      <c r="B549" s="150" t="inlineStr"/>
      <c r="C549" t="inlineStr">
        <is>
          <t>ConTab_BOM_KP_Case_0783</t>
        </is>
      </c>
      <c r="E549" t="inlineStr">
        <is>
          <t>:1012-9_0-KP:1012-9_0-KPV:1012-1_2-KP:1012-1_2-KPV:1012-1_2-KPVS:</t>
        </is>
      </c>
      <c r="F549" t="inlineStr">
        <is>
          <t>250# ANSI Flange</t>
        </is>
      </c>
      <c r="G549" t="inlineStr">
        <is>
          <t>CaseMatl_Cast_Iron_ASTM-A48_CL35</t>
        </is>
      </c>
      <c r="H549" t="inlineStr">
        <is>
          <t>Cast Iron, ASTM-A48, CL 35</t>
        </is>
      </c>
      <c r="I549" t="inlineStr">
        <is>
          <t>C35</t>
        </is>
      </c>
      <c r="J549" s="150" t="inlineStr">
        <is>
          <t>250.0</t>
        </is>
      </c>
      <c r="K549" t="inlineStr">
        <is>
          <t>Coating_Epoxy</t>
        </is>
      </c>
      <c r="L549" s="168" t="inlineStr">
        <is>
          <t>RTF</t>
        </is>
      </c>
      <c r="M549" t="inlineStr">
        <is>
          <t>B100238</t>
        </is>
      </c>
      <c r="N549" s="168" t="inlineStr">
        <is>
          <t>LT034</t>
        </is>
      </c>
    </row>
    <row r="550">
      <c r="B550" s="150" t="inlineStr"/>
      <c r="C550" t="inlineStr">
        <is>
          <t>ConTab_BOM_KP_Case_0784</t>
        </is>
      </c>
      <c r="E550" t="inlineStr">
        <is>
          <t>:1012-9_0-KP:1012-9_0-KPV:1012-1_2-KP:1012-1_2-KPV:1012-1_2-KPVS:</t>
        </is>
      </c>
      <c r="F550" t="inlineStr">
        <is>
          <t>250# ANSI Flange</t>
        </is>
      </c>
      <c r="G550" t="inlineStr">
        <is>
          <t>CaseMatl_Ductile_Iron_ASTM-A536-65</t>
        </is>
      </c>
      <c r="H550" t="inlineStr">
        <is>
          <t>Ductile Iron, ASTM-A536-65</t>
        </is>
      </c>
      <c r="I550" t="inlineStr">
        <is>
          <t>J</t>
        </is>
      </c>
      <c r="J550" s="150" t="inlineStr">
        <is>
          <t>300.0</t>
        </is>
      </c>
      <c r="K550" t="inlineStr">
        <is>
          <t>Coating_Epoxy</t>
        </is>
      </c>
      <c r="L550" s="168" t="inlineStr">
        <is>
          <t>RTF</t>
        </is>
      </c>
      <c r="M550" t="inlineStr">
        <is>
          <t>B100239</t>
        </is>
      </c>
      <c r="N550" s="168" t="inlineStr">
        <is>
          <t>LT034</t>
        </is>
      </c>
    </row>
    <row r="551">
      <c r="B551" s="150" t="inlineStr"/>
      <c r="C551" t="inlineStr">
        <is>
          <t>ConTab_BOM_KP_Case_0785</t>
        </is>
      </c>
      <c r="E551" t="inlineStr">
        <is>
          <t>:1015-3_4-KP:1015-3_4-KPV:1015-3_4-KPVS:</t>
        </is>
      </c>
      <c r="F551" t="inlineStr">
        <is>
          <t>125# ANSI Flange</t>
        </is>
      </c>
      <c r="G551" t="inlineStr">
        <is>
          <t>CaseMatl_Cast_Iron_ASTM-A48_CL35</t>
        </is>
      </c>
      <c r="H551" t="inlineStr">
        <is>
          <t>Cast Iron, ASTM-A48, CL 35</t>
        </is>
      </c>
      <c r="I551" t="inlineStr">
        <is>
          <t>C35</t>
        </is>
      </c>
      <c r="J551" s="150" t="inlineStr">
        <is>
          <t>175.0</t>
        </is>
      </c>
      <c r="K551" t="inlineStr">
        <is>
          <t>Coating_Epoxy</t>
        </is>
      </c>
      <c r="L551" s="168" t="inlineStr">
        <is>
          <t>RTF</t>
        </is>
      </c>
      <c r="M551" t="inlineStr">
        <is>
          <t>B100246</t>
        </is>
      </c>
      <c r="N551" s="168" t="inlineStr">
        <is>
          <t>LT250</t>
        </is>
      </c>
    </row>
    <row r="552">
      <c r="B552" s="150" t="inlineStr"/>
      <c r="C552" t="inlineStr">
        <is>
          <t>ConTab_BOM_KP_Case_0786</t>
        </is>
      </c>
      <c r="E552" t="inlineStr">
        <is>
          <t>:1015-3_4-KP:1015-3_4-KPV:1015-3_4-KPVS:</t>
        </is>
      </c>
      <c r="F552" t="inlineStr">
        <is>
          <t>125# ANSI Flange</t>
        </is>
      </c>
      <c r="G552" t="inlineStr">
        <is>
          <t>CaseMatl_Ductile_Iron_ASTM-A536-65</t>
        </is>
      </c>
      <c r="H552" t="inlineStr">
        <is>
          <t>Ductile Iron, ASTM-A536-65</t>
        </is>
      </c>
      <c r="I552" t="inlineStr">
        <is>
          <t>J</t>
        </is>
      </c>
      <c r="J552" s="150" t="inlineStr">
        <is>
          <t>175.0</t>
        </is>
      </c>
      <c r="K552" t="inlineStr">
        <is>
          <t>Coating_Epoxy</t>
        </is>
      </c>
      <c r="L552" s="168" t="inlineStr">
        <is>
          <t>RTF</t>
        </is>
      </c>
      <c r="M552" t="inlineStr">
        <is>
          <t>B100247</t>
        </is>
      </c>
      <c r="N552" s="168" t="inlineStr">
        <is>
          <t>LT034</t>
        </is>
      </c>
    </row>
    <row r="553">
      <c r="B553" s="150" t="inlineStr"/>
      <c r="C553" t="inlineStr">
        <is>
          <t>ConTab_BOM_KP_Case_0787</t>
        </is>
      </c>
      <c r="E553" t="inlineStr">
        <is>
          <t>:1015-3_4-KP:1015-3_4-KPV:1015-3_4-KPVS:</t>
        </is>
      </c>
      <c r="F553" t="inlineStr">
        <is>
          <t>250# ANSI Flange</t>
        </is>
      </c>
      <c r="G553" t="inlineStr">
        <is>
          <t>CaseMatl_Cast_Iron_ASTM-A48_CL35</t>
        </is>
      </c>
      <c r="H553" t="inlineStr">
        <is>
          <t>Cast Iron, ASTM-A48, CL 35</t>
        </is>
      </c>
      <c r="I553" t="inlineStr">
        <is>
          <t>C35</t>
        </is>
      </c>
      <c r="J553" s="150" t="inlineStr">
        <is>
          <t>250.0</t>
        </is>
      </c>
      <c r="K553" t="inlineStr">
        <is>
          <t>Coating_Epoxy</t>
        </is>
      </c>
      <c r="L553" s="168" t="inlineStr">
        <is>
          <t>RTF</t>
        </is>
      </c>
      <c r="M553" t="inlineStr">
        <is>
          <t>B100250</t>
        </is>
      </c>
      <c r="N553" s="168" t="inlineStr">
        <is>
          <t>LT034</t>
        </is>
      </c>
    </row>
    <row r="554">
      <c r="B554" s="150" t="inlineStr"/>
      <c r="C554" t="inlineStr">
        <is>
          <t>ConTab_BOM_KP_Case_0788</t>
        </is>
      </c>
      <c r="E554" t="inlineStr">
        <is>
          <t>:1015-3_4-KP:1015-3_4-KPV:1015-3_4-KPVS:</t>
        </is>
      </c>
      <c r="F554" t="inlineStr">
        <is>
          <t>250# ANSI Flange</t>
        </is>
      </c>
      <c r="G554" t="inlineStr">
        <is>
          <t>CaseMatl_Ductile_Iron_ASTM-A536-65</t>
        </is>
      </c>
      <c r="H554" t="inlineStr">
        <is>
          <t>Ductile Iron, ASTM-A536-65</t>
        </is>
      </c>
      <c r="I554" t="inlineStr">
        <is>
          <t>J</t>
        </is>
      </c>
      <c r="J554" s="150" t="inlineStr">
        <is>
          <t>300.0</t>
        </is>
      </c>
      <c r="K554" t="inlineStr">
        <is>
          <t>Coating_Epoxy</t>
        </is>
      </c>
      <c r="L554" s="168" t="inlineStr">
        <is>
          <t>RTF</t>
        </is>
      </c>
      <c r="M554" t="inlineStr">
        <is>
          <t>B100251</t>
        </is>
      </c>
      <c r="N554" s="168" t="inlineStr">
        <is>
          <t>LT034</t>
        </is>
      </c>
    </row>
    <row r="555">
      <c r="B555" s="150" t="inlineStr"/>
      <c r="C555" t="inlineStr">
        <is>
          <t>ConTab_BOM_KP_Case_0801</t>
        </is>
      </c>
      <c r="E555" t="inlineStr">
        <is>
          <t>:1220-5_6-KP:1220-5_6-KPV:1220-5_6-KPVS:</t>
        </is>
      </c>
      <c r="F555" t="inlineStr">
        <is>
          <t>125# ANSI Flange</t>
        </is>
      </c>
      <c r="G555" t="inlineStr">
        <is>
          <t>CaseMatl_Cast_Iron_ASTM-A48_CL35</t>
        </is>
      </c>
      <c r="H555" t="inlineStr">
        <is>
          <t>Cast Iron, ASTM-A48, CL 35</t>
        </is>
      </c>
      <c r="I555" t="inlineStr">
        <is>
          <t>C35</t>
        </is>
      </c>
      <c r="J555" s="150" t="inlineStr">
        <is>
          <t>175.0</t>
        </is>
      </c>
      <c r="K555" t="inlineStr">
        <is>
          <t>Coating_Epoxy</t>
        </is>
      </c>
      <c r="L555" s="168" t="inlineStr">
        <is>
          <t>RTF</t>
        </is>
      </c>
      <c r="M555" t="inlineStr">
        <is>
          <t>B100294</t>
        </is>
      </c>
      <c r="N555" s="168" t="inlineStr">
        <is>
          <t>LT250</t>
        </is>
      </c>
    </row>
    <row r="556">
      <c r="B556" s="150" t="inlineStr"/>
      <c r="C556" t="inlineStr">
        <is>
          <t>ConTab_BOM_KP_Case_0802</t>
        </is>
      </c>
      <c r="E556" t="inlineStr">
        <is>
          <t>:1220-5_6-KP:1220-5_6-KPV:1220-5_6-KPVS:</t>
        </is>
      </c>
      <c r="F556" t="inlineStr">
        <is>
          <t>125# ANSI Flange</t>
        </is>
      </c>
      <c r="G556" t="inlineStr">
        <is>
          <t>CaseMatl_Ductile_Iron_ASTM-A536-65</t>
        </is>
      </c>
      <c r="H556" t="inlineStr">
        <is>
          <t>Ductile Iron, ASTM-A536-65</t>
        </is>
      </c>
      <c r="I556" t="inlineStr">
        <is>
          <t>J</t>
        </is>
      </c>
      <c r="J556" s="150" t="inlineStr">
        <is>
          <t>175.0</t>
        </is>
      </c>
      <c r="K556" t="inlineStr">
        <is>
          <t>Coating_Epoxy</t>
        </is>
      </c>
      <c r="L556" s="168" t="inlineStr">
        <is>
          <t>RTF</t>
        </is>
      </c>
      <c r="M556" t="inlineStr">
        <is>
          <t>B100295</t>
        </is>
      </c>
      <c r="N556" s="168" t="inlineStr">
        <is>
          <t>LT034</t>
        </is>
      </c>
    </row>
    <row r="557">
      <c r="B557" s="150" t="inlineStr"/>
      <c r="C557" t="inlineStr">
        <is>
          <t>ConTab_BOM_KP_Case_0803</t>
        </is>
      </c>
      <c r="E557" t="inlineStr">
        <is>
          <t>:1220-5_6-KP:1220-5_6-KPV:1220-5_6-KPVS:</t>
        </is>
      </c>
      <c r="F557" t="inlineStr">
        <is>
          <t>250# ANSI Flange</t>
        </is>
      </c>
      <c r="G557" t="inlineStr">
        <is>
          <t>CaseMatl_Cast_Iron_ASTM-A48_CL35</t>
        </is>
      </c>
      <c r="H557" t="inlineStr">
        <is>
          <t>Cast Iron, ASTM-A48, CL 35</t>
        </is>
      </c>
      <c r="I557" t="inlineStr">
        <is>
          <t>C35</t>
        </is>
      </c>
      <c r="J557" s="150" t="inlineStr">
        <is>
          <t>250.0</t>
        </is>
      </c>
      <c r="K557" t="inlineStr">
        <is>
          <t>Coating_Epoxy</t>
        </is>
      </c>
      <c r="L557" s="168" t="inlineStr">
        <is>
          <t>RTF</t>
        </is>
      </c>
      <c r="M557" t="inlineStr">
        <is>
          <t>B100298</t>
        </is>
      </c>
      <c r="N557" s="168" t="inlineStr">
        <is>
          <t>LT034</t>
        </is>
      </c>
    </row>
    <row r="558">
      <c r="B558" s="150" t="inlineStr"/>
      <c r="C558" t="inlineStr">
        <is>
          <t>ConTab_BOM_KP_Case_0804</t>
        </is>
      </c>
      <c r="E558" t="inlineStr">
        <is>
          <t>:1220-5_6-KP:1220-5_6-KPV:1220-5_6-KPVS:</t>
        </is>
      </c>
      <c r="F558" t="inlineStr">
        <is>
          <t>250# ANSI Flange</t>
        </is>
      </c>
      <c r="G558" t="inlineStr">
        <is>
          <t>CaseMatl_Ductile_Iron_ASTM-A536-65</t>
        </is>
      </c>
      <c r="H558" t="inlineStr">
        <is>
          <t>Ductile Iron, ASTM-A536-65</t>
        </is>
      </c>
      <c r="I558" t="inlineStr">
        <is>
          <t>J</t>
        </is>
      </c>
      <c r="J558" s="150" t="inlineStr">
        <is>
          <t>300.0</t>
        </is>
      </c>
      <c r="K558" t="inlineStr">
        <is>
          <t>Coating_Epoxy</t>
        </is>
      </c>
      <c r="L558" s="168" t="inlineStr">
        <is>
          <t>RTF</t>
        </is>
      </c>
      <c r="M558" t="inlineStr">
        <is>
          <t>B100299</t>
        </is>
      </c>
      <c r="N558" s="168" t="inlineStr">
        <is>
          <t>LT034</t>
        </is>
      </c>
    </row>
    <row r="559">
      <c r="B559" s="150" t="inlineStr"/>
      <c r="C559" t="inlineStr">
        <is>
          <t>ConTab_BOM_KP_Case_0805</t>
        </is>
      </c>
      <c r="E559" t="inlineStr">
        <is>
          <t>:1415-1_2-KP:1415-1_2-KPV:1415-1_2-KPVS:</t>
        </is>
      </c>
      <c r="F559" t="inlineStr">
        <is>
          <t>125# ANSI Flange</t>
        </is>
      </c>
      <c r="G559" t="inlineStr">
        <is>
          <t>CaseMatl_Cast_Iron_ASTM-A48_CL35</t>
        </is>
      </c>
      <c r="H559" t="inlineStr">
        <is>
          <t>Cast Iron, ASTM-A48, CL 35</t>
        </is>
      </c>
      <c r="I559" t="inlineStr">
        <is>
          <t>C35</t>
        </is>
      </c>
      <c r="J559" s="150" t="inlineStr">
        <is>
          <t>175.0</t>
        </is>
      </c>
      <c r="K559" t="inlineStr">
        <is>
          <t>Coating_Epoxy</t>
        </is>
      </c>
      <c r="L559" s="168" t="inlineStr">
        <is>
          <t>RTF</t>
        </is>
      </c>
      <c r="M559" t="inlineStr">
        <is>
          <t>B100306</t>
        </is>
      </c>
      <c r="N559" s="168" t="inlineStr">
        <is>
          <t>LT250</t>
        </is>
      </c>
    </row>
    <row r="560">
      <c r="B560" s="150" t="inlineStr"/>
      <c r="C560" t="inlineStr">
        <is>
          <t>ConTab_BOM_KP_Case_0806</t>
        </is>
      </c>
      <c r="E560" t="inlineStr">
        <is>
          <t>:1415-1_2-KP:1415-1_2-KPV:1415-1_2-KPVS:</t>
        </is>
      </c>
      <c r="F560" t="inlineStr">
        <is>
          <t>125# ANSI Flange</t>
        </is>
      </c>
      <c r="G560" t="inlineStr">
        <is>
          <t>CaseMatl_Ductile_Iron_ASTM-A536-65</t>
        </is>
      </c>
      <c r="H560" t="inlineStr">
        <is>
          <t>Ductile Iron, ASTM-A536-65</t>
        </is>
      </c>
      <c r="I560" t="inlineStr">
        <is>
          <t>J</t>
        </is>
      </c>
      <c r="J560" s="150" t="inlineStr">
        <is>
          <t>175.0</t>
        </is>
      </c>
      <c r="K560" t="inlineStr">
        <is>
          <t>Coating_Epoxy</t>
        </is>
      </c>
      <c r="L560" s="168" t="inlineStr">
        <is>
          <t>RTF</t>
        </is>
      </c>
      <c r="M560" t="inlineStr">
        <is>
          <t>B100307</t>
        </is>
      </c>
      <c r="N560" s="168" t="inlineStr">
        <is>
          <t>LT034</t>
        </is>
      </c>
    </row>
    <row r="561">
      <c r="B561" s="150" t="inlineStr"/>
      <c r="C561" t="inlineStr">
        <is>
          <t>ConTab_BOM_KP_Case_0807</t>
        </is>
      </c>
      <c r="E561" t="inlineStr">
        <is>
          <t>:1415-1_2-KP:1415-1_2-KPV:1415-1_2-KPVS:</t>
        </is>
      </c>
      <c r="F561" t="inlineStr">
        <is>
          <t>250# ANSI Flange</t>
        </is>
      </c>
      <c r="G561" t="inlineStr">
        <is>
          <t>CaseMatl_Cast_Iron_ASTM-A48_CL35</t>
        </is>
      </c>
      <c r="H561" t="inlineStr">
        <is>
          <t>Cast Iron, ASTM-A48, CL 35</t>
        </is>
      </c>
      <c r="I561" t="inlineStr">
        <is>
          <t>C35</t>
        </is>
      </c>
      <c r="J561" s="150" t="inlineStr">
        <is>
          <t>250.0</t>
        </is>
      </c>
      <c r="K561" t="inlineStr">
        <is>
          <t>Coating_Epoxy</t>
        </is>
      </c>
      <c r="L561" s="168" t="inlineStr">
        <is>
          <t>RTF</t>
        </is>
      </c>
      <c r="M561" t="inlineStr">
        <is>
          <t>B100310</t>
        </is>
      </c>
      <c r="N561" s="168" t="inlineStr">
        <is>
          <t>LT034</t>
        </is>
      </c>
    </row>
    <row r="562">
      <c r="B562" s="150" t="inlineStr"/>
      <c r="C562" t="inlineStr">
        <is>
          <t>ConTab_BOM_KP_Case_0808</t>
        </is>
      </c>
      <c r="E562" t="inlineStr">
        <is>
          <t>:1415-1_2-KP:1415-1_2-KPV:1415-1_2-KPVS:</t>
        </is>
      </c>
      <c r="F562" t="inlineStr">
        <is>
          <t>250# ANSI Flange</t>
        </is>
      </c>
      <c r="G562" t="inlineStr">
        <is>
          <t>CaseMatl_Ductile_Iron_ASTM-A536-65</t>
        </is>
      </c>
      <c r="H562" t="inlineStr">
        <is>
          <t>Ductile Iron, ASTM-A536-65</t>
        </is>
      </c>
      <c r="I562" t="inlineStr">
        <is>
          <t>J</t>
        </is>
      </c>
      <c r="J562" s="150" t="inlineStr">
        <is>
          <t>300.0</t>
        </is>
      </c>
      <c r="K562" t="inlineStr">
        <is>
          <t>Coating_Epoxy</t>
        </is>
      </c>
      <c r="L562" s="168" t="inlineStr">
        <is>
          <t>RTF</t>
        </is>
      </c>
      <c r="M562" t="inlineStr">
        <is>
          <t>B100311</t>
        </is>
      </c>
      <c r="N562" s="168" t="inlineStr">
        <is>
          <t>LT034</t>
        </is>
      </c>
    </row>
    <row r="563">
      <c r="B563" s="150" t="inlineStr"/>
      <c r="C563" t="inlineStr">
        <is>
          <t>ConTab_BOM_KP_Case_0877</t>
        </is>
      </c>
      <c r="E563" t="inlineStr">
        <is>
          <t>:8012-5_6-KP:8012-5_6-KPV:8012-5_6-KPVS:</t>
        </is>
      </c>
      <c r="F563" t="inlineStr">
        <is>
          <t>125# ANSI Flange</t>
        </is>
      </c>
      <c r="G563" t="inlineStr">
        <is>
          <t>CaseMatl_Cast_Iron_ASTM-A48_CL35</t>
        </is>
      </c>
      <c r="H563" t="inlineStr">
        <is>
          <t>Cast Iron, ASTM-A48, CL 35</t>
        </is>
      </c>
      <c r="I563" t="inlineStr">
        <is>
          <t>C35</t>
        </is>
      </c>
      <c r="J563" s="150" t="inlineStr">
        <is>
          <t>175.0</t>
        </is>
      </c>
      <c r="K563" t="inlineStr">
        <is>
          <t>Coating_Epoxy</t>
        </is>
      </c>
      <c r="L563" s="168" t="inlineStr">
        <is>
          <t>RTF</t>
        </is>
      </c>
      <c r="M563" t="inlineStr">
        <is>
          <t>B100198</t>
        </is>
      </c>
      <c r="N563" s="168" t="inlineStr">
        <is>
          <t>LT250</t>
        </is>
      </c>
    </row>
    <row r="564">
      <c r="B564" s="150" t="inlineStr"/>
      <c r="C564" t="inlineStr">
        <is>
          <t>ConTab_BOM_KP_Case_0878</t>
        </is>
      </c>
      <c r="E564" t="inlineStr">
        <is>
          <t>:8012-5_6-KP:8012-5_6-KPV:8012-5_6-KPVS:</t>
        </is>
      </c>
      <c r="F564" t="inlineStr">
        <is>
          <t>125# ANSI Flange</t>
        </is>
      </c>
      <c r="G564" t="inlineStr">
        <is>
          <t>CaseMatl_Ductile_Iron_ASTM-A536-65</t>
        </is>
      </c>
      <c r="H564" t="inlineStr">
        <is>
          <t>Ductile Iron, ASTM-A536-65</t>
        </is>
      </c>
      <c r="I564" t="inlineStr">
        <is>
          <t>J</t>
        </is>
      </c>
      <c r="J564" s="150" t="inlineStr">
        <is>
          <t>175.0</t>
        </is>
      </c>
      <c r="K564" t="inlineStr">
        <is>
          <t>Coating_Epoxy</t>
        </is>
      </c>
      <c r="L564" s="168" t="inlineStr">
        <is>
          <t>RTF</t>
        </is>
      </c>
      <c r="M564" t="inlineStr">
        <is>
          <t>B100199</t>
        </is>
      </c>
      <c r="N564" s="168" t="inlineStr">
        <is>
          <t>LT034</t>
        </is>
      </c>
    </row>
    <row r="565">
      <c r="B565" s="150" t="inlineStr"/>
      <c r="C565" t="inlineStr">
        <is>
          <t>ConTab_BOM_KP_Case_0879</t>
        </is>
      </c>
      <c r="E565" t="inlineStr">
        <is>
          <t>:8012-5_6-KP:8012-5_6-KPV:8012-5_6-KPVS:</t>
        </is>
      </c>
      <c r="F565" t="inlineStr">
        <is>
          <t>250# ANSI Flange</t>
        </is>
      </c>
      <c r="G565" t="inlineStr">
        <is>
          <t>CaseMatl_Cast_Iron_ASTM-A48_CL35</t>
        </is>
      </c>
      <c r="H565" t="inlineStr">
        <is>
          <t>Cast Iron, ASTM-A48, CL 35</t>
        </is>
      </c>
      <c r="I565" t="inlineStr">
        <is>
          <t>C35</t>
        </is>
      </c>
      <c r="J565" s="150" t="inlineStr">
        <is>
          <t>250.0</t>
        </is>
      </c>
      <c r="K565" t="inlineStr">
        <is>
          <t>Coating_Epoxy</t>
        </is>
      </c>
      <c r="L565" s="168" t="inlineStr">
        <is>
          <t>RTF</t>
        </is>
      </c>
      <c r="M565" t="inlineStr">
        <is>
          <t>B100202</t>
        </is>
      </c>
      <c r="N565" s="168" t="inlineStr">
        <is>
          <t>LT034</t>
        </is>
      </c>
    </row>
    <row r="566">
      <c r="B566" s="150" t="inlineStr"/>
      <c r="C566" t="inlineStr">
        <is>
          <t>ConTab_BOM_KP_Case_0880</t>
        </is>
      </c>
      <c r="E566" t="inlineStr">
        <is>
          <t>:8012-5_6-KP:8012-5_6-KPV:8012-5_6-KPVS:</t>
        </is>
      </c>
      <c r="F566" t="inlineStr">
        <is>
          <t>250# ANSI Flange</t>
        </is>
      </c>
      <c r="G566" t="inlineStr">
        <is>
          <t>CaseMatl_Ductile_Iron_ASTM-A536-65</t>
        </is>
      </c>
      <c r="H566" t="inlineStr">
        <is>
          <t>Ductile Iron, ASTM-A536-65</t>
        </is>
      </c>
      <c r="I566" t="inlineStr">
        <is>
          <t>J</t>
        </is>
      </c>
      <c r="J566" s="150" t="inlineStr">
        <is>
          <t>300.0</t>
        </is>
      </c>
      <c r="K566" t="inlineStr">
        <is>
          <t>Coating_Epoxy</t>
        </is>
      </c>
      <c r="L566" s="168" t="inlineStr">
        <is>
          <t>RTF</t>
        </is>
      </c>
      <c r="M566" t="inlineStr">
        <is>
          <t>B100203</t>
        </is>
      </c>
      <c r="N566" s="168" t="inlineStr">
        <is>
          <t>LT034</t>
        </is>
      </c>
    </row>
    <row r="567">
      <c r="B567" s="150" t="inlineStr"/>
      <c r="C567" t="inlineStr">
        <is>
          <t>ConTab_BOM_KP_Case_0881</t>
        </is>
      </c>
      <c r="E567" t="inlineStr">
        <is>
          <t>:8015-3_4-KP:8015-3_4-KPV:8015-3_4-KPVS:</t>
        </is>
      </c>
      <c r="F567" t="inlineStr">
        <is>
          <t>125# ANSI Flange</t>
        </is>
      </c>
      <c r="G567" t="inlineStr">
        <is>
          <t>CaseMatl_Cast_Iron_ASTM-A48_CL35</t>
        </is>
      </c>
      <c r="H567" t="inlineStr">
        <is>
          <t>Cast Iron, ASTM-A48, CL 35</t>
        </is>
      </c>
      <c r="I567" t="inlineStr">
        <is>
          <t>C35</t>
        </is>
      </c>
      <c r="J567" s="150" t="inlineStr">
        <is>
          <t>175.0</t>
        </is>
      </c>
      <c r="K567" t="inlineStr">
        <is>
          <t>Coating_Epoxy</t>
        </is>
      </c>
      <c r="L567" s="168" t="inlineStr">
        <is>
          <t>RTF</t>
        </is>
      </c>
      <c r="M567" t="inlineStr">
        <is>
          <t>B100210</t>
        </is>
      </c>
      <c r="N567" s="168" t="inlineStr">
        <is>
          <t>LT250</t>
        </is>
      </c>
    </row>
    <row r="568">
      <c r="B568" s="150" t="inlineStr"/>
      <c r="C568" t="inlineStr">
        <is>
          <t>ConTab_BOM_KP_Case_0882</t>
        </is>
      </c>
      <c r="E568" t="inlineStr">
        <is>
          <t>:8015-3_4-KP:8015-3_4-KPV:8015-3_4-KPVS:</t>
        </is>
      </c>
      <c r="F568" t="inlineStr">
        <is>
          <t>125# ANSI Flange</t>
        </is>
      </c>
      <c r="G568" t="inlineStr">
        <is>
          <t>CaseMatl_Ductile_Iron_ASTM-A536-65</t>
        </is>
      </c>
      <c r="H568" t="inlineStr">
        <is>
          <t>Ductile Iron, ASTM-A536-65</t>
        </is>
      </c>
      <c r="I568" t="inlineStr">
        <is>
          <t>J</t>
        </is>
      </c>
      <c r="J568" s="150" t="inlineStr">
        <is>
          <t>175.0</t>
        </is>
      </c>
      <c r="K568" t="inlineStr">
        <is>
          <t>Coating_Epoxy</t>
        </is>
      </c>
      <c r="L568" s="168" t="inlineStr">
        <is>
          <t>RTF</t>
        </is>
      </c>
      <c r="M568" t="inlineStr">
        <is>
          <t>B100211</t>
        </is>
      </c>
      <c r="N568" s="168" t="inlineStr">
        <is>
          <t>LT034</t>
        </is>
      </c>
    </row>
    <row r="569">
      <c r="B569" s="150" t="inlineStr"/>
      <c r="C569" t="inlineStr">
        <is>
          <t>ConTab_BOM_KP_Case_0883</t>
        </is>
      </c>
      <c r="E569" t="inlineStr">
        <is>
          <t>:8015-3_4-KP:8015-3_4-KPV:8015-3_4-KPVS:</t>
        </is>
      </c>
      <c r="F569" t="inlineStr">
        <is>
          <t>250# ANSI Flange</t>
        </is>
      </c>
      <c r="G569" t="inlineStr">
        <is>
          <t>CaseMatl_Cast_Iron_ASTM-A48_CL35</t>
        </is>
      </c>
      <c r="H569" t="inlineStr">
        <is>
          <t>Cast Iron, ASTM-A48, CL 35</t>
        </is>
      </c>
      <c r="I569" t="inlineStr">
        <is>
          <t>C35</t>
        </is>
      </c>
      <c r="J569" s="150" t="inlineStr">
        <is>
          <t>250.0</t>
        </is>
      </c>
      <c r="K569" t="inlineStr">
        <is>
          <t>Coating_Epoxy</t>
        </is>
      </c>
      <c r="L569" s="168" t="inlineStr">
        <is>
          <t>RTF</t>
        </is>
      </c>
      <c r="M569" t="inlineStr">
        <is>
          <t>B100214</t>
        </is>
      </c>
      <c r="N569" s="168" t="inlineStr">
        <is>
          <t>LT034</t>
        </is>
      </c>
    </row>
    <row r="570">
      <c r="B570" s="150" t="inlineStr"/>
      <c r="C570" t="inlineStr">
        <is>
          <t>ConTab_BOM_KP_Case_0884</t>
        </is>
      </c>
      <c r="E570" t="inlineStr">
        <is>
          <t>:8015-3_4-KP:8015-3_4-KPV:8015-3_4-KPVS:</t>
        </is>
      </c>
      <c r="F570" t="inlineStr">
        <is>
          <t>250# ANSI Flange</t>
        </is>
      </c>
      <c r="G570" t="inlineStr">
        <is>
          <t>CaseMatl_Ductile_Iron_ASTM-A536-65</t>
        </is>
      </c>
      <c r="H570" t="inlineStr">
        <is>
          <t>Ductile Iron, ASTM-A536-65</t>
        </is>
      </c>
      <c r="I570" t="inlineStr">
        <is>
          <t>J</t>
        </is>
      </c>
      <c r="J570" s="150" t="inlineStr">
        <is>
          <t>300.0</t>
        </is>
      </c>
      <c r="K570" t="inlineStr">
        <is>
          <t>Coating_Epoxy</t>
        </is>
      </c>
      <c r="L570" s="168" t="inlineStr">
        <is>
          <t>RTF</t>
        </is>
      </c>
      <c r="M570" t="inlineStr">
        <is>
          <t>B100215</t>
        </is>
      </c>
      <c r="N570" s="168" t="inlineStr">
        <is>
          <t>LT034</t>
        </is>
      </c>
    </row>
    <row r="571">
      <c r="B571" s="150" t="inlineStr"/>
      <c r="C571" t="inlineStr">
        <is>
          <t>ConTab_BOM_KP_Case_0885</t>
        </is>
      </c>
      <c r="E571" t="inlineStr">
        <is>
          <t>:8020-5_6-KP::8020-5_6-KPV::8020-5_6-KPVS:</t>
        </is>
      </c>
      <c r="F571" t="inlineStr">
        <is>
          <t>125# ANSI Flange</t>
        </is>
      </c>
      <c r="G571" t="inlineStr">
        <is>
          <t>CaseMatl_Cast_Iron_ASTM-A48_CL35</t>
        </is>
      </c>
      <c r="H571" t="inlineStr">
        <is>
          <t>Cast Iron, ASTM-A48, CL 35</t>
        </is>
      </c>
      <c r="I571" t="inlineStr">
        <is>
          <t>C35</t>
        </is>
      </c>
      <c r="J571" s="150" t="inlineStr">
        <is>
          <t>175.0</t>
        </is>
      </c>
      <c r="K571" t="inlineStr">
        <is>
          <t>Coating_Epoxy</t>
        </is>
      </c>
      <c r="L571" s="168" t="inlineStr">
        <is>
          <t>RTF</t>
        </is>
      </c>
      <c r="M571" t="inlineStr">
        <is>
          <t>B100222</t>
        </is>
      </c>
      <c r="N571" s="168" t="inlineStr">
        <is>
          <t>LT250</t>
        </is>
      </c>
    </row>
    <row r="572">
      <c r="B572" s="150" t="inlineStr"/>
      <c r="C572" t="inlineStr">
        <is>
          <t>ConTab_BOM_KP_Case_0886</t>
        </is>
      </c>
      <c r="E572" t="inlineStr">
        <is>
          <t>:8020-5_6-KP::8020-5_6-KPV::8020-5_6-KPVS:</t>
        </is>
      </c>
      <c r="F572" t="inlineStr">
        <is>
          <t>125# ANSI Flange</t>
        </is>
      </c>
      <c r="G572" t="inlineStr">
        <is>
          <t>CaseMatl_Ductile_Iron_ASTM-A536-65</t>
        </is>
      </c>
      <c r="H572" t="inlineStr">
        <is>
          <t>Ductile Iron, ASTM-A536-65</t>
        </is>
      </c>
      <c r="I572" t="inlineStr">
        <is>
          <t>J</t>
        </is>
      </c>
      <c r="J572" s="150" t="inlineStr">
        <is>
          <t>175.0</t>
        </is>
      </c>
      <c r="K572" t="inlineStr">
        <is>
          <t>Coating_Epoxy</t>
        </is>
      </c>
      <c r="L572" s="168" t="inlineStr">
        <is>
          <t>RTF</t>
        </is>
      </c>
      <c r="M572" t="inlineStr">
        <is>
          <t>B100223</t>
        </is>
      </c>
      <c r="N572" s="168" t="inlineStr">
        <is>
          <t>LT034</t>
        </is>
      </c>
    </row>
    <row r="573">
      <c r="B573" s="150" t="inlineStr"/>
      <c r="C573" t="inlineStr">
        <is>
          <t>ConTab_BOM_KP_Case_0887</t>
        </is>
      </c>
      <c r="E573" t="inlineStr">
        <is>
          <t>:8020-5_6-KP::8020-5_6-KPV::8020-5_6-KPVS:</t>
        </is>
      </c>
      <c r="F573" t="inlineStr">
        <is>
          <t>250# ANSI Flange</t>
        </is>
      </c>
      <c r="G573" t="inlineStr">
        <is>
          <t>CaseMatl_Cast_Iron_ASTM-A48_CL35</t>
        </is>
      </c>
      <c r="H573" t="inlineStr">
        <is>
          <t>Cast Iron, ASTM-A48, CL 35</t>
        </is>
      </c>
      <c r="I573" t="inlineStr">
        <is>
          <t>C35</t>
        </is>
      </c>
      <c r="J573" s="150" t="inlineStr">
        <is>
          <t>250.0</t>
        </is>
      </c>
      <c r="K573" t="inlineStr">
        <is>
          <t>Coating_Epoxy</t>
        </is>
      </c>
      <c r="L573" s="168" t="inlineStr">
        <is>
          <t>RTF</t>
        </is>
      </c>
      <c r="M573" t="inlineStr">
        <is>
          <t>B100226</t>
        </is>
      </c>
      <c r="N573" s="168" t="inlineStr">
        <is>
          <t>LT034</t>
        </is>
      </c>
    </row>
    <row r="574">
      <c r="B574" s="150" t="inlineStr"/>
      <c r="C574" t="inlineStr">
        <is>
          <t>ConTab_BOM_KP_Case_0888</t>
        </is>
      </c>
      <c r="E574" t="inlineStr">
        <is>
          <t>:8020-5_6-KP::8020-5_6-KPV::8020-5_6-KPVS:</t>
        </is>
      </c>
      <c r="F574" t="inlineStr">
        <is>
          <t>250# ANSI Flange</t>
        </is>
      </c>
      <c r="G574" t="inlineStr">
        <is>
          <t>CaseMatl_Ductile_Iron_ASTM-A536-65</t>
        </is>
      </c>
      <c r="H574" t="inlineStr">
        <is>
          <t>Ductile Iron, ASTM-A536-65</t>
        </is>
      </c>
      <c r="I574" t="inlineStr">
        <is>
          <t>J</t>
        </is>
      </c>
      <c r="J574" s="150" t="inlineStr">
        <is>
          <t>300.0</t>
        </is>
      </c>
      <c r="K574" t="inlineStr">
        <is>
          <t>Coating_Epoxy</t>
        </is>
      </c>
      <c r="L574" s="168" t="inlineStr">
        <is>
          <t>RTF</t>
        </is>
      </c>
      <c r="M574" t="inlineStr">
        <is>
          <t>B100227</t>
        </is>
      </c>
      <c r="N574" s="168" t="inlineStr">
        <is>
          <t>LT034</t>
        </is>
      </c>
    </row>
    <row r="575">
      <c r="B575" s="150" t="inlineStr"/>
      <c r="C575" t="inlineStr">
        <is>
          <t>ConTab_BOM_KP_Case_0889</t>
        </is>
      </c>
      <c r="E575" t="inlineStr">
        <is>
          <t>:8020-5_6-KP::8020-5_6-KPV::8020-5_6-KPVS:</t>
        </is>
      </c>
      <c r="F575" t="inlineStr">
        <is>
          <t>250# ANSI Flange</t>
        </is>
      </c>
      <c r="G575" t="inlineStr">
        <is>
          <t>CaseMatl_Ductile_Iron_ASTM-A536-65</t>
        </is>
      </c>
      <c r="H575" t="inlineStr">
        <is>
          <t>Ductile Iron, ASTM-A536-65</t>
        </is>
      </c>
      <c r="I575" t="inlineStr">
        <is>
          <t>J</t>
        </is>
      </c>
      <c r="J575" s="150" t="inlineStr">
        <is>
          <t>300.0</t>
        </is>
      </c>
      <c r="K575" t="inlineStr">
        <is>
          <t>Coating_Epoxy</t>
        </is>
      </c>
      <c r="L575" s="168" t="inlineStr">
        <is>
          <t>RTF</t>
        </is>
      </c>
      <c r="M575" t="inlineStr">
        <is>
          <t>B100227</t>
        </is>
      </c>
      <c r="N575" s="168" t="inlineStr">
        <is>
          <t>LT034</t>
        </is>
      </c>
    </row>
    <row r="576">
      <c r="B576" s="150" t="inlineStr"/>
      <c r="C576" t="inlineStr">
        <is>
          <t>ConTab_BOM_KP_Case_0897</t>
        </is>
      </c>
      <c r="E576" t="inlineStr">
        <is>
          <t>:8012-5_6-KP:8012-5_6-KPV:8012-5_6-KPVS:</t>
        </is>
      </c>
      <c r="F576" t="inlineStr">
        <is>
          <t>125# ANSI Flange</t>
        </is>
      </c>
      <c r="G576" t="inlineStr">
        <is>
          <t>CaseMatl_Cast_Iron_ASTM-A48_CL35</t>
        </is>
      </c>
      <c r="H576" t="inlineStr">
        <is>
          <t>Cast Iron, ASTM-A48, CL 35</t>
        </is>
      </c>
      <c r="I576" t="inlineStr">
        <is>
          <t>C35</t>
        </is>
      </c>
      <c r="J576" s="150" t="inlineStr">
        <is>
          <t>175.0</t>
        </is>
      </c>
      <c r="K576" t="inlineStr">
        <is>
          <t>Coating_Epoxy</t>
        </is>
      </c>
      <c r="L576" s="168" t="inlineStr">
        <is>
          <t>RTF</t>
        </is>
      </c>
      <c r="M576" t="inlineStr">
        <is>
          <t>B100198</t>
        </is>
      </c>
      <c r="N576" s="168" t="inlineStr">
        <is>
          <t>LT250</t>
        </is>
      </c>
    </row>
    <row r="577">
      <c r="B577" s="150" t="inlineStr"/>
      <c r="C577" t="inlineStr">
        <is>
          <t>ConTab_BOM_KP_Case_0898</t>
        </is>
      </c>
      <c r="E577" t="inlineStr">
        <is>
          <t>:8012-5_6-KP:8012-5_6-KPV:8012-5_6-KPVS:</t>
        </is>
      </c>
      <c r="F577" t="inlineStr">
        <is>
          <t>125# ANSI Flange</t>
        </is>
      </c>
      <c r="G577" t="inlineStr">
        <is>
          <t>CaseMatl_Ductile_Iron_ASTM-A536-65</t>
        </is>
      </c>
      <c r="H577" t="inlineStr">
        <is>
          <t>Ductile Iron, ASTM-A536-65</t>
        </is>
      </c>
      <c r="I577" t="inlineStr">
        <is>
          <t>J</t>
        </is>
      </c>
      <c r="J577" s="150" t="inlineStr">
        <is>
          <t>175.0</t>
        </is>
      </c>
      <c r="K577" t="inlineStr">
        <is>
          <t>Coating_Epoxy</t>
        </is>
      </c>
      <c r="L577" s="168" t="inlineStr">
        <is>
          <t>RTF</t>
        </is>
      </c>
      <c r="M577" t="inlineStr">
        <is>
          <t>B100199</t>
        </is>
      </c>
      <c r="N577" s="168" t="inlineStr">
        <is>
          <t>LT034</t>
        </is>
      </c>
    </row>
    <row r="578">
      <c r="B578" s="150" t="inlineStr"/>
      <c r="C578" t="inlineStr">
        <is>
          <t>ConTab_BOM_KP_Case_0899</t>
        </is>
      </c>
      <c r="E578" t="inlineStr">
        <is>
          <t>:8012-5_6-KP:8012-5_6-KPV:8012-5_6-KPVS:</t>
        </is>
      </c>
      <c r="F578" t="inlineStr">
        <is>
          <t>250# ANSI Flange</t>
        </is>
      </c>
      <c r="G578" t="inlineStr">
        <is>
          <t>CaseMatl_Cast_Iron_ASTM-A48_CL35</t>
        </is>
      </c>
      <c r="H578" t="inlineStr">
        <is>
          <t>Cast Iron, ASTM-A48, CL 35</t>
        </is>
      </c>
      <c r="I578" t="inlineStr">
        <is>
          <t>C35</t>
        </is>
      </c>
      <c r="J578" s="150" t="inlineStr">
        <is>
          <t>250.0</t>
        </is>
      </c>
      <c r="K578" t="inlineStr">
        <is>
          <t>Coating_Epoxy</t>
        </is>
      </c>
      <c r="L578" s="168" t="inlineStr">
        <is>
          <t>RTF</t>
        </is>
      </c>
      <c r="M578" t="inlineStr">
        <is>
          <t>B100202</t>
        </is>
      </c>
      <c r="N578" s="168" t="inlineStr">
        <is>
          <t>LT034</t>
        </is>
      </c>
    </row>
    <row r="579">
      <c r="B579" s="150" t="inlineStr"/>
      <c r="C579" t="inlineStr">
        <is>
          <t>ConTab_BOM_KP_Case_0900</t>
        </is>
      </c>
      <c r="E579" t="inlineStr">
        <is>
          <t>:8012-5_6-KP:8012-5_6-KPV:8012-5_6-KPVS:</t>
        </is>
      </c>
      <c r="F579" t="inlineStr">
        <is>
          <t>250# ANSI Flange</t>
        </is>
      </c>
      <c r="G579" t="inlineStr">
        <is>
          <t>CaseMatl_Ductile_Iron_ASTM-A536-65</t>
        </is>
      </c>
      <c r="H579" t="inlineStr">
        <is>
          <t>Ductile Iron, ASTM-A536-65</t>
        </is>
      </c>
      <c r="I579" t="inlineStr">
        <is>
          <t>J</t>
        </is>
      </c>
      <c r="J579" s="150" t="inlineStr">
        <is>
          <t>300.0</t>
        </is>
      </c>
      <c r="K579" t="inlineStr">
        <is>
          <t>Coating_Epoxy</t>
        </is>
      </c>
      <c r="L579" s="168" t="inlineStr">
        <is>
          <t>RTF</t>
        </is>
      </c>
      <c r="M579" t="inlineStr">
        <is>
          <t>B100203</t>
        </is>
      </c>
      <c r="N579" s="168" t="inlineStr">
        <is>
          <t>LT034</t>
        </is>
      </c>
    </row>
    <row r="580">
      <c r="B580" s="150" t="inlineStr"/>
      <c r="C580" t="inlineStr">
        <is>
          <t>ConTab_BOM_KP_Case_0901</t>
        </is>
      </c>
      <c r="E580" t="inlineStr">
        <is>
          <t>:8015-3_4-KP:8015-3_4-KPV:8015-3_4-KPVS:</t>
        </is>
      </c>
      <c r="F580" t="inlineStr">
        <is>
          <t>125# ANSI Flange</t>
        </is>
      </c>
      <c r="G580" t="inlineStr">
        <is>
          <t>CaseMatl_Cast_Iron_ASTM-A48_CL35</t>
        </is>
      </c>
      <c r="H580" t="inlineStr">
        <is>
          <t>Cast Iron, ASTM-A48, CL 35</t>
        </is>
      </c>
      <c r="I580" t="inlineStr">
        <is>
          <t>C35</t>
        </is>
      </c>
      <c r="J580" s="150" t="inlineStr">
        <is>
          <t>175.0</t>
        </is>
      </c>
      <c r="K580" t="inlineStr">
        <is>
          <t>Coating_Epoxy</t>
        </is>
      </c>
      <c r="L580" s="168" t="inlineStr">
        <is>
          <t>RTF</t>
        </is>
      </c>
      <c r="M580" t="inlineStr">
        <is>
          <t>B100210</t>
        </is>
      </c>
      <c r="N580" s="168" t="inlineStr">
        <is>
          <t>LT250</t>
        </is>
      </c>
    </row>
    <row r="581">
      <c r="B581" s="150" t="inlineStr"/>
      <c r="C581" t="inlineStr">
        <is>
          <t>ConTab_BOM_KP_Case_0902</t>
        </is>
      </c>
      <c r="E581" t="inlineStr">
        <is>
          <t>:8015-3_4-KP:8015-3_4-KPV:8015-3_4-KPVS:</t>
        </is>
      </c>
      <c r="F581" t="inlineStr">
        <is>
          <t>125# ANSI Flange</t>
        </is>
      </c>
      <c r="G581" t="inlineStr">
        <is>
          <t>CaseMatl_Ductile_Iron_ASTM-A536-65</t>
        </is>
      </c>
      <c r="H581" t="inlineStr">
        <is>
          <t>Ductile Iron, ASTM-A536-65</t>
        </is>
      </c>
      <c r="I581" t="inlineStr">
        <is>
          <t>J</t>
        </is>
      </c>
      <c r="J581" s="150" t="inlineStr">
        <is>
          <t>175.0</t>
        </is>
      </c>
      <c r="K581" t="inlineStr">
        <is>
          <t>Coating_Epoxy</t>
        </is>
      </c>
      <c r="L581" s="168" t="inlineStr">
        <is>
          <t>RTF</t>
        </is>
      </c>
      <c r="M581" t="inlineStr">
        <is>
          <t>B100211</t>
        </is>
      </c>
      <c r="N581" s="168" t="inlineStr">
        <is>
          <t>LT034</t>
        </is>
      </c>
    </row>
    <row r="582">
      <c r="B582" s="150" t="inlineStr"/>
      <c r="C582" t="inlineStr">
        <is>
          <t>ConTab_BOM_KP_Case_0903</t>
        </is>
      </c>
      <c r="E582" t="inlineStr">
        <is>
          <t>:8015-3_4-KP:8015-3_4-KPV:8015-3_4-KPVS:</t>
        </is>
      </c>
      <c r="F582" t="inlineStr">
        <is>
          <t>250# ANSI Flange</t>
        </is>
      </c>
      <c r="G582" t="inlineStr">
        <is>
          <t>CaseMatl_Cast_Iron_ASTM-A48_CL35</t>
        </is>
      </c>
      <c r="H582" t="inlineStr">
        <is>
          <t>Cast Iron, ASTM-A48, CL 35</t>
        </is>
      </c>
      <c r="I582" t="inlineStr">
        <is>
          <t>C35</t>
        </is>
      </c>
      <c r="J582" s="150" t="inlineStr">
        <is>
          <t>250.0</t>
        </is>
      </c>
      <c r="K582" t="inlineStr">
        <is>
          <t>Coating_Epoxy</t>
        </is>
      </c>
      <c r="L582" s="168" t="inlineStr">
        <is>
          <t>RTF</t>
        </is>
      </c>
      <c r="M582" t="inlineStr">
        <is>
          <t>B100214</t>
        </is>
      </c>
      <c r="N582" s="168" t="inlineStr">
        <is>
          <t>LT034</t>
        </is>
      </c>
    </row>
    <row r="583">
      <c r="B583" s="150" t="inlineStr"/>
      <c r="C583" t="inlineStr">
        <is>
          <t>ConTab_BOM_KP_Case_0904</t>
        </is>
      </c>
      <c r="E583" t="inlineStr">
        <is>
          <t>:8015-3_4-KP:8015-3_4-KPV:8015-3_4-KPVS:</t>
        </is>
      </c>
      <c r="F583" t="inlineStr">
        <is>
          <t>250# ANSI Flange</t>
        </is>
      </c>
      <c r="G583" t="inlineStr">
        <is>
          <t>CaseMatl_Ductile_Iron_ASTM-A536-65</t>
        </is>
      </c>
      <c r="H583" t="inlineStr">
        <is>
          <t>Ductile Iron, ASTM-A536-65</t>
        </is>
      </c>
      <c r="I583" t="inlineStr">
        <is>
          <t>J</t>
        </is>
      </c>
      <c r="J583" s="150" t="inlineStr">
        <is>
          <t>300.0</t>
        </is>
      </c>
      <c r="K583" t="inlineStr">
        <is>
          <t>Coating_Epoxy</t>
        </is>
      </c>
      <c r="L583" s="168" t="inlineStr">
        <is>
          <t>RTF</t>
        </is>
      </c>
      <c r="M583" t="inlineStr">
        <is>
          <t>B100215</t>
        </is>
      </c>
      <c r="N583" s="168" t="inlineStr">
        <is>
          <t>LT034</t>
        </is>
      </c>
    </row>
    <row r="584">
      <c r="B584" s="150" t="inlineStr"/>
      <c r="C584" t="inlineStr">
        <is>
          <t>ConTab_BOM_KP_Case_0905</t>
        </is>
      </c>
      <c r="E584" t="inlineStr">
        <is>
          <t>:8020-5_6-KP::8020-5_6-KPV::8020-5_6-KPVS:</t>
        </is>
      </c>
      <c r="F584" t="inlineStr">
        <is>
          <t>125# ANSI Flange</t>
        </is>
      </c>
      <c r="G584" t="inlineStr">
        <is>
          <t>CaseMatl_Cast_Iron_ASTM-A48_CL35</t>
        </is>
      </c>
      <c r="H584" t="inlineStr">
        <is>
          <t>Cast Iron, ASTM-A48, CL 35</t>
        </is>
      </c>
      <c r="I584" t="inlineStr">
        <is>
          <t>C35</t>
        </is>
      </c>
      <c r="J584" s="150" t="inlineStr">
        <is>
          <t>175.0</t>
        </is>
      </c>
      <c r="K584" t="inlineStr">
        <is>
          <t>Coating_Epoxy</t>
        </is>
      </c>
      <c r="L584" s="168" t="inlineStr">
        <is>
          <t>RTF</t>
        </is>
      </c>
      <c r="M584" t="inlineStr">
        <is>
          <t>B100222</t>
        </is>
      </c>
      <c r="N584" s="168" t="inlineStr">
        <is>
          <t>LT250</t>
        </is>
      </c>
    </row>
    <row r="585">
      <c r="B585" s="150" t="inlineStr"/>
      <c r="C585" t="inlineStr">
        <is>
          <t>ConTab_BOM_KP_Case_0906</t>
        </is>
      </c>
      <c r="E585" t="inlineStr">
        <is>
          <t>:8020-5_6-KP::8020-5_6-KPV::8020-5_6-KPVS:</t>
        </is>
      </c>
      <c r="F585" t="inlineStr">
        <is>
          <t>125# ANSI Flange</t>
        </is>
      </c>
      <c r="G585" t="inlineStr">
        <is>
          <t>CaseMatl_Ductile_Iron_ASTM-A536-65</t>
        </is>
      </c>
      <c r="H585" t="inlineStr">
        <is>
          <t>Ductile Iron, ASTM-A536-65</t>
        </is>
      </c>
      <c r="I585" t="inlineStr">
        <is>
          <t>J</t>
        </is>
      </c>
      <c r="J585" s="150" t="inlineStr">
        <is>
          <t>175.0</t>
        </is>
      </c>
      <c r="K585" t="inlineStr">
        <is>
          <t>Coating_Epoxy</t>
        </is>
      </c>
      <c r="L585" s="168" t="inlineStr">
        <is>
          <t>RTF</t>
        </is>
      </c>
      <c r="M585" t="inlineStr">
        <is>
          <t>B100223</t>
        </is>
      </c>
      <c r="N585" s="168" t="inlineStr">
        <is>
          <t>LT034</t>
        </is>
      </c>
    </row>
    <row r="586">
      <c r="B586" s="150" t="inlineStr"/>
      <c r="C586" t="inlineStr">
        <is>
          <t>ConTab_BOM_KP_Case_0907</t>
        </is>
      </c>
      <c r="E586" t="inlineStr">
        <is>
          <t>:8020-5_6-KP::8020-5_6-KPV::8020-5_6-KPVS:</t>
        </is>
      </c>
      <c r="F586" t="inlineStr">
        <is>
          <t>250# ANSI Flange</t>
        </is>
      </c>
      <c r="G586" t="inlineStr">
        <is>
          <t>CaseMatl_Cast_Iron_ASTM-A48_CL35</t>
        </is>
      </c>
      <c r="H586" t="inlineStr">
        <is>
          <t>Cast Iron, ASTM-A48, CL 35</t>
        </is>
      </c>
      <c r="I586" t="inlineStr">
        <is>
          <t>C35</t>
        </is>
      </c>
      <c r="J586" s="150" t="inlineStr">
        <is>
          <t>250.0</t>
        </is>
      </c>
      <c r="K586" t="inlineStr">
        <is>
          <t>Coating_Epoxy</t>
        </is>
      </c>
      <c r="L586" s="168" t="inlineStr">
        <is>
          <t>RTF</t>
        </is>
      </c>
      <c r="M586" t="inlineStr">
        <is>
          <t>B100226</t>
        </is>
      </c>
      <c r="N586" s="168" t="inlineStr">
        <is>
          <t>LT034</t>
        </is>
      </c>
    </row>
    <row r="587">
      <c r="B587" s="150" t="inlineStr"/>
      <c r="C587" t="inlineStr">
        <is>
          <t>ConTab_BOM_KP_Case_0908</t>
        </is>
      </c>
      <c r="E587" t="inlineStr">
        <is>
          <t>:8020-5_6-KP::8020-5_6-KPV::8020-5_6-KPVS:</t>
        </is>
      </c>
      <c r="F587" t="inlineStr">
        <is>
          <t>250# ANSI Flange</t>
        </is>
      </c>
      <c r="G587" t="inlineStr">
        <is>
          <t>CaseMatl_Ductile_Iron_ASTM-A536-65</t>
        </is>
      </c>
      <c r="H587" t="inlineStr">
        <is>
          <t>Ductile Iron, ASTM-A536-65</t>
        </is>
      </c>
      <c r="I587" t="inlineStr">
        <is>
          <t>J</t>
        </is>
      </c>
      <c r="J587" s="150" t="inlineStr">
        <is>
          <t>300.0</t>
        </is>
      </c>
      <c r="K587" t="inlineStr">
        <is>
          <t>Coating_Epoxy</t>
        </is>
      </c>
      <c r="L587" s="168" t="inlineStr">
        <is>
          <t>RTF</t>
        </is>
      </c>
      <c r="M587" t="inlineStr">
        <is>
          <t>B100227</t>
        </is>
      </c>
      <c r="N587" s="168" t="inlineStr">
        <is>
          <t>LT034</t>
        </is>
      </c>
    </row>
    <row r="588">
      <c r="B588" s="150" t="inlineStr"/>
      <c r="C588" t="inlineStr">
        <is>
          <t>ConTab_BOM_KP_Case_0909</t>
        </is>
      </c>
      <c r="E588" t="inlineStr">
        <is>
          <t>:8020-5_6-KP::8020-5_6-KPV::8020-5_6-KPVS:</t>
        </is>
      </c>
      <c r="F588" t="inlineStr">
        <is>
          <t>250# ANSI Flange</t>
        </is>
      </c>
      <c r="G588" t="inlineStr">
        <is>
          <t>CaseMatl_Ductile_Iron_ASTM-A536-65</t>
        </is>
      </c>
      <c r="H588" t="inlineStr">
        <is>
          <t>Ductile Iron, ASTM-A536-65</t>
        </is>
      </c>
      <c r="I588" t="inlineStr">
        <is>
          <t>J</t>
        </is>
      </c>
      <c r="J588" s="150" t="inlineStr">
        <is>
          <t>300.0</t>
        </is>
      </c>
      <c r="K588" t="inlineStr">
        <is>
          <t>Coating_Epoxy</t>
        </is>
      </c>
      <c r="L588" s="168" t="inlineStr">
        <is>
          <t>RTF</t>
        </is>
      </c>
      <c r="M588" t="inlineStr">
        <is>
          <t>B100227</t>
        </is>
      </c>
      <c r="N588" s="168" t="inlineStr">
        <is>
          <t>LT034</t>
        </is>
      </c>
    </row>
    <row r="589">
      <c r="B589" s="150" t="inlineStr">
        <is>
          <t>N</t>
        </is>
      </c>
      <c r="C589" t="inlineStr">
        <is>
          <t>ConTab_BOM_KP_Case_0910</t>
        </is>
      </c>
      <c r="E589" t="inlineStr">
        <is>
          <t>:1213-5_6-KP:</t>
        </is>
      </c>
      <c r="F589" t="inlineStr">
        <is>
          <t>125# ANSI Flange</t>
        </is>
      </c>
      <c r="G589" t="inlineStr">
        <is>
          <t>CaseMatl_Cast_Iron_ASTM-A48_CL35</t>
        </is>
      </c>
      <c r="H589" t="inlineStr">
        <is>
          <t>Cast Iron, ASTM-A48, CL 35</t>
        </is>
      </c>
      <c r="I589" t="inlineStr">
        <is>
          <t>C35</t>
        </is>
      </c>
      <c r="J589" s="150" t="inlineStr">
        <is>
          <t>175.0</t>
        </is>
      </c>
      <c r="K589" t="inlineStr">
        <is>
          <t>Coating_Standard</t>
        </is>
      </c>
      <c r="L589" s="168" t="inlineStr">
        <is>
          <t>98551463</t>
        </is>
      </c>
      <c r="M589" t="inlineStr">
        <is>
          <t>B100030</t>
        </is>
      </c>
      <c r="N589" s="10" t="inlineStr">
        <is>
          <t>LT025</t>
        </is>
      </c>
    </row>
    <row r="590">
      <c r="B590" s="150" t="inlineStr">
        <is>
          <t>N</t>
        </is>
      </c>
      <c r="C590" t="inlineStr">
        <is>
          <t>ConTab_BOM_KP_Case_0911</t>
        </is>
      </c>
      <c r="E590" t="inlineStr">
        <is>
          <t>:1213-5_6-KP:</t>
        </is>
      </c>
      <c r="F590" t="inlineStr">
        <is>
          <t>125# ANSI Flange</t>
        </is>
      </c>
      <c r="G590" t="inlineStr">
        <is>
          <t>CaseMatl_Ductile_Iron_ASTM-A536-65</t>
        </is>
      </c>
      <c r="H590" t="inlineStr">
        <is>
          <t>Ductile Iron, ASTM-A536-65</t>
        </is>
      </c>
      <c r="I590" t="inlineStr">
        <is>
          <t>J</t>
        </is>
      </c>
      <c r="J590" s="150" t="inlineStr">
        <is>
          <t>175.0</t>
        </is>
      </c>
      <c r="K590" t="inlineStr">
        <is>
          <t>Coating_Standard</t>
        </is>
      </c>
      <c r="L590" s="168" t="inlineStr">
        <is>
          <t>RTF</t>
        </is>
      </c>
      <c r="M590" t="inlineStr">
        <is>
          <t>B100228</t>
        </is>
      </c>
      <c r="N590" s="10" t="inlineStr">
        <is>
          <t>LT025</t>
        </is>
      </c>
    </row>
    <row r="591">
      <c r="B591" s="150" t="inlineStr">
        <is>
          <t>N</t>
        </is>
      </c>
      <c r="C591" t="inlineStr">
        <is>
          <t>ConTab_BOM_KP_Case_0912</t>
        </is>
      </c>
      <c r="E591" t="inlineStr">
        <is>
          <t>:1213-5_6-KP:</t>
        </is>
      </c>
      <c r="F591" t="inlineStr">
        <is>
          <t>125# ANSI Flange</t>
        </is>
      </c>
      <c r="G591" t="inlineStr">
        <is>
          <t>CaseMatl_Special</t>
        </is>
      </c>
      <c r="H591" t="inlineStr">
        <is>
          <t>Special/Other</t>
        </is>
      </c>
      <c r="I591" t="inlineStr">
        <is>
          <t>X</t>
        </is>
      </c>
      <c r="J591" s="150" t="inlineStr">
        <is>
          <t>175.0</t>
        </is>
      </c>
      <c r="K591" t="inlineStr">
        <is>
          <t>Coating_Standard</t>
        </is>
      </c>
      <c r="L591" s="168" t="inlineStr">
        <is>
          <t>RTF</t>
        </is>
      </c>
      <c r="M591" t="inlineStr">
        <is>
          <t>B100113</t>
        </is>
      </c>
      <c r="N591" s="10" t="inlineStr">
        <is>
          <t>LT025</t>
        </is>
      </c>
    </row>
    <row r="592">
      <c r="B592" s="150" t="inlineStr">
        <is>
          <t>N</t>
        </is>
      </c>
      <c r="C592" t="inlineStr">
        <is>
          <t>ConTab_BOM_KP_Case_0913</t>
        </is>
      </c>
      <c r="E592" t="inlineStr">
        <is>
          <t>:1213-5_6-KP:</t>
        </is>
      </c>
      <c r="F592" t="inlineStr">
        <is>
          <t>Special/Other</t>
        </is>
      </c>
      <c r="G592" t="inlineStr">
        <is>
          <t>CaseMatl_Cast_Iron_ASTM-A48_CL35</t>
        </is>
      </c>
      <c r="H592" t="inlineStr">
        <is>
          <t>Cast Iron, ASTM-A48, CL 35</t>
        </is>
      </c>
      <c r="I592" t="inlineStr">
        <is>
          <t>C35</t>
        </is>
      </c>
      <c r="J592" s="150" t="inlineStr">
        <is>
          <t>175.0</t>
        </is>
      </c>
      <c r="K592" t="inlineStr">
        <is>
          <t>Coating_Standard</t>
        </is>
      </c>
      <c r="L592" s="168" t="inlineStr">
        <is>
          <t>RTF</t>
        </is>
      </c>
      <c r="M592" t="inlineStr">
        <is>
          <t>B100228</t>
        </is>
      </c>
      <c r="N592" s="10" t="inlineStr">
        <is>
          <t>LT025</t>
        </is>
      </c>
    </row>
    <row r="593">
      <c r="B593" s="150" t="inlineStr">
        <is>
          <t>N</t>
        </is>
      </c>
      <c r="C593" t="inlineStr">
        <is>
          <t>ConTab_BOM_KP_Case_0914</t>
        </is>
      </c>
      <c r="E593" t="inlineStr">
        <is>
          <t>:1213-5_6-KP:</t>
        </is>
      </c>
      <c r="F593" t="inlineStr">
        <is>
          <t>Special/Other</t>
        </is>
      </c>
      <c r="G593" t="inlineStr">
        <is>
          <t>CaseMatl_Ductile_Iron_ASTM-A536-65</t>
        </is>
      </c>
      <c r="H593" t="inlineStr">
        <is>
          <t>Ductile Iron, ASTM-A536-65</t>
        </is>
      </c>
      <c r="I593" t="inlineStr">
        <is>
          <t>J</t>
        </is>
      </c>
      <c r="J593" s="150" t="inlineStr">
        <is>
          <t>175.0</t>
        </is>
      </c>
      <c r="K593" t="inlineStr">
        <is>
          <t>Coating_Standard</t>
        </is>
      </c>
      <c r="L593" s="168" t="inlineStr">
        <is>
          <t>RTF</t>
        </is>
      </c>
      <c r="M593" t="inlineStr">
        <is>
          <t>B100228</t>
        </is>
      </c>
      <c r="N593" s="10" t="inlineStr">
        <is>
          <t>LT025</t>
        </is>
      </c>
    </row>
    <row r="594">
      <c r="B594" s="150" t="inlineStr">
        <is>
          <t>N</t>
        </is>
      </c>
      <c r="C594" t="inlineStr">
        <is>
          <t>ConTab_BOM_KP_Case_0915</t>
        </is>
      </c>
      <c r="E594" t="inlineStr">
        <is>
          <t>:1213-5_6-KP:</t>
        </is>
      </c>
      <c r="F594" t="inlineStr">
        <is>
          <t>Special/Other</t>
        </is>
      </c>
      <c r="G594" t="inlineStr">
        <is>
          <t>CaseMatl_Special</t>
        </is>
      </c>
      <c r="H594" t="inlineStr">
        <is>
          <t>Special/Other</t>
        </is>
      </c>
      <c r="I594" t="inlineStr">
        <is>
          <t>X</t>
        </is>
      </c>
      <c r="J594" s="150" t="inlineStr">
        <is>
          <t>175.0</t>
        </is>
      </c>
      <c r="K594" t="inlineStr">
        <is>
          <t>Coating_Standard</t>
        </is>
      </c>
      <c r="L594" s="168" t="inlineStr">
        <is>
          <t>RTF</t>
        </is>
      </c>
      <c r="M594" t="inlineStr">
        <is>
          <t>B100113</t>
        </is>
      </c>
      <c r="N594" s="10" t="inlineStr">
        <is>
          <t>LT025</t>
        </is>
      </c>
    </row>
    <row r="595">
      <c r="B595" s="150" t="inlineStr">
        <is>
          <t>N</t>
        </is>
      </c>
      <c r="C595" t="inlineStr">
        <is>
          <t>ConTab_BOM_KP_Case_0918</t>
        </is>
      </c>
      <c r="E595" t="inlineStr">
        <is>
          <t>:1213-5_6-KP:</t>
        </is>
      </c>
      <c r="F595" t="inlineStr">
        <is>
          <t>125# ANSI Flange</t>
        </is>
      </c>
      <c r="G595" t="inlineStr">
        <is>
          <t>CaseMatl_Cast_Iron_ASTM-A48_CL35</t>
        </is>
      </c>
      <c r="H595" t="inlineStr">
        <is>
          <t>Cast Iron, ASTM-A48, CL 35</t>
        </is>
      </c>
      <c r="I595" t="inlineStr">
        <is>
          <t>C35</t>
        </is>
      </c>
      <c r="J595" s="150" t="inlineStr">
        <is>
          <t>175.0</t>
        </is>
      </c>
      <c r="K595" t="inlineStr">
        <is>
          <t>Coating_Scotchkote134_interior_exterior</t>
        </is>
      </c>
      <c r="L595" s="168" t="inlineStr">
        <is>
          <t>RTF</t>
        </is>
      </c>
      <c r="M595" t="inlineStr">
        <is>
          <t>B100228</t>
        </is>
      </c>
      <c r="N595" s="168" t="inlineStr">
        <is>
          <t>LT250</t>
        </is>
      </c>
    </row>
    <row r="596">
      <c r="B596" s="150" t="inlineStr">
        <is>
          <t>N</t>
        </is>
      </c>
      <c r="C596" t="inlineStr">
        <is>
          <t>ConTab_BOM_KP_Case_0919</t>
        </is>
      </c>
      <c r="E596" t="inlineStr">
        <is>
          <t>:1213-5_6-KP:</t>
        </is>
      </c>
      <c r="F596" t="inlineStr">
        <is>
          <t>125# ANSI Flange</t>
        </is>
      </c>
      <c r="G596" t="inlineStr">
        <is>
          <t>CaseMatl_Ductile_Iron_ASTM-A536-65</t>
        </is>
      </c>
      <c r="H596" t="inlineStr">
        <is>
          <t>Ductile Iron, ASTM-A536-65</t>
        </is>
      </c>
      <c r="I596" t="inlineStr">
        <is>
          <t>J</t>
        </is>
      </c>
      <c r="J596" s="150" t="inlineStr">
        <is>
          <t>175.0</t>
        </is>
      </c>
      <c r="K596" t="inlineStr">
        <is>
          <t>Coating_Scotchkote134_interior_exterior</t>
        </is>
      </c>
      <c r="L596" s="168" t="inlineStr">
        <is>
          <t>RTF</t>
        </is>
      </c>
      <c r="M596" t="inlineStr">
        <is>
          <t>B100228</t>
        </is>
      </c>
      <c r="N596" s="10" t="inlineStr">
        <is>
          <t>LT025</t>
        </is>
      </c>
    </row>
    <row r="597">
      <c r="B597" s="150" t="inlineStr">
        <is>
          <t>N</t>
        </is>
      </c>
      <c r="C597" t="inlineStr">
        <is>
          <t>ConTab_BOM_KP_Case_0920</t>
        </is>
      </c>
      <c r="E597" t="inlineStr">
        <is>
          <t>:1213-5_6-KP:</t>
        </is>
      </c>
      <c r="F597" t="inlineStr">
        <is>
          <t>125# ANSI Flange</t>
        </is>
      </c>
      <c r="G597" t="inlineStr">
        <is>
          <t>CaseMatl_Cast_Iron_ASTM-A48_CL35</t>
        </is>
      </c>
      <c r="H597" t="inlineStr">
        <is>
          <t>Cast Iron, ASTM-A48, CL 35</t>
        </is>
      </c>
      <c r="I597" t="inlineStr">
        <is>
          <t>C35</t>
        </is>
      </c>
      <c r="J597" s="150" t="inlineStr">
        <is>
          <t>175.0</t>
        </is>
      </c>
      <c r="K597" t="inlineStr">
        <is>
          <t>Coating_Scotchkote134_interior_exterior_IncludeImpeller</t>
        </is>
      </c>
      <c r="L597" s="168" t="inlineStr">
        <is>
          <t>RTF</t>
        </is>
      </c>
      <c r="M597" t="inlineStr">
        <is>
          <t>B100228</t>
        </is>
      </c>
      <c r="N597" s="168" t="inlineStr">
        <is>
          <t>LT250</t>
        </is>
      </c>
    </row>
    <row r="598">
      <c r="B598" s="150" t="inlineStr">
        <is>
          <t>N</t>
        </is>
      </c>
      <c r="C598" t="inlineStr">
        <is>
          <t>ConTab_BOM_KP_Case_0921</t>
        </is>
      </c>
      <c r="E598" t="inlineStr">
        <is>
          <t>:1213-5_6-KP:</t>
        </is>
      </c>
      <c r="F598" t="inlineStr">
        <is>
          <t>125# ANSI Flange</t>
        </is>
      </c>
      <c r="G598" t="inlineStr">
        <is>
          <t>CaseMatl_Ductile_Iron_ASTM-A536-65</t>
        </is>
      </c>
      <c r="H598" t="inlineStr">
        <is>
          <t>Ductile Iron, ASTM-A536-65</t>
        </is>
      </c>
      <c r="I598" t="inlineStr">
        <is>
          <t>J</t>
        </is>
      </c>
      <c r="J598" s="150" t="inlineStr">
        <is>
          <t>175.0</t>
        </is>
      </c>
      <c r="K598" t="inlineStr">
        <is>
          <t>Coating_Scotchkote134_interior_exterior_IncludeImpeller</t>
        </is>
      </c>
      <c r="L598" s="168" t="inlineStr">
        <is>
          <t>RTF</t>
        </is>
      </c>
      <c r="M598" t="inlineStr">
        <is>
          <t>B100228</t>
        </is>
      </c>
      <c r="N598" s="10" t="inlineStr">
        <is>
          <t>LT025</t>
        </is>
      </c>
    </row>
    <row r="599">
      <c r="B599" s="150" t="inlineStr">
        <is>
          <t>N</t>
        </is>
      </c>
      <c r="C599" t="inlineStr">
        <is>
          <t>ConTab_BOM_KP_Case_0928</t>
        </is>
      </c>
      <c r="E599" t="inlineStr">
        <is>
          <t>:1220-7_8-KP:1220-7_8-KPV:1220-7_8-KPVS:</t>
        </is>
      </c>
      <c r="F599" t="inlineStr">
        <is>
          <t>125# ANSI Flange</t>
        </is>
      </c>
      <c r="G599" t="inlineStr">
        <is>
          <t>CaseMatl_Cast_Iron_ASTM-A48_CL35</t>
        </is>
      </c>
      <c r="H599" t="inlineStr">
        <is>
          <t>Cast Iron, ASTM-A48, CL 35</t>
        </is>
      </c>
      <c r="I599" t="inlineStr">
        <is>
          <t>C35</t>
        </is>
      </c>
      <c r="J599" s="150" t="inlineStr">
        <is>
          <t>175.0</t>
        </is>
      </c>
      <c r="K599" t="inlineStr">
        <is>
          <t>Coating_Standard</t>
        </is>
      </c>
      <c r="L599" s="168" t="inlineStr">
        <is>
          <t>98553361</t>
        </is>
      </c>
      <c r="M599" t="inlineStr">
        <is>
          <t>B100030</t>
        </is>
      </c>
      <c r="N599" s="10" t="inlineStr">
        <is>
          <t>LT025</t>
        </is>
      </c>
    </row>
    <row r="600">
      <c r="B600" s="150" t="inlineStr">
        <is>
          <t>N</t>
        </is>
      </c>
      <c r="C600" t="inlineStr">
        <is>
          <t>ConTab_BOM_KP_Case_0929</t>
        </is>
      </c>
      <c r="E600" t="inlineStr">
        <is>
          <t>:1220-7_8-KP:1220-7_8-KPV:1220-7_8-KPVS:</t>
        </is>
      </c>
      <c r="F600" t="inlineStr">
        <is>
          <t>125# ANSI Flange</t>
        </is>
      </c>
      <c r="G600" t="inlineStr">
        <is>
          <t>CaseMatl_Ductile_Iron_ASTM-A536-65</t>
        </is>
      </c>
      <c r="H600" t="inlineStr">
        <is>
          <t>Ductile Iron, ASTM-A536-65</t>
        </is>
      </c>
      <c r="I600" t="inlineStr">
        <is>
          <t>J</t>
        </is>
      </c>
      <c r="J600" s="150" t="inlineStr">
        <is>
          <t>175.0</t>
        </is>
      </c>
      <c r="K600" t="inlineStr">
        <is>
          <t>Coating_Standard</t>
        </is>
      </c>
      <c r="L600" s="168" t="inlineStr">
        <is>
          <t>RTF</t>
        </is>
      </c>
      <c r="M600" t="inlineStr">
        <is>
          <t>B100228</t>
        </is>
      </c>
      <c r="N600" s="10" t="inlineStr">
        <is>
          <t>LT025</t>
        </is>
      </c>
    </row>
    <row r="601">
      <c r="B601" s="150" t="inlineStr">
        <is>
          <t>N</t>
        </is>
      </c>
      <c r="C601" t="inlineStr">
        <is>
          <t>ConTab_BOM_KP_Case_0930</t>
        </is>
      </c>
      <c r="E601" t="inlineStr">
        <is>
          <t>:1220-7_8-KP:1220-7_8-KPV:1220-7_8-KPVS:</t>
        </is>
      </c>
      <c r="F601" t="inlineStr">
        <is>
          <t>125# ANSI Flange</t>
        </is>
      </c>
      <c r="G601" t="inlineStr">
        <is>
          <t>CaseMatl_Special</t>
        </is>
      </c>
      <c r="H601" t="inlineStr">
        <is>
          <t>Special/Other</t>
        </is>
      </c>
      <c r="I601" t="inlineStr">
        <is>
          <t>X</t>
        </is>
      </c>
      <c r="J601" s="150" t="inlineStr">
        <is>
          <t>175.0</t>
        </is>
      </c>
      <c r="K601" t="inlineStr">
        <is>
          <t>Coating_Standard</t>
        </is>
      </c>
      <c r="L601" s="168" t="inlineStr">
        <is>
          <t>RTF</t>
        </is>
      </c>
      <c r="M601" t="inlineStr">
        <is>
          <t>B100113</t>
        </is>
      </c>
      <c r="N601" s="10" t="inlineStr">
        <is>
          <t>LT025</t>
        </is>
      </c>
    </row>
    <row r="602">
      <c r="B602" s="150" t="inlineStr">
        <is>
          <t>N</t>
        </is>
      </c>
      <c r="C602" t="inlineStr">
        <is>
          <t>ConTab_BOM_KP_Case_0931</t>
        </is>
      </c>
      <c r="E602" t="inlineStr">
        <is>
          <t>:1220-7_8-KP:1220-7_8-KPV:1220-7_8-KPVS:</t>
        </is>
      </c>
      <c r="F602" t="inlineStr">
        <is>
          <t>250# ANSI Flange</t>
        </is>
      </c>
      <c r="G602" t="inlineStr">
        <is>
          <t>CaseMatl_Cast_Iron_ASTM-A48_CL35</t>
        </is>
      </c>
      <c r="H602" t="inlineStr">
        <is>
          <t>Cast Iron, ASTM-A48, CL 35</t>
        </is>
      </c>
      <c r="I602" t="inlineStr">
        <is>
          <t>C35</t>
        </is>
      </c>
      <c r="J602" s="150" t="inlineStr">
        <is>
          <t>250.0</t>
        </is>
      </c>
      <c r="K602" t="inlineStr">
        <is>
          <t>Coating_Standard</t>
        </is>
      </c>
      <c r="L602" s="168" t="inlineStr">
        <is>
          <t>98553362</t>
        </is>
      </c>
      <c r="M602" t="inlineStr">
        <is>
          <t>B100228</t>
        </is>
      </c>
      <c r="N602" s="168" t="inlineStr">
        <is>
          <t>LT034</t>
        </is>
      </c>
    </row>
    <row r="603">
      <c r="B603" s="150" t="inlineStr">
        <is>
          <t>N</t>
        </is>
      </c>
      <c r="C603" t="inlineStr">
        <is>
          <t>ConTab_BOM_KP_Case_0932</t>
        </is>
      </c>
      <c r="E603" t="inlineStr">
        <is>
          <t>:1220-7_8-KP:1220-7_8-KPV:1220-7_8-KPVS:</t>
        </is>
      </c>
      <c r="F603" t="inlineStr">
        <is>
          <t>250# ANSI Flange</t>
        </is>
      </c>
      <c r="G603" t="inlineStr">
        <is>
          <t>CaseMatl_Ductile_Iron_ASTM-A536-65</t>
        </is>
      </c>
      <c r="H603" t="inlineStr">
        <is>
          <t>Ductile Iron, ASTM-A536-65</t>
        </is>
      </c>
      <c r="I603" t="inlineStr">
        <is>
          <t>J</t>
        </is>
      </c>
      <c r="J603" s="150" t="inlineStr">
        <is>
          <t>300.0</t>
        </is>
      </c>
      <c r="K603" t="inlineStr">
        <is>
          <t>Coating_Standard</t>
        </is>
      </c>
      <c r="L603" s="168" t="inlineStr">
        <is>
          <t>98553363</t>
        </is>
      </c>
      <c r="M603" t="inlineStr">
        <is>
          <t>B100228</t>
        </is>
      </c>
      <c r="N603" s="168" t="inlineStr">
        <is>
          <t>LT034</t>
        </is>
      </c>
    </row>
    <row r="604">
      <c r="B604" s="150" t="inlineStr">
        <is>
          <t>N</t>
        </is>
      </c>
      <c r="C604" t="inlineStr">
        <is>
          <t>ConTab_BOM_KP_Case_0933</t>
        </is>
      </c>
      <c r="E604" t="inlineStr">
        <is>
          <t>:1220-7_8-KP:1220-7_8-KPV:1220-7_8-KPVS:</t>
        </is>
      </c>
      <c r="F604" t="inlineStr">
        <is>
          <t>250# ANSI Flange</t>
        </is>
      </c>
      <c r="G604" t="inlineStr">
        <is>
          <t>CaseMatl_Special</t>
        </is>
      </c>
      <c r="H604" t="inlineStr">
        <is>
          <t>Special/Other</t>
        </is>
      </c>
      <c r="I604" t="inlineStr">
        <is>
          <t>X</t>
        </is>
      </c>
      <c r="J604" s="150" t="inlineStr">
        <is>
          <t>250.0</t>
        </is>
      </c>
      <c r="K604" t="inlineStr">
        <is>
          <t>Coating_Standard</t>
        </is>
      </c>
      <c r="L604" s="168" t="inlineStr">
        <is>
          <t>RTF</t>
        </is>
      </c>
      <c r="M604" t="inlineStr">
        <is>
          <t>B100113</t>
        </is>
      </c>
      <c r="N604" s="168" t="inlineStr">
        <is>
          <t>LT034</t>
        </is>
      </c>
    </row>
    <row r="605">
      <c r="B605" s="150" t="inlineStr">
        <is>
          <t>N</t>
        </is>
      </c>
      <c r="C605" t="inlineStr">
        <is>
          <t>ConTab_BOM_KP_Case_0934</t>
        </is>
      </c>
      <c r="E605" t="inlineStr">
        <is>
          <t>:1220-7_8-KP:1220-7_8-KPV:1220-7_8-KPVS:</t>
        </is>
      </c>
      <c r="F605" t="inlineStr">
        <is>
          <t>Special/Other</t>
        </is>
      </c>
      <c r="G605" t="inlineStr">
        <is>
          <t>CaseMatl_Cast_Iron_ASTM-A48_CL35</t>
        </is>
      </c>
      <c r="H605" t="inlineStr">
        <is>
          <t>Cast Iron, ASTM-A48, CL 35</t>
        </is>
      </c>
      <c r="I605" t="inlineStr">
        <is>
          <t>C35</t>
        </is>
      </c>
      <c r="J605" s="150" t="inlineStr">
        <is>
          <t>175.0</t>
        </is>
      </c>
      <c r="K605" t="inlineStr">
        <is>
          <t>Coating_Standard</t>
        </is>
      </c>
      <c r="L605" s="168" t="inlineStr">
        <is>
          <t>RTF</t>
        </is>
      </c>
      <c r="M605" t="inlineStr">
        <is>
          <t>B100228</t>
        </is>
      </c>
      <c r="N605" s="10" t="inlineStr">
        <is>
          <t>LT025</t>
        </is>
      </c>
    </row>
    <row r="606">
      <c r="B606" s="150" t="inlineStr">
        <is>
          <t>N</t>
        </is>
      </c>
      <c r="C606" t="inlineStr">
        <is>
          <t>ConTab_BOM_KP_Case_0935</t>
        </is>
      </c>
      <c r="E606" t="inlineStr">
        <is>
          <t>:1220-7_8-KP:1220-7_8-KPV:1220-7_8-KPVS:</t>
        </is>
      </c>
      <c r="F606" t="inlineStr">
        <is>
          <t>Special/Other</t>
        </is>
      </c>
      <c r="G606" t="inlineStr">
        <is>
          <t>CaseMatl_Ductile_Iron_ASTM-A536-65</t>
        </is>
      </c>
      <c r="H606" t="inlineStr">
        <is>
          <t>Ductile Iron, ASTM-A536-65</t>
        </is>
      </c>
      <c r="I606" t="inlineStr">
        <is>
          <t>J</t>
        </is>
      </c>
      <c r="J606" s="150" t="inlineStr">
        <is>
          <t>175.0</t>
        </is>
      </c>
      <c r="K606" t="inlineStr">
        <is>
          <t>Coating_Standard</t>
        </is>
      </c>
      <c r="L606" s="168" t="inlineStr">
        <is>
          <t>RTF</t>
        </is>
      </c>
      <c r="M606" t="inlineStr">
        <is>
          <t>B100228</t>
        </is>
      </c>
      <c r="N606" s="10" t="inlineStr">
        <is>
          <t>LT025</t>
        </is>
      </c>
    </row>
    <row r="607">
      <c r="B607" s="150" t="inlineStr">
        <is>
          <t>N</t>
        </is>
      </c>
      <c r="C607" t="inlineStr">
        <is>
          <t>ConTab_BOM_KP_Case_0936</t>
        </is>
      </c>
      <c r="E607" t="inlineStr">
        <is>
          <t>:1220-7_8-KP:1220-7_8-KPV:1220-7_8-KPVS:</t>
        </is>
      </c>
      <c r="F607" t="inlineStr">
        <is>
          <t>Special/Other</t>
        </is>
      </c>
      <c r="G607" t="inlineStr">
        <is>
          <t>CaseMatl_Special</t>
        </is>
      </c>
      <c r="H607" t="inlineStr">
        <is>
          <t>Special/Other</t>
        </is>
      </c>
      <c r="I607" t="inlineStr">
        <is>
          <t>X</t>
        </is>
      </c>
      <c r="J607" s="150" t="inlineStr">
        <is>
          <t>175.0</t>
        </is>
      </c>
      <c r="K607" t="inlineStr">
        <is>
          <t>Coating_Standard</t>
        </is>
      </c>
      <c r="L607" s="168" t="inlineStr">
        <is>
          <t>RTF</t>
        </is>
      </c>
      <c r="M607" t="inlineStr">
        <is>
          <t>B100113</t>
        </is>
      </c>
      <c r="N607" s="10" t="inlineStr">
        <is>
          <t>LT025</t>
        </is>
      </c>
    </row>
    <row r="608">
      <c r="B608" s="150" t="inlineStr">
        <is>
          <t>N</t>
        </is>
      </c>
      <c r="C608" t="inlineStr">
        <is>
          <t>ConTab_BOM_KP_Case_0937</t>
        </is>
      </c>
      <c r="E608" t="inlineStr">
        <is>
          <t>:1220-7_8-KP:1220-7_8-KPV:1220-7_8-KPVS:</t>
        </is>
      </c>
      <c r="F608" t="inlineStr">
        <is>
          <t>125# ANSI Flange</t>
        </is>
      </c>
      <c r="G608" t="inlineStr">
        <is>
          <t>CaseMatl_Cast_Iron_ASTM-A48_CL35</t>
        </is>
      </c>
      <c r="H608" t="inlineStr">
        <is>
          <t>Cast Iron, ASTM-A48, CL 35</t>
        </is>
      </c>
      <c r="I608" t="inlineStr">
        <is>
          <t>C35</t>
        </is>
      </c>
      <c r="J608" s="150" t="inlineStr">
        <is>
          <t>175.0</t>
        </is>
      </c>
      <c r="K608" t="inlineStr">
        <is>
          <t>Coating_Scotchkote134_interior</t>
        </is>
      </c>
      <c r="L608" s="168" t="inlineStr">
        <is>
          <t>RTF</t>
        </is>
      </c>
      <c r="M608" t="inlineStr">
        <is>
          <t>B100228</t>
        </is>
      </c>
      <c r="N608" s="168" t="inlineStr">
        <is>
          <t>LT250</t>
        </is>
      </c>
    </row>
    <row r="609">
      <c r="B609" s="150" t="inlineStr">
        <is>
          <t>N</t>
        </is>
      </c>
      <c r="C609" t="inlineStr">
        <is>
          <t>ConTab_BOM_KP_Case_0938</t>
        </is>
      </c>
      <c r="E609" t="inlineStr">
        <is>
          <t>:1220-7_8-KP:1220-7_8-KPV:1220-7_8-KPVS:</t>
        </is>
      </c>
      <c r="F609" t="inlineStr">
        <is>
          <t>125# ANSI Flange</t>
        </is>
      </c>
      <c r="G609" t="inlineStr">
        <is>
          <t>CaseMatl_Ductile_Iron_ASTM-A536-65</t>
        </is>
      </c>
      <c r="H609" t="inlineStr">
        <is>
          <t>Ductile Iron, ASTM-A536-65</t>
        </is>
      </c>
      <c r="I609" t="inlineStr">
        <is>
          <t>J</t>
        </is>
      </c>
      <c r="J609" s="150" t="inlineStr">
        <is>
          <t>175.0</t>
        </is>
      </c>
      <c r="K609" t="inlineStr">
        <is>
          <t>Coating_Scotchkote134_interior</t>
        </is>
      </c>
      <c r="L609" s="168" t="inlineStr">
        <is>
          <t>RTF</t>
        </is>
      </c>
      <c r="M609" t="inlineStr">
        <is>
          <t>B100228</t>
        </is>
      </c>
      <c r="N609" s="10" t="inlineStr">
        <is>
          <t>LT025</t>
        </is>
      </c>
    </row>
    <row r="610">
      <c r="B610" s="150" t="inlineStr">
        <is>
          <t>N</t>
        </is>
      </c>
      <c r="C610" t="inlineStr">
        <is>
          <t>ConTab_BOM_KP_Case_0939</t>
        </is>
      </c>
      <c r="E610" t="inlineStr">
        <is>
          <t>:1220-7_8-KP:1220-7_8-KPV:1220-7_8-KPVS:</t>
        </is>
      </c>
      <c r="F610" t="inlineStr">
        <is>
          <t>250# ANSI Flange</t>
        </is>
      </c>
      <c r="G610" t="inlineStr">
        <is>
          <t>CaseMatl_Cast_Iron_ASTM-A48_CL35</t>
        </is>
      </c>
      <c r="H610" t="inlineStr">
        <is>
          <t>Cast Iron, ASTM-A48, CL 35</t>
        </is>
      </c>
      <c r="I610" t="inlineStr">
        <is>
          <t>C35</t>
        </is>
      </c>
      <c r="J610" s="150" t="inlineStr">
        <is>
          <t>250.0</t>
        </is>
      </c>
      <c r="K610" t="inlineStr">
        <is>
          <t>Coating_Scotchkote134_interior</t>
        </is>
      </c>
      <c r="L610" s="168" t="inlineStr">
        <is>
          <t>RTF</t>
        </is>
      </c>
      <c r="M610" t="inlineStr">
        <is>
          <t>B100228</t>
        </is>
      </c>
      <c r="N610" s="168" t="inlineStr">
        <is>
          <t>LT034</t>
        </is>
      </c>
    </row>
    <row r="611">
      <c r="B611" s="150" t="inlineStr">
        <is>
          <t>N</t>
        </is>
      </c>
      <c r="C611" t="inlineStr">
        <is>
          <t>ConTab_BOM_KP_Case_0940</t>
        </is>
      </c>
      <c r="E611" t="inlineStr">
        <is>
          <t>:1220-7_8-KP:1220-7_8-KPV:1220-7_8-KPVS:</t>
        </is>
      </c>
      <c r="F611" t="inlineStr">
        <is>
          <t>250# ANSI Flange</t>
        </is>
      </c>
      <c r="G611" t="inlineStr">
        <is>
          <t>CaseMatl_Ductile_Iron_ASTM-A536-65</t>
        </is>
      </c>
      <c r="H611" t="inlineStr">
        <is>
          <t>Ductile Iron, ASTM-A536-65</t>
        </is>
      </c>
      <c r="I611" t="inlineStr">
        <is>
          <t>J</t>
        </is>
      </c>
      <c r="J611" s="150" t="inlineStr">
        <is>
          <t>300.0</t>
        </is>
      </c>
      <c r="K611" t="inlineStr">
        <is>
          <t>Coating_Scotchkote134_interior</t>
        </is>
      </c>
      <c r="L611" s="168" t="inlineStr">
        <is>
          <t>RTF</t>
        </is>
      </c>
      <c r="M611" t="inlineStr">
        <is>
          <t>B100228</t>
        </is>
      </c>
      <c r="N611" s="168" t="inlineStr">
        <is>
          <t>LT034</t>
        </is>
      </c>
    </row>
    <row r="612">
      <c r="B612" s="150" t="inlineStr">
        <is>
          <t>N</t>
        </is>
      </c>
      <c r="C612" t="inlineStr">
        <is>
          <t>ConTab_BOM_KP_Case_0941</t>
        </is>
      </c>
      <c r="E612" t="inlineStr">
        <is>
          <t>:1220-7_8-KP:1220-7_8-KPV:1220-7_8-KPVS:</t>
        </is>
      </c>
      <c r="F612" t="inlineStr">
        <is>
          <t>125# ANSI Flange</t>
        </is>
      </c>
      <c r="G612" t="inlineStr">
        <is>
          <t>CaseMatl_Cast_Iron_ASTM-A48_CL35</t>
        </is>
      </c>
      <c r="H612" t="inlineStr">
        <is>
          <t>Cast Iron, ASTM-A48, CL 35</t>
        </is>
      </c>
      <c r="I612" t="inlineStr">
        <is>
          <t>C35</t>
        </is>
      </c>
      <c r="J612" s="150" t="inlineStr">
        <is>
          <t>175.0</t>
        </is>
      </c>
      <c r="K612" t="inlineStr">
        <is>
          <t>Coating_Scotchkote134_interior_exterior</t>
        </is>
      </c>
      <c r="L612" s="168" t="inlineStr">
        <is>
          <t>RTF</t>
        </is>
      </c>
      <c r="M612" t="inlineStr">
        <is>
          <t>B100228</t>
        </is>
      </c>
      <c r="N612" s="168" t="inlineStr">
        <is>
          <t>LT250</t>
        </is>
      </c>
    </row>
    <row r="613">
      <c r="B613" s="150" t="inlineStr">
        <is>
          <t>N</t>
        </is>
      </c>
      <c r="C613" t="inlineStr">
        <is>
          <t>ConTab_BOM_KP_Case_0942</t>
        </is>
      </c>
      <c r="E613" t="inlineStr">
        <is>
          <t>:1220-7_8-KP:1220-7_8-KPV:1220-7_8-KPVS:</t>
        </is>
      </c>
      <c r="F613" t="inlineStr">
        <is>
          <t>125# ANSI Flange</t>
        </is>
      </c>
      <c r="G613" t="inlineStr">
        <is>
          <t>CaseMatl_Ductile_Iron_ASTM-A536-65</t>
        </is>
      </c>
      <c r="H613" t="inlineStr">
        <is>
          <t>Ductile Iron, ASTM-A536-65</t>
        </is>
      </c>
      <c r="I613" t="inlineStr">
        <is>
          <t>J</t>
        </is>
      </c>
      <c r="J613" s="150" t="inlineStr">
        <is>
          <t>175.0</t>
        </is>
      </c>
      <c r="K613" t="inlineStr">
        <is>
          <t>Coating_Scotchkote134_interior_exterior</t>
        </is>
      </c>
      <c r="L613" s="168" t="inlineStr">
        <is>
          <t>RTF</t>
        </is>
      </c>
      <c r="M613" t="inlineStr">
        <is>
          <t>B100228</t>
        </is>
      </c>
      <c r="N613" s="10" t="inlineStr">
        <is>
          <t>LT025</t>
        </is>
      </c>
    </row>
    <row r="614">
      <c r="B614" s="150" t="inlineStr">
        <is>
          <t>N</t>
        </is>
      </c>
      <c r="C614" t="inlineStr">
        <is>
          <t>ConTab_BOM_KP_Case_0943</t>
        </is>
      </c>
      <c r="E614" t="inlineStr">
        <is>
          <t>:1220-7_8-KP:1220-7_8-KPV:1220-7_8-KPVS:</t>
        </is>
      </c>
      <c r="F614" t="inlineStr">
        <is>
          <t>250# ANSI Flange</t>
        </is>
      </c>
      <c r="G614" t="inlineStr">
        <is>
          <t>CaseMatl_Cast_Iron_ASTM-A48_CL35</t>
        </is>
      </c>
      <c r="H614" t="inlineStr">
        <is>
          <t>Cast Iron, ASTM-A48, CL 35</t>
        </is>
      </c>
      <c r="I614" t="inlineStr">
        <is>
          <t>C35</t>
        </is>
      </c>
      <c r="J614" s="150" t="inlineStr">
        <is>
          <t>250.0</t>
        </is>
      </c>
      <c r="K614" t="inlineStr">
        <is>
          <t>Coating_Scotchkote134_interior_exterior</t>
        </is>
      </c>
      <c r="L614" s="168" t="inlineStr">
        <is>
          <t>RTF</t>
        </is>
      </c>
      <c r="M614" t="inlineStr">
        <is>
          <t>B100228</t>
        </is>
      </c>
      <c r="N614" s="168" t="inlineStr">
        <is>
          <t>LT034</t>
        </is>
      </c>
    </row>
    <row r="615">
      <c r="B615" s="150" t="inlineStr">
        <is>
          <t>N</t>
        </is>
      </c>
      <c r="C615" t="inlineStr">
        <is>
          <t>ConTab_BOM_KP_Case_0944</t>
        </is>
      </c>
      <c r="E615" t="inlineStr">
        <is>
          <t>:1220-7_8-KP:1220-7_8-KPV:1220-7_8-KPVS:</t>
        </is>
      </c>
      <c r="F615" t="inlineStr">
        <is>
          <t>250# ANSI Flange</t>
        </is>
      </c>
      <c r="G615" t="inlineStr">
        <is>
          <t>CaseMatl_Ductile_Iron_ASTM-A536-65</t>
        </is>
      </c>
      <c r="H615" t="inlineStr">
        <is>
          <t>Ductile Iron, ASTM-A536-65</t>
        </is>
      </c>
      <c r="I615" t="inlineStr">
        <is>
          <t>J</t>
        </is>
      </c>
      <c r="J615" s="150" t="inlineStr">
        <is>
          <t>300.0</t>
        </is>
      </c>
      <c r="K615" t="inlineStr">
        <is>
          <t>Coating_Scotchkote134_interior_exterior</t>
        </is>
      </c>
      <c r="L615" s="168" t="inlineStr">
        <is>
          <t>RTF</t>
        </is>
      </c>
      <c r="M615" t="inlineStr">
        <is>
          <t>B100228</t>
        </is>
      </c>
      <c r="N615" s="168" t="inlineStr">
        <is>
          <t>LT034</t>
        </is>
      </c>
    </row>
    <row r="616">
      <c r="B616" s="150" t="inlineStr">
        <is>
          <t>N</t>
        </is>
      </c>
      <c r="C616" t="inlineStr">
        <is>
          <t>ConTab_BOM_KP_Case_0945</t>
        </is>
      </c>
      <c r="E616" t="inlineStr">
        <is>
          <t>:1220-7_8-KP:1220-7_8-KPV:1220-7_8-KPVS:</t>
        </is>
      </c>
      <c r="F616" t="inlineStr">
        <is>
          <t>125# ANSI Flange</t>
        </is>
      </c>
      <c r="G616" t="inlineStr">
        <is>
          <t>CaseMatl_Cast_Iron_ASTM-A48_CL35</t>
        </is>
      </c>
      <c r="H616" t="inlineStr">
        <is>
          <t>Cast Iron, ASTM-A48, CL 35</t>
        </is>
      </c>
      <c r="I616" t="inlineStr">
        <is>
          <t>C35</t>
        </is>
      </c>
      <c r="J616" s="150" t="inlineStr">
        <is>
          <t>175.0</t>
        </is>
      </c>
      <c r="K616" t="inlineStr">
        <is>
          <t>Coating_Scotchkote134_interior_exterior_IncludeImpeller</t>
        </is>
      </c>
      <c r="L616" s="168" t="inlineStr">
        <is>
          <t>RTF</t>
        </is>
      </c>
      <c r="M616" t="inlineStr">
        <is>
          <t>B100228</t>
        </is>
      </c>
      <c r="N616" s="168" t="inlineStr">
        <is>
          <t>LT250</t>
        </is>
      </c>
    </row>
    <row r="617">
      <c r="B617" s="150" t="inlineStr">
        <is>
          <t>N</t>
        </is>
      </c>
      <c r="C617" t="inlineStr">
        <is>
          <t>ConTab_BOM_KP_Case_0946</t>
        </is>
      </c>
      <c r="E617" t="inlineStr">
        <is>
          <t>:1220-7_8-KP:1220-7_8-KPV:1220-7_8-KPVS:</t>
        </is>
      </c>
      <c r="F617" t="inlineStr">
        <is>
          <t>125# ANSI Flange</t>
        </is>
      </c>
      <c r="G617" t="inlineStr">
        <is>
          <t>CaseMatl_Ductile_Iron_ASTM-A536-65</t>
        </is>
      </c>
      <c r="H617" t="inlineStr">
        <is>
          <t>Ductile Iron, ASTM-A536-65</t>
        </is>
      </c>
      <c r="I617" t="inlineStr">
        <is>
          <t>J</t>
        </is>
      </c>
      <c r="J617" s="150" t="inlineStr">
        <is>
          <t>175.0</t>
        </is>
      </c>
      <c r="K617" t="inlineStr">
        <is>
          <t>Coating_Scotchkote134_interior_exterior_IncludeImpeller</t>
        </is>
      </c>
      <c r="L617" s="168" t="inlineStr">
        <is>
          <t>RTF</t>
        </is>
      </c>
      <c r="M617" t="inlineStr">
        <is>
          <t>B100228</t>
        </is>
      </c>
      <c r="N617" s="10" t="inlineStr">
        <is>
          <t>LT025</t>
        </is>
      </c>
    </row>
    <row r="618">
      <c r="B618" s="150" t="inlineStr">
        <is>
          <t>N</t>
        </is>
      </c>
      <c r="C618" t="inlineStr">
        <is>
          <t>ConTab_BOM_KP_Case_0947</t>
        </is>
      </c>
      <c r="E618" t="inlineStr">
        <is>
          <t>:1220-7_8-KP:1220-7_8-KPV:1220-7_8-KPVS:</t>
        </is>
      </c>
      <c r="F618" t="inlineStr">
        <is>
          <t>250# ANSI Flange</t>
        </is>
      </c>
      <c r="G618" t="inlineStr">
        <is>
          <t>CaseMatl_Cast_Iron_ASTM-A48_CL35</t>
        </is>
      </c>
      <c r="H618" t="inlineStr">
        <is>
          <t>Cast Iron, ASTM-A48, CL 35</t>
        </is>
      </c>
      <c r="I618" t="inlineStr">
        <is>
          <t>C35</t>
        </is>
      </c>
      <c r="J618" s="150" t="inlineStr">
        <is>
          <t>250.0</t>
        </is>
      </c>
      <c r="K618" t="inlineStr">
        <is>
          <t>Coating_Scotchkote134_interior_exterior_IncludeImpeller</t>
        </is>
      </c>
      <c r="L618" s="168" t="inlineStr">
        <is>
          <t>RTF</t>
        </is>
      </c>
      <c r="M618" t="inlineStr">
        <is>
          <t>B100228</t>
        </is>
      </c>
      <c r="N618" s="168" t="inlineStr">
        <is>
          <t>LT034</t>
        </is>
      </c>
    </row>
    <row r="619">
      <c r="B619" s="150" t="inlineStr">
        <is>
          <t>N</t>
        </is>
      </c>
      <c r="C619" t="inlineStr">
        <is>
          <t>ConTab_BOM_KP_Case_0948</t>
        </is>
      </c>
      <c r="E619" t="inlineStr">
        <is>
          <t>:1220-7_8-KP:1220-7_8-KPV:1220-7_8-KPVS:</t>
        </is>
      </c>
      <c r="F619" t="inlineStr">
        <is>
          <t>250# ANSI Flange</t>
        </is>
      </c>
      <c r="G619" t="inlineStr">
        <is>
          <t>CaseMatl_Ductile_Iron_ASTM-A536-65</t>
        </is>
      </c>
      <c r="H619" t="inlineStr">
        <is>
          <t>Ductile Iron, ASTM-A536-65</t>
        </is>
      </c>
      <c r="I619" t="inlineStr">
        <is>
          <t>J</t>
        </is>
      </c>
      <c r="J619" s="150" t="inlineStr">
        <is>
          <t>300.0</t>
        </is>
      </c>
      <c r="K619" t="inlineStr">
        <is>
          <t>Coating_Scotchkote134_interior_exterior_IncludeImpeller</t>
        </is>
      </c>
      <c r="L619" s="168" t="inlineStr">
        <is>
          <t>RTF</t>
        </is>
      </c>
      <c r="M619" t="inlineStr">
        <is>
          <t>B100228</t>
        </is>
      </c>
      <c r="N619" s="168" t="inlineStr">
        <is>
          <t>LT034</t>
        </is>
      </c>
    </row>
    <row r="620">
      <c r="B620" s="150" t="inlineStr">
        <is>
          <t>N</t>
        </is>
      </c>
      <c r="C620" t="inlineStr">
        <is>
          <t>ConTab_BOM_KP_Case_0949</t>
        </is>
      </c>
      <c r="E620" t="inlineStr">
        <is>
          <t>:1220-7_8-KP:1220-7_8-KPV:1220-7_8-KPVS:</t>
        </is>
      </c>
      <c r="F620" t="inlineStr">
        <is>
          <t>125# ANSI Flange</t>
        </is>
      </c>
      <c r="G620" t="inlineStr">
        <is>
          <t>CaseMatl_Cast_Iron_ASTM-A48_CL35</t>
        </is>
      </c>
      <c r="H620" t="inlineStr">
        <is>
          <t>Cast Iron, ASTM-A48, CL 35</t>
        </is>
      </c>
      <c r="I620" t="inlineStr">
        <is>
          <t>C35</t>
        </is>
      </c>
      <c r="J620" s="150" t="inlineStr">
        <is>
          <t>175.0</t>
        </is>
      </c>
      <c r="K620" t="inlineStr">
        <is>
          <t>Coating_Scotchkote134_interior_IncludeImpeller</t>
        </is>
      </c>
      <c r="L620" s="168" t="inlineStr">
        <is>
          <t>RTF</t>
        </is>
      </c>
      <c r="M620" t="inlineStr">
        <is>
          <t>B100228</t>
        </is>
      </c>
      <c r="N620" s="168" t="inlineStr">
        <is>
          <t>LT250</t>
        </is>
      </c>
    </row>
    <row r="621">
      <c r="B621" s="150" t="inlineStr">
        <is>
          <t>N</t>
        </is>
      </c>
      <c r="C621" t="inlineStr">
        <is>
          <t>ConTab_BOM_KP_Case_0950</t>
        </is>
      </c>
      <c r="E621" t="inlineStr">
        <is>
          <t>:1220-7_8-KP:1220-7_8-KPV:1220-7_8-KPVS:</t>
        </is>
      </c>
      <c r="F621" t="inlineStr">
        <is>
          <t>125# ANSI Flange</t>
        </is>
      </c>
      <c r="G621" t="inlineStr">
        <is>
          <t>CaseMatl_Ductile_Iron_ASTM-A536-65</t>
        </is>
      </c>
      <c r="H621" t="inlineStr">
        <is>
          <t>Ductile Iron, ASTM-A536-65</t>
        </is>
      </c>
      <c r="I621" t="inlineStr">
        <is>
          <t>J</t>
        </is>
      </c>
      <c r="J621" s="150" t="inlineStr">
        <is>
          <t>175.0</t>
        </is>
      </c>
      <c r="K621" t="inlineStr">
        <is>
          <t>Coating_Scotchkote134_interior_IncludeImpeller</t>
        </is>
      </c>
      <c r="L621" s="168" t="inlineStr">
        <is>
          <t>RTF</t>
        </is>
      </c>
      <c r="M621" t="inlineStr">
        <is>
          <t>B100228</t>
        </is>
      </c>
      <c r="N621" s="10" t="inlineStr">
        <is>
          <t>LT025</t>
        </is>
      </c>
    </row>
    <row r="622">
      <c r="B622" s="150" t="inlineStr">
        <is>
          <t>N</t>
        </is>
      </c>
      <c r="C622" t="inlineStr">
        <is>
          <t>ConTab_BOM_KP_Case_0951</t>
        </is>
      </c>
      <c r="E622" t="inlineStr">
        <is>
          <t>:1220-7_8-KP:1220-7_8-KPV:1220-7_8-KPVS:</t>
        </is>
      </c>
      <c r="F622" t="inlineStr">
        <is>
          <t>250# ANSI Flange</t>
        </is>
      </c>
      <c r="G622" t="inlineStr">
        <is>
          <t>CaseMatl_Cast_Iron_ASTM-A48_CL35</t>
        </is>
      </c>
      <c r="H622" t="inlineStr">
        <is>
          <t>Cast Iron, ASTM-A48, CL 35</t>
        </is>
      </c>
      <c r="I622" t="inlineStr">
        <is>
          <t>C35</t>
        </is>
      </c>
      <c r="J622" s="150" t="inlineStr">
        <is>
          <t>250.0</t>
        </is>
      </c>
      <c r="K622" t="inlineStr">
        <is>
          <t>Coating_Scotchkote134_interior_IncludeImpeller</t>
        </is>
      </c>
      <c r="L622" s="168" t="inlineStr">
        <is>
          <t>RTF</t>
        </is>
      </c>
      <c r="M622" t="inlineStr">
        <is>
          <t>B100228</t>
        </is>
      </c>
      <c r="N622" s="168" t="inlineStr">
        <is>
          <t>LT034</t>
        </is>
      </c>
    </row>
    <row r="623">
      <c r="B623" s="150" t="inlineStr">
        <is>
          <t>N</t>
        </is>
      </c>
      <c r="C623" t="inlineStr">
        <is>
          <t>ConTab_BOM_KP_Case_0952</t>
        </is>
      </c>
      <c r="E623" t="inlineStr">
        <is>
          <t>:1220-7_8-KP:1220-7_8-KPV:1220-7_8-KPVS:</t>
        </is>
      </c>
      <c r="F623" t="inlineStr">
        <is>
          <t>250# ANSI Flange</t>
        </is>
      </c>
      <c r="G623" t="inlineStr">
        <is>
          <t>CaseMatl_Ductile_Iron_ASTM-A536-65</t>
        </is>
      </c>
      <c r="H623" t="inlineStr">
        <is>
          <t>Ductile Iron, ASTM-A536-65</t>
        </is>
      </c>
      <c r="I623" t="inlineStr">
        <is>
          <t>J</t>
        </is>
      </c>
      <c r="J623" s="150" t="inlineStr">
        <is>
          <t>300.0</t>
        </is>
      </c>
      <c r="K623" t="inlineStr">
        <is>
          <t>Coating_Scotchkote134_interior_IncludeImpeller</t>
        </is>
      </c>
      <c r="L623" s="168" t="inlineStr">
        <is>
          <t>RTF</t>
        </is>
      </c>
      <c r="M623" t="inlineStr">
        <is>
          <t>B100228</t>
        </is>
      </c>
      <c r="N623" s="168" t="inlineStr">
        <is>
          <t>LT034</t>
        </is>
      </c>
    </row>
    <row r="624">
      <c r="B624" s="150" t="inlineStr">
        <is>
          <t>N</t>
        </is>
      </c>
      <c r="C624" t="inlineStr">
        <is>
          <t>ConTab_BOM_KP_Case_0953</t>
        </is>
      </c>
      <c r="E624" t="inlineStr">
        <is>
          <t>:1220-7_8-KP:1220-7_8-KPV:1220-7_8-KPVS:</t>
        </is>
      </c>
      <c r="F624" t="inlineStr">
        <is>
          <t>125# ANSI Flange</t>
        </is>
      </c>
      <c r="G624" t="inlineStr">
        <is>
          <t>CaseMatl_Cast_Iron_ASTM-A48_CL35</t>
        </is>
      </c>
      <c r="H624" t="inlineStr">
        <is>
          <t>Cast Iron, ASTM-A48, CL 35</t>
        </is>
      </c>
      <c r="I624" t="inlineStr">
        <is>
          <t>C35</t>
        </is>
      </c>
      <c r="J624" s="150" t="inlineStr">
        <is>
          <t>175.0</t>
        </is>
      </c>
      <c r="K624" t="inlineStr">
        <is>
          <t>Coating_Special</t>
        </is>
      </c>
      <c r="L624" s="168" t="inlineStr">
        <is>
          <t>RTF</t>
        </is>
      </c>
      <c r="M624" t="inlineStr">
        <is>
          <t>B100228</t>
        </is>
      </c>
      <c r="N624" s="168" t="inlineStr">
        <is>
          <t>LT250</t>
        </is>
      </c>
    </row>
    <row r="625">
      <c r="B625" s="150" t="inlineStr">
        <is>
          <t>N</t>
        </is>
      </c>
      <c r="C625" t="inlineStr">
        <is>
          <t>ConTab_BOM_KP_Case_0954</t>
        </is>
      </c>
      <c r="E625" t="inlineStr">
        <is>
          <t>:1220-7_8-KP:1220-7_8-KPV:1220-7_8-KPVS:</t>
        </is>
      </c>
      <c r="F625" t="inlineStr">
        <is>
          <t>125# ANSI Flange</t>
        </is>
      </c>
      <c r="G625" t="inlineStr">
        <is>
          <t>CaseMatl_Ductile_Iron_ASTM-A536-65</t>
        </is>
      </c>
      <c r="H625" t="inlineStr">
        <is>
          <t>Ductile Iron, ASTM-A536-65</t>
        </is>
      </c>
      <c r="I625" t="inlineStr">
        <is>
          <t>J</t>
        </is>
      </c>
      <c r="J625" s="150" t="inlineStr">
        <is>
          <t>175.0</t>
        </is>
      </c>
      <c r="K625" t="inlineStr">
        <is>
          <t>Coating_Special</t>
        </is>
      </c>
      <c r="L625" s="168" t="inlineStr">
        <is>
          <t>RTF</t>
        </is>
      </c>
      <c r="M625" t="inlineStr">
        <is>
          <t>B100228</t>
        </is>
      </c>
      <c r="N625" s="10" t="inlineStr">
        <is>
          <t>LT025</t>
        </is>
      </c>
    </row>
    <row r="626">
      <c r="B626" s="150" t="inlineStr">
        <is>
          <t>N</t>
        </is>
      </c>
      <c r="C626" t="inlineStr">
        <is>
          <t>ConTab_BOM_KP_Case_0955</t>
        </is>
      </c>
      <c r="E626" t="inlineStr">
        <is>
          <t>:1220-7_8-KP:1220-7_8-KPV:1220-7_8-KPVS:</t>
        </is>
      </c>
      <c r="F626" t="inlineStr">
        <is>
          <t>250# ANSI Flange</t>
        </is>
      </c>
      <c r="G626" t="inlineStr">
        <is>
          <t>CaseMatl_Cast_Iron_ASTM-A48_CL35</t>
        </is>
      </c>
      <c r="H626" t="inlineStr">
        <is>
          <t>Cast Iron, ASTM-A48, CL 35</t>
        </is>
      </c>
      <c r="I626" t="inlineStr">
        <is>
          <t>C35</t>
        </is>
      </c>
      <c r="J626" s="150" t="inlineStr">
        <is>
          <t>250.0</t>
        </is>
      </c>
      <c r="K626" t="inlineStr">
        <is>
          <t>Coating_Special</t>
        </is>
      </c>
      <c r="L626" s="168" t="inlineStr">
        <is>
          <t>RTF</t>
        </is>
      </c>
      <c r="M626" t="inlineStr">
        <is>
          <t>B100228</t>
        </is>
      </c>
      <c r="N626" s="168" t="inlineStr">
        <is>
          <t>LT034</t>
        </is>
      </c>
    </row>
    <row r="627">
      <c r="B627" s="150" t="inlineStr">
        <is>
          <t>N</t>
        </is>
      </c>
      <c r="C627" t="inlineStr">
        <is>
          <t>ConTab_BOM_KP_Case_0956</t>
        </is>
      </c>
      <c r="E627" t="inlineStr">
        <is>
          <t>:1220-7_8-KP:1220-7_8-KPV:1220-7_8-KPVS:</t>
        </is>
      </c>
      <c r="F627" t="inlineStr">
        <is>
          <t>250# ANSI Flange</t>
        </is>
      </c>
      <c r="G627" t="inlineStr">
        <is>
          <t>CaseMatl_Ductile_Iron_ASTM-A536-65</t>
        </is>
      </c>
      <c r="H627" t="inlineStr">
        <is>
          <t>Ductile Iron, ASTM-A536-65</t>
        </is>
      </c>
      <c r="I627" t="inlineStr">
        <is>
          <t>J</t>
        </is>
      </c>
      <c r="J627" s="150" t="inlineStr">
        <is>
          <t>300.0</t>
        </is>
      </c>
      <c r="K627" t="inlineStr">
        <is>
          <t>Coating_Special</t>
        </is>
      </c>
      <c r="L627" s="168" t="inlineStr">
        <is>
          <t>RTF</t>
        </is>
      </c>
      <c r="M627" t="inlineStr">
        <is>
          <t>B100228</t>
        </is>
      </c>
      <c r="N627" s="168" t="inlineStr">
        <is>
          <t>LT034</t>
        </is>
      </c>
    </row>
    <row r="628">
      <c r="B628" s="150" t="inlineStr">
        <is>
          <t>N</t>
        </is>
      </c>
      <c r="C628" t="inlineStr">
        <is>
          <t>ConTab_BOM_KP_Case_0957</t>
        </is>
      </c>
      <c r="E628" t="inlineStr">
        <is>
          <t>:1220-7_8-KP:1220-7_8-KPV:1220-7_8-KPVS:</t>
        </is>
      </c>
      <c r="F628" t="inlineStr">
        <is>
          <t>125# ANSI Flange</t>
        </is>
      </c>
      <c r="G628" t="inlineStr">
        <is>
          <t>CaseMatl_Cast_Iron_ASTM-A48_CL35</t>
        </is>
      </c>
      <c r="H628" t="inlineStr">
        <is>
          <t>Cast Iron, ASTM-A48, CL 35</t>
        </is>
      </c>
      <c r="I628" t="inlineStr">
        <is>
          <t>C35</t>
        </is>
      </c>
      <c r="J628" s="150" t="inlineStr">
        <is>
          <t>175.0</t>
        </is>
      </c>
      <c r="K628" t="inlineStr">
        <is>
          <t>Coating_Epoxy</t>
        </is>
      </c>
      <c r="L628" s="168" t="inlineStr">
        <is>
          <t>RTF</t>
        </is>
      </c>
      <c r="M628" t="inlineStr">
        <is>
          <t>B100228</t>
        </is>
      </c>
      <c r="N628" s="168" t="inlineStr">
        <is>
          <t>LT250</t>
        </is>
      </c>
    </row>
    <row r="629">
      <c r="B629" s="150" t="inlineStr">
        <is>
          <t>N</t>
        </is>
      </c>
      <c r="C629" t="inlineStr">
        <is>
          <t>ConTab_BOM_KP_Case_0958</t>
        </is>
      </c>
      <c r="E629" t="inlineStr">
        <is>
          <t>:1220-7_8-KP:1220-7_8-KPV:1220-7_8-KPVS:</t>
        </is>
      </c>
      <c r="F629" t="inlineStr">
        <is>
          <t>125# ANSI Flange</t>
        </is>
      </c>
      <c r="G629" t="inlineStr">
        <is>
          <t>CaseMatl_Ductile_Iron_ASTM-A536-65</t>
        </is>
      </c>
      <c r="H629" t="inlineStr">
        <is>
          <t>Ductile Iron, ASTM-A536-65</t>
        </is>
      </c>
      <c r="I629" t="inlineStr">
        <is>
          <t>J</t>
        </is>
      </c>
      <c r="J629" s="150" t="inlineStr">
        <is>
          <t>175.0</t>
        </is>
      </c>
      <c r="K629" t="inlineStr">
        <is>
          <t>Coating_Epoxy</t>
        </is>
      </c>
      <c r="L629" s="168" t="inlineStr">
        <is>
          <t>RTF</t>
        </is>
      </c>
      <c r="M629" t="inlineStr">
        <is>
          <t>B100228</t>
        </is>
      </c>
      <c r="N629" s="10" t="inlineStr">
        <is>
          <t>LT025</t>
        </is>
      </c>
    </row>
    <row r="630">
      <c r="B630" s="150" t="inlineStr">
        <is>
          <t>N</t>
        </is>
      </c>
      <c r="C630" t="inlineStr">
        <is>
          <t>ConTab_BOM_KP_Case_0959</t>
        </is>
      </c>
      <c r="E630" t="inlineStr">
        <is>
          <t>:1220-7_8-KP:1220-7_8-KPV:1220-7_8-KPVS:</t>
        </is>
      </c>
      <c r="F630" t="inlineStr">
        <is>
          <t>250# ANSI Flange</t>
        </is>
      </c>
      <c r="G630" t="inlineStr">
        <is>
          <t>CaseMatl_Cast_Iron_ASTM-A48_CL35</t>
        </is>
      </c>
      <c r="H630" t="inlineStr">
        <is>
          <t>Cast Iron, ASTM-A48, CL 35</t>
        </is>
      </c>
      <c r="I630" t="inlineStr">
        <is>
          <t>C35</t>
        </is>
      </c>
      <c r="J630" s="150" t="inlineStr">
        <is>
          <t>250.0</t>
        </is>
      </c>
      <c r="K630" t="inlineStr">
        <is>
          <t>Coating_Epoxy</t>
        </is>
      </c>
      <c r="L630" s="168" t="inlineStr">
        <is>
          <t>RTF</t>
        </is>
      </c>
      <c r="M630" t="inlineStr">
        <is>
          <t>B100228</t>
        </is>
      </c>
      <c r="N630" s="168" t="inlineStr">
        <is>
          <t>LT034</t>
        </is>
      </c>
    </row>
    <row r="631">
      <c r="B631" s="150" t="inlineStr">
        <is>
          <t>N</t>
        </is>
      </c>
      <c r="C631" t="inlineStr">
        <is>
          <t>ConTab_BOM_KP_Case_0960</t>
        </is>
      </c>
      <c r="E631" t="inlineStr">
        <is>
          <t>:1220-7_8-KP:1220-7_8-KPV:1220-7_8-KPVS:</t>
        </is>
      </c>
      <c r="F631" t="inlineStr">
        <is>
          <t>250# ANSI Flange</t>
        </is>
      </c>
      <c r="G631" t="inlineStr">
        <is>
          <t>CaseMatl_Ductile_Iron_ASTM-A536-65</t>
        </is>
      </c>
      <c r="H631" t="inlineStr">
        <is>
          <t>Ductile Iron, ASTM-A536-65</t>
        </is>
      </c>
      <c r="I631" t="inlineStr">
        <is>
          <t>J</t>
        </is>
      </c>
      <c r="J631" s="150" t="inlineStr">
        <is>
          <t>300.0</t>
        </is>
      </c>
      <c r="K631" t="inlineStr">
        <is>
          <t>Coating_Epoxy</t>
        </is>
      </c>
      <c r="L631" s="168" t="inlineStr">
        <is>
          <t>RTF</t>
        </is>
      </c>
      <c r="M631" t="inlineStr">
        <is>
          <t>B100228</t>
        </is>
      </c>
      <c r="N631" s="168" t="inlineStr">
        <is>
          <t>LT034</t>
        </is>
      </c>
    </row>
    <row r="632">
      <c r="B632" s="150" t="inlineStr">
        <is>
          <t>N</t>
        </is>
      </c>
      <c r="C632" t="inlineStr">
        <is>
          <t>ConTab_BOM_KP_Case_0961</t>
        </is>
      </c>
      <c r="E632" t="inlineStr">
        <is>
          <t>:1228-3_4-KP:</t>
        </is>
      </c>
      <c r="F632" t="inlineStr">
        <is>
          <t>125# ANSI Flange</t>
        </is>
      </c>
      <c r="G632" t="inlineStr">
        <is>
          <t>CaseMatl_Cast_Iron_ASTM-A48_CL35</t>
        </is>
      </c>
      <c r="H632" t="inlineStr">
        <is>
          <t>Cast Iron, ASTM-A48, CL 35</t>
        </is>
      </c>
      <c r="I632" t="inlineStr">
        <is>
          <t>C35</t>
        </is>
      </c>
      <c r="J632" s="150" t="inlineStr">
        <is>
          <t>175.0</t>
        </is>
      </c>
      <c r="K632" t="inlineStr">
        <is>
          <t>Coating_Standard</t>
        </is>
      </c>
      <c r="L632" s="168" t="inlineStr">
        <is>
          <t>98553385</t>
        </is>
      </c>
      <c r="M632" t="inlineStr">
        <is>
          <t>B100030</t>
        </is>
      </c>
      <c r="N632" s="10" t="inlineStr">
        <is>
          <t>LT025</t>
        </is>
      </c>
    </row>
    <row r="633">
      <c r="B633" s="150" t="inlineStr">
        <is>
          <t>N</t>
        </is>
      </c>
      <c r="C633" t="inlineStr">
        <is>
          <t>ConTab_BOM_KP_Case_0962</t>
        </is>
      </c>
      <c r="E633" t="inlineStr">
        <is>
          <t>:1228-3_4-KP:</t>
        </is>
      </c>
      <c r="F633" t="inlineStr">
        <is>
          <t>125# ANSI Flange</t>
        </is>
      </c>
      <c r="G633" t="inlineStr">
        <is>
          <t>CaseMatl_Ductile_Iron_ASTM-A536-65</t>
        </is>
      </c>
      <c r="H633" t="inlineStr">
        <is>
          <t>Ductile Iron, ASTM-A536-65</t>
        </is>
      </c>
      <c r="I633" t="inlineStr">
        <is>
          <t>J</t>
        </is>
      </c>
      <c r="J633" s="150" t="inlineStr">
        <is>
          <t>175.0</t>
        </is>
      </c>
      <c r="K633" t="inlineStr">
        <is>
          <t>Coating_Standard</t>
        </is>
      </c>
      <c r="L633" s="168" t="inlineStr">
        <is>
          <t>RTF</t>
        </is>
      </c>
      <c r="M633" t="inlineStr">
        <is>
          <t>B100030</t>
        </is>
      </c>
      <c r="N633" s="10" t="inlineStr">
        <is>
          <t>LT025</t>
        </is>
      </c>
    </row>
    <row r="634">
      <c r="B634" s="150" t="inlineStr">
        <is>
          <t>N</t>
        </is>
      </c>
      <c r="C634" t="inlineStr">
        <is>
          <t>ConTab_BOM_KP_Case_0963</t>
        </is>
      </c>
      <c r="E634" t="inlineStr">
        <is>
          <t>:1228-3_4-KP:</t>
        </is>
      </c>
      <c r="F634" t="inlineStr">
        <is>
          <t>125# ANSI Flange</t>
        </is>
      </c>
      <c r="G634" t="inlineStr">
        <is>
          <t>CaseMatl_Special</t>
        </is>
      </c>
      <c r="H634" t="inlineStr">
        <is>
          <t>Special/Other</t>
        </is>
      </c>
      <c r="I634" t="inlineStr">
        <is>
          <t>X</t>
        </is>
      </c>
      <c r="J634" s="150" t="inlineStr">
        <is>
          <t>175.0</t>
        </is>
      </c>
      <c r="K634" t="inlineStr">
        <is>
          <t>Coating_Standard</t>
        </is>
      </c>
      <c r="L634" s="168" t="inlineStr">
        <is>
          <t>RTF</t>
        </is>
      </c>
      <c r="M634" t="inlineStr">
        <is>
          <t>B100113</t>
        </is>
      </c>
      <c r="N634" s="10" t="inlineStr">
        <is>
          <t>LT025</t>
        </is>
      </c>
    </row>
    <row r="635">
      <c r="B635" s="150" t="inlineStr">
        <is>
          <t>N</t>
        </is>
      </c>
      <c r="C635" t="inlineStr">
        <is>
          <t>ConTab_BOM_KP_Case_0964</t>
        </is>
      </c>
      <c r="E635" t="inlineStr">
        <is>
          <t>:1228-3_4-KP:</t>
        </is>
      </c>
      <c r="F635" t="inlineStr">
        <is>
          <t>250# ANSI Flange</t>
        </is>
      </c>
      <c r="G635" t="inlineStr">
        <is>
          <t>CaseMatl_Cast_Iron_ASTM-A48_CL35</t>
        </is>
      </c>
      <c r="H635" t="inlineStr">
        <is>
          <t>Cast Iron, ASTM-A48, CL 35</t>
        </is>
      </c>
      <c r="I635" t="inlineStr">
        <is>
          <t>C35</t>
        </is>
      </c>
      <c r="J635" s="150" t="inlineStr">
        <is>
          <t>250.0</t>
        </is>
      </c>
      <c r="K635" t="inlineStr">
        <is>
          <t>Coating_Standard</t>
        </is>
      </c>
      <c r="L635" s="168" t="inlineStr">
        <is>
          <t>98553386</t>
        </is>
      </c>
      <c r="M635" t="inlineStr">
        <is>
          <t>B100228</t>
        </is>
      </c>
      <c r="N635" s="168" t="inlineStr">
        <is>
          <t>LT034</t>
        </is>
      </c>
    </row>
    <row r="636">
      <c r="B636" s="150" t="inlineStr">
        <is>
          <t>N</t>
        </is>
      </c>
      <c r="C636" t="inlineStr">
        <is>
          <t>ConTab_BOM_KP_Case_0965</t>
        </is>
      </c>
      <c r="E636" t="inlineStr">
        <is>
          <t>:1228-3_4-KP:</t>
        </is>
      </c>
      <c r="F636" t="inlineStr">
        <is>
          <t>250# ANSI Flange</t>
        </is>
      </c>
      <c r="G636" t="inlineStr">
        <is>
          <t>CaseMatl_Ductile_Iron_ASTM-A536-65</t>
        </is>
      </c>
      <c r="H636" t="inlineStr">
        <is>
          <t>Ductile Iron, ASTM-A536-65</t>
        </is>
      </c>
      <c r="I636" t="inlineStr">
        <is>
          <t>J</t>
        </is>
      </c>
      <c r="J636" s="150" t="inlineStr">
        <is>
          <t>300.0</t>
        </is>
      </c>
      <c r="K636" t="inlineStr">
        <is>
          <t>Coating_Standard</t>
        </is>
      </c>
      <c r="L636" s="168" t="inlineStr">
        <is>
          <t>98553387</t>
        </is>
      </c>
      <c r="M636" t="inlineStr">
        <is>
          <t>B100228</t>
        </is>
      </c>
      <c r="N636" s="168" t="inlineStr">
        <is>
          <t>LT034</t>
        </is>
      </c>
    </row>
    <row r="637">
      <c r="B637" s="150" t="inlineStr">
        <is>
          <t>N</t>
        </is>
      </c>
      <c r="C637" t="inlineStr">
        <is>
          <t>ConTab_BOM_KP_Case_0966</t>
        </is>
      </c>
      <c r="E637" t="inlineStr">
        <is>
          <t>:1228-3_4-KP:</t>
        </is>
      </c>
      <c r="F637" t="inlineStr">
        <is>
          <t>250# ANSI Flange</t>
        </is>
      </c>
      <c r="G637" t="inlineStr">
        <is>
          <t>CaseMatl_Special</t>
        </is>
      </c>
      <c r="H637" t="inlineStr">
        <is>
          <t>Special/Other</t>
        </is>
      </c>
      <c r="I637" t="inlineStr">
        <is>
          <t>X</t>
        </is>
      </c>
      <c r="J637" s="150" t="inlineStr">
        <is>
          <t>250.0</t>
        </is>
      </c>
      <c r="K637" t="inlineStr">
        <is>
          <t>Coating_Standard</t>
        </is>
      </c>
      <c r="L637" s="168" t="inlineStr">
        <is>
          <t>RTF</t>
        </is>
      </c>
      <c r="M637" t="inlineStr">
        <is>
          <t>B100113</t>
        </is>
      </c>
      <c r="N637" s="168" t="inlineStr">
        <is>
          <t>LT034</t>
        </is>
      </c>
    </row>
    <row r="638">
      <c r="B638" s="150" t="inlineStr">
        <is>
          <t>N</t>
        </is>
      </c>
      <c r="C638" t="inlineStr">
        <is>
          <t>ConTab_BOM_KP_Case_0967</t>
        </is>
      </c>
      <c r="E638" t="inlineStr">
        <is>
          <t>:1228-3_4-KP:</t>
        </is>
      </c>
      <c r="F638" t="inlineStr">
        <is>
          <t>Special/Other</t>
        </is>
      </c>
      <c r="G638" t="inlineStr">
        <is>
          <t>CaseMatl_Cast_Iron_ASTM-A48_CL35</t>
        </is>
      </c>
      <c r="H638" t="inlineStr">
        <is>
          <t>Cast Iron, ASTM-A48, CL 35</t>
        </is>
      </c>
      <c r="I638" t="inlineStr">
        <is>
          <t>C35</t>
        </is>
      </c>
      <c r="J638" s="150" t="inlineStr">
        <is>
          <t>175.0</t>
        </is>
      </c>
      <c r="K638" t="inlineStr">
        <is>
          <t>Coating_Standard</t>
        </is>
      </c>
      <c r="L638" s="168" t="inlineStr">
        <is>
          <t>RTF</t>
        </is>
      </c>
      <c r="M638" t="inlineStr">
        <is>
          <t>B100228</t>
        </is>
      </c>
      <c r="N638" s="10" t="inlineStr">
        <is>
          <t>LT025</t>
        </is>
      </c>
    </row>
    <row r="639">
      <c r="B639" s="150" t="inlineStr">
        <is>
          <t>N</t>
        </is>
      </c>
      <c r="C639" t="inlineStr">
        <is>
          <t>ConTab_BOM_KP_Case_0968</t>
        </is>
      </c>
      <c r="E639" t="inlineStr">
        <is>
          <t>:1228-3_4-KP:</t>
        </is>
      </c>
      <c r="F639" t="inlineStr">
        <is>
          <t>Special/Other</t>
        </is>
      </c>
      <c r="G639" t="inlineStr">
        <is>
          <t>CaseMatl_Ductile_Iron_ASTM-A536-65</t>
        </is>
      </c>
      <c r="H639" t="inlineStr">
        <is>
          <t>Ductile Iron, ASTM-A536-65</t>
        </is>
      </c>
      <c r="I639" t="inlineStr">
        <is>
          <t>J</t>
        </is>
      </c>
      <c r="J639" s="150" t="inlineStr">
        <is>
          <t>175.0</t>
        </is>
      </c>
      <c r="K639" t="inlineStr">
        <is>
          <t>Coating_Standard</t>
        </is>
      </c>
      <c r="L639" s="168" t="inlineStr">
        <is>
          <t>RTF</t>
        </is>
      </c>
      <c r="M639" t="inlineStr">
        <is>
          <t>B100228</t>
        </is>
      </c>
      <c r="N639" s="10" t="inlineStr">
        <is>
          <t>LT025</t>
        </is>
      </c>
    </row>
    <row r="640">
      <c r="B640" s="150" t="inlineStr">
        <is>
          <t>N</t>
        </is>
      </c>
      <c r="C640" t="inlineStr">
        <is>
          <t>ConTab_BOM_KP_Case_0969</t>
        </is>
      </c>
      <c r="E640" t="inlineStr">
        <is>
          <t>:1228-3_4-KP:</t>
        </is>
      </c>
      <c r="F640" t="inlineStr">
        <is>
          <t>Special/Other</t>
        </is>
      </c>
      <c r="G640" t="inlineStr">
        <is>
          <t>CaseMatl_Special</t>
        </is>
      </c>
      <c r="H640" t="inlineStr">
        <is>
          <t>Special/Other</t>
        </is>
      </c>
      <c r="I640" t="inlineStr">
        <is>
          <t>X</t>
        </is>
      </c>
      <c r="J640" s="150" t="inlineStr">
        <is>
          <t>175.0</t>
        </is>
      </c>
      <c r="K640" t="inlineStr">
        <is>
          <t>Coating_Standard</t>
        </is>
      </c>
      <c r="L640" s="168" t="inlineStr">
        <is>
          <t>RTF</t>
        </is>
      </c>
      <c r="M640" t="inlineStr">
        <is>
          <t>B100113</t>
        </is>
      </c>
      <c r="N640" s="10" t="inlineStr">
        <is>
          <t>LT025</t>
        </is>
      </c>
    </row>
    <row r="641">
      <c r="B641" s="150" t="inlineStr">
        <is>
          <t>N</t>
        </is>
      </c>
      <c r="C641" t="inlineStr">
        <is>
          <t>ConTab_BOM_KP_Case_0974</t>
        </is>
      </c>
      <c r="E641" t="inlineStr">
        <is>
          <t>:1228-3_4-KP:</t>
        </is>
      </c>
      <c r="F641" t="inlineStr">
        <is>
          <t>125# ANSI Flange</t>
        </is>
      </c>
      <c r="G641" t="inlineStr">
        <is>
          <t>CaseMatl_Cast_Iron_ASTM-A48_CL35</t>
        </is>
      </c>
      <c r="H641" t="inlineStr">
        <is>
          <t>Cast Iron, ASTM-A48, CL 35</t>
        </is>
      </c>
      <c r="I641" t="inlineStr">
        <is>
          <t>C35</t>
        </is>
      </c>
      <c r="J641" s="150" t="inlineStr">
        <is>
          <t>175.0</t>
        </is>
      </c>
      <c r="K641" t="inlineStr">
        <is>
          <t>Coating_Scotchkote134_interior_exterior</t>
        </is>
      </c>
      <c r="L641" s="168" t="inlineStr">
        <is>
          <t>RTF</t>
        </is>
      </c>
      <c r="M641" t="inlineStr">
        <is>
          <t>B100228</t>
        </is>
      </c>
      <c r="N641" s="168" t="inlineStr">
        <is>
          <t>LT250</t>
        </is>
      </c>
    </row>
    <row r="642">
      <c r="B642" s="150" t="inlineStr">
        <is>
          <t>N</t>
        </is>
      </c>
      <c r="C642" t="inlineStr">
        <is>
          <t>ConTab_BOM_KP_Case_0975</t>
        </is>
      </c>
      <c r="E642" t="inlineStr">
        <is>
          <t>:1228-3_4-KP:</t>
        </is>
      </c>
      <c r="F642" t="inlineStr">
        <is>
          <t>125# ANSI Flange</t>
        </is>
      </c>
      <c r="G642" t="inlineStr">
        <is>
          <t>CaseMatl_Ductile_Iron_ASTM-A536-65</t>
        </is>
      </c>
      <c r="H642" t="inlineStr">
        <is>
          <t>Ductile Iron, ASTM-A536-65</t>
        </is>
      </c>
      <c r="I642" t="inlineStr">
        <is>
          <t>J</t>
        </is>
      </c>
      <c r="J642" s="150" t="inlineStr">
        <is>
          <t>175.0</t>
        </is>
      </c>
      <c r="K642" t="inlineStr">
        <is>
          <t>Coating_Scotchkote134_interior_exterior</t>
        </is>
      </c>
      <c r="L642" s="168" t="inlineStr">
        <is>
          <t>RTF</t>
        </is>
      </c>
      <c r="M642" t="inlineStr">
        <is>
          <t>B100228</t>
        </is>
      </c>
      <c r="N642" s="10" t="inlineStr">
        <is>
          <t>LT025</t>
        </is>
      </c>
    </row>
    <row r="643">
      <c r="B643" s="150" t="inlineStr">
        <is>
          <t>N</t>
        </is>
      </c>
      <c r="C643" t="inlineStr">
        <is>
          <t>ConTab_BOM_KP_Case_0976</t>
        </is>
      </c>
      <c r="E643" t="inlineStr">
        <is>
          <t>:1228-3_4-KP:</t>
        </is>
      </c>
      <c r="F643" t="inlineStr">
        <is>
          <t>250# ANSI Flange</t>
        </is>
      </c>
      <c r="G643" t="inlineStr">
        <is>
          <t>CaseMatl_Cast_Iron_ASTM-A48_CL35</t>
        </is>
      </c>
      <c r="H643" t="inlineStr">
        <is>
          <t>Cast Iron, ASTM-A48, CL 35</t>
        </is>
      </c>
      <c r="I643" t="inlineStr">
        <is>
          <t>C35</t>
        </is>
      </c>
      <c r="J643" s="150" t="inlineStr">
        <is>
          <t>250.0</t>
        </is>
      </c>
      <c r="K643" t="inlineStr">
        <is>
          <t>Coating_Scotchkote134_interior_exterior</t>
        </is>
      </c>
      <c r="L643" s="168" t="inlineStr">
        <is>
          <t>RTF</t>
        </is>
      </c>
      <c r="M643" t="inlineStr">
        <is>
          <t>B100228</t>
        </is>
      </c>
      <c r="N643" s="168" t="inlineStr">
        <is>
          <t>LT034</t>
        </is>
      </c>
    </row>
    <row r="644">
      <c r="B644" s="150" t="inlineStr">
        <is>
          <t>N</t>
        </is>
      </c>
      <c r="C644" t="inlineStr">
        <is>
          <t>ConTab_BOM_KP_Case_0977</t>
        </is>
      </c>
      <c r="E644" t="inlineStr">
        <is>
          <t>:1228-3_4-KP:</t>
        </is>
      </c>
      <c r="F644" t="inlineStr">
        <is>
          <t>250# ANSI Flange</t>
        </is>
      </c>
      <c r="G644" t="inlineStr">
        <is>
          <t>CaseMatl_Ductile_Iron_ASTM-A536-65</t>
        </is>
      </c>
      <c r="H644" t="inlineStr">
        <is>
          <t>Ductile Iron, ASTM-A536-65</t>
        </is>
      </c>
      <c r="I644" t="inlineStr">
        <is>
          <t>J</t>
        </is>
      </c>
      <c r="J644" s="150" t="inlineStr">
        <is>
          <t>300.0</t>
        </is>
      </c>
      <c r="K644" t="inlineStr">
        <is>
          <t>Coating_Scotchkote134_interior_exterior</t>
        </is>
      </c>
      <c r="L644" s="168" t="inlineStr">
        <is>
          <t>RTF</t>
        </is>
      </c>
      <c r="M644" t="inlineStr">
        <is>
          <t>B100228</t>
        </is>
      </c>
      <c r="N644" s="168" t="inlineStr">
        <is>
          <t>LT034</t>
        </is>
      </c>
    </row>
    <row r="645">
      <c r="B645" s="150" t="inlineStr">
        <is>
          <t>N</t>
        </is>
      </c>
      <c r="C645" t="inlineStr">
        <is>
          <t>ConTab_BOM_KP_Case_0978</t>
        </is>
      </c>
      <c r="E645" t="inlineStr">
        <is>
          <t>:1228-3_4-KP:</t>
        </is>
      </c>
      <c r="F645" t="inlineStr">
        <is>
          <t>125# ANSI Flange</t>
        </is>
      </c>
      <c r="G645" t="inlineStr">
        <is>
          <t>CaseMatl_Cast_Iron_ASTM-A48_CL35</t>
        </is>
      </c>
      <c r="H645" t="inlineStr">
        <is>
          <t>Cast Iron, ASTM-A48, CL 35</t>
        </is>
      </c>
      <c r="I645" t="inlineStr">
        <is>
          <t>C35</t>
        </is>
      </c>
      <c r="J645" s="150" t="inlineStr">
        <is>
          <t>175.0</t>
        </is>
      </c>
      <c r="K645" t="inlineStr">
        <is>
          <t>Coating_Scotchkote134_interior_exterior_IncludeImpeller</t>
        </is>
      </c>
      <c r="L645" s="168" t="inlineStr">
        <is>
          <t>RTF</t>
        </is>
      </c>
      <c r="M645" t="inlineStr">
        <is>
          <t>B100228</t>
        </is>
      </c>
      <c r="N645" s="168" t="inlineStr">
        <is>
          <t>LT250</t>
        </is>
      </c>
    </row>
    <row r="646">
      <c r="B646" s="150" t="inlineStr">
        <is>
          <t>N</t>
        </is>
      </c>
      <c r="C646" t="inlineStr">
        <is>
          <t>ConTab_BOM_KP_Case_0979</t>
        </is>
      </c>
      <c r="E646" t="inlineStr">
        <is>
          <t>:1228-3_4-KP:</t>
        </is>
      </c>
      <c r="F646" t="inlineStr">
        <is>
          <t>125# ANSI Flange</t>
        </is>
      </c>
      <c r="G646" t="inlineStr">
        <is>
          <t>CaseMatl_Ductile_Iron_ASTM-A536-65</t>
        </is>
      </c>
      <c r="H646" t="inlineStr">
        <is>
          <t>Ductile Iron, ASTM-A536-65</t>
        </is>
      </c>
      <c r="I646" t="inlineStr">
        <is>
          <t>J</t>
        </is>
      </c>
      <c r="J646" s="150" t="inlineStr">
        <is>
          <t>175.0</t>
        </is>
      </c>
      <c r="K646" t="inlineStr">
        <is>
          <t>Coating_Scotchkote134_interior_exterior_IncludeImpeller</t>
        </is>
      </c>
      <c r="L646" s="168" t="inlineStr">
        <is>
          <t>RTF</t>
        </is>
      </c>
      <c r="M646" t="inlineStr">
        <is>
          <t>B100228</t>
        </is>
      </c>
      <c r="N646" s="10" t="inlineStr">
        <is>
          <t>LT025</t>
        </is>
      </c>
    </row>
    <row r="647">
      <c r="B647" s="150" t="inlineStr">
        <is>
          <t>N</t>
        </is>
      </c>
      <c r="C647" t="inlineStr">
        <is>
          <t>ConTab_BOM_KP_Case_0980</t>
        </is>
      </c>
      <c r="E647" t="inlineStr">
        <is>
          <t>:1228-3_4-KP:</t>
        </is>
      </c>
      <c r="F647" t="inlineStr">
        <is>
          <t>250# ANSI Flange</t>
        </is>
      </c>
      <c r="G647" t="inlineStr">
        <is>
          <t>CaseMatl_Cast_Iron_ASTM-A48_CL35</t>
        </is>
      </c>
      <c r="H647" t="inlineStr">
        <is>
          <t>Cast Iron, ASTM-A48, CL 35</t>
        </is>
      </c>
      <c r="I647" t="inlineStr">
        <is>
          <t>C35</t>
        </is>
      </c>
      <c r="J647" s="150" t="inlineStr">
        <is>
          <t>250.0</t>
        </is>
      </c>
      <c r="K647" t="inlineStr">
        <is>
          <t>Coating_Scotchkote134_interior_exterior_IncludeImpeller</t>
        </is>
      </c>
      <c r="L647" s="168" t="inlineStr">
        <is>
          <t>RTF</t>
        </is>
      </c>
      <c r="M647" t="inlineStr">
        <is>
          <t>B100228</t>
        </is>
      </c>
      <c r="N647" s="168" t="inlineStr">
        <is>
          <t>LT034</t>
        </is>
      </c>
    </row>
    <row r="648">
      <c r="B648" s="150" t="inlineStr">
        <is>
          <t>N</t>
        </is>
      </c>
      <c r="C648" t="inlineStr">
        <is>
          <t>ConTab_BOM_KP_Case_0981</t>
        </is>
      </c>
      <c r="E648" t="inlineStr">
        <is>
          <t>:1228-3_4-KP:</t>
        </is>
      </c>
      <c r="F648" t="inlineStr">
        <is>
          <t>250# ANSI Flange</t>
        </is>
      </c>
      <c r="G648" t="inlineStr">
        <is>
          <t>CaseMatl_Ductile_Iron_ASTM-A536-65</t>
        </is>
      </c>
      <c r="H648" t="inlineStr">
        <is>
          <t>Ductile Iron, ASTM-A536-65</t>
        </is>
      </c>
      <c r="I648" t="inlineStr">
        <is>
          <t>J</t>
        </is>
      </c>
      <c r="J648" s="150" t="inlineStr">
        <is>
          <t>300.0</t>
        </is>
      </c>
      <c r="K648" t="inlineStr">
        <is>
          <t>Coating_Scotchkote134_interior_exterior_IncludeImpeller</t>
        </is>
      </c>
      <c r="L648" s="168" t="inlineStr">
        <is>
          <t>RTF</t>
        </is>
      </c>
      <c r="M648" t="inlineStr">
        <is>
          <t>B100228</t>
        </is>
      </c>
      <c r="N648" s="168" t="inlineStr">
        <is>
          <t>LT034</t>
        </is>
      </c>
    </row>
    <row r="649">
      <c r="B649" s="150" t="inlineStr">
        <is>
          <t>N</t>
        </is>
      </c>
      <c r="C649" t="inlineStr">
        <is>
          <t>ConTab_BOM_KP_Case_0994</t>
        </is>
      </c>
      <c r="E649" t="inlineStr">
        <is>
          <t>:1415-3_4-KP::1415-3_4-KPV::1415-3_4-KPVS:</t>
        </is>
      </c>
      <c r="F649" t="inlineStr">
        <is>
          <t>125# ANSI Flange</t>
        </is>
      </c>
      <c r="G649" t="inlineStr">
        <is>
          <t>CaseMatl_Cast_Iron_ASTM-A48_CL35</t>
        </is>
      </c>
      <c r="H649" t="inlineStr">
        <is>
          <t>Cast Iron, ASTM-A48, CL 35</t>
        </is>
      </c>
      <c r="I649" t="inlineStr">
        <is>
          <t>C35</t>
        </is>
      </c>
      <c r="J649" s="150" t="inlineStr">
        <is>
          <t>175.0</t>
        </is>
      </c>
      <c r="K649" t="inlineStr">
        <is>
          <t>Coating_Standard</t>
        </is>
      </c>
      <c r="L649" s="168" t="inlineStr">
        <is>
          <t>98577146</t>
        </is>
      </c>
      <c r="M649" t="inlineStr">
        <is>
          <t>B100030</t>
        </is>
      </c>
      <c r="N649" s="10" t="inlineStr">
        <is>
          <t>LT027</t>
        </is>
      </c>
    </row>
    <row r="650">
      <c r="B650" s="150" t="inlineStr">
        <is>
          <t>N</t>
        </is>
      </c>
      <c r="C650" t="inlineStr">
        <is>
          <t>ConTab_BOM_KP_Case_0995</t>
        </is>
      </c>
      <c r="E650" t="inlineStr">
        <is>
          <t>:1415-3_4-KP::1415-3_4-KPV::1415-3_4-KPVS:</t>
        </is>
      </c>
      <c r="F650" t="inlineStr">
        <is>
          <t>125# ANSI Flange</t>
        </is>
      </c>
      <c r="G650" t="inlineStr">
        <is>
          <t>CaseMatl_Ductile_Iron_ASTM-A536-65</t>
        </is>
      </c>
      <c r="H650" t="inlineStr">
        <is>
          <t>Ductile Iron, ASTM-A536-65</t>
        </is>
      </c>
      <c r="I650" t="inlineStr">
        <is>
          <t>J</t>
        </is>
      </c>
      <c r="J650" s="150" t="inlineStr">
        <is>
          <t>175.0</t>
        </is>
      </c>
      <c r="K650" t="inlineStr">
        <is>
          <t>Coating_Standard</t>
        </is>
      </c>
      <c r="L650" s="168" t="inlineStr">
        <is>
          <t>RTF</t>
        </is>
      </c>
      <c r="M650" t="inlineStr">
        <is>
          <t>B100228</t>
        </is>
      </c>
      <c r="N650" s="10" t="inlineStr">
        <is>
          <t>LT025</t>
        </is>
      </c>
    </row>
    <row r="651">
      <c r="B651" s="150" t="inlineStr">
        <is>
          <t>N</t>
        </is>
      </c>
      <c r="C651" t="inlineStr">
        <is>
          <t>ConTab_BOM_KP_Case_0996</t>
        </is>
      </c>
      <c r="E651" t="inlineStr">
        <is>
          <t>:1415-3_4-KP::1415-3_4-KPV::1415-3_4-KPVS:</t>
        </is>
      </c>
      <c r="F651" t="inlineStr">
        <is>
          <t>125# ANSI Flange</t>
        </is>
      </c>
      <c r="G651" t="inlineStr">
        <is>
          <t>CaseMatl_Special</t>
        </is>
      </c>
      <c r="H651" t="inlineStr">
        <is>
          <t>Special/Other</t>
        </is>
      </c>
      <c r="I651" t="inlineStr">
        <is>
          <t>X</t>
        </is>
      </c>
      <c r="J651" s="150" t="inlineStr">
        <is>
          <t>175.0</t>
        </is>
      </c>
      <c r="K651" t="inlineStr">
        <is>
          <t>Coating_Standard</t>
        </is>
      </c>
      <c r="L651" s="168" t="inlineStr">
        <is>
          <t>RTF</t>
        </is>
      </c>
      <c r="M651" t="inlineStr">
        <is>
          <t>B100113</t>
        </is>
      </c>
      <c r="N651" s="10" t="inlineStr">
        <is>
          <t>LT025</t>
        </is>
      </c>
    </row>
    <row r="652">
      <c r="B652" s="150" t="inlineStr">
        <is>
          <t>N</t>
        </is>
      </c>
      <c r="C652" t="inlineStr">
        <is>
          <t>ConTab_BOM_KP_Case_0997</t>
        </is>
      </c>
      <c r="E652" t="inlineStr">
        <is>
          <t>:1415-3_4-KP::1415-3_4-KPV::1415-3_4-KPVS:</t>
        </is>
      </c>
      <c r="F652" t="inlineStr">
        <is>
          <t>Special/Other</t>
        </is>
      </c>
      <c r="G652" t="inlineStr">
        <is>
          <t>CaseMatl_Cast_Iron_ASTM-A48_CL35</t>
        </is>
      </c>
      <c r="H652" t="inlineStr">
        <is>
          <t>Cast Iron, ASTM-A48, CL 35</t>
        </is>
      </c>
      <c r="I652" t="inlineStr">
        <is>
          <t>C35</t>
        </is>
      </c>
      <c r="J652" s="150" t="inlineStr">
        <is>
          <t>175.0</t>
        </is>
      </c>
      <c r="K652" t="inlineStr">
        <is>
          <t>Coating_Standard</t>
        </is>
      </c>
      <c r="L652" s="168" t="inlineStr">
        <is>
          <t>RTF</t>
        </is>
      </c>
      <c r="M652" t="inlineStr">
        <is>
          <t>B100228</t>
        </is>
      </c>
      <c r="N652" s="10" t="inlineStr">
        <is>
          <t>LT025</t>
        </is>
      </c>
    </row>
    <row r="653">
      <c r="B653" s="150" t="inlineStr">
        <is>
          <t>N</t>
        </is>
      </c>
      <c r="C653" t="inlineStr">
        <is>
          <t>ConTab_BOM_KP_Case_0998</t>
        </is>
      </c>
      <c r="E653" t="inlineStr">
        <is>
          <t>:1415-3_4-KP::1415-3_4-KPV::1415-3_4-KPVS:</t>
        </is>
      </c>
      <c r="F653" t="inlineStr">
        <is>
          <t>Special/Other</t>
        </is>
      </c>
      <c r="G653" t="inlineStr">
        <is>
          <t>CaseMatl_Ductile_Iron_ASTM-A536-65</t>
        </is>
      </c>
      <c r="H653" t="inlineStr">
        <is>
          <t>Ductile Iron, ASTM-A536-65</t>
        </is>
      </c>
      <c r="I653" t="inlineStr">
        <is>
          <t>J</t>
        </is>
      </c>
      <c r="J653" s="150" t="inlineStr">
        <is>
          <t>175.0</t>
        </is>
      </c>
      <c r="K653" t="inlineStr">
        <is>
          <t>Coating_Standard</t>
        </is>
      </c>
      <c r="L653" s="168" t="inlineStr">
        <is>
          <t>RTF</t>
        </is>
      </c>
      <c r="M653" t="inlineStr">
        <is>
          <t>B100228</t>
        </is>
      </c>
      <c r="N653" s="10" t="inlineStr">
        <is>
          <t>LT025</t>
        </is>
      </c>
    </row>
    <row r="654">
      <c r="B654" s="150" t="inlineStr">
        <is>
          <t>N</t>
        </is>
      </c>
      <c r="C654" t="inlineStr">
        <is>
          <t>ConTab_BOM_KP_Case_0999</t>
        </is>
      </c>
      <c r="E654" t="inlineStr">
        <is>
          <t>:1415-3_4-KP::1415-3_4-KPV::1415-3_4-KPVS:</t>
        </is>
      </c>
      <c r="F654" t="inlineStr">
        <is>
          <t>Special/Other</t>
        </is>
      </c>
      <c r="G654" t="inlineStr">
        <is>
          <t>CaseMatl_Special</t>
        </is>
      </c>
      <c r="H654" t="inlineStr">
        <is>
          <t>Special/Other</t>
        </is>
      </c>
      <c r="I654" t="inlineStr">
        <is>
          <t>X</t>
        </is>
      </c>
      <c r="J654" s="150" t="inlineStr">
        <is>
          <t>175.0</t>
        </is>
      </c>
      <c r="K654" t="inlineStr">
        <is>
          <t>Coating_Standard</t>
        </is>
      </c>
      <c r="L654" s="168" t="inlineStr">
        <is>
          <t>RTF</t>
        </is>
      </c>
      <c r="M654" t="inlineStr">
        <is>
          <t>B100113</t>
        </is>
      </c>
      <c r="N654" s="10" t="inlineStr">
        <is>
          <t>LT025</t>
        </is>
      </c>
    </row>
    <row r="655">
      <c r="B655" s="150" t="inlineStr">
        <is>
          <t>N</t>
        </is>
      </c>
      <c r="C655" t="inlineStr">
        <is>
          <t>ConTab_BOM_KP_Case_1000</t>
        </is>
      </c>
      <c r="E655" t="inlineStr">
        <is>
          <t>:1415-3_4-KP::1415-3_4-KPV::1415-3_4-KPVS:</t>
        </is>
      </c>
      <c r="F655" t="inlineStr">
        <is>
          <t>125# ANSI Flange</t>
        </is>
      </c>
      <c r="G655" t="inlineStr">
        <is>
          <t>CaseMatl_Cast_Iron_ASTM-A48_CL35</t>
        </is>
      </c>
      <c r="H655" t="inlineStr">
        <is>
          <t>Cast Iron, ASTM-A48, CL 35</t>
        </is>
      </c>
      <c r="I655" t="inlineStr">
        <is>
          <t>C35</t>
        </is>
      </c>
      <c r="J655" s="150" t="inlineStr">
        <is>
          <t>175.0</t>
        </is>
      </c>
      <c r="K655" t="inlineStr">
        <is>
          <t>Coating_Scotchkote134_interior</t>
        </is>
      </c>
      <c r="L655" s="168" t="inlineStr">
        <is>
          <t>RTF</t>
        </is>
      </c>
      <c r="M655" t="inlineStr">
        <is>
          <t>B100228</t>
        </is>
      </c>
      <c r="N655" s="168" t="inlineStr">
        <is>
          <t>LT250</t>
        </is>
      </c>
    </row>
    <row r="656">
      <c r="B656" s="150" t="inlineStr">
        <is>
          <t>N</t>
        </is>
      </c>
      <c r="C656" t="inlineStr">
        <is>
          <t>ConTab_BOM_KP_Case_1001</t>
        </is>
      </c>
      <c r="E656" t="inlineStr">
        <is>
          <t>:1415-3_4-KP::1415-3_4-KPV::1415-3_4-KPVS:</t>
        </is>
      </c>
      <c r="F656" t="inlineStr">
        <is>
          <t>125# ANSI Flange</t>
        </is>
      </c>
      <c r="G656" t="inlineStr">
        <is>
          <t>CaseMatl_Ductile_Iron_ASTM-A536-65</t>
        </is>
      </c>
      <c r="H656" t="inlineStr">
        <is>
          <t>Ductile Iron, ASTM-A536-65</t>
        </is>
      </c>
      <c r="I656" t="inlineStr">
        <is>
          <t>J</t>
        </is>
      </c>
      <c r="J656" s="150" t="inlineStr">
        <is>
          <t>175.0</t>
        </is>
      </c>
      <c r="K656" t="inlineStr">
        <is>
          <t>Coating_Scotchkote134_interior</t>
        </is>
      </c>
      <c r="L656" s="168" t="inlineStr">
        <is>
          <t>RTF</t>
        </is>
      </c>
      <c r="M656" t="inlineStr">
        <is>
          <t>B100228</t>
        </is>
      </c>
      <c r="N656" s="10" t="inlineStr">
        <is>
          <t>LT025</t>
        </is>
      </c>
    </row>
    <row r="657">
      <c r="B657" s="150" t="inlineStr">
        <is>
          <t>N</t>
        </is>
      </c>
      <c r="C657" t="inlineStr">
        <is>
          <t>ConTab_BOM_KP_Case_1002</t>
        </is>
      </c>
      <c r="E657" t="inlineStr">
        <is>
          <t>:1415-3_4-KP::1415-3_4-KPV::1415-3_4-KPVS:</t>
        </is>
      </c>
      <c r="F657" t="inlineStr">
        <is>
          <t>125# ANSI Flange</t>
        </is>
      </c>
      <c r="G657" t="inlineStr">
        <is>
          <t>CaseMatl_Cast_Iron_ASTM-A48_CL35</t>
        </is>
      </c>
      <c r="H657" t="inlineStr">
        <is>
          <t>Cast Iron, ASTM-A48, CL 35</t>
        </is>
      </c>
      <c r="I657" t="inlineStr">
        <is>
          <t>C35</t>
        </is>
      </c>
      <c r="J657" s="150" t="inlineStr">
        <is>
          <t>175.0</t>
        </is>
      </c>
      <c r="K657" t="inlineStr">
        <is>
          <t>Coating_Scotchkote134_interior_exterior</t>
        </is>
      </c>
      <c r="L657" s="168" t="inlineStr">
        <is>
          <t>RTF</t>
        </is>
      </c>
      <c r="M657" t="inlineStr">
        <is>
          <t>B100228</t>
        </is>
      </c>
      <c r="N657" s="168" t="inlineStr">
        <is>
          <t>LT250</t>
        </is>
      </c>
    </row>
    <row r="658">
      <c r="B658" s="150" t="inlineStr">
        <is>
          <t>N</t>
        </is>
      </c>
      <c r="C658" t="inlineStr">
        <is>
          <t>ConTab_BOM_KP_Case_1003</t>
        </is>
      </c>
      <c r="E658" t="inlineStr">
        <is>
          <t>:1415-3_4-KP::1415-3_4-KPV::1415-3_4-KPVS:</t>
        </is>
      </c>
      <c r="F658" t="inlineStr">
        <is>
          <t>125# ANSI Flange</t>
        </is>
      </c>
      <c r="G658" t="inlineStr">
        <is>
          <t>CaseMatl_Ductile_Iron_ASTM-A536-65</t>
        </is>
      </c>
      <c r="H658" t="inlineStr">
        <is>
          <t>Ductile Iron, ASTM-A536-65</t>
        </is>
      </c>
      <c r="I658" t="inlineStr">
        <is>
          <t>J</t>
        </is>
      </c>
      <c r="J658" s="150" t="inlineStr">
        <is>
          <t>175.0</t>
        </is>
      </c>
      <c r="K658" t="inlineStr">
        <is>
          <t>Coating_Scotchkote134_interior_exterior</t>
        </is>
      </c>
      <c r="L658" s="168" t="inlineStr">
        <is>
          <t>RTF</t>
        </is>
      </c>
      <c r="M658" t="inlineStr">
        <is>
          <t>B100228</t>
        </is>
      </c>
      <c r="N658" s="10" t="inlineStr">
        <is>
          <t>LT025</t>
        </is>
      </c>
    </row>
    <row r="659">
      <c r="B659" s="150" t="inlineStr">
        <is>
          <t>N</t>
        </is>
      </c>
      <c r="C659" t="inlineStr">
        <is>
          <t>ConTab_BOM_KP_Case_1004</t>
        </is>
      </c>
      <c r="E659" t="inlineStr">
        <is>
          <t>:1415-3_4-KP::1415-3_4-KPV::1415-3_4-KPVS:</t>
        </is>
      </c>
      <c r="F659" t="inlineStr">
        <is>
          <t>125# ANSI Flange</t>
        </is>
      </c>
      <c r="G659" t="inlineStr">
        <is>
          <t>CaseMatl_Cast_Iron_ASTM-A48_CL35</t>
        </is>
      </c>
      <c r="H659" t="inlineStr">
        <is>
          <t>Cast Iron, ASTM-A48, CL 35</t>
        </is>
      </c>
      <c r="I659" t="inlineStr">
        <is>
          <t>C35</t>
        </is>
      </c>
      <c r="J659" s="150" t="inlineStr">
        <is>
          <t>175.0</t>
        </is>
      </c>
      <c r="K659" t="inlineStr">
        <is>
          <t>Coating_Scotchkote134_interior_exterior_IncludeImpeller</t>
        </is>
      </c>
      <c r="L659" s="168" t="inlineStr">
        <is>
          <t>RTF</t>
        </is>
      </c>
      <c r="M659" t="inlineStr">
        <is>
          <t>B100228</t>
        </is>
      </c>
      <c r="N659" s="168" t="inlineStr">
        <is>
          <t>LT250</t>
        </is>
      </c>
    </row>
    <row r="660">
      <c r="B660" s="150" t="inlineStr">
        <is>
          <t>N</t>
        </is>
      </c>
      <c r="C660" t="inlineStr">
        <is>
          <t>ConTab_BOM_KP_Case_1005</t>
        </is>
      </c>
      <c r="E660" t="inlineStr">
        <is>
          <t>:1415-3_4-KP::1415-3_4-KPV::1415-3_4-KPVS:</t>
        </is>
      </c>
      <c r="F660" t="inlineStr">
        <is>
          <t>125# ANSI Flange</t>
        </is>
      </c>
      <c r="G660" t="inlineStr">
        <is>
          <t>CaseMatl_Ductile_Iron_ASTM-A536-65</t>
        </is>
      </c>
      <c r="H660" t="inlineStr">
        <is>
          <t>Ductile Iron, ASTM-A536-65</t>
        </is>
      </c>
      <c r="I660" t="inlineStr">
        <is>
          <t>J</t>
        </is>
      </c>
      <c r="J660" s="150" t="inlineStr">
        <is>
          <t>175.0</t>
        </is>
      </c>
      <c r="K660" t="inlineStr">
        <is>
          <t>Coating_Scotchkote134_interior_exterior_IncludeImpeller</t>
        </is>
      </c>
      <c r="L660" s="168" t="inlineStr">
        <is>
          <t>RTF</t>
        </is>
      </c>
      <c r="M660" t="inlineStr">
        <is>
          <t>B100228</t>
        </is>
      </c>
      <c r="N660" s="10" t="inlineStr">
        <is>
          <t>LT025</t>
        </is>
      </c>
    </row>
    <row r="661">
      <c r="B661" s="150" t="inlineStr">
        <is>
          <t>N</t>
        </is>
      </c>
      <c r="C661" t="inlineStr">
        <is>
          <t>ConTab_BOM_KP_Case_1006</t>
        </is>
      </c>
      <c r="E661" t="inlineStr">
        <is>
          <t>:1415-3_4-KP::1415-3_4-KPV::1415-3_4-KPVS:</t>
        </is>
      </c>
      <c r="F661" t="inlineStr">
        <is>
          <t>125# ANSI Flange</t>
        </is>
      </c>
      <c r="G661" t="inlineStr">
        <is>
          <t>CaseMatl_Cast_Iron_ASTM-A48_CL35</t>
        </is>
      </c>
      <c r="H661" t="inlineStr">
        <is>
          <t>Cast Iron, ASTM-A48, CL 35</t>
        </is>
      </c>
      <c r="I661" t="inlineStr">
        <is>
          <t>C35</t>
        </is>
      </c>
      <c r="J661" s="150" t="inlineStr">
        <is>
          <t>175.0</t>
        </is>
      </c>
      <c r="K661" t="inlineStr">
        <is>
          <t>Coating_Scotchkote134_interior_IncludeImpeller</t>
        </is>
      </c>
      <c r="L661" s="168" t="inlineStr">
        <is>
          <t>RTF</t>
        </is>
      </c>
      <c r="M661" t="inlineStr">
        <is>
          <t>B100228</t>
        </is>
      </c>
      <c r="N661" s="168" t="inlineStr">
        <is>
          <t>LT250</t>
        </is>
      </c>
    </row>
    <row r="662">
      <c r="B662" s="150" t="inlineStr">
        <is>
          <t>N</t>
        </is>
      </c>
      <c r="C662" t="inlineStr">
        <is>
          <t>ConTab_BOM_KP_Case_1007</t>
        </is>
      </c>
      <c r="E662" t="inlineStr">
        <is>
          <t>:1415-3_4-KP::1415-3_4-KPV::1415-3_4-KPVS:</t>
        </is>
      </c>
      <c r="F662" t="inlineStr">
        <is>
          <t>125# ANSI Flange</t>
        </is>
      </c>
      <c r="G662" t="inlineStr">
        <is>
          <t>CaseMatl_Ductile_Iron_ASTM-A536-65</t>
        </is>
      </c>
      <c r="H662" t="inlineStr">
        <is>
          <t>Ductile Iron, ASTM-A536-65</t>
        </is>
      </c>
      <c r="I662" t="inlineStr">
        <is>
          <t>J</t>
        </is>
      </c>
      <c r="J662" s="150" t="inlineStr">
        <is>
          <t>175.0</t>
        </is>
      </c>
      <c r="K662" t="inlineStr">
        <is>
          <t>Coating_Scotchkote134_interior_IncludeImpeller</t>
        </is>
      </c>
      <c r="L662" s="168" t="inlineStr">
        <is>
          <t>RTF</t>
        </is>
      </c>
      <c r="M662" t="inlineStr">
        <is>
          <t>B100228</t>
        </is>
      </c>
      <c r="N662" s="10" t="inlineStr">
        <is>
          <t>LT025</t>
        </is>
      </c>
    </row>
    <row r="663">
      <c r="B663" s="150" t="inlineStr">
        <is>
          <t>N</t>
        </is>
      </c>
      <c r="C663" t="inlineStr">
        <is>
          <t>ConTab_BOM_KP_Case_1008</t>
        </is>
      </c>
      <c r="E663" t="inlineStr">
        <is>
          <t>:1415-3_4-KP::1415-3_4-KPV::1415-3_4-KPVS:</t>
        </is>
      </c>
      <c r="F663" t="inlineStr">
        <is>
          <t>125# ANSI Flange</t>
        </is>
      </c>
      <c r="G663" t="inlineStr">
        <is>
          <t>CaseMatl_Cast_Iron_ASTM-A48_CL35</t>
        </is>
      </c>
      <c r="H663" t="inlineStr">
        <is>
          <t>Cast Iron, ASTM-A48, CL 35</t>
        </is>
      </c>
      <c r="I663" t="inlineStr">
        <is>
          <t>C35</t>
        </is>
      </c>
      <c r="J663" s="150" t="inlineStr">
        <is>
          <t>175.0</t>
        </is>
      </c>
      <c r="K663" t="inlineStr">
        <is>
          <t>Coating_Special</t>
        </is>
      </c>
      <c r="L663" s="168" t="inlineStr">
        <is>
          <t>RTF</t>
        </is>
      </c>
      <c r="M663" t="inlineStr">
        <is>
          <t>B100228</t>
        </is>
      </c>
      <c r="N663" s="168" t="inlineStr">
        <is>
          <t>LT250</t>
        </is>
      </c>
    </row>
    <row r="664">
      <c r="B664" s="150" t="inlineStr">
        <is>
          <t>N</t>
        </is>
      </c>
      <c r="C664" t="inlineStr">
        <is>
          <t>ConTab_BOM_KP_Case_1009</t>
        </is>
      </c>
      <c r="E664" t="inlineStr">
        <is>
          <t>:1415-3_4-KP::1415-3_4-KPV::1415-3_4-KPVS:</t>
        </is>
      </c>
      <c r="F664" t="inlineStr">
        <is>
          <t>125# ANSI Flange</t>
        </is>
      </c>
      <c r="G664" t="inlineStr">
        <is>
          <t>CaseMatl_Ductile_Iron_ASTM-A536-65</t>
        </is>
      </c>
      <c r="H664" t="inlineStr">
        <is>
          <t>Ductile Iron, ASTM-A536-65</t>
        </is>
      </c>
      <c r="I664" t="inlineStr">
        <is>
          <t>J</t>
        </is>
      </c>
      <c r="J664" s="150" t="inlineStr">
        <is>
          <t>175.0</t>
        </is>
      </c>
      <c r="K664" t="inlineStr">
        <is>
          <t>Coating_Special</t>
        </is>
      </c>
      <c r="L664" s="168" t="inlineStr">
        <is>
          <t>RTF</t>
        </is>
      </c>
      <c r="M664" t="inlineStr">
        <is>
          <t>B100228</t>
        </is>
      </c>
      <c r="N664" s="10" t="inlineStr">
        <is>
          <t>LT025</t>
        </is>
      </c>
    </row>
    <row r="665">
      <c r="B665" s="150" t="inlineStr">
        <is>
          <t>N</t>
        </is>
      </c>
      <c r="C665" t="inlineStr">
        <is>
          <t>ConTab_BOM_KP_Case_1010</t>
        </is>
      </c>
      <c r="E665" t="inlineStr">
        <is>
          <t>:1415-3_4-KP::1415-3_4-KPV::1415-3_4-KPVS:</t>
        </is>
      </c>
      <c r="F665" t="inlineStr">
        <is>
          <t>125# ANSI Flange</t>
        </is>
      </c>
      <c r="G665" t="inlineStr">
        <is>
          <t>CaseMatl_Cast_Iron_ASTM-A48_CL35</t>
        </is>
      </c>
      <c r="H665" t="inlineStr">
        <is>
          <t>Cast Iron, ASTM-A48, CL 35</t>
        </is>
      </c>
      <c r="I665" t="inlineStr">
        <is>
          <t>C35</t>
        </is>
      </c>
      <c r="J665" s="150" t="inlineStr">
        <is>
          <t>175.0</t>
        </is>
      </c>
      <c r="K665" t="inlineStr">
        <is>
          <t>Coating_Epoxy</t>
        </is>
      </c>
      <c r="L665" s="168" t="inlineStr">
        <is>
          <t>RTF</t>
        </is>
      </c>
      <c r="M665" t="inlineStr">
        <is>
          <t>B100228</t>
        </is>
      </c>
      <c r="N665" s="168" t="inlineStr">
        <is>
          <t>LT250</t>
        </is>
      </c>
    </row>
    <row r="666">
      <c r="B666" s="150" t="inlineStr">
        <is>
          <t>N</t>
        </is>
      </c>
      <c r="C666" t="inlineStr">
        <is>
          <t>ConTab_BOM_KP_Case_1011</t>
        </is>
      </c>
      <c r="E666" t="inlineStr">
        <is>
          <t>:1415-3_4-KP::1415-3_4-KPV::1415-3_4-KPVS:</t>
        </is>
      </c>
      <c r="F666" t="inlineStr">
        <is>
          <t>125# ANSI Flange</t>
        </is>
      </c>
      <c r="G666" t="inlineStr">
        <is>
          <t>CaseMatl_Ductile_Iron_ASTM-A536-65</t>
        </is>
      </c>
      <c r="H666" t="inlineStr">
        <is>
          <t>Ductile Iron, ASTM-A536-65</t>
        </is>
      </c>
      <c r="I666" t="inlineStr">
        <is>
          <t>J</t>
        </is>
      </c>
      <c r="J666" s="150" t="inlineStr">
        <is>
          <t>175.0</t>
        </is>
      </c>
      <c r="K666" t="inlineStr">
        <is>
          <t>Coating_Epoxy</t>
        </is>
      </c>
      <c r="L666" s="168" t="inlineStr">
        <is>
          <t>RTF</t>
        </is>
      </c>
      <c r="M666" t="inlineStr">
        <is>
          <t>B100228</t>
        </is>
      </c>
      <c r="N666" s="10" t="inlineStr">
        <is>
          <t>LT025</t>
        </is>
      </c>
    </row>
    <row r="667">
      <c r="B667" s="150" t="inlineStr">
        <is>
          <t>N</t>
        </is>
      </c>
      <c r="C667" t="inlineStr">
        <is>
          <t>ConTab_BOM_KP_Case_1012</t>
        </is>
      </c>
      <c r="E667" t="inlineStr">
        <is>
          <t>:1617-5_6-KP:</t>
        </is>
      </c>
      <c r="F667" t="inlineStr">
        <is>
          <t>125# ANSI Flange</t>
        </is>
      </c>
      <c r="G667" t="inlineStr">
        <is>
          <t>CaseMatl_Cast_Iron_ASTM-A48_CL35</t>
        </is>
      </c>
      <c r="H667" t="inlineStr">
        <is>
          <t>Cast Iron, ASTM-A48, CL 35</t>
        </is>
      </c>
      <c r="I667" t="inlineStr">
        <is>
          <t>C35</t>
        </is>
      </c>
      <c r="J667" s="150" t="inlineStr">
        <is>
          <t>175.0</t>
        </is>
      </c>
      <c r="K667" t="inlineStr">
        <is>
          <t>Coating_Standard</t>
        </is>
      </c>
      <c r="L667" s="168" t="inlineStr">
        <is>
          <t>98558138</t>
        </is>
      </c>
      <c r="M667" t="inlineStr">
        <is>
          <t>B100030</t>
        </is>
      </c>
      <c r="N667" s="10" t="inlineStr">
        <is>
          <t>LT025</t>
        </is>
      </c>
    </row>
    <row r="668">
      <c r="B668" s="150" t="inlineStr">
        <is>
          <t>N</t>
        </is>
      </c>
      <c r="C668" t="inlineStr">
        <is>
          <t>ConTab_BOM_KP_Case_1013</t>
        </is>
      </c>
      <c r="E668" t="inlineStr">
        <is>
          <t>:1617-5_6-KP:</t>
        </is>
      </c>
      <c r="F668" t="inlineStr">
        <is>
          <t>125# ANSI Flange</t>
        </is>
      </c>
      <c r="G668" t="inlineStr">
        <is>
          <t>CaseMatl_Ductile_Iron_ASTM-A536-65</t>
        </is>
      </c>
      <c r="H668" t="inlineStr">
        <is>
          <t>Ductile Iron, ASTM-A536-65</t>
        </is>
      </c>
      <c r="I668" t="inlineStr">
        <is>
          <t>J</t>
        </is>
      </c>
      <c r="J668" s="150" t="inlineStr">
        <is>
          <t>175.0</t>
        </is>
      </c>
      <c r="K668" t="inlineStr">
        <is>
          <t>Coating_Standard</t>
        </is>
      </c>
      <c r="L668" s="168" t="inlineStr">
        <is>
          <t>RTF</t>
        </is>
      </c>
      <c r="M668" t="inlineStr">
        <is>
          <t>B100228</t>
        </is>
      </c>
      <c r="N668" s="10" t="inlineStr">
        <is>
          <t>LT025</t>
        </is>
      </c>
    </row>
    <row r="669">
      <c r="B669" s="150" t="inlineStr">
        <is>
          <t>N</t>
        </is>
      </c>
      <c r="C669" t="inlineStr">
        <is>
          <t>ConTab_BOM_KP_Case_1014</t>
        </is>
      </c>
      <c r="E669" t="inlineStr">
        <is>
          <t>:1617-5_6-KP:</t>
        </is>
      </c>
      <c r="F669" t="inlineStr">
        <is>
          <t>125# ANSI Flange</t>
        </is>
      </c>
      <c r="G669" t="inlineStr">
        <is>
          <t>CaseMatl_Special</t>
        </is>
      </c>
      <c r="H669" t="inlineStr">
        <is>
          <t>Special/Other</t>
        </is>
      </c>
      <c r="I669" t="inlineStr">
        <is>
          <t>X</t>
        </is>
      </c>
      <c r="J669" s="150" t="inlineStr">
        <is>
          <t>175.0</t>
        </is>
      </c>
      <c r="K669" t="inlineStr">
        <is>
          <t>Coating_Standard</t>
        </is>
      </c>
      <c r="L669" s="168" t="inlineStr">
        <is>
          <t>RTF</t>
        </is>
      </c>
      <c r="M669" t="inlineStr">
        <is>
          <t>B100113</t>
        </is>
      </c>
      <c r="N669" s="10" t="inlineStr">
        <is>
          <t>LT025</t>
        </is>
      </c>
    </row>
    <row r="670">
      <c r="B670" s="150" t="inlineStr">
        <is>
          <t>N</t>
        </is>
      </c>
      <c r="C670" t="inlineStr">
        <is>
          <t>ConTab_BOM_KP_Case_1015</t>
        </is>
      </c>
      <c r="E670" t="inlineStr">
        <is>
          <t>:1617-5_6-KP:</t>
        </is>
      </c>
      <c r="F670" t="inlineStr">
        <is>
          <t>250# ANSI Flange</t>
        </is>
      </c>
      <c r="G670" t="inlineStr">
        <is>
          <t>CaseMatl_Cast_Iron_ASTM-A48_CL35</t>
        </is>
      </c>
      <c r="H670" t="inlineStr">
        <is>
          <t>Cast Iron, ASTM-A48, CL 35</t>
        </is>
      </c>
      <c r="I670" t="inlineStr">
        <is>
          <t>C35</t>
        </is>
      </c>
      <c r="J670" s="150" t="inlineStr">
        <is>
          <t>250.0</t>
        </is>
      </c>
      <c r="K670" t="inlineStr">
        <is>
          <t>Coating_Standard</t>
        </is>
      </c>
      <c r="L670" s="168" t="inlineStr">
        <is>
          <t>98558139</t>
        </is>
      </c>
      <c r="M670" t="inlineStr">
        <is>
          <t>B100228</t>
        </is>
      </c>
      <c r="N670" s="168" t="inlineStr">
        <is>
          <t>LT034</t>
        </is>
      </c>
    </row>
    <row r="671">
      <c r="B671" s="150" t="inlineStr">
        <is>
          <t>N</t>
        </is>
      </c>
      <c r="C671" t="inlineStr">
        <is>
          <t>ConTab_BOM_KP_Case_1016</t>
        </is>
      </c>
      <c r="E671" t="inlineStr">
        <is>
          <t>:1617-5_6-KP:</t>
        </is>
      </c>
      <c r="F671" t="inlineStr">
        <is>
          <t>250# ANSI Flange</t>
        </is>
      </c>
      <c r="G671" t="inlineStr">
        <is>
          <t>CaseMatl_Ductile_Iron_ASTM-A536-65</t>
        </is>
      </c>
      <c r="H671" t="inlineStr">
        <is>
          <t>Ductile Iron, ASTM-A536-65</t>
        </is>
      </c>
      <c r="I671" t="inlineStr">
        <is>
          <t>J</t>
        </is>
      </c>
      <c r="J671" s="150" t="inlineStr">
        <is>
          <t>300.0</t>
        </is>
      </c>
      <c r="K671" t="inlineStr">
        <is>
          <t>Coating_Standard</t>
        </is>
      </c>
      <c r="L671" s="168" t="inlineStr">
        <is>
          <t>98558140</t>
        </is>
      </c>
      <c r="M671" t="inlineStr">
        <is>
          <t>B100228</t>
        </is>
      </c>
      <c r="N671" s="168" t="inlineStr">
        <is>
          <t>LT034</t>
        </is>
      </c>
    </row>
    <row r="672">
      <c r="B672" s="150" t="inlineStr">
        <is>
          <t>N</t>
        </is>
      </c>
      <c r="C672" t="inlineStr">
        <is>
          <t>ConTab_BOM_KP_Case_1017</t>
        </is>
      </c>
      <c r="E672" t="inlineStr">
        <is>
          <t>:1617-5_6-KP:</t>
        </is>
      </c>
      <c r="F672" t="inlineStr">
        <is>
          <t>250# ANSI Flange</t>
        </is>
      </c>
      <c r="G672" t="inlineStr">
        <is>
          <t>CaseMatl_Special</t>
        </is>
      </c>
      <c r="H672" t="inlineStr">
        <is>
          <t>Special/Other</t>
        </is>
      </c>
      <c r="I672" t="inlineStr">
        <is>
          <t>X</t>
        </is>
      </c>
      <c r="J672" s="150" t="inlineStr">
        <is>
          <t>250.0</t>
        </is>
      </c>
      <c r="K672" t="inlineStr">
        <is>
          <t>Coating_Standard</t>
        </is>
      </c>
      <c r="L672" s="168" t="inlineStr">
        <is>
          <t>RTF</t>
        </is>
      </c>
      <c r="M672" t="inlineStr">
        <is>
          <t>B100113</t>
        </is>
      </c>
      <c r="N672" s="168" t="inlineStr">
        <is>
          <t>LT034</t>
        </is>
      </c>
    </row>
    <row r="673">
      <c r="B673" s="150" t="inlineStr">
        <is>
          <t>N</t>
        </is>
      </c>
      <c r="C673" t="inlineStr">
        <is>
          <t>ConTab_BOM_KP_Case_1018</t>
        </is>
      </c>
      <c r="E673" t="inlineStr">
        <is>
          <t>:1617-5_6-KP:</t>
        </is>
      </c>
      <c r="F673" t="inlineStr">
        <is>
          <t>Special/Other</t>
        </is>
      </c>
      <c r="G673" t="inlineStr">
        <is>
          <t>CaseMatl_Cast_Iron_ASTM-A48_CL35</t>
        </is>
      </c>
      <c r="H673" t="inlineStr">
        <is>
          <t>Cast Iron, ASTM-A48, CL 35</t>
        </is>
      </c>
      <c r="I673" t="inlineStr">
        <is>
          <t>C35</t>
        </is>
      </c>
      <c r="J673" s="150" t="inlineStr">
        <is>
          <t>175.0</t>
        </is>
      </c>
      <c r="K673" t="inlineStr">
        <is>
          <t>Coating_Standard</t>
        </is>
      </c>
      <c r="L673" s="168" t="inlineStr">
        <is>
          <t>RTF</t>
        </is>
      </c>
      <c r="M673" t="inlineStr">
        <is>
          <t>B100228</t>
        </is>
      </c>
      <c r="N673" s="10" t="inlineStr">
        <is>
          <t>LT025</t>
        </is>
      </c>
    </row>
    <row r="674">
      <c r="B674" s="150" t="inlineStr">
        <is>
          <t>N</t>
        </is>
      </c>
      <c r="C674" t="inlineStr">
        <is>
          <t>ConTab_BOM_KP_Case_1019</t>
        </is>
      </c>
      <c r="E674" t="inlineStr">
        <is>
          <t>:1617-5_6-KP:</t>
        </is>
      </c>
      <c r="F674" t="inlineStr">
        <is>
          <t>Special/Other</t>
        </is>
      </c>
      <c r="G674" t="inlineStr">
        <is>
          <t>CaseMatl_Ductile_Iron_ASTM-A536-65</t>
        </is>
      </c>
      <c r="H674" t="inlineStr">
        <is>
          <t>Ductile Iron, ASTM-A536-65</t>
        </is>
      </c>
      <c r="I674" t="inlineStr">
        <is>
          <t>J</t>
        </is>
      </c>
      <c r="J674" s="150" t="inlineStr">
        <is>
          <t>175.0</t>
        </is>
      </c>
      <c r="K674" t="inlineStr">
        <is>
          <t>Coating_Standard</t>
        </is>
      </c>
      <c r="L674" s="168" t="inlineStr">
        <is>
          <t>RTF</t>
        </is>
      </c>
      <c r="M674" t="inlineStr">
        <is>
          <t>B100228</t>
        </is>
      </c>
      <c r="N674" s="10" t="inlineStr">
        <is>
          <t>LT025</t>
        </is>
      </c>
    </row>
    <row r="675">
      <c r="B675" s="150" t="inlineStr">
        <is>
          <t>N</t>
        </is>
      </c>
      <c r="C675" t="inlineStr">
        <is>
          <t>ConTab_BOM_KP_Case_1020</t>
        </is>
      </c>
      <c r="E675" t="inlineStr">
        <is>
          <t>:1617-5_6-KP:</t>
        </is>
      </c>
      <c r="F675" t="inlineStr">
        <is>
          <t>Special/Other</t>
        </is>
      </c>
      <c r="G675" t="inlineStr">
        <is>
          <t>CaseMatl_Special</t>
        </is>
      </c>
      <c r="H675" t="inlineStr">
        <is>
          <t>Special/Other</t>
        </is>
      </c>
      <c r="I675" t="inlineStr">
        <is>
          <t>X</t>
        </is>
      </c>
      <c r="J675" s="150" t="inlineStr">
        <is>
          <t>175.0</t>
        </is>
      </c>
      <c r="K675" t="inlineStr">
        <is>
          <t>Coating_Standard</t>
        </is>
      </c>
      <c r="L675" s="168" t="inlineStr">
        <is>
          <t>RTF</t>
        </is>
      </c>
      <c r="M675" t="inlineStr">
        <is>
          <t>B100113</t>
        </is>
      </c>
      <c r="N675" s="10" t="inlineStr">
        <is>
          <t>LT025</t>
        </is>
      </c>
    </row>
    <row r="676">
      <c r="B676" s="150" t="inlineStr">
        <is>
          <t>N</t>
        </is>
      </c>
      <c r="C676" t="inlineStr">
        <is>
          <t>ConTab_BOM_KP_Case_1025</t>
        </is>
      </c>
      <c r="E676" t="inlineStr">
        <is>
          <t>:1617-5_6-KP:</t>
        </is>
      </c>
      <c r="F676" t="inlineStr">
        <is>
          <t>125# ANSI Flange</t>
        </is>
      </c>
      <c r="G676" t="inlineStr">
        <is>
          <t>CaseMatl_Cast_Iron_ASTM-A48_CL35</t>
        </is>
      </c>
      <c r="H676" t="inlineStr">
        <is>
          <t>Cast Iron, ASTM-A48, CL 35</t>
        </is>
      </c>
      <c r="I676" t="inlineStr">
        <is>
          <t>C35</t>
        </is>
      </c>
      <c r="J676" s="150" t="inlineStr">
        <is>
          <t>175.0</t>
        </is>
      </c>
      <c r="K676" t="inlineStr">
        <is>
          <t>Coating_Scotchkote134_interior_exterior</t>
        </is>
      </c>
      <c r="L676" s="168" t="inlineStr">
        <is>
          <t>RTF</t>
        </is>
      </c>
      <c r="M676" t="inlineStr">
        <is>
          <t>B100228</t>
        </is>
      </c>
      <c r="N676" s="168" t="inlineStr">
        <is>
          <t>LT250</t>
        </is>
      </c>
    </row>
    <row r="677">
      <c r="B677" s="150" t="inlineStr">
        <is>
          <t>N</t>
        </is>
      </c>
      <c r="C677" t="inlineStr">
        <is>
          <t>ConTab_BOM_KP_Case_1026</t>
        </is>
      </c>
      <c r="E677" t="inlineStr">
        <is>
          <t>:1617-5_6-KP:</t>
        </is>
      </c>
      <c r="F677" t="inlineStr">
        <is>
          <t>125# ANSI Flange</t>
        </is>
      </c>
      <c r="G677" t="inlineStr">
        <is>
          <t>CaseMatl_Ductile_Iron_ASTM-A536-65</t>
        </is>
      </c>
      <c r="H677" t="inlineStr">
        <is>
          <t>Ductile Iron, ASTM-A536-65</t>
        </is>
      </c>
      <c r="I677" t="inlineStr">
        <is>
          <t>J</t>
        </is>
      </c>
      <c r="J677" s="150" t="inlineStr">
        <is>
          <t>175.0</t>
        </is>
      </c>
      <c r="K677" t="inlineStr">
        <is>
          <t>Coating_Scotchkote134_interior_exterior</t>
        </is>
      </c>
      <c r="L677" s="168" t="inlineStr">
        <is>
          <t>RTF</t>
        </is>
      </c>
      <c r="M677" t="inlineStr">
        <is>
          <t>B100228</t>
        </is>
      </c>
      <c r="N677" s="10" t="inlineStr">
        <is>
          <t>LT025</t>
        </is>
      </c>
    </row>
    <row r="678">
      <c r="B678" s="150" t="inlineStr">
        <is>
          <t>N</t>
        </is>
      </c>
      <c r="C678" t="inlineStr">
        <is>
          <t>ConTab_BOM_KP_Case_1027</t>
        </is>
      </c>
      <c r="E678" t="inlineStr">
        <is>
          <t>:1617-5_6-KP:</t>
        </is>
      </c>
      <c r="F678" t="inlineStr">
        <is>
          <t>250# ANSI Flange</t>
        </is>
      </c>
      <c r="G678" t="inlineStr">
        <is>
          <t>CaseMatl_Cast_Iron_ASTM-A48_CL35</t>
        </is>
      </c>
      <c r="H678" t="inlineStr">
        <is>
          <t>Cast Iron, ASTM-A48, CL 35</t>
        </is>
      </c>
      <c r="I678" t="inlineStr">
        <is>
          <t>C35</t>
        </is>
      </c>
      <c r="J678" s="150" t="inlineStr">
        <is>
          <t>250.0</t>
        </is>
      </c>
      <c r="K678" t="inlineStr">
        <is>
          <t>Coating_Scotchkote134_interior_exterior</t>
        </is>
      </c>
      <c r="L678" s="168" t="inlineStr">
        <is>
          <t>RTF</t>
        </is>
      </c>
      <c r="M678" t="inlineStr">
        <is>
          <t>B100228</t>
        </is>
      </c>
      <c r="N678" s="168" t="inlineStr">
        <is>
          <t>LT034</t>
        </is>
      </c>
    </row>
    <row r="679">
      <c r="B679" s="150" t="inlineStr">
        <is>
          <t>N</t>
        </is>
      </c>
      <c r="C679" t="inlineStr">
        <is>
          <t>ConTab_BOM_KP_Case_1028</t>
        </is>
      </c>
      <c r="E679" t="inlineStr">
        <is>
          <t>:1617-5_6-KP:</t>
        </is>
      </c>
      <c r="F679" t="inlineStr">
        <is>
          <t>250# ANSI Flange</t>
        </is>
      </c>
      <c r="G679" t="inlineStr">
        <is>
          <t>CaseMatl_Ductile_Iron_ASTM-A536-65</t>
        </is>
      </c>
      <c r="H679" t="inlineStr">
        <is>
          <t>Ductile Iron, ASTM-A536-65</t>
        </is>
      </c>
      <c r="I679" t="inlineStr">
        <is>
          <t>J</t>
        </is>
      </c>
      <c r="J679" s="150" t="inlineStr">
        <is>
          <t>300.0</t>
        </is>
      </c>
      <c r="K679" t="inlineStr">
        <is>
          <t>Coating_Scotchkote134_interior_exterior</t>
        </is>
      </c>
      <c r="L679" s="168" t="inlineStr">
        <is>
          <t>RTF</t>
        </is>
      </c>
      <c r="M679" t="inlineStr">
        <is>
          <t>B100228</t>
        </is>
      </c>
      <c r="N679" s="168" t="inlineStr">
        <is>
          <t>LT034</t>
        </is>
      </c>
    </row>
    <row r="680">
      <c r="B680" s="150" t="inlineStr">
        <is>
          <t>N</t>
        </is>
      </c>
      <c r="C680" t="inlineStr">
        <is>
          <t>ConTab_BOM_KP_Case_1029</t>
        </is>
      </c>
      <c r="E680" t="inlineStr">
        <is>
          <t>:1617-5_6-KP:</t>
        </is>
      </c>
      <c r="F680" t="inlineStr">
        <is>
          <t>125# ANSI Flange</t>
        </is>
      </c>
      <c r="G680" t="inlineStr">
        <is>
          <t>CaseMatl_Cast_Iron_ASTM-A48_CL35</t>
        </is>
      </c>
      <c r="H680" t="inlineStr">
        <is>
          <t>Cast Iron, ASTM-A48, CL 35</t>
        </is>
      </c>
      <c r="I680" t="inlineStr">
        <is>
          <t>C35</t>
        </is>
      </c>
      <c r="J680" s="150" t="inlineStr">
        <is>
          <t>175.0</t>
        </is>
      </c>
      <c r="K680" t="inlineStr">
        <is>
          <t>Coating_Scotchkote134_interior_exterior_IncludeImpeller</t>
        </is>
      </c>
      <c r="L680" s="168" t="inlineStr">
        <is>
          <t>RTF</t>
        </is>
      </c>
      <c r="M680" t="inlineStr">
        <is>
          <t>B100228</t>
        </is>
      </c>
      <c r="N680" s="168" t="inlineStr">
        <is>
          <t>LT250</t>
        </is>
      </c>
    </row>
    <row r="681">
      <c r="B681" s="150" t="inlineStr">
        <is>
          <t>N</t>
        </is>
      </c>
      <c r="C681" t="inlineStr">
        <is>
          <t>ConTab_BOM_KP_Case_1030</t>
        </is>
      </c>
      <c r="E681" t="inlineStr">
        <is>
          <t>:1617-5_6-KP:</t>
        </is>
      </c>
      <c r="F681" t="inlineStr">
        <is>
          <t>125# ANSI Flange</t>
        </is>
      </c>
      <c r="G681" t="inlineStr">
        <is>
          <t>CaseMatl_Ductile_Iron_ASTM-A536-65</t>
        </is>
      </c>
      <c r="H681" t="inlineStr">
        <is>
          <t>Ductile Iron, ASTM-A536-65</t>
        </is>
      </c>
      <c r="I681" t="inlineStr">
        <is>
          <t>J</t>
        </is>
      </c>
      <c r="J681" s="150" t="inlineStr">
        <is>
          <t>175.0</t>
        </is>
      </c>
      <c r="K681" t="inlineStr">
        <is>
          <t>Coating_Scotchkote134_interior_exterior_IncludeImpeller</t>
        </is>
      </c>
      <c r="L681" s="168" t="inlineStr">
        <is>
          <t>RTF</t>
        </is>
      </c>
      <c r="M681" t="inlineStr">
        <is>
          <t>B100228</t>
        </is>
      </c>
      <c r="N681" s="10" t="inlineStr">
        <is>
          <t>LT025</t>
        </is>
      </c>
    </row>
    <row r="682">
      <c r="B682" s="150" t="inlineStr">
        <is>
          <t>N</t>
        </is>
      </c>
      <c r="C682" t="inlineStr">
        <is>
          <t>ConTab_BOM_KP_Case_1031</t>
        </is>
      </c>
      <c r="E682" t="inlineStr">
        <is>
          <t>:1617-5_6-KP:</t>
        </is>
      </c>
      <c r="F682" t="inlineStr">
        <is>
          <t>250# ANSI Flange</t>
        </is>
      </c>
      <c r="G682" t="inlineStr">
        <is>
          <t>CaseMatl_Cast_Iron_ASTM-A48_CL35</t>
        </is>
      </c>
      <c r="H682" t="inlineStr">
        <is>
          <t>Cast Iron, ASTM-A48, CL 35</t>
        </is>
      </c>
      <c r="I682" t="inlineStr">
        <is>
          <t>C35</t>
        </is>
      </c>
      <c r="J682" s="150" t="inlineStr">
        <is>
          <t>250.0</t>
        </is>
      </c>
      <c r="K682" t="inlineStr">
        <is>
          <t>Coating_Scotchkote134_interior_exterior_IncludeImpeller</t>
        </is>
      </c>
      <c r="L682" s="168" t="inlineStr">
        <is>
          <t>RTF</t>
        </is>
      </c>
      <c r="M682" t="inlineStr">
        <is>
          <t>B100228</t>
        </is>
      </c>
      <c r="N682" s="168" t="inlineStr">
        <is>
          <t>LT034</t>
        </is>
      </c>
    </row>
    <row r="683">
      <c r="B683" s="150" t="inlineStr">
        <is>
          <t>N</t>
        </is>
      </c>
      <c r="C683" t="inlineStr">
        <is>
          <t>ConTab_BOM_KP_Case_1032</t>
        </is>
      </c>
      <c r="E683" t="inlineStr">
        <is>
          <t>:1617-5_6-KP:</t>
        </is>
      </c>
      <c r="F683" t="inlineStr">
        <is>
          <t>250# ANSI Flange</t>
        </is>
      </c>
      <c r="G683" t="inlineStr">
        <is>
          <t>CaseMatl_Ductile_Iron_ASTM-A536-65</t>
        </is>
      </c>
      <c r="H683" t="inlineStr">
        <is>
          <t>Ductile Iron, ASTM-A536-65</t>
        </is>
      </c>
      <c r="I683" t="inlineStr">
        <is>
          <t>J</t>
        </is>
      </c>
      <c r="J683" s="150" t="inlineStr">
        <is>
          <t>300.0</t>
        </is>
      </c>
      <c r="K683" t="inlineStr">
        <is>
          <t>Coating_Scotchkote134_interior_exterior_IncludeImpeller</t>
        </is>
      </c>
      <c r="L683" s="168" t="inlineStr">
        <is>
          <t>RTF</t>
        </is>
      </c>
      <c r="M683" t="inlineStr">
        <is>
          <t>B100228</t>
        </is>
      </c>
      <c r="N683" s="168" t="inlineStr">
        <is>
          <t>LT034</t>
        </is>
      </c>
    </row>
    <row r="684">
      <c r="B684" s="150" t="inlineStr">
        <is>
          <t>N</t>
        </is>
      </c>
      <c r="C684" t="inlineStr">
        <is>
          <t>ConTab_BOM_KP_Case_1045</t>
        </is>
      </c>
      <c r="E684" t="inlineStr">
        <is>
          <t>:1620-3_4-KP:</t>
        </is>
      </c>
      <c r="F684" t="inlineStr">
        <is>
          <t>125# ANSI Flange</t>
        </is>
      </c>
      <c r="G684" t="inlineStr">
        <is>
          <t>CaseMatl_Cast_Iron_ASTM-A48_CL35</t>
        </is>
      </c>
      <c r="H684" t="inlineStr">
        <is>
          <t>Cast Iron, ASTM-A48, CL 35</t>
        </is>
      </c>
      <c r="I684" t="inlineStr">
        <is>
          <t>C35</t>
        </is>
      </c>
      <c r="J684" s="150" t="inlineStr">
        <is>
          <t>175.0</t>
        </is>
      </c>
      <c r="K684" t="inlineStr">
        <is>
          <t>Coating_Standard</t>
        </is>
      </c>
      <c r="L684" s="168" t="inlineStr">
        <is>
          <t>RTF</t>
        </is>
      </c>
      <c r="M684" t="inlineStr">
        <is>
          <t>B100030</t>
        </is>
      </c>
      <c r="N684" s="10" t="inlineStr">
        <is>
          <t>LT025</t>
        </is>
      </c>
    </row>
    <row r="685">
      <c r="B685" s="150" t="inlineStr">
        <is>
          <t>N</t>
        </is>
      </c>
      <c r="C685" t="inlineStr">
        <is>
          <t>ConTab_BOM_KP_Case_1046</t>
        </is>
      </c>
      <c r="E685" t="inlineStr">
        <is>
          <t>:1620-3_4-KP:</t>
        </is>
      </c>
      <c r="F685" t="inlineStr">
        <is>
          <t>125# ANSI Flange</t>
        </is>
      </c>
      <c r="G685" t="inlineStr">
        <is>
          <t>CaseMatl_Ductile_Iron_ASTM-A536-65</t>
        </is>
      </c>
      <c r="H685" t="inlineStr">
        <is>
          <t>Ductile Iron, ASTM-A536-65</t>
        </is>
      </c>
      <c r="I685" t="inlineStr">
        <is>
          <t>J</t>
        </is>
      </c>
      <c r="J685" s="150" t="inlineStr">
        <is>
          <t>175.0</t>
        </is>
      </c>
      <c r="K685" t="inlineStr">
        <is>
          <t>Coating_Standard</t>
        </is>
      </c>
      <c r="L685" s="168" t="inlineStr">
        <is>
          <t>98571797</t>
        </is>
      </c>
      <c r="M685" t="inlineStr">
        <is>
          <t>B100030</t>
        </is>
      </c>
      <c r="N685" s="10" t="inlineStr">
        <is>
          <t>LT025</t>
        </is>
      </c>
    </row>
    <row r="686">
      <c r="B686" s="150" t="inlineStr">
        <is>
          <t>N</t>
        </is>
      </c>
      <c r="C686" t="inlineStr">
        <is>
          <t>ConTab_BOM_KP_Case_1047</t>
        </is>
      </c>
      <c r="E686" t="inlineStr">
        <is>
          <t>:1620-3_4-KP:</t>
        </is>
      </c>
      <c r="F686" t="inlineStr">
        <is>
          <t>125# ANSI Flange</t>
        </is>
      </c>
      <c r="G686" t="inlineStr">
        <is>
          <t>CaseMatl_Special</t>
        </is>
      </c>
      <c r="H686" t="inlineStr">
        <is>
          <t>Special/Other</t>
        </is>
      </c>
      <c r="I686" t="inlineStr">
        <is>
          <t>X</t>
        </is>
      </c>
      <c r="J686" s="150" t="inlineStr">
        <is>
          <t>175.0</t>
        </is>
      </c>
      <c r="K686" t="inlineStr">
        <is>
          <t>Coating_Standard</t>
        </is>
      </c>
      <c r="L686" s="168" t="inlineStr">
        <is>
          <t>RTF</t>
        </is>
      </c>
      <c r="M686" t="inlineStr">
        <is>
          <t>B100113</t>
        </is>
      </c>
      <c r="N686" s="10" t="inlineStr">
        <is>
          <t>LT025</t>
        </is>
      </c>
    </row>
    <row r="687">
      <c r="B687" s="150" t="inlineStr">
        <is>
          <t>N</t>
        </is>
      </c>
      <c r="C687" t="inlineStr">
        <is>
          <t>ConTab_BOM_KP_Case_1048</t>
        </is>
      </c>
      <c r="E687" t="inlineStr">
        <is>
          <t>:1620-3_4-KP:</t>
        </is>
      </c>
      <c r="F687" t="inlineStr">
        <is>
          <t>Special/Other</t>
        </is>
      </c>
      <c r="G687" t="inlineStr">
        <is>
          <t>CaseMatl_Ductile_Iron_ASTM-A536-65</t>
        </is>
      </c>
      <c r="H687" t="inlineStr">
        <is>
          <t>Ductile Iron, ASTM-A536-65</t>
        </is>
      </c>
      <c r="I687" t="inlineStr">
        <is>
          <t>J</t>
        </is>
      </c>
      <c r="J687" s="150" t="inlineStr">
        <is>
          <t>175.0</t>
        </is>
      </c>
      <c r="K687" t="inlineStr">
        <is>
          <t>Coating_Standard</t>
        </is>
      </c>
      <c r="L687" s="168" t="inlineStr">
        <is>
          <t>RTF</t>
        </is>
      </c>
      <c r="M687" t="inlineStr">
        <is>
          <t>B100228</t>
        </is>
      </c>
      <c r="N687" s="10" t="inlineStr">
        <is>
          <t>LT025</t>
        </is>
      </c>
    </row>
    <row r="688">
      <c r="B688" s="150" t="inlineStr">
        <is>
          <t>N</t>
        </is>
      </c>
      <c r="C688" t="inlineStr">
        <is>
          <t>ConTab_BOM_KP_Case_1049</t>
        </is>
      </c>
      <c r="E688" t="inlineStr">
        <is>
          <t>:1620-3_4-KP:</t>
        </is>
      </c>
      <c r="F688" t="inlineStr">
        <is>
          <t>Special/Other</t>
        </is>
      </c>
      <c r="G688" t="inlineStr">
        <is>
          <t>CaseMatl_Special</t>
        </is>
      </c>
      <c r="H688" t="inlineStr">
        <is>
          <t>Special/Other</t>
        </is>
      </c>
      <c r="I688" t="inlineStr">
        <is>
          <t>X</t>
        </is>
      </c>
      <c r="J688" s="150" t="inlineStr">
        <is>
          <t>175.0</t>
        </is>
      </c>
      <c r="K688" t="inlineStr">
        <is>
          <t>Coating_Standard</t>
        </is>
      </c>
      <c r="L688" s="168" t="inlineStr">
        <is>
          <t>RTF</t>
        </is>
      </c>
      <c r="M688" t="inlineStr">
        <is>
          <t>B100113</t>
        </is>
      </c>
      <c r="N688" s="10" t="inlineStr">
        <is>
          <t>LT025</t>
        </is>
      </c>
    </row>
    <row r="689">
      <c r="B689" s="150" t="inlineStr">
        <is>
          <t>N</t>
        </is>
      </c>
      <c r="C689" t="inlineStr">
        <is>
          <t>ConTab_BOM_KP_Case_1051</t>
        </is>
      </c>
      <c r="E689" t="inlineStr">
        <is>
          <t>:1620-3_4-KP:</t>
        </is>
      </c>
      <c r="F689" t="inlineStr">
        <is>
          <t>125# ANSI Flange</t>
        </is>
      </c>
      <c r="G689" t="inlineStr">
        <is>
          <t>CaseMatl_Ductile_Iron_ASTM-A536-65</t>
        </is>
      </c>
      <c r="H689" t="inlineStr">
        <is>
          <t>Ductile Iron, ASTM-A536-65</t>
        </is>
      </c>
      <c r="I689" t="inlineStr">
        <is>
          <t>J</t>
        </is>
      </c>
      <c r="J689" s="150" t="inlineStr">
        <is>
          <t>175.0</t>
        </is>
      </c>
      <c r="K689" t="inlineStr">
        <is>
          <t>Coating_Scotchkote134_interior_exterior</t>
        </is>
      </c>
      <c r="L689" s="168" t="inlineStr">
        <is>
          <t>RTF</t>
        </is>
      </c>
      <c r="M689" t="inlineStr">
        <is>
          <t>B100228</t>
        </is>
      </c>
      <c r="N689" s="10" t="inlineStr">
        <is>
          <t>LT025</t>
        </is>
      </c>
    </row>
    <row r="690">
      <c r="B690" s="150" t="inlineStr">
        <is>
          <t>N</t>
        </is>
      </c>
      <c r="C690" t="inlineStr">
        <is>
          <t>ConTab_BOM_KP_Case_1052</t>
        </is>
      </c>
      <c r="E690" t="inlineStr">
        <is>
          <t>:1620-3_4-KP:</t>
        </is>
      </c>
      <c r="F690" t="inlineStr">
        <is>
          <t>125# ANSI Flange</t>
        </is>
      </c>
      <c r="G690" t="inlineStr">
        <is>
          <t>CaseMatl_Ductile_Iron_ASTM-A536-65</t>
        </is>
      </c>
      <c r="H690" t="inlineStr">
        <is>
          <t>Ductile Iron, ASTM-A536-65</t>
        </is>
      </c>
      <c r="I690" t="inlineStr">
        <is>
          <t>J</t>
        </is>
      </c>
      <c r="J690" s="150" t="inlineStr">
        <is>
          <t>175.0</t>
        </is>
      </c>
      <c r="K690" t="inlineStr">
        <is>
          <t>Coating_Scotchkote134_interior_exterior_IncludeImpeller</t>
        </is>
      </c>
      <c r="L690" s="168" t="inlineStr">
        <is>
          <t>RTF</t>
        </is>
      </c>
      <c r="M690" t="inlineStr">
        <is>
          <t>B100228</t>
        </is>
      </c>
      <c r="N690" s="10" t="inlineStr">
        <is>
          <t>LT025</t>
        </is>
      </c>
    </row>
    <row r="691">
      <c r="B691" s="150" t="inlineStr">
        <is>
          <t>N</t>
        </is>
      </c>
      <c r="C691" t="inlineStr">
        <is>
          <t>ConTab_BOM_KP_Case_1056</t>
        </is>
      </c>
      <c r="E691" t="inlineStr">
        <is>
          <t>:2018-1_2-KP:</t>
        </is>
      </c>
      <c r="F691" t="inlineStr">
        <is>
          <t>125# ANSI Flange</t>
        </is>
      </c>
      <c r="G691" t="inlineStr">
        <is>
          <t>CaseMatl_Ductile_Iron_ASTM-A536-65</t>
        </is>
      </c>
      <c r="H691" t="inlineStr">
        <is>
          <t>Ductile Iron, ASTM-A536-65</t>
        </is>
      </c>
      <c r="I691" t="inlineStr">
        <is>
          <t>J</t>
        </is>
      </c>
      <c r="J691" s="150" t="inlineStr">
        <is>
          <t>175.0</t>
        </is>
      </c>
      <c r="K691" t="inlineStr">
        <is>
          <t>Coating_Standard</t>
        </is>
      </c>
      <c r="L691" s="168" t="inlineStr">
        <is>
          <t>98554266</t>
        </is>
      </c>
      <c r="M691" t="inlineStr">
        <is>
          <t>B100030</t>
        </is>
      </c>
      <c r="N691" s="10" t="inlineStr">
        <is>
          <t>LT025</t>
        </is>
      </c>
    </row>
    <row r="692">
      <c r="B692" s="150" t="inlineStr">
        <is>
          <t>N</t>
        </is>
      </c>
      <c r="C692" t="inlineStr">
        <is>
          <t>ConTab_BOM_KP_Case_1057</t>
        </is>
      </c>
      <c r="E692" t="inlineStr">
        <is>
          <t>:2018-1_2-KP:</t>
        </is>
      </c>
      <c r="F692" t="inlineStr">
        <is>
          <t>125# ANSI Flange</t>
        </is>
      </c>
      <c r="G692" t="inlineStr">
        <is>
          <t>CaseMatl_Special</t>
        </is>
      </c>
      <c r="H692" t="inlineStr">
        <is>
          <t>Special/Other</t>
        </is>
      </c>
      <c r="I692" t="inlineStr">
        <is>
          <t>X</t>
        </is>
      </c>
      <c r="J692" s="150" t="inlineStr">
        <is>
          <t>175.0</t>
        </is>
      </c>
      <c r="K692" t="inlineStr">
        <is>
          <t>Coating_Standard</t>
        </is>
      </c>
      <c r="L692" s="168" t="inlineStr">
        <is>
          <t>RTF</t>
        </is>
      </c>
      <c r="M692" t="inlineStr">
        <is>
          <t>B100113</t>
        </is>
      </c>
      <c r="N692" s="10" t="inlineStr">
        <is>
          <t>LT025</t>
        </is>
      </c>
    </row>
    <row r="693">
      <c r="B693" s="150" t="inlineStr">
        <is>
          <t>N</t>
        </is>
      </c>
      <c r="C693" t="inlineStr">
        <is>
          <t>ConTab_BOM_KP_Case_1058</t>
        </is>
      </c>
      <c r="E693" t="inlineStr">
        <is>
          <t>:2018-1_2-KP:</t>
        </is>
      </c>
      <c r="F693" t="inlineStr">
        <is>
          <t>250# ANSI Flange</t>
        </is>
      </c>
      <c r="G693" t="inlineStr">
        <is>
          <t>CaseMatl_Ductile_Iron_ASTM-A536-65</t>
        </is>
      </c>
      <c r="H693" t="inlineStr">
        <is>
          <t>Ductile Iron, ASTM-A536-65</t>
        </is>
      </c>
      <c r="I693" t="inlineStr">
        <is>
          <t>J</t>
        </is>
      </c>
      <c r="J693" s="150" t="inlineStr">
        <is>
          <t>300.0</t>
        </is>
      </c>
      <c r="K693" t="inlineStr">
        <is>
          <t>Coating_Standard</t>
        </is>
      </c>
      <c r="L693" s="168" t="inlineStr">
        <is>
          <t>98554267</t>
        </is>
      </c>
      <c r="M693" t="inlineStr">
        <is>
          <t>B100228</t>
        </is>
      </c>
      <c r="N693" s="168" t="inlineStr">
        <is>
          <t>LT034</t>
        </is>
      </c>
    </row>
    <row r="694">
      <c r="B694" s="150" t="inlineStr">
        <is>
          <t>N</t>
        </is>
      </c>
      <c r="C694" t="inlineStr">
        <is>
          <t>ConTab_BOM_KP_Case_1059</t>
        </is>
      </c>
      <c r="E694" t="inlineStr">
        <is>
          <t>:2018-1_2-KP:</t>
        </is>
      </c>
      <c r="F694" t="inlineStr">
        <is>
          <t>250# ANSI Flange</t>
        </is>
      </c>
      <c r="G694" t="inlineStr">
        <is>
          <t>CaseMatl_Special</t>
        </is>
      </c>
      <c r="H694" t="inlineStr">
        <is>
          <t>Special/Other</t>
        </is>
      </c>
      <c r="I694" t="inlineStr">
        <is>
          <t>X</t>
        </is>
      </c>
      <c r="J694" s="150" t="inlineStr">
        <is>
          <t>250.0</t>
        </is>
      </c>
      <c r="K694" t="inlineStr">
        <is>
          <t>Coating_Standard</t>
        </is>
      </c>
      <c r="L694" s="168" t="inlineStr">
        <is>
          <t>RTF</t>
        </is>
      </c>
      <c r="M694" t="inlineStr">
        <is>
          <t>B100113</t>
        </is>
      </c>
      <c r="N694" s="168" t="inlineStr">
        <is>
          <t>LT034</t>
        </is>
      </c>
    </row>
    <row r="695">
      <c r="B695" s="150" t="inlineStr">
        <is>
          <t>N</t>
        </is>
      </c>
      <c r="C695" t="inlineStr">
        <is>
          <t>ConTab_BOM_KP_Case_1060</t>
        </is>
      </c>
      <c r="E695" t="inlineStr">
        <is>
          <t>:2018-1_2-KP:</t>
        </is>
      </c>
      <c r="F695" t="inlineStr">
        <is>
          <t>Special/Other</t>
        </is>
      </c>
      <c r="G695" t="inlineStr">
        <is>
          <t>CaseMatl_Ductile_Iron_ASTM-A536-65</t>
        </is>
      </c>
      <c r="H695" t="inlineStr">
        <is>
          <t>Ductile Iron, ASTM-A536-65</t>
        </is>
      </c>
      <c r="I695" t="inlineStr">
        <is>
          <t>J</t>
        </is>
      </c>
      <c r="J695" s="150" t="inlineStr">
        <is>
          <t>175.0</t>
        </is>
      </c>
      <c r="K695" t="inlineStr">
        <is>
          <t>Coating_Standard</t>
        </is>
      </c>
      <c r="L695" s="168" t="inlineStr">
        <is>
          <t>RTF</t>
        </is>
      </c>
      <c r="M695" t="inlineStr">
        <is>
          <t>B100228</t>
        </is>
      </c>
      <c r="N695" s="10" t="inlineStr">
        <is>
          <t>LT025</t>
        </is>
      </c>
    </row>
    <row r="696">
      <c r="B696" s="150" t="inlineStr">
        <is>
          <t>N</t>
        </is>
      </c>
      <c r="C696" t="inlineStr">
        <is>
          <t>ConTab_BOM_KP_Case_1061</t>
        </is>
      </c>
      <c r="E696" t="inlineStr">
        <is>
          <t>:2018-1_2-KP:</t>
        </is>
      </c>
      <c r="F696" t="inlineStr">
        <is>
          <t>Special/Other</t>
        </is>
      </c>
      <c r="G696" t="inlineStr">
        <is>
          <t>CaseMatl_Special</t>
        </is>
      </c>
      <c r="H696" t="inlineStr">
        <is>
          <t>Special/Other</t>
        </is>
      </c>
      <c r="I696" t="inlineStr">
        <is>
          <t>X</t>
        </is>
      </c>
      <c r="J696" s="150" t="inlineStr">
        <is>
          <t>175.0</t>
        </is>
      </c>
      <c r="K696" t="inlineStr">
        <is>
          <t>Coating_Standard</t>
        </is>
      </c>
      <c r="L696" s="168" t="inlineStr">
        <is>
          <t>RTF</t>
        </is>
      </c>
      <c r="M696" t="inlineStr">
        <is>
          <t>B100113</t>
        </is>
      </c>
      <c r="N696" s="10" t="inlineStr">
        <is>
          <t>LT025</t>
        </is>
      </c>
    </row>
    <row r="697">
      <c r="B697" s="150" t="inlineStr">
        <is>
          <t>N</t>
        </is>
      </c>
      <c r="C697" t="inlineStr">
        <is>
          <t>ConTab_BOM_KP_Case_1064</t>
        </is>
      </c>
      <c r="E697" t="inlineStr">
        <is>
          <t>:2018-1_2-KP:</t>
        </is>
      </c>
      <c r="F697" t="inlineStr">
        <is>
          <t>125# ANSI Flange</t>
        </is>
      </c>
      <c r="G697" t="inlineStr">
        <is>
          <t>CaseMatl_Ductile_Iron_ASTM-A536-65</t>
        </is>
      </c>
      <c r="H697" t="inlineStr">
        <is>
          <t>Ductile Iron, ASTM-A536-65</t>
        </is>
      </c>
      <c r="I697" t="inlineStr">
        <is>
          <t>J</t>
        </is>
      </c>
      <c r="J697" s="150" t="inlineStr">
        <is>
          <t>175.0</t>
        </is>
      </c>
      <c r="K697" t="inlineStr">
        <is>
          <t>Coating_Scotchkote134_interior_exterior</t>
        </is>
      </c>
      <c r="L697" s="168" t="inlineStr">
        <is>
          <t>RTF</t>
        </is>
      </c>
      <c r="M697" t="inlineStr">
        <is>
          <t>B100228</t>
        </is>
      </c>
      <c r="N697" s="10" t="inlineStr">
        <is>
          <t>LT025</t>
        </is>
      </c>
    </row>
    <row r="698">
      <c r="B698" s="150" t="inlineStr">
        <is>
          <t>N</t>
        </is>
      </c>
      <c r="C698" t="inlineStr">
        <is>
          <t>ConTab_BOM_KP_Case_1065</t>
        </is>
      </c>
      <c r="E698" t="inlineStr">
        <is>
          <t>:2018-1_2-KP:</t>
        </is>
      </c>
      <c r="F698" t="inlineStr">
        <is>
          <t>250# ANSI Flange</t>
        </is>
      </c>
      <c r="G698" t="inlineStr">
        <is>
          <t>CaseMatl_Ductile_Iron_ASTM-A536-65</t>
        </is>
      </c>
      <c r="H698" t="inlineStr">
        <is>
          <t>Ductile Iron, ASTM-A536-65</t>
        </is>
      </c>
      <c r="I698" t="inlineStr">
        <is>
          <t>J</t>
        </is>
      </c>
      <c r="J698" s="150" t="inlineStr">
        <is>
          <t>300.0</t>
        </is>
      </c>
      <c r="K698" t="inlineStr">
        <is>
          <t>Coating_Scotchkote134_interior_exterior</t>
        </is>
      </c>
      <c r="L698" s="168" t="inlineStr">
        <is>
          <t>RTF</t>
        </is>
      </c>
      <c r="M698" t="inlineStr">
        <is>
          <t>B100228</t>
        </is>
      </c>
      <c r="N698" s="168" t="inlineStr">
        <is>
          <t>LT034</t>
        </is>
      </c>
    </row>
    <row r="699">
      <c r="B699" s="150" t="inlineStr">
        <is>
          <t>N</t>
        </is>
      </c>
      <c r="C699" t="inlineStr">
        <is>
          <t>ConTab_BOM_KP_Case_1066</t>
        </is>
      </c>
      <c r="E699" t="inlineStr">
        <is>
          <t>:2018-1_2-KP:</t>
        </is>
      </c>
      <c r="F699" t="inlineStr">
        <is>
          <t>125# ANSI Flange</t>
        </is>
      </c>
      <c r="G699" t="inlineStr">
        <is>
          <t>CaseMatl_Ductile_Iron_ASTM-A536-65</t>
        </is>
      </c>
      <c r="H699" t="inlineStr">
        <is>
          <t>Ductile Iron, ASTM-A536-65</t>
        </is>
      </c>
      <c r="I699" t="inlineStr">
        <is>
          <t>J</t>
        </is>
      </c>
      <c r="J699" s="150" t="inlineStr">
        <is>
          <t>175.0</t>
        </is>
      </c>
      <c r="K699" t="inlineStr">
        <is>
          <t>Coating_Scotchkote134_interior_exterior_IncludeImpeller</t>
        </is>
      </c>
      <c r="L699" s="168" t="inlineStr">
        <is>
          <t>RTF</t>
        </is>
      </c>
      <c r="M699" t="inlineStr">
        <is>
          <t>B100228</t>
        </is>
      </c>
      <c r="N699" s="10" t="inlineStr">
        <is>
          <t>LT025</t>
        </is>
      </c>
    </row>
    <row r="700">
      <c r="B700" s="150" t="inlineStr">
        <is>
          <t>N</t>
        </is>
      </c>
      <c r="C700" t="inlineStr">
        <is>
          <t>ConTab_BOM_KP_Case_1067</t>
        </is>
      </c>
      <c r="E700" t="inlineStr">
        <is>
          <t>:2018-1_2-KP:</t>
        </is>
      </c>
      <c r="F700" t="inlineStr">
        <is>
          <t>250# ANSI Flange</t>
        </is>
      </c>
      <c r="G700" t="inlineStr">
        <is>
          <t>CaseMatl_Ductile_Iron_ASTM-A536-65</t>
        </is>
      </c>
      <c r="H700" t="inlineStr">
        <is>
          <t>Ductile Iron, ASTM-A536-65</t>
        </is>
      </c>
      <c r="I700" t="inlineStr">
        <is>
          <t>J</t>
        </is>
      </c>
      <c r="J700" s="150" t="inlineStr">
        <is>
          <t>300.0</t>
        </is>
      </c>
      <c r="K700" t="inlineStr">
        <is>
          <t>Coating_Scotchkote134_interior_exterior_IncludeImpeller</t>
        </is>
      </c>
      <c r="L700" s="168" t="inlineStr">
        <is>
          <t>RTF</t>
        </is>
      </c>
      <c r="M700" t="inlineStr">
        <is>
          <t>B100228</t>
        </is>
      </c>
      <c r="N700" s="168" t="inlineStr">
        <is>
          <t>LT034</t>
        </is>
      </c>
    </row>
    <row r="701">
      <c r="B701" s="150" t="inlineStr">
        <is>
          <t>N</t>
        </is>
      </c>
      <c r="C701" t="inlineStr">
        <is>
          <t>ConTab_BOM_KP_Case_1074</t>
        </is>
      </c>
      <c r="E701" t="inlineStr">
        <is>
          <t>:2023-3_4-KP:</t>
        </is>
      </c>
      <c r="F701" t="inlineStr">
        <is>
          <t>125# ANSI Flange</t>
        </is>
      </c>
      <c r="G701" t="inlineStr">
        <is>
          <t>CaseMatl_Cast_Iron_ASTM-A48_CL35</t>
        </is>
      </c>
      <c r="H701" t="inlineStr">
        <is>
          <t>Cast Iron, ASTM-A48, CL 35</t>
        </is>
      </c>
      <c r="I701" t="inlineStr">
        <is>
          <t>C35</t>
        </is>
      </c>
      <c r="J701" s="150" t="inlineStr">
        <is>
          <t>175.0</t>
        </is>
      </c>
      <c r="K701" t="inlineStr">
        <is>
          <t>Coating_Standard</t>
        </is>
      </c>
      <c r="L701" s="168" t="inlineStr">
        <is>
          <t>98571815</t>
        </is>
      </c>
      <c r="M701" t="inlineStr">
        <is>
          <t>B100030</t>
        </is>
      </c>
      <c r="N701" s="10" t="inlineStr">
        <is>
          <t>LT025</t>
        </is>
      </c>
    </row>
    <row r="702">
      <c r="B702" s="150" t="inlineStr">
        <is>
          <t>N</t>
        </is>
      </c>
      <c r="C702" t="inlineStr">
        <is>
          <t>ConTab_BOM_KP_Case_1075</t>
        </is>
      </c>
      <c r="E702" t="inlineStr">
        <is>
          <t>:2023-3_4-KP:</t>
        </is>
      </c>
      <c r="F702" t="inlineStr">
        <is>
          <t>125# ANSI Flange</t>
        </is>
      </c>
      <c r="G702" t="inlineStr">
        <is>
          <t>CaseMatl_Ductile_Iron_ASTM-A536-65</t>
        </is>
      </c>
      <c r="H702" t="inlineStr">
        <is>
          <t>Ductile Iron, ASTM-A536-65</t>
        </is>
      </c>
      <c r="I702" t="inlineStr">
        <is>
          <t>J</t>
        </is>
      </c>
      <c r="J702" s="150" t="inlineStr">
        <is>
          <t>175.0</t>
        </is>
      </c>
      <c r="K702" t="inlineStr">
        <is>
          <t>Coating_Standard</t>
        </is>
      </c>
      <c r="L702" s="168" t="inlineStr">
        <is>
          <t>RTF</t>
        </is>
      </c>
      <c r="M702" t="inlineStr">
        <is>
          <t>B100228</t>
        </is>
      </c>
      <c r="N702" s="10" t="inlineStr">
        <is>
          <t>LT025</t>
        </is>
      </c>
    </row>
    <row r="703">
      <c r="B703" s="150" t="inlineStr">
        <is>
          <t>N</t>
        </is>
      </c>
      <c r="C703" t="inlineStr">
        <is>
          <t>ConTab_BOM_KP_Case_1076</t>
        </is>
      </c>
      <c r="E703" t="inlineStr">
        <is>
          <t>:2023-3_4-KP:</t>
        </is>
      </c>
      <c r="F703" t="inlineStr">
        <is>
          <t>125# ANSI Flange</t>
        </is>
      </c>
      <c r="G703" t="inlineStr">
        <is>
          <t>CaseMatl_Special</t>
        </is>
      </c>
      <c r="H703" t="inlineStr">
        <is>
          <t>Special/Other</t>
        </is>
      </c>
      <c r="I703" t="inlineStr">
        <is>
          <t>X</t>
        </is>
      </c>
      <c r="J703" s="150" t="inlineStr">
        <is>
          <t>175.0</t>
        </is>
      </c>
      <c r="K703" t="inlineStr">
        <is>
          <t>Coating_Standard</t>
        </is>
      </c>
      <c r="L703" s="168" t="inlineStr">
        <is>
          <t>RTF</t>
        </is>
      </c>
      <c r="M703" t="inlineStr">
        <is>
          <t>B100113</t>
        </is>
      </c>
      <c r="N703" s="10" t="inlineStr">
        <is>
          <t>LT025</t>
        </is>
      </c>
    </row>
    <row r="704">
      <c r="B704" s="150" t="inlineStr">
        <is>
          <t>N</t>
        </is>
      </c>
      <c r="C704" t="inlineStr">
        <is>
          <t>ConTab_BOM_KP_Case_1077</t>
        </is>
      </c>
      <c r="E704" t="inlineStr">
        <is>
          <t>:2023-3_4-KP:</t>
        </is>
      </c>
      <c r="F704" t="inlineStr">
        <is>
          <t>250# ANSI Flange</t>
        </is>
      </c>
      <c r="G704" t="inlineStr">
        <is>
          <t>CaseMatl_Cast_Iron_ASTM-A48_CL35</t>
        </is>
      </c>
      <c r="H704" t="inlineStr">
        <is>
          <t>Cast Iron, ASTM-A48, CL 35</t>
        </is>
      </c>
      <c r="I704" t="inlineStr">
        <is>
          <t>C35</t>
        </is>
      </c>
      <c r="J704" s="150" t="inlineStr">
        <is>
          <t>250.0</t>
        </is>
      </c>
      <c r="K704" t="inlineStr">
        <is>
          <t>Coating_Standard</t>
        </is>
      </c>
      <c r="L704" s="168" t="inlineStr">
        <is>
          <t>98571816</t>
        </is>
      </c>
      <c r="M704" t="inlineStr">
        <is>
          <t>B100228</t>
        </is>
      </c>
      <c r="N704" s="168" t="inlineStr">
        <is>
          <t>LT034</t>
        </is>
      </c>
    </row>
    <row r="705">
      <c r="B705" s="150" t="inlineStr">
        <is>
          <t>N</t>
        </is>
      </c>
      <c r="C705" t="inlineStr">
        <is>
          <t>ConTab_BOM_KP_Case_1078</t>
        </is>
      </c>
      <c r="E705" t="inlineStr">
        <is>
          <t>:2023-3_4-KP:</t>
        </is>
      </c>
      <c r="F705" t="inlineStr">
        <is>
          <t>250# ANSI Flange</t>
        </is>
      </c>
      <c r="G705" t="inlineStr">
        <is>
          <t>CaseMatl_Ductile_Iron_ASTM-A536-65</t>
        </is>
      </c>
      <c r="H705" t="inlineStr">
        <is>
          <t>Ductile Iron, ASTM-A536-65</t>
        </is>
      </c>
      <c r="I705" t="inlineStr">
        <is>
          <t>J</t>
        </is>
      </c>
      <c r="J705" s="150" t="inlineStr">
        <is>
          <t>300.0</t>
        </is>
      </c>
      <c r="K705" t="inlineStr">
        <is>
          <t>Coating_Standard</t>
        </is>
      </c>
      <c r="L705" s="168" t="inlineStr">
        <is>
          <t>98571817</t>
        </is>
      </c>
      <c r="M705" t="inlineStr">
        <is>
          <t>B100228</t>
        </is>
      </c>
      <c r="N705" s="168" t="inlineStr">
        <is>
          <t>LT034</t>
        </is>
      </c>
    </row>
    <row r="706">
      <c r="B706" s="150" t="inlineStr">
        <is>
          <t>N</t>
        </is>
      </c>
      <c r="C706" t="inlineStr">
        <is>
          <t>ConTab_BOM_KP_Case_1079</t>
        </is>
      </c>
      <c r="E706" t="inlineStr">
        <is>
          <t>:2023-3_4-KP:</t>
        </is>
      </c>
      <c r="F706" t="inlineStr">
        <is>
          <t>250# ANSI Flange</t>
        </is>
      </c>
      <c r="G706" t="inlineStr">
        <is>
          <t>CaseMatl_Special</t>
        </is>
      </c>
      <c r="H706" t="inlineStr">
        <is>
          <t>Special/Other</t>
        </is>
      </c>
      <c r="I706" t="inlineStr">
        <is>
          <t>X</t>
        </is>
      </c>
      <c r="J706" s="150" t="inlineStr">
        <is>
          <t>250.0</t>
        </is>
      </c>
      <c r="K706" t="inlineStr">
        <is>
          <t>Coating_Standard</t>
        </is>
      </c>
      <c r="L706" s="168" t="inlineStr">
        <is>
          <t>RTF</t>
        </is>
      </c>
      <c r="M706" t="inlineStr">
        <is>
          <t>B100113</t>
        </is>
      </c>
      <c r="N706" s="168" t="inlineStr">
        <is>
          <t>LT034</t>
        </is>
      </c>
    </row>
    <row r="707">
      <c r="B707" s="150" t="inlineStr">
        <is>
          <t>N</t>
        </is>
      </c>
      <c r="C707" t="inlineStr">
        <is>
          <t>ConTab_BOM_KP_Case_1080</t>
        </is>
      </c>
      <c r="E707" t="inlineStr">
        <is>
          <t>:2023-3_4-KP:</t>
        </is>
      </c>
      <c r="F707" t="inlineStr">
        <is>
          <t>Special/Other</t>
        </is>
      </c>
      <c r="G707" t="inlineStr">
        <is>
          <t>CaseMatl_Cast_Iron_ASTM-A48_CL35</t>
        </is>
      </c>
      <c r="H707" t="inlineStr">
        <is>
          <t>Cast Iron, ASTM-A48, CL 35</t>
        </is>
      </c>
      <c r="I707" t="inlineStr">
        <is>
          <t>C35</t>
        </is>
      </c>
      <c r="J707" s="150" t="inlineStr">
        <is>
          <t>175.0</t>
        </is>
      </c>
      <c r="K707" t="inlineStr">
        <is>
          <t>Coating_Standard</t>
        </is>
      </c>
      <c r="L707" s="168" t="inlineStr">
        <is>
          <t>RTF</t>
        </is>
      </c>
      <c r="M707" t="inlineStr">
        <is>
          <t>B100228</t>
        </is>
      </c>
      <c r="N707" s="10" t="inlineStr">
        <is>
          <t>LT025</t>
        </is>
      </c>
    </row>
    <row r="708">
      <c r="B708" s="150" t="inlineStr">
        <is>
          <t>N</t>
        </is>
      </c>
      <c r="C708" t="inlineStr">
        <is>
          <t>ConTab_BOM_KP_Case_1081</t>
        </is>
      </c>
      <c r="E708" t="inlineStr">
        <is>
          <t>:2023-3_4-KP:</t>
        </is>
      </c>
      <c r="F708" t="inlineStr">
        <is>
          <t>Special/Other</t>
        </is>
      </c>
      <c r="G708" t="inlineStr">
        <is>
          <t>CaseMatl_Ductile_Iron_ASTM-A536-65</t>
        </is>
      </c>
      <c r="H708" t="inlineStr">
        <is>
          <t>Ductile Iron, ASTM-A536-65</t>
        </is>
      </c>
      <c r="I708" t="inlineStr">
        <is>
          <t>J</t>
        </is>
      </c>
      <c r="J708" s="150" t="inlineStr">
        <is>
          <t>175.0</t>
        </is>
      </c>
      <c r="K708" t="inlineStr">
        <is>
          <t>Coating_Standard</t>
        </is>
      </c>
      <c r="L708" s="168" t="inlineStr">
        <is>
          <t>RTF</t>
        </is>
      </c>
      <c r="M708" t="inlineStr">
        <is>
          <t>B100228</t>
        </is>
      </c>
      <c r="N708" s="10" t="inlineStr">
        <is>
          <t>LT025</t>
        </is>
      </c>
    </row>
    <row r="709">
      <c r="B709" s="150" t="inlineStr">
        <is>
          <t>N</t>
        </is>
      </c>
      <c r="C709" t="inlineStr">
        <is>
          <t>ConTab_BOM_KP_Case_1082</t>
        </is>
      </c>
      <c r="E709" t="inlineStr">
        <is>
          <t>:2023-3_4-KP:</t>
        </is>
      </c>
      <c r="F709" t="inlineStr">
        <is>
          <t>Special/Other</t>
        </is>
      </c>
      <c r="G709" t="inlineStr">
        <is>
          <t>CaseMatl_Special</t>
        </is>
      </c>
      <c r="H709" t="inlineStr">
        <is>
          <t>Special/Other</t>
        </is>
      </c>
      <c r="I709" t="inlineStr">
        <is>
          <t>X</t>
        </is>
      </c>
      <c r="J709" s="150" t="inlineStr">
        <is>
          <t>175.0</t>
        </is>
      </c>
      <c r="K709" t="inlineStr">
        <is>
          <t>Coating_Standard</t>
        </is>
      </c>
      <c r="L709" s="168" t="inlineStr">
        <is>
          <t>RTF</t>
        </is>
      </c>
      <c r="M709" t="inlineStr">
        <is>
          <t>B100113</t>
        </is>
      </c>
      <c r="N709" s="10" t="inlineStr">
        <is>
          <t>LT025</t>
        </is>
      </c>
    </row>
    <row r="710">
      <c r="B710" s="150" t="inlineStr">
        <is>
          <t>N</t>
        </is>
      </c>
      <c r="C710" t="inlineStr">
        <is>
          <t>ConTab_BOM_KP_Case_1087</t>
        </is>
      </c>
      <c r="E710" t="inlineStr">
        <is>
          <t>:2023-3_4-KP:</t>
        </is>
      </c>
      <c r="F710" t="inlineStr">
        <is>
          <t>125# ANSI Flange</t>
        </is>
      </c>
      <c r="G710" t="inlineStr">
        <is>
          <t>CaseMatl_Cast_Iron_ASTM-A48_CL35</t>
        </is>
      </c>
      <c r="H710" t="inlineStr">
        <is>
          <t>Cast Iron, ASTM-A48, CL 35</t>
        </is>
      </c>
      <c r="I710" t="inlineStr">
        <is>
          <t>C35</t>
        </is>
      </c>
      <c r="J710" s="150" t="inlineStr">
        <is>
          <t>175.0</t>
        </is>
      </c>
      <c r="K710" t="inlineStr">
        <is>
          <t>Coating_Scotchkote134_interior_exterior</t>
        </is>
      </c>
      <c r="L710" s="168" t="inlineStr">
        <is>
          <t>RTF</t>
        </is>
      </c>
      <c r="M710" t="inlineStr">
        <is>
          <t>B100228</t>
        </is>
      </c>
      <c r="N710" s="168" t="inlineStr">
        <is>
          <t>LT250</t>
        </is>
      </c>
    </row>
    <row r="711">
      <c r="B711" s="150" t="inlineStr">
        <is>
          <t>N</t>
        </is>
      </c>
      <c r="C711" t="inlineStr">
        <is>
          <t>ConTab_BOM_KP_Case_1088</t>
        </is>
      </c>
      <c r="E711" t="inlineStr">
        <is>
          <t>:2023-3_4-KP:</t>
        </is>
      </c>
      <c r="F711" t="inlineStr">
        <is>
          <t>125# ANSI Flange</t>
        </is>
      </c>
      <c r="G711" t="inlineStr">
        <is>
          <t>CaseMatl_Ductile_Iron_ASTM-A536-65</t>
        </is>
      </c>
      <c r="H711" t="inlineStr">
        <is>
          <t>Ductile Iron, ASTM-A536-65</t>
        </is>
      </c>
      <c r="I711" t="inlineStr">
        <is>
          <t>J</t>
        </is>
      </c>
      <c r="J711" s="150" t="inlineStr">
        <is>
          <t>175.0</t>
        </is>
      </c>
      <c r="K711" t="inlineStr">
        <is>
          <t>Coating_Scotchkote134_interior_exterior</t>
        </is>
      </c>
      <c r="L711" s="168" t="inlineStr">
        <is>
          <t>RTF</t>
        </is>
      </c>
      <c r="M711" t="inlineStr">
        <is>
          <t>B100228</t>
        </is>
      </c>
      <c r="N711" s="10" t="inlineStr">
        <is>
          <t>LT025</t>
        </is>
      </c>
    </row>
    <row r="712">
      <c r="B712" s="150" t="inlineStr">
        <is>
          <t>N</t>
        </is>
      </c>
      <c r="C712" t="inlineStr">
        <is>
          <t>ConTab_BOM_KP_Case_1089</t>
        </is>
      </c>
      <c r="E712" t="inlineStr">
        <is>
          <t>:2023-3_4-KP:</t>
        </is>
      </c>
      <c r="F712" t="inlineStr">
        <is>
          <t>250# ANSI Flange</t>
        </is>
      </c>
      <c r="G712" t="inlineStr">
        <is>
          <t>CaseMatl_Cast_Iron_ASTM-A48_CL35</t>
        </is>
      </c>
      <c r="H712" t="inlineStr">
        <is>
          <t>Cast Iron, ASTM-A48, CL 35</t>
        </is>
      </c>
      <c r="I712" t="inlineStr">
        <is>
          <t>C35</t>
        </is>
      </c>
      <c r="J712" s="150" t="inlineStr">
        <is>
          <t>250.0</t>
        </is>
      </c>
      <c r="K712" t="inlineStr">
        <is>
          <t>Coating_Scotchkote134_interior_exterior</t>
        </is>
      </c>
      <c r="L712" s="168" t="inlineStr">
        <is>
          <t>RTF</t>
        </is>
      </c>
      <c r="M712" t="inlineStr">
        <is>
          <t>B100228</t>
        </is>
      </c>
      <c r="N712" s="168" t="inlineStr">
        <is>
          <t>LT034</t>
        </is>
      </c>
    </row>
    <row r="713">
      <c r="B713" s="150" t="inlineStr">
        <is>
          <t>N</t>
        </is>
      </c>
      <c r="C713" t="inlineStr">
        <is>
          <t>ConTab_BOM_KP_Case_1090</t>
        </is>
      </c>
      <c r="E713" t="inlineStr">
        <is>
          <t>:2023-3_4-KP:</t>
        </is>
      </c>
      <c r="F713" t="inlineStr">
        <is>
          <t>250# ANSI Flange</t>
        </is>
      </c>
      <c r="G713" t="inlineStr">
        <is>
          <t>CaseMatl_Ductile_Iron_ASTM-A536-65</t>
        </is>
      </c>
      <c r="H713" t="inlineStr">
        <is>
          <t>Ductile Iron, ASTM-A536-65</t>
        </is>
      </c>
      <c r="I713" t="inlineStr">
        <is>
          <t>J</t>
        </is>
      </c>
      <c r="J713" s="150" t="inlineStr">
        <is>
          <t>300.0</t>
        </is>
      </c>
      <c r="K713" t="inlineStr">
        <is>
          <t>Coating_Scotchkote134_interior_exterior</t>
        </is>
      </c>
      <c r="L713" s="168" t="inlineStr">
        <is>
          <t>RTF</t>
        </is>
      </c>
      <c r="M713" t="inlineStr">
        <is>
          <t>B100228</t>
        </is>
      </c>
      <c r="N713" s="168" t="inlineStr">
        <is>
          <t>LT034</t>
        </is>
      </c>
    </row>
    <row r="714">
      <c r="B714" s="150" t="inlineStr">
        <is>
          <t>N</t>
        </is>
      </c>
      <c r="C714" t="inlineStr">
        <is>
          <t>ConTab_BOM_KP_Case_1091</t>
        </is>
      </c>
      <c r="E714" t="inlineStr">
        <is>
          <t>:2023-3_4-KP:</t>
        </is>
      </c>
      <c r="F714" t="inlineStr">
        <is>
          <t>125# ANSI Flange</t>
        </is>
      </c>
      <c r="G714" t="inlineStr">
        <is>
          <t>CaseMatl_Cast_Iron_ASTM-A48_CL35</t>
        </is>
      </c>
      <c r="H714" t="inlineStr">
        <is>
          <t>Cast Iron, ASTM-A48, CL 35</t>
        </is>
      </c>
      <c r="I714" t="inlineStr">
        <is>
          <t>C35</t>
        </is>
      </c>
      <c r="J714" s="150" t="inlineStr">
        <is>
          <t>175.0</t>
        </is>
      </c>
      <c r="K714" t="inlineStr">
        <is>
          <t>Coating_Scotchkote134_interior_exterior_IncludeImpeller</t>
        </is>
      </c>
      <c r="L714" s="168" t="inlineStr">
        <is>
          <t>RTF</t>
        </is>
      </c>
      <c r="M714" t="inlineStr">
        <is>
          <t>B100228</t>
        </is>
      </c>
      <c r="N714" s="168" t="inlineStr">
        <is>
          <t>LT250</t>
        </is>
      </c>
    </row>
    <row r="715">
      <c r="B715" s="150" t="inlineStr">
        <is>
          <t>N</t>
        </is>
      </c>
      <c r="C715" t="inlineStr">
        <is>
          <t>ConTab_BOM_KP_Case_1092</t>
        </is>
      </c>
      <c r="E715" t="inlineStr">
        <is>
          <t>:2023-3_4-KP:</t>
        </is>
      </c>
      <c r="F715" t="inlineStr">
        <is>
          <t>125# ANSI Flange</t>
        </is>
      </c>
      <c r="G715" t="inlineStr">
        <is>
          <t>CaseMatl_Ductile_Iron_ASTM-A536-65</t>
        </is>
      </c>
      <c r="H715" t="inlineStr">
        <is>
          <t>Ductile Iron, ASTM-A536-65</t>
        </is>
      </c>
      <c r="I715" t="inlineStr">
        <is>
          <t>J</t>
        </is>
      </c>
      <c r="J715" s="150" t="inlineStr">
        <is>
          <t>175.0</t>
        </is>
      </c>
      <c r="K715" t="inlineStr">
        <is>
          <t>Coating_Scotchkote134_interior_exterior_IncludeImpeller</t>
        </is>
      </c>
      <c r="L715" s="168" t="inlineStr">
        <is>
          <t>RTF</t>
        </is>
      </c>
      <c r="M715" t="inlineStr">
        <is>
          <t>B100228</t>
        </is>
      </c>
      <c r="N715" s="10" t="inlineStr">
        <is>
          <t>LT025</t>
        </is>
      </c>
    </row>
    <row r="716">
      <c r="B716" s="150" t="inlineStr">
        <is>
          <t>N</t>
        </is>
      </c>
      <c r="C716" t="inlineStr">
        <is>
          <t>ConTab_BOM_KP_Case_1093</t>
        </is>
      </c>
      <c r="E716" t="inlineStr">
        <is>
          <t>:2023-3_4-KP:</t>
        </is>
      </c>
      <c r="F716" t="inlineStr">
        <is>
          <t>250# ANSI Flange</t>
        </is>
      </c>
      <c r="G716" t="inlineStr">
        <is>
          <t>CaseMatl_Cast_Iron_ASTM-A48_CL35</t>
        </is>
      </c>
      <c r="H716" t="inlineStr">
        <is>
          <t>Cast Iron, ASTM-A48, CL 35</t>
        </is>
      </c>
      <c r="I716" t="inlineStr">
        <is>
          <t>C35</t>
        </is>
      </c>
      <c r="J716" s="150" t="inlineStr">
        <is>
          <t>250.0</t>
        </is>
      </c>
      <c r="K716" t="inlineStr">
        <is>
          <t>Coating_Scotchkote134_interior_exterior_IncludeImpeller</t>
        </is>
      </c>
      <c r="L716" s="168" t="inlineStr">
        <is>
          <t>RTF</t>
        </is>
      </c>
      <c r="M716" t="inlineStr">
        <is>
          <t>B100228</t>
        </is>
      </c>
      <c r="N716" s="168" t="inlineStr">
        <is>
          <t>LT034</t>
        </is>
      </c>
    </row>
    <row r="717">
      <c r="B717" s="150" t="inlineStr">
        <is>
          <t>N</t>
        </is>
      </c>
      <c r="C717" t="inlineStr">
        <is>
          <t>ConTab_BOM_KP_Case_1094</t>
        </is>
      </c>
      <c r="E717" t="inlineStr">
        <is>
          <t>:2023-3_4-KP:</t>
        </is>
      </c>
      <c r="F717" t="inlineStr">
        <is>
          <t>250# ANSI Flange</t>
        </is>
      </c>
      <c r="G717" t="inlineStr">
        <is>
          <t>CaseMatl_Ductile_Iron_ASTM-A536-65</t>
        </is>
      </c>
      <c r="H717" t="inlineStr">
        <is>
          <t>Ductile Iron, ASTM-A536-65</t>
        </is>
      </c>
      <c r="I717" t="inlineStr">
        <is>
          <t>J</t>
        </is>
      </c>
      <c r="J717" s="150" t="inlineStr">
        <is>
          <t>300.0</t>
        </is>
      </c>
      <c r="K717" t="inlineStr">
        <is>
          <t>Coating_Scotchkote134_interior_exterior_IncludeImpeller</t>
        </is>
      </c>
      <c r="L717" s="168" t="inlineStr">
        <is>
          <t>RTF</t>
        </is>
      </c>
      <c r="M717" t="inlineStr">
        <is>
          <t>B100228</t>
        </is>
      </c>
      <c r="N717" s="168" t="inlineStr">
        <is>
          <t>LT034</t>
        </is>
      </c>
    </row>
    <row r="718">
      <c r="B718" s="150" t="inlineStr">
        <is>
          <t>N</t>
        </is>
      </c>
      <c r="C718" t="inlineStr">
        <is>
          <t>ConTab_BOM_KP_Case_1107</t>
        </is>
      </c>
      <c r="E718" t="inlineStr">
        <is>
          <t>:2025-7_8-KP:</t>
        </is>
      </c>
      <c r="F718" t="inlineStr">
        <is>
          <t>125# ANSI Flange</t>
        </is>
      </c>
      <c r="G718" t="inlineStr">
        <is>
          <t>CaseMatl_Ductile_Iron_ASTM-A536-65</t>
        </is>
      </c>
      <c r="H718" t="inlineStr">
        <is>
          <t>Ductile Iron, ASTM-A536-65</t>
        </is>
      </c>
      <c r="I718" t="inlineStr">
        <is>
          <t>J</t>
        </is>
      </c>
      <c r="J718" s="150" t="inlineStr">
        <is>
          <t>175.0</t>
        </is>
      </c>
      <c r="K718" t="inlineStr">
        <is>
          <t>Coating_Standard</t>
        </is>
      </c>
      <c r="L718" s="168" t="inlineStr">
        <is>
          <t>98577122</t>
        </is>
      </c>
      <c r="M718" t="inlineStr">
        <is>
          <t>B100030</t>
        </is>
      </c>
      <c r="N718" s="10" t="inlineStr">
        <is>
          <t>LT025</t>
        </is>
      </c>
    </row>
    <row r="719">
      <c r="B719" s="150" t="inlineStr">
        <is>
          <t>N</t>
        </is>
      </c>
      <c r="C719" t="inlineStr">
        <is>
          <t>ConTab_BOM_KP_Case_1108</t>
        </is>
      </c>
      <c r="E719" t="inlineStr">
        <is>
          <t>:2025-7_8-KP:</t>
        </is>
      </c>
      <c r="F719" t="inlineStr">
        <is>
          <t>125# ANSI Flange</t>
        </is>
      </c>
      <c r="G719" t="inlineStr">
        <is>
          <t>CaseMatl_Special</t>
        </is>
      </c>
      <c r="H719" t="inlineStr">
        <is>
          <t>Special/Other</t>
        </is>
      </c>
      <c r="I719" t="inlineStr">
        <is>
          <t>X</t>
        </is>
      </c>
      <c r="J719" s="150" t="inlineStr">
        <is>
          <t>175.0</t>
        </is>
      </c>
      <c r="K719" t="inlineStr">
        <is>
          <t>Coating_Standard</t>
        </is>
      </c>
      <c r="L719" s="168" t="inlineStr">
        <is>
          <t>RTF</t>
        </is>
      </c>
      <c r="M719" t="inlineStr">
        <is>
          <t>B100113</t>
        </is>
      </c>
      <c r="N719" s="10" t="inlineStr">
        <is>
          <t>LT025</t>
        </is>
      </c>
    </row>
    <row r="720">
      <c r="B720" s="150" t="inlineStr">
        <is>
          <t>N</t>
        </is>
      </c>
      <c r="C720" t="inlineStr">
        <is>
          <t>ConTab_BOM_KP_Case_1109</t>
        </is>
      </c>
      <c r="E720" t="inlineStr">
        <is>
          <t>:2025-7_8-KP:</t>
        </is>
      </c>
      <c r="F720" t="inlineStr">
        <is>
          <t>Special/Other</t>
        </is>
      </c>
      <c r="G720" t="inlineStr">
        <is>
          <t>CaseMatl_Ductile_Iron_ASTM-A536-65</t>
        </is>
      </c>
      <c r="H720" t="inlineStr">
        <is>
          <t>Ductile Iron, ASTM-A536-65</t>
        </is>
      </c>
      <c r="I720" t="inlineStr">
        <is>
          <t>J</t>
        </is>
      </c>
      <c r="J720" s="150" t="inlineStr">
        <is>
          <t>175.0</t>
        </is>
      </c>
      <c r="K720" t="inlineStr">
        <is>
          <t>Coating_Standard</t>
        </is>
      </c>
      <c r="L720" s="168" t="inlineStr">
        <is>
          <t>RTF</t>
        </is>
      </c>
      <c r="M720" t="inlineStr">
        <is>
          <t>B100228</t>
        </is>
      </c>
      <c r="N720" s="10" t="inlineStr">
        <is>
          <t>LT025</t>
        </is>
      </c>
    </row>
    <row r="721">
      <c r="B721" s="150" t="inlineStr">
        <is>
          <t>N</t>
        </is>
      </c>
      <c r="C721" t="inlineStr">
        <is>
          <t>ConTab_BOM_KP_Case_1110</t>
        </is>
      </c>
      <c r="E721" t="inlineStr">
        <is>
          <t>:2025-7_8-KP:</t>
        </is>
      </c>
      <c r="F721" t="inlineStr">
        <is>
          <t>Special/Other</t>
        </is>
      </c>
      <c r="G721" t="inlineStr">
        <is>
          <t>CaseMatl_Special</t>
        </is>
      </c>
      <c r="H721" t="inlineStr">
        <is>
          <t>Special/Other</t>
        </is>
      </c>
      <c r="I721" t="inlineStr">
        <is>
          <t>X</t>
        </is>
      </c>
      <c r="J721" s="150" t="inlineStr">
        <is>
          <t>175.0</t>
        </is>
      </c>
      <c r="K721" t="inlineStr">
        <is>
          <t>Coating_Standard</t>
        </is>
      </c>
      <c r="L721" s="168" t="inlineStr">
        <is>
          <t>RTF</t>
        </is>
      </c>
      <c r="M721" t="inlineStr">
        <is>
          <t>B100113</t>
        </is>
      </c>
      <c r="N721" s="10" t="inlineStr">
        <is>
          <t>LT025</t>
        </is>
      </c>
    </row>
    <row r="722">
      <c r="B722" s="150" t="inlineStr">
        <is>
          <t>N</t>
        </is>
      </c>
      <c r="C722" t="inlineStr">
        <is>
          <t>ConTab_BOM_KP_Case_1112</t>
        </is>
      </c>
      <c r="E722" t="inlineStr">
        <is>
          <t>:2025-7_8-KP:</t>
        </is>
      </c>
      <c r="F722" t="inlineStr">
        <is>
          <t>125# ANSI Flange</t>
        </is>
      </c>
      <c r="G722" t="inlineStr">
        <is>
          <t>CaseMatl_Ductile_Iron_ASTM-A536-65</t>
        </is>
      </c>
      <c r="H722" t="inlineStr">
        <is>
          <t>Ductile Iron, ASTM-A536-65</t>
        </is>
      </c>
      <c r="I722" t="inlineStr">
        <is>
          <t>J</t>
        </is>
      </c>
      <c r="J722" s="150" t="inlineStr">
        <is>
          <t>175.0</t>
        </is>
      </c>
      <c r="K722" t="inlineStr">
        <is>
          <t>Coating_Scotchkote134_interior_exterior</t>
        </is>
      </c>
      <c r="L722" s="168" t="inlineStr">
        <is>
          <t>RTF</t>
        </is>
      </c>
      <c r="M722" t="inlineStr">
        <is>
          <t>B100228</t>
        </is>
      </c>
      <c r="N722" s="10" t="inlineStr">
        <is>
          <t>LT025</t>
        </is>
      </c>
    </row>
    <row r="723">
      <c r="B723" s="150" t="inlineStr">
        <is>
          <t>N</t>
        </is>
      </c>
      <c r="C723" t="inlineStr">
        <is>
          <t>ConTab_BOM_KP_Case_1113</t>
        </is>
      </c>
      <c r="E723" t="inlineStr">
        <is>
          <t>:2025-7_8-KP:</t>
        </is>
      </c>
      <c r="F723" t="inlineStr">
        <is>
          <t>125# ANSI Flange</t>
        </is>
      </c>
      <c r="G723" t="inlineStr">
        <is>
          <t>CaseMatl_Ductile_Iron_ASTM-A536-65</t>
        </is>
      </c>
      <c r="H723" t="inlineStr">
        <is>
          <t>Ductile Iron, ASTM-A536-65</t>
        </is>
      </c>
      <c r="I723" t="inlineStr">
        <is>
          <t>J</t>
        </is>
      </c>
      <c r="J723" s="150" t="inlineStr">
        <is>
          <t>175.0</t>
        </is>
      </c>
      <c r="K723" t="inlineStr">
        <is>
          <t>Coating_Scotchkote134_interior_exterior_IncludeImpeller</t>
        </is>
      </c>
      <c r="L723" s="168" t="inlineStr">
        <is>
          <t>RTF</t>
        </is>
      </c>
      <c r="M723" t="inlineStr">
        <is>
          <t>B100228</t>
        </is>
      </c>
      <c r="N723" s="10" t="inlineStr">
        <is>
          <t>LT025</t>
        </is>
      </c>
    </row>
    <row r="724" ht="14.45" customHeight="1">
      <c r="B724" s="150" t="inlineStr">
        <is>
          <t>N</t>
        </is>
      </c>
      <c r="C724" t="inlineStr">
        <is>
          <t>ConTab_BOM_KP_Case_1117</t>
        </is>
      </c>
      <c r="E724" t="inlineStr">
        <is>
          <t>:2427-3_4-KP:</t>
        </is>
      </c>
      <c r="F724" t="inlineStr">
        <is>
          <t>125# ANSI Flange</t>
        </is>
      </c>
      <c r="G724" t="inlineStr">
        <is>
          <t>CaseMatl_Ductile_Iron_ASTM-A536-65</t>
        </is>
      </c>
      <c r="H724" t="inlineStr">
        <is>
          <t>Ductile Iron, ASTM-A536-65</t>
        </is>
      </c>
      <c r="I724" t="inlineStr">
        <is>
          <t>J</t>
        </is>
      </c>
      <c r="J724" s="150" t="inlineStr">
        <is>
          <t>175.0</t>
        </is>
      </c>
      <c r="K724" t="inlineStr">
        <is>
          <t>Coating_Standard</t>
        </is>
      </c>
      <c r="L724" s="110" t="inlineStr">
        <is>
          <t>98577159</t>
        </is>
      </c>
      <c r="M724" t="inlineStr">
        <is>
          <t>B100030</t>
        </is>
      </c>
      <c r="N724" s="10" t="inlineStr">
        <is>
          <t>LT025</t>
        </is>
      </c>
    </row>
    <row r="725">
      <c r="B725" s="150" t="inlineStr">
        <is>
          <t>N</t>
        </is>
      </c>
      <c r="C725" t="inlineStr">
        <is>
          <t>ConTab_BOM_KP_Case_1118</t>
        </is>
      </c>
      <c r="E725" t="inlineStr">
        <is>
          <t>:2427-3_4-KP:</t>
        </is>
      </c>
      <c r="F725" t="inlineStr">
        <is>
          <t>125# ANSI Flange</t>
        </is>
      </c>
      <c r="G725" t="inlineStr">
        <is>
          <t>CaseMatl_Special</t>
        </is>
      </c>
      <c r="H725" t="inlineStr">
        <is>
          <t>Special/Other</t>
        </is>
      </c>
      <c r="I725" t="inlineStr">
        <is>
          <t>X</t>
        </is>
      </c>
      <c r="J725" s="150" t="inlineStr">
        <is>
          <t>175.0</t>
        </is>
      </c>
      <c r="K725" t="inlineStr">
        <is>
          <t>Coating_Standard</t>
        </is>
      </c>
      <c r="L725" s="168" t="inlineStr">
        <is>
          <t>RTF</t>
        </is>
      </c>
      <c r="M725" t="inlineStr">
        <is>
          <t>B100113</t>
        </is>
      </c>
      <c r="N725" s="10" t="inlineStr">
        <is>
          <t>LT025</t>
        </is>
      </c>
    </row>
    <row r="726">
      <c r="B726" s="150" t="inlineStr">
        <is>
          <t>N</t>
        </is>
      </c>
      <c r="C726" t="inlineStr">
        <is>
          <t>ConTab_BOM_KP_Case_1119</t>
        </is>
      </c>
      <c r="E726" t="inlineStr">
        <is>
          <t>:2427-3_4-KP:</t>
        </is>
      </c>
      <c r="F726" t="inlineStr">
        <is>
          <t>Special/Other</t>
        </is>
      </c>
      <c r="G726" t="inlineStr">
        <is>
          <t>CaseMatl_Ductile_Iron_ASTM-A536-65</t>
        </is>
      </c>
      <c r="H726" t="inlineStr">
        <is>
          <t>Ductile Iron, ASTM-A536-65</t>
        </is>
      </c>
      <c r="I726" t="inlineStr">
        <is>
          <t>J</t>
        </is>
      </c>
      <c r="J726" s="150" t="inlineStr">
        <is>
          <t>175.0</t>
        </is>
      </c>
      <c r="K726" t="inlineStr">
        <is>
          <t>Coating_Standard</t>
        </is>
      </c>
      <c r="L726" s="168" t="inlineStr">
        <is>
          <t>RTF</t>
        </is>
      </c>
      <c r="M726" t="inlineStr">
        <is>
          <t>B100228</t>
        </is>
      </c>
      <c r="N726" s="10" t="inlineStr">
        <is>
          <t>LT025</t>
        </is>
      </c>
    </row>
    <row r="727">
      <c r="B727" s="150" t="inlineStr">
        <is>
          <t>N</t>
        </is>
      </c>
      <c r="C727" t="inlineStr">
        <is>
          <t>ConTab_BOM_KP_Case_1120</t>
        </is>
      </c>
      <c r="E727" t="inlineStr">
        <is>
          <t>:2427-3_4-KP:</t>
        </is>
      </c>
      <c r="F727" t="inlineStr">
        <is>
          <t>Special/Other</t>
        </is>
      </c>
      <c r="G727" t="inlineStr">
        <is>
          <t>CaseMatl_Special</t>
        </is>
      </c>
      <c r="H727" t="inlineStr">
        <is>
          <t>Special/Other</t>
        </is>
      </c>
      <c r="I727" t="inlineStr">
        <is>
          <t>X</t>
        </is>
      </c>
      <c r="J727" s="150" t="inlineStr">
        <is>
          <t>175.0</t>
        </is>
      </c>
      <c r="K727" t="inlineStr">
        <is>
          <t>Coating_Standard</t>
        </is>
      </c>
      <c r="L727" s="168" t="inlineStr">
        <is>
          <t>RTF</t>
        </is>
      </c>
      <c r="M727" t="inlineStr">
        <is>
          <t>B100113</t>
        </is>
      </c>
      <c r="N727" s="10" t="inlineStr">
        <is>
          <t>LT025</t>
        </is>
      </c>
    </row>
    <row r="728">
      <c r="B728" s="150" t="inlineStr">
        <is>
          <t>N</t>
        </is>
      </c>
      <c r="C728" t="inlineStr">
        <is>
          <t>ConTab_BOM_KP_Case_1122</t>
        </is>
      </c>
      <c r="E728" t="inlineStr">
        <is>
          <t>:2427-3_4-KP:</t>
        </is>
      </c>
      <c r="F728" t="inlineStr">
        <is>
          <t>125# ANSI Flange</t>
        </is>
      </c>
      <c r="G728" t="inlineStr">
        <is>
          <t>CaseMatl_Ductile_Iron_ASTM-A536-65</t>
        </is>
      </c>
      <c r="H728" t="inlineStr">
        <is>
          <t>Ductile Iron, ASTM-A536-65</t>
        </is>
      </c>
      <c r="I728" t="inlineStr">
        <is>
          <t>J</t>
        </is>
      </c>
      <c r="J728" s="150" t="inlineStr">
        <is>
          <t>175.0</t>
        </is>
      </c>
      <c r="K728" t="inlineStr">
        <is>
          <t>Coating_Scotchkote134_interior_exterior</t>
        </is>
      </c>
      <c r="L728" s="168" t="inlineStr">
        <is>
          <t>RTF</t>
        </is>
      </c>
      <c r="M728" t="inlineStr">
        <is>
          <t>B100228</t>
        </is>
      </c>
      <c r="N728" s="10" t="inlineStr">
        <is>
          <t>LT025</t>
        </is>
      </c>
    </row>
    <row r="729">
      <c r="B729" s="150" t="inlineStr">
        <is>
          <t>N</t>
        </is>
      </c>
      <c r="C729" t="inlineStr">
        <is>
          <t>ConTab_BOM_KP_Case_1123</t>
        </is>
      </c>
      <c r="E729" t="inlineStr">
        <is>
          <t>:2427-3_4-KP:</t>
        </is>
      </c>
      <c r="F729" t="inlineStr">
        <is>
          <t>125# ANSI Flange</t>
        </is>
      </c>
      <c r="G729" t="inlineStr">
        <is>
          <t>CaseMatl_Ductile_Iron_ASTM-A536-65</t>
        </is>
      </c>
      <c r="H729" t="inlineStr">
        <is>
          <t>Ductile Iron, ASTM-A536-65</t>
        </is>
      </c>
      <c r="I729" t="inlineStr">
        <is>
          <t>J</t>
        </is>
      </c>
      <c r="J729" s="150" t="inlineStr">
        <is>
          <t>175.0</t>
        </is>
      </c>
      <c r="K729" t="inlineStr">
        <is>
          <t>Coating_Scotchkote134_interior_exterior_IncludeImpeller</t>
        </is>
      </c>
      <c r="L729" s="168" t="inlineStr">
        <is>
          <t>RTF</t>
        </is>
      </c>
      <c r="M729" t="inlineStr">
        <is>
          <t>B100228</t>
        </is>
      </c>
      <c r="N729" s="10" t="inlineStr">
        <is>
          <t>LT025</t>
        </is>
      </c>
    </row>
    <row r="730">
      <c r="B730" s="150" t="inlineStr">
        <is>
          <t>N</t>
        </is>
      </c>
      <c r="C730" t="inlineStr">
        <is>
          <t>ConTab_BOM_KP_Case_1127</t>
        </is>
      </c>
      <c r="E730" s="10" t="inlineStr">
        <is>
          <t>:2832-5_6-KP:</t>
        </is>
      </c>
      <c r="F730" t="inlineStr">
        <is>
          <t>125# ANSI Flange</t>
        </is>
      </c>
      <c r="G730" t="inlineStr">
        <is>
          <t>CaseMatl_Ductile_Iron_ASTM-A536-65</t>
        </is>
      </c>
      <c r="H730" t="inlineStr">
        <is>
          <t>Ductile Iron, ASTM-A536-65</t>
        </is>
      </c>
      <c r="I730" t="inlineStr">
        <is>
          <t>J</t>
        </is>
      </c>
      <c r="J730" s="150" t="inlineStr">
        <is>
          <t>175.0</t>
        </is>
      </c>
      <c r="K730" t="inlineStr">
        <is>
          <t>Coating_Standard</t>
        </is>
      </c>
      <c r="L730" s="168" t="inlineStr">
        <is>
          <t>98577173</t>
        </is>
      </c>
      <c r="M730" t="inlineStr">
        <is>
          <t>B100030</t>
        </is>
      </c>
      <c r="N730" s="10" t="inlineStr">
        <is>
          <t>LT025</t>
        </is>
      </c>
    </row>
    <row r="731">
      <c r="B731" s="150" t="inlineStr">
        <is>
          <t>N</t>
        </is>
      </c>
      <c r="C731" t="inlineStr">
        <is>
          <t>ConTab_BOM_KP_Case_1128</t>
        </is>
      </c>
      <c r="E731" s="10" t="inlineStr">
        <is>
          <t>:2832-5_6-KP:</t>
        </is>
      </c>
      <c r="F731" t="inlineStr">
        <is>
          <t>125# ANSI Flange</t>
        </is>
      </c>
      <c r="G731" t="inlineStr">
        <is>
          <t>CaseMatl_Special</t>
        </is>
      </c>
      <c r="H731" t="inlineStr">
        <is>
          <t>Special/Other</t>
        </is>
      </c>
      <c r="I731" t="inlineStr">
        <is>
          <t>X</t>
        </is>
      </c>
      <c r="J731" s="150" t="inlineStr">
        <is>
          <t>175.0</t>
        </is>
      </c>
      <c r="K731" t="inlineStr">
        <is>
          <t>Coating_Standard</t>
        </is>
      </c>
      <c r="L731" s="168" t="inlineStr">
        <is>
          <t>RTF</t>
        </is>
      </c>
      <c r="M731" t="inlineStr">
        <is>
          <t>B100113</t>
        </is>
      </c>
      <c r="N731" s="10" t="inlineStr">
        <is>
          <t>LT025</t>
        </is>
      </c>
    </row>
    <row r="732">
      <c r="B732" s="150" t="inlineStr">
        <is>
          <t>N</t>
        </is>
      </c>
      <c r="C732" t="inlineStr">
        <is>
          <t>ConTab_BOM_KP_Case_1129</t>
        </is>
      </c>
      <c r="E732" s="10" t="inlineStr">
        <is>
          <t>:2832-5_6-KP:</t>
        </is>
      </c>
      <c r="F732" t="inlineStr">
        <is>
          <t>Special/Other</t>
        </is>
      </c>
      <c r="G732" t="inlineStr">
        <is>
          <t>CaseMatl_Ductile_Iron_ASTM-A536-65</t>
        </is>
      </c>
      <c r="H732" t="inlineStr">
        <is>
          <t>Ductile Iron, ASTM-A536-65</t>
        </is>
      </c>
      <c r="I732" t="inlineStr">
        <is>
          <t>J</t>
        </is>
      </c>
      <c r="J732" s="150" t="inlineStr">
        <is>
          <t>175.0</t>
        </is>
      </c>
      <c r="K732" t="inlineStr">
        <is>
          <t>Coating_Standard</t>
        </is>
      </c>
      <c r="L732" s="168" t="inlineStr">
        <is>
          <t>RTF</t>
        </is>
      </c>
      <c r="M732" t="inlineStr">
        <is>
          <t>B100228</t>
        </is>
      </c>
      <c r="N732" s="10" t="inlineStr">
        <is>
          <t>LT025</t>
        </is>
      </c>
    </row>
    <row r="733">
      <c r="B733" s="150" t="inlineStr">
        <is>
          <t>N</t>
        </is>
      </c>
      <c r="C733" t="inlineStr">
        <is>
          <t>ConTab_BOM_KP_Case_1130</t>
        </is>
      </c>
      <c r="E733" s="10" t="inlineStr">
        <is>
          <t>:2832-5_6-KP:</t>
        </is>
      </c>
      <c r="F733" t="inlineStr">
        <is>
          <t>Special/Other</t>
        </is>
      </c>
      <c r="G733" t="inlineStr">
        <is>
          <t>CaseMatl_Special</t>
        </is>
      </c>
      <c r="H733" t="inlineStr">
        <is>
          <t>Special/Other</t>
        </is>
      </c>
      <c r="I733" t="inlineStr">
        <is>
          <t>X</t>
        </is>
      </c>
      <c r="J733" s="150" t="inlineStr">
        <is>
          <t>175.0</t>
        </is>
      </c>
      <c r="K733" t="inlineStr">
        <is>
          <t>Coating_Standard</t>
        </is>
      </c>
      <c r="L733" s="168" t="inlineStr">
        <is>
          <t>RTF</t>
        </is>
      </c>
      <c r="M733" t="inlineStr">
        <is>
          <t>B100113</t>
        </is>
      </c>
      <c r="N733" s="10" t="inlineStr">
        <is>
          <t>LT025</t>
        </is>
      </c>
    </row>
    <row r="734">
      <c r="B734" s="150" t="inlineStr">
        <is>
          <t>N</t>
        </is>
      </c>
      <c r="C734" t="inlineStr">
        <is>
          <t>ConTab_BOM_KP_Case_1132</t>
        </is>
      </c>
      <c r="E734" s="10" t="inlineStr">
        <is>
          <t>:2832-5_6-KP:</t>
        </is>
      </c>
      <c r="F734" t="inlineStr">
        <is>
          <t>125# ANSI Flange</t>
        </is>
      </c>
      <c r="G734" t="inlineStr">
        <is>
          <t>CaseMatl_Ductile_Iron_ASTM-A536-65</t>
        </is>
      </c>
      <c r="H734" t="inlineStr">
        <is>
          <t>Ductile Iron, ASTM-A536-65</t>
        </is>
      </c>
      <c r="I734" t="inlineStr">
        <is>
          <t>J</t>
        </is>
      </c>
      <c r="J734" s="150" t="inlineStr">
        <is>
          <t>175.0</t>
        </is>
      </c>
      <c r="K734" t="inlineStr">
        <is>
          <t>Coating_Scotchkote134_interior_exterior</t>
        </is>
      </c>
      <c r="L734" s="168" t="inlineStr">
        <is>
          <t>RTF</t>
        </is>
      </c>
      <c r="M734" t="inlineStr">
        <is>
          <t>B100228</t>
        </is>
      </c>
      <c r="N734" s="10" t="inlineStr">
        <is>
          <t>LT025</t>
        </is>
      </c>
    </row>
    <row r="735">
      <c r="B735" s="150" t="inlineStr">
        <is>
          <t>N</t>
        </is>
      </c>
      <c r="C735" t="inlineStr">
        <is>
          <t>ConTab_BOM_KP_Case_1133</t>
        </is>
      </c>
      <c r="E735" s="10" t="inlineStr">
        <is>
          <t>:2832-5_6-KP:</t>
        </is>
      </c>
      <c r="F735" t="inlineStr">
        <is>
          <t>125# ANSI Flange</t>
        </is>
      </c>
      <c r="G735" t="inlineStr">
        <is>
          <t>CaseMatl_Ductile_Iron_ASTM-A536-65</t>
        </is>
      </c>
      <c r="H735" t="inlineStr">
        <is>
          <t>Ductile Iron, ASTM-A536-65</t>
        </is>
      </c>
      <c r="I735" t="inlineStr">
        <is>
          <t>J</t>
        </is>
      </c>
      <c r="J735" s="150" t="inlineStr">
        <is>
          <t>175.0</t>
        </is>
      </c>
      <c r="K735" t="inlineStr">
        <is>
          <t>Coating_Scotchkote134_interior_exterior_IncludeImpeller</t>
        </is>
      </c>
      <c r="L735" s="168" t="inlineStr">
        <is>
          <t>RTF</t>
        </is>
      </c>
      <c r="M735" t="inlineStr">
        <is>
          <t>B100228</t>
        </is>
      </c>
      <c r="N735" s="10" t="inlineStr">
        <is>
          <t>LT025</t>
        </is>
      </c>
    </row>
    <row r="736">
      <c r="A736" s="21" t="inlineStr">
        <is>
          <t>[END]</t>
        </is>
      </c>
    </row>
    <row r="781">
      <c r="O781" s="83" t="n"/>
    </row>
    <row r="782">
      <c r="O782" s="83" t="n"/>
    </row>
    <row r="783">
      <c r="O783" s="83" t="n"/>
    </row>
    <row r="819">
      <c r="L819" s="168" t="n"/>
      <c r="N819" s="10" t="n"/>
    </row>
    <row r="820">
      <c r="L820" s="168" t="n"/>
      <c r="N820" s="10" t="n"/>
    </row>
    <row r="821">
      <c r="L821" s="168" t="n"/>
      <c r="N821" s="10" t="n"/>
    </row>
    <row r="822">
      <c r="L822" s="168" t="n"/>
      <c r="N822" s="10" t="n"/>
    </row>
    <row r="823">
      <c r="L823" s="168" t="n"/>
      <c r="N823" s="10" t="n"/>
    </row>
    <row r="824">
      <c r="L824" s="168" t="n"/>
      <c r="N824" s="10" t="n"/>
    </row>
    <row r="825">
      <c r="L825" s="168" t="n"/>
      <c r="N825" s="10" t="n"/>
    </row>
    <row r="826">
      <c r="L826" s="168" t="n"/>
      <c r="N826" s="10" t="n"/>
    </row>
    <row r="827">
      <c r="L827" s="168" t="n"/>
      <c r="N827" s="10" t="n"/>
    </row>
    <row r="828">
      <c r="L828" s="168" t="n"/>
      <c r="N828" s="10" t="n"/>
    </row>
    <row r="829">
      <c r="L829" s="168" t="n"/>
      <c r="N829" s="10" t="n"/>
    </row>
    <row r="830">
      <c r="L830" s="168" t="n"/>
      <c r="N830" s="10" t="n"/>
    </row>
    <row r="831">
      <c r="L831" s="168" t="n"/>
      <c r="N831" s="10" t="n"/>
    </row>
    <row r="832">
      <c r="L832" s="168" t="n"/>
      <c r="N832" s="10" t="n"/>
    </row>
    <row r="833">
      <c r="L833" s="168" t="n"/>
      <c r="N833" s="10" t="n"/>
    </row>
    <row r="834">
      <c r="L834" s="168" t="n"/>
      <c r="N834" s="10" t="n"/>
    </row>
    <row r="835">
      <c r="L835" s="168" t="n"/>
      <c r="N835" s="10" t="n"/>
    </row>
    <row r="836">
      <c r="L836" s="168" t="n"/>
      <c r="N836" s="10" t="n"/>
    </row>
    <row r="837">
      <c r="L837" s="168" t="n"/>
      <c r="N837" s="10" t="n"/>
    </row>
    <row r="838">
      <c r="L838" s="168" t="n"/>
      <c r="N838" s="10" t="n"/>
    </row>
    <row r="839">
      <c r="L839" s="168" t="n"/>
      <c r="N839" s="10" t="n"/>
    </row>
    <row r="840">
      <c r="L840" s="168" t="n"/>
      <c r="N840" s="10" t="n"/>
    </row>
    <row r="841">
      <c r="L841" s="168" t="n"/>
      <c r="N841" s="10" t="n"/>
    </row>
    <row r="842">
      <c r="L842" s="168" t="n"/>
      <c r="N842" s="10" t="n"/>
    </row>
    <row r="843">
      <c r="L843" s="168" t="n"/>
      <c r="N843" s="10" t="n"/>
    </row>
    <row r="844">
      <c r="L844" s="168" t="n"/>
      <c r="N844" s="10" t="n"/>
    </row>
    <row r="845">
      <c r="L845" s="168" t="n"/>
      <c r="N845" s="10" t="n"/>
    </row>
    <row r="846">
      <c r="L846" s="168" t="n"/>
      <c r="N846" s="10" t="n"/>
    </row>
    <row r="847">
      <c r="L847" s="168" t="n"/>
      <c r="N847" s="10" t="n"/>
    </row>
    <row r="848">
      <c r="L848" s="168" t="n"/>
      <c r="N848" s="10" t="n"/>
    </row>
    <row r="849">
      <c r="L849" s="168" t="n"/>
      <c r="N849" s="10" t="n"/>
    </row>
    <row r="850">
      <c r="L850" s="168" t="n"/>
      <c r="N850" s="10" t="n"/>
    </row>
    <row r="851">
      <c r="L851" s="168" t="n"/>
      <c r="N851" s="10" t="n"/>
    </row>
    <row r="852">
      <c r="L852" s="168" t="n"/>
      <c r="N852" s="10" t="n"/>
    </row>
    <row r="853">
      <c r="L853" s="168" t="n"/>
      <c r="N853" s="10" t="n"/>
    </row>
    <row r="854">
      <c r="L854" s="168" t="n"/>
      <c r="N854" s="10" t="n"/>
    </row>
    <row r="855">
      <c r="L855" s="168" t="n"/>
      <c r="N855" s="10" t="n"/>
    </row>
    <row r="856">
      <c r="L856" s="168" t="n"/>
      <c r="N856" s="10" t="n"/>
    </row>
    <row r="857">
      <c r="L857" s="168" t="n"/>
      <c r="N857" s="10" t="n"/>
    </row>
    <row r="858">
      <c r="L858" s="168" t="n"/>
      <c r="N858" s="10" t="n"/>
    </row>
    <row r="859">
      <c r="L859" s="168" t="n"/>
      <c r="N859" s="10" t="n"/>
    </row>
    <row r="860">
      <c r="L860" s="168" t="n"/>
      <c r="N860" s="10" t="n"/>
    </row>
    <row r="861">
      <c r="L861" s="168" t="n"/>
      <c r="N861" s="10" t="n"/>
    </row>
    <row r="862">
      <c r="L862" s="168" t="n"/>
      <c r="N862" s="10" t="n"/>
    </row>
    <row r="863">
      <c r="L863" s="168" t="n"/>
      <c r="N863" s="10" t="n"/>
    </row>
    <row r="864">
      <c r="L864" s="168" t="n"/>
      <c r="N864" s="10" t="n"/>
    </row>
    <row r="865">
      <c r="L865" s="168" t="n"/>
      <c r="N865" s="10" t="n"/>
    </row>
    <row r="866">
      <c r="L866" s="168" t="n"/>
      <c r="N866" s="10" t="n"/>
    </row>
    <row r="867">
      <c r="L867" s="168" t="n"/>
      <c r="N867" s="10" t="n"/>
    </row>
    <row r="868">
      <c r="L868" s="168" t="n"/>
      <c r="N868" s="10" t="n"/>
    </row>
    <row r="869">
      <c r="L869" s="168" t="n"/>
      <c r="N869" s="10" t="n"/>
    </row>
    <row r="870">
      <c r="L870" s="168" t="n"/>
      <c r="N870" s="10" t="n"/>
    </row>
    <row r="871">
      <c r="L871" s="168" t="n"/>
      <c r="N871" s="10" t="n"/>
    </row>
    <row r="872">
      <c r="L872" s="168" t="n"/>
      <c r="N872" s="10" t="n"/>
    </row>
    <row r="873">
      <c r="L873" s="168" t="n"/>
      <c r="N873" s="10" t="n"/>
    </row>
    <row r="874">
      <c r="L874" s="168" t="n"/>
      <c r="N874" s="10" t="n"/>
    </row>
    <row r="875">
      <c r="L875" s="168" t="n"/>
      <c r="N875" s="10" t="n"/>
    </row>
    <row r="876">
      <c r="L876" s="168" t="n"/>
      <c r="N876" s="10" t="n"/>
    </row>
    <row r="877">
      <c r="L877" s="168" t="n"/>
      <c r="N877" s="10" t="n"/>
    </row>
    <row r="878">
      <c r="L878" s="168" t="n"/>
      <c r="N878" s="10" t="n"/>
    </row>
    <row r="879">
      <c r="L879" s="168" t="n"/>
      <c r="N879" s="10" t="n"/>
    </row>
    <row r="880">
      <c r="L880" s="168" t="n"/>
      <c r="N880" s="10" t="n"/>
    </row>
    <row r="881">
      <c r="L881" s="168" t="n"/>
      <c r="N881" s="10" t="n"/>
    </row>
  </sheetData>
  <autoFilter ref="B6:N736"/>
  <dataValidations disablePrompts="1" count="2">
    <dataValidation sqref="C4:N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rintOptions gridLines="1"/>
  <pageMargins left="0.7479166666666667" right="0.7479166666666667" top="0.9840277777777777" bottom="0.9840277777777777" header="0.5118055555555555" footer="0.5118055555555555"/>
  <pageSetup orientation="landscape" scale="39" firstPageNumber="0" horizontalDpi="300" verticalDpi="300"/>
</worksheet>
</file>

<file path=xl/worksheets/sheet6.xml><?xml version="1.0" encoding="utf-8"?>
<worksheet xmlns="http://schemas.openxmlformats.org/spreadsheetml/2006/main">
  <sheetPr codeName="Sheet6">
    <outlinePr summaryBelow="1" summaryRight="1"/>
    <pageSetUpPr autoPageBreaks="0" fitToPage="1"/>
  </sheetPr>
  <dimension ref="A1:Z222"/>
  <sheetViews>
    <sheetView zoomScaleNormal="108" workbookViewId="0">
      <pane ySplit="6" topLeftCell="A7" activePane="bottomLeft" state="frozen"/>
      <selection pane="bottomLeft" activeCell="C167" sqref="C167"/>
      <selection activeCell="B42" sqref="B42"/>
    </sheetView>
  </sheetViews>
  <sheetFormatPr baseColWidth="8" defaultRowHeight="13.15" outlineLevelRow="1"/>
  <cols>
    <col width="27.140625" bestFit="1" customWidth="1" style="20" min="1" max="1"/>
    <col width="29.42578125" bestFit="1" customWidth="1" min="2" max="2"/>
    <col width="50.85546875" customWidth="1" min="3" max="3"/>
    <col width="20.140625" bestFit="1" customWidth="1" style="13" min="4" max="4"/>
    <col width="24.42578125" customWidth="1" min="5" max="5"/>
    <col width="26.28515625" bestFit="1" customWidth="1" min="6" max="6"/>
    <col width="21.5703125" customWidth="1" min="7" max="8"/>
    <col width="10.140625" bestFit="1" customWidth="1" min="9" max="9"/>
    <col width="16.5703125" customWidth="1" style="168" min="11" max="11"/>
    <col width="9.140625" customWidth="1" style="168" min="12" max="12"/>
    <col width="57" bestFit="1" customWidth="1" min="14" max="14"/>
    <col width="21.28515625" bestFit="1" customWidth="1" min="15" max="15"/>
    <col width="39.28515625" customWidth="1" min="16" max="16"/>
    <col width="10.7109375" bestFit="1" customWidth="1" min="17" max="17"/>
  </cols>
  <sheetData>
    <row r="1" ht="13.9" customFormat="1" customHeight="1" s="25" thickBot="1">
      <c r="A1" s="22" t="inlineStr">
        <is>
          <t>Export Set-up</t>
        </is>
      </c>
      <c r="B1" s="91" t="inlineStr">
        <is>
          <t>C:\PSDexports\KP-hw.xml</t>
        </is>
      </c>
      <c r="C1" s="23" t="n"/>
      <c r="D1" s="107" t="n"/>
      <c r="E1" s="23" t="n"/>
      <c r="F1" s="23" t="n"/>
      <c r="G1" s="24" t="n"/>
      <c r="H1" s="24" t="n"/>
      <c r="I1" s="24" t="n"/>
      <c r="J1" s="24" t="n"/>
      <c r="K1" s="24" t="n"/>
      <c r="L1" s="24" t="n"/>
      <c r="M1" s="24" t="n"/>
      <c r="N1" s="24" t="n"/>
      <c r="O1" s="24" t="n"/>
      <c r="P1" s="24" t="n"/>
      <c r="Q1" s="24" t="n"/>
      <c r="Z1" s="25" t="inlineStr">
        <is>
          <t>PSD v1.2</t>
        </is>
      </c>
    </row>
    <row r="2" outlineLevel="1" ht="13.9" customHeight="1" thickTop="1">
      <c r="A2" s="19" t="inlineStr">
        <is>
          <t>Price_BOM_KP_Hardware</t>
        </is>
      </c>
      <c r="B2" s="18" t="inlineStr">
        <is>
          <t>ID</t>
        </is>
      </c>
      <c r="C2" s="18" t="inlineStr">
        <is>
          <t>Model</t>
        </is>
      </c>
      <c r="D2" s="18" t="inlineStr">
        <is>
          <t>ConstrCode</t>
        </is>
      </c>
      <c r="E2" s="18" t="n"/>
      <c r="F2" s="18" t="inlineStr">
        <is>
          <t>HardwareMaterial</t>
        </is>
      </c>
      <c r="G2" s="157" t="inlineStr">
        <is>
          <t>MaxCaseWorkPress</t>
        </is>
      </c>
      <c r="H2" s="18" t="n"/>
      <c r="I2" s="18" t="inlineStr">
        <is>
          <t>BOM</t>
        </is>
      </c>
      <c r="J2" s="18" t="inlineStr">
        <is>
          <t>PriceID</t>
        </is>
      </c>
      <c r="K2" s="18" t="inlineStr">
        <is>
          <t>LeadtimeID</t>
        </is>
      </c>
      <c r="L2" s="18" t="n"/>
      <c r="M2" s="1" t="n"/>
      <c r="N2" s="1" t="n"/>
      <c r="O2" s="1" t="n"/>
      <c r="P2" s="1" t="n"/>
      <c r="Q2" s="1" t="n"/>
    </row>
    <row r="3" outlineLevel="1">
      <c r="A3" s="19" t="inlineStr">
        <is>
          <t>PumpOptions</t>
        </is>
      </c>
      <c r="B3" s="18" t="inlineStr">
        <is>
          <t>PriceList</t>
        </is>
      </c>
      <c r="C3" s="18" t="n"/>
      <c r="D3" s="108" t="n"/>
      <c r="E3" s="18" t="inlineStr">
        <is>
          <t>ID</t>
        </is>
      </c>
      <c r="F3" s="18" t="n"/>
      <c r="G3" s="18" t="n"/>
      <c r="H3" s="18" t="n"/>
      <c r="I3" s="18" t="n"/>
      <c r="J3" s="18" t="n"/>
      <c r="K3" s="18" t="n"/>
      <c r="L3" s="18" t="n"/>
      <c r="M3" s="1" t="n"/>
      <c r="N3" s="1" t="n"/>
      <c r="O3" s="1" t="n"/>
      <c r="P3" s="1" t="n"/>
      <c r="Q3" s="1" t="n"/>
    </row>
    <row r="4" outlineLevel="1" customFormat="1" s="29">
      <c r="A4" s="26" t="inlineStr">
        <is>
          <t>[Attribute type]</t>
        </is>
      </c>
      <c r="B4" s="27" t="inlineStr">
        <is>
          <t>pointer-merge</t>
        </is>
      </c>
      <c r="C4" s="27" t="inlineStr">
        <is>
          <t>text</t>
        </is>
      </c>
      <c r="D4" s="27" t="inlineStr">
        <is>
          <t>text</t>
        </is>
      </c>
      <c r="E4" s="27" t="inlineStr">
        <is>
          <t>pointer</t>
        </is>
      </c>
      <c r="F4" s="27" t="inlineStr">
        <is>
          <t>text</t>
        </is>
      </c>
      <c r="G4" s="27" t="inlineStr">
        <is>
          <t>double</t>
        </is>
      </c>
      <c r="H4" s="27" t="n"/>
      <c r="I4" s="27" t="inlineStr">
        <is>
          <t>text</t>
        </is>
      </c>
      <c r="J4" s="27" t="inlineStr">
        <is>
          <t>pointer</t>
        </is>
      </c>
      <c r="K4" s="27" t="inlineStr">
        <is>
          <t>pointer</t>
        </is>
      </c>
      <c r="L4" s="27" t="inlineStr">
        <is>
          <t>[END]</t>
        </is>
      </c>
      <c r="M4" s="95" t="n"/>
      <c r="N4" s="95" t="n"/>
      <c r="O4" s="95" t="n"/>
      <c r="P4" s="95" t="n"/>
      <c r="Q4" s="95" t="n"/>
    </row>
    <row r="5" outlineLevel="1" ht="13.9" customFormat="1" customHeight="1" s="25" thickBot="1">
      <c r="A5" s="30" t="inlineStr">
        <is>
          <t>[Attribute width]</t>
        </is>
      </c>
      <c r="B5" s="31" t="n"/>
      <c r="C5" s="31" t="n"/>
      <c r="D5" s="109" t="n"/>
      <c r="E5" s="31" t="n"/>
      <c r="F5" s="31" t="n"/>
      <c r="G5" s="31" t="n"/>
      <c r="H5" s="31" t="n"/>
      <c r="I5" s="31" t="n"/>
      <c r="J5" s="31" t="n"/>
      <c r="K5" s="31" t="n"/>
      <c r="L5" s="31" t="n"/>
      <c r="Q5" s="37" t="n"/>
    </row>
    <row r="6" ht="13.9" customFormat="1" customHeight="1" s="168" thickTop="1">
      <c r="A6" s="159" t="n"/>
      <c r="B6" s="16" t="inlineStr">
        <is>
          <t>ID</t>
        </is>
      </c>
      <c r="C6" s="16" t="inlineStr">
        <is>
          <t>Model (RULE)</t>
        </is>
      </c>
      <c r="D6" s="16" t="inlineStr">
        <is>
          <t>ConstCode (RULE to distinguish multi-ConstCode models, otherwise no issue if blank)</t>
        </is>
      </c>
      <c r="E6" s="16" t="inlineStr">
        <is>
          <t>Option ID</t>
        </is>
      </c>
      <c r="F6" s="16" t="inlineStr">
        <is>
          <t>Hardware Material (RULE)</t>
        </is>
      </c>
      <c r="G6" s="16" t="inlineStr">
        <is>
          <t>Max. Case Work Press</t>
        </is>
      </c>
      <c r="H6" s="16" t="inlineStr">
        <is>
          <t>Max. Case Work Press</t>
        </is>
      </c>
      <c r="I6" s="16" t="inlineStr">
        <is>
          <t>BOM</t>
        </is>
      </c>
      <c r="J6" s="16" t="inlineStr">
        <is>
          <t>Price ID</t>
        </is>
      </c>
      <c r="K6" s="16" t="inlineStr">
        <is>
          <t>LeadTimeID</t>
        </is>
      </c>
      <c r="L6" s="16" t="n"/>
      <c r="M6" s="16" t="n"/>
      <c r="N6" s="16" t="n"/>
      <c r="O6" s="16" t="n"/>
      <c r="P6" s="16" t="n"/>
      <c r="Q6" s="16" t="n"/>
    </row>
    <row r="7">
      <c r="A7" s="21" t="inlineStr">
        <is>
          <t>[START]</t>
        </is>
      </c>
      <c r="B7" s="10" t="inlineStr">
        <is>
          <t>ConTab_BOM_KP_Hardware_1</t>
        </is>
      </c>
      <c r="C7" s="10" t="inlineStr">
        <is>
          <t>:2095-1_2-KP:2095-1_2-KPV:2095-1_2-KPVS:</t>
        </is>
      </c>
      <c r="D7" s="98" t="inlineStr"/>
      <c r="E7" s="10" t="inlineStr">
        <is>
          <t>Hardware_Steel_Gr5</t>
        </is>
      </c>
      <c r="F7" s="10" t="inlineStr">
        <is>
          <t>Hardware_Steel_Gr5</t>
        </is>
      </c>
      <c r="G7" s="10" t="inlineStr">
        <is>
          <t>175.0</t>
        </is>
      </c>
      <c r="H7" s="10" t="inlineStr">
        <is>
          <t>175psig</t>
        </is>
      </c>
      <c r="I7" s="11" t="inlineStr">
        <is>
          <t>96698950</t>
        </is>
      </c>
      <c r="J7" s="10" t="inlineStr">
        <is>
          <t>B100318</t>
        </is>
      </c>
      <c r="K7" s="10" t="inlineStr">
        <is>
          <t>LT027</t>
        </is>
      </c>
      <c r="Q7" s="10" t="inlineStr"/>
    </row>
    <row r="8">
      <c r="A8" s="48" t="inlineStr"/>
      <c r="B8" s="10" t="inlineStr">
        <is>
          <t>ConTab_BOM_KP_Hardware_2</t>
        </is>
      </c>
      <c r="C8" s="10" t="inlineStr">
        <is>
          <t>:2095-1_2-KP:2095-1_2-KPV:2095-1_2-KPVS:</t>
        </is>
      </c>
      <c r="D8" s="98" t="inlineStr"/>
      <c r="E8" s="10" t="inlineStr">
        <is>
          <t>Hardware_Steel_Gr8</t>
        </is>
      </c>
      <c r="F8" s="10" t="inlineStr">
        <is>
          <t>Hardware_Steel_Gr8</t>
        </is>
      </c>
      <c r="G8" s="10" t="inlineStr">
        <is>
          <t>300.0</t>
        </is>
      </c>
      <c r="H8" s="10" t="inlineStr">
        <is>
          <t>300psig</t>
        </is>
      </c>
      <c r="I8" s="11" t="inlineStr">
        <is>
          <t>96768932</t>
        </is>
      </c>
      <c r="J8" s="10" t="inlineStr">
        <is>
          <t>B100319</t>
        </is>
      </c>
      <c r="K8" s="10" t="inlineStr">
        <is>
          <t>LT027</t>
        </is>
      </c>
      <c r="Q8" s="10" t="inlineStr"/>
    </row>
    <row r="9">
      <c r="B9" s="10" t="inlineStr">
        <is>
          <t>ConTab_BOM_KP_Hardware_4</t>
        </is>
      </c>
      <c r="C9" s="10" t="inlineStr">
        <is>
          <t>:2095-1_2-KP:2095-1_2-KPV:2095-1_2-KPVS:</t>
        </is>
      </c>
      <c r="D9" s="98" t="inlineStr"/>
      <c r="E9" s="10" t="inlineStr">
        <is>
          <t>Hardware_SS_HighStrength</t>
        </is>
      </c>
      <c r="F9" s="10" t="inlineStr">
        <is>
          <t>Hardware_SS_HighStrength</t>
        </is>
      </c>
      <c r="G9" s="10" t="inlineStr">
        <is>
          <t>300.0</t>
        </is>
      </c>
      <c r="H9" s="10" t="inlineStr">
        <is>
          <t>300psig</t>
        </is>
      </c>
      <c r="I9" s="11" t="inlineStr">
        <is>
          <t>RTF</t>
        </is>
      </c>
      <c r="J9" s="10" t="inlineStr">
        <is>
          <t>B100321</t>
        </is>
      </c>
      <c r="K9" s="10" t="inlineStr">
        <is>
          <t>LT147</t>
        </is>
      </c>
      <c r="Q9" s="10" t="inlineStr"/>
    </row>
    <row r="10">
      <c r="B10" s="10" t="inlineStr">
        <is>
          <t>ConTab_BOM_KP_Hardware_6</t>
        </is>
      </c>
      <c r="C10" s="10" t="inlineStr">
        <is>
          <t>:2013-5_6-KP:2013-5_6-KPV:2013-5_6-KPVS:</t>
        </is>
      </c>
      <c r="D10" s="98" t="inlineStr"/>
      <c r="E10" s="10" t="inlineStr">
        <is>
          <t>Hardware_Steel_Gr5</t>
        </is>
      </c>
      <c r="F10" s="10" t="inlineStr">
        <is>
          <t>Hardware_Steel_Gr5</t>
        </is>
      </c>
      <c r="G10" s="10" t="inlineStr">
        <is>
          <t>175.0</t>
        </is>
      </c>
      <c r="H10" s="10" t="inlineStr">
        <is>
          <t>175psig</t>
        </is>
      </c>
      <c r="I10" s="11" t="inlineStr">
        <is>
          <t>96698951</t>
        </is>
      </c>
      <c r="J10" s="10" t="inlineStr">
        <is>
          <t>B100323</t>
        </is>
      </c>
      <c r="K10" s="10" t="inlineStr">
        <is>
          <t>LT027</t>
        </is>
      </c>
      <c r="Q10" s="10" t="inlineStr"/>
    </row>
    <row r="11">
      <c r="B11" s="10" t="inlineStr">
        <is>
          <t>ConTab_BOM_KP_Hardware_7</t>
        </is>
      </c>
      <c r="C11" s="10" t="inlineStr">
        <is>
          <t>:2013-5_6-KP:2013-5_6-KPV:2013-5_6-KPVS:</t>
        </is>
      </c>
      <c r="D11" s="98" t="inlineStr"/>
      <c r="E11" s="10" t="inlineStr">
        <is>
          <t>Hardware_Steel_Gr8</t>
        </is>
      </c>
      <c r="F11" s="10" t="inlineStr">
        <is>
          <t>Hardware_Steel_Gr8</t>
        </is>
      </c>
      <c r="G11" s="10" t="inlineStr">
        <is>
          <t>300.0</t>
        </is>
      </c>
      <c r="H11" s="10" t="inlineStr">
        <is>
          <t>300psig</t>
        </is>
      </c>
      <c r="I11" s="11" t="inlineStr">
        <is>
          <t>96768933</t>
        </is>
      </c>
      <c r="J11" s="10" t="inlineStr">
        <is>
          <t>B100324</t>
        </is>
      </c>
      <c r="K11" s="10" t="inlineStr">
        <is>
          <t>LT027</t>
        </is>
      </c>
      <c r="Q11" s="10" t="inlineStr"/>
    </row>
    <row r="12">
      <c r="B12" s="10" t="inlineStr">
        <is>
          <t>ConTab_BOM_KP_Hardware_9</t>
        </is>
      </c>
      <c r="C12" s="10" t="inlineStr">
        <is>
          <t>:2013-5_6-KP:2013-5_6-KPV:2013-5_6-KPVS:</t>
        </is>
      </c>
      <c r="D12" s="98" t="inlineStr"/>
      <c r="E12" s="10" t="inlineStr">
        <is>
          <t>Hardware_SS_HighStrength</t>
        </is>
      </c>
      <c r="F12" s="10" t="inlineStr">
        <is>
          <t>Hardware_SS_HighStrength</t>
        </is>
      </c>
      <c r="G12" s="10" t="inlineStr">
        <is>
          <t>300.0</t>
        </is>
      </c>
      <c r="H12" s="10" t="inlineStr">
        <is>
          <t>300psig</t>
        </is>
      </c>
      <c r="I12" s="11" t="inlineStr">
        <is>
          <t>RTF</t>
        </is>
      </c>
      <c r="J12" s="10" t="inlineStr">
        <is>
          <t>B100326</t>
        </is>
      </c>
      <c r="K12" s="10" t="inlineStr">
        <is>
          <t>LT147</t>
        </is>
      </c>
      <c r="Q12" s="10" t="inlineStr"/>
    </row>
    <row r="13">
      <c r="A13" s="48" t="inlineStr"/>
      <c r="B13" s="10" t="inlineStr">
        <is>
          <t>ConTab_BOM_KP_Hardware_11</t>
        </is>
      </c>
      <c r="C13" s="10" t="inlineStr">
        <is>
          <t>:3095-7_8-KP:3095-7_8-KPV:3095-7_8-KPVS:</t>
        </is>
      </c>
      <c r="D13" s="98" t="inlineStr"/>
      <c r="E13" s="10" t="inlineStr">
        <is>
          <t>Hardware_Steel_Gr5</t>
        </is>
      </c>
      <c r="F13" s="10" t="inlineStr">
        <is>
          <t>Hardware_Steel_Gr5</t>
        </is>
      </c>
      <c r="G13" s="10" t="inlineStr">
        <is>
          <t>175.0</t>
        </is>
      </c>
      <c r="H13" s="10" t="inlineStr">
        <is>
          <t>175psig</t>
        </is>
      </c>
      <c r="I13" s="11" t="inlineStr">
        <is>
          <t>96698952</t>
        </is>
      </c>
      <c r="J13" s="10" t="inlineStr">
        <is>
          <t>B100328</t>
        </is>
      </c>
      <c r="K13" s="10" t="inlineStr">
        <is>
          <t>LT027</t>
        </is>
      </c>
      <c r="Q13" s="10" t="inlineStr"/>
    </row>
    <row r="14">
      <c r="B14" s="10" t="inlineStr">
        <is>
          <t>ConTab_BOM_KP_Hardware_12</t>
        </is>
      </c>
      <c r="C14" s="10" t="inlineStr">
        <is>
          <t>:3095-7_8-KP:3095-7_8-KPV:3095-7_8-KPVS:</t>
        </is>
      </c>
      <c r="D14" s="98" t="inlineStr"/>
      <c r="E14" s="10" t="inlineStr">
        <is>
          <t>Hardware_Steel_Gr8</t>
        </is>
      </c>
      <c r="F14" s="10" t="inlineStr">
        <is>
          <t>Hardware_Steel_Gr8</t>
        </is>
      </c>
      <c r="G14" s="10" t="inlineStr">
        <is>
          <t>300.0</t>
        </is>
      </c>
      <c r="H14" s="10" t="inlineStr">
        <is>
          <t>300psig</t>
        </is>
      </c>
      <c r="I14" s="11" t="inlineStr">
        <is>
          <t>96768934</t>
        </is>
      </c>
      <c r="J14" s="10" t="inlineStr">
        <is>
          <t>B100329</t>
        </is>
      </c>
      <c r="K14" s="10" t="inlineStr">
        <is>
          <t>LT027</t>
        </is>
      </c>
      <c r="Q14" s="10" t="inlineStr"/>
    </row>
    <row r="15">
      <c r="B15" s="10" t="inlineStr">
        <is>
          <t>ConTab_BOM_KP_Hardware_14</t>
        </is>
      </c>
      <c r="C15" s="10" t="inlineStr">
        <is>
          <t>:3095-7_8-KP:3095-7_8-KPV:3095-7_8-KPVS:</t>
        </is>
      </c>
      <c r="D15" s="98" t="inlineStr"/>
      <c r="E15" s="10" t="inlineStr">
        <is>
          <t>Hardware_SS_HighStrength</t>
        </is>
      </c>
      <c r="F15" s="10" t="inlineStr">
        <is>
          <t>Hardware_SS_HighStrength</t>
        </is>
      </c>
      <c r="G15" s="10" t="inlineStr">
        <is>
          <t>300.0</t>
        </is>
      </c>
      <c r="H15" s="10" t="inlineStr">
        <is>
          <t>300psig</t>
        </is>
      </c>
      <c r="I15" s="11" t="inlineStr">
        <is>
          <t>RTF</t>
        </is>
      </c>
      <c r="J15" s="10" t="inlineStr">
        <is>
          <t>B100331</t>
        </is>
      </c>
      <c r="K15" s="10" t="inlineStr">
        <is>
          <t>LT147</t>
        </is>
      </c>
      <c r="Q15" s="10" t="inlineStr"/>
    </row>
    <row r="16">
      <c r="B16" s="10" t="inlineStr">
        <is>
          <t>ConTab_BOM_KP_Hardware_16</t>
        </is>
      </c>
      <c r="C16" s="10" t="inlineStr">
        <is>
          <t>:3014-5_6-KP:3014-5_6-KPV:</t>
        </is>
      </c>
      <c r="D16" s="98" t="inlineStr"/>
      <c r="E16" s="10" t="inlineStr">
        <is>
          <t>Hardware_Steel_Gr5</t>
        </is>
      </c>
      <c r="F16" s="10" t="inlineStr">
        <is>
          <t>Hardware_Steel_Gr5</t>
        </is>
      </c>
      <c r="G16" s="10" t="inlineStr">
        <is>
          <t>175.0</t>
        </is>
      </c>
      <c r="H16" s="10" t="inlineStr">
        <is>
          <t>175psig</t>
        </is>
      </c>
      <c r="I16" s="11" t="inlineStr">
        <is>
          <t>96698953</t>
        </is>
      </c>
      <c r="J16" s="10" t="inlineStr">
        <is>
          <t>B100333</t>
        </is>
      </c>
      <c r="K16" s="10" t="inlineStr">
        <is>
          <t>LT027</t>
        </is>
      </c>
      <c r="Q16" s="10" t="inlineStr"/>
    </row>
    <row r="17">
      <c r="B17" s="10" t="inlineStr">
        <is>
          <t>ConTab_BOM_KP_Hardware_17</t>
        </is>
      </c>
      <c r="C17" s="10" t="inlineStr">
        <is>
          <t>:3014-5_6-KP:3014-5_6-KPV:</t>
        </is>
      </c>
      <c r="D17" s="98" t="inlineStr"/>
      <c r="E17" s="10" t="inlineStr">
        <is>
          <t>Hardware_Steel_Gr8</t>
        </is>
      </c>
      <c r="F17" s="10" t="inlineStr">
        <is>
          <t>Hardware_Steel_Gr8</t>
        </is>
      </c>
      <c r="G17" s="10" t="inlineStr">
        <is>
          <t>300.0</t>
        </is>
      </c>
      <c r="H17" s="10" t="inlineStr">
        <is>
          <t>300psig</t>
        </is>
      </c>
      <c r="I17" s="11" t="inlineStr">
        <is>
          <t>96768935</t>
        </is>
      </c>
      <c r="J17" s="10" t="inlineStr">
        <is>
          <t>B100334</t>
        </is>
      </c>
      <c r="K17" s="10" t="inlineStr">
        <is>
          <t>LT027</t>
        </is>
      </c>
      <c r="Q17" s="10" t="inlineStr"/>
    </row>
    <row r="18">
      <c r="B18" s="10" t="inlineStr">
        <is>
          <t>ConTab_BOM_KP_Hardware_19</t>
        </is>
      </c>
      <c r="C18" s="10" t="inlineStr">
        <is>
          <t>:3014-5_6-KP:3014-5_6-KPV:</t>
        </is>
      </c>
      <c r="D18" s="98" t="inlineStr"/>
      <c r="E18" s="10" t="inlineStr">
        <is>
          <t>Hardware_SS_HighStrength</t>
        </is>
      </c>
      <c r="F18" s="10" t="inlineStr">
        <is>
          <t>Hardware_SS_HighStrength</t>
        </is>
      </c>
      <c r="G18" s="10" t="inlineStr">
        <is>
          <t>300.0</t>
        </is>
      </c>
      <c r="H18" s="10" t="inlineStr">
        <is>
          <t>300psig</t>
        </is>
      </c>
      <c r="I18" s="11" t="inlineStr">
        <is>
          <t>RTF</t>
        </is>
      </c>
      <c r="J18" s="10" t="inlineStr">
        <is>
          <t>B100336</t>
        </is>
      </c>
      <c r="K18" s="10" t="inlineStr">
        <is>
          <t>LT147</t>
        </is>
      </c>
      <c r="Q18" s="10" t="inlineStr"/>
    </row>
    <row r="19">
      <c r="B19" s="10" t="inlineStr">
        <is>
          <t>ConTab_BOM_KP_Hardware_21</t>
        </is>
      </c>
      <c r="C19" s="10" t="inlineStr">
        <is>
          <t>:4012-1_2-KP:4012-1_2-KPV:</t>
        </is>
      </c>
      <c r="D19" s="98" t="inlineStr"/>
      <c r="E19" s="10" t="inlineStr">
        <is>
          <t>Hardware_Steel_Gr5</t>
        </is>
      </c>
      <c r="F19" s="10" t="inlineStr">
        <is>
          <t>Hardware_Steel_Gr5</t>
        </is>
      </c>
      <c r="G19" s="10" t="inlineStr">
        <is>
          <t>175.0</t>
        </is>
      </c>
      <c r="H19" s="10" t="inlineStr">
        <is>
          <t>175psig</t>
        </is>
      </c>
      <c r="I19" s="11" t="inlineStr">
        <is>
          <t>96698954</t>
        </is>
      </c>
      <c r="J19" s="10" t="inlineStr">
        <is>
          <t>B100338</t>
        </is>
      </c>
      <c r="K19" s="10" t="inlineStr">
        <is>
          <t>LT027</t>
        </is>
      </c>
      <c r="Q19" s="10" t="inlineStr"/>
    </row>
    <row r="20">
      <c r="B20" s="10" t="inlineStr">
        <is>
          <t>ConTab_BOM_KP_Hardware_22</t>
        </is>
      </c>
      <c r="C20" s="10" t="inlineStr">
        <is>
          <t>:4012-1_2-KP:4012-1_2-KPV:</t>
        </is>
      </c>
      <c r="D20" s="98" t="inlineStr"/>
      <c r="E20" s="10" t="inlineStr">
        <is>
          <t>Hardware_Steel_Gr8</t>
        </is>
      </c>
      <c r="F20" s="10" t="inlineStr">
        <is>
          <t>Hardware_Steel_Gr8</t>
        </is>
      </c>
      <c r="G20" s="10" t="inlineStr">
        <is>
          <t>300.0</t>
        </is>
      </c>
      <c r="H20" s="10" t="inlineStr">
        <is>
          <t>300psig</t>
        </is>
      </c>
      <c r="I20" s="11" t="inlineStr">
        <is>
          <t>96768936</t>
        </is>
      </c>
      <c r="J20" s="10" t="inlineStr">
        <is>
          <t>B100339</t>
        </is>
      </c>
      <c r="K20" s="10" t="inlineStr">
        <is>
          <t>LT027</t>
        </is>
      </c>
      <c r="Q20" s="10" t="inlineStr"/>
    </row>
    <row r="21">
      <c r="B21" s="10" t="inlineStr">
        <is>
          <t>ConTab_BOM_KP_Hardware_24</t>
        </is>
      </c>
      <c r="C21" s="10" t="inlineStr">
        <is>
          <t>:4012-1_2-KP:4012-1_2-KPV:</t>
        </is>
      </c>
      <c r="D21" s="98" t="inlineStr"/>
      <c r="E21" s="10" t="inlineStr">
        <is>
          <t>Hardware_SS_HighStrength</t>
        </is>
      </c>
      <c r="F21" s="10" t="inlineStr">
        <is>
          <t>Hardware_SS_HighStrength</t>
        </is>
      </c>
      <c r="G21" s="10" t="inlineStr">
        <is>
          <t>300.0</t>
        </is>
      </c>
      <c r="H21" s="10" t="inlineStr">
        <is>
          <t>300psig</t>
        </is>
      </c>
      <c r="I21" s="11" t="inlineStr">
        <is>
          <t>RTF</t>
        </is>
      </c>
      <c r="J21" s="10" t="inlineStr">
        <is>
          <t>B100341</t>
        </is>
      </c>
      <c r="K21" s="10" t="inlineStr">
        <is>
          <t>LT147</t>
        </is>
      </c>
      <c r="Q21" s="10" t="inlineStr"/>
    </row>
    <row r="22">
      <c r="B22" s="10" t="inlineStr">
        <is>
          <t>ConTab_BOM_KP_Hardware_26</t>
        </is>
      </c>
      <c r="C22" s="10" t="inlineStr">
        <is>
          <t>:4012-7_8-KP:4012-7_8-KPV:</t>
        </is>
      </c>
      <c r="D22" s="98" t="inlineStr"/>
      <c r="E22" s="10" t="inlineStr">
        <is>
          <t>Hardware_Steel_Gr5</t>
        </is>
      </c>
      <c r="F22" s="10" t="inlineStr">
        <is>
          <t>Hardware_Steel_Gr5</t>
        </is>
      </c>
      <c r="G22" s="10" t="inlineStr">
        <is>
          <t>175.0</t>
        </is>
      </c>
      <c r="H22" s="10" t="inlineStr">
        <is>
          <t>175psig</t>
        </is>
      </c>
      <c r="I22" s="11" t="inlineStr">
        <is>
          <t>96698955</t>
        </is>
      </c>
      <c r="J22" s="10" t="inlineStr">
        <is>
          <t>B100343</t>
        </is>
      </c>
      <c r="K22" s="10" t="inlineStr">
        <is>
          <t>LT027</t>
        </is>
      </c>
      <c r="Q22" s="10" t="inlineStr"/>
    </row>
    <row r="23">
      <c r="B23" s="10" t="inlineStr">
        <is>
          <t>ConTab_BOM_KP_Hardware_27</t>
        </is>
      </c>
      <c r="C23" s="10" t="inlineStr">
        <is>
          <t>:4012-7_8-KP:4012-7_8-KPV:</t>
        </is>
      </c>
      <c r="D23" s="98" t="inlineStr"/>
      <c r="E23" s="10" t="inlineStr">
        <is>
          <t>Hardware_Steel_Gr8</t>
        </is>
      </c>
      <c r="F23" s="10" t="inlineStr">
        <is>
          <t>Hardware_Steel_Gr8</t>
        </is>
      </c>
      <c r="G23" s="10" t="inlineStr">
        <is>
          <t>300.0</t>
        </is>
      </c>
      <c r="H23" s="10" t="inlineStr">
        <is>
          <t>300psig</t>
        </is>
      </c>
      <c r="I23" s="11" t="inlineStr">
        <is>
          <t>96768937</t>
        </is>
      </c>
      <c r="J23" s="10" t="inlineStr">
        <is>
          <t>B100344</t>
        </is>
      </c>
      <c r="K23" s="10" t="inlineStr">
        <is>
          <t>LT027</t>
        </is>
      </c>
      <c r="Q23" s="10" t="inlineStr"/>
    </row>
    <row r="24">
      <c r="B24" s="10" t="inlineStr">
        <is>
          <t>ConTab_BOM_KP_Hardware_29</t>
        </is>
      </c>
      <c r="C24" s="10" t="inlineStr">
        <is>
          <t>:4012-7_8-KP:4012-7_8-KPV:</t>
        </is>
      </c>
      <c r="D24" s="98" t="inlineStr"/>
      <c r="E24" s="10" t="inlineStr">
        <is>
          <t>Hardware_SS_HighStrength</t>
        </is>
      </c>
      <c r="F24" s="10" t="inlineStr">
        <is>
          <t>Hardware_SS_HighStrength</t>
        </is>
      </c>
      <c r="G24" s="10" t="inlineStr">
        <is>
          <t>300.0</t>
        </is>
      </c>
      <c r="H24" s="10" t="inlineStr">
        <is>
          <t>300psig</t>
        </is>
      </c>
      <c r="I24" s="11" t="inlineStr">
        <is>
          <t>RTF</t>
        </is>
      </c>
      <c r="J24" s="10" t="inlineStr">
        <is>
          <t>B100346</t>
        </is>
      </c>
      <c r="K24" s="10" t="inlineStr">
        <is>
          <t>LT147</t>
        </is>
      </c>
      <c r="Q24" s="10" t="inlineStr"/>
    </row>
    <row r="25">
      <c r="B25" s="10" t="inlineStr">
        <is>
          <t>ConTab_BOM_KP_Hardware_31</t>
        </is>
      </c>
      <c r="C25" s="10" t="inlineStr">
        <is>
          <t>:4015-7_8-KP:4015-7_8-KPV:</t>
        </is>
      </c>
      <c r="D25" s="98" t="inlineStr"/>
      <c r="E25" s="10" t="inlineStr">
        <is>
          <t>Hardware_Steel_Gr5</t>
        </is>
      </c>
      <c r="F25" s="10" t="inlineStr">
        <is>
          <t>Hardware_Steel_Gr5</t>
        </is>
      </c>
      <c r="G25" s="10" t="inlineStr">
        <is>
          <t>175.0</t>
        </is>
      </c>
      <c r="H25" s="10" t="inlineStr">
        <is>
          <t>175psig</t>
        </is>
      </c>
      <c r="I25" s="11" t="inlineStr">
        <is>
          <t>96698956</t>
        </is>
      </c>
      <c r="J25" s="10" t="inlineStr">
        <is>
          <t>B100348</t>
        </is>
      </c>
      <c r="K25" s="10" t="inlineStr">
        <is>
          <t>LT027</t>
        </is>
      </c>
      <c r="Q25" s="10" t="inlineStr"/>
    </row>
    <row r="26">
      <c r="B26" s="10" t="inlineStr">
        <is>
          <t>ConTab_BOM_KP_Hardware_32</t>
        </is>
      </c>
      <c r="C26" s="10" t="inlineStr">
        <is>
          <t>:4015-7_8-KP:4015-7_8-KPV:</t>
        </is>
      </c>
      <c r="D26" s="98" t="inlineStr"/>
      <c r="E26" s="10" t="inlineStr">
        <is>
          <t>Hardware_Steel_Gr8</t>
        </is>
      </c>
      <c r="F26" s="10" t="inlineStr">
        <is>
          <t>Hardware_Steel_Gr8</t>
        </is>
      </c>
      <c r="G26" s="10" t="inlineStr">
        <is>
          <t>300.0</t>
        </is>
      </c>
      <c r="H26" s="10" t="inlineStr">
        <is>
          <t>300psig</t>
        </is>
      </c>
      <c r="I26" s="11" t="inlineStr">
        <is>
          <t>96768938</t>
        </is>
      </c>
      <c r="J26" s="10" t="inlineStr">
        <is>
          <t>B100349</t>
        </is>
      </c>
      <c r="K26" s="10" t="inlineStr">
        <is>
          <t>LT027</t>
        </is>
      </c>
      <c r="Q26" s="10" t="inlineStr"/>
    </row>
    <row r="27">
      <c r="B27" s="10" t="inlineStr">
        <is>
          <t>ConTab_BOM_KP_Hardware_34</t>
        </is>
      </c>
      <c r="C27" s="10" t="inlineStr">
        <is>
          <t>:4015-7_8-KP:4015-7_8-KPV:</t>
        </is>
      </c>
      <c r="D27" s="98" t="inlineStr"/>
      <c r="E27" s="10" t="inlineStr">
        <is>
          <t>Hardware_SS_HighStrength</t>
        </is>
      </c>
      <c r="F27" s="10" t="inlineStr">
        <is>
          <t>Hardware_SS_HighStrength</t>
        </is>
      </c>
      <c r="G27" s="10" t="inlineStr">
        <is>
          <t>300.0</t>
        </is>
      </c>
      <c r="H27" s="10" t="inlineStr">
        <is>
          <t>300psig</t>
        </is>
      </c>
      <c r="I27" s="11" t="inlineStr">
        <is>
          <t>RTF</t>
        </is>
      </c>
      <c r="J27" s="10" t="inlineStr">
        <is>
          <t>B100351</t>
        </is>
      </c>
      <c r="K27" s="10" t="inlineStr">
        <is>
          <t>LT147</t>
        </is>
      </c>
      <c r="Q27" s="10" t="inlineStr"/>
    </row>
    <row r="28">
      <c r="B28" s="10" t="inlineStr">
        <is>
          <t>ConTab_BOM_KP_Hardware_36</t>
        </is>
      </c>
      <c r="C28" s="10" t="inlineStr">
        <is>
          <t>:5012-7_8-KP:5012-7_8-KPV:</t>
        </is>
      </c>
      <c r="D28" s="98" t="inlineStr"/>
      <c r="E28" s="10" t="inlineStr">
        <is>
          <t>Hardware_Steel_Gr5</t>
        </is>
      </c>
      <c r="F28" s="10" t="inlineStr">
        <is>
          <t>Hardware_Steel_Gr5</t>
        </is>
      </c>
      <c r="G28" s="10" t="inlineStr">
        <is>
          <t>175.0</t>
        </is>
      </c>
      <c r="H28" s="10" t="inlineStr">
        <is>
          <t>175psig</t>
        </is>
      </c>
      <c r="I28" s="11" t="inlineStr">
        <is>
          <t>96698957</t>
        </is>
      </c>
      <c r="J28" s="10" t="inlineStr">
        <is>
          <t>B100353</t>
        </is>
      </c>
      <c r="K28" s="10" t="inlineStr">
        <is>
          <t>LT027</t>
        </is>
      </c>
      <c r="Q28" s="10" t="inlineStr"/>
    </row>
    <row r="29">
      <c r="B29" s="10" t="inlineStr">
        <is>
          <t>ConTab_BOM_KP_Hardware_37</t>
        </is>
      </c>
      <c r="C29" s="10" t="inlineStr">
        <is>
          <t>:5012-7_8-KP:5012-7_8-KPV:</t>
        </is>
      </c>
      <c r="D29" s="98" t="inlineStr"/>
      <c r="E29" s="10" t="inlineStr">
        <is>
          <t>Hardware_Steel_Gr8</t>
        </is>
      </c>
      <c r="F29" s="10" t="inlineStr">
        <is>
          <t>Hardware_Steel_Gr8</t>
        </is>
      </c>
      <c r="G29" s="10" t="inlineStr">
        <is>
          <t>300.0</t>
        </is>
      </c>
      <c r="H29" s="10" t="inlineStr">
        <is>
          <t>300psig</t>
        </is>
      </c>
      <c r="I29" s="11" t="inlineStr">
        <is>
          <t>96768939</t>
        </is>
      </c>
      <c r="J29" s="10" t="inlineStr">
        <is>
          <t>B100354</t>
        </is>
      </c>
      <c r="K29" s="10" t="inlineStr">
        <is>
          <t>LT027</t>
        </is>
      </c>
      <c r="Q29" s="10" t="inlineStr"/>
    </row>
    <row r="30">
      <c r="B30" s="10" t="inlineStr">
        <is>
          <t>ConTab_BOM_KP_Hardware_39</t>
        </is>
      </c>
      <c r="C30" s="10" t="inlineStr">
        <is>
          <t>:5012-7_8-KP:5012-7_8-KPV:</t>
        </is>
      </c>
      <c r="D30" s="98" t="inlineStr"/>
      <c r="E30" s="10" t="inlineStr">
        <is>
          <t>Hardware_SS_HighStrength</t>
        </is>
      </c>
      <c r="F30" s="10" t="inlineStr">
        <is>
          <t>Hardware_SS_HighStrength</t>
        </is>
      </c>
      <c r="G30" s="10" t="inlineStr">
        <is>
          <t>300.0</t>
        </is>
      </c>
      <c r="H30" s="10" t="inlineStr">
        <is>
          <t>300psig</t>
        </is>
      </c>
      <c r="I30" s="11" t="inlineStr">
        <is>
          <t>RTF</t>
        </is>
      </c>
      <c r="J30" s="10" t="inlineStr">
        <is>
          <t>B100356</t>
        </is>
      </c>
      <c r="K30" s="10" t="inlineStr">
        <is>
          <t>LT147</t>
        </is>
      </c>
      <c r="Q30" s="10" t="inlineStr"/>
    </row>
    <row r="31">
      <c r="B31" s="10" t="inlineStr">
        <is>
          <t>ConTab_BOM_KP_Hardware_41</t>
        </is>
      </c>
      <c r="C31" s="10" t="inlineStr">
        <is>
          <t>:5015-9_0-KP:5015-9_0-KPV:</t>
        </is>
      </c>
      <c r="D31" s="98" t="inlineStr"/>
      <c r="E31" s="10" t="inlineStr">
        <is>
          <t>Hardware_Steel_Gr5</t>
        </is>
      </c>
      <c r="F31" s="10" t="inlineStr">
        <is>
          <t>Hardware_Steel_Gr5</t>
        </is>
      </c>
      <c r="G31" s="10" t="inlineStr">
        <is>
          <t>175.0</t>
        </is>
      </c>
      <c r="H31" s="10" t="inlineStr">
        <is>
          <t>175psig</t>
        </is>
      </c>
      <c r="I31" s="11" t="inlineStr">
        <is>
          <t>96698958</t>
        </is>
      </c>
      <c r="J31" s="10" t="inlineStr">
        <is>
          <t>B100358</t>
        </is>
      </c>
      <c r="K31" s="10" t="inlineStr">
        <is>
          <t>LT027</t>
        </is>
      </c>
      <c r="Q31" s="10" t="inlineStr"/>
    </row>
    <row r="32">
      <c r="B32" s="10" t="inlineStr">
        <is>
          <t>ConTab_BOM_KP_Hardware_42</t>
        </is>
      </c>
      <c r="C32" s="10" t="inlineStr">
        <is>
          <t>:5015-9_0-KP:5015-9_0-KPV:</t>
        </is>
      </c>
      <c r="D32" s="98" t="inlineStr"/>
      <c r="E32" s="10" t="inlineStr">
        <is>
          <t>Hardware_Steel_Gr8</t>
        </is>
      </c>
      <c r="F32" s="10" t="inlineStr">
        <is>
          <t>Hardware_Steel_Gr8</t>
        </is>
      </c>
      <c r="G32" s="10" t="inlineStr">
        <is>
          <t>300.0</t>
        </is>
      </c>
      <c r="H32" s="10" t="inlineStr">
        <is>
          <t>300psig</t>
        </is>
      </c>
      <c r="I32" s="11" t="inlineStr">
        <is>
          <t>96768940</t>
        </is>
      </c>
      <c r="J32" s="10" t="inlineStr">
        <is>
          <t>B100359</t>
        </is>
      </c>
      <c r="K32" s="10" t="inlineStr">
        <is>
          <t>LT027</t>
        </is>
      </c>
      <c r="Q32" s="10" t="inlineStr"/>
    </row>
    <row r="33">
      <c r="B33" s="10" t="inlineStr">
        <is>
          <t>ConTab_BOM_KP_Hardware_44</t>
        </is>
      </c>
      <c r="C33" s="10" t="inlineStr">
        <is>
          <t>:5015-9_0-KP:5015-9_0-KPV:</t>
        </is>
      </c>
      <c r="D33" s="98" t="inlineStr"/>
      <c r="E33" s="10" t="inlineStr">
        <is>
          <t>Hardware_SS_HighStrength</t>
        </is>
      </c>
      <c r="F33" s="10" t="inlineStr">
        <is>
          <t>Hardware_SS_HighStrength</t>
        </is>
      </c>
      <c r="G33" s="10" t="inlineStr">
        <is>
          <t>300.0</t>
        </is>
      </c>
      <c r="H33" s="10" t="inlineStr">
        <is>
          <t>300psig</t>
        </is>
      </c>
      <c r="I33" s="11" t="inlineStr">
        <is>
          <t>RTF</t>
        </is>
      </c>
      <c r="J33" s="10" t="inlineStr">
        <is>
          <t>B100361</t>
        </is>
      </c>
      <c r="K33" s="10" t="inlineStr">
        <is>
          <t>LT147</t>
        </is>
      </c>
      <c r="Q33" s="10" t="inlineStr"/>
    </row>
    <row r="34">
      <c r="B34" s="10" t="inlineStr">
        <is>
          <t>ConTab_BOM_KP_Hardware_46</t>
        </is>
      </c>
      <c r="C34" s="10" t="inlineStr">
        <is>
          <t>:6012-1_2-KP:6012-1_2-KPV:</t>
        </is>
      </c>
      <c r="D34" s="98" t="inlineStr"/>
      <c r="E34" s="10" t="inlineStr">
        <is>
          <t>Hardware_Steel_Gr5</t>
        </is>
      </c>
      <c r="F34" s="10" t="inlineStr">
        <is>
          <t>Hardware_Steel_Gr5</t>
        </is>
      </c>
      <c r="G34" s="10" t="inlineStr">
        <is>
          <t>175.0</t>
        </is>
      </c>
      <c r="H34" s="10" t="inlineStr">
        <is>
          <t>175psig</t>
        </is>
      </c>
      <c r="I34" s="11" t="inlineStr">
        <is>
          <t>96698959</t>
        </is>
      </c>
      <c r="J34" s="10" t="inlineStr">
        <is>
          <t>B100363</t>
        </is>
      </c>
      <c r="K34" s="10" t="inlineStr">
        <is>
          <t>LT027</t>
        </is>
      </c>
      <c r="Q34" s="10" t="inlineStr"/>
    </row>
    <row r="35">
      <c r="B35" s="10" t="inlineStr">
        <is>
          <t>ConTab_BOM_KP_Hardware_47</t>
        </is>
      </c>
      <c r="C35" s="10" t="inlineStr">
        <is>
          <t>:6012-1_2-KP:6012-1_2-KPV:</t>
        </is>
      </c>
      <c r="D35" s="98" t="inlineStr"/>
      <c r="E35" s="10" t="inlineStr">
        <is>
          <t>Hardware_Steel_Gr8</t>
        </is>
      </c>
      <c r="F35" s="10" t="inlineStr">
        <is>
          <t>Hardware_Steel_Gr8</t>
        </is>
      </c>
      <c r="G35" s="10" t="inlineStr">
        <is>
          <t>300.0</t>
        </is>
      </c>
      <c r="H35" s="10" t="inlineStr">
        <is>
          <t>300psig</t>
        </is>
      </c>
      <c r="I35" s="11" t="inlineStr">
        <is>
          <t>96768941</t>
        </is>
      </c>
      <c r="J35" s="10" t="inlineStr">
        <is>
          <t>B100364</t>
        </is>
      </c>
      <c r="K35" s="10" t="inlineStr">
        <is>
          <t>LT027</t>
        </is>
      </c>
      <c r="Q35" s="10" t="inlineStr"/>
    </row>
    <row r="36">
      <c r="B36" s="10" t="inlineStr">
        <is>
          <t>ConTab_BOM_KP_Hardware_49</t>
        </is>
      </c>
      <c r="C36" s="10" t="inlineStr">
        <is>
          <t>:6012-1_2-KP:6012-1_2-KPV:</t>
        </is>
      </c>
      <c r="D36" s="98" t="inlineStr"/>
      <c r="E36" s="10" t="inlineStr">
        <is>
          <t>Hardware_SS_HighStrength</t>
        </is>
      </c>
      <c r="F36" s="10" t="inlineStr">
        <is>
          <t>Hardware_SS_HighStrength</t>
        </is>
      </c>
      <c r="G36" s="10" t="inlineStr">
        <is>
          <t>300.0</t>
        </is>
      </c>
      <c r="H36" s="10" t="inlineStr">
        <is>
          <t>300psig</t>
        </is>
      </c>
      <c r="I36" s="11" t="inlineStr">
        <is>
          <t>RTF</t>
        </is>
      </c>
      <c r="J36" s="10" t="inlineStr">
        <is>
          <t>B100366</t>
        </is>
      </c>
      <c r="K36" s="10" t="inlineStr">
        <is>
          <t>LT147</t>
        </is>
      </c>
      <c r="Q36" s="10" t="inlineStr"/>
    </row>
    <row r="37">
      <c r="B37" s="10" t="inlineStr">
        <is>
          <t>ConTab_BOM_KP_Hardware_51</t>
        </is>
      </c>
      <c r="C37" s="10" t="inlineStr">
        <is>
          <t>:6012-3_4-KP:6012-3_4-KPV:</t>
        </is>
      </c>
      <c r="D37" s="98" t="inlineStr"/>
      <c r="E37" s="10" t="inlineStr">
        <is>
          <t>Hardware_Steel_Gr5</t>
        </is>
      </c>
      <c r="F37" s="10" t="inlineStr">
        <is>
          <t>Hardware_Steel_Gr5</t>
        </is>
      </c>
      <c r="G37" s="10" t="inlineStr">
        <is>
          <t>175.0</t>
        </is>
      </c>
      <c r="H37" s="10" t="inlineStr">
        <is>
          <t>175psig</t>
        </is>
      </c>
      <c r="I37" s="11" t="inlineStr">
        <is>
          <t>96698960</t>
        </is>
      </c>
      <c r="J37" s="10" t="inlineStr">
        <is>
          <t>B100368</t>
        </is>
      </c>
      <c r="K37" s="10" t="inlineStr">
        <is>
          <t>LT027</t>
        </is>
      </c>
      <c r="Q37" s="10" t="inlineStr"/>
    </row>
    <row r="38">
      <c r="B38" s="10" t="inlineStr">
        <is>
          <t>ConTab_BOM_KP_Hardware_52</t>
        </is>
      </c>
      <c r="C38" s="10" t="inlineStr">
        <is>
          <t>:6012-3_4-KP:6012-3_4-KPV:</t>
        </is>
      </c>
      <c r="D38" s="98" t="inlineStr"/>
      <c r="E38" s="10" t="inlineStr">
        <is>
          <t>Hardware_Steel_Gr8</t>
        </is>
      </c>
      <c r="F38" s="10" t="inlineStr">
        <is>
          <t>Hardware_Steel_Gr8</t>
        </is>
      </c>
      <c r="G38" s="10" t="inlineStr">
        <is>
          <t>300.0</t>
        </is>
      </c>
      <c r="H38" s="10" t="inlineStr">
        <is>
          <t>300psig</t>
        </is>
      </c>
      <c r="I38" s="11" t="inlineStr">
        <is>
          <t>96768942</t>
        </is>
      </c>
      <c r="J38" s="10" t="inlineStr">
        <is>
          <t>B100369</t>
        </is>
      </c>
      <c r="K38" s="10" t="inlineStr">
        <is>
          <t>LT027</t>
        </is>
      </c>
      <c r="Q38" s="10" t="inlineStr"/>
    </row>
    <row r="39">
      <c r="B39" s="10" t="inlineStr">
        <is>
          <t>ConTab_BOM_KP_Hardware_54</t>
        </is>
      </c>
      <c r="C39" s="10" t="inlineStr">
        <is>
          <t>:6012-3_4-KP:6012-3_4-KPV:</t>
        </is>
      </c>
      <c r="D39" s="98" t="inlineStr"/>
      <c r="E39" s="10" t="inlineStr">
        <is>
          <t>Hardware_SS_HighStrength</t>
        </is>
      </c>
      <c r="F39" s="10" t="inlineStr">
        <is>
          <t>Hardware_SS_HighStrength</t>
        </is>
      </c>
      <c r="G39" s="10" t="inlineStr">
        <is>
          <t>300.0</t>
        </is>
      </c>
      <c r="H39" s="10" t="inlineStr">
        <is>
          <t>300psig</t>
        </is>
      </c>
      <c r="I39" s="11" t="inlineStr">
        <is>
          <t>RTF</t>
        </is>
      </c>
      <c r="J39" s="10" t="inlineStr">
        <is>
          <t>B100371</t>
        </is>
      </c>
      <c r="K39" s="10" t="inlineStr">
        <is>
          <t>LT147</t>
        </is>
      </c>
      <c r="Q39" s="10" t="inlineStr"/>
    </row>
    <row r="40">
      <c r="B40" s="10" t="inlineStr">
        <is>
          <t>ConTab_BOM_KP_Hardware_56</t>
        </is>
      </c>
      <c r="C40" s="10" t="inlineStr">
        <is>
          <t>:6015-1_2-KP:6015-1_2-KPV:</t>
        </is>
      </c>
      <c r="D40" s="98" t="inlineStr"/>
      <c r="E40" s="10" t="inlineStr">
        <is>
          <t>Hardware_Steel_Gr5</t>
        </is>
      </c>
      <c r="F40" s="10" t="inlineStr">
        <is>
          <t>Hardware_Steel_Gr5</t>
        </is>
      </c>
      <c r="G40" s="10" t="inlineStr">
        <is>
          <t>175.0</t>
        </is>
      </c>
      <c r="H40" s="10" t="inlineStr">
        <is>
          <t>175psig</t>
        </is>
      </c>
      <c r="I40" s="11" t="inlineStr">
        <is>
          <t>96698961</t>
        </is>
      </c>
      <c r="J40" s="10" t="inlineStr">
        <is>
          <t>B100373</t>
        </is>
      </c>
      <c r="K40" s="10" t="inlineStr">
        <is>
          <t>LT027</t>
        </is>
      </c>
      <c r="Q40" s="10" t="inlineStr"/>
    </row>
    <row r="41">
      <c r="B41" s="10" t="inlineStr">
        <is>
          <t>ConTab_BOM_KP_Hardware_57</t>
        </is>
      </c>
      <c r="C41" s="10" t="inlineStr">
        <is>
          <t>:6015-1_2-KP:6015-1_2-KPV:</t>
        </is>
      </c>
      <c r="D41" s="98" t="inlineStr"/>
      <c r="E41" s="10" t="inlineStr">
        <is>
          <t>Hardware_Steel_Gr8</t>
        </is>
      </c>
      <c r="F41" s="10" t="inlineStr">
        <is>
          <t>Hardware_Steel_Gr8</t>
        </is>
      </c>
      <c r="G41" s="10" t="inlineStr">
        <is>
          <t>300.0</t>
        </is>
      </c>
      <c r="H41" s="10" t="inlineStr">
        <is>
          <t>300psig</t>
        </is>
      </c>
      <c r="I41" s="11" t="inlineStr">
        <is>
          <t>96768943</t>
        </is>
      </c>
      <c r="J41" s="10" t="inlineStr">
        <is>
          <t>B100374</t>
        </is>
      </c>
      <c r="K41" s="10" t="inlineStr">
        <is>
          <t>LT027</t>
        </is>
      </c>
      <c r="Q41" s="10" t="inlineStr"/>
    </row>
    <row r="42">
      <c r="B42" s="10" t="inlineStr">
        <is>
          <t>ConTab_BOM_KP_Hardware_59</t>
        </is>
      </c>
      <c r="C42" s="10" t="inlineStr">
        <is>
          <t>:6015-1_2-KP:6015-1_2-KPV:</t>
        </is>
      </c>
      <c r="D42" s="98" t="inlineStr"/>
      <c r="E42" s="10" t="inlineStr">
        <is>
          <t>Hardware_SS_HighStrength</t>
        </is>
      </c>
      <c r="F42" s="10" t="inlineStr">
        <is>
          <t>Hardware_SS_HighStrength</t>
        </is>
      </c>
      <c r="G42" s="10" t="inlineStr">
        <is>
          <t>300.0</t>
        </is>
      </c>
      <c r="H42" s="10" t="inlineStr">
        <is>
          <t>300psig</t>
        </is>
      </c>
      <c r="I42" s="11" t="inlineStr">
        <is>
          <t>RTF</t>
        </is>
      </c>
      <c r="J42" s="10" t="inlineStr">
        <is>
          <t>B100376</t>
        </is>
      </c>
      <c r="K42" s="10" t="inlineStr">
        <is>
          <t>LT147</t>
        </is>
      </c>
      <c r="Q42" s="10" t="inlineStr"/>
    </row>
    <row r="43">
      <c r="B43" s="10" t="inlineStr">
        <is>
          <t>ConTab_BOM_KP_Hardware_61</t>
        </is>
      </c>
      <c r="C43" s="10" t="inlineStr">
        <is>
          <t>:6019-7_8-KP:6019-7_8-KPV:</t>
        </is>
      </c>
      <c r="D43" s="98" t="inlineStr">
        <is>
          <t>X5</t>
        </is>
      </c>
      <c r="E43" s="10" t="inlineStr">
        <is>
          <t>Hardware_Steel_Gr5</t>
        </is>
      </c>
      <c r="F43" s="10" t="inlineStr">
        <is>
          <t>Hardware_Steel_Gr5</t>
        </is>
      </c>
      <c r="G43" s="10" t="inlineStr">
        <is>
          <t>175.0</t>
        </is>
      </c>
      <c r="H43" s="10" t="inlineStr">
        <is>
          <t>175psig</t>
        </is>
      </c>
      <c r="I43" s="11" t="inlineStr">
        <is>
          <t>96698962</t>
        </is>
      </c>
      <c r="J43" s="10" t="inlineStr">
        <is>
          <t>B100378</t>
        </is>
      </c>
      <c r="K43" s="10" t="inlineStr">
        <is>
          <t>LT027</t>
        </is>
      </c>
      <c r="Q43" s="10" t="inlineStr"/>
    </row>
    <row r="44">
      <c r="B44" s="10" t="inlineStr">
        <is>
          <t>ConTab_BOM_KP_Hardware_62</t>
        </is>
      </c>
      <c r="C44" s="10" t="inlineStr">
        <is>
          <t>:6019-7_8-KP:6019-7_8-KPV:</t>
        </is>
      </c>
      <c r="D44" s="98" t="inlineStr">
        <is>
          <t>X5</t>
        </is>
      </c>
      <c r="E44" s="10" t="inlineStr">
        <is>
          <t>Hardware_Steel_Gr8</t>
        </is>
      </c>
      <c r="F44" s="10" t="inlineStr">
        <is>
          <t>Hardware_Steel_Gr8</t>
        </is>
      </c>
      <c r="G44" s="10" t="inlineStr">
        <is>
          <t>300.0</t>
        </is>
      </c>
      <c r="H44" s="10" t="inlineStr">
        <is>
          <t>300psig</t>
        </is>
      </c>
      <c r="I44" s="11" t="inlineStr">
        <is>
          <t>96768944</t>
        </is>
      </c>
      <c r="J44" s="10" t="inlineStr">
        <is>
          <t>B100379</t>
        </is>
      </c>
      <c r="K44" s="10" t="inlineStr">
        <is>
          <t>LT027</t>
        </is>
      </c>
      <c r="Q44" s="10" t="inlineStr"/>
    </row>
    <row r="45">
      <c r="B45" s="10" t="inlineStr">
        <is>
          <t>ConTab_BOM_KP_Hardware_64</t>
        </is>
      </c>
      <c r="C45" s="10" t="inlineStr">
        <is>
          <t>:6019-7_8-KP:6019-7_8-KPV:</t>
        </is>
      </c>
      <c r="D45" s="98" t="inlineStr">
        <is>
          <t>X5</t>
        </is>
      </c>
      <c r="E45" s="10" t="inlineStr">
        <is>
          <t>Hardware_SS_HighStrength</t>
        </is>
      </c>
      <c r="F45" s="10" t="inlineStr">
        <is>
          <t>Hardware_SS_HighStrength</t>
        </is>
      </c>
      <c r="G45" s="10" t="inlineStr">
        <is>
          <t>300.0</t>
        </is>
      </c>
      <c r="H45" s="10" t="inlineStr">
        <is>
          <t>300psig</t>
        </is>
      </c>
      <c r="I45" s="11" t="inlineStr">
        <is>
          <t>RTF</t>
        </is>
      </c>
      <c r="J45" s="10" t="inlineStr">
        <is>
          <t>B100381</t>
        </is>
      </c>
      <c r="K45" s="10" t="inlineStr">
        <is>
          <t>LT147</t>
        </is>
      </c>
      <c r="Q45" s="10" t="inlineStr"/>
    </row>
    <row r="46">
      <c r="B46" s="10" t="inlineStr">
        <is>
          <t>ConTab_BOM_KP_Hardware_66</t>
        </is>
      </c>
      <c r="C46" s="10" t="inlineStr">
        <is>
          <t>:6020-3_4-KP:6020-3_4-KPV:</t>
        </is>
      </c>
      <c r="D46" s="98" t="inlineStr"/>
      <c r="E46" s="10" t="inlineStr">
        <is>
          <t>Hardware_Steel_Gr5</t>
        </is>
      </c>
      <c r="F46" s="10" t="inlineStr">
        <is>
          <t>Hardware_Steel_Gr5</t>
        </is>
      </c>
      <c r="G46" s="10" t="inlineStr">
        <is>
          <t>175.0</t>
        </is>
      </c>
      <c r="H46" s="10" t="inlineStr">
        <is>
          <t>175psig</t>
        </is>
      </c>
      <c r="I46" s="11" t="inlineStr">
        <is>
          <t>96698963</t>
        </is>
      </c>
      <c r="J46" s="10" t="inlineStr">
        <is>
          <t>B100383</t>
        </is>
      </c>
      <c r="K46" s="10" t="inlineStr">
        <is>
          <t>LT027</t>
        </is>
      </c>
      <c r="Q46" s="10" t="inlineStr"/>
    </row>
    <row r="47">
      <c r="B47" s="10" t="inlineStr">
        <is>
          <t>ConTab_BOM_KP_Hardware_67</t>
        </is>
      </c>
      <c r="C47" s="10" t="inlineStr">
        <is>
          <t>:6020-3_4-KP:6020-3_4-KPV:</t>
        </is>
      </c>
      <c r="D47" s="98" t="inlineStr"/>
      <c r="E47" s="10" t="inlineStr">
        <is>
          <t>Hardware_Steel_Gr8</t>
        </is>
      </c>
      <c r="F47" s="10" t="inlineStr">
        <is>
          <t>Hardware_Steel_Gr8</t>
        </is>
      </c>
      <c r="G47" s="10" t="inlineStr">
        <is>
          <t>300.0</t>
        </is>
      </c>
      <c r="H47" s="10" t="inlineStr">
        <is>
          <t>300psig</t>
        </is>
      </c>
      <c r="I47" s="11" t="inlineStr">
        <is>
          <t>96768945</t>
        </is>
      </c>
      <c r="J47" s="10" t="inlineStr">
        <is>
          <t>B100384</t>
        </is>
      </c>
      <c r="K47" s="10" t="inlineStr">
        <is>
          <t>LT027</t>
        </is>
      </c>
      <c r="Q47" s="10" t="inlineStr"/>
    </row>
    <row r="48">
      <c r="B48" s="10" t="inlineStr">
        <is>
          <t>ConTab_BOM_KP_Hardware_69</t>
        </is>
      </c>
      <c r="C48" s="10" t="inlineStr">
        <is>
          <t>:6020-3_4-KP:6020-3_4-KPV:</t>
        </is>
      </c>
      <c r="D48" s="98" t="inlineStr"/>
      <c r="E48" s="10" t="inlineStr">
        <is>
          <t>Hardware_SS_HighStrength</t>
        </is>
      </c>
      <c r="F48" s="10" t="inlineStr">
        <is>
          <t>Hardware_SS_HighStrength</t>
        </is>
      </c>
      <c r="G48" s="10" t="inlineStr">
        <is>
          <t>300.0</t>
        </is>
      </c>
      <c r="H48" s="10" t="inlineStr">
        <is>
          <t>300psig</t>
        </is>
      </c>
      <c r="I48" s="11" t="inlineStr">
        <is>
          <t>RTF</t>
        </is>
      </c>
      <c r="J48" s="10" t="inlineStr">
        <is>
          <t>B100386</t>
        </is>
      </c>
      <c r="K48" s="10" t="inlineStr">
        <is>
          <t>LT147</t>
        </is>
      </c>
      <c r="Q48" s="10" t="inlineStr"/>
    </row>
    <row r="49">
      <c r="B49" s="10" t="inlineStr">
        <is>
          <t>ConTab_BOM_KP_Hardware_71</t>
        </is>
      </c>
      <c r="C49" s="10" t="inlineStr">
        <is>
          <t>:8012-5_6-KP:8012-5_6-KPV:</t>
        </is>
      </c>
      <c r="D49" s="98" t="inlineStr"/>
      <c r="E49" s="10" t="inlineStr">
        <is>
          <t>Hardware_Steel_Gr5</t>
        </is>
      </c>
      <c r="F49" s="10" t="inlineStr">
        <is>
          <t>Hardware_Steel_Gr5</t>
        </is>
      </c>
      <c r="G49" s="10" t="inlineStr">
        <is>
          <t>175.0</t>
        </is>
      </c>
      <c r="H49" s="10" t="inlineStr">
        <is>
          <t>175psig</t>
        </is>
      </c>
      <c r="I49" s="11" t="inlineStr">
        <is>
          <t>96698964</t>
        </is>
      </c>
      <c r="J49" s="10" t="inlineStr">
        <is>
          <t>B100388</t>
        </is>
      </c>
      <c r="K49" s="10" t="inlineStr">
        <is>
          <t>LT027</t>
        </is>
      </c>
      <c r="Q49" s="10" t="inlineStr"/>
    </row>
    <row r="50">
      <c r="B50" s="10" t="inlineStr">
        <is>
          <t>ConTab_BOM_KP_Hardware_72</t>
        </is>
      </c>
      <c r="C50" s="10" t="inlineStr">
        <is>
          <t>:8012-5_6-KP:8012-5_6-KPV:</t>
        </is>
      </c>
      <c r="D50" s="98" t="inlineStr"/>
      <c r="E50" s="10" t="inlineStr">
        <is>
          <t>Hardware_Steel_Gr8</t>
        </is>
      </c>
      <c r="F50" s="10" t="inlineStr">
        <is>
          <t>Hardware_Steel_Gr8</t>
        </is>
      </c>
      <c r="G50" s="10" t="inlineStr">
        <is>
          <t>300.0</t>
        </is>
      </c>
      <c r="H50" s="10" t="inlineStr">
        <is>
          <t>300psig</t>
        </is>
      </c>
      <c r="I50" s="11" t="inlineStr">
        <is>
          <t>96768946</t>
        </is>
      </c>
      <c r="J50" s="10" t="inlineStr">
        <is>
          <t>B100389</t>
        </is>
      </c>
      <c r="K50" s="10" t="inlineStr">
        <is>
          <t>LT027</t>
        </is>
      </c>
      <c r="Q50" s="10" t="inlineStr"/>
    </row>
    <row r="51">
      <c r="B51" s="10" t="inlineStr">
        <is>
          <t>ConTab_BOM_KP_Hardware_73</t>
        </is>
      </c>
      <c r="C51" s="10" t="inlineStr">
        <is>
          <t>:8012-5_6-KP:8012-5_6-KPV:</t>
        </is>
      </c>
      <c r="D51" s="98" t="inlineStr"/>
      <c r="E51" s="10" t="inlineStr">
        <is>
          <t>Hardware_SS_303</t>
        </is>
      </c>
      <c r="F51" s="10" t="inlineStr">
        <is>
          <t>Hardware_SS_303</t>
        </is>
      </c>
      <c r="G51" s="10" t="inlineStr">
        <is>
          <t>175.0</t>
        </is>
      </c>
      <c r="H51" s="10" t="inlineStr">
        <is>
          <t>175psig</t>
        </is>
      </c>
      <c r="I51" s="11" t="inlineStr">
        <is>
          <t>RTF</t>
        </is>
      </c>
      <c r="J51" s="10" t="inlineStr">
        <is>
          <t>B100390</t>
        </is>
      </c>
      <c r="K51" s="10" t="inlineStr">
        <is>
          <t>LT147</t>
        </is>
      </c>
      <c r="Q51" s="10" t="inlineStr"/>
    </row>
    <row r="52">
      <c r="B52" s="10" t="inlineStr">
        <is>
          <t>ConTab_BOM_KP_Hardware_74</t>
        </is>
      </c>
      <c r="C52" s="10" t="inlineStr">
        <is>
          <t>:8012-5_6-KP:8012-5_6-KPV:</t>
        </is>
      </c>
      <c r="D52" s="98" t="inlineStr"/>
      <c r="E52" s="10" t="inlineStr">
        <is>
          <t>Hardware_SS_HighStrength</t>
        </is>
      </c>
      <c r="F52" s="10" t="inlineStr">
        <is>
          <t>Hardware_SS_HighStrength</t>
        </is>
      </c>
      <c r="G52" s="10" t="inlineStr">
        <is>
          <t>300.0</t>
        </is>
      </c>
      <c r="H52" s="10" t="inlineStr">
        <is>
          <t>300psig</t>
        </is>
      </c>
      <c r="I52" s="11" t="inlineStr">
        <is>
          <t>RTF</t>
        </is>
      </c>
      <c r="J52" s="10" t="inlineStr">
        <is>
          <t>B100391</t>
        </is>
      </c>
      <c r="K52" s="10" t="inlineStr">
        <is>
          <t>LT147</t>
        </is>
      </c>
      <c r="Q52" s="10" t="inlineStr"/>
    </row>
    <row r="53">
      <c r="B53" s="10" t="inlineStr">
        <is>
          <t>ConTab_BOM_KP_Hardware_75</t>
        </is>
      </c>
      <c r="C53" s="10" t="inlineStr">
        <is>
          <t>:8012-5_6-KP:8012-5_6-KPV:</t>
        </is>
      </c>
      <c r="D53" s="98" t="inlineStr"/>
      <c r="E53" s="10" t="inlineStr">
        <is>
          <t>Hardware_Special</t>
        </is>
      </c>
      <c r="F53" s="10" t="inlineStr">
        <is>
          <t>Hardware_Special</t>
        </is>
      </c>
      <c r="G53" s="10" t="inlineStr">
        <is>
          <t>175.0</t>
        </is>
      </c>
      <c r="H53" s="10" t="inlineStr">
        <is>
          <t>175psig</t>
        </is>
      </c>
      <c r="I53" s="11" t="inlineStr">
        <is>
          <t>RTF</t>
        </is>
      </c>
      <c r="J53" s="10" t="inlineStr">
        <is>
          <t>B100392</t>
        </is>
      </c>
      <c r="K53" s="10" t="inlineStr">
        <is>
          <t>LT148</t>
        </is>
      </c>
      <c r="Q53" s="10" t="inlineStr"/>
    </row>
    <row r="54">
      <c r="B54" s="10" t="inlineStr">
        <is>
          <t>ConTab_BOM_KP_Hardware_76</t>
        </is>
      </c>
      <c r="C54" s="10" t="inlineStr">
        <is>
          <t>:8020-5_6-KP:8020-5_6-KPV:</t>
        </is>
      </c>
      <c r="D54" s="98" t="inlineStr"/>
      <c r="E54" s="10" t="inlineStr">
        <is>
          <t>Hardware_Steel_Gr5</t>
        </is>
      </c>
      <c r="F54" s="10" t="inlineStr">
        <is>
          <t>Hardware_Steel_Gr5</t>
        </is>
      </c>
      <c r="G54" s="10" t="inlineStr">
        <is>
          <t>175.0</t>
        </is>
      </c>
      <c r="H54" s="10" t="inlineStr">
        <is>
          <t>175psig</t>
        </is>
      </c>
      <c r="I54" s="11" t="inlineStr">
        <is>
          <t>96698965</t>
        </is>
      </c>
      <c r="J54" s="10" t="inlineStr">
        <is>
          <t>B100393</t>
        </is>
      </c>
      <c r="K54" s="10" t="inlineStr">
        <is>
          <t>LT027</t>
        </is>
      </c>
      <c r="Q54" s="10" t="inlineStr"/>
    </row>
    <row r="55">
      <c r="B55" s="10" t="inlineStr">
        <is>
          <t>ConTab_BOM_KP_Hardware_77</t>
        </is>
      </c>
      <c r="C55" s="10" t="inlineStr">
        <is>
          <t>:8020-5_6-KP:8020-5_6-KPV:</t>
        </is>
      </c>
      <c r="D55" s="98" t="inlineStr"/>
      <c r="E55" s="10" t="inlineStr">
        <is>
          <t>Hardware_Steel_Gr8</t>
        </is>
      </c>
      <c r="F55" s="10" t="inlineStr">
        <is>
          <t>Hardware_Steel_Gr8</t>
        </is>
      </c>
      <c r="G55" s="10" t="inlineStr">
        <is>
          <t>300.0</t>
        </is>
      </c>
      <c r="H55" s="10" t="inlineStr">
        <is>
          <t>300psig</t>
        </is>
      </c>
      <c r="I55" s="11" t="inlineStr">
        <is>
          <t>96768947</t>
        </is>
      </c>
      <c r="J55" s="10" t="inlineStr">
        <is>
          <t>B100394</t>
        </is>
      </c>
      <c r="K55" s="10" t="inlineStr">
        <is>
          <t>LT027</t>
        </is>
      </c>
      <c r="Q55" s="10" t="inlineStr"/>
    </row>
    <row r="56">
      <c r="B56" s="10" t="inlineStr">
        <is>
          <t>ConTab_BOM_KP_Hardware_78</t>
        </is>
      </c>
      <c r="C56" s="10" t="inlineStr">
        <is>
          <t>:8020-5_6-KP:8020-5_6-KPV:</t>
        </is>
      </c>
      <c r="D56" s="98" t="inlineStr"/>
      <c r="E56" s="10" t="inlineStr">
        <is>
          <t>Hardware_SS_303</t>
        </is>
      </c>
      <c r="F56" s="10" t="inlineStr">
        <is>
          <t>Hardware_SS_303</t>
        </is>
      </c>
      <c r="G56" s="10" t="inlineStr">
        <is>
          <t>175.0</t>
        </is>
      </c>
      <c r="H56" s="10" t="inlineStr">
        <is>
          <t>175psig</t>
        </is>
      </c>
      <c r="I56" s="11" t="inlineStr">
        <is>
          <t>RTF</t>
        </is>
      </c>
      <c r="J56" s="10" t="inlineStr">
        <is>
          <t>B100395</t>
        </is>
      </c>
      <c r="K56" s="10" t="inlineStr">
        <is>
          <t>LT147</t>
        </is>
      </c>
      <c r="Q56" s="10" t="inlineStr"/>
    </row>
    <row r="57">
      <c r="B57" s="10" t="inlineStr">
        <is>
          <t>ConTab_BOM_KP_Hardware_79</t>
        </is>
      </c>
      <c r="C57" s="10" t="inlineStr">
        <is>
          <t>:8020-5_6-KP:8020-5_6-KPV:</t>
        </is>
      </c>
      <c r="D57" s="98" t="inlineStr"/>
      <c r="E57" s="10" t="inlineStr">
        <is>
          <t>Hardware_SS_HighStrength</t>
        </is>
      </c>
      <c r="F57" s="10" t="inlineStr">
        <is>
          <t>Hardware_SS_HighStrength</t>
        </is>
      </c>
      <c r="G57" s="10" t="inlineStr">
        <is>
          <t>300.0</t>
        </is>
      </c>
      <c r="H57" s="10" t="inlineStr">
        <is>
          <t>300psig</t>
        </is>
      </c>
      <c r="I57" s="11" t="inlineStr">
        <is>
          <t>RTF</t>
        </is>
      </c>
      <c r="J57" s="10" t="inlineStr">
        <is>
          <t>B100396</t>
        </is>
      </c>
      <c r="K57" s="10" t="inlineStr">
        <is>
          <t>LT147</t>
        </is>
      </c>
      <c r="Q57" s="10" t="inlineStr"/>
    </row>
    <row r="58">
      <c r="B58" s="10" t="inlineStr">
        <is>
          <t>ConTab_BOM_KP_Hardware_80</t>
        </is>
      </c>
      <c r="C58" s="10" t="inlineStr">
        <is>
          <t>:8020-5_6-KP:8020-5_6-KPV:</t>
        </is>
      </c>
      <c r="D58" s="98" t="inlineStr"/>
      <c r="E58" s="10" t="inlineStr">
        <is>
          <t>Hardware_Special</t>
        </is>
      </c>
      <c r="F58" s="10" t="inlineStr">
        <is>
          <t>Hardware_Special</t>
        </is>
      </c>
      <c r="G58" s="10" t="inlineStr">
        <is>
          <t>175.0</t>
        </is>
      </c>
      <c r="H58" s="10" t="inlineStr">
        <is>
          <t>175psig</t>
        </is>
      </c>
      <c r="I58" s="11" t="inlineStr">
        <is>
          <t>RTF</t>
        </is>
      </c>
      <c r="J58" s="10" t="inlineStr">
        <is>
          <t>B100397</t>
        </is>
      </c>
      <c r="K58" s="10" t="inlineStr">
        <is>
          <t>LT148</t>
        </is>
      </c>
      <c r="Q58" s="10" t="inlineStr"/>
    </row>
    <row r="59">
      <c r="B59" s="10" t="inlineStr">
        <is>
          <t>ConTab_BOM_KP_Hardware_81</t>
        </is>
      </c>
      <c r="C59" s="10" t="inlineStr">
        <is>
          <t>:1012-9_0-KP:1012-9_0-KPV:1012-1_2-KP:1012-1_2-KPV:</t>
        </is>
      </c>
      <c r="D59" s="98" t="inlineStr"/>
      <c r="E59" s="10" t="inlineStr">
        <is>
          <t>Hardware_Steel_Gr5</t>
        </is>
      </c>
      <c r="F59" s="10" t="inlineStr">
        <is>
          <t>Hardware_Steel_Gr5</t>
        </is>
      </c>
      <c r="G59" s="10" t="inlineStr">
        <is>
          <t>175.0</t>
        </is>
      </c>
      <c r="H59" s="10" t="inlineStr">
        <is>
          <t>175psig</t>
        </is>
      </c>
      <c r="I59" s="11" t="inlineStr">
        <is>
          <t>96698966</t>
        </is>
      </c>
      <c r="J59" s="10" t="inlineStr">
        <is>
          <t>B100398</t>
        </is>
      </c>
      <c r="K59" s="10" t="inlineStr">
        <is>
          <t>LT027</t>
        </is>
      </c>
      <c r="Q59" s="10" t="inlineStr"/>
    </row>
    <row r="60">
      <c r="B60" s="10" t="inlineStr">
        <is>
          <t>ConTab_BOM_KP_Hardware_82</t>
        </is>
      </c>
      <c r="C60" s="10" t="inlineStr">
        <is>
          <t>:1012-9_0-KP:1012-9_0-KPV:1012-1_2-KP:1012-1_2-KPV:</t>
        </is>
      </c>
      <c r="D60" s="98" t="inlineStr"/>
      <c r="E60" s="10" t="inlineStr">
        <is>
          <t>Hardware_Steel_Gr8</t>
        </is>
      </c>
      <c r="F60" s="10" t="inlineStr">
        <is>
          <t>Hardware_Steel_Gr8</t>
        </is>
      </c>
      <c r="G60" s="10" t="inlineStr">
        <is>
          <t>300.0</t>
        </is>
      </c>
      <c r="H60" s="10" t="inlineStr">
        <is>
          <t>300psig</t>
        </is>
      </c>
      <c r="I60" s="11" t="inlineStr">
        <is>
          <t>96768948</t>
        </is>
      </c>
      <c r="J60" s="10" t="inlineStr">
        <is>
          <t>B100399</t>
        </is>
      </c>
      <c r="K60" s="10" t="inlineStr">
        <is>
          <t>LT027</t>
        </is>
      </c>
      <c r="Q60" s="10" t="inlineStr"/>
    </row>
    <row r="61">
      <c r="B61" s="10" t="inlineStr">
        <is>
          <t>ConTab_BOM_KP_Hardware_83</t>
        </is>
      </c>
      <c r="C61" s="10" t="inlineStr">
        <is>
          <t>:1012-9_0-KP:1012-9_0-KPV:1012-1_2-KP:1012-1_2-KPV:</t>
        </is>
      </c>
      <c r="D61" s="98" t="inlineStr"/>
      <c r="E61" s="10" t="inlineStr">
        <is>
          <t>Hardware_SS_303</t>
        </is>
      </c>
      <c r="F61" s="10" t="inlineStr">
        <is>
          <t>Hardware_SS_303</t>
        </is>
      </c>
      <c r="G61" s="10" t="inlineStr">
        <is>
          <t>175.0</t>
        </is>
      </c>
      <c r="H61" s="10" t="inlineStr">
        <is>
          <t>175psig</t>
        </is>
      </c>
      <c r="I61" s="11" t="inlineStr">
        <is>
          <t>RTF</t>
        </is>
      </c>
      <c r="J61" s="10" t="inlineStr">
        <is>
          <t>B100400</t>
        </is>
      </c>
      <c r="K61" s="10" t="inlineStr">
        <is>
          <t>LT147</t>
        </is>
      </c>
      <c r="Q61" s="10" t="inlineStr"/>
    </row>
    <row r="62">
      <c r="B62" s="10" t="inlineStr">
        <is>
          <t>ConTab_BOM_KP_Hardware_84</t>
        </is>
      </c>
      <c r="C62" s="10" t="inlineStr">
        <is>
          <t>:1012-9_0-KP:1012-9_0-KPV:1012-1_2-KP:1012-1_2-KPV:</t>
        </is>
      </c>
      <c r="D62" s="98" t="inlineStr"/>
      <c r="E62" s="10" t="inlineStr">
        <is>
          <t>Hardware_SS_HighStrength</t>
        </is>
      </c>
      <c r="F62" s="10" t="inlineStr">
        <is>
          <t>Hardware_SS_HighStrength</t>
        </is>
      </c>
      <c r="G62" s="10" t="inlineStr">
        <is>
          <t>300.0</t>
        </is>
      </c>
      <c r="H62" s="10" t="inlineStr">
        <is>
          <t>300psig</t>
        </is>
      </c>
      <c r="I62" s="11" t="inlineStr">
        <is>
          <t>RTF</t>
        </is>
      </c>
      <c r="J62" s="10" t="inlineStr">
        <is>
          <t>B100401</t>
        </is>
      </c>
      <c r="K62" s="10" t="inlineStr">
        <is>
          <t>LT147</t>
        </is>
      </c>
      <c r="Q62" s="10" t="inlineStr"/>
    </row>
    <row r="63">
      <c r="B63" s="10" t="inlineStr">
        <is>
          <t>ConTab_BOM_KP_Hardware_85</t>
        </is>
      </c>
      <c r="C63" s="10" t="inlineStr">
        <is>
          <t>:1012-9_0-KP:1012-9_0-KPV:1012-1_2-KP:1012-1_2-KPV:</t>
        </is>
      </c>
      <c r="D63" s="98" t="inlineStr"/>
      <c r="E63" s="10" t="inlineStr">
        <is>
          <t>Hardware_Special</t>
        </is>
      </c>
      <c r="F63" s="10" t="inlineStr">
        <is>
          <t>Hardware_Special</t>
        </is>
      </c>
      <c r="G63" s="10" t="inlineStr">
        <is>
          <t>175.0</t>
        </is>
      </c>
      <c r="H63" s="10" t="inlineStr">
        <is>
          <t>175psig</t>
        </is>
      </c>
      <c r="I63" s="11" t="inlineStr">
        <is>
          <t>RTF</t>
        </is>
      </c>
      <c r="J63" s="10" t="inlineStr">
        <is>
          <t>B100402</t>
        </is>
      </c>
      <c r="K63" s="10" t="inlineStr">
        <is>
          <t>LT148</t>
        </is>
      </c>
      <c r="Q63" s="10" t="inlineStr"/>
    </row>
    <row r="64">
      <c r="B64" s="10" t="inlineStr">
        <is>
          <t>ConTab_BOM_KP_Hardware_86</t>
        </is>
      </c>
      <c r="C64" s="10" t="inlineStr">
        <is>
          <t>:1015-3_4-KP:1015-3_4-KPV:</t>
        </is>
      </c>
      <c r="D64" s="98" t="inlineStr"/>
      <c r="E64" s="10" t="inlineStr">
        <is>
          <t>Hardware_Steel_Gr5</t>
        </is>
      </c>
      <c r="F64" s="10" t="inlineStr">
        <is>
          <t>Hardware_Steel_Gr5</t>
        </is>
      </c>
      <c r="G64" s="10" t="inlineStr">
        <is>
          <t>175.0</t>
        </is>
      </c>
      <c r="H64" s="10" t="inlineStr">
        <is>
          <t>175psig</t>
        </is>
      </c>
      <c r="I64" s="11" t="inlineStr">
        <is>
          <t>96698967</t>
        </is>
      </c>
      <c r="J64" s="10" t="inlineStr">
        <is>
          <t>B100403</t>
        </is>
      </c>
      <c r="K64" s="10" t="inlineStr">
        <is>
          <t>LT027</t>
        </is>
      </c>
      <c r="Q64" s="10" t="inlineStr"/>
    </row>
    <row r="65">
      <c r="B65" s="10" t="inlineStr">
        <is>
          <t>ConTab_BOM_KP_Hardware_87</t>
        </is>
      </c>
      <c r="C65" s="10" t="inlineStr">
        <is>
          <t>:1015-3_4-KP:1015-3_4-KPV:</t>
        </is>
      </c>
      <c r="D65" s="98" t="inlineStr"/>
      <c r="E65" s="10" t="inlineStr">
        <is>
          <t>Hardware_Steel_Gr8</t>
        </is>
      </c>
      <c r="F65" s="10" t="inlineStr">
        <is>
          <t>Hardware_Steel_Gr8</t>
        </is>
      </c>
      <c r="G65" s="10" t="inlineStr">
        <is>
          <t>300.0</t>
        </is>
      </c>
      <c r="H65" s="10" t="inlineStr">
        <is>
          <t>300psig</t>
        </is>
      </c>
      <c r="I65" s="11" t="inlineStr">
        <is>
          <t>96768949</t>
        </is>
      </c>
      <c r="J65" s="10" t="inlineStr">
        <is>
          <t>B100404</t>
        </is>
      </c>
      <c r="K65" s="10" t="inlineStr">
        <is>
          <t>LT027</t>
        </is>
      </c>
      <c r="Q65" s="10" t="inlineStr"/>
    </row>
    <row r="66">
      <c r="B66" s="10" t="inlineStr">
        <is>
          <t>ConTab_BOM_KP_Hardware_88</t>
        </is>
      </c>
      <c r="C66" s="10" t="inlineStr">
        <is>
          <t>:1015-3_4-KP:1015-3_4-KPV:</t>
        </is>
      </c>
      <c r="D66" s="98" t="inlineStr"/>
      <c r="E66" s="10" t="inlineStr">
        <is>
          <t>Hardware_SS_303</t>
        </is>
      </c>
      <c r="F66" s="10" t="inlineStr">
        <is>
          <t>Hardware_SS_303</t>
        </is>
      </c>
      <c r="G66" s="10" t="inlineStr">
        <is>
          <t>175.0</t>
        </is>
      </c>
      <c r="H66" s="10" t="inlineStr">
        <is>
          <t>175psig</t>
        </is>
      </c>
      <c r="I66" s="11" t="inlineStr">
        <is>
          <t>RTF</t>
        </is>
      </c>
      <c r="J66" s="10" t="inlineStr">
        <is>
          <t>B100405</t>
        </is>
      </c>
      <c r="K66" s="10" t="inlineStr">
        <is>
          <t>LT147</t>
        </is>
      </c>
      <c r="Q66" s="10" t="inlineStr"/>
    </row>
    <row r="67">
      <c r="B67" s="10" t="inlineStr">
        <is>
          <t>ConTab_BOM_KP_Hardware_89</t>
        </is>
      </c>
      <c r="C67" s="10" t="inlineStr">
        <is>
          <t>:1015-3_4-KP:1015-3_4-KPV:</t>
        </is>
      </c>
      <c r="D67" s="98" t="inlineStr"/>
      <c r="E67" s="10" t="inlineStr">
        <is>
          <t>Hardware_SS_HighStrength</t>
        </is>
      </c>
      <c r="F67" s="10" t="inlineStr">
        <is>
          <t>Hardware_SS_HighStrength</t>
        </is>
      </c>
      <c r="G67" s="10" t="inlineStr">
        <is>
          <t>300.0</t>
        </is>
      </c>
      <c r="H67" s="10" t="inlineStr">
        <is>
          <t>300psig</t>
        </is>
      </c>
      <c r="I67" s="11" t="inlineStr">
        <is>
          <t>RTF</t>
        </is>
      </c>
      <c r="J67" s="10" t="inlineStr">
        <is>
          <t>B100406</t>
        </is>
      </c>
      <c r="K67" s="10" t="inlineStr">
        <is>
          <t>LT147</t>
        </is>
      </c>
      <c r="Q67" s="10" t="inlineStr"/>
    </row>
    <row r="68">
      <c r="B68" s="10" t="inlineStr">
        <is>
          <t>ConTab_BOM_KP_Hardware_90</t>
        </is>
      </c>
      <c r="C68" s="10" t="inlineStr">
        <is>
          <t>:1015-3_4-KP:1015-3_4-KPV:</t>
        </is>
      </c>
      <c r="D68" s="98" t="inlineStr"/>
      <c r="E68" s="10" t="inlineStr">
        <is>
          <t>Hardware_Special</t>
        </is>
      </c>
      <c r="F68" s="10" t="inlineStr">
        <is>
          <t>Hardware_Special</t>
        </is>
      </c>
      <c r="G68" s="10" t="inlineStr">
        <is>
          <t>175.0</t>
        </is>
      </c>
      <c r="H68" s="10" t="inlineStr">
        <is>
          <t>175psig</t>
        </is>
      </c>
      <c r="I68" s="11" t="inlineStr">
        <is>
          <t>RTF</t>
        </is>
      </c>
      <c r="J68" s="10" t="inlineStr">
        <is>
          <t>B100407</t>
        </is>
      </c>
      <c r="K68" s="10" t="inlineStr">
        <is>
          <t>LT148</t>
        </is>
      </c>
      <c r="Q68" s="10" t="inlineStr"/>
    </row>
    <row r="69">
      <c r="B69" s="10" t="inlineStr">
        <is>
          <t>ConTab_BOM_KP_Hardware_91</t>
        </is>
      </c>
      <c r="C69" s="10" t="inlineStr">
        <is>
          <t>:1020-3_4-KP:1020-3_4-KPVS:</t>
        </is>
      </c>
      <c r="D69" s="98" t="inlineStr"/>
      <c r="E69" s="10" t="inlineStr">
        <is>
          <t>Hardware_Steel_Gr5</t>
        </is>
      </c>
      <c r="F69" s="10" t="inlineStr">
        <is>
          <t>Hardware_Steel_Gr5</t>
        </is>
      </c>
      <c r="G69" s="10" t="inlineStr">
        <is>
          <t>175.0</t>
        </is>
      </c>
      <c r="H69" s="10" t="inlineStr">
        <is>
          <t>175psig</t>
        </is>
      </c>
      <c r="I69" s="11" t="inlineStr">
        <is>
          <t>92758121</t>
        </is>
      </c>
      <c r="J69" s="10" t="inlineStr">
        <is>
          <t>B100408</t>
        </is>
      </c>
      <c r="K69" s="10" t="inlineStr">
        <is>
          <t>LT027</t>
        </is>
      </c>
      <c r="Q69" s="10" t="inlineStr"/>
    </row>
    <row r="70">
      <c r="B70" s="10" t="inlineStr">
        <is>
          <t>ConTab_BOM_KP_Hardware_92</t>
        </is>
      </c>
      <c r="C70" s="10" t="inlineStr">
        <is>
          <t>:1020-3_4-KP:1020-3_4-KPVS:</t>
        </is>
      </c>
      <c r="D70" s="98" t="inlineStr"/>
      <c r="E70" s="10" t="inlineStr">
        <is>
          <t>Hardware_Steel_Gr8</t>
        </is>
      </c>
      <c r="F70" s="10" t="inlineStr">
        <is>
          <t>Hardware_Steel_Gr8</t>
        </is>
      </c>
      <c r="G70" s="10" t="inlineStr">
        <is>
          <t>300.0</t>
        </is>
      </c>
      <c r="H70" s="10" t="inlineStr">
        <is>
          <t>300psig</t>
        </is>
      </c>
      <c r="I70" s="11" t="inlineStr">
        <is>
          <t>92758767</t>
        </is>
      </c>
      <c r="J70" s="10" t="inlineStr">
        <is>
          <t>B100409</t>
        </is>
      </c>
      <c r="K70" s="10" t="inlineStr">
        <is>
          <t>LT027</t>
        </is>
      </c>
      <c r="Q70" s="10" t="inlineStr"/>
    </row>
    <row r="71">
      <c r="B71" s="10" t="inlineStr">
        <is>
          <t>ConTab_BOM_KP_Hardware_94</t>
        </is>
      </c>
      <c r="C71" s="10" t="inlineStr">
        <is>
          <t>:1020-3_4-KP:1020-3_4-KPVS:</t>
        </is>
      </c>
      <c r="D71" s="98" t="inlineStr"/>
      <c r="E71" s="10" t="inlineStr">
        <is>
          <t>Hardware_SS_HighStrength</t>
        </is>
      </c>
      <c r="F71" s="10" t="inlineStr">
        <is>
          <t>Hardware_SS_HighStrength</t>
        </is>
      </c>
      <c r="G71" s="10" t="inlineStr">
        <is>
          <t>300.0</t>
        </is>
      </c>
      <c r="H71" s="10" t="inlineStr">
        <is>
          <t>300psig</t>
        </is>
      </c>
      <c r="I71" s="11" t="inlineStr">
        <is>
          <t>RTF</t>
        </is>
      </c>
      <c r="J71" s="10" t="inlineStr">
        <is>
          <t>B100411</t>
        </is>
      </c>
      <c r="K71" s="10" t="inlineStr">
        <is>
          <t>LT147</t>
        </is>
      </c>
      <c r="Q71" s="10" t="inlineStr"/>
    </row>
    <row r="72">
      <c r="B72" s="10" t="inlineStr">
        <is>
          <t>ConTab_BOM_KP_Hardware_96</t>
        </is>
      </c>
      <c r="C72" s="10" t="inlineStr">
        <is>
          <t>:1024-1_2-KP:</t>
        </is>
      </c>
      <c r="D72" s="98" t="inlineStr"/>
      <c r="E72" s="10" t="inlineStr">
        <is>
          <t>Hardware_Steel_Gr5</t>
        </is>
      </c>
      <c r="F72" s="10" t="inlineStr">
        <is>
          <t>Hardware_Steel_Gr5</t>
        </is>
      </c>
      <c r="G72" s="10" t="inlineStr">
        <is>
          <t>175.0</t>
        </is>
      </c>
      <c r="H72" s="10" t="inlineStr">
        <is>
          <t>175psig</t>
        </is>
      </c>
      <c r="I72" s="11" t="inlineStr">
        <is>
          <t>96698969</t>
        </is>
      </c>
      <c r="J72" s="10" t="inlineStr">
        <is>
          <t>B100413</t>
        </is>
      </c>
      <c r="K72" s="10" t="inlineStr">
        <is>
          <t>LT027</t>
        </is>
      </c>
      <c r="Q72" s="10" t="inlineStr"/>
    </row>
    <row r="73">
      <c r="B73" s="10" t="inlineStr">
        <is>
          <t>ConTab_BOM_KP_Hardware_97</t>
        </is>
      </c>
      <c r="C73" s="10" t="inlineStr">
        <is>
          <t>:1024-1_2-KP:</t>
        </is>
      </c>
      <c r="D73" s="98" t="inlineStr"/>
      <c r="E73" s="10" t="inlineStr">
        <is>
          <t>Hardware_Steel_Gr8</t>
        </is>
      </c>
      <c r="F73" s="10" t="inlineStr">
        <is>
          <t>Hardware_Steel_Gr8</t>
        </is>
      </c>
      <c r="G73" s="10" t="inlineStr">
        <is>
          <t>300.0</t>
        </is>
      </c>
      <c r="H73" s="10" t="inlineStr">
        <is>
          <t>300psig</t>
        </is>
      </c>
      <c r="I73" s="11" t="inlineStr">
        <is>
          <t>96768951</t>
        </is>
      </c>
      <c r="J73" s="10" t="inlineStr">
        <is>
          <t>B100414</t>
        </is>
      </c>
      <c r="K73" s="10" t="inlineStr">
        <is>
          <t>LT027</t>
        </is>
      </c>
      <c r="Q73" s="10" t="inlineStr"/>
    </row>
    <row r="74">
      <c r="B74" s="10" t="inlineStr">
        <is>
          <t>ConTab_BOM_KP_Hardware_99</t>
        </is>
      </c>
      <c r="C74" s="10" t="inlineStr">
        <is>
          <t>:1024-1_2-KP:</t>
        </is>
      </c>
      <c r="D74" s="98" t="inlineStr"/>
      <c r="E74" s="10" t="inlineStr">
        <is>
          <t>Hardware_SS_HighStrength</t>
        </is>
      </c>
      <c r="F74" s="10" t="inlineStr">
        <is>
          <t>Hardware_SS_HighStrength</t>
        </is>
      </c>
      <c r="G74" s="10" t="inlineStr">
        <is>
          <t>300.0</t>
        </is>
      </c>
      <c r="H74" s="10" t="inlineStr">
        <is>
          <t>300psig</t>
        </is>
      </c>
      <c r="I74" s="11" t="inlineStr">
        <is>
          <t>RTF</t>
        </is>
      </c>
      <c r="J74" s="10" t="inlineStr">
        <is>
          <t>B100416</t>
        </is>
      </c>
      <c r="K74" s="10" t="inlineStr">
        <is>
          <t>LT147</t>
        </is>
      </c>
      <c r="Q74" s="10" t="inlineStr"/>
    </row>
    <row r="75">
      <c r="B75" s="10" t="inlineStr">
        <is>
          <t>ConTab_BOM_KP_Hardware_101</t>
        </is>
      </c>
      <c r="C75" s="10" t="inlineStr">
        <is>
          <t>:1024-3_4-KP:</t>
        </is>
      </c>
      <c r="D75" s="98" t="inlineStr"/>
      <c r="E75" s="10" t="inlineStr">
        <is>
          <t>Hardware_Steel_Gr5</t>
        </is>
      </c>
      <c r="F75" s="10" t="inlineStr">
        <is>
          <t>Hardware_Steel_Gr5</t>
        </is>
      </c>
      <c r="G75" s="10" t="inlineStr">
        <is>
          <t>175.0</t>
        </is>
      </c>
      <c r="H75" s="10" t="inlineStr">
        <is>
          <t>175psig</t>
        </is>
      </c>
      <c r="I75" s="11" t="inlineStr">
        <is>
          <t>96698970</t>
        </is>
      </c>
      <c r="J75" s="10" t="inlineStr">
        <is>
          <t>B100418</t>
        </is>
      </c>
      <c r="K75" s="10" t="inlineStr">
        <is>
          <t>LT027</t>
        </is>
      </c>
      <c r="Q75" s="10" t="inlineStr"/>
    </row>
    <row r="76">
      <c r="B76" s="10" t="inlineStr">
        <is>
          <t>ConTab_BOM_KP_Hardware_102</t>
        </is>
      </c>
      <c r="C76" s="10" t="inlineStr">
        <is>
          <t>:1024-3_4-KP:</t>
        </is>
      </c>
      <c r="D76" s="98" t="inlineStr"/>
      <c r="E76" s="10" t="inlineStr">
        <is>
          <t>Hardware_Steel_Gr8</t>
        </is>
      </c>
      <c r="F76" s="10" t="inlineStr">
        <is>
          <t>Hardware_Steel_Gr8</t>
        </is>
      </c>
      <c r="G76" s="10" t="inlineStr">
        <is>
          <t>300.0</t>
        </is>
      </c>
      <c r="H76" s="10" t="inlineStr">
        <is>
          <t>300psig</t>
        </is>
      </c>
      <c r="I76" s="11" t="inlineStr">
        <is>
          <t>96768952</t>
        </is>
      </c>
      <c r="J76" s="10" t="inlineStr">
        <is>
          <t>B100419</t>
        </is>
      </c>
      <c r="K76" s="10" t="inlineStr">
        <is>
          <t>LT027</t>
        </is>
      </c>
      <c r="Q76" s="10" t="inlineStr"/>
    </row>
    <row r="77">
      <c r="B77" s="10" t="inlineStr">
        <is>
          <t>ConTab_BOM_KP_Hardware_104</t>
        </is>
      </c>
      <c r="C77" s="10" t="inlineStr">
        <is>
          <t>:1024-3_4-KP:</t>
        </is>
      </c>
      <c r="D77" s="98" t="inlineStr"/>
      <c r="E77" s="10" t="inlineStr">
        <is>
          <t>Hardware_SS_HighStrength</t>
        </is>
      </c>
      <c r="F77" s="10" t="inlineStr">
        <is>
          <t>Hardware_SS_HighStrength</t>
        </is>
      </c>
      <c r="G77" s="10" t="inlineStr">
        <is>
          <t>300.0</t>
        </is>
      </c>
      <c r="H77" s="10" t="inlineStr">
        <is>
          <t>300psig</t>
        </is>
      </c>
      <c r="I77" s="11" t="inlineStr">
        <is>
          <t>RTF</t>
        </is>
      </c>
      <c r="J77" s="10" t="inlineStr">
        <is>
          <t>B100421</t>
        </is>
      </c>
      <c r="K77" s="10" t="inlineStr">
        <is>
          <t>LT147</t>
        </is>
      </c>
      <c r="Q77" s="10" t="inlineStr"/>
    </row>
    <row r="78">
      <c r="B78" s="10" t="inlineStr">
        <is>
          <t>ConTab_BOM_KP_Hardware_106</t>
        </is>
      </c>
      <c r="C78" s="10" t="inlineStr">
        <is>
          <t>:1220-5_6-KP:1220-5_6-KPV:</t>
        </is>
      </c>
      <c r="D78" s="98" t="inlineStr"/>
      <c r="E78" s="10" t="inlineStr">
        <is>
          <t>Hardware_Steel_Gr5</t>
        </is>
      </c>
      <c r="F78" s="10" t="inlineStr">
        <is>
          <t>Hardware_Steel_Gr5</t>
        </is>
      </c>
      <c r="G78" s="10" t="inlineStr">
        <is>
          <t>175.0</t>
        </is>
      </c>
      <c r="H78" s="10" t="inlineStr">
        <is>
          <t>175psig</t>
        </is>
      </c>
      <c r="I78" s="11" t="inlineStr">
        <is>
          <t>96698971</t>
        </is>
      </c>
      <c r="J78" s="10" t="inlineStr">
        <is>
          <t>B100423</t>
        </is>
      </c>
      <c r="K78" s="10" t="inlineStr">
        <is>
          <t>LT027</t>
        </is>
      </c>
      <c r="Q78" s="10" t="inlineStr"/>
    </row>
    <row r="79">
      <c r="B79" s="10" t="inlineStr">
        <is>
          <t>ConTab_BOM_KP_Hardware_107</t>
        </is>
      </c>
      <c r="C79" s="10" t="inlineStr">
        <is>
          <t>:1220-5_6-KP:1220-5_6-KPV:</t>
        </is>
      </c>
      <c r="D79" s="98" t="inlineStr"/>
      <c r="E79" s="10" t="inlineStr">
        <is>
          <t>Hardware_Steel_Gr8</t>
        </is>
      </c>
      <c r="F79" s="10" t="inlineStr">
        <is>
          <t>Hardware_Steel_Gr8</t>
        </is>
      </c>
      <c r="G79" s="10" t="inlineStr">
        <is>
          <t>300.0</t>
        </is>
      </c>
      <c r="H79" s="10" t="inlineStr">
        <is>
          <t>300psig</t>
        </is>
      </c>
      <c r="I79" s="11" t="inlineStr">
        <is>
          <t>96690856</t>
        </is>
      </c>
      <c r="J79" s="10" t="inlineStr">
        <is>
          <t>B100424</t>
        </is>
      </c>
      <c r="K79" s="10" t="inlineStr">
        <is>
          <t>LT027</t>
        </is>
      </c>
      <c r="Q79" s="10" t="inlineStr"/>
    </row>
    <row r="80">
      <c r="B80" s="10" t="inlineStr">
        <is>
          <t>ConTab_BOM_KP_Hardware_108</t>
        </is>
      </c>
      <c r="C80" s="10" t="inlineStr">
        <is>
          <t>:1220-5_6-KP:1220-5_6-KPV:</t>
        </is>
      </c>
      <c r="D80" s="98" t="inlineStr"/>
      <c r="E80" s="10" t="inlineStr">
        <is>
          <t>Hardware_SS_303</t>
        </is>
      </c>
      <c r="F80" s="10" t="inlineStr">
        <is>
          <t>Hardware_SS_303</t>
        </is>
      </c>
      <c r="G80" s="10" t="inlineStr">
        <is>
          <t>175.0</t>
        </is>
      </c>
      <c r="H80" s="10" t="inlineStr">
        <is>
          <t>175psig</t>
        </is>
      </c>
      <c r="I80" s="11" t="inlineStr">
        <is>
          <t>RTF</t>
        </is>
      </c>
      <c r="J80" s="10" t="inlineStr">
        <is>
          <t>B100425</t>
        </is>
      </c>
      <c r="K80" s="10" t="inlineStr">
        <is>
          <t>LT147</t>
        </is>
      </c>
      <c r="Q80" s="10" t="inlineStr"/>
    </row>
    <row r="81">
      <c r="B81" s="10" t="inlineStr">
        <is>
          <t>ConTab_BOM_KP_Hardware_109</t>
        </is>
      </c>
      <c r="C81" s="10" t="inlineStr">
        <is>
          <t>:1220-5_6-KP:1220-5_6-KPV:</t>
        </is>
      </c>
      <c r="D81" s="98" t="inlineStr"/>
      <c r="E81" s="10" t="inlineStr">
        <is>
          <t>Hardware_SS_HighStrength</t>
        </is>
      </c>
      <c r="F81" s="10" t="inlineStr">
        <is>
          <t>Hardware_SS_HighStrength</t>
        </is>
      </c>
      <c r="G81" s="10" t="inlineStr">
        <is>
          <t>300.0</t>
        </is>
      </c>
      <c r="H81" s="10" t="inlineStr">
        <is>
          <t>300psig</t>
        </is>
      </c>
      <c r="I81" s="11" t="inlineStr">
        <is>
          <t>RTF</t>
        </is>
      </c>
      <c r="J81" s="10" t="inlineStr">
        <is>
          <t>B100426</t>
        </is>
      </c>
      <c r="K81" s="10" t="inlineStr">
        <is>
          <t>LT147</t>
        </is>
      </c>
      <c r="Q81" s="10" t="inlineStr"/>
    </row>
    <row r="82">
      <c r="B82" s="10" t="inlineStr">
        <is>
          <t>ConTab_BOM_KP_Hardware_110</t>
        </is>
      </c>
      <c r="C82" s="10" t="inlineStr">
        <is>
          <t>:1220-5_6-KP:1220-5_6-KPV:</t>
        </is>
      </c>
      <c r="D82" s="98" t="inlineStr"/>
      <c r="E82" s="10" t="inlineStr">
        <is>
          <t>Hardware_Special</t>
        </is>
      </c>
      <c r="F82" s="10" t="inlineStr">
        <is>
          <t>Hardware_Special</t>
        </is>
      </c>
      <c r="G82" s="10" t="inlineStr">
        <is>
          <t>175.0</t>
        </is>
      </c>
      <c r="H82" s="10" t="inlineStr">
        <is>
          <t>175psig</t>
        </is>
      </c>
      <c r="I82" s="11" t="inlineStr">
        <is>
          <t>RTF</t>
        </is>
      </c>
      <c r="J82" s="10" t="inlineStr">
        <is>
          <t>B100427</t>
        </is>
      </c>
      <c r="K82" s="10" t="inlineStr">
        <is>
          <t>LT148</t>
        </is>
      </c>
      <c r="Q82" s="10" t="inlineStr"/>
    </row>
    <row r="83">
      <c r="B83" s="10" t="inlineStr">
        <is>
          <t>ConTab_BOM_KP_Hardware_111</t>
        </is>
      </c>
      <c r="C83" s="10" t="inlineStr">
        <is>
          <t>:1415-1_2-KP:1415-1_2-KPV:</t>
        </is>
      </c>
      <c r="D83" s="98" t="inlineStr"/>
      <c r="E83" s="10" t="inlineStr">
        <is>
          <t>Hardware_Steel_Gr5</t>
        </is>
      </c>
      <c r="F83" s="10" t="inlineStr">
        <is>
          <t>Hardware_Steel_Gr5</t>
        </is>
      </c>
      <c r="G83" s="10" t="inlineStr">
        <is>
          <t>175.0</t>
        </is>
      </c>
      <c r="H83" s="10" t="inlineStr">
        <is>
          <t>175psig</t>
        </is>
      </c>
      <c r="I83" s="11" t="inlineStr">
        <is>
          <t>96698972</t>
        </is>
      </c>
      <c r="J83" s="10" t="inlineStr">
        <is>
          <t>B100428</t>
        </is>
      </c>
      <c r="K83" s="10" t="inlineStr">
        <is>
          <t>LT027</t>
        </is>
      </c>
      <c r="Q83" s="10" t="inlineStr"/>
    </row>
    <row r="84">
      <c r="B84" s="10" t="inlineStr">
        <is>
          <t>ConTab_BOM_KP_Hardware_112</t>
        </is>
      </c>
      <c r="C84" s="10" t="inlineStr">
        <is>
          <t>:1415-1_2-KP:1415-1_2-KPV:</t>
        </is>
      </c>
      <c r="D84" s="98" t="inlineStr"/>
      <c r="E84" s="10" t="inlineStr">
        <is>
          <t>Hardware_Steel_Gr8</t>
        </is>
      </c>
      <c r="F84" s="10" t="inlineStr">
        <is>
          <t>Hardware_Steel_Gr8</t>
        </is>
      </c>
      <c r="G84" s="10" t="inlineStr">
        <is>
          <t>300.0</t>
        </is>
      </c>
      <c r="H84" s="10" t="inlineStr">
        <is>
          <t>300psig</t>
        </is>
      </c>
      <c r="I84" s="11" t="inlineStr">
        <is>
          <t>96768953</t>
        </is>
      </c>
      <c r="J84" s="10" t="inlineStr">
        <is>
          <t>B100429</t>
        </is>
      </c>
      <c r="K84" s="10" t="inlineStr">
        <is>
          <t>LT027</t>
        </is>
      </c>
      <c r="Q84" s="10" t="inlineStr"/>
    </row>
    <row r="85">
      <c r="B85" s="10" t="inlineStr">
        <is>
          <t>ConTab_BOM_KP_Hardware_113</t>
        </is>
      </c>
      <c r="C85" s="10" t="inlineStr">
        <is>
          <t>:1415-1_2-KP:1415-1_2-KPV:</t>
        </is>
      </c>
      <c r="D85" s="98" t="inlineStr"/>
      <c r="E85" s="10" t="inlineStr">
        <is>
          <t>Hardware_SS_303</t>
        </is>
      </c>
      <c r="F85" s="10" t="inlineStr">
        <is>
          <t>Hardware_SS_303</t>
        </is>
      </c>
      <c r="G85" s="10" t="inlineStr">
        <is>
          <t>175.0</t>
        </is>
      </c>
      <c r="H85" s="10" t="inlineStr">
        <is>
          <t>175psig</t>
        </is>
      </c>
      <c r="I85" s="11" t="inlineStr">
        <is>
          <t>RTF</t>
        </is>
      </c>
      <c r="J85" s="10" t="inlineStr">
        <is>
          <t>B100430</t>
        </is>
      </c>
      <c r="K85" s="10" t="inlineStr">
        <is>
          <t>LT147</t>
        </is>
      </c>
      <c r="Q85" s="10" t="inlineStr"/>
    </row>
    <row r="86">
      <c r="B86" s="10" t="inlineStr">
        <is>
          <t>ConTab_BOM_KP_Hardware_114</t>
        </is>
      </c>
      <c r="C86" s="10" t="inlineStr">
        <is>
          <t>:1415-1_2-KP:1415-1_2-KPV:</t>
        </is>
      </c>
      <c r="D86" s="98" t="inlineStr"/>
      <c r="E86" s="10" t="inlineStr">
        <is>
          <t>Hardware_SS_HighStrength</t>
        </is>
      </c>
      <c r="F86" s="10" t="inlineStr">
        <is>
          <t>Hardware_SS_HighStrength</t>
        </is>
      </c>
      <c r="G86" s="10" t="inlineStr">
        <is>
          <t>300.0</t>
        </is>
      </c>
      <c r="H86" s="10" t="inlineStr">
        <is>
          <t>300psig</t>
        </is>
      </c>
      <c r="I86" s="11" t="inlineStr">
        <is>
          <t>RTF</t>
        </is>
      </c>
      <c r="J86" s="10" t="inlineStr">
        <is>
          <t>B100431</t>
        </is>
      </c>
      <c r="K86" s="10" t="inlineStr">
        <is>
          <t>LT147</t>
        </is>
      </c>
      <c r="Q86" s="10" t="inlineStr"/>
    </row>
    <row r="87">
      <c r="B87" s="10" t="inlineStr">
        <is>
          <t>ConTab_BOM_KP_Hardware_115</t>
        </is>
      </c>
      <c r="C87" s="10" t="inlineStr">
        <is>
          <t>:1415-1_2-KP:1415-1_2-KPV:</t>
        </is>
      </c>
      <c r="D87" s="98" t="inlineStr"/>
      <c r="E87" s="10" t="inlineStr">
        <is>
          <t>Hardware_Special</t>
        </is>
      </c>
      <c r="F87" s="10" t="inlineStr">
        <is>
          <t>Hardware_Special</t>
        </is>
      </c>
      <c r="G87" s="10" t="inlineStr">
        <is>
          <t>175.0</t>
        </is>
      </c>
      <c r="H87" s="10" t="inlineStr">
        <is>
          <t>175psig</t>
        </is>
      </c>
      <c r="I87" s="11" t="inlineStr">
        <is>
          <t>RTF</t>
        </is>
      </c>
      <c r="J87" s="10" t="inlineStr">
        <is>
          <t>B100432</t>
        </is>
      </c>
      <c r="K87" s="10" t="inlineStr">
        <is>
          <t>LT148</t>
        </is>
      </c>
      <c r="Q87" s="10" t="inlineStr"/>
    </row>
    <row r="88">
      <c r="B88" s="10" t="inlineStr">
        <is>
          <t>ConTab_BOM_KP_Hardware_116</t>
        </is>
      </c>
      <c r="C88" s="10" t="inlineStr">
        <is>
          <t>:2095-1_2-KP:2095-1_2-KPV:2095-1_2-KPVS:</t>
        </is>
      </c>
      <c r="D88" s="98" t="inlineStr"/>
      <c r="E88" s="10" t="inlineStr">
        <is>
          <t>Hardware_SS_316</t>
        </is>
      </c>
      <c r="F88" s="10" t="inlineStr">
        <is>
          <t>Hardware_SS_316</t>
        </is>
      </c>
      <c r="G88" s="10" t="inlineStr">
        <is>
          <t>175.0</t>
        </is>
      </c>
      <c r="H88" s="10" t="inlineStr">
        <is>
          <t>175psig</t>
        </is>
      </c>
      <c r="I88" s="11" t="inlineStr">
        <is>
          <t>RTF</t>
        </is>
      </c>
      <c r="J88" s="10" t="inlineStr">
        <is>
          <t>B104362</t>
        </is>
      </c>
      <c r="K88" s="10" t="inlineStr">
        <is>
          <t>LT147</t>
        </is>
      </c>
      <c r="Q88" s="10" t="inlineStr"/>
    </row>
    <row r="89">
      <c r="B89" s="10" t="inlineStr">
        <is>
          <t>ConTab_BOM_KP_Hardware_117</t>
        </is>
      </c>
      <c r="C89" s="10" t="inlineStr">
        <is>
          <t>:2013-5_6-KP:2013-5_6-KPV:2013-5_6-KPVS:</t>
        </is>
      </c>
      <c r="D89" s="98" t="inlineStr"/>
      <c r="E89" s="10" t="inlineStr">
        <is>
          <t>Hardware_SS_316</t>
        </is>
      </c>
      <c r="F89" s="10" t="inlineStr">
        <is>
          <t>Hardware_SS_316</t>
        </is>
      </c>
      <c r="G89" s="10" t="inlineStr">
        <is>
          <t>175.0</t>
        </is>
      </c>
      <c r="H89" s="10" t="inlineStr">
        <is>
          <t>175psig</t>
        </is>
      </c>
      <c r="I89" s="11" t="inlineStr">
        <is>
          <t>RTF</t>
        </is>
      </c>
      <c r="J89" s="10" t="inlineStr">
        <is>
          <t>B104363</t>
        </is>
      </c>
      <c r="K89" s="10" t="inlineStr">
        <is>
          <t>LT147</t>
        </is>
      </c>
      <c r="Q89" s="10" t="inlineStr"/>
    </row>
    <row r="90">
      <c r="B90" s="10" t="inlineStr">
        <is>
          <t>ConTab_BOM_KP_Hardware_118</t>
        </is>
      </c>
      <c r="C90" s="10" t="inlineStr">
        <is>
          <t>:3095-7_8-KP:3095-7_8-KPV:3095-7_8-KPVS:</t>
        </is>
      </c>
      <c r="D90" s="98" t="inlineStr"/>
      <c r="E90" s="10" t="inlineStr">
        <is>
          <t>Hardware_SS_316</t>
        </is>
      </c>
      <c r="F90" s="10" t="inlineStr">
        <is>
          <t>Hardware_SS_316</t>
        </is>
      </c>
      <c r="G90" s="10" t="inlineStr">
        <is>
          <t>175.0</t>
        </is>
      </c>
      <c r="H90" s="10" t="inlineStr">
        <is>
          <t>175psig</t>
        </is>
      </c>
      <c r="I90" s="11" t="inlineStr">
        <is>
          <t>RTF</t>
        </is>
      </c>
      <c r="J90" s="10" t="inlineStr">
        <is>
          <t>B104364</t>
        </is>
      </c>
      <c r="K90" s="10" t="inlineStr">
        <is>
          <t>LT147</t>
        </is>
      </c>
      <c r="Q90" s="10" t="inlineStr"/>
    </row>
    <row r="91">
      <c r="B91" s="10" t="inlineStr">
        <is>
          <t>ConTab_BOM_KP_Hardware_119</t>
        </is>
      </c>
      <c r="C91" s="10" t="inlineStr">
        <is>
          <t>:3014-5_6-KP:3014-5_6-KPV:</t>
        </is>
      </c>
      <c r="D91" s="98" t="inlineStr"/>
      <c r="E91" s="10" t="inlineStr">
        <is>
          <t>Hardware_SS_316</t>
        </is>
      </c>
      <c r="F91" s="10" t="inlineStr">
        <is>
          <t>Hardware_SS_316</t>
        </is>
      </c>
      <c r="G91" s="10" t="inlineStr">
        <is>
          <t>175.0</t>
        </is>
      </c>
      <c r="H91" s="10" t="inlineStr">
        <is>
          <t>175psig</t>
        </is>
      </c>
      <c r="I91" s="11" t="inlineStr">
        <is>
          <t>RTF</t>
        </is>
      </c>
      <c r="J91" s="10" t="inlineStr">
        <is>
          <t>B104365</t>
        </is>
      </c>
      <c r="K91" s="10" t="inlineStr">
        <is>
          <t>LT147</t>
        </is>
      </c>
      <c r="Q91" s="10" t="inlineStr"/>
    </row>
    <row r="92">
      <c r="B92" s="10" t="inlineStr">
        <is>
          <t>ConTab_BOM_KP_Hardware_120</t>
        </is>
      </c>
      <c r="C92" s="10" t="inlineStr">
        <is>
          <t>:4012-1_2-KP:4012-1_2-KPV:</t>
        </is>
      </c>
      <c r="D92" s="98" t="inlineStr"/>
      <c r="E92" s="10" t="inlineStr">
        <is>
          <t>Hardware_SS_316</t>
        </is>
      </c>
      <c r="F92" s="10" t="inlineStr">
        <is>
          <t>Hardware_SS_316</t>
        </is>
      </c>
      <c r="G92" s="10" t="inlineStr">
        <is>
          <t>175.0</t>
        </is>
      </c>
      <c r="H92" s="10" t="inlineStr">
        <is>
          <t>175psig</t>
        </is>
      </c>
      <c r="I92" s="11" t="inlineStr">
        <is>
          <t>RTF</t>
        </is>
      </c>
      <c r="J92" s="10" t="inlineStr">
        <is>
          <t>B104366</t>
        </is>
      </c>
      <c r="K92" s="10" t="inlineStr">
        <is>
          <t>LT147</t>
        </is>
      </c>
      <c r="Q92" s="10" t="inlineStr"/>
    </row>
    <row r="93">
      <c r="B93" s="10" t="inlineStr">
        <is>
          <t>ConTab_BOM_KP_Hardware_121</t>
        </is>
      </c>
      <c r="C93" s="10" t="inlineStr">
        <is>
          <t>:4012-7_8-KP:4012-7_8-KPV:</t>
        </is>
      </c>
      <c r="D93" s="98" t="inlineStr"/>
      <c r="E93" s="10" t="inlineStr">
        <is>
          <t>Hardware_SS_316</t>
        </is>
      </c>
      <c r="F93" s="10" t="inlineStr">
        <is>
          <t>Hardware_SS_316</t>
        </is>
      </c>
      <c r="G93" s="10" t="inlineStr">
        <is>
          <t>175.0</t>
        </is>
      </c>
      <c r="H93" s="10" t="inlineStr">
        <is>
          <t>175psig</t>
        </is>
      </c>
      <c r="I93" s="11" t="inlineStr">
        <is>
          <t>RTF</t>
        </is>
      </c>
      <c r="J93" s="10" t="inlineStr">
        <is>
          <t>B104367</t>
        </is>
      </c>
      <c r="K93" s="10" t="inlineStr">
        <is>
          <t>LT147</t>
        </is>
      </c>
      <c r="Q93" s="10" t="inlineStr"/>
    </row>
    <row r="94">
      <c r="B94" s="10" t="inlineStr">
        <is>
          <t>ConTab_BOM_KP_Hardware_122</t>
        </is>
      </c>
      <c r="C94" s="10" t="inlineStr">
        <is>
          <t>:4015-7_8-KP:4015-7_8-KPV:</t>
        </is>
      </c>
      <c r="D94" s="98" t="inlineStr"/>
      <c r="E94" s="10" t="inlineStr">
        <is>
          <t>Hardware_SS_316</t>
        </is>
      </c>
      <c r="F94" s="10" t="inlineStr">
        <is>
          <t>Hardware_SS_316</t>
        </is>
      </c>
      <c r="G94" s="10" t="inlineStr">
        <is>
          <t>175.0</t>
        </is>
      </c>
      <c r="H94" s="10" t="inlineStr">
        <is>
          <t>175psig</t>
        </is>
      </c>
      <c r="I94" s="11" t="inlineStr">
        <is>
          <t>RTF</t>
        </is>
      </c>
      <c r="J94" s="10" t="inlineStr">
        <is>
          <t>B104368</t>
        </is>
      </c>
      <c r="K94" s="10" t="inlineStr">
        <is>
          <t>LT147</t>
        </is>
      </c>
      <c r="Q94" s="10" t="inlineStr"/>
    </row>
    <row r="95">
      <c r="B95" s="10" t="inlineStr">
        <is>
          <t>ConTab_BOM_KP_Hardware_123</t>
        </is>
      </c>
      <c r="C95" s="10" t="inlineStr">
        <is>
          <t>:5012-7_8-KP:5012-7_8-KPV:</t>
        </is>
      </c>
      <c r="D95" s="98" t="inlineStr"/>
      <c r="E95" s="10" t="inlineStr">
        <is>
          <t>Hardware_SS_316</t>
        </is>
      </c>
      <c r="F95" s="10" t="inlineStr">
        <is>
          <t>Hardware_SS_316</t>
        </is>
      </c>
      <c r="G95" s="10" t="inlineStr">
        <is>
          <t>175.0</t>
        </is>
      </c>
      <c r="H95" s="10" t="inlineStr">
        <is>
          <t>175psig</t>
        </is>
      </c>
      <c r="I95" s="11" t="inlineStr">
        <is>
          <t>RTF</t>
        </is>
      </c>
      <c r="J95" s="10" t="inlineStr">
        <is>
          <t>B104369</t>
        </is>
      </c>
      <c r="K95" s="10" t="inlineStr">
        <is>
          <t>LT147</t>
        </is>
      </c>
      <c r="Q95" s="10" t="inlineStr"/>
    </row>
    <row r="96">
      <c r="B96" s="10" t="inlineStr">
        <is>
          <t>ConTab_BOM_KP_Hardware_124</t>
        </is>
      </c>
      <c r="C96" s="10" t="inlineStr">
        <is>
          <t>:5015-9_0-KP:5015-9_0-KPV:</t>
        </is>
      </c>
      <c r="D96" s="98" t="inlineStr"/>
      <c r="E96" s="10" t="inlineStr">
        <is>
          <t>Hardware_SS_316</t>
        </is>
      </c>
      <c r="F96" s="10" t="inlineStr">
        <is>
          <t>Hardware_SS_316</t>
        </is>
      </c>
      <c r="G96" s="10" t="inlineStr">
        <is>
          <t>175.0</t>
        </is>
      </c>
      <c r="H96" s="10" t="inlineStr">
        <is>
          <t>175psig</t>
        </is>
      </c>
      <c r="I96" s="11" t="inlineStr">
        <is>
          <t>RTF</t>
        </is>
      </c>
      <c r="J96" s="10" t="inlineStr">
        <is>
          <t>B104370</t>
        </is>
      </c>
      <c r="K96" s="10" t="inlineStr">
        <is>
          <t>LT147</t>
        </is>
      </c>
      <c r="Q96" s="10" t="inlineStr"/>
    </row>
    <row r="97">
      <c r="B97" s="10" t="inlineStr">
        <is>
          <t>ConTab_BOM_KP_Hardware_125</t>
        </is>
      </c>
      <c r="C97" s="10" t="inlineStr">
        <is>
          <t>:6012-1_2-KP:6012-1_2-KPV:</t>
        </is>
      </c>
      <c r="D97" s="98" t="inlineStr"/>
      <c r="E97" s="10" t="inlineStr">
        <is>
          <t>Hardware_SS_316</t>
        </is>
      </c>
      <c r="F97" s="10" t="inlineStr">
        <is>
          <t>Hardware_SS_316</t>
        </is>
      </c>
      <c r="G97" s="10" t="inlineStr">
        <is>
          <t>175.0</t>
        </is>
      </c>
      <c r="H97" s="10" t="inlineStr">
        <is>
          <t>175psig</t>
        </is>
      </c>
      <c r="I97" s="11" t="inlineStr">
        <is>
          <t>RTF</t>
        </is>
      </c>
      <c r="J97" s="10" t="inlineStr">
        <is>
          <t>B104371</t>
        </is>
      </c>
      <c r="K97" s="10" t="inlineStr">
        <is>
          <t>LT147</t>
        </is>
      </c>
      <c r="Q97" s="10" t="inlineStr"/>
    </row>
    <row r="98">
      <c r="B98" s="10" t="inlineStr">
        <is>
          <t>ConTab_BOM_KP_Hardware_126</t>
        </is>
      </c>
      <c r="C98" s="10" t="inlineStr">
        <is>
          <t>:6012-3_4-KP:6012-3_4-KPV:</t>
        </is>
      </c>
      <c r="D98" s="98" t="inlineStr"/>
      <c r="E98" s="10" t="inlineStr">
        <is>
          <t>Hardware_SS_316</t>
        </is>
      </c>
      <c r="F98" s="10" t="inlineStr">
        <is>
          <t>Hardware_SS_316</t>
        </is>
      </c>
      <c r="G98" s="10" t="inlineStr">
        <is>
          <t>175.0</t>
        </is>
      </c>
      <c r="H98" s="10" t="inlineStr">
        <is>
          <t>175psig</t>
        </is>
      </c>
      <c r="I98" s="11" t="inlineStr">
        <is>
          <t>RTF</t>
        </is>
      </c>
      <c r="J98" s="10" t="inlineStr">
        <is>
          <t>B104372</t>
        </is>
      </c>
      <c r="K98" s="10" t="inlineStr">
        <is>
          <t>LT147</t>
        </is>
      </c>
      <c r="Q98" s="10" t="inlineStr"/>
    </row>
    <row r="99">
      <c r="B99" s="10" t="inlineStr">
        <is>
          <t>ConTab_BOM_KP_Hardware_127</t>
        </is>
      </c>
      <c r="C99" s="10" t="inlineStr">
        <is>
          <t>:6015-1_2-KP:6015-1_2-KPV:</t>
        </is>
      </c>
      <c r="D99" s="98" t="inlineStr"/>
      <c r="E99" s="10" t="inlineStr">
        <is>
          <t>Hardware_SS_316</t>
        </is>
      </c>
      <c r="F99" s="10" t="inlineStr">
        <is>
          <t>Hardware_SS_316</t>
        </is>
      </c>
      <c r="G99" s="10" t="inlineStr">
        <is>
          <t>175.0</t>
        </is>
      </c>
      <c r="H99" s="10" t="inlineStr">
        <is>
          <t>175psig</t>
        </is>
      </c>
      <c r="I99" s="11" t="inlineStr">
        <is>
          <t>RTF</t>
        </is>
      </c>
      <c r="J99" s="10" t="inlineStr">
        <is>
          <t>B104373</t>
        </is>
      </c>
      <c r="K99" s="10" t="inlineStr">
        <is>
          <t>LT147</t>
        </is>
      </c>
      <c r="Q99" s="10" t="inlineStr"/>
    </row>
    <row r="100">
      <c r="B100" s="10" t="inlineStr">
        <is>
          <t>ConTab_BOM_KP_Hardware_128</t>
        </is>
      </c>
      <c r="C100" s="10" t="inlineStr">
        <is>
          <t>:6019-7_8-KP:6019-7_8-KPV:</t>
        </is>
      </c>
      <c r="D100" s="98" t="inlineStr">
        <is>
          <t>X5</t>
        </is>
      </c>
      <c r="E100" s="10" t="inlineStr">
        <is>
          <t>Hardware_SS_316</t>
        </is>
      </c>
      <c r="F100" s="10" t="inlineStr">
        <is>
          <t>Hardware_SS_316</t>
        </is>
      </c>
      <c r="G100" s="10" t="inlineStr">
        <is>
          <t>175.0</t>
        </is>
      </c>
      <c r="H100" s="10" t="inlineStr">
        <is>
          <t>175psig</t>
        </is>
      </c>
      <c r="I100" s="11" t="inlineStr">
        <is>
          <t>RTF</t>
        </is>
      </c>
      <c r="J100" s="10" t="inlineStr">
        <is>
          <t>B104374</t>
        </is>
      </c>
      <c r="K100" s="10" t="inlineStr">
        <is>
          <t>LT147</t>
        </is>
      </c>
      <c r="Q100" s="10" t="inlineStr"/>
    </row>
    <row r="101">
      <c r="B101" s="10" t="inlineStr">
        <is>
          <t>ConTab_BOM_KP_Hardware_129</t>
        </is>
      </c>
      <c r="C101" s="10" t="inlineStr">
        <is>
          <t>:6020-3_4-KP:6020-3_4-KPV:</t>
        </is>
      </c>
      <c r="D101" s="98" t="inlineStr"/>
      <c r="E101" s="10" t="inlineStr">
        <is>
          <t>Hardware_SS_316</t>
        </is>
      </c>
      <c r="F101" s="10" t="inlineStr">
        <is>
          <t>Hardware_SS_316</t>
        </is>
      </c>
      <c r="G101" s="10" t="inlineStr">
        <is>
          <t>175.0</t>
        </is>
      </c>
      <c r="H101" s="10" t="inlineStr">
        <is>
          <t>175psig</t>
        </is>
      </c>
      <c r="I101" s="11" t="inlineStr">
        <is>
          <t>RTF</t>
        </is>
      </c>
      <c r="J101" s="10" t="inlineStr">
        <is>
          <t>B104375</t>
        </is>
      </c>
      <c r="K101" s="10" t="inlineStr">
        <is>
          <t>LT147</t>
        </is>
      </c>
      <c r="Q101" s="10" t="inlineStr"/>
    </row>
    <row r="102">
      <c r="B102" s="10" t="inlineStr">
        <is>
          <t>ConTab_BOM_KP_Hardware_130</t>
        </is>
      </c>
      <c r="C102" s="10" t="inlineStr">
        <is>
          <t>:8012-5_6-KP:8012-5_6-KPV:</t>
        </is>
      </c>
      <c r="D102" s="98" t="inlineStr"/>
      <c r="E102" s="10" t="inlineStr">
        <is>
          <t>Hardware_SS_316</t>
        </is>
      </c>
      <c r="F102" s="10" t="inlineStr">
        <is>
          <t>Hardware_SS_316</t>
        </is>
      </c>
      <c r="G102" s="10" t="inlineStr">
        <is>
          <t>175.0</t>
        </is>
      </c>
      <c r="H102" s="10" t="inlineStr">
        <is>
          <t>175psig</t>
        </is>
      </c>
      <c r="I102" s="11" t="inlineStr">
        <is>
          <t>RTF</t>
        </is>
      </c>
      <c r="J102" s="10" t="inlineStr">
        <is>
          <t>B104376</t>
        </is>
      </c>
      <c r="K102" s="10" t="inlineStr">
        <is>
          <t>LT147</t>
        </is>
      </c>
      <c r="Q102" s="10" t="inlineStr"/>
    </row>
    <row r="103">
      <c r="B103" s="10" t="inlineStr">
        <is>
          <t>ConTab_BOM_KP_Hardware_131</t>
        </is>
      </c>
      <c r="C103" s="10" t="inlineStr">
        <is>
          <t>:8012-5_6-KP:8012-5_6-KPV:</t>
        </is>
      </c>
      <c r="D103" s="98" t="inlineStr"/>
      <c r="E103" s="10" t="inlineStr">
        <is>
          <t>Hardware_SS_316</t>
        </is>
      </c>
      <c r="F103" s="10" t="inlineStr">
        <is>
          <t>Hardware_SS_316</t>
        </is>
      </c>
      <c r="G103" s="10" t="inlineStr">
        <is>
          <t>175.0</t>
        </is>
      </c>
      <c r="H103" s="10" t="inlineStr">
        <is>
          <t>175psig</t>
        </is>
      </c>
      <c r="I103" s="11" t="inlineStr">
        <is>
          <t>RTF</t>
        </is>
      </c>
      <c r="J103" s="10" t="inlineStr">
        <is>
          <t>B104377</t>
        </is>
      </c>
      <c r="K103" s="10" t="inlineStr">
        <is>
          <t>LT147</t>
        </is>
      </c>
      <c r="Q103" s="10" t="inlineStr"/>
    </row>
    <row r="104">
      <c r="B104" s="10" t="inlineStr">
        <is>
          <t>ConTab_BOM_KP_Hardware_132</t>
        </is>
      </c>
      <c r="C104" s="10" t="inlineStr">
        <is>
          <t>:1012-9_0-KP:1012-9_0-KPV:1012-1_2-KP:1012-1_2-KPV:</t>
        </is>
      </c>
      <c r="D104" s="98" t="inlineStr"/>
      <c r="E104" s="10" t="inlineStr">
        <is>
          <t>Hardware_SS_316</t>
        </is>
      </c>
      <c r="F104" s="10" t="inlineStr">
        <is>
          <t>Hardware_SS_316</t>
        </is>
      </c>
      <c r="G104" s="10" t="inlineStr">
        <is>
          <t>175.0</t>
        </is>
      </c>
      <c r="H104" s="10" t="inlineStr">
        <is>
          <t>175psig</t>
        </is>
      </c>
      <c r="I104" s="11" t="inlineStr">
        <is>
          <t>RTF</t>
        </is>
      </c>
      <c r="J104" s="10" t="inlineStr">
        <is>
          <t>B104378</t>
        </is>
      </c>
      <c r="K104" s="10" t="inlineStr">
        <is>
          <t>LT147</t>
        </is>
      </c>
      <c r="Q104" s="10" t="inlineStr"/>
    </row>
    <row r="105">
      <c r="B105" s="10" t="inlineStr">
        <is>
          <t>ConTab_BOM_KP_Hardware_133</t>
        </is>
      </c>
      <c r="C105" s="10" t="inlineStr">
        <is>
          <t>:1015-3_4-KP:1015-3_4-KPV:</t>
        </is>
      </c>
      <c r="D105" s="98" t="inlineStr"/>
      <c r="E105" s="10" t="inlineStr">
        <is>
          <t>Hardware_SS_316</t>
        </is>
      </c>
      <c r="F105" s="10" t="inlineStr">
        <is>
          <t>Hardware_SS_316</t>
        </is>
      </c>
      <c r="G105" s="10" t="inlineStr">
        <is>
          <t>175.0</t>
        </is>
      </c>
      <c r="H105" s="10" t="inlineStr">
        <is>
          <t>175psig</t>
        </is>
      </c>
      <c r="I105" s="11" t="inlineStr">
        <is>
          <t>RTF</t>
        </is>
      </c>
      <c r="J105" s="10" t="inlineStr">
        <is>
          <t>B104379</t>
        </is>
      </c>
      <c r="K105" s="10" t="inlineStr">
        <is>
          <t>LT147</t>
        </is>
      </c>
      <c r="Q105" s="10" t="inlineStr"/>
    </row>
    <row r="106">
      <c r="B106" s="10" t="inlineStr">
        <is>
          <t>ConTab_BOM_KP_Hardware_134</t>
        </is>
      </c>
      <c r="C106" s="10" t="inlineStr">
        <is>
          <t>:1020-3_4-KP:1020-3_4-KPVS:</t>
        </is>
      </c>
      <c r="D106" s="98" t="inlineStr"/>
      <c r="E106" s="10" t="inlineStr">
        <is>
          <t>Hardware_SS_316</t>
        </is>
      </c>
      <c r="F106" s="10" t="inlineStr">
        <is>
          <t>Hardware_SS_316</t>
        </is>
      </c>
      <c r="G106" s="10" t="inlineStr">
        <is>
          <t>175.0</t>
        </is>
      </c>
      <c r="H106" s="10" t="inlineStr">
        <is>
          <t>175psig</t>
        </is>
      </c>
      <c r="I106" s="11" t="inlineStr">
        <is>
          <t>RTF</t>
        </is>
      </c>
      <c r="J106" s="10" t="inlineStr">
        <is>
          <t>B104380</t>
        </is>
      </c>
      <c r="K106" s="10" t="inlineStr">
        <is>
          <t>LT147</t>
        </is>
      </c>
      <c r="Q106" s="10" t="inlineStr"/>
    </row>
    <row r="107">
      <c r="B107" s="10" t="inlineStr">
        <is>
          <t>ConTab_BOM_KP_Hardware_135</t>
        </is>
      </c>
      <c r="C107" s="10" t="inlineStr">
        <is>
          <t>:1024-1_2-KP:</t>
        </is>
      </c>
      <c r="D107" s="98" t="inlineStr"/>
      <c r="E107" s="10" t="inlineStr">
        <is>
          <t>Hardware_SS_316</t>
        </is>
      </c>
      <c r="F107" s="10" t="inlineStr">
        <is>
          <t>Hardware_SS_316</t>
        </is>
      </c>
      <c r="G107" s="10" t="inlineStr">
        <is>
          <t>175.0</t>
        </is>
      </c>
      <c r="H107" s="10" t="inlineStr">
        <is>
          <t>175psig</t>
        </is>
      </c>
      <c r="I107" s="11" t="inlineStr">
        <is>
          <t>RTF</t>
        </is>
      </c>
      <c r="J107" s="10" t="inlineStr">
        <is>
          <t>B104381</t>
        </is>
      </c>
      <c r="K107" s="10" t="inlineStr">
        <is>
          <t>LT147</t>
        </is>
      </c>
      <c r="Q107" s="10" t="inlineStr"/>
    </row>
    <row r="108">
      <c r="B108" s="10" t="inlineStr">
        <is>
          <t>ConTab_BOM_KP_Hardware_136</t>
        </is>
      </c>
      <c r="C108" s="10" t="inlineStr">
        <is>
          <t>:1024-3_4-KP:</t>
        </is>
      </c>
      <c r="D108" s="98" t="inlineStr"/>
      <c r="E108" s="10" t="inlineStr">
        <is>
          <t>Hardware_SS_316</t>
        </is>
      </c>
      <c r="F108" s="10" t="inlineStr">
        <is>
          <t>Hardware_SS_316</t>
        </is>
      </c>
      <c r="G108" s="10" t="inlineStr">
        <is>
          <t>175.0</t>
        </is>
      </c>
      <c r="H108" s="10" t="inlineStr">
        <is>
          <t>175psig</t>
        </is>
      </c>
      <c r="I108" s="11" t="inlineStr">
        <is>
          <t>RTF</t>
        </is>
      </c>
      <c r="J108" s="10" t="inlineStr">
        <is>
          <t>B104382</t>
        </is>
      </c>
      <c r="K108" s="10" t="inlineStr">
        <is>
          <t>LT147</t>
        </is>
      </c>
      <c r="Q108" s="10" t="inlineStr"/>
    </row>
    <row r="109">
      <c r="B109" s="10" t="inlineStr">
        <is>
          <t>ConTab_BOM_KP_Hardware_137</t>
        </is>
      </c>
      <c r="C109" s="10" t="inlineStr">
        <is>
          <t>:1220-5_6-KP:1220-5_6-KPV:</t>
        </is>
      </c>
      <c r="D109" s="98" t="inlineStr"/>
      <c r="E109" s="10" t="inlineStr">
        <is>
          <t>Hardware_SS_316</t>
        </is>
      </c>
      <c r="F109" s="10" t="inlineStr">
        <is>
          <t>Hardware_SS_316</t>
        </is>
      </c>
      <c r="G109" s="10" t="inlineStr">
        <is>
          <t>175.0</t>
        </is>
      </c>
      <c r="H109" s="10" t="inlineStr">
        <is>
          <t>175psig</t>
        </is>
      </c>
      <c r="I109" s="11" t="inlineStr">
        <is>
          <t>RTF</t>
        </is>
      </c>
      <c r="J109" s="10" t="inlineStr">
        <is>
          <t>B104383</t>
        </is>
      </c>
      <c r="K109" s="10" t="inlineStr">
        <is>
          <t>LT147</t>
        </is>
      </c>
      <c r="Q109" s="10" t="inlineStr"/>
    </row>
    <row r="110">
      <c r="B110" s="10" t="inlineStr">
        <is>
          <t>ConTab_BOM_KP_Hardware_138</t>
        </is>
      </c>
      <c r="C110" s="10" t="inlineStr">
        <is>
          <t>:1415-1_2-KP:1415-1_2-KPV:</t>
        </is>
      </c>
      <c r="D110" s="98" t="inlineStr"/>
      <c r="E110" s="10" t="inlineStr">
        <is>
          <t>Hardware_SS_316</t>
        </is>
      </c>
      <c r="F110" s="10" t="inlineStr">
        <is>
          <t>Hardware_SS_316</t>
        </is>
      </c>
      <c r="G110" s="10" t="inlineStr">
        <is>
          <t>175.0</t>
        </is>
      </c>
      <c r="H110" s="10" t="inlineStr">
        <is>
          <t>175psig</t>
        </is>
      </c>
      <c r="I110" s="11" t="inlineStr">
        <is>
          <t>RTF</t>
        </is>
      </c>
      <c r="J110" s="10" t="inlineStr">
        <is>
          <t>B104384</t>
        </is>
      </c>
      <c r="K110" s="10" t="inlineStr">
        <is>
          <t>LT147</t>
        </is>
      </c>
      <c r="Q110" s="10" t="inlineStr"/>
    </row>
    <row r="111">
      <c r="B111" s="10" t="inlineStr">
        <is>
          <t>ConTab_BOM_KP_Hardware_139</t>
        </is>
      </c>
      <c r="C111" s="10" t="inlineStr">
        <is>
          <t>:8015-3_4-KP:8015-3_4-KPV:</t>
        </is>
      </c>
      <c r="D111" s="98" t="inlineStr"/>
      <c r="E111" s="10" t="inlineStr">
        <is>
          <t>Hardware_Steel_Gr5</t>
        </is>
      </c>
      <c r="F111" s="10" t="inlineStr">
        <is>
          <t>Hardware_Steel_Gr5</t>
        </is>
      </c>
      <c r="G111" s="10" t="inlineStr">
        <is>
          <t>175.0</t>
        </is>
      </c>
      <c r="H111" s="10" t="inlineStr">
        <is>
          <t>175psig</t>
        </is>
      </c>
      <c r="I111" s="11" t="inlineStr">
        <is>
          <t>96764078</t>
        </is>
      </c>
      <c r="J111" s="10" t="inlineStr">
        <is>
          <t>B104673</t>
        </is>
      </c>
      <c r="K111" s="10" t="inlineStr">
        <is>
          <t>LT027</t>
        </is>
      </c>
      <c r="M111" s="13" t="inlineStr"/>
      <c r="Q111" s="10" t="inlineStr"/>
    </row>
    <row r="112">
      <c r="B112" s="10" t="inlineStr">
        <is>
          <t>ConTab_BOM_KP_Hardware_140</t>
        </is>
      </c>
      <c r="C112" s="10" t="inlineStr">
        <is>
          <t>:8015-3_4-KP:8015-3_4-KPV:</t>
        </is>
      </c>
      <c r="D112" s="98" t="inlineStr"/>
      <c r="E112" s="10" t="inlineStr">
        <is>
          <t>Hardware_Steel_Gr8</t>
        </is>
      </c>
      <c r="F112" s="10" t="inlineStr">
        <is>
          <t>Hardware_Steel_Gr8</t>
        </is>
      </c>
      <c r="G112" s="10" t="inlineStr">
        <is>
          <t>300.0</t>
        </is>
      </c>
      <c r="H112" s="10" t="inlineStr">
        <is>
          <t>300psig</t>
        </is>
      </c>
      <c r="I112" s="11" t="inlineStr">
        <is>
          <t>96768954</t>
        </is>
      </c>
      <c r="J112" s="10" t="inlineStr">
        <is>
          <t>B104674</t>
        </is>
      </c>
      <c r="K112" s="10" t="inlineStr">
        <is>
          <t>LT027</t>
        </is>
      </c>
      <c r="M112" s="13" t="inlineStr"/>
      <c r="Q112" s="10" t="inlineStr"/>
    </row>
    <row r="113">
      <c r="B113" s="10" t="inlineStr">
        <is>
          <t>ConTab_BOM_KP_Hardware_141</t>
        </is>
      </c>
      <c r="C113" s="10" t="inlineStr">
        <is>
          <t>:8015-3_4-KP:8015-3_4-KPV:</t>
        </is>
      </c>
      <c r="D113" s="98" t="inlineStr"/>
      <c r="E113" s="10" t="inlineStr">
        <is>
          <t>Hardware_SS_303</t>
        </is>
      </c>
      <c r="F113" s="10" t="inlineStr">
        <is>
          <t>Hardware_SS_303</t>
        </is>
      </c>
      <c r="G113" s="10" t="inlineStr">
        <is>
          <t>175.0</t>
        </is>
      </c>
      <c r="H113" s="10" t="inlineStr">
        <is>
          <t>175psig</t>
        </is>
      </c>
      <c r="I113" s="11" t="inlineStr">
        <is>
          <t>RTF</t>
        </is>
      </c>
      <c r="J113" s="10" t="inlineStr">
        <is>
          <t>B104675</t>
        </is>
      </c>
      <c r="K113" s="10" t="inlineStr">
        <is>
          <t>LT147</t>
        </is>
      </c>
      <c r="M113" s="13" t="inlineStr"/>
      <c r="Q113" s="10" t="inlineStr"/>
    </row>
    <row r="114">
      <c r="B114" s="10" t="inlineStr">
        <is>
          <t>ConTab_BOM_KP_Hardware_142</t>
        </is>
      </c>
      <c r="C114" s="10" t="inlineStr">
        <is>
          <t>:8015-3_4-KP:8015-3_4-KPV:</t>
        </is>
      </c>
      <c r="D114" s="98" t="inlineStr"/>
      <c r="E114" s="10" t="inlineStr">
        <is>
          <t>Hardware_SS_HighStrength</t>
        </is>
      </c>
      <c r="F114" s="10" t="inlineStr">
        <is>
          <t>Hardware_SS_HighStrength</t>
        </is>
      </c>
      <c r="G114" s="10" t="inlineStr">
        <is>
          <t>300.0</t>
        </is>
      </c>
      <c r="H114" s="10" t="inlineStr">
        <is>
          <t>300psig</t>
        </is>
      </c>
      <c r="I114" s="11" t="inlineStr">
        <is>
          <t>RTF</t>
        </is>
      </c>
      <c r="J114" s="10" t="inlineStr">
        <is>
          <t>B104676</t>
        </is>
      </c>
      <c r="K114" s="10" t="inlineStr">
        <is>
          <t>LT147</t>
        </is>
      </c>
      <c r="M114" s="13" t="inlineStr"/>
      <c r="Q114" s="10" t="inlineStr"/>
    </row>
    <row r="115">
      <c r="B115" s="10" t="inlineStr">
        <is>
          <t>ConTab_BOM_KP_Hardware_143</t>
        </is>
      </c>
      <c r="C115" s="10" t="inlineStr">
        <is>
          <t>:8015-3_4-KP:8015-3_4-KPV:</t>
        </is>
      </c>
      <c r="D115" s="98" t="inlineStr"/>
      <c r="E115" s="10" t="inlineStr">
        <is>
          <t>Hardware_Special</t>
        </is>
      </c>
      <c r="F115" s="10" t="inlineStr">
        <is>
          <t>Hardware_Special</t>
        </is>
      </c>
      <c r="G115" s="10" t="inlineStr">
        <is>
          <t>175.0</t>
        </is>
      </c>
      <c r="H115" s="10" t="inlineStr">
        <is>
          <t>175psig</t>
        </is>
      </c>
      <c r="I115" s="11" t="inlineStr">
        <is>
          <t>RTF</t>
        </is>
      </c>
      <c r="J115" s="10" t="inlineStr">
        <is>
          <t>B104677</t>
        </is>
      </c>
      <c r="K115" s="10" t="inlineStr">
        <is>
          <t>LT148</t>
        </is>
      </c>
      <c r="M115" s="13" t="inlineStr"/>
      <c r="Q115" s="10" t="inlineStr"/>
    </row>
    <row r="116">
      <c r="B116" s="10" t="inlineStr">
        <is>
          <t>ConTab_BOM_KP_Hardware_144</t>
        </is>
      </c>
      <c r="C116" s="10" t="inlineStr">
        <is>
          <t>:8015-3_4-KP:8015-3_4-KPV:</t>
        </is>
      </c>
      <c r="D116" s="98" t="inlineStr"/>
      <c r="E116" s="10" t="inlineStr">
        <is>
          <t>Hardware_SS_316</t>
        </is>
      </c>
      <c r="F116" s="10" t="inlineStr">
        <is>
          <t>Hardware_SS_316</t>
        </is>
      </c>
      <c r="G116" s="10" t="inlineStr">
        <is>
          <t>175.0</t>
        </is>
      </c>
      <c r="H116" s="10" t="inlineStr">
        <is>
          <t>175psig</t>
        </is>
      </c>
      <c r="I116" s="11" t="inlineStr">
        <is>
          <t>RTF</t>
        </is>
      </c>
      <c r="J116" s="10" t="inlineStr">
        <is>
          <t>B104678</t>
        </is>
      </c>
      <c r="K116" s="10" t="inlineStr">
        <is>
          <t>LT147</t>
        </is>
      </c>
      <c r="M116" s="13" t="inlineStr"/>
      <c r="Q116" s="10" t="inlineStr"/>
    </row>
    <row r="117">
      <c r="B117" s="10" t="inlineStr">
        <is>
          <t>ConTab_BOM_KP_Hardware_145</t>
        </is>
      </c>
      <c r="C117" s="10" t="inlineStr">
        <is>
          <t>:6019-7_8-KP:6019-7_8-KPV:</t>
        </is>
      </c>
      <c r="D117" s="98" t="inlineStr">
        <is>
          <t>X6</t>
        </is>
      </c>
      <c r="E117" s="10" t="inlineStr">
        <is>
          <t>Hardware_Steel_Gr5</t>
        </is>
      </c>
      <c r="F117" s="10" t="inlineStr">
        <is>
          <t>Hardware_Steel_Gr5</t>
        </is>
      </c>
      <c r="G117" s="10" t="inlineStr">
        <is>
          <t>175.0</t>
        </is>
      </c>
      <c r="H117" s="10" t="inlineStr">
        <is>
          <t>175psig</t>
        </is>
      </c>
      <c r="I117" s="11" t="inlineStr">
        <is>
          <t>96699125</t>
        </is>
      </c>
      <c r="J117" s="10" t="inlineStr">
        <is>
          <t>B105037</t>
        </is>
      </c>
      <c r="K117" s="10" t="inlineStr">
        <is>
          <t>LT027</t>
        </is>
      </c>
      <c r="M117" s="13" t="inlineStr"/>
      <c r="O117" s="168" t="inlineStr"/>
    </row>
    <row r="118">
      <c r="B118" s="10" t="inlineStr">
        <is>
          <t>ConTab_BOM_KP_Hardware_146</t>
        </is>
      </c>
      <c r="C118" s="10" t="inlineStr">
        <is>
          <t>:6019-7_8-KP:6019-7_8-KPV:</t>
        </is>
      </c>
      <c r="D118" s="98" t="inlineStr">
        <is>
          <t>X6</t>
        </is>
      </c>
      <c r="E118" s="10" t="inlineStr">
        <is>
          <t>Hardware_Steel_Gr8</t>
        </is>
      </c>
      <c r="F118" s="10" t="inlineStr">
        <is>
          <t>Hardware_Steel_Gr8</t>
        </is>
      </c>
      <c r="G118" s="10" t="inlineStr">
        <is>
          <t>300.0</t>
        </is>
      </c>
      <c r="H118" s="10" t="inlineStr"/>
      <c r="I118" s="11" t="inlineStr">
        <is>
          <t>96699124</t>
        </is>
      </c>
      <c r="J118" s="10" t="inlineStr">
        <is>
          <t>B105038</t>
        </is>
      </c>
      <c r="K118" s="10" t="inlineStr">
        <is>
          <t>LT027</t>
        </is>
      </c>
      <c r="M118" s="13" t="inlineStr"/>
      <c r="O118" s="168" t="inlineStr"/>
    </row>
    <row r="119">
      <c r="B119" s="10" t="inlineStr">
        <is>
          <t>ConTab_BOM_KP_Hardware_148</t>
        </is>
      </c>
      <c r="C119" s="10" t="inlineStr">
        <is>
          <t>:6019-7_8-KP:6019-7_8-KPV:</t>
        </is>
      </c>
      <c r="D119" s="98" t="inlineStr">
        <is>
          <t>X6</t>
        </is>
      </c>
      <c r="E119" s="10" t="inlineStr">
        <is>
          <t>Hardware_SS_HighStrength</t>
        </is>
      </c>
      <c r="F119" s="10" t="inlineStr">
        <is>
          <t>Hardware_SS_HighStrength</t>
        </is>
      </c>
      <c r="G119" s="10" t="inlineStr">
        <is>
          <t>300.0</t>
        </is>
      </c>
      <c r="H119" s="10" t="inlineStr"/>
      <c r="I119" s="11" t="inlineStr">
        <is>
          <t>RTF</t>
        </is>
      </c>
      <c r="J119" s="10" t="inlineStr">
        <is>
          <t>B105040</t>
        </is>
      </c>
      <c r="K119" s="10" t="inlineStr">
        <is>
          <t>LT147</t>
        </is>
      </c>
      <c r="M119" s="13" t="inlineStr"/>
      <c r="O119" s="168" t="inlineStr"/>
    </row>
    <row r="120">
      <c r="B120" s="10" t="inlineStr">
        <is>
          <t>ConTab_BOM_KP_Hardware_150</t>
        </is>
      </c>
      <c r="C120" s="10" t="inlineStr">
        <is>
          <t>:6019-7_8-KP:6019-7_8-KPV:</t>
        </is>
      </c>
      <c r="D120" s="98" t="inlineStr">
        <is>
          <t>X6</t>
        </is>
      </c>
      <c r="E120" s="10" t="inlineStr">
        <is>
          <t>Hardware_SS_316</t>
        </is>
      </c>
      <c r="F120" s="10" t="inlineStr">
        <is>
          <t>Hardware_SS_316</t>
        </is>
      </c>
      <c r="G120" s="10" t="inlineStr">
        <is>
          <t>175.0</t>
        </is>
      </c>
      <c r="H120" s="10" t="inlineStr"/>
      <c r="I120" s="11" t="inlineStr">
        <is>
          <t>RTF</t>
        </is>
      </c>
      <c r="J120" s="10" t="inlineStr">
        <is>
          <t>B105042</t>
        </is>
      </c>
      <c r="K120" s="10" t="inlineStr">
        <is>
          <t>LT147</t>
        </is>
      </c>
      <c r="M120" s="13" t="inlineStr"/>
      <c r="O120" s="168" t="inlineStr"/>
    </row>
    <row r="121">
      <c r="B121" s="10" t="inlineStr">
        <is>
          <t>ConTab_BOM_KP_Hardware_151</t>
        </is>
      </c>
      <c r="C121" s="10" t="inlineStr">
        <is>
          <t>:3014-7_8-KP:3014-7_8-KPV:</t>
        </is>
      </c>
      <c r="D121" s="98" t="inlineStr"/>
      <c r="E121" s="10" t="inlineStr">
        <is>
          <t>Hardware_Steel_Gr5</t>
        </is>
      </c>
      <c r="F121" s="10" t="inlineStr">
        <is>
          <t>Hardware_Steel_Gr5</t>
        </is>
      </c>
      <c r="G121" s="10" t="inlineStr">
        <is>
          <t>175.0</t>
        </is>
      </c>
      <c r="H121" s="10" t="inlineStr">
        <is>
          <t>175psig</t>
        </is>
      </c>
      <c r="I121" s="11" t="inlineStr">
        <is>
          <t>96698953</t>
        </is>
      </c>
      <c r="J121" s="10" t="inlineStr">
        <is>
          <t>B100333</t>
        </is>
      </c>
      <c r="K121" s="10" t="inlineStr">
        <is>
          <t>LT027</t>
        </is>
      </c>
      <c r="Q121" s="10" t="inlineStr"/>
    </row>
    <row r="122">
      <c r="B122" s="10" t="inlineStr">
        <is>
          <t>ConTab_BOM_KP_Hardware_152</t>
        </is>
      </c>
      <c r="C122" s="10" t="inlineStr">
        <is>
          <t>:3014-7_8-KP:3014-7_8-KPV:</t>
        </is>
      </c>
      <c r="D122" s="98" t="inlineStr"/>
      <c r="E122" s="10" t="inlineStr">
        <is>
          <t>Hardware_Steel_Gr8</t>
        </is>
      </c>
      <c r="F122" s="10" t="inlineStr">
        <is>
          <t>Hardware_Steel_Gr8</t>
        </is>
      </c>
      <c r="G122" s="10" t="inlineStr">
        <is>
          <t>300.0</t>
        </is>
      </c>
      <c r="H122" s="10" t="inlineStr">
        <is>
          <t>300psig</t>
        </is>
      </c>
      <c r="I122" s="11" t="inlineStr">
        <is>
          <t>96768935</t>
        </is>
      </c>
      <c r="J122" s="10" t="inlineStr">
        <is>
          <t>B100334</t>
        </is>
      </c>
      <c r="K122" s="10" t="inlineStr">
        <is>
          <t>LT027</t>
        </is>
      </c>
      <c r="Q122" s="10" t="inlineStr"/>
    </row>
    <row r="123">
      <c r="B123" s="10" t="inlineStr">
        <is>
          <t>ConTab_BOM_KP_Hardware_154</t>
        </is>
      </c>
      <c r="C123" s="10" t="inlineStr">
        <is>
          <t>:3014-7_8-KP:3014-7_8-KPV:</t>
        </is>
      </c>
      <c r="D123" s="98" t="inlineStr"/>
      <c r="E123" s="10" t="inlineStr">
        <is>
          <t>Hardware_SS_HighStrength</t>
        </is>
      </c>
      <c r="F123" s="10" t="inlineStr">
        <is>
          <t>Hardware_SS_HighStrength</t>
        </is>
      </c>
      <c r="G123" s="10" t="inlineStr">
        <is>
          <t>300.0</t>
        </is>
      </c>
      <c r="H123" s="10" t="inlineStr">
        <is>
          <t>300psig</t>
        </is>
      </c>
      <c r="I123" s="11" t="inlineStr">
        <is>
          <t>RTF</t>
        </is>
      </c>
      <c r="J123" s="10" t="inlineStr">
        <is>
          <t>B100336</t>
        </is>
      </c>
      <c r="K123" s="10" t="inlineStr">
        <is>
          <t>LT147</t>
        </is>
      </c>
      <c r="Q123" s="10" t="inlineStr"/>
    </row>
    <row r="124">
      <c r="B124" s="10" t="inlineStr">
        <is>
          <t>ConTab_BOM_KP_Hardware_156</t>
        </is>
      </c>
      <c r="C124" s="10" t="inlineStr">
        <is>
          <t>:4015-9_0-KP:4015-9_0-KPV:</t>
        </is>
      </c>
      <c r="D124" s="98" t="inlineStr"/>
      <c r="E124" s="10" t="inlineStr">
        <is>
          <t>Hardware_Steel_Gr5</t>
        </is>
      </c>
      <c r="F124" s="10" t="inlineStr">
        <is>
          <t>Hardware_Steel_Gr5</t>
        </is>
      </c>
      <c r="G124" s="10" t="inlineStr">
        <is>
          <t>175.0</t>
        </is>
      </c>
      <c r="H124" s="10" t="inlineStr">
        <is>
          <t>175psig</t>
        </is>
      </c>
      <c r="I124" s="11" t="inlineStr">
        <is>
          <t>97732163</t>
        </is>
      </c>
      <c r="J124" s="10" t="inlineStr">
        <is>
          <t>B100348</t>
        </is>
      </c>
      <c r="K124" s="10" t="inlineStr">
        <is>
          <t>LT027</t>
        </is>
      </c>
      <c r="Q124" s="10" t="inlineStr"/>
    </row>
    <row r="125">
      <c r="B125" s="10" t="inlineStr">
        <is>
          <t>ConTab_BOM_KP_Hardware_157</t>
        </is>
      </c>
      <c r="C125" s="10" t="inlineStr">
        <is>
          <t>:4015-9_0-KP:4015-9_0-KPV:</t>
        </is>
      </c>
      <c r="D125" s="98" t="inlineStr"/>
      <c r="E125" s="10" t="inlineStr">
        <is>
          <t>Hardware_Steel_Gr8</t>
        </is>
      </c>
      <c r="F125" s="10" t="inlineStr">
        <is>
          <t>Hardware_Steel_Gr8</t>
        </is>
      </c>
      <c r="G125" s="10" t="inlineStr">
        <is>
          <t>300.0</t>
        </is>
      </c>
      <c r="H125" s="10" t="inlineStr">
        <is>
          <t>300psig</t>
        </is>
      </c>
      <c r="I125" s="11" t="inlineStr">
        <is>
          <t>97948552</t>
        </is>
      </c>
      <c r="J125" s="10" t="inlineStr">
        <is>
          <t>B100349</t>
        </is>
      </c>
      <c r="K125" s="10" t="inlineStr">
        <is>
          <t>LT027</t>
        </is>
      </c>
      <c r="Q125" s="10" t="inlineStr"/>
    </row>
    <row r="126">
      <c r="B126" s="10" t="inlineStr">
        <is>
          <t>ConTab_BOM_KP_Hardware_159</t>
        </is>
      </c>
      <c r="C126" s="10" t="inlineStr">
        <is>
          <t>:4015-9_0-KP:4015-9_0-KPV:</t>
        </is>
      </c>
      <c r="D126" s="98" t="inlineStr"/>
      <c r="E126" s="10" t="inlineStr">
        <is>
          <t>Hardware_SS_HighStrength</t>
        </is>
      </c>
      <c r="F126" s="10" t="inlineStr">
        <is>
          <t>Hardware_SS_HighStrength</t>
        </is>
      </c>
      <c r="G126" s="10" t="inlineStr">
        <is>
          <t>300.0</t>
        </is>
      </c>
      <c r="H126" s="10" t="inlineStr">
        <is>
          <t>300psig</t>
        </is>
      </c>
      <c r="I126" s="11" t="inlineStr">
        <is>
          <t>RTF</t>
        </is>
      </c>
      <c r="J126" s="10" t="inlineStr">
        <is>
          <t>B100351</t>
        </is>
      </c>
      <c r="K126" s="10" t="inlineStr">
        <is>
          <t>LT147</t>
        </is>
      </c>
      <c r="Q126" s="10" t="inlineStr"/>
    </row>
    <row r="127">
      <c r="B127" s="10" t="inlineStr">
        <is>
          <t>ConTab_BOM_KP_Hardware_161</t>
        </is>
      </c>
      <c r="C127" s="10" t="inlineStr">
        <is>
          <t>:3014-7_8-KP:3014-7_8-KPV:</t>
        </is>
      </c>
      <c r="D127" s="98" t="inlineStr"/>
      <c r="E127" s="10" t="inlineStr">
        <is>
          <t>Hardware_SS_316</t>
        </is>
      </c>
      <c r="F127" s="10" t="inlineStr">
        <is>
          <t>Hardware_SS_316</t>
        </is>
      </c>
      <c r="G127" s="10" t="inlineStr">
        <is>
          <t>175.0</t>
        </is>
      </c>
      <c r="H127" s="10" t="inlineStr">
        <is>
          <t>175psig</t>
        </is>
      </c>
      <c r="I127" s="11" t="inlineStr">
        <is>
          <t>RTF</t>
        </is>
      </c>
      <c r="J127" s="10" t="inlineStr">
        <is>
          <t>B104365</t>
        </is>
      </c>
      <c r="K127" s="10" t="inlineStr">
        <is>
          <t>LT147</t>
        </is>
      </c>
      <c r="Q127" s="10" t="inlineStr"/>
    </row>
    <row r="128">
      <c r="B128" s="10" t="inlineStr">
        <is>
          <t>ConTab_BOM_KP_Hardware_162</t>
        </is>
      </c>
      <c r="C128" s="10" t="inlineStr">
        <is>
          <t>:4015-9_0-KP:4015-9_0-KPV:</t>
        </is>
      </c>
      <c r="D128" s="98" t="inlineStr"/>
      <c r="E128" s="10" t="inlineStr">
        <is>
          <t>Hardware_SS_316</t>
        </is>
      </c>
      <c r="F128" s="10" t="inlineStr">
        <is>
          <t>Hardware_SS_316</t>
        </is>
      </c>
      <c r="G128" s="10" t="inlineStr">
        <is>
          <t>175.0</t>
        </is>
      </c>
      <c r="H128" s="10" t="inlineStr">
        <is>
          <t>175psig</t>
        </is>
      </c>
      <c r="I128" s="11" t="inlineStr">
        <is>
          <t>97763439</t>
        </is>
      </c>
      <c r="J128" s="10" t="inlineStr">
        <is>
          <t>B104368</t>
        </is>
      </c>
      <c r="K128" s="10" t="inlineStr">
        <is>
          <t>LT147</t>
        </is>
      </c>
      <c r="Q128" s="10" t="inlineStr"/>
    </row>
    <row r="129">
      <c r="B129" s="10" t="inlineStr">
        <is>
          <t>ConTab_BOM_KP_Hardware_163</t>
        </is>
      </c>
      <c r="C129" s="10" t="inlineStr">
        <is>
          <t>:6015-3_4-KP:6015-3_4-KPV:</t>
        </is>
      </c>
      <c r="D129" s="98" t="inlineStr"/>
      <c r="E129" s="10" t="inlineStr">
        <is>
          <t>Hardware_Steel_Gr5</t>
        </is>
      </c>
      <c r="F129" s="10" t="inlineStr">
        <is>
          <t>Hardware_Steel_Gr5</t>
        </is>
      </c>
      <c r="G129" s="10" t="inlineStr">
        <is>
          <t>175.0</t>
        </is>
      </c>
      <c r="H129" s="10" t="inlineStr">
        <is>
          <t>175psig</t>
        </is>
      </c>
      <c r="I129" s="11" t="inlineStr">
        <is>
          <t>97931505</t>
        </is>
      </c>
      <c r="J129" s="10" t="inlineStr">
        <is>
          <t>B100373</t>
        </is>
      </c>
      <c r="K129" s="10" t="inlineStr">
        <is>
          <t>LT027</t>
        </is>
      </c>
    </row>
    <row r="130">
      <c r="B130" s="10" t="inlineStr">
        <is>
          <t>ConTab_BOM_KP_Hardware_164</t>
        </is>
      </c>
      <c r="C130" s="10" t="inlineStr">
        <is>
          <t>:6015-3_4-KP:6015-3_4-KPV:</t>
        </is>
      </c>
      <c r="D130" s="98" t="inlineStr"/>
      <c r="E130" s="10" t="inlineStr">
        <is>
          <t>Hardware_Steel_Gr8</t>
        </is>
      </c>
      <c r="F130" s="10" t="inlineStr">
        <is>
          <t>Hardware_Steel_Gr8</t>
        </is>
      </c>
      <c r="G130" s="10" t="inlineStr">
        <is>
          <t>300.0</t>
        </is>
      </c>
      <c r="H130" s="10" t="inlineStr">
        <is>
          <t>300psig</t>
        </is>
      </c>
      <c r="I130" s="11" t="inlineStr">
        <is>
          <t>97937524</t>
        </is>
      </c>
      <c r="J130" s="10" t="inlineStr">
        <is>
          <t>B100374</t>
        </is>
      </c>
      <c r="K130" s="10" t="inlineStr">
        <is>
          <t>LT027</t>
        </is>
      </c>
    </row>
    <row r="131">
      <c r="B131" s="10" t="inlineStr">
        <is>
          <t>ConTab_BOM_KP_Hardware_166</t>
        </is>
      </c>
      <c r="C131" s="10" t="inlineStr">
        <is>
          <t>:6015-3_4-KP:6015-3_4-KPV:</t>
        </is>
      </c>
      <c r="D131" s="98" t="inlineStr"/>
      <c r="E131" s="10" t="inlineStr">
        <is>
          <t>Hardware_SS_HighStrength</t>
        </is>
      </c>
      <c r="F131" s="10" t="inlineStr">
        <is>
          <t>Hardware_SS_HighStrength</t>
        </is>
      </c>
      <c r="G131" s="10" t="inlineStr">
        <is>
          <t>300.0</t>
        </is>
      </c>
      <c r="H131" s="10" t="inlineStr">
        <is>
          <t>300psig</t>
        </is>
      </c>
      <c r="I131" s="11" t="inlineStr">
        <is>
          <t>RTF</t>
        </is>
      </c>
      <c r="J131" s="10" t="inlineStr">
        <is>
          <t>B100376</t>
        </is>
      </c>
      <c r="K131" s="10" t="inlineStr">
        <is>
          <t>LT147</t>
        </is>
      </c>
    </row>
    <row r="132">
      <c r="B132" s="10" t="inlineStr">
        <is>
          <t>ConTab_BOM_KP_Hardware_168</t>
        </is>
      </c>
      <c r="C132" s="10" t="inlineStr">
        <is>
          <t>:6015-3_4-KP:6015-3_4-KPV:</t>
        </is>
      </c>
      <c r="D132" s="98" t="inlineStr"/>
      <c r="E132" s="10" t="inlineStr">
        <is>
          <t>Hardware_SS_316</t>
        </is>
      </c>
      <c r="F132" s="10" t="inlineStr">
        <is>
          <t>Hardware_SS_316</t>
        </is>
      </c>
      <c r="G132" s="10" t="inlineStr">
        <is>
          <t>175.0</t>
        </is>
      </c>
      <c r="H132" s="10" t="inlineStr">
        <is>
          <t>175psig</t>
        </is>
      </c>
      <c r="I132" s="11" t="inlineStr">
        <is>
          <t>97937526</t>
        </is>
      </c>
      <c r="J132" s="10" t="inlineStr">
        <is>
          <t>B104373</t>
        </is>
      </c>
      <c r="K132" s="10" t="inlineStr">
        <is>
          <t>LT147</t>
        </is>
      </c>
    </row>
    <row r="133">
      <c r="B133" s="10" t="inlineStr">
        <is>
          <t>ConTab_BOM_KP_Hardware_169</t>
        </is>
      </c>
      <c r="C133" s="10" t="inlineStr">
        <is>
          <t>:1213-5_6-KP:1213-5_6-KPV:</t>
        </is>
      </c>
      <c r="D133" s="98" t="inlineStr"/>
      <c r="E133" s="10" t="inlineStr">
        <is>
          <t>Hardware_Steel_Gr5</t>
        </is>
      </c>
      <c r="F133" s="10" t="inlineStr">
        <is>
          <t>Hardware_Steel_Gr5</t>
        </is>
      </c>
      <c r="G133" s="10" t="inlineStr">
        <is>
          <t>175.0</t>
        </is>
      </c>
      <c r="H133" s="10" t="inlineStr">
        <is>
          <t>175psig</t>
        </is>
      </c>
      <c r="I133" s="115" t="inlineStr">
        <is>
          <t>98551477</t>
        </is>
      </c>
      <c r="J133" s="10" t="inlineStr">
        <is>
          <t>B100373</t>
        </is>
      </c>
      <c r="K133" s="10" t="inlineStr">
        <is>
          <t>LT027</t>
        </is>
      </c>
    </row>
    <row r="134">
      <c r="B134" s="10" t="inlineStr">
        <is>
          <t>ConTab_BOM_KP_Hardware_170</t>
        </is>
      </c>
      <c r="C134" s="10" t="inlineStr">
        <is>
          <t>:1213-5_6-KP:1213-5_6-KPV:</t>
        </is>
      </c>
      <c r="D134" s="98" t="inlineStr"/>
      <c r="E134" s="10" t="inlineStr">
        <is>
          <t>Hardware_Steel_Gr8</t>
        </is>
      </c>
      <c r="F134" s="10" t="inlineStr">
        <is>
          <t>Hardware_Steel_Gr8</t>
        </is>
      </c>
      <c r="G134" s="10" t="inlineStr">
        <is>
          <t>300.0</t>
        </is>
      </c>
      <c r="H134" s="10" t="inlineStr">
        <is>
          <t>300psig</t>
        </is>
      </c>
      <c r="I134" s="115" t="inlineStr">
        <is>
          <t>98551478</t>
        </is>
      </c>
      <c r="J134" s="168" t="inlineStr">
        <is>
          <t>B100032</t>
        </is>
      </c>
      <c r="K134" s="10" t="inlineStr">
        <is>
          <t>LT027</t>
        </is>
      </c>
    </row>
    <row r="135">
      <c r="B135" s="10" t="inlineStr">
        <is>
          <t>ConTab_BOM_KP_Hardware_172</t>
        </is>
      </c>
      <c r="C135" s="10" t="inlineStr">
        <is>
          <t>:1213-5_6-KP:1213-5_6-KPV:</t>
        </is>
      </c>
      <c r="D135" s="98" t="inlineStr"/>
      <c r="E135" s="10" t="inlineStr">
        <is>
          <t>Hardware_SS_HighStrength</t>
        </is>
      </c>
      <c r="F135" s="10" t="inlineStr">
        <is>
          <t>Hardware_SS_HighStrength</t>
        </is>
      </c>
      <c r="G135" s="10" t="inlineStr">
        <is>
          <t>300.0</t>
        </is>
      </c>
      <c r="H135" s="10" t="inlineStr">
        <is>
          <t>300psig</t>
        </is>
      </c>
      <c r="I135" s="11" t="inlineStr">
        <is>
          <t>RTF</t>
        </is>
      </c>
      <c r="J135" s="168" t="inlineStr">
        <is>
          <t>B100032</t>
        </is>
      </c>
      <c r="K135" s="10" t="inlineStr">
        <is>
          <t>LT147</t>
        </is>
      </c>
    </row>
    <row r="136">
      <c r="B136" s="10" t="inlineStr">
        <is>
          <t>ConTab_BOM_KP_Hardware_174</t>
        </is>
      </c>
      <c r="C136" s="10" t="inlineStr">
        <is>
          <t>:1213-5_6-KP:1213-5_6-KPV:</t>
        </is>
      </c>
      <c r="D136" s="98" t="inlineStr"/>
      <c r="E136" s="10" t="inlineStr">
        <is>
          <t>Hardware_SS_316</t>
        </is>
      </c>
      <c r="F136" s="10" t="inlineStr">
        <is>
          <t>Hardware_SS_316</t>
        </is>
      </c>
      <c r="G136" s="10" t="inlineStr">
        <is>
          <t>175.0</t>
        </is>
      </c>
      <c r="H136" s="10" t="inlineStr">
        <is>
          <t>175psig</t>
        </is>
      </c>
      <c r="I136" s="116" t="inlineStr">
        <is>
          <t>98551479</t>
        </is>
      </c>
      <c r="J136" s="168" t="inlineStr">
        <is>
          <t>B100032</t>
        </is>
      </c>
      <c r="K136" s="10" t="inlineStr">
        <is>
          <t>LT147</t>
        </is>
      </c>
    </row>
    <row r="137">
      <c r="B137" s="10" t="inlineStr">
        <is>
          <t>ConTab_BOM_KP_Hardware_175</t>
        </is>
      </c>
      <c r="C137" s="10" t="inlineStr">
        <is>
          <t>:1220-7_8-KP:1220-7_8-KPV:</t>
        </is>
      </c>
      <c r="D137" s="98" t="inlineStr"/>
      <c r="E137" s="10" t="inlineStr">
        <is>
          <t>Hardware_Steel_Gr5</t>
        </is>
      </c>
      <c r="F137" s="10" t="inlineStr">
        <is>
          <t>Hardware_Steel_Gr5</t>
        </is>
      </c>
      <c r="G137" s="10" t="inlineStr">
        <is>
          <t>175.0</t>
        </is>
      </c>
      <c r="H137" s="10" t="inlineStr">
        <is>
          <t>175psig</t>
        </is>
      </c>
      <c r="I137" s="116" t="inlineStr">
        <is>
          <t>98553376</t>
        </is>
      </c>
      <c r="J137" s="10" t="inlineStr">
        <is>
          <t>B100373</t>
        </is>
      </c>
      <c r="K137" s="10" t="inlineStr">
        <is>
          <t>LT027</t>
        </is>
      </c>
    </row>
    <row r="138">
      <c r="B138" s="10" t="inlineStr">
        <is>
          <t>ConTab_BOM_KP_Hardware_176</t>
        </is>
      </c>
      <c r="C138" s="10" t="inlineStr">
        <is>
          <t>:1220-7_8-KP:1220-7_8-KPV:</t>
        </is>
      </c>
      <c r="D138" s="98" t="inlineStr"/>
      <c r="E138" s="10" t="inlineStr">
        <is>
          <t>Hardware_Steel_Gr8</t>
        </is>
      </c>
      <c r="F138" s="10" t="inlineStr">
        <is>
          <t>Hardware_Steel_Gr8</t>
        </is>
      </c>
      <c r="G138" s="10" t="inlineStr">
        <is>
          <t>300.0</t>
        </is>
      </c>
      <c r="H138" s="10" t="inlineStr">
        <is>
          <t>300psig</t>
        </is>
      </c>
      <c r="I138" s="116" t="inlineStr">
        <is>
          <t>98553377</t>
        </is>
      </c>
      <c r="J138" s="168" t="inlineStr">
        <is>
          <t>B100032</t>
        </is>
      </c>
      <c r="K138" s="10" t="inlineStr">
        <is>
          <t>LT027</t>
        </is>
      </c>
    </row>
    <row r="139">
      <c r="B139" s="10" t="inlineStr">
        <is>
          <t>ConTab_BOM_KP_Hardware_177</t>
        </is>
      </c>
      <c r="C139" s="10" t="inlineStr">
        <is>
          <t>:1220-7_8-KP:1220-7_8-KPV:</t>
        </is>
      </c>
      <c r="D139" s="98" t="inlineStr"/>
      <c r="E139" s="10" t="inlineStr">
        <is>
          <t>Hardware_SS_303</t>
        </is>
      </c>
      <c r="F139" s="10" t="inlineStr">
        <is>
          <t>Hardware_SS_303</t>
        </is>
      </c>
      <c r="G139" s="10" t="inlineStr">
        <is>
          <t>175.0</t>
        </is>
      </c>
      <c r="H139" s="10" t="inlineStr">
        <is>
          <t>175psig</t>
        </is>
      </c>
      <c r="I139" s="11" t="inlineStr">
        <is>
          <t>RTF</t>
        </is>
      </c>
      <c r="J139" s="168" t="inlineStr">
        <is>
          <t>B100032</t>
        </is>
      </c>
      <c r="K139" s="10" t="inlineStr">
        <is>
          <t>LT147</t>
        </is>
      </c>
    </row>
    <row r="140">
      <c r="B140" s="10" t="inlineStr">
        <is>
          <t>ConTab_BOM_KP_Hardware_178</t>
        </is>
      </c>
      <c r="C140" s="10" t="inlineStr">
        <is>
          <t>:1220-7_8-KP:1220-7_8-KPV:</t>
        </is>
      </c>
      <c r="D140" s="98" t="inlineStr"/>
      <c r="E140" s="10" t="inlineStr">
        <is>
          <t>Hardware_SS_HighStrength</t>
        </is>
      </c>
      <c r="F140" s="10" t="inlineStr">
        <is>
          <t>Hardware_SS_HighStrength</t>
        </is>
      </c>
      <c r="G140" s="10" t="inlineStr">
        <is>
          <t>300.0</t>
        </is>
      </c>
      <c r="H140" s="10" t="inlineStr">
        <is>
          <t>300psig</t>
        </is>
      </c>
      <c r="I140" s="11" t="inlineStr">
        <is>
          <t>RTF</t>
        </is>
      </c>
      <c r="J140" s="168" t="inlineStr">
        <is>
          <t>B100032</t>
        </is>
      </c>
      <c r="K140" s="10" t="inlineStr">
        <is>
          <t>LT147</t>
        </is>
      </c>
    </row>
    <row r="141">
      <c r="B141" s="10" t="inlineStr">
        <is>
          <t>ConTab_BOM_KP_Hardware_179</t>
        </is>
      </c>
      <c r="C141" s="10" t="inlineStr">
        <is>
          <t>:1220-7_8-KP:1220-7_8-KPV:</t>
        </is>
      </c>
      <c r="D141" s="98" t="inlineStr"/>
      <c r="E141" s="10" t="inlineStr">
        <is>
          <t>Hardware_Special</t>
        </is>
      </c>
      <c r="F141" s="10" t="inlineStr">
        <is>
          <t>Hardware_Special</t>
        </is>
      </c>
      <c r="G141" s="10" t="inlineStr">
        <is>
          <t>175.0</t>
        </is>
      </c>
      <c r="H141" s="10" t="inlineStr">
        <is>
          <t>175psig</t>
        </is>
      </c>
      <c r="I141" s="11" t="inlineStr">
        <is>
          <t>RTF</t>
        </is>
      </c>
      <c r="J141" s="168" t="inlineStr">
        <is>
          <t>B100032</t>
        </is>
      </c>
      <c r="K141" s="10" t="inlineStr">
        <is>
          <t>LT148</t>
        </is>
      </c>
    </row>
    <row r="142">
      <c r="B142" s="10" t="inlineStr">
        <is>
          <t>ConTab_BOM_KP_Hardware_180</t>
        </is>
      </c>
      <c r="C142" s="10" t="inlineStr">
        <is>
          <t>:1220-7_8-KP:1220-7_8-KPV:</t>
        </is>
      </c>
      <c r="D142" s="98" t="inlineStr"/>
      <c r="E142" s="10" t="inlineStr">
        <is>
          <t>Hardware_SS_316</t>
        </is>
      </c>
      <c r="F142" s="10" t="inlineStr">
        <is>
          <t>Hardware_SS_316</t>
        </is>
      </c>
      <c r="G142" s="10" t="inlineStr">
        <is>
          <t>175.0</t>
        </is>
      </c>
      <c r="H142" s="10" t="inlineStr">
        <is>
          <t>175psig</t>
        </is>
      </c>
      <c r="I142" s="116" t="inlineStr">
        <is>
          <t>98553378</t>
        </is>
      </c>
      <c r="J142" s="168" t="inlineStr">
        <is>
          <t>B100032</t>
        </is>
      </c>
      <c r="K142" s="10" t="inlineStr">
        <is>
          <t>LT147</t>
        </is>
      </c>
    </row>
    <row r="143">
      <c r="B143" s="10" t="inlineStr">
        <is>
          <t>ConTab_BOM_KP_Hardware_181</t>
        </is>
      </c>
      <c r="C143" s="10" t="inlineStr">
        <is>
          <t>:1228-3_4-KP:</t>
        </is>
      </c>
      <c r="D143" s="98" t="inlineStr"/>
      <c r="E143" s="10" t="inlineStr">
        <is>
          <t>Hardware_Steel_Gr5</t>
        </is>
      </c>
      <c r="F143" s="10" t="inlineStr">
        <is>
          <t>Hardware_Steel_Gr5</t>
        </is>
      </c>
      <c r="G143" s="10" t="inlineStr">
        <is>
          <t>175.0</t>
        </is>
      </c>
      <c r="H143" s="10" t="inlineStr">
        <is>
          <t>175psig</t>
        </is>
      </c>
      <c r="I143" s="116" t="inlineStr">
        <is>
          <t>98553398</t>
        </is>
      </c>
      <c r="J143" s="10" t="inlineStr">
        <is>
          <t>B100373</t>
        </is>
      </c>
      <c r="K143" s="10" t="inlineStr">
        <is>
          <t>LT027</t>
        </is>
      </c>
    </row>
    <row r="144">
      <c r="B144" s="10" t="inlineStr">
        <is>
          <t>ConTab_BOM_KP_Hardware_182</t>
        </is>
      </c>
      <c r="C144" s="10" t="inlineStr">
        <is>
          <t>:1228-3_4-KP:</t>
        </is>
      </c>
      <c r="D144" s="98" t="inlineStr"/>
      <c r="E144" s="10" t="inlineStr">
        <is>
          <t>Hardware_Steel_Gr8</t>
        </is>
      </c>
      <c r="F144" s="10" t="inlineStr">
        <is>
          <t>Hardware_Steel_Gr8</t>
        </is>
      </c>
      <c r="G144" s="10" t="inlineStr">
        <is>
          <t>300.0</t>
        </is>
      </c>
      <c r="H144" s="10" t="inlineStr">
        <is>
          <t>300psig</t>
        </is>
      </c>
      <c r="I144" s="116" t="inlineStr">
        <is>
          <t>98553399</t>
        </is>
      </c>
      <c r="J144" s="168" t="inlineStr">
        <is>
          <t>B100032</t>
        </is>
      </c>
      <c r="K144" s="10" t="inlineStr">
        <is>
          <t>LT027</t>
        </is>
      </c>
    </row>
    <row r="145">
      <c r="B145" s="10" t="inlineStr">
        <is>
          <t>ConTab_BOM_KP_Hardware_184</t>
        </is>
      </c>
      <c r="C145" s="10" t="inlineStr">
        <is>
          <t>:1228-3_4-KP:</t>
        </is>
      </c>
      <c r="D145" s="98" t="inlineStr"/>
      <c r="E145" s="10" t="inlineStr">
        <is>
          <t>Hardware_SS_HighStrength</t>
        </is>
      </c>
      <c r="F145" s="10" t="inlineStr">
        <is>
          <t>Hardware_SS_HighStrength</t>
        </is>
      </c>
      <c r="G145" s="10" t="inlineStr">
        <is>
          <t>300.0</t>
        </is>
      </c>
      <c r="H145" s="10" t="inlineStr">
        <is>
          <t>300psig</t>
        </is>
      </c>
      <c r="I145" s="11" t="inlineStr">
        <is>
          <t>RTF</t>
        </is>
      </c>
      <c r="J145" s="168" t="inlineStr">
        <is>
          <t>B100032</t>
        </is>
      </c>
      <c r="K145" s="10" t="inlineStr">
        <is>
          <t>LT147</t>
        </is>
      </c>
    </row>
    <row r="146">
      <c r="B146" s="10" t="inlineStr">
        <is>
          <t>ConTab_BOM_KP_Hardware_186</t>
        </is>
      </c>
      <c r="C146" s="10" t="inlineStr">
        <is>
          <t>:1228-3_4-KP:</t>
        </is>
      </c>
      <c r="D146" s="98" t="inlineStr"/>
      <c r="E146" s="10" t="inlineStr">
        <is>
          <t>Hardware_SS_316</t>
        </is>
      </c>
      <c r="F146" s="10" t="inlineStr">
        <is>
          <t>Hardware_SS_316</t>
        </is>
      </c>
      <c r="G146" s="10" t="inlineStr">
        <is>
          <t>175.0</t>
        </is>
      </c>
      <c r="H146" s="10" t="inlineStr">
        <is>
          <t>175psig</t>
        </is>
      </c>
      <c r="I146" s="116" t="inlineStr">
        <is>
          <t>98553400</t>
        </is>
      </c>
      <c r="J146" s="168" t="inlineStr">
        <is>
          <t>B100032</t>
        </is>
      </c>
      <c r="K146" s="10" t="inlineStr">
        <is>
          <t>LT147</t>
        </is>
      </c>
    </row>
    <row r="147">
      <c r="B147" s="10" t="inlineStr">
        <is>
          <t>ConTab_BOM_KP_Hardware_187</t>
        </is>
      </c>
      <c r="C147" s="10" t="inlineStr">
        <is>
          <t>:2018-1_2-KP:</t>
        </is>
      </c>
      <c r="D147" s="98" t="inlineStr"/>
      <c r="E147" s="10" t="inlineStr">
        <is>
          <t>Hardware_Steel_Gr5</t>
        </is>
      </c>
      <c r="F147" s="10" t="inlineStr">
        <is>
          <t>Hardware_Steel_Gr5</t>
        </is>
      </c>
      <c r="G147" s="10" t="inlineStr">
        <is>
          <t>175.0</t>
        </is>
      </c>
      <c r="H147" s="10" t="inlineStr">
        <is>
          <t>175psig</t>
        </is>
      </c>
      <c r="I147" s="117" t="inlineStr">
        <is>
          <t>98554279</t>
        </is>
      </c>
      <c r="J147" s="10" t="inlineStr">
        <is>
          <t>B100373</t>
        </is>
      </c>
      <c r="K147" s="10" t="inlineStr">
        <is>
          <t>LT027</t>
        </is>
      </c>
    </row>
    <row r="148">
      <c r="B148" s="10" t="inlineStr">
        <is>
          <t>ConTab_BOM_KP_Hardware_188</t>
        </is>
      </c>
      <c r="C148" s="10" t="inlineStr">
        <is>
          <t>:2018-1_2-KP:</t>
        </is>
      </c>
      <c r="D148" s="98" t="inlineStr"/>
      <c r="E148" s="10" t="inlineStr">
        <is>
          <t>Hardware_Steel_Gr8</t>
        </is>
      </c>
      <c r="F148" s="10" t="inlineStr">
        <is>
          <t>Hardware_Steel_Gr8</t>
        </is>
      </c>
      <c r="G148" s="10" t="inlineStr">
        <is>
          <t>300.0</t>
        </is>
      </c>
      <c r="H148" s="10" t="inlineStr">
        <is>
          <t>300psig</t>
        </is>
      </c>
      <c r="I148" s="117" t="inlineStr">
        <is>
          <t>98554280</t>
        </is>
      </c>
      <c r="J148" s="168" t="inlineStr">
        <is>
          <t>B100032</t>
        </is>
      </c>
      <c r="K148" s="10" t="inlineStr">
        <is>
          <t>LT027</t>
        </is>
      </c>
    </row>
    <row r="149">
      <c r="B149" s="10" t="inlineStr">
        <is>
          <t>ConTab_BOM_KP_Hardware_190</t>
        </is>
      </c>
      <c r="C149" s="10" t="inlineStr">
        <is>
          <t>:2018-1_2-KP:</t>
        </is>
      </c>
      <c r="D149" s="98" t="inlineStr"/>
      <c r="E149" s="10" t="inlineStr">
        <is>
          <t>Hardware_SS_HighStrength</t>
        </is>
      </c>
      <c r="F149" s="10" t="inlineStr">
        <is>
          <t>Hardware_SS_HighStrength</t>
        </is>
      </c>
      <c r="G149" s="10" t="inlineStr">
        <is>
          <t>300.0</t>
        </is>
      </c>
      <c r="H149" s="10" t="inlineStr">
        <is>
          <t>300psig</t>
        </is>
      </c>
      <c r="I149" s="11" t="inlineStr">
        <is>
          <t>RTF</t>
        </is>
      </c>
      <c r="J149" s="168" t="inlineStr">
        <is>
          <t>B100032</t>
        </is>
      </c>
      <c r="K149" s="10" t="inlineStr">
        <is>
          <t>LT147</t>
        </is>
      </c>
    </row>
    <row r="150">
      <c r="B150" s="10" t="inlineStr">
        <is>
          <t>ConTab_BOM_KP_Hardware_192</t>
        </is>
      </c>
      <c r="C150" s="10" t="inlineStr">
        <is>
          <t>:2018-1_2-KP:</t>
        </is>
      </c>
      <c r="D150" s="98" t="inlineStr"/>
      <c r="E150" s="10" t="inlineStr">
        <is>
          <t>Hardware_SS_316</t>
        </is>
      </c>
      <c r="F150" s="10" t="inlineStr">
        <is>
          <t>Hardware_SS_316</t>
        </is>
      </c>
      <c r="G150" s="10" t="inlineStr">
        <is>
          <t>175.0</t>
        </is>
      </c>
      <c r="H150" s="10" t="inlineStr">
        <is>
          <t>175psig</t>
        </is>
      </c>
      <c r="I150" s="117" t="inlineStr">
        <is>
          <t>98554281</t>
        </is>
      </c>
      <c r="J150" s="168" t="inlineStr">
        <is>
          <t>B100032</t>
        </is>
      </c>
      <c r="K150" s="10" t="inlineStr">
        <is>
          <t>LT147</t>
        </is>
      </c>
    </row>
    <row r="151">
      <c r="B151" s="10" t="inlineStr">
        <is>
          <t>ConTab_BOM_KP_Hardware_193</t>
        </is>
      </c>
      <c r="C151" s="10" t="inlineStr">
        <is>
          <t>:1617-5_6-KP:</t>
        </is>
      </c>
      <c r="D151" s="98" t="inlineStr"/>
      <c r="E151" s="10" t="inlineStr">
        <is>
          <t>Hardware_Steel_Gr5</t>
        </is>
      </c>
      <c r="F151" s="10" t="inlineStr">
        <is>
          <t>Hardware_Steel_Gr5</t>
        </is>
      </c>
      <c r="G151" s="10" t="inlineStr">
        <is>
          <t>175.0</t>
        </is>
      </c>
      <c r="H151" s="10" t="inlineStr">
        <is>
          <t>175psig</t>
        </is>
      </c>
      <c r="I151" s="118" t="inlineStr">
        <is>
          <t>98558155</t>
        </is>
      </c>
      <c r="J151" s="10" t="inlineStr">
        <is>
          <t>B100373</t>
        </is>
      </c>
      <c r="K151" s="10" t="inlineStr">
        <is>
          <t>LT027</t>
        </is>
      </c>
    </row>
    <row r="152">
      <c r="B152" s="10" t="inlineStr">
        <is>
          <t>ConTab_BOM_KP_Hardware_194</t>
        </is>
      </c>
      <c r="C152" s="10" t="inlineStr">
        <is>
          <t>:1617-5_6-KP:</t>
        </is>
      </c>
      <c r="D152" s="98" t="inlineStr"/>
      <c r="E152" s="10" t="inlineStr">
        <is>
          <t>Hardware_Steel_Gr8</t>
        </is>
      </c>
      <c r="F152" s="10" t="inlineStr">
        <is>
          <t>Hardware_Steel_Gr8</t>
        </is>
      </c>
      <c r="G152" s="10" t="inlineStr">
        <is>
          <t>300.0</t>
        </is>
      </c>
      <c r="H152" s="10" t="inlineStr">
        <is>
          <t>300psig</t>
        </is>
      </c>
      <c r="I152" s="118" t="inlineStr">
        <is>
          <t>98558156</t>
        </is>
      </c>
      <c r="J152" s="168" t="inlineStr">
        <is>
          <t>B100032</t>
        </is>
      </c>
      <c r="K152" s="10" t="inlineStr">
        <is>
          <t>LT027</t>
        </is>
      </c>
    </row>
    <row r="153">
      <c r="B153" s="10" t="inlineStr">
        <is>
          <t>ConTab_BOM_KP_Hardware_196</t>
        </is>
      </c>
      <c r="C153" s="10" t="inlineStr">
        <is>
          <t>:1617-5_6-KP:</t>
        </is>
      </c>
      <c r="D153" s="98" t="inlineStr"/>
      <c r="E153" s="10" t="inlineStr">
        <is>
          <t>Hardware_SS_HighStrength</t>
        </is>
      </c>
      <c r="F153" s="10" t="inlineStr">
        <is>
          <t>Hardware_SS_HighStrength</t>
        </is>
      </c>
      <c r="G153" s="10" t="inlineStr">
        <is>
          <t>300.0</t>
        </is>
      </c>
      <c r="H153" s="10" t="inlineStr">
        <is>
          <t>300psig</t>
        </is>
      </c>
      <c r="I153" s="11" t="inlineStr">
        <is>
          <t>RTF</t>
        </is>
      </c>
      <c r="J153" s="168" t="inlineStr">
        <is>
          <t>B100032</t>
        </is>
      </c>
      <c r="K153" s="10" t="inlineStr">
        <is>
          <t>LT147</t>
        </is>
      </c>
    </row>
    <row r="154">
      <c r="B154" s="10" t="inlineStr">
        <is>
          <t>ConTab_BOM_KP_Hardware_198</t>
        </is>
      </c>
      <c r="C154" s="10" t="inlineStr">
        <is>
          <t>:1617-5_6-KP:</t>
        </is>
      </c>
      <c r="D154" s="98" t="inlineStr"/>
      <c r="E154" s="10" t="inlineStr">
        <is>
          <t>Hardware_SS_316</t>
        </is>
      </c>
      <c r="F154" s="10" t="inlineStr">
        <is>
          <t>Hardware_SS_316</t>
        </is>
      </c>
      <c r="G154" s="10" t="inlineStr">
        <is>
          <t>175.0</t>
        </is>
      </c>
      <c r="H154" s="10" t="inlineStr">
        <is>
          <t>175psig</t>
        </is>
      </c>
      <c r="I154" s="118" t="inlineStr">
        <is>
          <t>98558157</t>
        </is>
      </c>
      <c r="J154" s="168" t="inlineStr">
        <is>
          <t>B100032</t>
        </is>
      </c>
      <c r="K154" s="10" t="inlineStr">
        <is>
          <t>LT147</t>
        </is>
      </c>
    </row>
    <row r="155">
      <c r="B155" s="10" t="inlineStr">
        <is>
          <t>ConTab_BOM_KP_Hardware_199</t>
        </is>
      </c>
      <c r="C155" s="10" t="inlineStr">
        <is>
          <t>:1620-3_4-KP:</t>
        </is>
      </c>
      <c r="D155" s="98" t="inlineStr"/>
      <c r="E155" s="10" t="inlineStr">
        <is>
          <t>Hardware_Steel_Gr5</t>
        </is>
      </c>
      <c r="F155" s="10" t="inlineStr">
        <is>
          <t>Hardware_Steel_Gr5</t>
        </is>
      </c>
      <c r="G155" s="10" t="inlineStr">
        <is>
          <t>175.0</t>
        </is>
      </c>
      <c r="H155" s="10" t="inlineStr">
        <is>
          <t>175psig</t>
        </is>
      </c>
      <c r="I155" s="118" t="inlineStr">
        <is>
          <t>98571812</t>
        </is>
      </c>
      <c r="J155" s="10" t="inlineStr">
        <is>
          <t>B100373</t>
        </is>
      </c>
      <c r="K155" s="10" t="inlineStr">
        <is>
          <t>LT027</t>
        </is>
      </c>
    </row>
    <row r="156">
      <c r="B156" s="10" t="inlineStr">
        <is>
          <t>ConTab_BOM_KP_Hardware_200</t>
        </is>
      </c>
      <c r="C156" s="10" t="inlineStr">
        <is>
          <t>:1620-3_4-KP:</t>
        </is>
      </c>
      <c r="D156" s="98" t="inlineStr"/>
      <c r="E156" s="10" t="inlineStr">
        <is>
          <t>Hardware_Steel_Gr8</t>
        </is>
      </c>
      <c r="F156" s="10" t="inlineStr">
        <is>
          <t>Hardware_Steel_Gr8</t>
        </is>
      </c>
      <c r="G156" s="10" t="inlineStr">
        <is>
          <t>300.0</t>
        </is>
      </c>
      <c r="H156" s="10" t="inlineStr">
        <is>
          <t>300psig</t>
        </is>
      </c>
      <c r="I156" s="118" t="inlineStr">
        <is>
          <t>98571813</t>
        </is>
      </c>
      <c r="J156" s="168" t="inlineStr">
        <is>
          <t>B100032</t>
        </is>
      </c>
      <c r="K156" s="10" t="inlineStr">
        <is>
          <t>LT027</t>
        </is>
      </c>
    </row>
    <row r="157">
      <c r="B157" s="10" t="inlineStr">
        <is>
          <t>ConTab_BOM_KP_Hardware_202</t>
        </is>
      </c>
      <c r="C157" s="10" t="inlineStr">
        <is>
          <t>:1620-3_4-KP:</t>
        </is>
      </c>
      <c r="D157" s="98" t="inlineStr"/>
      <c r="E157" s="10" t="inlineStr">
        <is>
          <t>Hardware_SS_HighStrength</t>
        </is>
      </c>
      <c r="F157" s="10" t="inlineStr">
        <is>
          <t>Hardware_SS_HighStrength</t>
        </is>
      </c>
      <c r="G157" s="10" t="inlineStr">
        <is>
          <t>300.0</t>
        </is>
      </c>
      <c r="H157" s="10" t="inlineStr">
        <is>
          <t>300psig</t>
        </is>
      </c>
      <c r="I157" s="11" t="inlineStr">
        <is>
          <t>RTF</t>
        </is>
      </c>
      <c r="J157" s="168" t="inlineStr">
        <is>
          <t>B100032</t>
        </is>
      </c>
      <c r="K157" s="10" t="inlineStr">
        <is>
          <t>LT147</t>
        </is>
      </c>
    </row>
    <row r="158">
      <c r="B158" s="10" t="inlineStr">
        <is>
          <t>ConTab_BOM_KP_Hardware_204</t>
        </is>
      </c>
      <c r="C158" s="10" t="inlineStr">
        <is>
          <t>:1620-3_4-KP:</t>
        </is>
      </c>
      <c r="D158" s="98" t="inlineStr"/>
      <c r="E158" s="10" t="inlineStr">
        <is>
          <t>Hardware_SS_316</t>
        </is>
      </c>
      <c r="F158" s="10" t="inlineStr">
        <is>
          <t>Hardware_SS_316</t>
        </is>
      </c>
      <c r="G158" s="10" t="inlineStr">
        <is>
          <t>175.0</t>
        </is>
      </c>
      <c r="H158" s="10" t="inlineStr">
        <is>
          <t>175psig</t>
        </is>
      </c>
      <c r="I158" s="118" t="inlineStr">
        <is>
          <t>98571814</t>
        </is>
      </c>
      <c r="J158" s="168" t="inlineStr">
        <is>
          <t>B100032</t>
        </is>
      </c>
      <c r="K158" s="10" t="inlineStr">
        <is>
          <t>LT147</t>
        </is>
      </c>
    </row>
    <row r="159">
      <c r="B159" s="10" t="inlineStr">
        <is>
          <t>ConTab_BOM_KP_Hardware_205</t>
        </is>
      </c>
      <c r="C159" s="10" t="inlineStr">
        <is>
          <t>:2023-3_4-KP:</t>
        </is>
      </c>
      <c r="D159" s="98" t="inlineStr"/>
      <c r="E159" s="10" t="inlineStr">
        <is>
          <t>Hardware_Steel_Gr5</t>
        </is>
      </c>
      <c r="F159" s="10" t="inlineStr">
        <is>
          <t>Hardware_Steel_Gr5</t>
        </is>
      </c>
      <c r="G159" s="10" t="inlineStr">
        <is>
          <t>175.0</t>
        </is>
      </c>
      <c r="H159" s="10" t="inlineStr">
        <is>
          <t>175psig</t>
        </is>
      </c>
      <c r="I159" s="118" t="inlineStr">
        <is>
          <t>98571827</t>
        </is>
      </c>
      <c r="J159" s="10" t="inlineStr">
        <is>
          <t>B100373</t>
        </is>
      </c>
      <c r="K159" s="10" t="inlineStr">
        <is>
          <t>LT027</t>
        </is>
      </c>
    </row>
    <row r="160">
      <c r="B160" s="10" t="inlineStr">
        <is>
          <t>ConTab_BOM_KP_Hardware_206</t>
        </is>
      </c>
      <c r="C160" s="10" t="inlineStr">
        <is>
          <t>:2023-3_4-KP:</t>
        </is>
      </c>
      <c r="D160" s="98" t="inlineStr"/>
      <c r="E160" s="10" t="inlineStr">
        <is>
          <t>Hardware_Steel_Gr8</t>
        </is>
      </c>
      <c r="F160" s="10" t="inlineStr">
        <is>
          <t>Hardware_Steel_Gr8</t>
        </is>
      </c>
      <c r="G160" s="10" t="inlineStr">
        <is>
          <t>300.0</t>
        </is>
      </c>
      <c r="H160" s="10" t="inlineStr">
        <is>
          <t>300psig</t>
        </is>
      </c>
      <c r="I160" s="118" t="inlineStr">
        <is>
          <t>98571828</t>
        </is>
      </c>
      <c r="J160" s="168" t="inlineStr">
        <is>
          <t>B100032</t>
        </is>
      </c>
      <c r="K160" s="10" t="inlineStr">
        <is>
          <t>LT027</t>
        </is>
      </c>
    </row>
    <row r="161">
      <c r="B161" s="10" t="inlineStr">
        <is>
          <t>ConTab_BOM_KP_Hardware_208</t>
        </is>
      </c>
      <c r="C161" s="10" t="inlineStr">
        <is>
          <t>:2023-3_4-KP:</t>
        </is>
      </c>
      <c r="D161" s="98" t="inlineStr"/>
      <c r="E161" s="10" t="inlineStr">
        <is>
          <t>Hardware_SS_HighStrength</t>
        </is>
      </c>
      <c r="F161" s="10" t="inlineStr">
        <is>
          <t>Hardware_SS_HighStrength</t>
        </is>
      </c>
      <c r="G161" s="10" t="inlineStr">
        <is>
          <t>300.0</t>
        </is>
      </c>
      <c r="H161" s="10" t="inlineStr">
        <is>
          <t>300psig</t>
        </is>
      </c>
      <c r="I161" s="11" t="inlineStr">
        <is>
          <t>RTF</t>
        </is>
      </c>
      <c r="J161" s="168" t="inlineStr">
        <is>
          <t>B100032</t>
        </is>
      </c>
      <c r="K161" s="10" t="inlineStr">
        <is>
          <t>LT147</t>
        </is>
      </c>
    </row>
    <row r="162">
      <c r="B162" s="10" t="inlineStr">
        <is>
          <t>ConTab_BOM_KP_Hardware_210</t>
        </is>
      </c>
      <c r="C162" s="10" t="inlineStr">
        <is>
          <t>:2023-3_4-KP:</t>
        </is>
      </c>
      <c r="D162" s="98" t="inlineStr"/>
      <c r="E162" s="10" t="inlineStr">
        <is>
          <t>Hardware_SS_316</t>
        </is>
      </c>
      <c r="F162" s="10" t="inlineStr">
        <is>
          <t>Hardware_SS_316</t>
        </is>
      </c>
      <c r="G162" s="10" t="inlineStr">
        <is>
          <t>175.0</t>
        </is>
      </c>
      <c r="H162" s="10" t="inlineStr">
        <is>
          <t>175psig</t>
        </is>
      </c>
      <c r="I162" s="118" t="inlineStr">
        <is>
          <t>98571829</t>
        </is>
      </c>
      <c r="J162" s="168" t="inlineStr">
        <is>
          <t>B100032</t>
        </is>
      </c>
      <c r="K162" s="10" t="inlineStr">
        <is>
          <t>LT147</t>
        </is>
      </c>
    </row>
    <row r="163">
      <c r="B163" s="10" t="inlineStr">
        <is>
          <t>ConTab_BOM_KP_Hardware_211</t>
        </is>
      </c>
      <c r="C163" s="10" t="inlineStr">
        <is>
          <t>:2025-7_8-KP:</t>
        </is>
      </c>
      <c r="D163" s="98" t="inlineStr"/>
      <c r="E163" s="10" t="inlineStr">
        <is>
          <t>Hardware_Steel_Gr5</t>
        </is>
      </c>
      <c r="F163" s="10" t="inlineStr">
        <is>
          <t>Hardware_Steel_Gr5</t>
        </is>
      </c>
      <c r="G163" s="10" t="inlineStr">
        <is>
          <t>175.0</t>
        </is>
      </c>
      <c r="H163" s="10" t="inlineStr">
        <is>
          <t>175psig</t>
        </is>
      </c>
      <c r="I163" s="118" t="inlineStr">
        <is>
          <t>98577143</t>
        </is>
      </c>
      <c r="J163" s="10" t="inlineStr">
        <is>
          <t>B100373</t>
        </is>
      </c>
      <c r="K163" s="10" t="inlineStr">
        <is>
          <t>LT027</t>
        </is>
      </c>
    </row>
    <row r="164">
      <c r="B164" s="10" t="inlineStr">
        <is>
          <t>ConTab_BOM_KP_Hardware_212</t>
        </is>
      </c>
      <c r="C164" s="10" t="inlineStr">
        <is>
          <t>:2025-7_8-KP:</t>
        </is>
      </c>
      <c r="D164" s="98" t="inlineStr"/>
      <c r="E164" s="10" t="inlineStr">
        <is>
          <t>Hardware_Steel_Gr8</t>
        </is>
      </c>
      <c r="F164" s="10" t="inlineStr">
        <is>
          <t>Hardware_Steel_Gr8</t>
        </is>
      </c>
      <c r="G164" s="10" t="inlineStr">
        <is>
          <t>300.0</t>
        </is>
      </c>
      <c r="H164" s="10" t="inlineStr">
        <is>
          <t>300psig</t>
        </is>
      </c>
      <c r="I164" s="118" t="inlineStr">
        <is>
          <t>98577144</t>
        </is>
      </c>
      <c r="J164" s="168" t="inlineStr">
        <is>
          <t>B100032</t>
        </is>
      </c>
      <c r="K164" s="10" t="inlineStr">
        <is>
          <t>LT027</t>
        </is>
      </c>
    </row>
    <row r="165">
      <c r="B165" s="10" t="inlineStr">
        <is>
          <t>ConTab_BOM_KP_Hardware_214</t>
        </is>
      </c>
      <c r="C165" s="10" t="inlineStr">
        <is>
          <t>:2025-7_8-KP:</t>
        </is>
      </c>
      <c r="D165" s="98" t="inlineStr"/>
      <c r="E165" s="10" t="inlineStr">
        <is>
          <t>Hardware_SS_HighStrength</t>
        </is>
      </c>
      <c r="F165" s="10" t="inlineStr">
        <is>
          <t>Hardware_SS_HighStrength</t>
        </is>
      </c>
      <c r="G165" s="10" t="inlineStr">
        <is>
          <t>300.0</t>
        </is>
      </c>
      <c r="H165" s="10" t="inlineStr">
        <is>
          <t>300psig</t>
        </is>
      </c>
      <c r="I165" s="11" t="inlineStr">
        <is>
          <t>RTF</t>
        </is>
      </c>
      <c r="J165" s="168" t="inlineStr">
        <is>
          <t>B100032</t>
        </is>
      </c>
      <c r="K165" s="10" t="inlineStr">
        <is>
          <t>LT147</t>
        </is>
      </c>
    </row>
    <row r="166">
      <c r="B166" s="10" t="inlineStr">
        <is>
          <t>ConTab_BOM_KP_Hardware_216</t>
        </is>
      </c>
      <c r="C166" s="10" t="inlineStr">
        <is>
          <t>:2025-7_8-KP:</t>
        </is>
      </c>
      <c r="D166" s="98" t="inlineStr"/>
      <c r="E166" s="10" t="inlineStr">
        <is>
          <t>Hardware_SS_316</t>
        </is>
      </c>
      <c r="F166" s="10" t="inlineStr">
        <is>
          <t>Hardware_SS_316</t>
        </is>
      </c>
      <c r="G166" s="10" t="inlineStr">
        <is>
          <t>175.0</t>
        </is>
      </c>
      <c r="H166" s="10" t="inlineStr">
        <is>
          <t>175psig</t>
        </is>
      </c>
      <c r="I166" s="118" t="inlineStr">
        <is>
          <t>98577145</t>
        </is>
      </c>
      <c r="J166" s="168" t="inlineStr">
        <is>
          <t>B100032</t>
        </is>
      </c>
      <c r="K166" s="10" t="inlineStr">
        <is>
          <t>LT147</t>
        </is>
      </c>
    </row>
    <row r="167">
      <c r="B167" s="10" t="inlineStr">
        <is>
          <t>ConTab_BOM_KP_Hardware_217</t>
        </is>
      </c>
      <c r="C167" s="10" t="inlineStr">
        <is>
          <t>:1415-3_4-KP:1415-3_4-KPV:</t>
        </is>
      </c>
      <c r="D167" s="98" t="inlineStr"/>
      <c r="E167" s="10" t="inlineStr">
        <is>
          <t>Hardware_Steel_Gr5</t>
        </is>
      </c>
      <c r="F167" s="10" t="inlineStr">
        <is>
          <t>Hardware_Steel_Gr5</t>
        </is>
      </c>
      <c r="G167" s="10" t="inlineStr">
        <is>
          <t>175.0</t>
        </is>
      </c>
      <c r="H167" s="10" t="inlineStr">
        <is>
          <t>175psig</t>
        </is>
      </c>
      <c r="I167" s="118" t="inlineStr">
        <is>
          <t>98577156</t>
        </is>
      </c>
      <c r="J167" s="10" t="inlineStr">
        <is>
          <t>B100373</t>
        </is>
      </c>
      <c r="K167" s="10" t="inlineStr">
        <is>
          <t>LT027</t>
        </is>
      </c>
    </row>
    <row r="168">
      <c r="B168" s="10" t="inlineStr">
        <is>
          <t>ConTab_BOM_KP_Hardware_218</t>
        </is>
      </c>
      <c r="C168" s="10" t="inlineStr">
        <is>
          <t>:1415-3_4-KP:1415-3_4-KPV:</t>
        </is>
      </c>
      <c r="D168" s="98" t="inlineStr"/>
      <c r="E168" s="10" t="inlineStr">
        <is>
          <t>Hardware_Steel_Gr8</t>
        </is>
      </c>
      <c r="F168" s="10" t="inlineStr">
        <is>
          <t>Hardware_Steel_Gr8</t>
        </is>
      </c>
      <c r="G168" s="10" t="inlineStr">
        <is>
          <t>300.0</t>
        </is>
      </c>
      <c r="H168" s="10" t="inlineStr">
        <is>
          <t>300psig</t>
        </is>
      </c>
      <c r="I168" s="118" t="inlineStr">
        <is>
          <t>98577157</t>
        </is>
      </c>
      <c r="J168" s="168" t="inlineStr">
        <is>
          <t>B100032</t>
        </is>
      </c>
      <c r="K168" s="10" t="inlineStr">
        <is>
          <t>LT027</t>
        </is>
      </c>
    </row>
    <row r="169">
      <c r="B169" s="10" t="inlineStr">
        <is>
          <t>ConTab_BOM_KP_Hardware_219</t>
        </is>
      </c>
      <c r="C169" s="10" t="inlineStr">
        <is>
          <t>:1415-3_4-KP:1415-3_4-KPV:</t>
        </is>
      </c>
      <c r="D169" s="98" t="inlineStr"/>
      <c r="E169" s="10" t="inlineStr">
        <is>
          <t>Hardware_SS_303</t>
        </is>
      </c>
      <c r="F169" s="10" t="inlineStr">
        <is>
          <t>Hardware_SS_303</t>
        </is>
      </c>
      <c r="G169" s="10" t="inlineStr">
        <is>
          <t>175.0</t>
        </is>
      </c>
      <c r="H169" s="10" t="inlineStr">
        <is>
          <t>175psig</t>
        </is>
      </c>
      <c r="I169" s="11" t="inlineStr">
        <is>
          <t>RTF</t>
        </is>
      </c>
      <c r="J169" s="168" t="inlineStr">
        <is>
          <t>B100032</t>
        </is>
      </c>
      <c r="K169" s="10" t="inlineStr">
        <is>
          <t>LT147</t>
        </is>
      </c>
    </row>
    <row r="170">
      <c r="B170" s="10" t="inlineStr">
        <is>
          <t>ConTab_BOM_KP_Hardware_220</t>
        </is>
      </c>
      <c r="C170" s="10" t="inlineStr">
        <is>
          <t>:1415-3_4-KP:1415-3_4-KPV:</t>
        </is>
      </c>
      <c r="D170" s="98" t="inlineStr"/>
      <c r="E170" s="10" t="inlineStr">
        <is>
          <t>Hardware_SS_HighStrength</t>
        </is>
      </c>
      <c r="F170" s="10" t="inlineStr">
        <is>
          <t>Hardware_SS_HighStrength</t>
        </is>
      </c>
      <c r="G170" s="10" t="inlineStr">
        <is>
          <t>300.0</t>
        </is>
      </c>
      <c r="H170" s="10" t="inlineStr">
        <is>
          <t>300psig</t>
        </is>
      </c>
      <c r="I170" s="11" t="inlineStr">
        <is>
          <t>RTF</t>
        </is>
      </c>
      <c r="J170" s="168" t="inlineStr">
        <is>
          <t>B100032</t>
        </is>
      </c>
      <c r="K170" s="10" t="inlineStr">
        <is>
          <t>LT147</t>
        </is>
      </c>
    </row>
    <row r="171">
      <c r="B171" s="10" t="inlineStr">
        <is>
          <t>ConTab_BOM_KP_Hardware_221</t>
        </is>
      </c>
      <c r="C171" s="10" t="inlineStr">
        <is>
          <t>:1415-3_4-KP:1415-3_4-KPV:</t>
        </is>
      </c>
      <c r="D171" s="98" t="inlineStr"/>
      <c r="E171" s="10" t="inlineStr">
        <is>
          <t>Hardware_Special</t>
        </is>
      </c>
      <c r="F171" s="10" t="inlineStr">
        <is>
          <t>Hardware_Special</t>
        </is>
      </c>
      <c r="G171" s="10" t="inlineStr">
        <is>
          <t>175.0</t>
        </is>
      </c>
      <c r="H171" s="10" t="inlineStr">
        <is>
          <t>175psig</t>
        </is>
      </c>
      <c r="I171" s="11" t="inlineStr">
        <is>
          <t>RTF</t>
        </is>
      </c>
      <c r="J171" s="168" t="inlineStr">
        <is>
          <t>B100032</t>
        </is>
      </c>
      <c r="K171" s="10" t="inlineStr">
        <is>
          <t>LT148</t>
        </is>
      </c>
    </row>
    <row r="172">
      <c r="B172" s="10" t="inlineStr">
        <is>
          <t>ConTab_BOM_KP_Hardware_222</t>
        </is>
      </c>
      <c r="C172" s="10" t="inlineStr">
        <is>
          <t>:1415-3_4-KP:1415-3_4-KPV:</t>
        </is>
      </c>
      <c r="D172" s="98" t="inlineStr"/>
      <c r="E172" s="10" t="inlineStr">
        <is>
          <t>Hardware_SS_316</t>
        </is>
      </c>
      <c r="F172" s="10" t="inlineStr">
        <is>
          <t>Hardware_SS_316</t>
        </is>
      </c>
      <c r="G172" s="10" t="inlineStr">
        <is>
          <t>175.0</t>
        </is>
      </c>
      <c r="H172" s="10" t="inlineStr">
        <is>
          <t>175psig</t>
        </is>
      </c>
      <c r="I172" s="118" t="inlineStr">
        <is>
          <t>98577158</t>
        </is>
      </c>
      <c r="J172" s="168" t="inlineStr">
        <is>
          <t>B100032</t>
        </is>
      </c>
      <c r="K172" s="10" t="inlineStr">
        <is>
          <t>LT147</t>
        </is>
      </c>
    </row>
    <row r="173">
      <c r="B173" s="10" t="inlineStr">
        <is>
          <t>ConTab_BOM_KP_Hardware_223</t>
        </is>
      </c>
      <c r="C173" s="10" t="inlineStr">
        <is>
          <t>:2427-3_4-KP:</t>
        </is>
      </c>
      <c r="D173" s="98" t="inlineStr"/>
      <c r="E173" s="10" t="inlineStr">
        <is>
          <t>Hardware_Steel_Gr5</t>
        </is>
      </c>
      <c r="F173" s="10" t="inlineStr">
        <is>
          <t>Hardware_Steel_Gr5</t>
        </is>
      </c>
      <c r="G173" s="10" t="inlineStr">
        <is>
          <t>175.0</t>
        </is>
      </c>
      <c r="H173" s="10" t="inlineStr">
        <is>
          <t>175psig</t>
        </is>
      </c>
      <c r="I173" s="118" t="inlineStr">
        <is>
          <t>98577170</t>
        </is>
      </c>
      <c r="J173" s="10" t="inlineStr">
        <is>
          <t>B100373</t>
        </is>
      </c>
      <c r="K173" s="10" t="inlineStr">
        <is>
          <t>LT027</t>
        </is>
      </c>
    </row>
    <row r="174">
      <c r="B174" s="10" t="inlineStr">
        <is>
          <t>ConTab_BOM_KP_Hardware_224</t>
        </is>
      </c>
      <c r="C174" s="10" t="inlineStr">
        <is>
          <t>:2427-3_4-KP:</t>
        </is>
      </c>
      <c r="D174" s="98" t="inlineStr"/>
      <c r="E174" s="10" t="inlineStr">
        <is>
          <t>Hardware_Steel_Gr8</t>
        </is>
      </c>
      <c r="F174" s="10" t="inlineStr">
        <is>
          <t>Hardware_Steel_Gr8</t>
        </is>
      </c>
      <c r="G174" s="10" t="inlineStr">
        <is>
          <t>300.0</t>
        </is>
      </c>
      <c r="H174" s="10" t="inlineStr">
        <is>
          <t>300psig</t>
        </is>
      </c>
      <c r="I174" s="118" t="inlineStr">
        <is>
          <t>98577171</t>
        </is>
      </c>
      <c r="J174" s="168" t="inlineStr">
        <is>
          <t>B100032</t>
        </is>
      </c>
      <c r="K174" s="10" t="inlineStr">
        <is>
          <t>LT027</t>
        </is>
      </c>
    </row>
    <row r="175">
      <c r="B175" s="10" t="inlineStr">
        <is>
          <t>ConTab_BOM_KP_Hardware_226</t>
        </is>
      </c>
      <c r="C175" s="10" t="inlineStr">
        <is>
          <t>:2427-3_4-KP:</t>
        </is>
      </c>
      <c r="D175" s="98" t="inlineStr"/>
      <c r="E175" s="10" t="inlineStr">
        <is>
          <t>Hardware_SS_HighStrength</t>
        </is>
      </c>
      <c r="F175" s="10" t="inlineStr">
        <is>
          <t>Hardware_SS_HighStrength</t>
        </is>
      </c>
      <c r="G175" s="10" t="inlineStr">
        <is>
          <t>300.0</t>
        </is>
      </c>
      <c r="H175" s="10" t="inlineStr">
        <is>
          <t>300psig</t>
        </is>
      </c>
      <c r="I175" s="11" t="inlineStr">
        <is>
          <t>RTF</t>
        </is>
      </c>
      <c r="J175" s="168" t="inlineStr">
        <is>
          <t>B100032</t>
        </is>
      </c>
      <c r="K175" s="10" t="inlineStr">
        <is>
          <t>LT147</t>
        </is>
      </c>
    </row>
    <row r="176">
      <c r="B176" s="10" t="inlineStr">
        <is>
          <t>ConTab_BOM_KP_Hardware_228</t>
        </is>
      </c>
      <c r="C176" s="10" t="inlineStr">
        <is>
          <t>:2427-3_4-KP:</t>
        </is>
      </c>
      <c r="D176" s="98" t="inlineStr"/>
      <c r="E176" s="10" t="inlineStr">
        <is>
          <t>Hardware_SS_316</t>
        </is>
      </c>
      <c r="F176" s="10" t="inlineStr">
        <is>
          <t>Hardware_SS_316</t>
        </is>
      </c>
      <c r="G176" s="10" t="inlineStr">
        <is>
          <t>175.0</t>
        </is>
      </c>
      <c r="H176" s="10" t="inlineStr">
        <is>
          <t>175psig</t>
        </is>
      </c>
      <c r="I176" s="118" t="inlineStr">
        <is>
          <t>98577172</t>
        </is>
      </c>
      <c r="J176" s="168" t="inlineStr">
        <is>
          <t>B100032</t>
        </is>
      </c>
      <c r="K176" s="10" t="inlineStr">
        <is>
          <t>LT147</t>
        </is>
      </c>
    </row>
    <row r="177">
      <c r="B177" s="10" t="inlineStr">
        <is>
          <t>ConTab_BOM_KP_Hardware_229</t>
        </is>
      </c>
      <c r="C177" s="10" t="inlineStr">
        <is>
          <t>:2832-5_6-KP:</t>
        </is>
      </c>
      <c r="D177" s="98" t="inlineStr"/>
      <c r="E177" s="10" t="inlineStr">
        <is>
          <t>Hardware_Steel_Gr5</t>
        </is>
      </c>
      <c r="F177" s="10" t="inlineStr">
        <is>
          <t>Hardware_Steel_Gr5</t>
        </is>
      </c>
      <c r="G177" s="10" t="inlineStr">
        <is>
          <t>175.0</t>
        </is>
      </c>
      <c r="H177" s="10" t="inlineStr">
        <is>
          <t>175psig</t>
        </is>
      </c>
      <c r="I177" s="118" t="inlineStr">
        <is>
          <t>98577184</t>
        </is>
      </c>
      <c r="J177" s="10" t="inlineStr">
        <is>
          <t>B100373</t>
        </is>
      </c>
      <c r="K177" s="10" t="inlineStr">
        <is>
          <t>LT027</t>
        </is>
      </c>
    </row>
    <row r="178">
      <c r="B178" s="10" t="inlineStr">
        <is>
          <t>ConTab_BOM_KP_Hardware_230</t>
        </is>
      </c>
      <c r="C178" s="10" t="inlineStr">
        <is>
          <t>:2832-5_6-KP:</t>
        </is>
      </c>
      <c r="D178" s="98" t="inlineStr"/>
      <c r="E178" s="10" t="inlineStr">
        <is>
          <t>Hardware_Steel_Gr8</t>
        </is>
      </c>
      <c r="F178" s="10" t="inlineStr">
        <is>
          <t>Hardware_Steel_Gr8</t>
        </is>
      </c>
      <c r="G178" s="10" t="inlineStr">
        <is>
          <t>300.0</t>
        </is>
      </c>
      <c r="H178" s="10" t="inlineStr">
        <is>
          <t>300psig</t>
        </is>
      </c>
      <c r="I178" s="118" t="inlineStr">
        <is>
          <t>98577185</t>
        </is>
      </c>
      <c r="J178" s="168" t="inlineStr">
        <is>
          <t>B100032</t>
        </is>
      </c>
      <c r="K178" s="10" t="inlineStr">
        <is>
          <t>LT027</t>
        </is>
      </c>
    </row>
    <row r="179">
      <c r="B179" s="10" t="inlineStr">
        <is>
          <t>ConTab_BOM_KP_Hardware_232</t>
        </is>
      </c>
      <c r="C179" s="10" t="inlineStr">
        <is>
          <t>:2832-5_6-KP:</t>
        </is>
      </c>
      <c r="D179" s="98" t="inlineStr"/>
      <c r="E179" s="10" t="inlineStr">
        <is>
          <t>Hardware_SS_HighStrength</t>
        </is>
      </c>
      <c r="F179" s="10" t="inlineStr">
        <is>
          <t>Hardware_SS_HighStrength</t>
        </is>
      </c>
      <c r="G179" s="10" t="inlineStr">
        <is>
          <t>300.0</t>
        </is>
      </c>
      <c r="H179" s="10" t="inlineStr">
        <is>
          <t>300psig</t>
        </is>
      </c>
      <c r="I179" s="11" t="inlineStr">
        <is>
          <t>RTF</t>
        </is>
      </c>
      <c r="J179" s="168" t="inlineStr">
        <is>
          <t>B100032</t>
        </is>
      </c>
      <c r="K179" s="10" t="inlineStr">
        <is>
          <t>LT147</t>
        </is>
      </c>
    </row>
    <row r="180">
      <c r="B180" s="10" t="inlineStr">
        <is>
          <t>ConTab_BOM_KP_Hardware_234</t>
        </is>
      </c>
      <c r="C180" s="10" t="inlineStr">
        <is>
          <t>:2832-5_6-KP:</t>
        </is>
      </c>
      <c r="D180" s="98" t="inlineStr"/>
      <c r="E180" s="10" t="inlineStr">
        <is>
          <t>Hardware_SS_316</t>
        </is>
      </c>
      <c r="F180" s="10" t="inlineStr">
        <is>
          <t>Hardware_SS_316</t>
        </is>
      </c>
      <c r="G180" s="10" t="inlineStr">
        <is>
          <t>175.0</t>
        </is>
      </c>
      <c r="H180" s="10" t="inlineStr">
        <is>
          <t>175psig</t>
        </is>
      </c>
      <c r="I180" s="118" t="inlineStr">
        <is>
          <t>98577186</t>
        </is>
      </c>
      <c r="J180" s="168" t="inlineStr">
        <is>
          <t>B100032</t>
        </is>
      </c>
      <c r="K180" s="10" t="inlineStr">
        <is>
          <t>LT147</t>
        </is>
      </c>
    </row>
    <row r="181">
      <c r="B181" s="10" t="inlineStr">
        <is>
          <t>ConTab_BOM_KP_Hardware_235</t>
        </is>
      </c>
      <c r="C181" s="10" t="inlineStr">
        <is>
          <t>:8012-5_6-KPVS:</t>
        </is>
      </c>
      <c r="D181" s="98" t="inlineStr">
        <is>
          <t>X4</t>
        </is>
      </c>
      <c r="E181" s="10" t="inlineStr">
        <is>
          <t>Hardware_Steel_Gr5</t>
        </is>
      </c>
      <c r="F181" s="10" t="inlineStr">
        <is>
          <t>Hardware_Steel_Gr5</t>
        </is>
      </c>
      <c r="G181" s="10" t="inlineStr">
        <is>
          <t>175.0</t>
        </is>
      </c>
      <c r="H181" s="10" t="inlineStr">
        <is>
          <t>175psig</t>
        </is>
      </c>
      <c r="I181" s="11" t="inlineStr">
        <is>
          <t>99209577</t>
        </is>
      </c>
      <c r="J181" s="10" t="inlineStr">
        <is>
          <t>B100388</t>
        </is>
      </c>
      <c r="K181" s="10" t="inlineStr">
        <is>
          <t>LT027</t>
        </is>
      </c>
    </row>
    <row r="182">
      <c r="B182" s="10" t="inlineStr">
        <is>
          <t>ConTab_BOM_KP_Hardware_236</t>
        </is>
      </c>
      <c r="C182" s="10" t="inlineStr">
        <is>
          <t>:8020-5_6-KPVS:</t>
        </is>
      </c>
      <c r="D182" s="98" t="inlineStr">
        <is>
          <t>X6</t>
        </is>
      </c>
      <c r="E182" s="10" t="inlineStr">
        <is>
          <t>Hardware_Steel_Gr5</t>
        </is>
      </c>
      <c r="F182" s="10" t="inlineStr">
        <is>
          <t>Hardware_Steel_Gr5</t>
        </is>
      </c>
      <c r="G182" s="10" t="inlineStr">
        <is>
          <t>175.0</t>
        </is>
      </c>
      <c r="H182" s="10" t="inlineStr">
        <is>
          <t>175psig</t>
        </is>
      </c>
      <c r="I182" s="11" t="inlineStr">
        <is>
          <t>RTF</t>
        </is>
      </c>
      <c r="J182" s="10" t="inlineStr">
        <is>
          <t>B100393</t>
        </is>
      </c>
      <c r="K182" s="10" t="inlineStr">
        <is>
          <t>LT027</t>
        </is>
      </c>
    </row>
    <row r="183">
      <c r="B183" s="10" t="inlineStr">
        <is>
          <t>ConTab_BOM_KP_Hardware_237</t>
        </is>
      </c>
      <c r="C183" s="10" t="inlineStr">
        <is>
          <t>:1012-1_2-KPVS:</t>
        </is>
      </c>
      <c r="D183" s="98" t="inlineStr">
        <is>
          <t>X4</t>
        </is>
      </c>
      <c r="E183" s="10" t="inlineStr">
        <is>
          <t>Hardware_Steel_Gr5</t>
        </is>
      </c>
      <c r="F183" s="10" t="inlineStr">
        <is>
          <t>Hardware_Steel_Gr5</t>
        </is>
      </c>
      <c r="G183" s="10" t="inlineStr">
        <is>
          <t>175.0</t>
        </is>
      </c>
      <c r="H183" s="10" t="inlineStr">
        <is>
          <t>175psig</t>
        </is>
      </c>
      <c r="I183" s="11" t="inlineStr">
        <is>
          <t>99209579</t>
        </is>
      </c>
      <c r="J183" s="10" t="inlineStr">
        <is>
          <t>B100398</t>
        </is>
      </c>
      <c r="K183" s="10" t="inlineStr">
        <is>
          <t>LT027</t>
        </is>
      </c>
    </row>
    <row r="184">
      <c r="B184" s="10" t="inlineStr">
        <is>
          <t>ConTab_BOM_KP_Hardware_238</t>
        </is>
      </c>
      <c r="C184" s="10" t="inlineStr">
        <is>
          <t>:1015-3_4-KPVS:</t>
        </is>
      </c>
      <c r="D184" s="98" t="inlineStr">
        <is>
          <t>X5</t>
        </is>
      </c>
      <c r="E184" s="10" t="inlineStr">
        <is>
          <t>Hardware_Steel_Gr5</t>
        </is>
      </c>
      <c r="F184" s="10" t="inlineStr">
        <is>
          <t>Hardware_Steel_Gr5</t>
        </is>
      </c>
      <c r="G184" s="10" t="inlineStr">
        <is>
          <t>175.0</t>
        </is>
      </c>
      <c r="H184" s="10" t="inlineStr">
        <is>
          <t>175psig</t>
        </is>
      </c>
      <c r="I184" s="11" t="inlineStr">
        <is>
          <t>99209576</t>
        </is>
      </c>
      <c r="J184" s="10" t="inlineStr">
        <is>
          <t>B100403</t>
        </is>
      </c>
      <c r="K184" s="10" t="inlineStr">
        <is>
          <t>LT027</t>
        </is>
      </c>
    </row>
    <row r="185">
      <c r="B185" s="10" t="inlineStr">
        <is>
          <t>ConTab_BOM_KP_Hardware_239</t>
        </is>
      </c>
      <c r="C185" s="10" t="inlineStr">
        <is>
          <t>:1220-5_6-KPVS:</t>
        </is>
      </c>
      <c r="D185" s="98" t="inlineStr">
        <is>
          <t>X6</t>
        </is>
      </c>
      <c r="E185" s="10" t="inlineStr">
        <is>
          <t>Hardware_Steel_Gr5</t>
        </is>
      </c>
      <c r="F185" s="10" t="inlineStr">
        <is>
          <t>Hardware_Steel_Gr5</t>
        </is>
      </c>
      <c r="G185" s="10" t="inlineStr">
        <is>
          <t>175.0</t>
        </is>
      </c>
      <c r="H185" s="10" t="inlineStr">
        <is>
          <t>175psig</t>
        </is>
      </c>
      <c r="I185" s="11" t="inlineStr">
        <is>
          <t>RTF</t>
        </is>
      </c>
      <c r="J185" s="10" t="inlineStr">
        <is>
          <t>B100423</t>
        </is>
      </c>
      <c r="K185" s="10" t="inlineStr">
        <is>
          <t>LT027</t>
        </is>
      </c>
    </row>
    <row r="186">
      <c r="B186" s="10" t="inlineStr">
        <is>
          <t>ConTab_BOM_KP_Hardware_240</t>
        </is>
      </c>
      <c r="C186" s="10" t="inlineStr">
        <is>
          <t>:1415-1_2-KPVS:</t>
        </is>
      </c>
      <c r="D186" s="98" t="inlineStr">
        <is>
          <t>X6</t>
        </is>
      </c>
      <c r="E186" s="10" t="inlineStr">
        <is>
          <t>Hardware_Steel_Gr5</t>
        </is>
      </c>
      <c r="F186" s="10" t="inlineStr">
        <is>
          <t>Hardware_Steel_Gr5</t>
        </is>
      </c>
      <c r="G186" s="10" t="inlineStr">
        <is>
          <t>175.0</t>
        </is>
      </c>
      <c r="H186" s="10" t="inlineStr">
        <is>
          <t>175psig</t>
        </is>
      </c>
      <c r="I186" s="11" t="inlineStr">
        <is>
          <t>RTF</t>
        </is>
      </c>
      <c r="J186" s="10" t="inlineStr">
        <is>
          <t>B100428</t>
        </is>
      </c>
      <c r="K186" s="10" t="inlineStr">
        <is>
          <t>LT027</t>
        </is>
      </c>
    </row>
    <row r="187">
      <c r="B187" s="10" t="inlineStr">
        <is>
          <t>ConTab_BOM_KP_Hardware_241</t>
        </is>
      </c>
      <c r="C187" s="10" t="inlineStr">
        <is>
          <t>:8015-3_4-KPVS:</t>
        </is>
      </c>
      <c r="D187" s="98" t="inlineStr">
        <is>
          <t>X4</t>
        </is>
      </c>
      <c r="E187" s="10" t="inlineStr">
        <is>
          <t>Hardware_Steel_Gr5</t>
        </is>
      </c>
      <c r="F187" s="10" t="inlineStr">
        <is>
          <t>Hardware_Steel_Gr5</t>
        </is>
      </c>
      <c r="G187" s="10" t="inlineStr">
        <is>
          <t>175.0</t>
        </is>
      </c>
      <c r="H187" s="10" t="inlineStr">
        <is>
          <t>175psig</t>
        </is>
      </c>
      <c r="I187" s="11" t="inlineStr">
        <is>
          <t>99209578</t>
        </is>
      </c>
      <c r="J187" s="10" t="inlineStr">
        <is>
          <t>B104673</t>
        </is>
      </c>
      <c r="K187" s="10" t="inlineStr">
        <is>
          <t>LT027</t>
        </is>
      </c>
    </row>
    <row r="188">
      <c r="B188" s="10" t="inlineStr">
        <is>
          <t>ConTab_BOM_KP_Hardware_242</t>
        </is>
      </c>
      <c r="C188" s="10" t="inlineStr">
        <is>
          <t>:1220-7_8-KPVS:</t>
        </is>
      </c>
      <c r="D188" s="98" t="inlineStr">
        <is>
          <t>X6</t>
        </is>
      </c>
      <c r="E188" s="10" t="inlineStr">
        <is>
          <t>Hardware_Steel_Gr5</t>
        </is>
      </c>
      <c r="F188" s="10" t="inlineStr">
        <is>
          <t>Hardware_Steel_Gr5</t>
        </is>
      </c>
      <c r="G188" s="10" t="inlineStr">
        <is>
          <t>175.0</t>
        </is>
      </c>
      <c r="H188" s="10" t="inlineStr">
        <is>
          <t>175psig</t>
        </is>
      </c>
      <c r="I188" s="116" t="inlineStr">
        <is>
          <t>RTF</t>
        </is>
      </c>
      <c r="J188" s="10" t="inlineStr">
        <is>
          <t>B100373</t>
        </is>
      </c>
      <c r="K188" s="10" t="inlineStr">
        <is>
          <t>LT027</t>
        </is>
      </c>
    </row>
    <row r="189">
      <c r="B189" s="10" t="inlineStr">
        <is>
          <t>ConTab_BOM_KP_Hardware_243</t>
        </is>
      </c>
      <c r="C189" s="10" t="inlineStr">
        <is>
          <t>:1415-3_4-KPVS:</t>
        </is>
      </c>
      <c r="D189" s="98" t="inlineStr">
        <is>
          <t>X6</t>
        </is>
      </c>
      <c r="E189" s="10" t="inlineStr">
        <is>
          <t>Hardware_Steel_Gr5</t>
        </is>
      </c>
      <c r="F189" s="10" t="inlineStr">
        <is>
          <t>Hardware_Steel_Gr5</t>
        </is>
      </c>
      <c r="G189" s="10" t="inlineStr">
        <is>
          <t>175.0</t>
        </is>
      </c>
      <c r="H189" s="10" t="inlineStr">
        <is>
          <t>175psig</t>
        </is>
      </c>
      <c r="I189" s="118" t="inlineStr">
        <is>
          <t>RTF</t>
        </is>
      </c>
      <c r="J189" s="10" t="inlineStr">
        <is>
          <t>B100373</t>
        </is>
      </c>
      <c r="K189" s="10" t="inlineStr">
        <is>
          <t>LT027</t>
        </is>
      </c>
    </row>
    <row r="190">
      <c r="B190" s="10" t="inlineStr">
        <is>
          <t>ConTab_BOM_KP_Hardware_244</t>
        </is>
      </c>
      <c r="C190" s="10" t="inlineStr">
        <is>
          <t>:3014-7_8-KPVS:</t>
        </is>
      </c>
      <c r="D190" s="13" t="inlineStr">
        <is>
          <t>XC</t>
        </is>
      </c>
      <c r="E190" s="10" t="inlineStr">
        <is>
          <t>Hardware_Steel_Gr5</t>
        </is>
      </c>
      <c r="F190" s="10" t="inlineStr">
        <is>
          <t>Hardware_Steel_Gr5</t>
        </is>
      </c>
      <c r="G190" s="10" t="inlineStr">
        <is>
          <t>175.0</t>
        </is>
      </c>
      <c r="H190" s="10" t="inlineStr">
        <is>
          <t>175psig</t>
        </is>
      </c>
      <c r="I190" s="11" t="inlineStr">
        <is>
          <t>99274702</t>
        </is>
      </c>
      <c r="J190" s="10" t="inlineStr">
        <is>
          <t>B100358</t>
        </is>
      </c>
      <c r="K190" s="10" t="inlineStr">
        <is>
          <t>LT027</t>
        </is>
      </c>
    </row>
    <row r="191">
      <c r="B191" s="10" t="inlineStr">
        <is>
          <t>ConTab_BOM_KP_Hardware_245</t>
        </is>
      </c>
      <c r="C191" s="10" t="inlineStr">
        <is>
          <t>:3014-7_8-KPVS:</t>
        </is>
      </c>
      <c r="D191" s="13" t="inlineStr">
        <is>
          <t>XC</t>
        </is>
      </c>
      <c r="E191" s="10" t="inlineStr">
        <is>
          <t>Hardware_Steel_Gr8</t>
        </is>
      </c>
      <c r="F191" s="10" t="inlineStr">
        <is>
          <t>Hardware_Steel_Gr8</t>
        </is>
      </c>
      <c r="G191" s="10" t="inlineStr">
        <is>
          <t>300.0</t>
        </is>
      </c>
      <c r="H191" s="10" t="inlineStr">
        <is>
          <t>300psig</t>
        </is>
      </c>
      <c r="I191" s="11" t="inlineStr">
        <is>
          <t>RTF</t>
        </is>
      </c>
      <c r="J191" s="10" t="inlineStr">
        <is>
          <t>B100359</t>
        </is>
      </c>
      <c r="K191" s="10" t="inlineStr">
        <is>
          <t>LT027</t>
        </is>
      </c>
    </row>
    <row r="192">
      <c r="B192" s="10" t="inlineStr">
        <is>
          <t>ConTab_BOM_KP_Hardware_246</t>
        </is>
      </c>
      <c r="C192" s="10" t="inlineStr">
        <is>
          <t>:3014-7_8-KPVS:</t>
        </is>
      </c>
      <c r="D192" s="13" t="inlineStr">
        <is>
          <t>XC</t>
        </is>
      </c>
      <c r="E192" s="10" t="inlineStr">
        <is>
          <t>Hardware_SS_HighStrength</t>
        </is>
      </c>
      <c r="F192" s="10" t="inlineStr">
        <is>
          <t>Hardware_SS_HighStrength</t>
        </is>
      </c>
      <c r="G192" s="10" t="inlineStr">
        <is>
          <t>300.0</t>
        </is>
      </c>
      <c r="H192" s="10" t="inlineStr">
        <is>
          <t>300psig</t>
        </is>
      </c>
      <c r="I192" s="11" t="inlineStr">
        <is>
          <t>RTF</t>
        </is>
      </c>
      <c r="J192" s="10" t="inlineStr">
        <is>
          <t>B100361</t>
        </is>
      </c>
      <c r="K192" s="10" t="inlineStr">
        <is>
          <t>LT147</t>
        </is>
      </c>
    </row>
    <row r="193">
      <c r="B193" s="10" t="inlineStr">
        <is>
          <t>ConTab_BOM_KP_Hardware_247</t>
        </is>
      </c>
      <c r="C193" s="10" t="inlineStr">
        <is>
          <t>:3014-7_8-KPVS:</t>
        </is>
      </c>
      <c r="D193" s="13" t="inlineStr">
        <is>
          <t>XC</t>
        </is>
      </c>
      <c r="E193" s="10" t="inlineStr">
        <is>
          <t>Hardware_SS_316</t>
        </is>
      </c>
      <c r="F193" s="10" t="inlineStr">
        <is>
          <t>Hardware_SS_316</t>
        </is>
      </c>
      <c r="G193" s="10" t="inlineStr">
        <is>
          <t>175.0</t>
        </is>
      </c>
      <c r="H193" s="10" t="inlineStr">
        <is>
          <t>175psig</t>
        </is>
      </c>
      <c r="I193" s="11" t="inlineStr">
        <is>
          <t>RTF</t>
        </is>
      </c>
      <c r="J193" s="10" t="inlineStr">
        <is>
          <t>B104370</t>
        </is>
      </c>
      <c r="K193" s="10" t="inlineStr">
        <is>
          <t>LT147</t>
        </is>
      </c>
    </row>
    <row r="194">
      <c r="B194" s="10" t="inlineStr">
        <is>
          <t>ConTab_BOM_KP_Hardware_248</t>
        </is>
      </c>
      <c r="C194" s="10" t="inlineStr">
        <is>
          <t>:4012-1_2-KPVS:4012-7_8-KPV:</t>
        </is>
      </c>
      <c r="D194" s="13" t="inlineStr">
        <is>
          <t>XC</t>
        </is>
      </c>
      <c r="E194" s="10" t="inlineStr">
        <is>
          <t>Hardware_Steel_Gr5</t>
        </is>
      </c>
      <c r="F194" s="10" t="inlineStr">
        <is>
          <t>Hardware_Steel_Gr5</t>
        </is>
      </c>
      <c r="G194" s="10" t="inlineStr">
        <is>
          <t>175.0</t>
        </is>
      </c>
      <c r="H194" s="10" t="inlineStr">
        <is>
          <t>175psig</t>
        </is>
      </c>
      <c r="I194" s="11" t="inlineStr">
        <is>
          <t>99274723</t>
        </is>
      </c>
      <c r="J194" s="10" t="inlineStr">
        <is>
          <t>B100358</t>
        </is>
      </c>
      <c r="K194" s="10" t="inlineStr">
        <is>
          <t>LT027</t>
        </is>
      </c>
    </row>
    <row r="195">
      <c r="B195" s="10" t="inlineStr">
        <is>
          <t>ConTab_BOM_KP_Hardware_249</t>
        </is>
      </c>
      <c r="C195" s="10" t="inlineStr">
        <is>
          <t>:4012-1_2-KPVS:4012-7_8-KPV:</t>
        </is>
      </c>
      <c r="D195" s="13" t="inlineStr">
        <is>
          <t>XC</t>
        </is>
      </c>
      <c r="E195" s="10" t="inlineStr">
        <is>
          <t>Hardware_Steel_Gr8</t>
        </is>
      </c>
      <c r="F195" s="10" t="inlineStr">
        <is>
          <t>Hardware_Steel_Gr8</t>
        </is>
      </c>
      <c r="G195" s="10" t="inlineStr">
        <is>
          <t>300.0</t>
        </is>
      </c>
      <c r="H195" s="10" t="inlineStr">
        <is>
          <t>300psig</t>
        </is>
      </c>
      <c r="I195" s="11" t="inlineStr">
        <is>
          <t>RTF</t>
        </is>
      </c>
      <c r="J195" s="10" t="inlineStr">
        <is>
          <t>B100359</t>
        </is>
      </c>
      <c r="K195" s="10" t="inlineStr">
        <is>
          <t>LT027</t>
        </is>
      </c>
    </row>
    <row r="196">
      <c r="B196" s="10" t="inlineStr">
        <is>
          <t>ConTab_BOM_KP_Hardware_250</t>
        </is>
      </c>
      <c r="C196" s="10" t="inlineStr">
        <is>
          <t>:4012-1_2-KPVS:4012-7_8-KPV:</t>
        </is>
      </c>
      <c r="D196" s="13" t="inlineStr">
        <is>
          <t>XC</t>
        </is>
      </c>
      <c r="E196" s="10" t="inlineStr">
        <is>
          <t>Hardware_SS_HighStrength</t>
        </is>
      </c>
      <c r="F196" s="10" t="inlineStr">
        <is>
          <t>Hardware_SS_HighStrength</t>
        </is>
      </c>
      <c r="G196" s="10" t="inlineStr">
        <is>
          <t>300.0</t>
        </is>
      </c>
      <c r="H196" s="10" t="inlineStr">
        <is>
          <t>300psig</t>
        </is>
      </c>
      <c r="I196" s="11" t="inlineStr">
        <is>
          <t>RTF</t>
        </is>
      </c>
      <c r="J196" s="10" t="inlineStr">
        <is>
          <t>B100361</t>
        </is>
      </c>
      <c r="K196" s="10" t="inlineStr">
        <is>
          <t>LT147</t>
        </is>
      </c>
    </row>
    <row r="197">
      <c r="B197" s="10" t="inlineStr">
        <is>
          <t>ConTab_BOM_KP_Hardware_251</t>
        </is>
      </c>
      <c r="C197" s="10" t="inlineStr">
        <is>
          <t>:4012-1_2-KPVS:4012-7_8-KPV:</t>
        </is>
      </c>
      <c r="D197" s="13" t="inlineStr">
        <is>
          <t>XC</t>
        </is>
      </c>
      <c r="E197" s="10" t="inlineStr">
        <is>
          <t>Hardware_SS_316</t>
        </is>
      </c>
      <c r="F197" s="10" t="inlineStr">
        <is>
          <t>Hardware_SS_316</t>
        </is>
      </c>
      <c r="G197" s="10" t="inlineStr">
        <is>
          <t>175.0</t>
        </is>
      </c>
      <c r="H197" s="10" t="inlineStr">
        <is>
          <t>175psig</t>
        </is>
      </c>
      <c r="I197" s="11" t="inlineStr">
        <is>
          <t>RTF</t>
        </is>
      </c>
      <c r="J197" s="10" t="inlineStr">
        <is>
          <t>B104370</t>
        </is>
      </c>
      <c r="K197" s="10" t="inlineStr">
        <is>
          <t>LT147</t>
        </is>
      </c>
    </row>
    <row r="198">
      <c r="B198" s="10" t="inlineStr">
        <is>
          <t>ConTab_BOM_KP_Hardware_252</t>
        </is>
      </c>
      <c r="C198" s="10" t="inlineStr">
        <is>
          <t>:4015-9_0-KPVS:</t>
        </is>
      </c>
      <c r="D198" s="13" t="inlineStr">
        <is>
          <t>XC</t>
        </is>
      </c>
      <c r="E198" s="10" t="inlineStr">
        <is>
          <t>Hardware_Steel_Gr5</t>
        </is>
      </c>
      <c r="F198" s="10" t="inlineStr">
        <is>
          <t>Hardware_Steel_Gr5</t>
        </is>
      </c>
      <c r="G198" s="10" t="inlineStr">
        <is>
          <t>175.0</t>
        </is>
      </c>
      <c r="H198" s="10" t="inlineStr">
        <is>
          <t>175psig</t>
        </is>
      </c>
      <c r="I198" s="11" t="inlineStr">
        <is>
          <t>99274724</t>
        </is>
      </c>
      <c r="J198" s="10" t="inlineStr">
        <is>
          <t>B100358</t>
        </is>
      </c>
      <c r="K198" s="10" t="inlineStr">
        <is>
          <t>LT027</t>
        </is>
      </c>
    </row>
    <row r="199">
      <c r="B199" s="10" t="inlineStr">
        <is>
          <t>ConTab_BOM_KP_Hardware_253</t>
        </is>
      </c>
      <c r="C199" s="10" t="inlineStr">
        <is>
          <t>:4015-9_0-KPVS:</t>
        </is>
      </c>
      <c r="D199" s="13" t="inlineStr">
        <is>
          <t>XC</t>
        </is>
      </c>
      <c r="E199" s="10" t="inlineStr">
        <is>
          <t>Hardware_Steel_Gr8</t>
        </is>
      </c>
      <c r="F199" s="10" t="inlineStr">
        <is>
          <t>Hardware_Steel_Gr8</t>
        </is>
      </c>
      <c r="G199" s="10" t="inlineStr">
        <is>
          <t>300.0</t>
        </is>
      </c>
      <c r="H199" s="10" t="inlineStr">
        <is>
          <t>300psig</t>
        </is>
      </c>
      <c r="I199" s="11" t="inlineStr">
        <is>
          <t>RTF</t>
        </is>
      </c>
      <c r="J199" s="10" t="inlineStr">
        <is>
          <t>B100359</t>
        </is>
      </c>
      <c r="K199" s="10" t="inlineStr">
        <is>
          <t>LT027</t>
        </is>
      </c>
    </row>
    <row r="200">
      <c r="B200" s="10" t="inlineStr">
        <is>
          <t>ConTab_BOM_KP_Hardware_254</t>
        </is>
      </c>
      <c r="C200" s="10" t="inlineStr">
        <is>
          <t>:4015-9_0-KPVS:</t>
        </is>
      </c>
      <c r="D200" s="13" t="inlineStr">
        <is>
          <t>XC</t>
        </is>
      </c>
      <c r="E200" s="10" t="inlineStr">
        <is>
          <t>Hardware_SS_HighStrength</t>
        </is>
      </c>
      <c r="F200" s="10" t="inlineStr">
        <is>
          <t>Hardware_SS_HighStrength</t>
        </is>
      </c>
      <c r="G200" s="10" t="inlineStr">
        <is>
          <t>300.0</t>
        </is>
      </c>
      <c r="H200" s="10" t="inlineStr">
        <is>
          <t>300psig</t>
        </is>
      </c>
      <c r="I200" s="11" t="inlineStr">
        <is>
          <t>RTF</t>
        </is>
      </c>
      <c r="J200" s="10" t="inlineStr">
        <is>
          <t>B100361</t>
        </is>
      </c>
      <c r="K200" s="10" t="inlineStr">
        <is>
          <t>LT147</t>
        </is>
      </c>
    </row>
    <row r="201">
      <c r="B201" s="10" t="inlineStr">
        <is>
          <t>ConTab_BOM_KP_Hardware_255</t>
        </is>
      </c>
      <c r="C201" s="10" t="inlineStr">
        <is>
          <t>:4015-9_0-KPVS:</t>
        </is>
      </c>
      <c r="D201" s="13" t="inlineStr">
        <is>
          <t>XC</t>
        </is>
      </c>
      <c r="E201" s="10" t="inlineStr">
        <is>
          <t>Hardware_SS_316</t>
        </is>
      </c>
      <c r="F201" s="10" t="inlineStr">
        <is>
          <t>Hardware_SS_316</t>
        </is>
      </c>
      <c r="G201" s="10" t="inlineStr">
        <is>
          <t>175.0</t>
        </is>
      </c>
      <c r="H201" s="10" t="inlineStr">
        <is>
          <t>175psig</t>
        </is>
      </c>
      <c r="I201" s="11" t="inlineStr">
        <is>
          <t>RTF</t>
        </is>
      </c>
      <c r="J201" s="10" t="inlineStr">
        <is>
          <t>B104370</t>
        </is>
      </c>
      <c r="K201" s="10" t="inlineStr">
        <is>
          <t>LT147</t>
        </is>
      </c>
    </row>
    <row r="202">
      <c r="B202" s="10" t="inlineStr">
        <is>
          <t>ConTab_BOM_KP_Hardware_256</t>
        </is>
      </c>
      <c r="C202" s="10" t="inlineStr">
        <is>
          <t>:5012-7_8-KPVS:</t>
        </is>
      </c>
      <c r="D202" s="13" t="inlineStr">
        <is>
          <t>XC</t>
        </is>
      </c>
      <c r="E202" s="10" t="inlineStr">
        <is>
          <t>Hardware_Steel_Gr5</t>
        </is>
      </c>
      <c r="F202" s="10" t="inlineStr">
        <is>
          <t>Hardware_Steel_Gr5</t>
        </is>
      </c>
      <c r="G202" s="10" t="inlineStr">
        <is>
          <t>175.0</t>
        </is>
      </c>
      <c r="H202" s="10" t="inlineStr">
        <is>
          <t>175psig</t>
        </is>
      </c>
      <c r="I202" s="11" t="inlineStr">
        <is>
          <t>99274725</t>
        </is>
      </c>
      <c r="J202" s="10" t="inlineStr">
        <is>
          <t>B100358</t>
        </is>
      </c>
      <c r="K202" s="10" t="inlineStr">
        <is>
          <t>LT027</t>
        </is>
      </c>
    </row>
    <row r="203">
      <c r="B203" s="10" t="inlineStr">
        <is>
          <t>ConTab_BOM_KP_Hardware_257</t>
        </is>
      </c>
      <c r="C203" s="10" t="inlineStr">
        <is>
          <t>:5012-7_8-KPVS:</t>
        </is>
      </c>
      <c r="D203" s="13" t="inlineStr">
        <is>
          <t>XC</t>
        </is>
      </c>
      <c r="E203" s="10" t="inlineStr">
        <is>
          <t>Hardware_Steel_Gr8</t>
        </is>
      </c>
      <c r="F203" s="10" t="inlineStr">
        <is>
          <t>Hardware_Steel_Gr8</t>
        </is>
      </c>
      <c r="G203" s="10" t="inlineStr">
        <is>
          <t>300.0</t>
        </is>
      </c>
      <c r="H203" s="10" t="inlineStr">
        <is>
          <t>300psig</t>
        </is>
      </c>
      <c r="I203" s="11" t="inlineStr">
        <is>
          <t>RTF</t>
        </is>
      </c>
      <c r="J203" s="10" t="inlineStr">
        <is>
          <t>B100359</t>
        </is>
      </c>
      <c r="K203" s="10" t="inlineStr">
        <is>
          <t>LT027</t>
        </is>
      </c>
    </row>
    <row r="204">
      <c r="B204" s="10" t="inlineStr">
        <is>
          <t>ConTab_BOM_KP_Hardware_258</t>
        </is>
      </c>
      <c r="C204" s="10" t="inlineStr">
        <is>
          <t>:5012-7_8-KPVS:</t>
        </is>
      </c>
      <c r="D204" s="13" t="inlineStr">
        <is>
          <t>XC</t>
        </is>
      </c>
      <c r="E204" s="10" t="inlineStr">
        <is>
          <t>Hardware_SS_HighStrength</t>
        </is>
      </c>
      <c r="F204" s="10" t="inlineStr">
        <is>
          <t>Hardware_SS_HighStrength</t>
        </is>
      </c>
      <c r="G204" s="10" t="inlineStr">
        <is>
          <t>300.0</t>
        </is>
      </c>
      <c r="H204" s="10" t="inlineStr">
        <is>
          <t>300psig</t>
        </is>
      </c>
      <c r="I204" s="11" t="inlineStr">
        <is>
          <t>RTF</t>
        </is>
      </c>
      <c r="J204" s="10" t="inlineStr">
        <is>
          <t>B100361</t>
        </is>
      </c>
      <c r="K204" s="10" t="inlineStr">
        <is>
          <t>LT147</t>
        </is>
      </c>
    </row>
    <row r="205">
      <c r="B205" s="10" t="inlineStr">
        <is>
          <t>ConTab_BOM_KP_Hardware_259</t>
        </is>
      </c>
      <c r="C205" s="10" t="inlineStr">
        <is>
          <t>:5012-7_8-KPVS:</t>
        </is>
      </c>
      <c r="D205" s="13" t="inlineStr">
        <is>
          <t>XC</t>
        </is>
      </c>
      <c r="E205" s="10" t="inlineStr">
        <is>
          <t>Hardware_SS_316</t>
        </is>
      </c>
      <c r="F205" s="10" t="inlineStr">
        <is>
          <t>Hardware_SS_316</t>
        </is>
      </c>
      <c r="G205" s="10" t="inlineStr">
        <is>
          <t>175.0</t>
        </is>
      </c>
      <c r="H205" s="10" t="inlineStr">
        <is>
          <t>175psig</t>
        </is>
      </c>
      <c r="I205" s="11" t="inlineStr">
        <is>
          <t>RTF</t>
        </is>
      </c>
      <c r="J205" s="10" t="inlineStr">
        <is>
          <t>B104370</t>
        </is>
      </c>
      <c r="K205" s="10" t="inlineStr">
        <is>
          <t>LT147</t>
        </is>
      </c>
    </row>
    <row r="206">
      <c r="B206" s="10" t="inlineStr">
        <is>
          <t>ConTab_BOM_KP_Hardware_260</t>
        </is>
      </c>
      <c r="C206" s="10" t="inlineStr">
        <is>
          <t>:6012-3_4-KPVS:</t>
        </is>
      </c>
      <c r="D206" s="13" t="inlineStr">
        <is>
          <t>XC</t>
        </is>
      </c>
      <c r="E206" s="10" t="inlineStr">
        <is>
          <t>Hardware_Steel_Gr5</t>
        </is>
      </c>
      <c r="F206" s="10" t="inlineStr">
        <is>
          <t>Hardware_Steel_Gr5</t>
        </is>
      </c>
      <c r="G206" s="10" t="inlineStr">
        <is>
          <t>175.0</t>
        </is>
      </c>
      <c r="H206" s="10" t="inlineStr">
        <is>
          <t>175psig</t>
        </is>
      </c>
      <c r="I206" s="11" t="inlineStr">
        <is>
          <t>99274727</t>
        </is>
      </c>
      <c r="J206" s="10" t="inlineStr">
        <is>
          <t>B100358</t>
        </is>
      </c>
      <c r="K206" s="10" t="inlineStr">
        <is>
          <t>LT027</t>
        </is>
      </c>
    </row>
    <row r="207">
      <c r="B207" s="10" t="inlineStr">
        <is>
          <t>ConTab_BOM_KP_Hardware_261</t>
        </is>
      </c>
      <c r="C207" s="10" t="inlineStr">
        <is>
          <t>:6012-3_4-KPVS:</t>
        </is>
      </c>
      <c r="D207" s="13" t="inlineStr">
        <is>
          <t>XC</t>
        </is>
      </c>
      <c r="E207" s="10" t="inlineStr">
        <is>
          <t>Hardware_Steel_Gr8</t>
        </is>
      </c>
      <c r="F207" s="10" t="inlineStr">
        <is>
          <t>Hardware_Steel_Gr8</t>
        </is>
      </c>
      <c r="G207" s="10" t="inlineStr">
        <is>
          <t>300.0</t>
        </is>
      </c>
      <c r="H207" s="10" t="inlineStr">
        <is>
          <t>300psig</t>
        </is>
      </c>
      <c r="I207" s="11" t="inlineStr">
        <is>
          <t>RTF</t>
        </is>
      </c>
      <c r="J207" s="10" t="inlineStr">
        <is>
          <t>B100359</t>
        </is>
      </c>
      <c r="K207" s="10" t="inlineStr">
        <is>
          <t>LT027</t>
        </is>
      </c>
    </row>
    <row r="208">
      <c r="B208" s="10" t="inlineStr">
        <is>
          <t>ConTab_BOM_KP_Hardware_262</t>
        </is>
      </c>
      <c r="C208" s="10" t="inlineStr">
        <is>
          <t>:6012-3_4-KPVS:</t>
        </is>
      </c>
      <c r="D208" s="13" t="inlineStr">
        <is>
          <t>XC</t>
        </is>
      </c>
      <c r="E208" s="10" t="inlineStr">
        <is>
          <t>Hardware_SS_HighStrength</t>
        </is>
      </c>
      <c r="F208" s="10" t="inlineStr">
        <is>
          <t>Hardware_SS_HighStrength</t>
        </is>
      </c>
      <c r="G208" s="10" t="inlineStr">
        <is>
          <t>300.0</t>
        </is>
      </c>
      <c r="H208" s="10" t="inlineStr">
        <is>
          <t>300psig</t>
        </is>
      </c>
      <c r="I208" s="11" t="inlineStr">
        <is>
          <t>RTF</t>
        </is>
      </c>
      <c r="J208" s="10" t="inlineStr">
        <is>
          <t>B100361</t>
        </is>
      </c>
      <c r="K208" s="10" t="inlineStr">
        <is>
          <t>LT147</t>
        </is>
      </c>
    </row>
    <row r="209">
      <c r="B209" s="10" t="inlineStr">
        <is>
          <t>ConTab_BOM_KP_Hardware_263</t>
        </is>
      </c>
      <c r="C209" s="10" t="inlineStr">
        <is>
          <t>:6012-3_4-KPVS:</t>
        </is>
      </c>
      <c r="D209" s="13" t="inlineStr">
        <is>
          <t>XC</t>
        </is>
      </c>
      <c r="E209" s="10" t="inlineStr">
        <is>
          <t>Hardware_SS_316</t>
        </is>
      </c>
      <c r="F209" s="10" t="inlineStr">
        <is>
          <t>Hardware_SS_316</t>
        </is>
      </c>
      <c r="G209" s="10" t="inlineStr">
        <is>
          <t>175.0</t>
        </is>
      </c>
      <c r="H209" s="10" t="inlineStr">
        <is>
          <t>175psig</t>
        </is>
      </c>
      <c r="I209" s="11" t="inlineStr">
        <is>
          <t>RTF</t>
        </is>
      </c>
      <c r="J209" s="10" t="inlineStr">
        <is>
          <t>B104370</t>
        </is>
      </c>
      <c r="K209" s="10" t="inlineStr">
        <is>
          <t>LT147</t>
        </is>
      </c>
    </row>
    <row r="210">
      <c r="B210" s="10" t="inlineStr">
        <is>
          <t>ConTab_BOM_KP_Hardware_264</t>
        </is>
      </c>
      <c r="C210" s="10" t="inlineStr">
        <is>
          <t>:5015-9_0-KPVS:</t>
        </is>
      </c>
      <c r="D210" s="13" t="inlineStr">
        <is>
          <t>XC</t>
        </is>
      </c>
      <c r="E210" s="10" t="inlineStr">
        <is>
          <t>Hardware_Steel_Gr5</t>
        </is>
      </c>
      <c r="F210" s="10" t="inlineStr">
        <is>
          <t>Hardware_Steel_Gr5</t>
        </is>
      </c>
      <c r="G210" s="10" t="inlineStr">
        <is>
          <t>175.0</t>
        </is>
      </c>
      <c r="H210" s="10" t="inlineStr">
        <is>
          <t>175psig</t>
        </is>
      </c>
      <c r="I210" s="11" t="inlineStr">
        <is>
          <t>99274728</t>
        </is>
      </c>
      <c r="J210" s="10" t="inlineStr">
        <is>
          <t>B100358</t>
        </is>
      </c>
      <c r="K210" s="10" t="inlineStr">
        <is>
          <t>LT027</t>
        </is>
      </c>
    </row>
    <row r="211">
      <c r="B211" s="10" t="inlineStr">
        <is>
          <t>ConTab_BOM_KP_Hardware_265</t>
        </is>
      </c>
      <c r="C211" s="10" t="inlineStr">
        <is>
          <t>:5015-9_0-KPVS:</t>
        </is>
      </c>
      <c r="D211" s="13" t="inlineStr">
        <is>
          <t>XC</t>
        </is>
      </c>
      <c r="E211" s="10" t="inlineStr">
        <is>
          <t>Hardware_Steel_Gr8</t>
        </is>
      </c>
      <c r="F211" s="10" t="inlineStr">
        <is>
          <t>Hardware_Steel_Gr8</t>
        </is>
      </c>
      <c r="G211" s="10" t="inlineStr">
        <is>
          <t>300.0</t>
        </is>
      </c>
      <c r="H211" s="10" t="inlineStr">
        <is>
          <t>300psig</t>
        </is>
      </c>
      <c r="I211" s="11" t="inlineStr">
        <is>
          <t>RTF</t>
        </is>
      </c>
      <c r="J211" s="10" t="inlineStr">
        <is>
          <t>B100359</t>
        </is>
      </c>
      <c r="K211" s="10" t="inlineStr">
        <is>
          <t>LT027</t>
        </is>
      </c>
    </row>
    <row r="212">
      <c r="B212" s="10" t="inlineStr">
        <is>
          <t>ConTab_BOM_KP_Hardware_266</t>
        </is>
      </c>
      <c r="C212" s="10" t="inlineStr">
        <is>
          <t>:5015-9_0-KPVS:</t>
        </is>
      </c>
      <c r="D212" s="13" t="inlineStr">
        <is>
          <t>XC</t>
        </is>
      </c>
      <c r="E212" s="10" t="inlineStr">
        <is>
          <t>Hardware_SS_HighStrength</t>
        </is>
      </c>
      <c r="F212" s="10" t="inlineStr">
        <is>
          <t>Hardware_SS_HighStrength</t>
        </is>
      </c>
      <c r="G212" s="10" t="inlineStr">
        <is>
          <t>300.0</t>
        </is>
      </c>
      <c r="H212" s="10" t="inlineStr">
        <is>
          <t>300psig</t>
        </is>
      </c>
      <c r="I212" s="11" t="inlineStr">
        <is>
          <t>RTF</t>
        </is>
      </c>
      <c r="J212" s="10" t="inlineStr">
        <is>
          <t>B100361</t>
        </is>
      </c>
      <c r="K212" s="10" t="inlineStr">
        <is>
          <t>LT147</t>
        </is>
      </c>
    </row>
    <row r="213">
      <c r="B213" s="10" t="inlineStr">
        <is>
          <t>ConTab_BOM_KP_Hardware_267</t>
        </is>
      </c>
      <c r="C213" s="10" t="inlineStr">
        <is>
          <t>:5015-9_0-KPVS:</t>
        </is>
      </c>
      <c r="D213" s="13" t="inlineStr">
        <is>
          <t>XC</t>
        </is>
      </c>
      <c r="E213" s="10" t="inlineStr">
        <is>
          <t>Hardware_SS_316</t>
        </is>
      </c>
      <c r="F213" s="10" t="inlineStr">
        <is>
          <t>Hardware_SS_316</t>
        </is>
      </c>
      <c r="G213" s="10" t="inlineStr">
        <is>
          <t>175.0</t>
        </is>
      </c>
      <c r="H213" s="10" t="inlineStr">
        <is>
          <t>175psig</t>
        </is>
      </c>
      <c r="I213" s="11" t="inlineStr">
        <is>
          <t>RTF</t>
        </is>
      </c>
      <c r="J213" s="10" t="inlineStr">
        <is>
          <t>B104370</t>
        </is>
      </c>
      <c r="K213" s="10" t="inlineStr">
        <is>
          <t>LT147</t>
        </is>
      </c>
    </row>
    <row r="214">
      <c r="B214" s="10" t="inlineStr">
        <is>
          <t>ConTab_BOM_KP_Hardware_268</t>
        </is>
      </c>
      <c r="C214" s="10" t="inlineStr">
        <is>
          <t>:6015-3_4-KPVS:</t>
        </is>
      </c>
      <c r="D214" s="98" t="inlineStr">
        <is>
          <t>X4</t>
        </is>
      </c>
      <c r="E214" s="10" t="inlineStr">
        <is>
          <t>Hardware_Steel_Gr5</t>
        </is>
      </c>
      <c r="F214" s="10" t="inlineStr">
        <is>
          <t>Hardware_Steel_Gr5</t>
        </is>
      </c>
      <c r="G214" s="10" t="inlineStr">
        <is>
          <t>175.0</t>
        </is>
      </c>
      <c r="H214" s="10" t="inlineStr">
        <is>
          <t>175psig</t>
        </is>
      </c>
      <c r="I214" s="11" t="inlineStr">
        <is>
          <t>99251397</t>
        </is>
      </c>
      <c r="J214" s="10" t="inlineStr">
        <is>
          <t>B100388</t>
        </is>
      </c>
      <c r="K214" s="10" t="inlineStr">
        <is>
          <t>LT027</t>
        </is>
      </c>
    </row>
    <row r="215">
      <c r="B215" s="10" t="inlineStr">
        <is>
          <t>ConTab_BOM_KP_Hardware_269</t>
        </is>
      </c>
      <c r="C215" s="10" t="inlineStr">
        <is>
          <t>:6015-3_4-KPVS:</t>
        </is>
      </c>
      <c r="E215" s="10" t="inlineStr">
        <is>
          <t>Hardware_Steel_Gr8</t>
        </is>
      </c>
      <c r="F215" s="10" t="inlineStr">
        <is>
          <t>Hardware_Steel_Gr8</t>
        </is>
      </c>
      <c r="G215" s="10" t="inlineStr">
        <is>
          <t>300.0</t>
        </is>
      </c>
      <c r="H215" s="10" t="inlineStr">
        <is>
          <t>300psig</t>
        </is>
      </c>
      <c r="I215" s="11" t="inlineStr">
        <is>
          <t>RTF</t>
        </is>
      </c>
      <c r="J215" s="10" t="inlineStr">
        <is>
          <t>B100374</t>
        </is>
      </c>
      <c r="K215" s="10" t="inlineStr">
        <is>
          <t>LT027</t>
        </is>
      </c>
    </row>
    <row r="216">
      <c r="B216" s="10" t="inlineStr">
        <is>
          <t>ConTab_BOM_KP_Hardware_270</t>
        </is>
      </c>
      <c r="C216" s="10" t="inlineStr">
        <is>
          <t>:6015-3_4-KPVS:</t>
        </is>
      </c>
      <c r="E216" s="10" t="inlineStr">
        <is>
          <t>Hardware_SS_HighStrength</t>
        </is>
      </c>
      <c r="F216" s="10" t="inlineStr">
        <is>
          <t>Hardware_SS_HighStrength</t>
        </is>
      </c>
      <c r="G216" s="10" t="inlineStr">
        <is>
          <t>300.0</t>
        </is>
      </c>
      <c r="H216" s="10" t="inlineStr">
        <is>
          <t>300psig</t>
        </is>
      </c>
      <c r="I216" s="11" t="inlineStr">
        <is>
          <t>RTF</t>
        </is>
      </c>
      <c r="J216" s="10" t="inlineStr">
        <is>
          <t>B100376</t>
        </is>
      </c>
      <c r="K216" s="10" t="inlineStr">
        <is>
          <t>LT147</t>
        </is>
      </c>
    </row>
    <row r="217">
      <c r="B217" s="10" t="inlineStr">
        <is>
          <t>ConTab_BOM_KP_Hardware_271</t>
        </is>
      </c>
      <c r="C217" s="10" t="inlineStr">
        <is>
          <t>:6015-3_4-KPVS:</t>
        </is>
      </c>
      <c r="E217" s="10" t="inlineStr">
        <is>
          <t>Hardware_SS_316</t>
        </is>
      </c>
      <c r="F217" s="10" t="inlineStr">
        <is>
          <t>Hardware_SS_316</t>
        </is>
      </c>
      <c r="G217" s="10" t="inlineStr">
        <is>
          <t>175.0</t>
        </is>
      </c>
      <c r="H217" s="10" t="inlineStr">
        <is>
          <t>175psig</t>
        </is>
      </c>
      <c r="I217" s="11" t="inlineStr">
        <is>
          <t>RTF</t>
        </is>
      </c>
      <c r="J217" s="10" t="inlineStr">
        <is>
          <t>B104373</t>
        </is>
      </c>
      <c r="K217" s="10" t="inlineStr">
        <is>
          <t>LT147</t>
        </is>
      </c>
    </row>
    <row r="218">
      <c r="B218" s="10" t="inlineStr">
        <is>
          <t>ConTab_BOM_KP_Hardware_272</t>
        </is>
      </c>
      <c r="C218" s="10" t="inlineStr">
        <is>
          <t>:6019-7_8-KPVS:</t>
        </is>
      </c>
      <c r="D218" s="98" t="inlineStr">
        <is>
          <t>X4</t>
        </is>
      </c>
      <c r="E218" s="10" t="inlineStr">
        <is>
          <t>Hardware_Steel_Gr5</t>
        </is>
      </c>
      <c r="F218" s="10" t="inlineStr">
        <is>
          <t>Hardware_Steel_Gr5</t>
        </is>
      </c>
      <c r="G218" s="10" t="inlineStr">
        <is>
          <t>175.0</t>
        </is>
      </c>
      <c r="H218" s="10" t="inlineStr">
        <is>
          <t>175psig</t>
        </is>
      </c>
      <c r="I218" s="11" t="inlineStr">
        <is>
          <t>96698962</t>
        </is>
      </c>
      <c r="J218" s="10" t="inlineStr">
        <is>
          <t>B100378</t>
        </is>
      </c>
      <c r="K218" s="10" t="inlineStr">
        <is>
          <t>LT027</t>
        </is>
      </c>
      <c r="Q218" s="10" t="inlineStr"/>
    </row>
    <row r="219">
      <c r="B219" s="10" t="inlineStr">
        <is>
          <t>ConTab_BOM_KP_Hardware_273</t>
        </is>
      </c>
      <c r="C219" s="10" t="inlineStr">
        <is>
          <t>:6019-7_8-KPVS:</t>
        </is>
      </c>
      <c r="D219" s="98" t="inlineStr">
        <is>
          <t>X4</t>
        </is>
      </c>
      <c r="E219" s="10" t="inlineStr">
        <is>
          <t>Hardware_Steel_Gr8</t>
        </is>
      </c>
      <c r="F219" s="10" t="inlineStr">
        <is>
          <t>Hardware_Steel_Gr8</t>
        </is>
      </c>
      <c r="G219" s="10" t="inlineStr">
        <is>
          <t>300.0</t>
        </is>
      </c>
      <c r="H219" s="10" t="inlineStr">
        <is>
          <t>300psig</t>
        </is>
      </c>
      <c r="I219" s="11" t="inlineStr">
        <is>
          <t>96768944</t>
        </is>
      </c>
      <c r="J219" s="10" t="inlineStr">
        <is>
          <t>B100379</t>
        </is>
      </c>
      <c r="K219" s="10" t="inlineStr">
        <is>
          <t>LT027</t>
        </is>
      </c>
      <c r="Q219" s="10" t="inlineStr"/>
    </row>
    <row r="220">
      <c r="B220" s="10" t="inlineStr">
        <is>
          <t>ConTab_BOM_KP_Hardware_274</t>
        </is>
      </c>
      <c r="C220" s="10" t="inlineStr">
        <is>
          <t>:6019-7_8-KPVS:</t>
        </is>
      </c>
      <c r="D220" s="98" t="inlineStr">
        <is>
          <t>X4</t>
        </is>
      </c>
      <c r="E220" s="10" t="inlineStr">
        <is>
          <t>Hardware_SS_HighStrength</t>
        </is>
      </c>
      <c r="F220" s="10" t="inlineStr">
        <is>
          <t>Hardware_SS_HighStrength</t>
        </is>
      </c>
      <c r="G220" s="10" t="inlineStr">
        <is>
          <t>300.0</t>
        </is>
      </c>
      <c r="H220" s="10" t="inlineStr">
        <is>
          <t>300psig</t>
        </is>
      </c>
      <c r="I220" s="11" t="inlineStr">
        <is>
          <t>RTF</t>
        </is>
      </c>
      <c r="J220" s="10" t="inlineStr">
        <is>
          <t>B100381</t>
        </is>
      </c>
      <c r="K220" s="10" t="inlineStr">
        <is>
          <t>LT147</t>
        </is>
      </c>
      <c r="Q220" s="10" t="inlineStr"/>
    </row>
    <row r="221">
      <c r="B221" s="10" t="inlineStr">
        <is>
          <t>ConTab_BOM_KP_Hardware_275</t>
        </is>
      </c>
      <c r="C221" s="10" t="inlineStr">
        <is>
          <t>:6019-7_8-KPVS:</t>
        </is>
      </c>
      <c r="D221" s="98" t="inlineStr">
        <is>
          <t>X4</t>
        </is>
      </c>
      <c r="E221" s="10" t="inlineStr">
        <is>
          <t>Hardware_SS_316</t>
        </is>
      </c>
      <c r="F221" s="10" t="inlineStr">
        <is>
          <t>Hardware_SS_316</t>
        </is>
      </c>
      <c r="G221" s="10" t="inlineStr">
        <is>
          <t>175.0</t>
        </is>
      </c>
      <c r="H221" s="10" t="inlineStr">
        <is>
          <t>175psig</t>
        </is>
      </c>
      <c r="I221" s="11" t="inlineStr">
        <is>
          <t>RTF</t>
        </is>
      </c>
      <c r="J221" s="10" t="inlineStr">
        <is>
          <t>B104374</t>
        </is>
      </c>
      <c r="K221" s="10" t="inlineStr">
        <is>
          <t>LT147</t>
        </is>
      </c>
      <c r="Q221" s="10" t="inlineStr"/>
    </row>
    <row r="222">
      <c r="A222" s="21" t="inlineStr">
        <is>
          <t>[END]</t>
        </is>
      </c>
    </row>
  </sheetData>
  <autoFilter ref="A6:Q222"/>
  <dataValidations count="1">
    <dataValidation sqref="B4:K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25" right="0.25" top="0.9840277777777779" bottom="0.9840277777777779" header="0.511805555555556" footer="0.511805555555556"/>
  <pageSetup orientation="landscape" scale="24" firstPageNumber="0" horizontalDpi="300" verticalDpi="300"/>
</worksheet>
</file>

<file path=xl/worksheets/sheet7.xml><?xml version="1.0" encoding="utf-8"?>
<worksheet xmlns="http://schemas.openxmlformats.org/spreadsheetml/2006/main">
  <sheetPr codeName="Sheet7">
    <outlinePr summaryBelow="1" summaryRight="1"/>
    <pageSetUpPr autoPageBreaks="0"/>
  </sheetPr>
  <dimension ref="A1:Q1216"/>
  <sheetViews>
    <sheetView topLeftCell="F1" zoomScale="70" zoomScaleNormal="70" workbookViewId="0">
      <pane ySplit="6" topLeftCell="A7" activePane="bottomLeft" state="frozen"/>
      <selection pane="bottomLeft" activeCell="M28" sqref="M28"/>
      <selection activeCell="B42" sqref="B42"/>
    </sheetView>
  </sheetViews>
  <sheetFormatPr baseColWidth="8" defaultRowHeight="13.15" outlineLevelRow="1"/>
  <cols>
    <col width="20.140625" bestFit="1" customWidth="1" style="20" min="1" max="1"/>
    <col width="4.85546875" customWidth="1" min="2" max="2"/>
    <col width="29.140625" customWidth="1" min="3" max="3"/>
    <col width="41.85546875" customWidth="1" min="4" max="4"/>
    <col width="32.42578125" bestFit="1" customWidth="1" min="5" max="5"/>
    <col width="40.28515625" bestFit="1" customWidth="1" min="6" max="6"/>
    <col width="44.42578125" bestFit="1" customWidth="1" min="7" max="7"/>
    <col width="24.140625" bestFit="1" customWidth="1" min="8" max="8"/>
    <col width="22.140625" bestFit="1" customWidth="1" min="9" max="9"/>
    <col width="20.42578125" bestFit="1" customWidth="1" min="10" max="10"/>
    <col width="47.85546875" customWidth="1" min="11" max="11"/>
    <col width="14.28515625" bestFit="1" customWidth="1" min="12" max="12"/>
    <col width="12.28515625" bestFit="1" customWidth="1" min="13" max="13"/>
    <col width="10.5703125" customWidth="1" min="14" max="14"/>
    <col width="12" bestFit="1" customWidth="1" min="15" max="15"/>
  </cols>
  <sheetData>
    <row r="1" ht="13.9" customFormat="1" customHeight="1" s="25" thickBot="1">
      <c r="A1" s="22" t="inlineStr">
        <is>
          <t>Export Set-up</t>
        </is>
      </c>
      <c r="B1" s="91" t="inlineStr">
        <is>
          <t>C:\PSDexports\KP_Impeller.xml</t>
        </is>
      </c>
      <c r="C1" s="91" t="inlineStr">
        <is>
          <t>\\Hssql01\pacoexpresssuite_published_ckb_data\60123impmyexport.xml</t>
        </is>
      </c>
      <c r="D1" s="23" t="n"/>
      <c r="E1" s="24" t="n"/>
      <c r="F1" s="24" t="n"/>
      <c r="G1" s="24" t="n"/>
      <c r="H1" s="24" t="n"/>
      <c r="I1" s="24" t="n"/>
      <c r="J1" s="24" t="n"/>
      <c r="K1" s="24" t="n"/>
      <c r="L1" s="24" t="n"/>
      <c r="M1" s="24" t="n"/>
      <c r="N1" s="24" t="n"/>
      <c r="O1" s="24" t="n"/>
      <c r="Q1" s="25" t="inlineStr">
        <is>
          <t>PSD v1.2</t>
        </is>
      </c>
    </row>
    <row r="2" outlineLevel="1" ht="13.9" customHeight="1" thickTop="1">
      <c r="A2" s="19" t="inlineStr">
        <is>
          <t>Price_BOM_KP_Imp</t>
        </is>
      </c>
      <c r="B2" s="92" t="n"/>
      <c r="C2" s="18">
        <f>IF($A$6="Full Data", "ID", "")</f>
        <v/>
      </c>
      <c r="D2" s="18" t="inlineStr">
        <is>
          <t>Model</t>
        </is>
      </c>
      <c r="E2" s="18" t="inlineStr">
        <is>
          <t>WearRingConfiguration</t>
        </is>
      </c>
      <c r="F2" s="18" t="n"/>
      <c r="G2" s="18" t="inlineStr">
        <is>
          <t>ImpellerMaterial</t>
        </is>
      </c>
      <c r="H2" s="18">
        <f>IF($A$6="Full Data", "PacoMatlCode","")</f>
        <v/>
      </c>
      <c r="I2" s="18">
        <f>IF($A$6="Full Data", "ImpellerKey","")</f>
        <v/>
      </c>
      <c r="J2" s="18" t="inlineStr">
        <is>
          <t>ConstructionCode</t>
        </is>
      </c>
      <c r="K2" s="18">
        <f>IF($A$6="Full Data", "Coating","")</f>
        <v/>
      </c>
      <c r="L2" s="18" t="inlineStr">
        <is>
          <t>BOM</t>
        </is>
      </c>
      <c r="M2" s="18" t="inlineStr">
        <is>
          <t>PriceID</t>
        </is>
      </c>
      <c r="N2" s="18">
        <f>IF($A$6="Full Data", "Comments1","")</f>
        <v/>
      </c>
      <c r="O2" s="18" t="inlineStr">
        <is>
          <t>LeadtimeID</t>
        </is>
      </c>
    </row>
    <row r="3" outlineLevel="1">
      <c r="A3" s="19">
        <f>IF($A$6="Full Data", "PumpOptions", "BasicOptionsDynamicDesc")</f>
        <v/>
      </c>
      <c r="B3" s="92" t="n"/>
      <c r="C3" s="18">
        <f>IF($A$6="Full Data", "PriceList","")</f>
        <v/>
      </c>
      <c r="D3" s="18" t="n"/>
      <c r="E3" s="18" t="n"/>
      <c r="F3" s="18" t="inlineStr">
        <is>
          <t>ID</t>
        </is>
      </c>
      <c r="G3" s="18" t="n"/>
      <c r="H3" s="18" t="n"/>
      <c r="I3" s="18" t="n"/>
      <c r="J3" s="18" t="n"/>
      <c r="K3" s="18" t="n"/>
      <c r="L3" s="18" t="n"/>
      <c r="M3" s="18" t="n"/>
      <c r="N3" s="18" t="n"/>
      <c r="O3" s="18" t="n"/>
    </row>
    <row r="4" outlineLevel="1" customFormat="1" s="29">
      <c r="A4" s="26" t="inlineStr">
        <is>
          <t>[Attribute type]</t>
        </is>
      </c>
      <c r="B4" s="93" t="n"/>
      <c r="C4" s="27">
        <f>IF($A$6="Full Data", "pointer-merge","")</f>
        <v/>
      </c>
      <c r="D4" s="27" t="inlineStr">
        <is>
          <t>text</t>
        </is>
      </c>
      <c r="E4" s="27" t="inlineStr">
        <is>
          <t>text</t>
        </is>
      </c>
      <c r="F4" s="27" t="inlineStr">
        <is>
          <t>pointer-merge</t>
        </is>
      </c>
      <c r="G4" s="27" t="inlineStr">
        <is>
          <t>text</t>
        </is>
      </c>
      <c r="H4" s="27">
        <f>IF($A$6="Full Data", "text","")</f>
        <v/>
      </c>
      <c r="I4" s="27">
        <f>IF($A$6="Full Data", "text","")</f>
        <v/>
      </c>
      <c r="J4" s="27" t="inlineStr">
        <is>
          <t>text</t>
        </is>
      </c>
      <c r="K4" s="27">
        <f>IF($A$6="Full Data", "text","")</f>
        <v/>
      </c>
      <c r="L4" s="27" t="inlineStr">
        <is>
          <t>text</t>
        </is>
      </c>
      <c r="M4" s="27" t="inlineStr">
        <is>
          <t>pointer-merge</t>
        </is>
      </c>
      <c r="N4" s="27">
        <f>IF($A$6="Full Data", "text","")</f>
        <v/>
      </c>
      <c r="O4" s="27" t="inlineStr">
        <is>
          <t>pointer</t>
        </is>
      </c>
      <c r="P4" s="28" t="inlineStr">
        <is>
          <t>[END]</t>
        </is>
      </c>
    </row>
    <row r="5" outlineLevel="1" ht="13.9" customFormat="1" customHeight="1" s="25" thickBot="1">
      <c r="A5" s="30" t="inlineStr">
        <is>
          <t>[Attribute width]</t>
        </is>
      </c>
      <c r="B5" s="51" t="n"/>
      <c r="C5" s="31" t="n"/>
      <c r="D5" s="31" t="n"/>
      <c r="E5" s="31" t="n"/>
      <c r="F5" s="31" t="n"/>
      <c r="G5" s="31" t="n"/>
      <c r="H5" s="31" t="n"/>
      <c r="I5" s="31" t="n"/>
      <c r="J5" s="31" t="n"/>
      <c r="K5" s="31" t="n"/>
      <c r="L5" s="31" t="n"/>
      <c r="M5" s="31" t="n"/>
      <c r="N5" s="31" t="n"/>
      <c r="O5" s="31" t="n"/>
    </row>
    <row r="6" ht="13.9" customHeight="1" thickTop="1">
      <c r="A6" s="20" t="inlineStr">
        <is>
          <t>Full Data</t>
        </is>
      </c>
      <c r="B6" t="inlineStr">
        <is>
          <t>QP</t>
        </is>
      </c>
      <c r="C6" s="169" t="inlineStr">
        <is>
          <t>ID</t>
        </is>
      </c>
      <c r="D6" s="4" t="inlineStr">
        <is>
          <t>Model (RULE)</t>
        </is>
      </c>
      <c r="E6" s="4" t="inlineStr">
        <is>
          <t>Wear Ring Configuration (RULE)</t>
        </is>
      </c>
      <c r="F6" s="169" t="inlineStr">
        <is>
          <t>Option ID</t>
        </is>
      </c>
      <c r="G6" s="4" t="inlineStr">
        <is>
          <t>Impeller Material (RULE)</t>
        </is>
      </c>
      <c r="H6" s="4" t="inlineStr">
        <is>
          <t>Paco Matl Code (RULE)</t>
        </is>
      </c>
      <c r="I6" s="4" t="inlineStr">
        <is>
          <t>Impeller Key (RULE)</t>
        </is>
      </c>
      <c r="J6" s="16" t="inlineStr">
        <is>
          <t>ConstCode (RULE to distinguish multi-ConstCode models, otherwise no issue if blank)</t>
        </is>
      </c>
      <c r="K6" s="169" t="inlineStr">
        <is>
          <t>Coating (RULE)</t>
        </is>
      </c>
      <c r="L6" s="4" t="inlineStr">
        <is>
          <t>BOM (RULE)</t>
        </is>
      </c>
      <c r="M6" s="4" t="inlineStr">
        <is>
          <t>Price ID</t>
        </is>
      </c>
      <c r="N6" s="4" t="inlineStr">
        <is>
          <t>Comment1</t>
        </is>
      </c>
      <c r="O6" s="4" t="inlineStr">
        <is>
          <t>LeadTimeID</t>
        </is>
      </c>
      <c r="P6" s="4" t="n"/>
    </row>
    <row r="7" customFormat="1" s="10">
      <c r="A7" s="21" t="inlineStr">
        <is>
          <t>[START]</t>
        </is>
      </c>
      <c r="B7" s="98" t="inlineStr"/>
      <c r="C7" s="10" t="inlineStr">
        <is>
          <t>ConTab_BOM_KP_Impeller_0001</t>
        </is>
      </c>
      <c r="D7" s="10" t="inlineStr">
        <is>
          <t>:1012-1_2-KP:1012-1_2-KPV:1012-1_2-KPVS:</t>
        </is>
      </c>
      <c r="E7" s="10" t="inlineStr">
        <is>
          <t>Case Ring</t>
        </is>
      </c>
      <c r="F7" s="10" t="inlineStr">
        <is>
          <t>ImpMatl_Silicon_Bronze_ASTM-B584_C87600</t>
        </is>
      </c>
      <c r="G7" s="10" t="inlineStr">
        <is>
          <t>Silicon Bronze, ASTM-B584, C87600</t>
        </is>
      </c>
      <c r="H7" s="10" t="inlineStr">
        <is>
          <t>B21</t>
        </is>
      </c>
      <c r="I7" s="10" t="inlineStr">
        <is>
          <t>Steel, Cold Drawn C1018</t>
        </is>
      </c>
      <c r="K7" s="10" t="inlineStr">
        <is>
          <t>Coating_Standard</t>
        </is>
      </c>
      <c r="L7" s="10" t="inlineStr">
        <is>
          <t>96699009</t>
        </is>
      </c>
      <c r="M7" s="10" t="inlineStr">
        <is>
          <t>B100813</t>
        </is>
      </c>
      <c r="N7" s="10" t="inlineStr">
        <is>
          <t>Standard</t>
        </is>
      </c>
      <c r="O7" s="10" t="inlineStr">
        <is>
          <t>LT027</t>
        </is>
      </c>
    </row>
    <row r="8" customFormat="1" s="10">
      <c r="A8" s="20" t="inlineStr"/>
      <c r="B8" s="98" t="inlineStr"/>
      <c r="C8" s="10" t="inlineStr">
        <is>
          <t>ConTab_BOM_KP_Impeller_0002</t>
        </is>
      </c>
      <c r="D8" s="10" t="inlineStr">
        <is>
          <t>:1012-1_2-KP:1012-1_2-KPV:1012-1_2-KPVS:</t>
        </is>
      </c>
      <c r="E8" s="10" t="inlineStr">
        <is>
          <t>Double Wear Ring</t>
        </is>
      </c>
      <c r="F8" s="10" t="inlineStr">
        <is>
          <t>ImpMatl_Silicon_Bronze_ASTM-B584_C87600</t>
        </is>
      </c>
      <c r="G8" s="10" t="inlineStr">
        <is>
          <t>Silicon Bronze, ASTM-B584, C87600</t>
        </is>
      </c>
      <c r="H8" s="10" t="inlineStr">
        <is>
          <t>B21</t>
        </is>
      </c>
      <c r="I8" s="10" t="inlineStr">
        <is>
          <t>Steel, Cold Drawn C1018</t>
        </is>
      </c>
      <c r="K8" s="10" t="inlineStr">
        <is>
          <t>Coating_Standard</t>
        </is>
      </c>
      <c r="L8" s="10" t="inlineStr">
        <is>
          <t>96699009</t>
        </is>
      </c>
      <c r="M8" s="10" t="inlineStr">
        <is>
          <t>B100823</t>
        </is>
      </c>
      <c r="N8" s="10" t="inlineStr">
        <is>
          <t>Standard</t>
        </is>
      </c>
      <c r="O8" s="10" t="inlineStr">
        <is>
          <t>LT027</t>
        </is>
      </c>
    </row>
    <row r="9" customFormat="1" s="10">
      <c r="A9" s="20" t="inlineStr"/>
      <c r="B9" s="98" t="inlineStr"/>
      <c r="C9" s="10" t="inlineStr">
        <is>
          <t>ConTab_BOM_KP_Impeller_0003</t>
        </is>
      </c>
      <c r="D9" s="10" t="inlineStr">
        <is>
          <t>:1012-1_2-KP:1012-1_2-KPV:1012-1_2-KPVS:</t>
        </is>
      </c>
      <c r="E9" s="10" t="inlineStr">
        <is>
          <t>Case Ring</t>
        </is>
      </c>
      <c r="F9" s="10" t="inlineStr">
        <is>
          <t>ImpMatl_NiAl-Bronze_ASTM-B148_C95400</t>
        </is>
      </c>
      <c r="G9" s="10" t="inlineStr">
        <is>
          <t>Nickel Aluminum Bronze ASTM B148 UNS C95400</t>
        </is>
      </c>
      <c r="H9" s="10" t="inlineStr">
        <is>
          <t>B22</t>
        </is>
      </c>
      <c r="I9" s="10" t="inlineStr">
        <is>
          <t>Steel, Cold Drawn C1018</t>
        </is>
      </c>
      <c r="K9" s="10" t="inlineStr">
        <is>
          <t>Coating_Standard</t>
        </is>
      </c>
      <c r="L9" s="10" t="inlineStr">
        <is>
          <t>97948557</t>
        </is>
      </c>
      <c r="M9" s="10" t="inlineStr">
        <is>
          <t>B105744</t>
        </is>
      </c>
      <c r="N9" s="10" t="inlineStr">
        <is>
          <t>Standard</t>
        </is>
      </c>
      <c r="O9" s="10" t="inlineStr">
        <is>
          <t>LT250</t>
        </is>
      </c>
    </row>
    <row r="10" customFormat="1" s="10">
      <c r="A10" s="20" t="inlineStr"/>
      <c r="B10" s="98" t="inlineStr"/>
      <c r="C10" s="10" t="inlineStr">
        <is>
          <t>ConTab_BOM_KP_Impeller_0004</t>
        </is>
      </c>
      <c r="D10" s="10" t="inlineStr">
        <is>
          <t>:1012-1_2-KP:1012-1_2-KPV:1012-1_2-KPVS:</t>
        </is>
      </c>
      <c r="E10" s="10" t="inlineStr">
        <is>
          <t>Double Wear Ring</t>
        </is>
      </c>
      <c r="F10" s="10" t="inlineStr">
        <is>
          <t>ImpMatl_NiAl-Bronze_ASTM-B148_C95400</t>
        </is>
      </c>
      <c r="G10" s="10" t="inlineStr">
        <is>
          <t>Nickel Aluminum Bronze ASTM B148 UNS C95400</t>
        </is>
      </c>
      <c r="H10" s="10" t="inlineStr">
        <is>
          <t>B22</t>
        </is>
      </c>
      <c r="I10" s="10" t="inlineStr">
        <is>
          <t>Steel, Cold Drawn C1018</t>
        </is>
      </c>
      <c r="K10" s="10" t="inlineStr">
        <is>
          <t>Coating_Standard</t>
        </is>
      </c>
      <c r="L10" s="10" t="inlineStr">
        <is>
          <t>97948557</t>
        </is>
      </c>
      <c r="M10" s="10" t="inlineStr">
        <is>
          <t>B105745</t>
        </is>
      </c>
      <c r="N10" s="10" t="inlineStr">
        <is>
          <t>Standard</t>
        </is>
      </c>
      <c r="O10" s="10" t="inlineStr">
        <is>
          <t>LT250</t>
        </is>
      </c>
    </row>
    <row r="11" customFormat="1" s="10">
      <c r="A11" s="20" t="inlineStr"/>
      <c r="B11" s="98" t="inlineStr"/>
      <c r="C11" s="10" t="inlineStr">
        <is>
          <t>ConTab_BOM_KP_Impeller_0005</t>
        </is>
      </c>
      <c r="D11" s="10" t="inlineStr">
        <is>
          <t>:1012-1_2-KP:1012-1_2-KPV:1012-1_2-KPVS:</t>
        </is>
      </c>
      <c r="E11" s="10" t="inlineStr">
        <is>
          <t>Case Ring</t>
        </is>
      </c>
      <c r="F11" s="10" t="inlineStr">
        <is>
          <t>ImpMatl_Cast_Iron_ASTM-A48_Cl30</t>
        </is>
      </c>
      <c r="G11" s="10" t="inlineStr">
        <is>
          <t>Cast Iron, ASTM-A48, CL 30</t>
        </is>
      </c>
      <c r="H11" s="10" t="inlineStr">
        <is>
          <t>C30</t>
        </is>
      </c>
      <c r="I11" s="10" t="inlineStr">
        <is>
          <t>Steel, Cold Drawn C1018</t>
        </is>
      </c>
      <c r="K11" s="10" t="inlineStr">
        <is>
          <t>Coating_Standard</t>
        </is>
      </c>
      <c r="L11" s="10" t="inlineStr">
        <is>
          <t>RTF</t>
        </is>
      </c>
      <c r="M11" s="10" t="inlineStr">
        <is>
          <t>B100817</t>
        </is>
      </c>
      <c r="O11" s="10" t="inlineStr">
        <is>
          <t>LT040</t>
        </is>
      </c>
    </row>
    <row r="12" customFormat="1" s="10">
      <c r="A12" s="20" t="inlineStr"/>
      <c r="B12" s="98" t="inlineStr"/>
      <c r="C12" s="10" t="inlineStr">
        <is>
          <t>ConTab_BOM_KP_Impeller_0006</t>
        </is>
      </c>
      <c r="D12" s="10" t="inlineStr">
        <is>
          <t>:1012-1_2-KP:1012-1_2-KPV:1012-1_2-KPVS:</t>
        </is>
      </c>
      <c r="E12" s="10" t="inlineStr">
        <is>
          <t>Double Wear Ring</t>
        </is>
      </c>
      <c r="F12" s="10" t="inlineStr">
        <is>
          <t>ImpMatl_Cast_Iron_ASTM-A48_Cl30</t>
        </is>
      </c>
      <c r="G12" s="10" t="inlineStr">
        <is>
          <t>Cast Iron, ASTM-A48, CL 30</t>
        </is>
      </c>
      <c r="H12" s="10" t="inlineStr">
        <is>
          <t>C30</t>
        </is>
      </c>
      <c r="I12" s="10" t="inlineStr">
        <is>
          <t>Steel, Cold Drawn C1018</t>
        </is>
      </c>
      <c r="K12" s="10" t="inlineStr">
        <is>
          <t>Coating_Standard</t>
        </is>
      </c>
      <c r="L12" s="10" t="inlineStr">
        <is>
          <t>RTF</t>
        </is>
      </c>
      <c r="M12" s="10" t="inlineStr">
        <is>
          <t>B100827</t>
        </is>
      </c>
      <c r="O12" s="10" t="inlineStr">
        <is>
          <t>LT040</t>
        </is>
      </c>
    </row>
    <row r="13" customFormat="1" s="10">
      <c r="A13" s="20" t="inlineStr"/>
      <c r="B13" s="98" t="inlineStr"/>
      <c r="C13" s="10" t="inlineStr">
        <is>
          <t>ConTab_BOM_KP_Impeller_0007</t>
        </is>
      </c>
      <c r="D13" s="10" t="inlineStr">
        <is>
          <t>:1012-1_2-KP:1012-1_2-KPV:1012-1_2-KPVS:</t>
        </is>
      </c>
      <c r="E13" s="10" t="inlineStr">
        <is>
          <t>Case Ring</t>
        </is>
      </c>
      <c r="F13" s="10" t="inlineStr">
        <is>
          <t>ImpMatl_SS_AISI-303</t>
        </is>
      </c>
      <c r="G13" s="10" t="inlineStr">
        <is>
          <t>Stainless Steel, AISI-303</t>
        </is>
      </c>
      <c r="H13" s="10" t="inlineStr">
        <is>
          <t>H303</t>
        </is>
      </c>
      <c r="I13" s="10" t="inlineStr">
        <is>
          <t>Stainless Steel, AISI 316</t>
        </is>
      </c>
      <c r="K13" s="10" t="inlineStr">
        <is>
          <t>Coating_Standard</t>
        </is>
      </c>
      <c r="L13" s="10" t="inlineStr">
        <is>
          <t>RTF</t>
        </is>
      </c>
      <c r="M13" s="10" t="inlineStr">
        <is>
          <t>B100818</t>
        </is>
      </c>
      <c r="O13" s="10" t="inlineStr">
        <is>
          <t>LT043</t>
        </is>
      </c>
    </row>
    <row r="14" customFormat="1" s="10">
      <c r="A14" s="20" t="inlineStr"/>
      <c r="B14" s="98" t="inlineStr"/>
      <c r="C14" s="10" t="inlineStr">
        <is>
          <t>ConTab_BOM_KP_Impeller_0008</t>
        </is>
      </c>
      <c r="D14" s="10" t="inlineStr">
        <is>
          <t>:1012-1_2-KP:1012-1_2-KPV:1012-1_2-KPVS:</t>
        </is>
      </c>
      <c r="E14" s="10" t="inlineStr">
        <is>
          <t>Double Wear Ring</t>
        </is>
      </c>
      <c r="F14" s="10" t="inlineStr">
        <is>
          <t>ImpMatl_SS_AISI-303</t>
        </is>
      </c>
      <c r="G14" s="10" t="inlineStr">
        <is>
          <t>Stainless Steel, AISI-303</t>
        </is>
      </c>
      <c r="H14" s="10" t="inlineStr">
        <is>
          <t>H303</t>
        </is>
      </c>
      <c r="I14" s="10" t="inlineStr">
        <is>
          <t>Stainless Steel, AISI 316</t>
        </is>
      </c>
      <c r="K14" s="10" t="inlineStr">
        <is>
          <t>Coating_Standard</t>
        </is>
      </c>
      <c r="L14" s="10" t="inlineStr">
        <is>
          <t>RTF</t>
        </is>
      </c>
      <c r="M14" s="10" t="inlineStr">
        <is>
          <t>B100828</t>
        </is>
      </c>
      <c r="O14" s="10" t="inlineStr">
        <is>
          <t>LT043</t>
        </is>
      </c>
    </row>
    <row r="15" customFormat="1" s="10">
      <c r="A15" s="20" t="inlineStr"/>
      <c r="B15" s="98" t="inlineStr"/>
      <c r="C15" s="10" t="inlineStr">
        <is>
          <t>ConTab_BOM_KP_Impeller_0009</t>
        </is>
      </c>
      <c r="D15" s="10" t="inlineStr">
        <is>
          <t>:1012-1_2-KP:1012-1_2-KPV:1012-1_2-KPVS:</t>
        </is>
      </c>
      <c r="E15" s="10" t="inlineStr">
        <is>
          <t>Case Ring</t>
        </is>
      </c>
      <c r="F15" s="10" t="inlineStr">
        <is>
          <t>ImpMatl_SS_AISI-304</t>
        </is>
      </c>
      <c r="G15" s="10" t="inlineStr">
        <is>
          <t>Stainless Steel, AISI-304</t>
        </is>
      </c>
      <c r="H15" s="10" t="inlineStr">
        <is>
          <t>H304</t>
        </is>
      </c>
      <c r="I15" s="10" t="inlineStr">
        <is>
          <t>Stainless Steel, AISI 316</t>
        </is>
      </c>
      <c r="K15" s="10" t="inlineStr">
        <is>
          <t>Coating_Standard</t>
        </is>
      </c>
      <c r="L15" s="10" t="inlineStr">
        <is>
          <t>97948027</t>
        </is>
      </c>
      <c r="M15" s="10" t="inlineStr">
        <is>
          <t>B100819</t>
        </is>
      </c>
      <c r="O15" s="10" t="inlineStr">
        <is>
          <t>LT043</t>
        </is>
      </c>
    </row>
    <row r="16" customFormat="1" s="10">
      <c r="A16" s="20" t="inlineStr"/>
      <c r="B16" s="98" t="inlineStr"/>
      <c r="C16" s="10" t="inlineStr">
        <is>
          <t>ConTab_BOM_KP_Impeller_0010</t>
        </is>
      </c>
      <c r="D16" s="10" t="inlineStr">
        <is>
          <t>:1012-1_2-KP:1012-1_2-KPV:1012-1_2-KPVS:</t>
        </is>
      </c>
      <c r="E16" s="10" t="inlineStr">
        <is>
          <t>Double Wear Ring</t>
        </is>
      </c>
      <c r="F16" s="10" t="inlineStr">
        <is>
          <t>ImpMatl_SS_AISI-304</t>
        </is>
      </c>
      <c r="G16" s="10" t="inlineStr">
        <is>
          <t>Stainless Steel, AISI-304</t>
        </is>
      </c>
      <c r="H16" s="10" t="inlineStr">
        <is>
          <t>H304</t>
        </is>
      </c>
      <c r="I16" s="10" t="inlineStr">
        <is>
          <t>Stainless Steel, AISI 316</t>
        </is>
      </c>
      <c r="K16" s="10" t="inlineStr">
        <is>
          <t>Coating_Standard</t>
        </is>
      </c>
      <c r="L16" s="10" t="inlineStr">
        <is>
          <t>97948027</t>
        </is>
      </c>
      <c r="M16" s="10" t="inlineStr">
        <is>
          <t>B100829</t>
        </is>
      </c>
      <c r="O16" s="10" t="inlineStr">
        <is>
          <t>LT043</t>
        </is>
      </c>
    </row>
    <row r="17" customFormat="1" s="10">
      <c r="A17" s="20" t="inlineStr"/>
      <c r="B17" s="98" t="inlineStr"/>
      <c r="C17" s="10" t="inlineStr">
        <is>
          <t>ConTab_BOM_KP_Impeller_0011</t>
        </is>
      </c>
      <c r="D17" s="10" t="inlineStr">
        <is>
          <t>:1012-1_2-KP:1012-1_2-KPV:1012-1_2-KPVS:</t>
        </is>
      </c>
      <c r="E17" s="10" t="inlineStr">
        <is>
          <t>Case Ring</t>
        </is>
      </c>
      <c r="F17" s="10" t="inlineStr">
        <is>
          <t>ImpMatl_SS_AISI-316</t>
        </is>
      </c>
      <c r="G17" s="10" t="inlineStr">
        <is>
          <t>Stainless Steel, AISI-316</t>
        </is>
      </c>
      <c r="H17" s="10" t="inlineStr">
        <is>
          <t>H316</t>
        </is>
      </c>
      <c r="I17" s="10" t="inlineStr">
        <is>
          <t>Stainless Steel, AISI 316</t>
        </is>
      </c>
      <c r="K17" s="10" t="inlineStr">
        <is>
          <t>Coating_Standard</t>
        </is>
      </c>
      <c r="L17" s="10" t="inlineStr">
        <is>
          <t>97948028</t>
        </is>
      </c>
      <c r="M17" s="10" t="inlineStr">
        <is>
          <t>B100820</t>
        </is>
      </c>
      <c r="O17" s="10" t="inlineStr">
        <is>
          <t>LT041</t>
        </is>
      </c>
    </row>
    <row r="18" customFormat="1" s="10">
      <c r="A18" s="20" t="inlineStr"/>
      <c r="B18" s="98" t="inlineStr"/>
      <c r="C18" s="10" t="inlineStr">
        <is>
          <t>ConTab_BOM_KP_Impeller_0012</t>
        </is>
      </c>
      <c r="D18" s="10" t="inlineStr">
        <is>
          <t>:1012-1_2-KP:1012-1_2-KPV:1012-1_2-KPVS:</t>
        </is>
      </c>
      <c r="E18" s="10" t="inlineStr">
        <is>
          <t>Double Wear Ring</t>
        </is>
      </c>
      <c r="F18" s="10" t="inlineStr">
        <is>
          <t>ImpMatl_SS_AISI-316</t>
        </is>
      </c>
      <c r="G18" s="10" t="inlineStr">
        <is>
          <t>Stainless Steel, AISI-316</t>
        </is>
      </c>
      <c r="H18" s="10" t="inlineStr">
        <is>
          <t>H316</t>
        </is>
      </c>
      <c r="I18" s="10" t="inlineStr">
        <is>
          <t>Stainless Steel, AISI 316</t>
        </is>
      </c>
      <c r="K18" s="10" t="inlineStr">
        <is>
          <t>Coating_Standard</t>
        </is>
      </c>
      <c r="L18" s="10" t="inlineStr">
        <is>
          <t>97948028</t>
        </is>
      </c>
      <c r="M18" s="10" t="inlineStr">
        <is>
          <t>B100830</t>
        </is>
      </c>
      <c r="O18" s="10" t="inlineStr">
        <is>
          <t>LT041</t>
        </is>
      </c>
    </row>
    <row r="19" customFormat="1" s="10">
      <c r="A19" s="20" t="inlineStr"/>
      <c r="B19" s="98" t="inlineStr"/>
      <c r="C19" s="10" t="inlineStr">
        <is>
          <t>ConTab_BOM_KP_Impeller_0013</t>
        </is>
      </c>
      <c r="D19" s="10" t="inlineStr">
        <is>
          <t>:1012-1_2-KP:1012-1_2-KPV:1012-1_2-KPVS:</t>
        </is>
      </c>
      <c r="E19" s="10" t="inlineStr">
        <is>
          <t>Case Ring</t>
        </is>
      </c>
      <c r="F19" s="10" t="inlineStr">
        <is>
          <t>ImpMatl_Special</t>
        </is>
      </c>
      <c r="G19" s="10" t="inlineStr">
        <is>
          <t>Special/Other</t>
        </is>
      </c>
      <c r="H19" s="10" t="inlineStr">
        <is>
          <t>X</t>
        </is>
      </c>
      <c r="I19" s="10" t="inlineStr">
        <is>
          <t>Special/Other</t>
        </is>
      </c>
      <c r="K19" s="10" t="inlineStr">
        <is>
          <t>Coating_Standard</t>
        </is>
      </c>
      <c r="L19" s="10" t="inlineStr">
        <is>
          <t>RTF</t>
        </is>
      </c>
      <c r="M19" s="10" t="inlineStr">
        <is>
          <t>B100822</t>
        </is>
      </c>
      <c r="O19" s="10" t="inlineStr">
        <is>
          <t>LT029</t>
        </is>
      </c>
    </row>
    <row r="20" customFormat="1" s="10">
      <c r="A20" s="20" t="inlineStr"/>
      <c r="B20" s="98" t="inlineStr"/>
      <c r="C20" s="10" t="inlineStr">
        <is>
          <t>ConTab_BOM_KP_Impeller_0014</t>
        </is>
      </c>
      <c r="D20" s="10" t="inlineStr">
        <is>
          <t>:1012-1_2-KP:1012-1_2-KPV:1012-1_2-KPVS:</t>
        </is>
      </c>
      <c r="E20" s="10" t="inlineStr">
        <is>
          <t>Double Wear Ring</t>
        </is>
      </c>
      <c r="F20" s="10" t="inlineStr">
        <is>
          <t>ImpMatl_Special</t>
        </is>
      </c>
      <c r="G20" s="10" t="inlineStr">
        <is>
          <t>Special/Other</t>
        </is>
      </c>
      <c r="H20" s="10" t="inlineStr">
        <is>
          <t>X</t>
        </is>
      </c>
      <c r="I20" s="10" t="inlineStr">
        <is>
          <t>Special/Other</t>
        </is>
      </c>
      <c r="K20" s="10" t="inlineStr">
        <is>
          <t>Coating_Standard</t>
        </is>
      </c>
      <c r="L20" s="10" t="inlineStr">
        <is>
          <t>RTF</t>
        </is>
      </c>
      <c r="M20" s="10" t="inlineStr">
        <is>
          <t>B100832</t>
        </is>
      </c>
      <c r="O20" s="10" t="inlineStr">
        <is>
          <t>LT029</t>
        </is>
      </c>
    </row>
    <row r="21" customFormat="1" s="10">
      <c r="A21" s="20" t="inlineStr"/>
      <c r="B21" s="98" t="inlineStr"/>
      <c r="C21" s="10" t="inlineStr">
        <is>
          <t>ConTab_BOM_KP_Impeller_0015</t>
        </is>
      </c>
      <c r="D21" s="10" t="inlineStr">
        <is>
          <t>:1012-1_2-KP:1012-1_2-KPV:1012-1_2-KPVS:</t>
        </is>
      </c>
      <c r="E21" s="10" t="inlineStr">
        <is>
          <t>Case Ring</t>
        </is>
      </c>
      <c r="F21" s="10" t="inlineStr">
        <is>
          <t>ImpMatl_Silicon_Bronze_ASTM-B584_C87600</t>
        </is>
      </c>
      <c r="G21" s="10" t="inlineStr">
        <is>
          <t>Silicon Bronze, ASTM-B584, C87600</t>
        </is>
      </c>
      <c r="H21" s="10" t="inlineStr">
        <is>
          <t>B21</t>
        </is>
      </c>
      <c r="I21" s="10" t="inlineStr">
        <is>
          <t>Steel, Cold Drawn C1018</t>
        </is>
      </c>
      <c r="K21" s="10" t="inlineStr">
        <is>
          <t>Coating_Scotchkote134_interior</t>
        </is>
      </c>
      <c r="L21" s="10" t="inlineStr">
        <is>
          <t>RTF</t>
        </is>
      </c>
      <c r="M21" s="10" t="inlineStr">
        <is>
          <t>B100813</t>
        </is>
      </c>
      <c r="O21" s="10" t="inlineStr">
        <is>
          <t>LT250</t>
        </is>
      </c>
    </row>
    <row r="22" customFormat="1" s="10">
      <c r="A22" s="20" t="inlineStr"/>
      <c r="B22" s="98" t="inlineStr"/>
      <c r="C22" s="10" t="inlineStr">
        <is>
          <t>ConTab_BOM_KP_Impeller_0016</t>
        </is>
      </c>
      <c r="D22" s="10" t="inlineStr">
        <is>
          <t>:1012-1_2-KP:1012-1_2-KPV:1012-1_2-KPVS:</t>
        </is>
      </c>
      <c r="E22" s="10" t="inlineStr">
        <is>
          <t>Double Wear Ring</t>
        </is>
      </c>
      <c r="F22" s="10" t="inlineStr">
        <is>
          <t>ImpMatl_Silicon_Bronze_ASTM-B584_C87600</t>
        </is>
      </c>
      <c r="G22" s="10" t="inlineStr">
        <is>
          <t>Silicon Bronze, ASTM-B584, C87600</t>
        </is>
      </c>
      <c r="H22" s="10" t="inlineStr">
        <is>
          <t>B21</t>
        </is>
      </c>
      <c r="I22" s="10" t="inlineStr">
        <is>
          <t>Steel, Cold Drawn C1018</t>
        </is>
      </c>
      <c r="K22" s="10" t="inlineStr">
        <is>
          <t>Coating_Scotchkote134_interior</t>
        </is>
      </c>
      <c r="L22" s="10" t="inlineStr">
        <is>
          <t>RTF</t>
        </is>
      </c>
      <c r="M22" s="10" t="inlineStr">
        <is>
          <t>B100823</t>
        </is>
      </c>
      <c r="O22" s="10" t="inlineStr">
        <is>
          <t>LT250</t>
        </is>
      </c>
    </row>
    <row r="23" customFormat="1" s="10">
      <c r="A23" s="20" t="inlineStr"/>
      <c r="B23" s="98" t="inlineStr"/>
      <c r="C23" s="10" t="inlineStr">
        <is>
          <t>ConTab_BOM_KP_Impeller_0017</t>
        </is>
      </c>
      <c r="D23" s="10" t="inlineStr">
        <is>
          <t>:1012-1_2-KP:1012-1_2-KPV:1012-1_2-KPVS:</t>
        </is>
      </c>
      <c r="E23" s="10" t="inlineStr">
        <is>
          <t>Case Ring</t>
        </is>
      </c>
      <c r="F23" s="10" t="inlineStr">
        <is>
          <t>ImpMatl_NiAl-Bronze_ASTM-B148_C95400</t>
        </is>
      </c>
      <c r="G23" s="10" t="inlineStr">
        <is>
          <t>Nickel Aluminum Bronze ASTM B148 UNS C95400</t>
        </is>
      </c>
      <c r="H23" s="10" t="inlineStr">
        <is>
          <t>B22</t>
        </is>
      </c>
      <c r="I23" s="10" t="inlineStr">
        <is>
          <t>Steel, Cold Drawn C1018</t>
        </is>
      </c>
      <c r="K23" s="10" t="inlineStr">
        <is>
          <t>Coating_Scotchkote134_interior</t>
        </is>
      </c>
      <c r="L23" s="10" t="inlineStr">
        <is>
          <t>RTF</t>
        </is>
      </c>
      <c r="M23" s="10" t="inlineStr">
        <is>
          <t>B105744</t>
        </is>
      </c>
      <c r="O23" s="10" t="inlineStr">
        <is>
          <t>LT250</t>
        </is>
      </c>
      <c r="P23" s="11" t="inlineStr"/>
    </row>
    <row r="24" customFormat="1" s="10">
      <c r="A24" s="20" t="inlineStr"/>
      <c r="B24" s="98" t="inlineStr"/>
      <c r="C24" s="10" t="inlineStr">
        <is>
          <t>ConTab_BOM_KP_Impeller_0018</t>
        </is>
      </c>
      <c r="D24" s="10" t="inlineStr">
        <is>
          <t>:1012-1_2-KP:1012-1_2-KPV:1012-1_2-KPVS:</t>
        </is>
      </c>
      <c r="E24" s="10" t="inlineStr">
        <is>
          <t>Double Wear Ring</t>
        </is>
      </c>
      <c r="F24" s="10" t="inlineStr">
        <is>
          <t>ImpMatl_NiAl-Bronze_ASTM-B148_C95400</t>
        </is>
      </c>
      <c r="G24" s="10" t="inlineStr">
        <is>
          <t>Nickel Aluminum Bronze ASTM B148 UNS C95400</t>
        </is>
      </c>
      <c r="H24" s="10" t="inlineStr">
        <is>
          <t>B22</t>
        </is>
      </c>
      <c r="I24" s="10" t="inlineStr">
        <is>
          <t>Steel, Cold Drawn C1018</t>
        </is>
      </c>
      <c r="K24" s="10" t="inlineStr">
        <is>
          <t>Coating_Scotchkote134_interior</t>
        </is>
      </c>
      <c r="L24" s="10" t="inlineStr">
        <is>
          <t>RTF</t>
        </is>
      </c>
      <c r="M24" s="10" t="inlineStr">
        <is>
          <t>B105745</t>
        </is>
      </c>
      <c r="O24" s="10" t="inlineStr">
        <is>
          <t>LT250</t>
        </is>
      </c>
      <c r="P24" s="11" t="inlineStr"/>
    </row>
    <row r="25" customFormat="1" s="10">
      <c r="A25" s="20" t="inlineStr"/>
      <c r="B25" s="98" t="inlineStr"/>
      <c r="C25" s="10" t="inlineStr">
        <is>
          <t>ConTab_BOM_KP_Impeller_0019</t>
        </is>
      </c>
      <c r="D25" s="10" t="inlineStr">
        <is>
          <t>:1012-1_2-KP:1012-1_2-KPV:1012-1_2-KPVS:</t>
        </is>
      </c>
      <c r="E25" s="10" t="inlineStr">
        <is>
          <t>Case Ring</t>
        </is>
      </c>
      <c r="F25" s="10" t="inlineStr">
        <is>
          <t>ImpMatl_Cast_Iron_ASTM-A48_Cl30</t>
        </is>
      </c>
      <c r="G25" s="10" t="inlineStr">
        <is>
          <t>Cast Iron, ASTM-A48, CL 30</t>
        </is>
      </c>
      <c r="H25" s="10" t="inlineStr">
        <is>
          <t>C30</t>
        </is>
      </c>
      <c r="I25" s="10" t="inlineStr">
        <is>
          <t>Steel, Cold Drawn C1018</t>
        </is>
      </c>
      <c r="K25" s="10" t="inlineStr">
        <is>
          <t>Coating_Scotchkote134_interior</t>
        </is>
      </c>
      <c r="L25" s="10" t="inlineStr">
        <is>
          <t>RTF</t>
        </is>
      </c>
      <c r="M25" s="10" t="inlineStr">
        <is>
          <t>B100817</t>
        </is>
      </c>
      <c r="O25" s="10" t="inlineStr">
        <is>
          <t>LT250</t>
        </is>
      </c>
    </row>
    <row r="26" customFormat="1" s="10">
      <c r="A26" s="20" t="inlineStr"/>
      <c r="B26" s="98" t="inlineStr"/>
      <c r="C26" s="10" t="inlineStr">
        <is>
          <t>ConTab_BOM_KP_Impeller_0020</t>
        </is>
      </c>
      <c r="D26" s="10" t="inlineStr">
        <is>
          <t>:1012-1_2-KP:1012-1_2-KPV:1012-1_2-KPVS:</t>
        </is>
      </c>
      <c r="E26" s="10" t="inlineStr">
        <is>
          <t>Double Wear Ring</t>
        </is>
      </c>
      <c r="F26" s="10" t="inlineStr">
        <is>
          <t>ImpMatl_Cast_Iron_ASTM-A48_Cl30</t>
        </is>
      </c>
      <c r="G26" s="10" t="inlineStr">
        <is>
          <t>Cast Iron, ASTM-A48, CL 30</t>
        </is>
      </c>
      <c r="H26" s="10" t="inlineStr">
        <is>
          <t>C30</t>
        </is>
      </c>
      <c r="I26" s="10" t="inlineStr">
        <is>
          <t>Steel, Cold Drawn C1018</t>
        </is>
      </c>
      <c r="K26" s="10" t="inlineStr">
        <is>
          <t>Coating_Scotchkote134_interior</t>
        </is>
      </c>
      <c r="L26" s="10" t="inlineStr">
        <is>
          <t>RTF</t>
        </is>
      </c>
      <c r="M26" s="10" t="inlineStr">
        <is>
          <t>B100827</t>
        </is>
      </c>
      <c r="O26" s="10" t="inlineStr">
        <is>
          <t>LT250</t>
        </is>
      </c>
    </row>
    <row r="27" customFormat="1" s="10">
      <c r="A27" s="20" t="inlineStr"/>
      <c r="B27" s="98" t="inlineStr"/>
      <c r="C27" s="10" t="inlineStr">
        <is>
          <t>ConTab_BOM_KP_Impeller_0021</t>
        </is>
      </c>
      <c r="D27" s="10" t="inlineStr">
        <is>
          <t>:1012-1_2-KP:1012-1_2-KPV:1012-1_2-KPVS:</t>
        </is>
      </c>
      <c r="E27" s="10" t="inlineStr">
        <is>
          <t>Case Ring</t>
        </is>
      </c>
      <c r="F27" s="10" t="inlineStr">
        <is>
          <t>ImpMatl_Silicon_Bronze_ASTM-B584_C87600</t>
        </is>
      </c>
      <c r="G27" s="10" t="inlineStr">
        <is>
          <t>Silicon Bronze, ASTM-B584, C87600</t>
        </is>
      </c>
      <c r="H27" s="10" t="inlineStr">
        <is>
          <t>B21</t>
        </is>
      </c>
      <c r="I27" s="10" t="inlineStr">
        <is>
          <t>Steel, Cold Drawn C1018</t>
        </is>
      </c>
      <c r="K27" s="10" t="inlineStr">
        <is>
          <t>Coating_Scotchkote134_interior_exterior</t>
        </is>
      </c>
      <c r="L27" s="10" t="inlineStr">
        <is>
          <t>RTF</t>
        </is>
      </c>
      <c r="M27" s="10" t="inlineStr">
        <is>
          <t>B100813</t>
        </is>
      </c>
      <c r="O27" s="10" t="inlineStr">
        <is>
          <t>LT250</t>
        </is>
      </c>
      <c r="P27" s="11" t="inlineStr"/>
    </row>
    <row r="28" customFormat="1" s="10">
      <c r="A28" s="20" t="inlineStr"/>
      <c r="B28" s="98" t="inlineStr"/>
      <c r="C28" s="10" t="inlineStr">
        <is>
          <t>ConTab_BOM_KP_Impeller_0022</t>
        </is>
      </c>
      <c r="D28" s="10" t="inlineStr">
        <is>
          <t>:1012-1_2-KP:1012-1_2-KPV:1012-1_2-KPVS:</t>
        </is>
      </c>
      <c r="E28" s="10" t="inlineStr">
        <is>
          <t>Double Wear Ring</t>
        </is>
      </c>
      <c r="F28" s="10" t="inlineStr">
        <is>
          <t>ImpMatl_Silicon_Bronze_ASTM-B584_C87600</t>
        </is>
      </c>
      <c r="G28" s="10" t="inlineStr">
        <is>
          <t>Silicon Bronze, ASTM-B584, C87600</t>
        </is>
      </c>
      <c r="H28" s="10" t="inlineStr">
        <is>
          <t>B21</t>
        </is>
      </c>
      <c r="I28" s="10" t="inlineStr">
        <is>
          <t>Steel, Cold Drawn C1018</t>
        </is>
      </c>
      <c r="K28" s="10" t="inlineStr">
        <is>
          <t>Coating_Scotchkote134_interior_exterior</t>
        </is>
      </c>
      <c r="L28" s="10" t="inlineStr">
        <is>
          <t>RTF</t>
        </is>
      </c>
      <c r="M28" s="10" t="inlineStr">
        <is>
          <t>B100823</t>
        </is>
      </c>
      <c r="O28" s="10" t="inlineStr">
        <is>
          <t>LT250</t>
        </is>
      </c>
    </row>
    <row r="29" customFormat="1" s="10">
      <c r="A29" s="20" t="inlineStr"/>
      <c r="B29" s="98" t="inlineStr"/>
      <c r="C29" s="10" t="inlineStr">
        <is>
          <t>ConTab_BOM_KP_Impeller_0023</t>
        </is>
      </c>
      <c r="D29" s="10" t="inlineStr">
        <is>
          <t>:1012-1_2-KP:1012-1_2-KPV:1012-1_2-KPVS:</t>
        </is>
      </c>
      <c r="E29" s="10" t="inlineStr">
        <is>
          <t>Case Ring</t>
        </is>
      </c>
      <c r="F29" s="10" t="inlineStr">
        <is>
          <t>ImpMatl_NiAl-Bronze_ASTM-B148_C95400</t>
        </is>
      </c>
      <c r="G29" s="10" t="inlineStr">
        <is>
          <t>Nickel Aluminum Bronze ASTM B148 UNS C95400</t>
        </is>
      </c>
      <c r="H29" s="10" t="inlineStr">
        <is>
          <t>B22</t>
        </is>
      </c>
      <c r="I29" s="10" t="inlineStr">
        <is>
          <t>Steel, Cold Drawn C1018</t>
        </is>
      </c>
      <c r="K29" s="10" t="inlineStr">
        <is>
          <t>Coating_Scotchkote134_interior_exterior</t>
        </is>
      </c>
      <c r="L29" s="10" t="inlineStr">
        <is>
          <t>RTF</t>
        </is>
      </c>
      <c r="M29" s="10" t="inlineStr">
        <is>
          <t>B105744</t>
        </is>
      </c>
      <c r="O29" s="10" t="inlineStr">
        <is>
          <t>LT250</t>
        </is>
      </c>
    </row>
    <row r="30" customFormat="1" s="10">
      <c r="A30" s="20" t="inlineStr"/>
      <c r="B30" s="98" t="inlineStr"/>
      <c r="C30" s="10" t="inlineStr">
        <is>
          <t>ConTab_BOM_KP_Impeller_0024</t>
        </is>
      </c>
      <c r="D30" s="10" t="inlineStr">
        <is>
          <t>:1012-1_2-KP:1012-1_2-KPV:1012-1_2-KPVS:</t>
        </is>
      </c>
      <c r="E30" s="10" t="inlineStr">
        <is>
          <t>Double Wear Ring</t>
        </is>
      </c>
      <c r="F30" s="10" t="inlineStr">
        <is>
          <t>ImpMatl_NiAl-Bronze_ASTM-B148_C95400</t>
        </is>
      </c>
      <c r="G30" s="10" t="inlineStr">
        <is>
          <t>Nickel Aluminum Bronze ASTM B148 UNS C95400</t>
        </is>
      </c>
      <c r="H30" s="10" t="inlineStr">
        <is>
          <t>B22</t>
        </is>
      </c>
      <c r="I30" s="10" t="inlineStr">
        <is>
          <t>Steel, Cold Drawn C1018</t>
        </is>
      </c>
      <c r="K30" s="10" t="inlineStr">
        <is>
          <t>Coating_Scotchkote134_interior_exterior</t>
        </is>
      </c>
      <c r="L30" s="10" t="inlineStr">
        <is>
          <t>RTF</t>
        </is>
      </c>
      <c r="M30" s="10" t="inlineStr">
        <is>
          <t>B105745</t>
        </is>
      </c>
      <c r="O30" s="10" t="inlineStr">
        <is>
          <t>LT250</t>
        </is>
      </c>
      <c r="P30" s="11" t="inlineStr"/>
    </row>
    <row r="31" customFormat="1" s="10">
      <c r="A31" s="20" t="inlineStr"/>
      <c r="B31" s="98" t="inlineStr"/>
      <c r="C31" s="10" t="inlineStr">
        <is>
          <t>ConTab_BOM_KP_Impeller_0025</t>
        </is>
      </c>
      <c r="D31" s="10" t="inlineStr">
        <is>
          <t>:1012-1_2-KP:1012-1_2-KPV:1012-1_2-KPVS:</t>
        </is>
      </c>
      <c r="E31" s="10" t="inlineStr">
        <is>
          <t>Case Ring</t>
        </is>
      </c>
      <c r="F31" s="10" t="inlineStr">
        <is>
          <t>ImpMatl_Cast_Iron_ASTM-A48_Cl30</t>
        </is>
      </c>
      <c r="G31" s="10" t="inlineStr">
        <is>
          <t>Cast Iron, ASTM-A48, CL 30</t>
        </is>
      </c>
      <c r="H31" s="10" t="inlineStr">
        <is>
          <t>C30</t>
        </is>
      </c>
      <c r="I31" s="10" t="inlineStr">
        <is>
          <t>Steel, Cold Drawn C1018</t>
        </is>
      </c>
      <c r="K31" s="10" t="inlineStr">
        <is>
          <t>Coating_Scotchkote134_interior_exterior</t>
        </is>
      </c>
      <c r="L31" s="10" t="inlineStr">
        <is>
          <t>RTF</t>
        </is>
      </c>
      <c r="M31" s="10" t="inlineStr">
        <is>
          <t>B100817</t>
        </is>
      </c>
      <c r="O31" s="10" t="inlineStr">
        <is>
          <t>LT250</t>
        </is>
      </c>
      <c r="P31" s="11" t="inlineStr"/>
    </row>
    <row r="32" customFormat="1" s="10">
      <c r="A32" s="20" t="inlineStr"/>
      <c r="B32" s="98" t="inlineStr"/>
      <c r="C32" s="10" t="inlineStr">
        <is>
          <t>ConTab_BOM_KP_Impeller_0026</t>
        </is>
      </c>
      <c r="D32" s="10" t="inlineStr">
        <is>
          <t>:1012-1_2-KP:1012-1_2-KPV:1012-1_2-KPVS:</t>
        </is>
      </c>
      <c r="E32" s="10" t="inlineStr">
        <is>
          <t>Double Wear Ring</t>
        </is>
      </c>
      <c r="F32" s="10" t="inlineStr">
        <is>
          <t>ImpMatl_Cast_Iron_ASTM-A48_Cl30</t>
        </is>
      </c>
      <c r="G32" s="10" t="inlineStr">
        <is>
          <t>Cast Iron, ASTM-A48, CL 30</t>
        </is>
      </c>
      <c r="H32" s="10" t="inlineStr">
        <is>
          <t>C30</t>
        </is>
      </c>
      <c r="I32" s="10" t="inlineStr">
        <is>
          <t>Steel, Cold Drawn C1018</t>
        </is>
      </c>
      <c r="K32" s="10" t="inlineStr">
        <is>
          <t>Coating_Scotchkote134_interior_exterior</t>
        </is>
      </c>
      <c r="L32" s="10" t="inlineStr">
        <is>
          <t>RTF</t>
        </is>
      </c>
      <c r="M32" s="10" t="inlineStr">
        <is>
          <t>B100827</t>
        </is>
      </c>
      <c r="O32" s="10" t="inlineStr">
        <is>
          <t>LT250</t>
        </is>
      </c>
    </row>
    <row r="33" customFormat="1" s="10">
      <c r="A33" s="20" t="inlineStr"/>
      <c r="B33" s="98" t="inlineStr"/>
      <c r="C33" s="10" t="inlineStr">
        <is>
          <t>ConTab_BOM_KP_Impeller_0027</t>
        </is>
      </c>
      <c r="D33" s="10" t="inlineStr">
        <is>
          <t>:1012-1_2-KP:1012-1_2-KPV:1012-1_2-KPVS:</t>
        </is>
      </c>
      <c r="E33" s="10" t="inlineStr">
        <is>
          <t>Case Ring</t>
        </is>
      </c>
      <c r="F33" s="10" t="inlineStr">
        <is>
          <t>ImpMatl_Silicon_Bronze_ASTM-B584_C87600</t>
        </is>
      </c>
      <c r="G33" s="10" t="inlineStr">
        <is>
          <t>Silicon Bronze, ASTM-B584, C87600</t>
        </is>
      </c>
      <c r="H33" s="10" t="inlineStr">
        <is>
          <t>B21</t>
        </is>
      </c>
      <c r="I33" s="10" t="inlineStr">
        <is>
          <t>Steel, Cold Drawn C1018</t>
        </is>
      </c>
      <c r="K33" s="10" t="inlineStr">
        <is>
          <t>Coating_Scotchkote134_interior_exterior_IncludeImpeller</t>
        </is>
      </c>
      <c r="L33" s="10" t="inlineStr">
        <is>
          <t>RTF</t>
        </is>
      </c>
      <c r="M33" s="10" t="inlineStr">
        <is>
          <t>B100813</t>
        </is>
      </c>
      <c r="O33" s="10" t="inlineStr">
        <is>
          <t>LT250</t>
        </is>
      </c>
    </row>
    <row r="34" customFormat="1" s="10">
      <c r="A34" s="20" t="inlineStr"/>
      <c r="B34" s="98" t="inlineStr"/>
      <c r="C34" s="10" t="inlineStr">
        <is>
          <t>ConTab_BOM_KP_Impeller_0028</t>
        </is>
      </c>
      <c r="D34" s="10" t="inlineStr">
        <is>
          <t>:1012-1_2-KP:1012-1_2-KPV:1012-1_2-KPVS:</t>
        </is>
      </c>
      <c r="E34" s="10" t="inlineStr">
        <is>
          <t>Double Wear Ring</t>
        </is>
      </c>
      <c r="F34" s="10" t="inlineStr">
        <is>
          <t>ImpMatl_Silicon_Bronze_ASTM-B584_C87600</t>
        </is>
      </c>
      <c r="G34" s="10" t="inlineStr">
        <is>
          <t>Silicon Bronze, ASTM-B584, C87600</t>
        </is>
      </c>
      <c r="H34" s="10" t="inlineStr">
        <is>
          <t>B21</t>
        </is>
      </c>
      <c r="I34" s="10" t="inlineStr">
        <is>
          <t>Steel, Cold Drawn C1018</t>
        </is>
      </c>
      <c r="K34" s="10" t="inlineStr">
        <is>
          <t>Coating_Scotchkote134_interior_exterior_IncludeImpeller</t>
        </is>
      </c>
      <c r="L34" s="10" t="inlineStr">
        <is>
          <t>RTF</t>
        </is>
      </c>
      <c r="M34" s="10" t="inlineStr">
        <is>
          <t>B100823</t>
        </is>
      </c>
      <c r="O34" s="10" t="inlineStr">
        <is>
          <t>LT250</t>
        </is>
      </c>
    </row>
    <row r="35" customFormat="1" s="10">
      <c r="A35" s="20" t="inlineStr"/>
      <c r="B35" s="98" t="inlineStr"/>
      <c r="C35" s="10" t="inlineStr">
        <is>
          <t>ConTab_BOM_KP_Impeller_0029</t>
        </is>
      </c>
      <c r="D35" s="10" t="inlineStr">
        <is>
          <t>:1012-1_2-KP:1012-1_2-KPV:1012-1_2-KPVS:</t>
        </is>
      </c>
      <c r="E35" s="10" t="inlineStr">
        <is>
          <t>Case Ring</t>
        </is>
      </c>
      <c r="F35" s="10" t="inlineStr">
        <is>
          <t>ImpMatl_NiAl-Bronze_ASTM-B148_C95400</t>
        </is>
      </c>
      <c r="G35" s="10" t="inlineStr">
        <is>
          <t>Nickel Aluminum Bronze ASTM B148 UNS C95400</t>
        </is>
      </c>
      <c r="H35" s="10" t="inlineStr">
        <is>
          <t>B22</t>
        </is>
      </c>
      <c r="I35" s="10" t="inlineStr">
        <is>
          <t>Steel, Cold Drawn C1018</t>
        </is>
      </c>
      <c r="K35" s="10" t="inlineStr">
        <is>
          <t>Coating_Scotchkote134_interior_exterior_IncludeImpeller</t>
        </is>
      </c>
      <c r="L35" s="10" t="inlineStr">
        <is>
          <t>RTF</t>
        </is>
      </c>
      <c r="M35" s="10" t="inlineStr">
        <is>
          <t>B105744</t>
        </is>
      </c>
      <c r="O35" s="10" t="inlineStr">
        <is>
          <t>LT250</t>
        </is>
      </c>
    </row>
    <row r="36" customFormat="1" s="10">
      <c r="A36" s="20" t="inlineStr"/>
      <c r="B36" s="98" t="inlineStr"/>
      <c r="C36" s="10" t="inlineStr">
        <is>
          <t>ConTab_BOM_KP_Impeller_0030</t>
        </is>
      </c>
      <c r="D36" s="10" t="inlineStr">
        <is>
          <t>:1012-1_2-KP:1012-1_2-KPV:1012-1_2-KPVS:</t>
        </is>
      </c>
      <c r="E36" s="10" t="inlineStr">
        <is>
          <t>Double Wear Ring</t>
        </is>
      </c>
      <c r="F36" s="10" t="inlineStr">
        <is>
          <t>ImpMatl_NiAl-Bronze_ASTM-B148_C95400</t>
        </is>
      </c>
      <c r="G36" s="10" t="inlineStr">
        <is>
          <t>Nickel Aluminum Bronze ASTM B148 UNS C95400</t>
        </is>
      </c>
      <c r="H36" s="10" t="inlineStr">
        <is>
          <t>B22</t>
        </is>
      </c>
      <c r="I36" s="10" t="inlineStr">
        <is>
          <t>Steel, Cold Drawn C1018</t>
        </is>
      </c>
      <c r="K36" s="10" t="inlineStr">
        <is>
          <t>Coating_Scotchkote134_interior_exterior_IncludeImpeller</t>
        </is>
      </c>
      <c r="L36" s="10" t="inlineStr">
        <is>
          <t>RTF</t>
        </is>
      </c>
      <c r="M36" s="10" t="inlineStr">
        <is>
          <t>B105745</t>
        </is>
      </c>
      <c r="O36" s="10" t="inlineStr">
        <is>
          <t>LT250</t>
        </is>
      </c>
    </row>
    <row r="37" customFormat="1" s="10">
      <c r="A37" s="20" t="inlineStr"/>
      <c r="B37" s="98" t="inlineStr"/>
      <c r="C37" s="10" t="inlineStr">
        <is>
          <t>ConTab_BOM_KP_Impeller_0031</t>
        </is>
      </c>
      <c r="D37" s="10" t="inlineStr">
        <is>
          <t>:1012-1_2-KP:1012-1_2-KPV:1012-1_2-KPVS:</t>
        </is>
      </c>
      <c r="E37" s="10" t="inlineStr">
        <is>
          <t>Case Ring</t>
        </is>
      </c>
      <c r="F37" s="10" t="inlineStr">
        <is>
          <t>ImpMatl_Cast_Iron_ASTM-A48_Cl30</t>
        </is>
      </c>
      <c r="G37" s="10" t="inlineStr">
        <is>
          <t>Cast Iron, ASTM-A48, CL 30</t>
        </is>
      </c>
      <c r="H37" s="10" t="inlineStr">
        <is>
          <t>C30</t>
        </is>
      </c>
      <c r="I37" s="10" t="inlineStr">
        <is>
          <t>Steel, Cold Drawn C1018</t>
        </is>
      </c>
      <c r="K37" s="10" t="inlineStr">
        <is>
          <t>Coating_Scotchkote134_interior_exterior_IncludeImpeller</t>
        </is>
      </c>
      <c r="L37" s="10" t="inlineStr">
        <is>
          <t>RTF</t>
        </is>
      </c>
      <c r="M37" s="10" t="inlineStr">
        <is>
          <t>B100817</t>
        </is>
      </c>
      <c r="O37" s="10" t="inlineStr">
        <is>
          <t>LT250</t>
        </is>
      </c>
    </row>
    <row r="38" customFormat="1" s="10">
      <c r="A38" s="20" t="inlineStr"/>
      <c r="B38" s="98" t="inlineStr"/>
      <c r="C38" s="10" t="inlineStr">
        <is>
          <t>ConTab_BOM_KP_Impeller_0032</t>
        </is>
      </c>
      <c r="D38" s="10" t="inlineStr">
        <is>
          <t>:1012-1_2-KP:1012-1_2-KPV:1012-1_2-KPVS:</t>
        </is>
      </c>
      <c r="E38" s="10" t="inlineStr">
        <is>
          <t>Double Wear Ring</t>
        </is>
      </c>
      <c r="F38" s="10" t="inlineStr">
        <is>
          <t>ImpMatl_Cast_Iron_ASTM-A48_Cl30</t>
        </is>
      </c>
      <c r="G38" s="10" t="inlineStr">
        <is>
          <t>Cast Iron, ASTM-A48, CL 30</t>
        </is>
      </c>
      <c r="H38" s="10" t="inlineStr">
        <is>
          <t>C30</t>
        </is>
      </c>
      <c r="I38" s="10" t="inlineStr">
        <is>
          <t>Steel, Cold Drawn C1018</t>
        </is>
      </c>
      <c r="K38" s="10" t="inlineStr">
        <is>
          <t>Coating_Scotchkote134_interior_exterior_IncludeImpeller</t>
        </is>
      </c>
      <c r="L38" s="10" t="inlineStr">
        <is>
          <t>RTF</t>
        </is>
      </c>
      <c r="M38" s="10" t="inlineStr">
        <is>
          <t>B100827</t>
        </is>
      </c>
      <c r="O38" s="10" t="inlineStr">
        <is>
          <t>LT250</t>
        </is>
      </c>
    </row>
    <row r="39" customFormat="1" s="10">
      <c r="A39" s="20" t="inlineStr"/>
      <c r="B39" s="98" t="inlineStr"/>
      <c r="C39" s="10" t="inlineStr">
        <is>
          <t>ConTab_BOM_KP_Impeller_0033</t>
        </is>
      </c>
      <c r="D39" s="10" t="inlineStr">
        <is>
          <t>:1012-1_2-KP:1012-1_2-KPV:1012-1_2-KPVS:</t>
        </is>
      </c>
      <c r="E39" s="10" t="inlineStr">
        <is>
          <t>Case Ring</t>
        </is>
      </c>
      <c r="F39" s="10" t="inlineStr">
        <is>
          <t>ImpMatl_Silicon_Bronze_ASTM-B584_C87600</t>
        </is>
      </c>
      <c r="G39" s="10" t="inlineStr">
        <is>
          <t>Silicon Bronze, ASTM-B584, C87600</t>
        </is>
      </c>
      <c r="H39" s="10" t="inlineStr">
        <is>
          <t>B21</t>
        </is>
      </c>
      <c r="I39" s="10" t="inlineStr">
        <is>
          <t>Steel, Cold Drawn C1018</t>
        </is>
      </c>
      <c r="K39" s="10" t="inlineStr">
        <is>
          <t>Coating_Scotchkote134_interior_IncludeImpeller</t>
        </is>
      </c>
      <c r="L39" s="10" t="inlineStr">
        <is>
          <t>RTF</t>
        </is>
      </c>
      <c r="M39" s="10" t="inlineStr">
        <is>
          <t>B100813</t>
        </is>
      </c>
      <c r="O39" s="10" t="inlineStr">
        <is>
          <t>LT250</t>
        </is>
      </c>
    </row>
    <row r="40" customFormat="1" s="10">
      <c r="A40" s="20" t="inlineStr"/>
      <c r="B40" s="98" t="inlineStr"/>
      <c r="C40" s="10" t="inlineStr">
        <is>
          <t>ConTab_BOM_KP_Impeller_0034</t>
        </is>
      </c>
      <c r="D40" s="10" t="inlineStr">
        <is>
          <t>:1012-1_2-KP:1012-1_2-KPV:1012-1_2-KPVS:</t>
        </is>
      </c>
      <c r="E40" s="10" t="inlineStr">
        <is>
          <t>Double Wear Ring</t>
        </is>
      </c>
      <c r="F40" s="10" t="inlineStr">
        <is>
          <t>ImpMatl_Silicon_Bronze_ASTM-B584_C87600</t>
        </is>
      </c>
      <c r="G40" s="10" t="inlineStr">
        <is>
          <t>Silicon Bronze, ASTM-B584, C87600</t>
        </is>
      </c>
      <c r="H40" s="10" t="inlineStr">
        <is>
          <t>B21</t>
        </is>
      </c>
      <c r="I40" s="10" t="inlineStr">
        <is>
          <t>Steel, Cold Drawn C1018</t>
        </is>
      </c>
      <c r="K40" s="10" t="inlineStr">
        <is>
          <t>Coating_Scotchkote134_interior_IncludeImpeller</t>
        </is>
      </c>
      <c r="L40" s="10" t="inlineStr">
        <is>
          <t>RTF</t>
        </is>
      </c>
      <c r="M40" s="10" t="inlineStr">
        <is>
          <t>B100823</t>
        </is>
      </c>
      <c r="O40" s="10" t="inlineStr">
        <is>
          <t>LT250</t>
        </is>
      </c>
    </row>
    <row r="41" customFormat="1" s="10">
      <c r="A41" s="20" t="inlineStr"/>
      <c r="B41" s="98" t="inlineStr"/>
      <c r="C41" s="10" t="inlineStr">
        <is>
          <t>ConTab_BOM_KP_Impeller_0035</t>
        </is>
      </c>
      <c r="D41" s="10" t="inlineStr">
        <is>
          <t>:1012-1_2-KP:1012-1_2-KPV:1012-1_2-KPVS:</t>
        </is>
      </c>
      <c r="E41" s="10" t="inlineStr">
        <is>
          <t>Case Ring</t>
        </is>
      </c>
      <c r="F41" s="10" t="inlineStr">
        <is>
          <t>ImpMatl_NiAl-Bronze_ASTM-B148_C95400</t>
        </is>
      </c>
      <c r="G41" s="10" t="inlineStr">
        <is>
          <t>Nickel Aluminum Bronze ASTM B148 UNS C95400</t>
        </is>
      </c>
      <c r="H41" s="10" t="inlineStr">
        <is>
          <t>B22</t>
        </is>
      </c>
      <c r="I41" s="10" t="inlineStr">
        <is>
          <t>Steel, Cold Drawn C1018</t>
        </is>
      </c>
      <c r="K41" s="10" t="inlineStr">
        <is>
          <t>Coating_Scotchkote134_interior_IncludeImpeller</t>
        </is>
      </c>
      <c r="L41" s="10" t="inlineStr">
        <is>
          <t>RTF</t>
        </is>
      </c>
      <c r="M41" s="10" t="inlineStr">
        <is>
          <t>B105744</t>
        </is>
      </c>
      <c r="O41" s="10" t="inlineStr">
        <is>
          <t>LT250</t>
        </is>
      </c>
    </row>
    <row r="42" customFormat="1" s="10">
      <c r="A42" s="20" t="inlineStr"/>
      <c r="B42" s="98" t="inlineStr"/>
      <c r="C42" s="10" t="inlineStr">
        <is>
          <t>ConTab_BOM_KP_Impeller_0036</t>
        </is>
      </c>
      <c r="D42" s="10" t="inlineStr">
        <is>
          <t>:1012-1_2-KP:1012-1_2-KPV:1012-1_2-KPVS:</t>
        </is>
      </c>
      <c r="E42" s="10" t="inlineStr">
        <is>
          <t>Double Wear Ring</t>
        </is>
      </c>
      <c r="F42" s="10" t="inlineStr">
        <is>
          <t>ImpMatl_NiAl-Bronze_ASTM-B148_C95400</t>
        </is>
      </c>
      <c r="G42" s="10" t="inlineStr">
        <is>
          <t>Nickel Aluminum Bronze ASTM B148 UNS C95400</t>
        </is>
      </c>
      <c r="H42" s="10" t="inlineStr">
        <is>
          <t>B22</t>
        </is>
      </c>
      <c r="I42" s="10" t="inlineStr">
        <is>
          <t>Steel, Cold Drawn C1018</t>
        </is>
      </c>
      <c r="K42" s="10" t="inlineStr">
        <is>
          <t>Coating_Scotchkote134_interior_IncludeImpeller</t>
        </is>
      </c>
      <c r="L42" s="10" t="inlineStr">
        <is>
          <t>RTF</t>
        </is>
      </c>
      <c r="M42" s="10" t="inlineStr">
        <is>
          <t>B105745</t>
        </is>
      </c>
      <c r="O42" s="10" t="inlineStr">
        <is>
          <t>LT250</t>
        </is>
      </c>
    </row>
    <row r="43" customFormat="1" s="10">
      <c r="A43" s="20" t="inlineStr"/>
      <c r="B43" s="98" t="inlineStr"/>
      <c r="C43" s="10" t="inlineStr">
        <is>
          <t>ConTab_BOM_KP_Impeller_0037</t>
        </is>
      </c>
      <c r="D43" s="10" t="inlineStr">
        <is>
          <t>:1012-1_2-KP:1012-1_2-KPV:1012-1_2-KPVS:</t>
        </is>
      </c>
      <c r="E43" s="10" t="inlineStr">
        <is>
          <t>Case Ring</t>
        </is>
      </c>
      <c r="F43" s="10" t="inlineStr">
        <is>
          <t>ImpMatl_Cast_Iron_ASTM-A48_Cl30</t>
        </is>
      </c>
      <c r="G43" s="10" t="inlineStr">
        <is>
          <t>Cast Iron, ASTM-A48, CL 30</t>
        </is>
      </c>
      <c r="H43" s="10" t="inlineStr">
        <is>
          <t>C30</t>
        </is>
      </c>
      <c r="I43" s="10" t="inlineStr">
        <is>
          <t>Steel, Cold Drawn C1018</t>
        </is>
      </c>
      <c r="K43" s="10" t="inlineStr">
        <is>
          <t>Coating_Scotchkote134_interior_IncludeImpeller</t>
        </is>
      </c>
      <c r="L43" s="10" t="inlineStr">
        <is>
          <t>RTF</t>
        </is>
      </c>
      <c r="M43" s="10" t="inlineStr">
        <is>
          <t>B100817</t>
        </is>
      </c>
      <c r="O43" s="10" t="inlineStr">
        <is>
          <t>LT250</t>
        </is>
      </c>
    </row>
    <row r="44" customFormat="1" s="10">
      <c r="A44" s="20" t="inlineStr"/>
      <c r="B44" s="98" t="inlineStr"/>
      <c r="C44" s="10" t="inlineStr">
        <is>
          <t>ConTab_BOM_KP_Impeller_0038</t>
        </is>
      </c>
      <c r="D44" s="10" t="inlineStr">
        <is>
          <t>:1012-1_2-KP:1012-1_2-KPV:1012-1_2-KPVS:</t>
        </is>
      </c>
      <c r="E44" s="10" t="inlineStr">
        <is>
          <t>Double Wear Ring</t>
        </is>
      </c>
      <c r="F44" s="10" t="inlineStr">
        <is>
          <t>ImpMatl_Cast_Iron_ASTM-A48_Cl30</t>
        </is>
      </c>
      <c r="G44" s="10" t="inlineStr">
        <is>
          <t>Cast Iron, ASTM-A48, CL 30</t>
        </is>
      </c>
      <c r="H44" s="10" t="inlineStr">
        <is>
          <t>C30</t>
        </is>
      </c>
      <c r="I44" s="10" t="inlineStr">
        <is>
          <t>Steel, Cold Drawn C1018</t>
        </is>
      </c>
      <c r="K44" s="10" t="inlineStr">
        <is>
          <t>Coating_Scotchkote134_interior_IncludeImpeller</t>
        </is>
      </c>
      <c r="L44" s="10" t="inlineStr">
        <is>
          <t>RTF</t>
        </is>
      </c>
      <c r="M44" s="10" t="inlineStr">
        <is>
          <t>B100827</t>
        </is>
      </c>
      <c r="O44" s="10" t="inlineStr">
        <is>
          <t>LT250</t>
        </is>
      </c>
    </row>
    <row r="45" customFormat="1" s="10">
      <c r="A45" s="20" t="inlineStr"/>
      <c r="B45" s="98" t="inlineStr"/>
      <c r="C45" s="10" t="inlineStr">
        <is>
          <t>ConTab_BOM_KP_Impeller_0039</t>
        </is>
      </c>
      <c r="D45" s="10" t="inlineStr">
        <is>
          <t>:1012-1_2-KP:1012-1_2-KPV:1012-1_2-KPVS:</t>
        </is>
      </c>
      <c r="E45" s="10" t="inlineStr">
        <is>
          <t>Case Ring</t>
        </is>
      </c>
      <c r="F45" s="10" t="inlineStr">
        <is>
          <t>ImpMatl_Silicon_Bronze_ASTM-B584_C87600</t>
        </is>
      </c>
      <c r="G45" s="10" t="inlineStr">
        <is>
          <t>Silicon Bronze, ASTM-B584, C87600</t>
        </is>
      </c>
      <c r="H45" s="10" t="inlineStr">
        <is>
          <t>B21</t>
        </is>
      </c>
      <c r="I45" s="10" t="inlineStr">
        <is>
          <t>Steel, Cold Drawn C1018</t>
        </is>
      </c>
      <c r="K45" s="10" t="inlineStr">
        <is>
          <t>Coating_Special</t>
        </is>
      </c>
      <c r="L45" s="10" t="inlineStr">
        <is>
          <t>RTF</t>
        </is>
      </c>
      <c r="M45" s="10" t="inlineStr">
        <is>
          <t>B100813</t>
        </is>
      </c>
      <c r="O45" s="10" t="inlineStr">
        <is>
          <t>LT250</t>
        </is>
      </c>
    </row>
    <row r="46" customFormat="1" s="10">
      <c r="A46" s="20" t="inlineStr"/>
      <c r="B46" s="98" t="inlineStr"/>
      <c r="C46" s="10" t="inlineStr">
        <is>
          <t>ConTab_BOM_KP_Impeller_0040</t>
        </is>
      </c>
      <c r="D46" s="10" t="inlineStr">
        <is>
          <t>:1012-1_2-KP:1012-1_2-KPV:1012-1_2-KPVS:</t>
        </is>
      </c>
      <c r="E46" s="10" t="inlineStr">
        <is>
          <t>Double Wear Ring</t>
        </is>
      </c>
      <c r="F46" s="10" t="inlineStr">
        <is>
          <t>ImpMatl_Silicon_Bronze_ASTM-B584_C87600</t>
        </is>
      </c>
      <c r="G46" s="10" t="inlineStr">
        <is>
          <t>Silicon Bronze, ASTM-B584, C87600</t>
        </is>
      </c>
      <c r="H46" s="10" t="inlineStr">
        <is>
          <t>B21</t>
        </is>
      </c>
      <c r="I46" s="10" t="inlineStr">
        <is>
          <t>Steel, Cold Drawn C1018</t>
        </is>
      </c>
      <c r="K46" s="10" t="inlineStr">
        <is>
          <t>Coating_Special</t>
        </is>
      </c>
      <c r="L46" s="10" t="inlineStr">
        <is>
          <t>RTF</t>
        </is>
      </c>
      <c r="M46" s="10" t="inlineStr">
        <is>
          <t>B100823</t>
        </is>
      </c>
      <c r="O46" s="10" t="inlineStr">
        <is>
          <t>LT250</t>
        </is>
      </c>
    </row>
    <row r="47" customFormat="1" s="10">
      <c r="A47" s="20" t="inlineStr"/>
      <c r="B47" s="98" t="inlineStr"/>
      <c r="C47" s="10" t="inlineStr">
        <is>
          <t>ConTab_BOM_KP_Impeller_0041</t>
        </is>
      </c>
      <c r="D47" s="10" t="inlineStr">
        <is>
          <t>:1012-1_2-KP:1012-1_2-KPV:1012-1_2-KPVS:</t>
        </is>
      </c>
      <c r="E47" s="10" t="inlineStr">
        <is>
          <t>Case Ring</t>
        </is>
      </c>
      <c r="F47" s="10" t="inlineStr">
        <is>
          <t>ImpMatl_NiAl-Bronze_ASTM-B148_C95400</t>
        </is>
      </c>
      <c r="G47" s="10" t="inlineStr">
        <is>
          <t>Nickel Aluminum Bronze ASTM B148 UNS C95400</t>
        </is>
      </c>
      <c r="H47" s="10" t="inlineStr">
        <is>
          <t>B22</t>
        </is>
      </c>
      <c r="I47" s="10" t="inlineStr">
        <is>
          <t>Steel, Cold Drawn C1018</t>
        </is>
      </c>
      <c r="K47" s="10" t="inlineStr">
        <is>
          <t>Coating_Special</t>
        </is>
      </c>
      <c r="L47" s="10" t="inlineStr">
        <is>
          <t>RTF</t>
        </is>
      </c>
      <c r="M47" s="10" t="inlineStr">
        <is>
          <t>B105744</t>
        </is>
      </c>
      <c r="O47" s="10" t="inlineStr">
        <is>
          <t>LT250</t>
        </is>
      </c>
    </row>
    <row r="48" customFormat="1" s="10">
      <c r="A48" s="20" t="inlineStr"/>
      <c r="B48" s="98" t="inlineStr"/>
      <c r="C48" s="10" t="inlineStr">
        <is>
          <t>ConTab_BOM_KP_Impeller_0042</t>
        </is>
      </c>
      <c r="D48" s="10" t="inlineStr">
        <is>
          <t>:1012-1_2-KP:1012-1_2-KPV:1012-1_2-KPVS:</t>
        </is>
      </c>
      <c r="E48" s="10" t="inlineStr">
        <is>
          <t>Double Wear Ring</t>
        </is>
      </c>
      <c r="F48" s="10" t="inlineStr">
        <is>
          <t>ImpMatl_NiAl-Bronze_ASTM-B148_C95400</t>
        </is>
      </c>
      <c r="G48" s="10" t="inlineStr">
        <is>
          <t>Nickel Aluminum Bronze ASTM B148 UNS C95400</t>
        </is>
      </c>
      <c r="H48" s="10" t="inlineStr">
        <is>
          <t>B22</t>
        </is>
      </c>
      <c r="I48" s="10" t="inlineStr">
        <is>
          <t>Steel, Cold Drawn C1018</t>
        </is>
      </c>
      <c r="K48" s="10" t="inlineStr">
        <is>
          <t>Coating_Special</t>
        </is>
      </c>
      <c r="L48" s="10" t="inlineStr">
        <is>
          <t>RTF</t>
        </is>
      </c>
      <c r="M48" s="10" t="inlineStr">
        <is>
          <t>B105745</t>
        </is>
      </c>
      <c r="O48" s="10" t="inlineStr">
        <is>
          <t>LT250</t>
        </is>
      </c>
    </row>
    <row r="49" customFormat="1" s="10">
      <c r="A49" s="20" t="inlineStr"/>
      <c r="B49" s="98" t="inlineStr"/>
      <c r="C49" s="10" t="inlineStr">
        <is>
          <t>ConTab_BOM_KP_Impeller_0043</t>
        </is>
      </c>
      <c r="D49" s="10" t="inlineStr">
        <is>
          <t>:1012-1_2-KP:1012-1_2-KPV:1012-1_2-KPVS:</t>
        </is>
      </c>
      <c r="E49" s="10" t="inlineStr">
        <is>
          <t>Case Ring</t>
        </is>
      </c>
      <c r="F49" s="10" t="inlineStr">
        <is>
          <t>ImpMatl_Cast_Iron_ASTM-A48_Cl30</t>
        </is>
      </c>
      <c r="G49" s="10" t="inlineStr">
        <is>
          <t>Cast Iron, ASTM-A48, CL 30</t>
        </is>
      </c>
      <c r="H49" s="10" t="inlineStr">
        <is>
          <t>C30</t>
        </is>
      </c>
      <c r="I49" s="10" t="inlineStr">
        <is>
          <t>Steel, Cold Drawn C1018</t>
        </is>
      </c>
      <c r="K49" s="10" t="inlineStr">
        <is>
          <t>Coating_Special</t>
        </is>
      </c>
      <c r="L49" s="10" t="inlineStr">
        <is>
          <t>RTF</t>
        </is>
      </c>
      <c r="M49" s="10" t="inlineStr">
        <is>
          <t>B100817</t>
        </is>
      </c>
      <c r="O49" s="10" t="inlineStr">
        <is>
          <t>LT250</t>
        </is>
      </c>
    </row>
    <row r="50" customFormat="1" s="10">
      <c r="A50" s="20" t="inlineStr"/>
      <c r="B50" s="98" t="inlineStr"/>
      <c r="C50" s="10" t="inlineStr">
        <is>
          <t>ConTab_BOM_KP_Impeller_0044</t>
        </is>
      </c>
      <c r="D50" s="10" t="inlineStr">
        <is>
          <t>:1012-1_2-KP:1012-1_2-KPV:1012-1_2-KPVS:</t>
        </is>
      </c>
      <c r="E50" s="10" t="inlineStr">
        <is>
          <t>Double Wear Ring</t>
        </is>
      </c>
      <c r="F50" s="10" t="inlineStr">
        <is>
          <t>ImpMatl_Cast_Iron_ASTM-A48_Cl30</t>
        </is>
      </c>
      <c r="G50" s="10" t="inlineStr">
        <is>
          <t>Cast Iron, ASTM-A48, CL 30</t>
        </is>
      </c>
      <c r="H50" s="10" t="inlineStr">
        <is>
          <t>C30</t>
        </is>
      </c>
      <c r="I50" s="10" t="inlineStr">
        <is>
          <t>Steel, Cold Drawn C1018</t>
        </is>
      </c>
      <c r="K50" s="10" t="inlineStr">
        <is>
          <t>Coating_Special</t>
        </is>
      </c>
      <c r="L50" s="10" t="inlineStr">
        <is>
          <t>RTF</t>
        </is>
      </c>
      <c r="M50" s="10" t="inlineStr">
        <is>
          <t>B100827</t>
        </is>
      </c>
      <c r="O50" s="10" t="inlineStr">
        <is>
          <t>LT250</t>
        </is>
      </c>
    </row>
    <row r="51" customFormat="1" s="10">
      <c r="A51" s="20" t="inlineStr"/>
      <c r="B51" s="98" t="inlineStr"/>
      <c r="C51" s="10" t="inlineStr">
        <is>
          <t>ConTab_BOM_KP_Impeller_0045</t>
        </is>
      </c>
      <c r="D51" s="10" t="inlineStr">
        <is>
          <t>:1012-1_2-KP:1012-1_2-KPV:1012-1_2-KPVS:</t>
        </is>
      </c>
      <c r="E51" s="10" t="inlineStr">
        <is>
          <t>Case Ring</t>
        </is>
      </c>
      <c r="F51" s="10" t="inlineStr">
        <is>
          <t>ImpMatl_Silicon_Bronze_ASTM-B584_C87600</t>
        </is>
      </c>
      <c r="G51" s="10" t="inlineStr">
        <is>
          <t>Silicon Bronze, ASTM-B584, C87600</t>
        </is>
      </c>
      <c r="H51" s="10" t="inlineStr">
        <is>
          <t>B21</t>
        </is>
      </c>
      <c r="I51" s="10" t="inlineStr">
        <is>
          <t>Steel, Cold Drawn C1018</t>
        </is>
      </c>
      <c r="K51" s="10" t="inlineStr">
        <is>
          <t>Coating_Epoxy</t>
        </is>
      </c>
      <c r="L51" s="10" t="inlineStr">
        <is>
          <t>RTF</t>
        </is>
      </c>
      <c r="M51" s="10" t="inlineStr">
        <is>
          <t>B100813</t>
        </is>
      </c>
      <c r="O51" s="10" t="inlineStr">
        <is>
          <t>LT250</t>
        </is>
      </c>
    </row>
    <row r="52" customFormat="1" s="10">
      <c r="A52" s="20" t="inlineStr"/>
      <c r="B52" s="98" t="inlineStr"/>
      <c r="C52" s="10" t="inlineStr">
        <is>
          <t>ConTab_BOM_KP_Impeller_0046</t>
        </is>
      </c>
      <c r="D52" s="10" t="inlineStr">
        <is>
          <t>:1012-1_2-KP:1012-1_2-KPV:1012-1_2-KPVS:</t>
        </is>
      </c>
      <c r="E52" s="10" t="inlineStr">
        <is>
          <t>Double Wear Ring</t>
        </is>
      </c>
      <c r="F52" s="10" t="inlineStr">
        <is>
          <t>ImpMatl_Silicon_Bronze_ASTM-B584_C87600</t>
        </is>
      </c>
      <c r="G52" s="10" t="inlineStr">
        <is>
          <t>Silicon Bronze, ASTM-B584, C87600</t>
        </is>
      </c>
      <c r="H52" s="10" t="inlineStr">
        <is>
          <t>B21</t>
        </is>
      </c>
      <c r="I52" s="10" t="inlineStr">
        <is>
          <t>Steel, Cold Drawn C1018</t>
        </is>
      </c>
      <c r="K52" s="10" t="inlineStr">
        <is>
          <t>Coating_Epoxy</t>
        </is>
      </c>
      <c r="L52" s="10" t="inlineStr">
        <is>
          <t>RTF</t>
        </is>
      </c>
      <c r="M52" s="10" t="inlineStr">
        <is>
          <t>B100823</t>
        </is>
      </c>
      <c r="O52" s="10" t="inlineStr">
        <is>
          <t>LT250</t>
        </is>
      </c>
    </row>
    <row r="53" customFormat="1" s="10">
      <c r="A53" s="20" t="inlineStr"/>
      <c r="B53" s="98" t="inlineStr"/>
      <c r="C53" s="10" t="inlineStr">
        <is>
          <t>ConTab_BOM_KP_Impeller_0047</t>
        </is>
      </c>
      <c r="D53" s="10" t="inlineStr">
        <is>
          <t>:1012-1_2-KP:1012-1_2-KPV:1012-1_2-KPVS:</t>
        </is>
      </c>
      <c r="E53" s="10" t="inlineStr">
        <is>
          <t>Case Ring</t>
        </is>
      </c>
      <c r="F53" s="10" t="inlineStr">
        <is>
          <t>ImpMatl_NiAl-Bronze_ASTM-B148_C95400</t>
        </is>
      </c>
      <c r="G53" s="10" t="inlineStr">
        <is>
          <t>Nickel Aluminum Bronze ASTM B148 UNS C95400</t>
        </is>
      </c>
      <c r="H53" s="10" t="inlineStr">
        <is>
          <t>B22</t>
        </is>
      </c>
      <c r="I53" s="10" t="inlineStr">
        <is>
          <t>Steel, Cold Drawn C1018</t>
        </is>
      </c>
      <c r="K53" s="10" t="inlineStr">
        <is>
          <t>Coating_Epoxy</t>
        </is>
      </c>
      <c r="L53" s="10" t="inlineStr">
        <is>
          <t>RTF</t>
        </is>
      </c>
      <c r="M53" s="10" t="inlineStr">
        <is>
          <t>B105744</t>
        </is>
      </c>
      <c r="O53" s="10" t="inlineStr">
        <is>
          <t>LT250</t>
        </is>
      </c>
    </row>
    <row r="54" customFormat="1" s="10">
      <c r="A54" s="20" t="inlineStr"/>
      <c r="B54" s="98" t="inlineStr"/>
      <c r="C54" s="10" t="inlineStr">
        <is>
          <t>ConTab_BOM_KP_Impeller_0048</t>
        </is>
      </c>
      <c r="D54" s="10" t="inlineStr">
        <is>
          <t>:1012-1_2-KP:1012-1_2-KPV:1012-1_2-KPVS:</t>
        </is>
      </c>
      <c r="E54" s="10" t="inlineStr">
        <is>
          <t>Double Wear Ring</t>
        </is>
      </c>
      <c r="F54" s="10" t="inlineStr">
        <is>
          <t>ImpMatl_NiAl-Bronze_ASTM-B148_C95400</t>
        </is>
      </c>
      <c r="G54" s="10" t="inlineStr">
        <is>
          <t>Nickel Aluminum Bronze ASTM B148 UNS C95400</t>
        </is>
      </c>
      <c r="H54" s="10" t="inlineStr">
        <is>
          <t>B22</t>
        </is>
      </c>
      <c r="I54" s="10" t="inlineStr">
        <is>
          <t>Steel, Cold Drawn C1018</t>
        </is>
      </c>
      <c r="K54" s="10" t="inlineStr">
        <is>
          <t>Coating_Epoxy</t>
        </is>
      </c>
      <c r="L54" s="10" t="inlineStr">
        <is>
          <t>RTF</t>
        </is>
      </c>
      <c r="M54" s="10" t="inlineStr">
        <is>
          <t>B105745</t>
        </is>
      </c>
      <c r="O54" s="10" t="inlineStr">
        <is>
          <t>LT250</t>
        </is>
      </c>
    </row>
    <row r="55" customFormat="1" s="10">
      <c r="A55" s="20" t="inlineStr"/>
      <c r="B55" s="98" t="inlineStr"/>
      <c r="C55" s="10" t="inlineStr">
        <is>
          <t>ConTab_BOM_KP_Impeller_0049</t>
        </is>
      </c>
      <c r="D55" s="10" t="inlineStr">
        <is>
          <t>:1012-1_2-KP:1012-1_2-KPV:1012-1_2-KPVS:</t>
        </is>
      </c>
      <c r="E55" s="10" t="inlineStr">
        <is>
          <t>Case Ring</t>
        </is>
      </c>
      <c r="F55" s="10" t="inlineStr">
        <is>
          <t>ImpMatl_Cast_Iron_ASTM-A48_Cl30</t>
        </is>
      </c>
      <c r="G55" s="10" t="inlineStr">
        <is>
          <t>Cast Iron, ASTM-A48, CL 30</t>
        </is>
      </c>
      <c r="H55" s="10" t="inlineStr">
        <is>
          <t>C30</t>
        </is>
      </c>
      <c r="I55" s="10" t="inlineStr">
        <is>
          <t>Steel, Cold Drawn C1018</t>
        </is>
      </c>
      <c r="K55" s="10" t="inlineStr">
        <is>
          <t>Coating_Epoxy</t>
        </is>
      </c>
      <c r="L55" s="10" t="inlineStr">
        <is>
          <t>RTF</t>
        </is>
      </c>
      <c r="M55" s="10" t="inlineStr">
        <is>
          <t>B100817</t>
        </is>
      </c>
      <c r="O55" s="10" t="inlineStr">
        <is>
          <t>LT250</t>
        </is>
      </c>
    </row>
    <row r="56" customFormat="1" s="10">
      <c r="A56" s="20" t="inlineStr"/>
      <c r="B56" s="98" t="inlineStr"/>
      <c r="C56" s="10" t="inlineStr">
        <is>
          <t>ConTab_BOM_KP_Impeller_0050</t>
        </is>
      </c>
      <c r="D56" s="10" t="inlineStr">
        <is>
          <t>:1012-1_2-KP:1012-1_2-KPV:1012-1_2-KPVS:</t>
        </is>
      </c>
      <c r="E56" s="10" t="inlineStr">
        <is>
          <t>Double Wear Ring</t>
        </is>
      </c>
      <c r="F56" s="10" t="inlineStr">
        <is>
          <t>ImpMatl_Cast_Iron_ASTM-A48_Cl30</t>
        </is>
      </c>
      <c r="G56" s="10" t="inlineStr">
        <is>
          <t>Cast Iron, ASTM-A48, CL 30</t>
        </is>
      </c>
      <c r="H56" s="10" t="inlineStr">
        <is>
          <t>C30</t>
        </is>
      </c>
      <c r="I56" s="10" t="inlineStr">
        <is>
          <t>Steel, Cold Drawn C1018</t>
        </is>
      </c>
      <c r="K56" s="10" t="inlineStr">
        <is>
          <t>Coating_Epoxy</t>
        </is>
      </c>
      <c r="L56" s="10" t="inlineStr">
        <is>
          <t>RTF</t>
        </is>
      </c>
      <c r="M56" s="10" t="inlineStr">
        <is>
          <t>B100827</t>
        </is>
      </c>
      <c r="O56" s="10" t="inlineStr">
        <is>
          <t>LT250</t>
        </is>
      </c>
    </row>
    <row r="57" customFormat="1" s="10">
      <c r="A57" s="20" t="inlineStr"/>
      <c r="B57" s="98" t="inlineStr"/>
      <c r="C57" s="10" t="inlineStr">
        <is>
          <t>ConTab_BOM_KP_Impeller_0051</t>
        </is>
      </c>
      <c r="D57" s="10" t="inlineStr">
        <is>
          <t>:1012-9_0-KP:1012-9_0-KPV:</t>
        </is>
      </c>
      <c r="E57" s="10" t="inlineStr">
        <is>
          <t>Case Ring</t>
        </is>
      </c>
      <c r="F57" s="10" t="inlineStr">
        <is>
          <t>ImpMatl_Silicon_Bronze_ASTM-B584_C87600</t>
        </is>
      </c>
      <c r="G57" s="10" t="inlineStr">
        <is>
          <t>Silicon Bronze, ASTM-B584, C87600</t>
        </is>
      </c>
      <c r="H57" s="10" t="inlineStr">
        <is>
          <t>B21</t>
        </is>
      </c>
      <c r="I57" s="10" t="inlineStr">
        <is>
          <t>Steel, Cold Drawn C1018</t>
        </is>
      </c>
      <c r="K57" s="10" t="inlineStr">
        <is>
          <t>Coating_Standard</t>
        </is>
      </c>
      <c r="L57" s="10" t="inlineStr">
        <is>
          <t>96699045</t>
        </is>
      </c>
      <c r="M57" s="10" t="inlineStr">
        <is>
          <t>B100813</t>
        </is>
      </c>
      <c r="N57" s="10" t="inlineStr">
        <is>
          <t>Standard</t>
        </is>
      </c>
      <c r="O57" s="10" t="inlineStr">
        <is>
          <t>LT027</t>
        </is>
      </c>
    </row>
    <row r="58" customFormat="1" s="10">
      <c r="A58" s="20" t="inlineStr"/>
      <c r="B58" s="98" t="inlineStr"/>
      <c r="C58" s="10" t="inlineStr">
        <is>
          <t>ConTab_BOM_KP_Impeller_0052</t>
        </is>
      </c>
      <c r="D58" s="10" t="inlineStr">
        <is>
          <t>:1012-9_0-KP:1012-9_0-KPV:</t>
        </is>
      </c>
      <c r="E58" s="10" t="inlineStr">
        <is>
          <t>Double Wear Ring</t>
        </is>
      </c>
      <c r="F58" s="10" t="inlineStr">
        <is>
          <t>ImpMatl_Silicon_Bronze_ASTM-B584_C87600</t>
        </is>
      </c>
      <c r="G58" s="10" t="inlineStr">
        <is>
          <t>Silicon Bronze, ASTM-B584, C87600</t>
        </is>
      </c>
      <c r="H58" s="10" t="inlineStr">
        <is>
          <t>B21</t>
        </is>
      </c>
      <c r="I58" s="10" t="inlineStr">
        <is>
          <t>Steel, Cold Drawn C1018</t>
        </is>
      </c>
      <c r="K58" s="10" t="inlineStr">
        <is>
          <t>Coating_Standard</t>
        </is>
      </c>
      <c r="L58" s="10" t="inlineStr">
        <is>
          <t>RTF</t>
        </is>
      </c>
      <c r="M58" s="10" t="inlineStr">
        <is>
          <t>B100823</t>
        </is>
      </c>
      <c r="N58" s="10" t="inlineStr">
        <is>
          <t>Standard</t>
        </is>
      </c>
      <c r="O58" s="10" t="inlineStr">
        <is>
          <t>LT027</t>
        </is>
      </c>
    </row>
    <row r="59" customFormat="1" s="10">
      <c r="A59" s="20" t="inlineStr"/>
      <c r="B59" s="98" t="inlineStr"/>
      <c r="C59" s="10" t="inlineStr">
        <is>
          <t>ConTab_BOM_KP_Impeller_0053</t>
        </is>
      </c>
      <c r="D59" s="10" t="inlineStr">
        <is>
          <t>:1012-9_0-KP:1012-9_0-KPV:</t>
        </is>
      </c>
      <c r="E59" s="10" t="inlineStr">
        <is>
          <t>Case Ring</t>
        </is>
      </c>
      <c r="F59" s="10" t="inlineStr">
        <is>
          <t>ImpMatl_NiAl-Bronze_ASTM-B148_C95400</t>
        </is>
      </c>
      <c r="G59" s="10" t="inlineStr">
        <is>
          <t>Nickel Aluminum Bronze ASTM B148 UNS C95400</t>
        </is>
      </c>
      <c r="H59" s="10" t="inlineStr">
        <is>
          <t>B22</t>
        </is>
      </c>
      <c r="I59" s="10" t="inlineStr">
        <is>
          <t>Steel, Cold Drawn C1018</t>
        </is>
      </c>
      <c r="K59" s="10" t="inlineStr">
        <is>
          <t>Coating_Standard</t>
        </is>
      </c>
      <c r="L59" s="10" t="inlineStr">
        <is>
          <t>97783402</t>
        </is>
      </c>
      <c r="M59" s="10" t="inlineStr">
        <is>
          <t>B105744</t>
        </is>
      </c>
      <c r="N59" s="10" t="inlineStr">
        <is>
          <t>Standard</t>
        </is>
      </c>
      <c r="O59" s="10" t="inlineStr">
        <is>
          <t>LT250</t>
        </is>
      </c>
    </row>
    <row r="60" customFormat="1" s="10">
      <c r="A60" s="20" t="inlineStr"/>
      <c r="B60" s="98" t="inlineStr"/>
      <c r="C60" s="10" t="inlineStr">
        <is>
          <t>ConTab_BOM_KP_Impeller_0054</t>
        </is>
      </c>
      <c r="D60" s="10" t="inlineStr">
        <is>
          <t>:1012-9_0-KP:1012-9_0-KPV:</t>
        </is>
      </c>
      <c r="E60" s="10" t="inlineStr">
        <is>
          <t>Double Wear Ring</t>
        </is>
      </c>
      <c r="F60" s="10" t="inlineStr">
        <is>
          <t>ImpMatl_NiAl-Bronze_ASTM-B148_C95400</t>
        </is>
      </c>
      <c r="G60" s="10" t="inlineStr">
        <is>
          <t>Nickel Aluminum Bronze ASTM B148 UNS C95400</t>
        </is>
      </c>
      <c r="H60" s="10" t="inlineStr">
        <is>
          <t>B22</t>
        </is>
      </c>
      <c r="I60" s="10" t="inlineStr">
        <is>
          <t>Steel, Cold Drawn C1018</t>
        </is>
      </c>
      <c r="K60" s="10" t="inlineStr">
        <is>
          <t>Coating_Standard</t>
        </is>
      </c>
      <c r="L60" s="10" t="inlineStr">
        <is>
          <t>RTF</t>
        </is>
      </c>
      <c r="M60" s="10" t="inlineStr">
        <is>
          <t>B105745</t>
        </is>
      </c>
      <c r="N60" s="10" t="inlineStr">
        <is>
          <t>Standard</t>
        </is>
      </c>
      <c r="O60" s="10" t="inlineStr">
        <is>
          <t>LT250</t>
        </is>
      </c>
    </row>
    <row r="61" customFormat="1" s="10">
      <c r="A61" s="20" t="inlineStr"/>
      <c r="B61" s="98" t="inlineStr"/>
      <c r="C61" s="10" t="inlineStr">
        <is>
          <t>ConTab_BOM_KP_Impeller_0059</t>
        </is>
      </c>
      <c r="D61" s="10" t="inlineStr">
        <is>
          <t>:1012-9_0-KP:1012-9_0-KPV:</t>
        </is>
      </c>
      <c r="E61" s="10" t="inlineStr">
        <is>
          <t>Case Ring</t>
        </is>
      </c>
      <c r="F61" s="10" t="inlineStr">
        <is>
          <t>ImpMatl_SS_AISI-304</t>
        </is>
      </c>
      <c r="G61" s="10" t="inlineStr">
        <is>
          <t>Stainless Steel, AISI-304</t>
        </is>
      </c>
      <c r="H61" s="10" t="inlineStr">
        <is>
          <t>H304</t>
        </is>
      </c>
      <c r="I61" s="10" t="inlineStr">
        <is>
          <t>Stainless Steel, AISI 316</t>
        </is>
      </c>
      <c r="K61" s="10" t="inlineStr">
        <is>
          <t>Coating_Standard</t>
        </is>
      </c>
      <c r="L61" s="10" t="inlineStr">
        <is>
          <t>RTF</t>
        </is>
      </c>
      <c r="M61" s="10" t="inlineStr">
        <is>
          <t>B100819</t>
        </is>
      </c>
      <c r="O61" s="10" t="inlineStr">
        <is>
          <t>LT043</t>
        </is>
      </c>
    </row>
    <row r="62" customFormat="1" s="10">
      <c r="A62" s="20" t="inlineStr"/>
      <c r="B62" s="98" t="inlineStr"/>
      <c r="C62" s="10" t="inlineStr">
        <is>
          <t>ConTab_BOM_KP_Impeller_0060</t>
        </is>
      </c>
      <c r="D62" s="10" t="inlineStr">
        <is>
          <t>:1012-9_0-KP:1012-9_0-KPV:</t>
        </is>
      </c>
      <c r="E62" s="10" t="inlineStr">
        <is>
          <t>Double Wear Ring</t>
        </is>
      </c>
      <c r="F62" s="10" t="inlineStr">
        <is>
          <t>ImpMatl_SS_AISI-304</t>
        </is>
      </c>
      <c r="G62" s="10" t="inlineStr">
        <is>
          <t>Stainless Steel, AISI-304</t>
        </is>
      </c>
      <c r="H62" s="10" t="inlineStr">
        <is>
          <t>H304</t>
        </is>
      </c>
      <c r="I62" s="10" t="inlineStr">
        <is>
          <t>Stainless Steel, AISI 316</t>
        </is>
      </c>
      <c r="K62" s="10" t="inlineStr">
        <is>
          <t>Coating_Standard</t>
        </is>
      </c>
      <c r="L62" s="10" t="inlineStr">
        <is>
          <t>96699047</t>
        </is>
      </c>
      <c r="M62" s="10" t="inlineStr">
        <is>
          <t>B100829</t>
        </is>
      </c>
      <c r="O62" s="10" t="inlineStr">
        <is>
          <t>LT043</t>
        </is>
      </c>
      <c r="P62" s="11" t="inlineStr"/>
    </row>
    <row r="63" customFormat="1" s="10">
      <c r="A63" s="20" t="inlineStr"/>
      <c r="B63" s="98" t="inlineStr"/>
      <c r="C63" s="10" t="inlineStr">
        <is>
          <t>ConTab_BOM_KP_Impeller_0065</t>
        </is>
      </c>
      <c r="D63" s="10" t="inlineStr">
        <is>
          <t>:1012-9_0-KP:1012-9_0-KPV:</t>
        </is>
      </c>
      <c r="E63" s="10" t="inlineStr">
        <is>
          <t>Case Ring</t>
        </is>
      </c>
      <c r="F63" s="10" t="inlineStr">
        <is>
          <t>ImpMatl_Silicon_Bronze_ASTM-B584_C87600</t>
        </is>
      </c>
      <c r="G63" s="10" t="inlineStr">
        <is>
          <t>Silicon Bronze, ASTM-B584, C87600</t>
        </is>
      </c>
      <c r="H63" s="10" t="inlineStr">
        <is>
          <t>B21</t>
        </is>
      </c>
      <c r="I63" s="10" t="inlineStr">
        <is>
          <t>Steel, Cold Drawn C1018</t>
        </is>
      </c>
      <c r="K63" s="10" t="inlineStr">
        <is>
          <t>Coating_Scotchkote134_interior</t>
        </is>
      </c>
      <c r="L63" s="10" t="inlineStr">
        <is>
          <t>RTF</t>
        </is>
      </c>
      <c r="M63" s="10" t="inlineStr">
        <is>
          <t>B100813</t>
        </is>
      </c>
      <c r="O63" s="10" t="inlineStr">
        <is>
          <t>LT250</t>
        </is>
      </c>
    </row>
    <row r="64" customFormat="1" s="10">
      <c r="A64" s="20" t="inlineStr"/>
      <c r="B64" s="98" t="inlineStr"/>
      <c r="C64" s="10" t="inlineStr">
        <is>
          <t>ConTab_BOM_KP_Impeller_0066</t>
        </is>
      </c>
      <c r="D64" s="10" t="inlineStr">
        <is>
          <t>:1012-9_0-KP:1012-9_0-KPV:</t>
        </is>
      </c>
      <c r="E64" s="10" t="inlineStr">
        <is>
          <t>Double Wear Ring</t>
        </is>
      </c>
      <c r="F64" s="10" t="inlineStr">
        <is>
          <t>ImpMatl_Silicon_Bronze_ASTM-B584_C87600</t>
        </is>
      </c>
      <c r="G64" s="10" t="inlineStr">
        <is>
          <t>Silicon Bronze, ASTM-B584, C87600</t>
        </is>
      </c>
      <c r="H64" s="10" t="inlineStr">
        <is>
          <t>B21</t>
        </is>
      </c>
      <c r="I64" s="10" t="inlineStr">
        <is>
          <t>Steel, Cold Drawn C1018</t>
        </is>
      </c>
      <c r="K64" s="10" t="inlineStr">
        <is>
          <t>Coating_Scotchkote134_interior</t>
        </is>
      </c>
      <c r="L64" s="10" t="inlineStr">
        <is>
          <t>RTF</t>
        </is>
      </c>
      <c r="M64" s="10" t="inlineStr">
        <is>
          <t>B100823</t>
        </is>
      </c>
      <c r="O64" s="10" t="inlineStr">
        <is>
          <t>LT250</t>
        </is>
      </c>
    </row>
    <row r="65" customFormat="1" s="10">
      <c r="A65" s="20" t="inlineStr"/>
      <c r="B65" s="98" t="inlineStr"/>
      <c r="C65" s="10" t="inlineStr">
        <is>
          <t>ConTab_BOM_KP_Impeller_0067</t>
        </is>
      </c>
      <c r="D65" s="10" t="inlineStr">
        <is>
          <t>:1012-9_0-KP:1012-9_0-KPV:</t>
        </is>
      </c>
      <c r="E65" s="10" t="inlineStr">
        <is>
          <t>Case Ring</t>
        </is>
      </c>
      <c r="F65" s="10" t="inlineStr">
        <is>
          <t>ImpMatl_NiAl-Bronze_ASTM-B148_C95400</t>
        </is>
      </c>
      <c r="G65" s="10" t="inlineStr">
        <is>
          <t>Nickel Aluminum Bronze ASTM B148 UNS C95400</t>
        </is>
      </c>
      <c r="H65" s="10" t="inlineStr">
        <is>
          <t>B22</t>
        </is>
      </c>
      <c r="I65" s="10" t="inlineStr">
        <is>
          <t>Steel, Cold Drawn C1018</t>
        </is>
      </c>
      <c r="K65" s="10" t="inlineStr">
        <is>
          <t>Coating_Scotchkote134_interior</t>
        </is>
      </c>
      <c r="L65" s="10" t="inlineStr">
        <is>
          <t>RTF</t>
        </is>
      </c>
      <c r="M65" s="10" t="inlineStr">
        <is>
          <t>B105744</t>
        </is>
      </c>
      <c r="O65" s="10" t="inlineStr">
        <is>
          <t>LT250</t>
        </is>
      </c>
    </row>
    <row r="66" customFormat="1" s="10">
      <c r="A66" s="20" t="inlineStr"/>
      <c r="B66" s="98" t="inlineStr"/>
      <c r="C66" s="10" t="inlineStr">
        <is>
          <t>ConTab_BOM_KP_Impeller_0068</t>
        </is>
      </c>
      <c r="D66" s="10" t="inlineStr">
        <is>
          <t>:1012-9_0-KP:1012-9_0-KPV:</t>
        </is>
      </c>
      <c r="E66" s="10" t="inlineStr">
        <is>
          <t>Double Wear Ring</t>
        </is>
      </c>
      <c r="F66" s="10" t="inlineStr">
        <is>
          <t>ImpMatl_NiAl-Bronze_ASTM-B148_C95400</t>
        </is>
      </c>
      <c r="G66" s="10" t="inlineStr">
        <is>
          <t>Nickel Aluminum Bronze ASTM B148 UNS C95400</t>
        </is>
      </c>
      <c r="H66" s="10" t="inlineStr">
        <is>
          <t>B22</t>
        </is>
      </c>
      <c r="I66" s="10" t="inlineStr">
        <is>
          <t>Steel, Cold Drawn C1018</t>
        </is>
      </c>
      <c r="K66" s="10" t="inlineStr">
        <is>
          <t>Coating_Scotchkote134_interior</t>
        </is>
      </c>
      <c r="L66" s="10" t="inlineStr">
        <is>
          <t>RTF</t>
        </is>
      </c>
      <c r="M66" s="10" t="inlineStr">
        <is>
          <t>B105745</t>
        </is>
      </c>
      <c r="O66" s="10" t="inlineStr">
        <is>
          <t>LT250</t>
        </is>
      </c>
      <c r="P66" s="11" t="inlineStr"/>
    </row>
    <row r="67" customFormat="1" s="10">
      <c r="A67" s="20" t="inlineStr"/>
      <c r="B67" s="98" t="inlineStr"/>
      <c r="C67" s="10" t="inlineStr">
        <is>
          <t>ConTab_BOM_KP_Impeller_0071</t>
        </is>
      </c>
      <c r="D67" s="10" t="inlineStr">
        <is>
          <t>:1012-9_0-KP:1012-9_0-KPV:</t>
        </is>
      </c>
      <c r="E67" s="10" t="inlineStr">
        <is>
          <t>Case Ring</t>
        </is>
      </c>
      <c r="F67" s="10" t="inlineStr">
        <is>
          <t>ImpMatl_Silicon_Bronze_ASTM-B584_C87600</t>
        </is>
      </c>
      <c r="G67" s="10" t="inlineStr">
        <is>
          <t>Silicon Bronze, ASTM-B584, C87600</t>
        </is>
      </c>
      <c r="H67" s="10" t="inlineStr">
        <is>
          <t>B21</t>
        </is>
      </c>
      <c r="I67" s="10" t="inlineStr">
        <is>
          <t>Steel, Cold Drawn C1018</t>
        </is>
      </c>
      <c r="K67" s="10" t="inlineStr">
        <is>
          <t>Coating_Scotchkote134_interior_exterior</t>
        </is>
      </c>
      <c r="L67" s="10" t="inlineStr">
        <is>
          <t>RTF</t>
        </is>
      </c>
      <c r="M67" s="10" t="inlineStr">
        <is>
          <t>B100813</t>
        </is>
      </c>
      <c r="O67" s="10" t="inlineStr">
        <is>
          <t>LT250</t>
        </is>
      </c>
    </row>
    <row r="68" customFormat="1" s="10">
      <c r="A68" s="20" t="inlineStr"/>
      <c r="B68" s="98" t="inlineStr"/>
      <c r="C68" s="10" t="inlineStr">
        <is>
          <t>ConTab_BOM_KP_Impeller_0072</t>
        </is>
      </c>
      <c r="D68" s="10" t="inlineStr">
        <is>
          <t>:1012-9_0-KP:1012-9_0-KPV:</t>
        </is>
      </c>
      <c r="E68" s="10" t="inlineStr">
        <is>
          <t>Double Wear Ring</t>
        </is>
      </c>
      <c r="F68" s="10" t="inlineStr">
        <is>
          <t>ImpMatl_Silicon_Bronze_ASTM-B584_C87600</t>
        </is>
      </c>
      <c r="G68" s="10" t="inlineStr">
        <is>
          <t>Silicon Bronze, ASTM-B584, C87600</t>
        </is>
      </c>
      <c r="H68" s="10" t="inlineStr">
        <is>
          <t>B21</t>
        </is>
      </c>
      <c r="I68" s="10" t="inlineStr">
        <is>
          <t>Steel, Cold Drawn C1018</t>
        </is>
      </c>
      <c r="K68" s="10" t="inlineStr">
        <is>
          <t>Coating_Scotchkote134_interior_exterior</t>
        </is>
      </c>
      <c r="L68" s="10" t="inlineStr">
        <is>
          <t>RTF</t>
        </is>
      </c>
      <c r="M68" s="10" t="inlineStr">
        <is>
          <t>B100823</t>
        </is>
      </c>
      <c r="O68" s="10" t="inlineStr">
        <is>
          <t>LT250</t>
        </is>
      </c>
    </row>
    <row r="69" customFormat="1" s="10">
      <c r="A69" s="20" t="inlineStr"/>
      <c r="B69" s="98" t="inlineStr"/>
      <c r="C69" s="10" t="inlineStr">
        <is>
          <t>ConTab_BOM_KP_Impeller_0073</t>
        </is>
      </c>
      <c r="D69" s="10" t="inlineStr">
        <is>
          <t>:1012-9_0-KP:1012-9_0-KPV:</t>
        </is>
      </c>
      <c r="E69" s="10" t="inlineStr">
        <is>
          <t>Case Ring</t>
        </is>
      </c>
      <c r="F69" s="10" t="inlineStr">
        <is>
          <t>ImpMatl_NiAl-Bronze_ASTM-B148_C95400</t>
        </is>
      </c>
      <c r="G69" s="10" t="inlineStr">
        <is>
          <t>Nickel Aluminum Bronze ASTM B148 UNS C95400</t>
        </is>
      </c>
      <c r="H69" s="10" t="inlineStr">
        <is>
          <t>B22</t>
        </is>
      </c>
      <c r="I69" s="10" t="inlineStr">
        <is>
          <t>Steel, Cold Drawn C1018</t>
        </is>
      </c>
      <c r="K69" s="10" t="inlineStr">
        <is>
          <t>Coating_Scotchkote134_interior_exterior</t>
        </is>
      </c>
      <c r="L69" s="10" t="inlineStr">
        <is>
          <t>RTF</t>
        </is>
      </c>
      <c r="M69" s="10" t="inlineStr">
        <is>
          <t>B105744</t>
        </is>
      </c>
      <c r="O69" s="10" t="inlineStr">
        <is>
          <t>LT250</t>
        </is>
      </c>
    </row>
    <row r="70" customFormat="1" s="10">
      <c r="A70" s="20" t="inlineStr"/>
      <c r="B70" s="98" t="inlineStr"/>
      <c r="C70" s="10" t="inlineStr">
        <is>
          <t>ConTab_BOM_KP_Impeller_0074</t>
        </is>
      </c>
      <c r="D70" s="10" t="inlineStr">
        <is>
          <t>:1012-9_0-KP:1012-9_0-KPV:</t>
        </is>
      </c>
      <c r="E70" s="10" t="inlineStr">
        <is>
          <t>Double Wear Ring</t>
        </is>
      </c>
      <c r="F70" s="10" t="inlineStr">
        <is>
          <t>ImpMatl_NiAl-Bronze_ASTM-B148_C95400</t>
        </is>
      </c>
      <c r="G70" s="10" t="inlineStr">
        <is>
          <t>Nickel Aluminum Bronze ASTM B148 UNS C95400</t>
        </is>
      </c>
      <c r="H70" s="10" t="inlineStr">
        <is>
          <t>B22</t>
        </is>
      </c>
      <c r="I70" s="10" t="inlineStr">
        <is>
          <t>Steel, Cold Drawn C1018</t>
        </is>
      </c>
      <c r="K70" s="10" t="inlineStr">
        <is>
          <t>Coating_Scotchkote134_interior_exterior</t>
        </is>
      </c>
      <c r="L70" s="10" t="inlineStr">
        <is>
          <t>RTF</t>
        </is>
      </c>
      <c r="M70" s="10" t="inlineStr">
        <is>
          <t>B105745</t>
        </is>
      </c>
      <c r="O70" s="10" t="inlineStr">
        <is>
          <t>LT250</t>
        </is>
      </c>
    </row>
    <row r="71" customFormat="1" s="10">
      <c r="A71" s="20" t="inlineStr"/>
      <c r="B71" s="98" t="inlineStr"/>
      <c r="C71" s="10" t="inlineStr">
        <is>
          <t>ConTab_BOM_KP_Impeller_0077</t>
        </is>
      </c>
      <c r="D71" s="10" t="inlineStr">
        <is>
          <t>:1012-9_0-KP:1012-9_0-KPV:</t>
        </is>
      </c>
      <c r="E71" s="10" t="inlineStr">
        <is>
          <t>Case Ring</t>
        </is>
      </c>
      <c r="F71" s="10" t="inlineStr">
        <is>
          <t>ImpMatl_Silicon_Bronze_ASTM-B584_C87600</t>
        </is>
      </c>
      <c r="G71" s="10" t="inlineStr">
        <is>
          <t>Silicon Bronze, ASTM-B584, C87600</t>
        </is>
      </c>
      <c r="H71" s="10" t="inlineStr">
        <is>
          <t>B21</t>
        </is>
      </c>
      <c r="I71" s="10" t="inlineStr">
        <is>
          <t>Steel, Cold Drawn C1018</t>
        </is>
      </c>
      <c r="K71" s="10" t="inlineStr">
        <is>
          <t>Coating_Scotchkote134_interior_exterior_IncludeImpeller</t>
        </is>
      </c>
      <c r="L71" s="10" t="inlineStr">
        <is>
          <t>RTF</t>
        </is>
      </c>
      <c r="M71" s="10" t="inlineStr">
        <is>
          <t>B100813</t>
        </is>
      </c>
      <c r="O71" s="10" t="inlineStr">
        <is>
          <t>LT250</t>
        </is>
      </c>
    </row>
    <row r="72" customFormat="1" s="10">
      <c r="A72" s="20" t="inlineStr"/>
      <c r="B72" s="98" t="inlineStr"/>
      <c r="C72" s="10" t="inlineStr">
        <is>
          <t>ConTab_BOM_KP_Impeller_0078</t>
        </is>
      </c>
      <c r="D72" s="10" t="inlineStr">
        <is>
          <t>:1012-9_0-KP:1012-9_0-KPV:</t>
        </is>
      </c>
      <c r="E72" s="10" t="inlineStr">
        <is>
          <t>Double Wear Ring</t>
        </is>
      </c>
      <c r="F72" s="10" t="inlineStr">
        <is>
          <t>ImpMatl_Silicon_Bronze_ASTM-B584_C87600</t>
        </is>
      </c>
      <c r="G72" s="10" t="inlineStr">
        <is>
          <t>Silicon Bronze, ASTM-B584, C87600</t>
        </is>
      </c>
      <c r="H72" s="10" t="inlineStr">
        <is>
          <t>B21</t>
        </is>
      </c>
      <c r="I72" s="10" t="inlineStr">
        <is>
          <t>Steel, Cold Drawn C1018</t>
        </is>
      </c>
      <c r="K72" s="10" t="inlineStr">
        <is>
          <t>Coating_Scotchkote134_interior_exterior_IncludeImpeller</t>
        </is>
      </c>
      <c r="L72" s="10" t="inlineStr">
        <is>
          <t>RTF</t>
        </is>
      </c>
      <c r="M72" s="10" t="inlineStr">
        <is>
          <t>B100823</t>
        </is>
      </c>
      <c r="O72" s="10" t="inlineStr">
        <is>
          <t>LT250</t>
        </is>
      </c>
    </row>
    <row r="73" customFormat="1" s="10">
      <c r="A73" s="20" t="inlineStr"/>
      <c r="B73" s="98" t="inlineStr"/>
      <c r="C73" s="10" t="inlineStr">
        <is>
          <t>ConTab_BOM_KP_Impeller_0079</t>
        </is>
      </c>
      <c r="D73" s="10" t="inlineStr">
        <is>
          <t>:1012-9_0-KP:1012-9_0-KPV:</t>
        </is>
      </c>
      <c r="E73" s="10" t="inlineStr">
        <is>
          <t>Case Ring</t>
        </is>
      </c>
      <c r="F73" s="10" t="inlineStr">
        <is>
          <t>ImpMatl_NiAl-Bronze_ASTM-B148_C95400</t>
        </is>
      </c>
      <c r="G73" s="10" t="inlineStr">
        <is>
          <t>Nickel Aluminum Bronze ASTM B148 UNS C95400</t>
        </is>
      </c>
      <c r="H73" s="10" t="inlineStr">
        <is>
          <t>B22</t>
        </is>
      </c>
      <c r="I73" s="10" t="inlineStr">
        <is>
          <t>Steel, Cold Drawn C1018</t>
        </is>
      </c>
      <c r="K73" s="10" t="inlineStr">
        <is>
          <t>Coating_Scotchkote134_interior_exterior_IncludeImpeller</t>
        </is>
      </c>
      <c r="L73" s="10" t="inlineStr">
        <is>
          <t>RTF</t>
        </is>
      </c>
      <c r="M73" s="10" t="inlineStr">
        <is>
          <t>B105744</t>
        </is>
      </c>
      <c r="O73" s="10" t="inlineStr">
        <is>
          <t>LT250</t>
        </is>
      </c>
    </row>
    <row r="74" customFormat="1" s="10">
      <c r="A74" s="20" t="inlineStr"/>
      <c r="B74" s="98" t="inlineStr"/>
      <c r="C74" s="10" t="inlineStr">
        <is>
          <t>ConTab_BOM_KP_Impeller_0080</t>
        </is>
      </c>
      <c r="D74" s="10" t="inlineStr">
        <is>
          <t>:1012-9_0-KP:1012-9_0-KPV:</t>
        </is>
      </c>
      <c r="E74" s="10" t="inlineStr">
        <is>
          <t>Double Wear Ring</t>
        </is>
      </c>
      <c r="F74" s="10" t="inlineStr">
        <is>
          <t>ImpMatl_NiAl-Bronze_ASTM-B148_C95400</t>
        </is>
      </c>
      <c r="G74" s="10" t="inlineStr">
        <is>
          <t>Nickel Aluminum Bronze ASTM B148 UNS C95400</t>
        </is>
      </c>
      <c r="H74" s="10" t="inlineStr">
        <is>
          <t>B22</t>
        </is>
      </c>
      <c r="I74" s="10" t="inlineStr">
        <is>
          <t>Steel, Cold Drawn C1018</t>
        </is>
      </c>
      <c r="K74" s="10" t="inlineStr">
        <is>
          <t>Coating_Scotchkote134_interior_exterior_IncludeImpeller</t>
        </is>
      </c>
      <c r="L74" s="10" t="inlineStr">
        <is>
          <t>RTF</t>
        </is>
      </c>
      <c r="M74" s="10" t="inlineStr">
        <is>
          <t>B105745</t>
        </is>
      </c>
      <c r="O74" s="10" t="inlineStr">
        <is>
          <t>LT250</t>
        </is>
      </c>
    </row>
    <row r="75" customFormat="1" s="10">
      <c r="A75" s="20" t="inlineStr"/>
      <c r="B75" s="98" t="inlineStr"/>
      <c r="C75" s="10" t="inlineStr">
        <is>
          <t>ConTab_BOM_KP_Impeller_0083</t>
        </is>
      </c>
      <c r="D75" s="10" t="inlineStr">
        <is>
          <t>:1012-9_0-KP:1012-9_0-KPV:</t>
        </is>
      </c>
      <c r="E75" s="10" t="inlineStr">
        <is>
          <t>Case Ring</t>
        </is>
      </c>
      <c r="F75" s="10" t="inlineStr">
        <is>
          <t>ImpMatl_Silicon_Bronze_ASTM-B584_C87600</t>
        </is>
      </c>
      <c r="G75" s="10" t="inlineStr">
        <is>
          <t>Silicon Bronze, ASTM-B584, C87600</t>
        </is>
      </c>
      <c r="H75" s="10" t="inlineStr">
        <is>
          <t>B21</t>
        </is>
      </c>
      <c r="I75" s="10" t="inlineStr">
        <is>
          <t>Steel, Cold Drawn C1018</t>
        </is>
      </c>
      <c r="K75" s="10" t="inlineStr">
        <is>
          <t>Coating_Scotchkote134_interior_IncludeImpeller</t>
        </is>
      </c>
      <c r="L75" s="10" t="inlineStr">
        <is>
          <t>RTF</t>
        </is>
      </c>
      <c r="M75" s="10" t="inlineStr">
        <is>
          <t>B100813</t>
        </is>
      </c>
      <c r="O75" s="10" t="inlineStr">
        <is>
          <t>LT250</t>
        </is>
      </c>
    </row>
    <row r="76" customFormat="1" s="10">
      <c r="A76" s="20" t="inlineStr"/>
      <c r="B76" s="98" t="inlineStr"/>
      <c r="C76" s="10" t="inlineStr">
        <is>
          <t>ConTab_BOM_KP_Impeller_0084</t>
        </is>
      </c>
      <c r="D76" s="10" t="inlineStr">
        <is>
          <t>:1012-9_0-KP:1012-9_0-KPV:</t>
        </is>
      </c>
      <c r="E76" s="10" t="inlineStr">
        <is>
          <t>Double Wear Ring</t>
        </is>
      </c>
      <c r="F76" s="10" t="inlineStr">
        <is>
          <t>ImpMatl_Silicon_Bronze_ASTM-B584_C87600</t>
        </is>
      </c>
      <c r="G76" s="10" t="inlineStr">
        <is>
          <t>Silicon Bronze, ASTM-B584, C87600</t>
        </is>
      </c>
      <c r="H76" s="10" t="inlineStr">
        <is>
          <t>B21</t>
        </is>
      </c>
      <c r="I76" s="10" t="inlineStr">
        <is>
          <t>Steel, Cold Drawn C1018</t>
        </is>
      </c>
      <c r="K76" s="10" t="inlineStr">
        <is>
          <t>Coating_Scotchkote134_interior_IncludeImpeller</t>
        </is>
      </c>
      <c r="L76" s="10" t="inlineStr">
        <is>
          <t>RTF</t>
        </is>
      </c>
      <c r="M76" s="10" t="inlineStr">
        <is>
          <t>B100823</t>
        </is>
      </c>
      <c r="O76" s="10" t="inlineStr">
        <is>
          <t>LT250</t>
        </is>
      </c>
    </row>
    <row r="77" customFormat="1" s="10">
      <c r="A77" s="20" t="inlineStr"/>
      <c r="B77" s="98" t="inlineStr"/>
      <c r="C77" s="10" t="inlineStr">
        <is>
          <t>ConTab_BOM_KP_Impeller_0085</t>
        </is>
      </c>
      <c r="D77" s="10" t="inlineStr">
        <is>
          <t>:1012-9_0-KP:1012-9_0-KPV:</t>
        </is>
      </c>
      <c r="E77" s="10" t="inlineStr">
        <is>
          <t>Case Ring</t>
        </is>
      </c>
      <c r="F77" s="10" t="inlineStr">
        <is>
          <t>ImpMatl_NiAl-Bronze_ASTM-B148_C95400</t>
        </is>
      </c>
      <c r="G77" s="10" t="inlineStr">
        <is>
          <t>Nickel Aluminum Bronze ASTM B148 UNS C95400</t>
        </is>
      </c>
      <c r="H77" s="10" t="inlineStr">
        <is>
          <t>B22</t>
        </is>
      </c>
      <c r="I77" s="10" t="inlineStr">
        <is>
          <t>Steel, Cold Drawn C1018</t>
        </is>
      </c>
      <c r="K77" s="10" t="inlineStr">
        <is>
          <t>Coating_Scotchkote134_interior_IncludeImpeller</t>
        </is>
      </c>
      <c r="L77" s="10" t="inlineStr">
        <is>
          <t>RTF</t>
        </is>
      </c>
      <c r="M77" s="10" t="inlineStr">
        <is>
          <t>B105744</t>
        </is>
      </c>
      <c r="O77" s="10" t="inlineStr">
        <is>
          <t>LT250</t>
        </is>
      </c>
    </row>
    <row r="78" customFormat="1" s="10">
      <c r="A78" s="20" t="inlineStr"/>
      <c r="B78" s="98" t="inlineStr"/>
      <c r="C78" s="10" t="inlineStr">
        <is>
          <t>ConTab_BOM_KP_Impeller_0086</t>
        </is>
      </c>
      <c r="D78" s="10" t="inlineStr">
        <is>
          <t>:1012-9_0-KP:1012-9_0-KPV:</t>
        </is>
      </c>
      <c r="E78" s="10" t="inlineStr">
        <is>
          <t>Double Wear Ring</t>
        </is>
      </c>
      <c r="F78" s="10" t="inlineStr">
        <is>
          <t>ImpMatl_NiAl-Bronze_ASTM-B148_C95400</t>
        </is>
      </c>
      <c r="G78" s="10" t="inlineStr">
        <is>
          <t>Nickel Aluminum Bronze ASTM B148 UNS C95400</t>
        </is>
      </c>
      <c r="H78" s="10" t="inlineStr">
        <is>
          <t>B22</t>
        </is>
      </c>
      <c r="I78" s="10" t="inlineStr">
        <is>
          <t>Steel, Cold Drawn C1018</t>
        </is>
      </c>
      <c r="K78" s="10" t="inlineStr">
        <is>
          <t>Coating_Scotchkote134_interior_IncludeImpeller</t>
        </is>
      </c>
      <c r="L78" s="10" t="inlineStr">
        <is>
          <t>RTF</t>
        </is>
      </c>
      <c r="M78" s="10" t="inlineStr">
        <is>
          <t>B105745</t>
        </is>
      </c>
      <c r="O78" s="10" t="inlineStr">
        <is>
          <t>LT250</t>
        </is>
      </c>
    </row>
    <row r="79" customFormat="1" s="10">
      <c r="A79" s="20" t="inlineStr"/>
      <c r="B79" s="98" t="inlineStr"/>
      <c r="C79" s="10" t="inlineStr">
        <is>
          <t>ConTab_BOM_KP_Impeller_0089</t>
        </is>
      </c>
      <c r="D79" s="10" t="inlineStr">
        <is>
          <t>:1012-9_0-KP:1012-9_0-KPV:</t>
        </is>
      </c>
      <c r="E79" s="10" t="inlineStr">
        <is>
          <t>Case Ring</t>
        </is>
      </c>
      <c r="F79" s="10" t="inlineStr">
        <is>
          <t>ImpMatl_Silicon_Bronze_ASTM-B584_C87600</t>
        </is>
      </c>
      <c r="G79" s="10" t="inlineStr">
        <is>
          <t>Silicon Bronze, ASTM-B584, C87600</t>
        </is>
      </c>
      <c r="H79" s="10" t="inlineStr">
        <is>
          <t>B21</t>
        </is>
      </c>
      <c r="I79" s="10" t="inlineStr">
        <is>
          <t>Steel, Cold Drawn C1018</t>
        </is>
      </c>
      <c r="K79" s="10" t="inlineStr">
        <is>
          <t>Coating_Special</t>
        </is>
      </c>
      <c r="L79" s="10" t="inlineStr">
        <is>
          <t>RTF</t>
        </is>
      </c>
      <c r="M79" s="10" t="inlineStr">
        <is>
          <t>B100813</t>
        </is>
      </c>
      <c r="O79" s="10" t="inlineStr">
        <is>
          <t>LT250</t>
        </is>
      </c>
    </row>
    <row r="80" customFormat="1" s="10">
      <c r="A80" s="20" t="inlineStr"/>
      <c r="B80" s="98" t="inlineStr"/>
      <c r="C80" s="10" t="inlineStr">
        <is>
          <t>ConTab_BOM_KP_Impeller_0090</t>
        </is>
      </c>
      <c r="D80" s="10" t="inlineStr">
        <is>
          <t>:1012-9_0-KP:1012-9_0-KPV:</t>
        </is>
      </c>
      <c r="E80" s="10" t="inlineStr">
        <is>
          <t>Double Wear Ring</t>
        </is>
      </c>
      <c r="F80" s="10" t="inlineStr">
        <is>
          <t>ImpMatl_Silicon_Bronze_ASTM-B584_C87600</t>
        </is>
      </c>
      <c r="G80" s="10" t="inlineStr">
        <is>
          <t>Silicon Bronze, ASTM-B584, C87600</t>
        </is>
      </c>
      <c r="H80" s="10" t="inlineStr">
        <is>
          <t>B21</t>
        </is>
      </c>
      <c r="I80" s="10" t="inlineStr">
        <is>
          <t>Steel, Cold Drawn C1018</t>
        </is>
      </c>
      <c r="K80" s="10" t="inlineStr">
        <is>
          <t>Coating_Special</t>
        </is>
      </c>
      <c r="L80" s="10" t="inlineStr">
        <is>
          <t>RTF</t>
        </is>
      </c>
      <c r="M80" s="10" t="inlineStr">
        <is>
          <t>B100823</t>
        </is>
      </c>
      <c r="O80" s="10" t="inlineStr">
        <is>
          <t>LT250</t>
        </is>
      </c>
    </row>
    <row r="81" customFormat="1" s="10">
      <c r="A81" s="20" t="inlineStr"/>
      <c r="B81" s="98" t="inlineStr"/>
      <c r="C81" s="10" t="inlineStr">
        <is>
          <t>ConTab_BOM_KP_Impeller_0091</t>
        </is>
      </c>
      <c r="D81" s="10" t="inlineStr">
        <is>
          <t>:1012-9_0-KP:1012-9_0-KPV:</t>
        </is>
      </c>
      <c r="E81" s="10" t="inlineStr">
        <is>
          <t>Case Ring</t>
        </is>
      </c>
      <c r="F81" s="10" t="inlineStr">
        <is>
          <t>ImpMatl_NiAl-Bronze_ASTM-B148_C95400</t>
        </is>
      </c>
      <c r="G81" s="10" t="inlineStr">
        <is>
          <t>Nickel Aluminum Bronze ASTM B148 UNS C95400</t>
        </is>
      </c>
      <c r="H81" s="10" t="inlineStr">
        <is>
          <t>B22</t>
        </is>
      </c>
      <c r="I81" s="10" t="inlineStr">
        <is>
          <t>Steel, Cold Drawn C1018</t>
        </is>
      </c>
      <c r="K81" s="10" t="inlineStr">
        <is>
          <t>Coating_Special</t>
        </is>
      </c>
      <c r="L81" s="10" t="inlineStr">
        <is>
          <t>RTF</t>
        </is>
      </c>
      <c r="M81" s="10" t="inlineStr">
        <is>
          <t>B105744</t>
        </is>
      </c>
      <c r="O81" s="10" t="inlineStr">
        <is>
          <t>LT250</t>
        </is>
      </c>
    </row>
    <row r="82" customFormat="1" s="10">
      <c r="A82" s="20" t="inlineStr"/>
      <c r="B82" s="98" t="inlineStr"/>
      <c r="C82" s="10" t="inlineStr">
        <is>
          <t>ConTab_BOM_KP_Impeller_0092</t>
        </is>
      </c>
      <c r="D82" s="10" t="inlineStr">
        <is>
          <t>:1012-9_0-KP:1012-9_0-KPV:</t>
        </is>
      </c>
      <c r="E82" s="10" t="inlineStr">
        <is>
          <t>Double Wear Ring</t>
        </is>
      </c>
      <c r="F82" s="10" t="inlineStr">
        <is>
          <t>ImpMatl_NiAl-Bronze_ASTM-B148_C95400</t>
        </is>
      </c>
      <c r="G82" s="10" t="inlineStr">
        <is>
          <t>Nickel Aluminum Bronze ASTM B148 UNS C95400</t>
        </is>
      </c>
      <c r="H82" s="10" t="inlineStr">
        <is>
          <t>B22</t>
        </is>
      </c>
      <c r="I82" s="10" t="inlineStr">
        <is>
          <t>Steel, Cold Drawn C1018</t>
        </is>
      </c>
      <c r="K82" s="10" t="inlineStr">
        <is>
          <t>Coating_Special</t>
        </is>
      </c>
      <c r="L82" s="10" t="inlineStr">
        <is>
          <t>RTF</t>
        </is>
      </c>
      <c r="M82" s="10" t="inlineStr">
        <is>
          <t>B105745</t>
        </is>
      </c>
      <c r="O82" s="10" t="inlineStr">
        <is>
          <t>LT250</t>
        </is>
      </c>
      <c r="P82" s="11" t="inlineStr"/>
    </row>
    <row r="83" customFormat="1" s="10">
      <c r="A83" s="20" t="inlineStr"/>
      <c r="B83" s="98" t="inlineStr"/>
      <c r="C83" s="10" t="inlineStr">
        <is>
          <t>ConTab_BOM_KP_Impeller_0095</t>
        </is>
      </c>
      <c r="D83" s="10" t="inlineStr">
        <is>
          <t>:1012-9_0-KP:1012-9_0-KPV:</t>
        </is>
      </c>
      <c r="E83" s="10" t="inlineStr">
        <is>
          <t>Case Ring</t>
        </is>
      </c>
      <c r="F83" s="10" t="inlineStr">
        <is>
          <t>ImpMatl_Silicon_Bronze_ASTM-B584_C87600</t>
        </is>
      </c>
      <c r="G83" s="10" t="inlineStr">
        <is>
          <t>Silicon Bronze, ASTM-B584, C87600</t>
        </is>
      </c>
      <c r="H83" s="10" t="inlineStr">
        <is>
          <t>B21</t>
        </is>
      </c>
      <c r="I83" s="10" t="inlineStr">
        <is>
          <t>Steel, Cold Drawn C1018</t>
        </is>
      </c>
      <c r="K83" s="10" t="inlineStr">
        <is>
          <t>Coating_Epoxy</t>
        </is>
      </c>
      <c r="L83" s="10" t="inlineStr">
        <is>
          <t>RTF</t>
        </is>
      </c>
      <c r="M83" s="10" t="inlineStr">
        <is>
          <t>B100813</t>
        </is>
      </c>
      <c r="O83" s="10" t="inlineStr">
        <is>
          <t>LT250</t>
        </is>
      </c>
    </row>
    <row r="84" customFormat="1" s="10">
      <c r="A84" s="20" t="inlineStr"/>
      <c r="B84" s="98" t="inlineStr"/>
      <c r="C84" s="10" t="inlineStr">
        <is>
          <t>ConTab_BOM_KP_Impeller_0096</t>
        </is>
      </c>
      <c r="D84" s="10" t="inlineStr">
        <is>
          <t>:1012-9_0-KP:1012-9_0-KPV:</t>
        </is>
      </c>
      <c r="E84" s="10" t="inlineStr">
        <is>
          <t>Double Wear Ring</t>
        </is>
      </c>
      <c r="F84" s="10" t="inlineStr">
        <is>
          <t>ImpMatl_Silicon_Bronze_ASTM-B584_C87600</t>
        </is>
      </c>
      <c r="G84" s="10" t="inlineStr">
        <is>
          <t>Silicon Bronze, ASTM-B584, C87600</t>
        </is>
      </c>
      <c r="H84" s="10" t="inlineStr">
        <is>
          <t>B21</t>
        </is>
      </c>
      <c r="I84" s="10" t="inlineStr">
        <is>
          <t>Steel, Cold Drawn C1018</t>
        </is>
      </c>
      <c r="K84" s="10" t="inlineStr">
        <is>
          <t>Coating_Epoxy</t>
        </is>
      </c>
      <c r="L84" s="10" t="inlineStr">
        <is>
          <t>RTF</t>
        </is>
      </c>
      <c r="M84" s="10" t="inlineStr">
        <is>
          <t>B100823</t>
        </is>
      </c>
      <c r="O84" s="10" t="inlineStr">
        <is>
          <t>LT250</t>
        </is>
      </c>
    </row>
    <row r="85" customFormat="1" s="10">
      <c r="A85" s="20" t="inlineStr"/>
      <c r="B85" s="98" t="inlineStr"/>
      <c r="C85" s="10" t="inlineStr">
        <is>
          <t>ConTab_BOM_KP_Impeller_0097</t>
        </is>
      </c>
      <c r="D85" s="10" t="inlineStr">
        <is>
          <t>:1012-9_0-KP:1012-9_0-KPV:</t>
        </is>
      </c>
      <c r="E85" s="10" t="inlineStr">
        <is>
          <t>Case Ring</t>
        </is>
      </c>
      <c r="F85" s="10" t="inlineStr">
        <is>
          <t>ImpMatl_NiAl-Bronze_ASTM-B148_C95400</t>
        </is>
      </c>
      <c r="G85" s="10" t="inlineStr">
        <is>
          <t>Nickel Aluminum Bronze ASTM B148 UNS C95400</t>
        </is>
      </c>
      <c r="H85" s="10" t="inlineStr">
        <is>
          <t>B22</t>
        </is>
      </c>
      <c r="I85" s="10" t="inlineStr">
        <is>
          <t>Steel, Cold Drawn C1018</t>
        </is>
      </c>
      <c r="K85" s="10" t="inlineStr">
        <is>
          <t>Coating_Epoxy</t>
        </is>
      </c>
      <c r="L85" s="10" t="inlineStr">
        <is>
          <t>RTF</t>
        </is>
      </c>
      <c r="M85" s="10" t="inlineStr">
        <is>
          <t>B105744</t>
        </is>
      </c>
      <c r="O85" s="10" t="inlineStr">
        <is>
          <t>LT250</t>
        </is>
      </c>
    </row>
    <row r="86" customFormat="1" s="10">
      <c r="A86" s="20" t="inlineStr"/>
      <c r="B86" s="98" t="inlineStr"/>
      <c r="C86" s="10" t="inlineStr">
        <is>
          <t>ConTab_BOM_KP_Impeller_0098</t>
        </is>
      </c>
      <c r="D86" s="10" t="inlineStr">
        <is>
          <t>:1012-9_0-KP:1012-9_0-KPV:</t>
        </is>
      </c>
      <c r="E86" s="10" t="inlineStr">
        <is>
          <t>Double Wear Ring</t>
        </is>
      </c>
      <c r="F86" s="10" t="inlineStr">
        <is>
          <t>ImpMatl_NiAl-Bronze_ASTM-B148_C95400</t>
        </is>
      </c>
      <c r="G86" s="10" t="inlineStr">
        <is>
          <t>Nickel Aluminum Bronze ASTM B148 UNS C95400</t>
        </is>
      </c>
      <c r="H86" s="10" t="inlineStr">
        <is>
          <t>B22</t>
        </is>
      </c>
      <c r="I86" s="10" t="inlineStr">
        <is>
          <t>Steel, Cold Drawn C1018</t>
        </is>
      </c>
      <c r="K86" s="10" t="inlineStr">
        <is>
          <t>Coating_Epoxy</t>
        </is>
      </c>
      <c r="L86" s="10" t="inlineStr">
        <is>
          <t>RTF</t>
        </is>
      </c>
      <c r="M86" s="10" t="inlineStr">
        <is>
          <t>B105745</t>
        </is>
      </c>
      <c r="O86" s="10" t="inlineStr">
        <is>
          <t>LT250</t>
        </is>
      </c>
    </row>
    <row r="87" customFormat="1" s="10">
      <c r="A87" s="20" t="inlineStr"/>
      <c r="B87" s="98" t="inlineStr"/>
      <c r="C87" s="10" t="inlineStr">
        <is>
          <t>ConTab_BOM_KP_Impeller_0101</t>
        </is>
      </c>
      <c r="D87" s="10" t="inlineStr">
        <is>
          <t>:1015-3_4-KP:1015-3_4-KPV:1015-3_4-KPVS:</t>
        </is>
      </c>
      <c r="E87" s="10" t="inlineStr">
        <is>
          <t>Case Ring</t>
        </is>
      </c>
      <c r="F87" s="10" t="inlineStr">
        <is>
          <t>ImpMatl_Silicon_Bronze_ASTM-B584_C87600</t>
        </is>
      </c>
      <c r="G87" s="10" t="inlineStr">
        <is>
          <t>Silicon Bronze, ASTM-B584, C87600</t>
        </is>
      </c>
      <c r="H87" s="10" t="inlineStr">
        <is>
          <t>B21</t>
        </is>
      </c>
      <c r="I87" s="10" t="inlineStr">
        <is>
          <t>Steel, Cold Drawn C1018</t>
        </is>
      </c>
      <c r="K87" s="10" t="inlineStr">
        <is>
          <t>Coating_Standard</t>
        </is>
      </c>
      <c r="L87" s="10" t="inlineStr">
        <is>
          <t>96699049</t>
        </is>
      </c>
      <c r="M87" s="10" t="inlineStr">
        <is>
          <t>B100833</t>
        </is>
      </c>
      <c r="N87" s="10" t="inlineStr">
        <is>
          <t>Standard</t>
        </is>
      </c>
      <c r="O87" s="10" t="inlineStr">
        <is>
          <t>LT027</t>
        </is>
      </c>
    </row>
    <row r="88" customFormat="1" s="10">
      <c r="A88" s="20" t="inlineStr"/>
      <c r="B88" s="98" t="inlineStr"/>
      <c r="C88" s="10" t="inlineStr">
        <is>
          <t>ConTab_BOM_KP_Impeller_0102</t>
        </is>
      </c>
      <c r="D88" s="10" t="inlineStr">
        <is>
          <t>:1015-3_4-KP:1015-3_4-KPV:1015-3_4-KPVS:</t>
        </is>
      </c>
      <c r="E88" s="10" t="inlineStr">
        <is>
          <t>Double Wear Ring</t>
        </is>
      </c>
      <c r="F88" s="10" t="inlineStr">
        <is>
          <t>ImpMatl_Silicon_Bronze_ASTM-B584_C87600</t>
        </is>
      </c>
      <c r="G88" s="10" t="inlineStr">
        <is>
          <t>Silicon Bronze, ASTM-B584, C87600</t>
        </is>
      </c>
      <c r="H88" s="10" t="inlineStr">
        <is>
          <t>B21</t>
        </is>
      </c>
      <c r="I88" s="10" t="inlineStr">
        <is>
          <t>Steel, Cold Drawn C1018</t>
        </is>
      </c>
      <c r="K88" s="10" t="inlineStr">
        <is>
          <t>Coating_Standard</t>
        </is>
      </c>
      <c r="L88" s="10" t="inlineStr">
        <is>
          <t>96699049</t>
        </is>
      </c>
      <c r="M88" s="10" t="inlineStr">
        <is>
          <t>B100843</t>
        </is>
      </c>
      <c r="N88" s="10" t="inlineStr">
        <is>
          <t>Standard</t>
        </is>
      </c>
      <c r="O88" s="10" t="inlineStr">
        <is>
          <t>LT027</t>
        </is>
      </c>
    </row>
    <row r="89" customFormat="1" s="10">
      <c r="A89" s="20" t="inlineStr"/>
      <c r="B89" s="98" t="inlineStr"/>
      <c r="C89" s="10" t="inlineStr">
        <is>
          <t>ConTab_BOM_KP_Impeller_0103</t>
        </is>
      </c>
      <c r="D89" s="10" t="inlineStr">
        <is>
          <t>:1015-3_4-KP:1015-3_4-KPV:1015-3_4-KPVS:</t>
        </is>
      </c>
      <c r="E89" s="10" t="inlineStr">
        <is>
          <t>Case Ring</t>
        </is>
      </c>
      <c r="F89" s="10" t="inlineStr">
        <is>
          <t>ImpMatl_NiAl-Bronze_ASTM-B148_C95400</t>
        </is>
      </c>
      <c r="G89" s="10" t="inlineStr">
        <is>
          <t>Nickel Aluminum Bronze ASTM B148 UNS C95400</t>
        </is>
      </c>
      <c r="H89" s="10" t="inlineStr">
        <is>
          <t>B22</t>
        </is>
      </c>
      <c r="I89" s="10" t="inlineStr">
        <is>
          <t>Steel, Cold Drawn C1018</t>
        </is>
      </c>
      <c r="K89" s="10" t="inlineStr">
        <is>
          <t>Coating_Standard</t>
        </is>
      </c>
      <c r="L89" s="10" t="inlineStr">
        <is>
          <t>97783403</t>
        </is>
      </c>
      <c r="M89" s="10" t="inlineStr">
        <is>
          <t>B105746</t>
        </is>
      </c>
      <c r="N89" s="10" t="inlineStr">
        <is>
          <t>Standard</t>
        </is>
      </c>
      <c r="O89" s="10" t="inlineStr">
        <is>
          <t>LT250</t>
        </is>
      </c>
    </row>
    <row r="90" customFormat="1" s="10">
      <c r="A90" s="20" t="inlineStr"/>
      <c r="B90" s="98" t="inlineStr"/>
      <c r="C90" s="10" t="inlineStr">
        <is>
          <t>ConTab_BOM_KP_Impeller_0104</t>
        </is>
      </c>
      <c r="D90" s="10" t="inlineStr">
        <is>
          <t>:1015-3_4-KP:1015-3_4-KPV:1015-3_4-KPVS:</t>
        </is>
      </c>
      <c r="E90" s="10" t="inlineStr">
        <is>
          <t>Double Wear Ring</t>
        </is>
      </c>
      <c r="F90" s="10" t="inlineStr">
        <is>
          <t>ImpMatl_NiAl-Bronze_ASTM-B148_C95400</t>
        </is>
      </c>
      <c r="G90" s="10" t="inlineStr">
        <is>
          <t>Nickel Aluminum Bronze ASTM B148 UNS C95400</t>
        </is>
      </c>
      <c r="H90" s="10" t="inlineStr">
        <is>
          <t>B22</t>
        </is>
      </c>
      <c r="I90" s="10" t="inlineStr">
        <is>
          <t>Steel, Cold Drawn C1018</t>
        </is>
      </c>
      <c r="K90" s="10" t="inlineStr">
        <is>
          <t>Coating_Standard</t>
        </is>
      </c>
      <c r="L90" s="10" t="inlineStr">
        <is>
          <t>97783403</t>
        </is>
      </c>
      <c r="M90" s="10" t="inlineStr">
        <is>
          <t>B105747</t>
        </is>
      </c>
      <c r="N90" s="10" t="inlineStr">
        <is>
          <t>Standard</t>
        </is>
      </c>
      <c r="O90" s="10" t="inlineStr">
        <is>
          <t>LT250</t>
        </is>
      </c>
    </row>
    <row r="91" customFormat="1" s="10">
      <c r="A91" s="20" t="inlineStr"/>
      <c r="B91" s="98" t="inlineStr"/>
      <c r="C91" s="10" t="inlineStr">
        <is>
          <t>ConTab_BOM_KP_Impeller_0105</t>
        </is>
      </c>
      <c r="D91" s="10" t="inlineStr">
        <is>
          <t>:1015-3_4-KP:1015-3_4-KPV:1015-3_4-KPVS:</t>
        </is>
      </c>
      <c r="E91" s="10" t="inlineStr">
        <is>
          <t>Case Ring</t>
        </is>
      </c>
      <c r="F91" s="10" t="inlineStr">
        <is>
          <t>ImpMatl_Cast_Iron_ASTM-A48_Cl30</t>
        </is>
      </c>
      <c r="G91" s="10" t="inlineStr">
        <is>
          <t>Cast Iron, ASTM-A48, CL 30</t>
        </is>
      </c>
      <c r="H91" s="10" t="inlineStr">
        <is>
          <t>C30</t>
        </is>
      </c>
      <c r="I91" s="10" t="inlineStr">
        <is>
          <t>Steel, Cold Drawn C1018</t>
        </is>
      </c>
      <c r="K91" s="10" t="inlineStr">
        <is>
          <t>Coating_Standard</t>
        </is>
      </c>
      <c r="L91" s="10" t="inlineStr">
        <is>
          <t>RTF</t>
        </is>
      </c>
      <c r="M91" s="10" t="inlineStr">
        <is>
          <t>B100837</t>
        </is>
      </c>
      <c r="O91" s="10" t="inlineStr">
        <is>
          <t>LT040</t>
        </is>
      </c>
    </row>
    <row r="92" customFormat="1" s="10">
      <c r="A92" s="20" t="inlineStr"/>
      <c r="B92" s="98" t="inlineStr"/>
      <c r="C92" s="10" t="inlineStr">
        <is>
          <t>ConTab_BOM_KP_Impeller_0106</t>
        </is>
      </c>
      <c r="D92" s="10" t="inlineStr">
        <is>
          <t>:1015-3_4-KP:1015-3_4-KPV:1015-3_4-KPVS:</t>
        </is>
      </c>
      <c r="E92" s="10" t="inlineStr">
        <is>
          <t>Double Wear Ring</t>
        </is>
      </c>
      <c r="F92" s="10" t="inlineStr">
        <is>
          <t>ImpMatl_Cast_Iron_ASTM-A48_Cl30</t>
        </is>
      </c>
      <c r="G92" s="10" t="inlineStr">
        <is>
          <t>Cast Iron, ASTM-A48, CL 30</t>
        </is>
      </c>
      <c r="H92" s="10" t="inlineStr">
        <is>
          <t>C30</t>
        </is>
      </c>
      <c r="I92" s="10" t="inlineStr">
        <is>
          <t>Steel, Cold Drawn C1018</t>
        </is>
      </c>
      <c r="K92" s="10" t="inlineStr">
        <is>
          <t>Coating_Standard</t>
        </is>
      </c>
      <c r="L92" s="10" t="inlineStr">
        <is>
          <t>RTF</t>
        </is>
      </c>
      <c r="M92" s="10" t="inlineStr">
        <is>
          <t>B100847</t>
        </is>
      </c>
      <c r="O92" s="10" t="inlineStr">
        <is>
          <t>LT040</t>
        </is>
      </c>
    </row>
    <row r="93" customFormat="1" s="10">
      <c r="A93" s="20" t="inlineStr"/>
      <c r="B93" s="98" t="inlineStr"/>
      <c r="C93" s="10" t="inlineStr">
        <is>
          <t>ConTab_BOM_KP_Impeller_0107</t>
        </is>
      </c>
      <c r="D93" s="10" t="inlineStr">
        <is>
          <t>:1015-3_4-KP:1015-3_4-KPV:1015-3_4-KPVS:</t>
        </is>
      </c>
      <c r="E93" s="10" t="inlineStr">
        <is>
          <t>Case Ring</t>
        </is>
      </c>
      <c r="F93" s="10" t="inlineStr">
        <is>
          <t>ImpMatl_SS_AISI-303</t>
        </is>
      </c>
      <c r="G93" s="10" t="inlineStr">
        <is>
          <t>Stainless Steel, AISI-303</t>
        </is>
      </c>
      <c r="H93" s="10" t="inlineStr">
        <is>
          <t>H303</t>
        </is>
      </c>
      <c r="I93" s="10" t="inlineStr">
        <is>
          <t>Stainless Steel, AISI 316</t>
        </is>
      </c>
      <c r="K93" s="10" t="inlineStr">
        <is>
          <t>Coating_Standard</t>
        </is>
      </c>
      <c r="L93" s="10" t="inlineStr">
        <is>
          <t>RTF</t>
        </is>
      </c>
      <c r="M93" s="10" t="inlineStr">
        <is>
          <t>B100838</t>
        </is>
      </c>
      <c r="O93" s="10" t="inlineStr">
        <is>
          <t>LT043</t>
        </is>
      </c>
    </row>
    <row r="94" customFormat="1" s="10">
      <c r="A94" s="20" t="inlineStr"/>
      <c r="B94" s="98" t="inlineStr"/>
      <c r="C94" s="10" t="inlineStr">
        <is>
          <t>ConTab_BOM_KP_Impeller_0108</t>
        </is>
      </c>
      <c r="D94" s="10" t="inlineStr">
        <is>
          <t>:1015-3_4-KP:1015-3_4-KPV:1015-3_4-KPVS:</t>
        </is>
      </c>
      <c r="E94" s="10" t="inlineStr">
        <is>
          <t>Double Wear Ring</t>
        </is>
      </c>
      <c r="F94" s="10" t="inlineStr">
        <is>
          <t>ImpMatl_SS_AISI-303</t>
        </is>
      </c>
      <c r="G94" s="10" t="inlineStr">
        <is>
          <t>Stainless Steel, AISI-303</t>
        </is>
      </c>
      <c r="H94" s="10" t="inlineStr">
        <is>
          <t>H303</t>
        </is>
      </c>
      <c r="I94" s="10" t="inlineStr">
        <is>
          <t>Stainless Steel, AISI 316</t>
        </is>
      </c>
      <c r="K94" s="10" t="inlineStr">
        <is>
          <t>Coating_Standard</t>
        </is>
      </c>
      <c r="L94" s="10" t="inlineStr">
        <is>
          <t>RTF</t>
        </is>
      </c>
      <c r="M94" s="10" t="inlineStr">
        <is>
          <t>B100848</t>
        </is>
      </c>
      <c r="O94" s="10" t="inlineStr">
        <is>
          <t>LT043</t>
        </is>
      </c>
    </row>
    <row r="95" customFormat="1" s="10">
      <c r="A95" s="20" t="inlineStr"/>
      <c r="B95" s="98" t="inlineStr"/>
      <c r="C95" s="10" t="inlineStr">
        <is>
          <t>ConTab_BOM_KP_Impeller_0109</t>
        </is>
      </c>
      <c r="D95" s="10" t="inlineStr">
        <is>
          <t>:1015-3_4-KP:1015-3_4-KPV:1015-3_4-KPVS:</t>
        </is>
      </c>
      <c r="E95" s="10" t="inlineStr">
        <is>
          <t>Case Ring</t>
        </is>
      </c>
      <c r="F95" s="10" t="inlineStr">
        <is>
          <t>ImpMatl_SS_AISI-304</t>
        </is>
      </c>
      <c r="G95" s="10" t="inlineStr">
        <is>
          <t>Stainless Steel, AISI-304</t>
        </is>
      </c>
      <c r="H95" s="10" t="inlineStr">
        <is>
          <t>H304</t>
        </is>
      </c>
      <c r="I95" s="10" t="inlineStr">
        <is>
          <t>Stainless Steel, AISI 316</t>
        </is>
      </c>
      <c r="K95" s="10" t="inlineStr">
        <is>
          <t>Coating_Standard</t>
        </is>
      </c>
      <c r="L95" s="10" t="inlineStr">
        <is>
          <t>97948513</t>
        </is>
      </c>
      <c r="M95" s="10" t="inlineStr">
        <is>
          <t>B100839</t>
        </is>
      </c>
      <c r="O95" s="10" t="inlineStr">
        <is>
          <t>LT043</t>
        </is>
      </c>
    </row>
    <row r="96" customFormat="1" s="10">
      <c r="A96" s="20" t="inlineStr"/>
      <c r="B96" s="98" t="inlineStr"/>
      <c r="C96" s="10" t="inlineStr">
        <is>
          <t>ConTab_BOM_KP_Impeller_0110</t>
        </is>
      </c>
      <c r="D96" s="10" t="inlineStr">
        <is>
          <t>:1015-3_4-KP:1015-3_4-KPV:1015-3_4-KPVS:</t>
        </is>
      </c>
      <c r="E96" s="10" t="inlineStr">
        <is>
          <t>Double Wear Ring</t>
        </is>
      </c>
      <c r="F96" s="10" t="inlineStr">
        <is>
          <t>ImpMatl_SS_AISI-304</t>
        </is>
      </c>
      <c r="G96" s="10" t="inlineStr">
        <is>
          <t>Stainless Steel, AISI-304</t>
        </is>
      </c>
      <c r="H96" s="10" t="inlineStr">
        <is>
          <t>H304</t>
        </is>
      </c>
      <c r="I96" s="10" t="inlineStr">
        <is>
          <t>Stainless Steel, AISI 316</t>
        </is>
      </c>
      <c r="K96" s="10" t="inlineStr">
        <is>
          <t>Coating_Standard</t>
        </is>
      </c>
      <c r="L96" s="10" t="inlineStr">
        <is>
          <t>97948513</t>
        </is>
      </c>
      <c r="M96" s="10" t="inlineStr">
        <is>
          <t>B100849</t>
        </is>
      </c>
      <c r="O96" s="10" t="inlineStr">
        <is>
          <t>LT043</t>
        </is>
      </c>
    </row>
    <row r="97" customFormat="1" s="10">
      <c r="A97" s="20" t="inlineStr"/>
      <c r="B97" s="98" t="inlineStr"/>
      <c r="C97" s="10" t="inlineStr">
        <is>
          <t>ConTab_BOM_KP_Impeller_0111</t>
        </is>
      </c>
      <c r="D97" s="10" t="inlineStr">
        <is>
          <t>:1015-3_4-KP:1015-3_4-KPV:1015-3_4-KPVS:</t>
        </is>
      </c>
      <c r="E97" s="10" t="inlineStr">
        <is>
          <t>Case Ring</t>
        </is>
      </c>
      <c r="F97" s="10" t="inlineStr">
        <is>
          <t>ImpMatl_SS_AISI-316</t>
        </is>
      </c>
      <c r="G97" s="10" t="inlineStr">
        <is>
          <t>Stainless Steel, AISI-316</t>
        </is>
      </c>
      <c r="H97" s="10" t="inlineStr">
        <is>
          <t>H316</t>
        </is>
      </c>
      <c r="I97" s="10" t="inlineStr">
        <is>
          <t>Stainless Steel, AISI 316</t>
        </is>
      </c>
      <c r="K97" s="10" t="inlineStr">
        <is>
          <t>Coating_Standard</t>
        </is>
      </c>
      <c r="L97" s="10" t="inlineStr">
        <is>
          <t>97948514</t>
        </is>
      </c>
      <c r="M97" s="10" t="inlineStr">
        <is>
          <t>B100840</t>
        </is>
      </c>
      <c r="O97" s="10" t="inlineStr">
        <is>
          <t>LT041</t>
        </is>
      </c>
    </row>
    <row r="98" customFormat="1" s="10">
      <c r="A98" s="20" t="inlineStr"/>
      <c r="B98" s="98" t="inlineStr"/>
      <c r="C98" s="10" t="inlineStr">
        <is>
          <t>ConTab_BOM_KP_Impeller_0112</t>
        </is>
      </c>
      <c r="D98" s="10" t="inlineStr">
        <is>
          <t>:1015-3_4-KP:1015-3_4-KPV:1015-3_4-KPVS:</t>
        </is>
      </c>
      <c r="E98" s="10" t="inlineStr">
        <is>
          <t>Double Wear Ring</t>
        </is>
      </c>
      <c r="F98" s="10" t="inlineStr">
        <is>
          <t>ImpMatl_SS_AISI-316</t>
        </is>
      </c>
      <c r="G98" s="10" t="inlineStr">
        <is>
          <t>Stainless Steel, AISI-316</t>
        </is>
      </c>
      <c r="H98" s="10" t="inlineStr">
        <is>
          <t>H316</t>
        </is>
      </c>
      <c r="I98" s="10" t="inlineStr">
        <is>
          <t>Stainless Steel, AISI 316</t>
        </is>
      </c>
      <c r="K98" s="10" t="inlineStr">
        <is>
          <t>Coating_Standard</t>
        </is>
      </c>
      <c r="L98" s="10" t="inlineStr">
        <is>
          <t>97948514</t>
        </is>
      </c>
      <c r="M98" s="10" t="inlineStr">
        <is>
          <t>B100850</t>
        </is>
      </c>
      <c r="O98" s="10" t="inlineStr">
        <is>
          <t>LT041</t>
        </is>
      </c>
    </row>
    <row r="99" customFormat="1" s="10">
      <c r="A99" s="20" t="inlineStr"/>
      <c r="B99" s="98" t="inlineStr"/>
      <c r="C99" s="10" t="inlineStr">
        <is>
          <t>ConTab_BOM_KP_Impeller_0113</t>
        </is>
      </c>
      <c r="D99" s="10" t="inlineStr">
        <is>
          <t>:1015-3_4-KP:1015-3_4-KPV:1015-3_4-KPVS:</t>
        </is>
      </c>
      <c r="E99" s="10" t="inlineStr">
        <is>
          <t>Case Ring</t>
        </is>
      </c>
      <c r="F99" s="10" t="inlineStr">
        <is>
          <t>ImpMatl_Special</t>
        </is>
      </c>
      <c r="G99" s="10" t="inlineStr">
        <is>
          <t>Special/Other</t>
        </is>
      </c>
      <c r="H99" s="10" t="inlineStr">
        <is>
          <t>X</t>
        </is>
      </c>
      <c r="I99" s="10" t="inlineStr">
        <is>
          <t>Special/Other</t>
        </is>
      </c>
      <c r="K99" s="10" t="inlineStr">
        <is>
          <t>Coating_Standard</t>
        </is>
      </c>
      <c r="L99" s="10" t="inlineStr">
        <is>
          <t>RTF</t>
        </is>
      </c>
      <c r="M99" s="10" t="inlineStr">
        <is>
          <t>B100842</t>
        </is>
      </c>
      <c r="O99" s="10" t="inlineStr">
        <is>
          <t>LT029</t>
        </is>
      </c>
    </row>
    <row r="100" customFormat="1" s="10">
      <c r="A100" s="20" t="inlineStr"/>
      <c r="B100" s="98" t="inlineStr"/>
      <c r="C100" s="10" t="inlineStr">
        <is>
          <t>ConTab_BOM_KP_Impeller_0114</t>
        </is>
      </c>
      <c r="D100" s="10" t="inlineStr">
        <is>
          <t>:1015-3_4-KP:1015-3_4-KPV:1015-3_4-KPVS:</t>
        </is>
      </c>
      <c r="E100" s="10" t="inlineStr">
        <is>
          <t>Double Wear Ring</t>
        </is>
      </c>
      <c r="F100" s="10" t="inlineStr">
        <is>
          <t>ImpMatl_Special</t>
        </is>
      </c>
      <c r="G100" s="10" t="inlineStr">
        <is>
          <t>Special/Other</t>
        </is>
      </c>
      <c r="H100" s="10" t="inlineStr">
        <is>
          <t>X</t>
        </is>
      </c>
      <c r="I100" s="10" t="inlineStr">
        <is>
          <t>Special/Other</t>
        </is>
      </c>
      <c r="K100" s="10" t="inlineStr">
        <is>
          <t>Coating_Standard</t>
        </is>
      </c>
      <c r="L100" s="10" t="inlineStr">
        <is>
          <t>RTF</t>
        </is>
      </c>
      <c r="M100" s="10" t="inlineStr">
        <is>
          <t>B100852</t>
        </is>
      </c>
      <c r="O100" s="10" t="inlineStr">
        <is>
          <t>LT029</t>
        </is>
      </c>
    </row>
    <row r="101" customFormat="1" s="10">
      <c r="A101" s="20" t="inlineStr"/>
      <c r="B101" s="98" t="inlineStr"/>
      <c r="C101" s="10" t="inlineStr">
        <is>
          <t>ConTab_BOM_KP_Impeller_0115</t>
        </is>
      </c>
      <c r="D101" s="10" t="inlineStr">
        <is>
          <t>:1015-3_4-KP:1015-3_4-KPV:1015-3_4-KPVS:</t>
        </is>
      </c>
      <c r="E101" s="10" t="inlineStr">
        <is>
          <t>Case Ring</t>
        </is>
      </c>
      <c r="F101" s="10" t="inlineStr">
        <is>
          <t>ImpMatl_Silicon_Bronze_ASTM-B584_C87600</t>
        </is>
      </c>
      <c r="G101" s="10" t="inlineStr">
        <is>
          <t>Silicon Bronze, ASTM-B584, C87600</t>
        </is>
      </c>
      <c r="H101" s="10" t="inlineStr">
        <is>
          <t>B21</t>
        </is>
      </c>
      <c r="I101" s="10" t="inlineStr">
        <is>
          <t>Steel, Cold Drawn C1018</t>
        </is>
      </c>
      <c r="K101" s="10" t="inlineStr">
        <is>
          <t>Coating_Scotchkote134_interior</t>
        </is>
      </c>
      <c r="L101" s="10" t="inlineStr">
        <is>
          <t>RTF</t>
        </is>
      </c>
      <c r="M101" s="10" t="inlineStr">
        <is>
          <t>B100833</t>
        </is>
      </c>
      <c r="O101" s="10" t="inlineStr">
        <is>
          <t>LT250</t>
        </is>
      </c>
    </row>
    <row r="102" customFormat="1" s="10">
      <c r="A102" s="20" t="inlineStr"/>
      <c r="B102" s="98" t="inlineStr"/>
      <c r="C102" s="10" t="inlineStr">
        <is>
          <t>ConTab_BOM_KP_Impeller_0116</t>
        </is>
      </c>
      <c r="D102" s="10" t="inlineStr">
        <is>
          <t>:1015-3_4-KP:1015-3_4-KPV:1015-3_4-KPVS:</t>
        </is>
      </c>
      <c r="E102" s="10" t="inlineStr">
        <is>
          <t>Double Wear Ring</t>
        </is>
      </c>
      <c r="F102" s="10" t="inlineStr">
        <is>
          <t>ImpMatl_Silicon_Bronze_ASTM-B584_C87600</t>
        </is>
      </c>
      <c r="G102" s="10" t="inlineStr">
        <is>
          <t>Silicon Bronze, ASTM-B584, C87600</t>
        </is>
      </c>
      <c r="H102" s="10" t="inlineStr">
        <is>
          <t>B21</t>
        </is>
      </c>
      <c r="I102" s="10" t="inlineStr">
        <is>
          <t>Steel, Cold Drawn C1018</t>
        </is>
      </c>
      <c r="K102" s="10" t="inlineStr">
        <is>
          <t>Coating_Scotchkote134_interior</t>
        </is>
      </c>
      <c r="L102" s="10" t="inlineStr">
        <is>
          <t>RTF</t>
        </is>
      </c>
      <c r="M102" s="10" t="inlineStr">
        <is>
          <t>B100843</t>
        </is>
      </c>
      <c r="O102" s="10" t="inlineStr">
        <is>
          <t>LT250</t>
        </is>
      </c>
    </row>
    <row r="103" customFormat="1" s="10">
      <c r="A103" s="20" t="inlineStr"/>
      <c r="B103" s="98" t="inlineStr"/>
      <c r="C103" s="10" t="inlineStr">
        <is>
          <t>ConTab_BOM_KP_Impeller_0117</t>
        </is>
      </c>
      <c r="D103" s="10" t="inlineStr">
        <is>
          <t>:1015-3_4-KP:1015-3_4-KPV:1015-3_4-KPVS:</t>
        </is>
      </c>
      <c r="E103" s="10" t="inlineStr">
        <is>
          <t>Case Ring</t>
        </is>
      </c>
      <c r="F103" s="10" t="inlineStr">
        <is>
          <t>ImpMatl_NiAl-Bronze_ASTM-B148_C95400</t>
        </is>
      </c>
      <c r="G103" s="10" t="inlineStr">
        <is>
          <t>Nickel Aluminum Bronze ASTM B148 UNS C95400</t>
        </is>
      </c>
      <c r="H103" s="10" t="inlineStr">
        <is>
          <t>B22</t>
        </is>
      </c>
      <c r="I103" s="10" t="inlineStr">
        <is>
          <t>Steel, Cold Drawn C1018</t>
        </is>
      </c>
      <c r="K103" s="10" t="inlineStr">
        <is>
          <t>Coating_Scotchkote134_interior</t>
        </is>
      </c>
      <c r="L103" s="10" t="inlineStr">
        <is>
          <t>RTF</t>
        </is>
      </c>
      <c r="M103" s="10" t="inlineStr">
        <is>
          <t>B105746</t>
        </is>
      </c>
      <c r="O103" s="10" t="inlineStr">
        <is>
          <t>LT250</t>
        </is>
      </c>
    </row>
    <row r="104" customFormat="1" s="10">
      <c r="A104" s="20" t="inlineStr"/>
      <c r="B104" s="98" t="inlineStr"/>
      <c r="C104" s="10" t="inlineStr">
        <is>
          <t>ConTab_BOM_KP_Impeller_0118</t>
        </is>
      </c>
      <c r="D104" s="10" t="inlineStr">
        <is>
          <t>:1015-3_4-KP:1015-3_4-KPV:1015-3_4-KPVS:</t>
        </is>
      </c>
      <c r="E104" s="10" t="inlineStr">
        <is>
          <t>Double Wear Ring</t>
        </is>
      </c>
      <c r="F104" s="10" t="inlineStr">
        <is>
          <t>ImpMatl_NiAl-Bronze_ASTM-B148_C95400</t>
        </is>
      </c>
      <c r="G104" s="10" t="inlineStr">
        <is>
          <t>Nickel Aluminum Bronze ASTM B148 UNS C95400</t>
        </is>
      </c>
      <c r="H104" s="10" t="inlineStr">
        <is>
          <t>B22</t>
        </is>
      </c>
      <c r="I104" s="10" t="inlineStr">
        <is>
          <t>Steel, Cold Drawn C1018</t>
        </is>
      </c>
      <c r="K104" s="10" t="inlineStr">
        <is>
          <t>Coating_Scotchkote134_interior</t>
        </is>
      </c>
      <c r="L104" s="10" t="inlineStr">
        <is>
          <t>RTF</t>
        </is>
      </c>
      <c r="M104" s="10" t="inlineStr">
        <is>
          <t>B105747</t>
        </is>
      </c>
      <c r="O104" s="10" t="inlineStr">
        <is>
          <t>LT250</t>
        </is>
      </c>
    </row>
    <row r="105" customFormat="1" s="10">
      <c r="A105" s="20" t="inlineStr"/>
      <c r="B105" s="98" t="inlineStr"/>
      <c r="C105" s="10" t="inlineStr">
        <is>
          <t>ConTab_BOM_KP_Impeller_0119</t>
        </is>
      </c>
      <c r="D105" s="10" t="inlineStr">
        <is>
          <t>:1015-3_4-KP:1015-3_4-KPV:1015-3_4-KPVS:</t>
        </is>
      </c>
      <c r="E105" s="10" t="inlineStr">
        <is>
          <t>Case Ring</t>
        </is>
      </c>
      <c r="F105" s="10" t="inlineStr">
        <is>
          <t>ImpMatl_Cast_Iron_ASTM-A48_Cl30</t>
        </is>
      </c>
      <c r="G105" s="10" t="inlineStr">
        <is>
          <t>Cast Iron, ASTM-A48, CL 30</t>
        </is>
      </c>
      <c r="H105" s="10" t="inlineStr">
        <is>
          <t>C30</t>
        </is>
      </c>
      <c r="I105" s="10" t="inlineStr">
        <is>
          <t>Steel, Cold Drawn C1018</t>
        </is>
      </c>
      <c r="K105" s="10" t="inlineStr">
        <is>
          <t>Coating_Scotchkote134_interior</t>
        </is>
      </c>
      <c r="L105" s="10" t="inlineStr">
        <is>
          <t>RTF</t>
        </is>
      </c>
      <c r="M105" s="10" t="inlineStr">
        <is>
          <t>B100837</t>
        </is>
      </c>
      <c r="O105" s="10" t="inlineStr">
        <is>
          <t>LT250</t>
        </is>
      </c>
    </row>
    <row r="106" customFormat="1" s="10">
      <c r="A106" s="20" t="inlineStr"/>
      <c r="B106" s="98" t="inlineStr"/>
      <c r="C106" s="10" t="inlineStr">
        <is>
          <t>ConTab_BOM_KP_Impeller_0120</t>
        </is>
      </c>
      <c r="D106" s="10" t="inlineStr">
        <is>
          <t>:1015-3_4-KP:1015-3_4-KPV:1015-3_4-KPVS:</t>
        </is>
      </c>
      <c r="E106" s="10" t="inlineStr">
        <is>
          <t>Double Wear Ring</t>
        </is>
      </c>
      <c r="F106" s="10" t="inlineStr">
        <is>
          <t>ImpMatl_Cast_Iron_ASTM-A48_Cl30</t>
        </is>
      </c>
      <c r="G106" s="10" t="inlineStr">
        <is>
          <t>Cast Iron, ASTM-A48, CL 30</t>
        </is>
      </c>
      <c r="H106" s="10" t="inlineStr">
        <is>
          <t>C30</t>
        </is>
      </c>
      <c r="I106" s="10" t="inlineStr">
        <is>
          <t>Steel, Cold Drawn C1018</t>
        </is>
      </c>
      <c r="K106" s="10" t="inlineStr">
        <is>
          <t>Coating_Scotchkote134_interior</t>
        </is>
      </c>
      <c r="L106" s="10" t="inlineStr">
        <is>
          <t>RTF</t>
        </is>
      </c>
      <c r="M106" s="10" t="inlineStr">
        <is>
          <t>B100847</t>
        </is>
      </c>
      <c r="O106" s="10" t="inlineStr">
        <is>
          <t>LT250</t>
        </is>
      </c>
    </row>
    <row r="107" customFormat="1" s="10">
      <c r="A107" s="20" t="inlineStr"/>
      <c r="B107" s="98" t="inlineStr"/>
      <c r="C107" s="10" t="inlineStr">
        <is>
          <t>ConTab_BOM_KP_Impeller_0121</t>
        </is>
      </c>
      <c r="D107" s="10" t="inlineStr">
        <is>
          <t>:1015-3_4-KP:1015-3_4-KPV:1015-3_4-KPVS:</t>
        </is>
      </c>
      <c r="E107" s="10" t="inlineStr">
        <is>
          <t>Case Ring</t>
        </is>
      </c>
      <c r="F107" s="10" t="inlineStr">
        <is>
          <t>ImpMatl_Silicon_Bronze_ASTM-B584_C87600</t>
        </is>
      </c>
      <c r="G107" s="10" t="inlineStr">
        <is>
          <t>Silicon Bronze, ASTM-B584, C87600</t>
        </is>
      </c>
      <c r="H107" s="10" t="inlineStr">
        <is>
          <t>B21</t>
        </is>
      </c>
      <c r="I107" s="10" t="inlineStr">
        <is>
          <t>Steel, Cold Drawn C1018</t>
        </is>
      </c>
      <c r="K107" s="10" t="inlineStr">
        <is>
          <t>Coating_Scotchkote134_interior_exterior</t>
        </is>
      </c>
      <c r="L107" s="10" t="inlineStr">
        <is>
          <t>RTF</t>
        </is>
      </c>
      <c r="M107" s="10" t="inlineStr">
        <is>
          <t>B100833</t>
        </is>
      </c>
      <c r="O107" s="10" t="inlineStr">
        <is>
          <t>LT250</t>
        </is>
      </c>
    </row>
    <row r="108" customFormat="1" s="10">
      <c r="A108" s="20" t="inlineStr"/>
      <c r="B108" s="98" t="inlineStr"/>
      <c r="C108" s="10" t="inlineStr">
        <is>
          <t>ConTab_BOM_KP_Impeller_0122</t>
        </is>
      </c>
      <c r="D108" s="10" t="inlineStr">
        <is>
          <t>:1015-3_4-KP:1015-3_4-KPV:1015-3_4-KPVS:</t>
        </is>
      </c>
      <c r="E108" s="10" t="inlineStr">
        <is>
          <t>Double Wear Ring</t>
        </is>
      </c>
      <c r="F108" s="10" t="inlineStr">
        <is>
          <t>ImpMatl_Silicon_Bronze_ASTM-B584_C87600</t>
        </is>
      </c>
      <c r="G108" s="10" t="inlineStr">
        <is>
          <t>Silicon Bronze, ASTM-B584, C87600</t>
        </is>
      </c>
      <c r="H108" s="10" t="inlineStr">
        <is>
          <t>B21</t>
        </is>
      </c>
      <c r="I108" s="10" t="inlineStr">
        <is>
          <t>Steel, Cold Drawn C1018</t>
        </is>
      </c>
      <c r="K108" s="10" t="inlineStr">
        <is>
          <t>Coating_Scotchkote134_interior_exterior</t>
        </is>
      </c>
      <c r="L108" s="10" t="inlineStr">
        <is>
          <t>RTF</t>
        </is>
      </c>
      <c r="M108" s="10" t="inlineStr">
        <is>
          <t>B100843</t>
        </is>
      </c>
      <c r="O108" s="10" t="inlineStr">
        <is>
          <t>LT250</t>
        </is>
      </c>
    </row>
    <row r="109" customFormat="1" s="10">
      <c r="A109" s="20" t="inlineStr"/>
      <c r="B109" s="98" t="inlineStr"/>
      <c r="C109" s="10" t="inlineStr">
        <is>
          <t>ConTab_BOM_KP_Impeller_0123</t>
        </is>
      </c>
      <c r="D109" s="10" t="inlineStr">
        <is>
          <t>:1015-3_4-KP:1015-3_4-KPV:1015-3_4-KPVS:</t>
        </is>
      </c>
      <c r="E109" s="10" t="inlineStr">
        <is>
          <t>Case Ring</t>
        </is>
      </c>
      <c r="F109" s="10" t="inlineStr">
        <is>
          <t>ImpMatl_NiAl-Bronze_ASTM-B148_C95400</t>
        </is>
      </c>
      <c r="G109" s="10" t="inlineStr">
        <is>
          <t>Nickel Aluminum Bronze ASTM B148 UNS C95400</t>
        </is>
      </c>
      <c r="H109" s="10" t="inlineStr">
        <is>
          <t>B22</t>
        </is>
      </c>
      <c r="I109" s="10" t="inlineStr">
        <is>
          <t>Steel, Cold Drawn C1018</t>
        </is>
      </c>
      <c r="K109" s="10" t="inlineStr">
        <is>
          <t>Coating_Scotchkote134_interior_exterior</t>
        </is>
      </c>
      <c r="L109" s="10" t="inlineStr">
        <is>
          <t>RTF</t>
        </is>
      </c>
      <c r="M109" s="10" t="inlineStr">
        <is>
          <t>B105746</t>
        </is>
      </c>
      <c r="O109" s="10" t="inlineStr">
        <is>
          <t>LT250</t>
        </is>
      </c>
    </row>
    <row r="110" customFormat="1" s="10">
      <c r="A110" s="20" t="inlineStr"/>
      <c r="B110" s="98" t="inlineStr"/>
      <c r="C110" s="10" t="inlineStr">
        <is>
          <t>ConTab_BOM_KP_Impeller_0124</t>
        </is>
      </c>
      <c r="D110" s="10" t="inlineStr">
        <is>
          <t>:1015-3_4-KP:1015-3_4-KPV:1015-3_4-KPVS:</t>
        </is>
      </c>
      <c r="E110" s="10" t="inlineStr">
        <is>
          <t>Double Wear Ring</t>
        </is>
      </c>
      <c r="F110" s="10" t="inlineStr">
        <is>
          <t>ImpMatl_NiAl-Bronze_ASTM-B148_C95400</t>
        </is>
      </c>
      <c r="G110" s="10" t="inlineStr">
        <is>
          <t>Nickel Aluminum Bronze ASTM B148 UNS C95400</t>
        </is>
      </c>
      <c r="H110" s="10" t="inlineStr">
        <is>
          <t>B22</t>
        </is>
      </c>
      <c r="I110" s="10" t="inlineStr">
        <is>
          <t>Steel, Cold Drawn C1018</t>
        </is>
      </c>
      <c r="K110" s="10" t="inlineStr">
        <is>
          <t>Coating_Scotchkote134_interior_exterior</t>
        </is>
      </c>
      <c r="L110" s="10" t="inlineStr">
        <is>
          <t>RTF</t>
        </is>
      </c>
      <c r="M110" s="10" t="inlineStr">
        <is>
          <t>B105747</t>
        </is>
      </c>
      <c r="O110" s="10" t="inlineStr">
        <is>
          <t>LT250</t>
        </is>
      </c>
    </row>
    <row r="111" customFormat="1" s="10">
      <c r="A111" s="20" t="inlineStr"/>
      <c r="B111" s="98" t="inlineStr"/>
      <c r="C111" s="10" t="inlineStr">
        <is>
          <t>ConTab_BOM_KP_Impeller_0125</t>
        </is>
      </c>
      <c r="D111" s="10" t="inlineStr">
        <is>
          <t>:1015-3_4-KP:1015-3_4-KPV:1015-3_4-KPVS:</t>
        </is>
      </c>
      <c r="E111" s="10" t="inlineStr">
        <is>
          <t>Case Ring</t>
        </is>
      </c>
      <c r="F111" s="10" t="inlineStr">
        <is>
          <t>ImpMatl_Cast_Iron_ASTM-A48_Cl30</t>
        </is>
      </c>
      <c r="G111" s="10" t="inlineStr">
        <is>
          <t>Cast Iron, ASTM-A48, CL 30</t>
        </is>
      </c>
      <c r="H111" s="10" t="inlineStr">
        <is>
          <t>C30</t>
        </is>
      </c>
      <c r="I111" s="10" t="inlineStr">
        <is>
          <t>Steel, Cold Drawn C1018</t>
        </is>
      </c>
      <c r="K111" s="10" t="inlineStr">
        <is>
          <t>Coating_Scotchkote134_interior_exterior</t>
        </is>
      </c>
      <c r="L111" s="10" t="inlineStr">
        <is>
          <t>RTF</t>
        </is>
      </c>
      <c r="M111" s="10" t="inlineStr">
        <is>
          <t>B100837</t>
        </is>
      </c>
      <c r="O111" s="10" t="inlineStr">
        <is>
          <t>LT250</t>
        </is>
      </c>
    </row>
    <row r="112" customFormat="1" s="10">
      <c r="A112" s="20" t="inlineStr"/>
      <c r="B112" s="98" t="inlineStr"/>
      <c r="C112" s="10" t="inlineStr">
        <is>
          <t>ConTab_BOM_KP_Impeller_0126</t>
        </is>
      </c>
      <c r="D112" s="10" t="inlineStr">
        <is>
          <t>:1015-3_4-KP:1015-3_4-KPV:1015-3_4-KPVS:</t>
        </is>
      </c>
      <c r="E112" s="10" t="inlineStr">
        <is>
          <t>Double Wear Ring</t>
        </is>
      </c>
      <c r="F112" s="10" t="inlineStr">
        <is>
          <t>ImpMatl_Cast_Iron_ASTM-A48_Cl30</t>
        </is>
      </c>
      <c r="G112" s="10" t="inlineStr">
        <is>
          <t>Cast Iron, ASTM-A48, CL 30</t>
        </is>
      </c>
      <c r="H112" s="10" t="inlineStr">
        <is>
          <t>C30</t>
        </is>
      </c>
      <c r="I112" s="10" t="inlineStr">
        <is>
          <t>Steel, Cold Drawn C1018</t>
        </is>
      </c>
      <c r="K112" s="10" t="inlineStr">
        <is>
          <t>Coating_Scotchkote134_interior_exterior</t>
        </is>
      </c>
      <c r="L112" s="10" t="inlineStr">
        <is>
          <t>RTF</t>
        </is>
      </c>
      <c r="M112" s="10" t="inlineStr">
        <is>
          <t>B100847</t>
        </is>
      </c>
      <c r="O112" s="10" t="inlineStr">
        <is>
          <t>LT250</t>
        </is>
      </c>
      <c r="P112" s="11" t="inlineStr"/>
    </row>
    <row r="113" customFormat="1" s="10">
      <c r="A113" s="20" t="inlineStr"/>
      <c r="B113" s="98" t="inlineStr"/>
      <c r="C113" s="10" t="inlineStr">
        <is>
          <t>ConTab_BOM_KP_Impeller_0127</t>
        </is>
      </c>
      <c r="D113" s="10" t="inlineStr">
        <is>
          <t>:1015-3_4-KP:1015-3_4-KPV:1015-3_4-KPVS:</t>
        </is>
      </c>
      <c r="E113" s="10" t="inlineStr">
        <is>
          <t>Case Ring</t>
        </is>
      </c>
      <c r="F113" s="10" t="inlineStr">
        <is>
          <t>ImpMatl_Silicon_Bronze_ASTM-B584_C87600</t>
        </is>
      </c>
      <c r="G113" s="10" t="inlineStr">
        <is>
          <t>Silicon Bronze, ASTM-B584, C87600</t>
        </is>
      </c>
      <c r="H113" s="10" t="inlineStr">
        <is>
          <t>B21</t>
        </is>
      </c>
      <c r="I113" s="10" t="inlineStr">
        <is>
          <t>Steel, Cold Drawn C1018</t>
        </is>
      </c>
      <c r="K113" s="10" t="inlineStr">
        <is>
          <t>Coating_Scotchkote134_interior_exterior_IncludeImpeller</t>
        </is>
      </c>
      <c r="L113" s="10" t="inlineStr">
        <is>
          <t>RTF</t>
        </is>
      </c>
      <c r="M113" s="10" t="inlineStr">
        <is>
          <t>B100833</t>
        </is>
      </c>
      <c r="O113" s="10" t="inlineStr">
        <is>
          <t>LT250</t>
        </is>
      </c>
    </row>
    <row r="114" customFormat="1" s="10">
      <c r="A114" s="20" t="inlineStr"/>
      <c r="B114" s="98" t="inlineStr"/>
      <c r="C114" s="10" t="inlineStr">
        <is>
          <t>ConTab_BOM_KP_Impeller_0128</t>
        </is>
      </c>
      <c r="D114" s="10" t="inlineStr">
        <is>
          <t>:1015-3_4-KP:1015-3_4-KPV:1015-3_4-KPVS:</t>
        </is>
      </c>
      <c r="E114" s="10" t="inlineStr">
        <is>
          <t>Double Wear Ring</t>
        </is>
      </c>
      <c r="F114" s="10" t="inlineStr">
        <is>
          <t>ImpMatl_Silicon_Bronze_ASTM-B584_C87600</t>
        </is>
      </c>
      <c r="G114" s="10" t="inlineStr">
        <is>
          <t>Silicon Bronze, ASTM-B584, C87600</t>
        </is>
      </c>
      <c r="H114" s="10" t="inlineStr">
        <is>
          <t>B21</t>
        </is>
      </c>
      <c r="I114" s="10" t="inlineStr">
        <is>
          <t>Steel, Cold Drawn C1018</t>
        </is>
      </c>
      <c r="K114" s="10" t="inlineStr">
        <is>
          <t>Coating_Scotchkote134_interior_exterior_IncludeImpeller</t>
        </is>
      </c>
      <c r="L114" s="10" t="inlineStr">
        <is>
          <t>RTF</t>
        </is>
      </c>
      <c r="M114" s="10" t="inlineStr">
        <is>
          <t>B100843</t>
        </is>
      </c>
      <c r="O114" s="10" t="inlineStr">
        <is>
          <t>LT250</t>
        </is>
      </c>
    </row>
    <row r="115" customFormat="1" s="10">
      <c r="A115" s="20" t="inlineStr"/>
      <c r="B115" s="98" t="inlineStr"/>
      <c r="C115" s="10" t="inlineStr">
        <is>
          <t>ConTab_BOM_KP_Impeller_0129</t>
        </is>
      </c>
      <c r="D115" s="10" t="inlineStr">
        <is>
          <t>:1015-3_4-KP:1015-3_4-KPV:1015-3_4-KPVS:</t>
        </is>
      </c>
      <c r="E115" s="10" t="inlineStr">
        <is>
          <t>Case Ring</t>
        </is>
      </c>
      <c r="F115" s="10" t="inlineStr">
        <is>
          <t>ImpMatl_NiAl-Bronze_ASTM-B148_C95400</t>
        </is>
      </c>
      <c r="G115" s="10" t="inlineStr">
        <is>
          <t>Nickel Aluminum Bronze ASTM B148 UNS C95400</t>
        </is>
      </c>
      <c r="H115" s="10" t="inlineStr">
        <is>
          <t>B22</t>
        </is>
      </c>
      <c r="I115" s="10" t="inlineStr">
        <is>
          <t>Steel, Cold Drawn C1018</t>
        </is>
      </c>
      <c r="K115" s="10" t="inlineStr">
        <is>
          <t>Coating_Scotchkote134_interior_exterior_IncludeImpeller</t>
        </is>
      </c>
      <c r="L115" s="10" t="inlineStr">
        <is>
          <t>RTF</t>
        </is>
      </c>
      <c r="M115" s="10" t="inlineStr">
        <is>
          <t>B105746</t>
        </is>
      </c>
      <c r="O115" s="10" t="inlineStr">
        <is>
          <t>LT250</t>
        </is>
      </c>
      <c r="P115" s="11" t="inlineStr"/>
    </row>
    <row r="116" customFormat="1" s="10">
      <c r="A116" s="20" t="inlineStr"/>
      <c r="B116" s="98" t="inlineStr"/>
      <c r="C116" s="10" t="inlineStr">
        <is>
          <t>ConTab_BOM_KP_Impeller_0130</t>
        </is>
      </c>
      <c r="D116" s="10" t="inlineStr">
        <is>
          <t>:1015-3_4-KP:1015-3_4-KPV:1015-3_4-KPVS:</t>
        </is>
      </c>
      <c r="E116" s="10" t="inlineStr">
        <is>
          <t>Double Wear Ring</t>
        </is>
      </c>
      <c r="F116" s="10" t="inlineStr">
        <is>
          <t>ImpMatl_NiAl-Bronze_ASTM-B148_C95400</t>
        </is>
      </c>
      <c r="G116" s="10" t="inlineStr">
        <is>
          <t>Nickel Aluminum Bronze ASTM B148 UNS C95400</t>
        </is>
      </c>
      <c r="H116" s="10" t="inlineStr">
        <is>
          <t>B22</t>
        </is>
      </c>
      <c r="I116" s="10" t="inlineStr">
        <is>
          <t>Steel, Cold Drawn C1018</t>
        </is>
      </c>
      <c r="K116" s="10" t="inlineStr">
        <is>
          <t>Coating_Scotchkote134_interior_exterior_IncludeImpeller</t>
        </is>
      </c>
      <c r="L116" s="10" t="inlineStr">
        <is>
          <t>RTF</t>
        </is>
      </c>
      <c r="M116" s="10" t="inlineStr">
        <is>
          <t>B105747</t>
        </is>
      </c>
      <c r="O116" s="10" t="inlineStr">
        <is>
          <t>LT250</t>
        </is>
      </c>
      <c r="P116" s="11" t="inlineStr"/>
    </row>
    <row r="117" customFormat="1" s="10">
      <c r="A117" s="20" t="inlineStr"/>
      <c r="B117" s="98" t="inlineStr"/>
      <c r="C117" s="10" t="inlineStr">
        <is>
          <t>ConTab_BOM_KP_Impeller_0131</t>
        </is>
      </c>
      <c r="D117" s="10" t="inlineStr">
        <is>
          <t>:1015-3_4-KP:1015-3_4-KPV:1015-3_4-KPVS:</t>
        </is>
      </c>
      <c r="E117" s="10" t="inlineStr">
        <is>
          <t>Case Ring</t>
        </is>
      </c>
      <c r="F117" s="10" t="inlineStr">
        <is>
          <t>ImpMatl_Cast_Iron_ASTM-A48_Cl30</t>
        </is>
      </c>
      <c r="G117" s="10" t="inlineStr">
        <is>
          <t>Cast Iron, ASTM-A48, CL 30</t>
        </is>
      </c>
      <c r="H117" s="10" t="inlineStr">
        <is>
          <t>C30</t>
        </is>
      </c>
      <c r="I117" s="10" t="inlineStr">
        <is>
          <t>Steel, Cold Drawn C1018</t>
        </is>
      </c>
      <c r="K117" s="10" t="inlineStr">
        <is>
          <t>Coating_Scotchkote134_interior_exterior_IncludeImpeller</t>
        </is>
      </c>
      <c r="L117" s="10" t="inlineStr">
        <is>
          <t>RTF</t>
        </is>
      </c>
      <c r="M117" s="10" t="inlineStr">
        <is>
          <t>B100837</t>
        </is>
      </c>
      <c r="O117" s="10" t="inlineStr">
        <is>
          <t>LT250</t>
        </is>
      </c>
    </row>
    <row r="118" customFormat="1" s="10">
      <c r="A118" s="20" t="inlineStr"/>
      <c r="B118" s="98" t="inlineStr"/>
      <c r="C118" s="10" t="inlineStr">
        <is>
          <t>ConTab_BOM_KP_Impeller_0132</t>
        </is>
      </c>
      <c r="D118" s="10" t="inlineStr">
        <is>
          <t>:1015-3_4-KP:1015-3_4-KPV:1015-3_4-KPVS:</t>
        </is>
      </c>
      <c r="E118" s="10" t="inlineStr">
        <is>
          <t>Double Wear Ring</t>
        </is>
      </c>
      <c r="F118" s="10" t="inlineStr">
        <is>
          <t>ImpMatl_Cast_Iron_ASTM-A48_Cl30</t>
        </is>
      </c>
      <c r="G118" s="10" t="inlineStr">
        <is>
          <t>Cast Iron, ASTM-A48, CL 30</t>
        </is>
      </c>
      <c r="H118" s="10" t="inlineStr">
        <is>
          <t>C30</t>
        </is>
      </c>
      <c r="I118" s="10" t="inlineStr">
        <is>
          <t>Steel, Cold Drawn C1018</t>
        </is>
      </c>
      <c r="K118" s="10" t="inlineStr">
        <is>
          <t>Coating_Scotchkote134_interior_exterior_IncludeImpeller</t>
        </is>
      </c>
      <c r="L118" s="10" t="inlineStr">
        <is>
          <t>RTF</t>
        </is>
      </c>
      <c r="M118" s="10" t="inlineStr">
        <is>
          <t>B100847</t>
        </is>
      </c>
      <c r="O118" s="10" t="inlineStr">
        <is>
          <t>LT250</t>
        </is>
      </c>
    </row>
    <row r="119" customFormat="1" s="10">
      <c r="A119" s="20" t="inlineStr"/>
      <c r="B119" s="98" t="inlineStr"/>
      <c r="C119" s="10" t="inlineStr">
        <is>
          <t>ConTab_BOM_KP_Impeller_0133</t>
        </is>
      </c>
      <c r="D119" s="10" t="inlineStr">
        <is>
          <t>:1015-3_4-KP:1015-3_4-KPV:1015-3_4-KPVS:</t>
        </is>
      </c>
      <c r="E119" s="10" t="inlineStr">
        <is>
          <t>Case Ring</t>
        </is>
      </c>
      <c r="F119" s="10" t="inlineStr">
        <is>
          <t>ImpMatl_Silicon_Bronze_ASTM-B584_C87600</t>
        </is>
      </c>
      <c r="G119" s="10" t="inlineStr">
        <is>
          <t>Silicon Bronze, ASTM-B584, C87600</t>
        </is>
      </c>
      <c r="H119" s="10" t="inlineStr">
        <is>
          <t>B21</t>
        </is>
      </c>
      <c r="I119" s="10" t="inlineStr">
        <is>
          <t>Steel, Cold Drawn C1018</t>
        </is>
      </c>
      <c r="K119" s="10" t="inlineStr">
        <is>
          <t>Coating_Scotchkote134_interior_IncludeImpeller</t>
        </is>
      </c>
      <c r="L119" s="10" t="inlineStr">
        <is>
          <t>RTF</t>
        </is>
      </c>
      <c r="M119" s="10" t="inlineStr">
        <is>
          <t>B100833</t>
        </is>
      </c>
      <c r="O119" s="10" t="inlineStr">
        <is>
          <t>LT250</t>
        </is>
      </c>
    </row>
    <row r="120" customFormat="1" s="10">
      <c r="A120" s="20" t="inlineStr"/>
      <c r="B120" s="98" t="inlineStr"/>
      <c r="C120" s="10" t="inlineStr">
        <is>
          <t>ConTab_BOM_KP_Impeller_0134</t>
        </is>
      </c>
      <c r="D120" s="10" t="inlineStr">
        <is>
          <t>:1015-3_4-KP:1015-3_4-KPV:1015-3_4-KPVS:</t>
        </is>
      </c>
      <c r="E120" s="10" t="inlineStr">
        <is>
          <t>Double Wear Ring</t>
        </is>
      </c>
      <c r="F120" s="10" t="inlineStr">
        <is>
          <t>ImpMatl_Silicon_Bronze_ASTM-B584_C87600</t>
        </is>
      </c>
      <c r="G120" s="10" t="inlineStr">
        <is>
          <t>Silicon Bronze, ASTM-B584, C87600</t>
        </is>
      </c>
      <c r="H120" s="10" t="inlineStr">
        <is>
          <t>B21</t>
        </is>
      </c>
      <c r="I120" s="10" t="inlineStr">
        <is>
          <t>Steel, Cold Drawn C1018</t>
        </is>
      </c>
      <c r="K120" s="10" t="inlineStr">
        <is>
          <t>Coating_Scotchkote134_interior_IncludeImpeller</t>
        </is>
      </c>
      <c r="L120" s="10" t="inlineStr">
        <is>
          <t>RTF</t>
        </is>
      </c>
      <c r="M120" s="10" t="inlineStr">
        <is>
          <t>B100843</t>
        </is>
      </c>
      <c r="O120" s="10" t="inlineStr">
        <is>
          <t>LT250</t>
        </is>
      </c>
    </row>
    <row r="121" customFormat="1" s="10">
      <c r="A121" s="20" t="inlineStr"/>
      <c r="B121" s="98" t="inlineStr"/>
      <c r="C121" s="10" t="inlineStr">
        <is>
          <t>ConTab_BOM_KP_Impeller_0135</t>
        </is>
      </c>
      <c r="D121" s="10" t="inlineStr">
        <is>
          <t>:1015-3_4-KP:1015-3_4-KPV:1015-3_4-KPVS:</t>
        </is>
      </c>
      <c r="E121" s="10" t="inlineStr">
        <is>
          <t>Case Ring</t>
        </is>
      </c>
      <c r="F121" s="10" t="inlineStr">
        <is>
          <t>ImpMatl_NiAl-Bronze_ASTM-B148_C95400</t>
        </is>
      </c>
      <c r="G121" s="10" t="inlineStr">
        <is>
          <t>Nickel Aluminum Bronze ASTM B148 UNS C95400</t>
        </is>
      </c>
      <c r="H121" s="10" t="inlineStr">
        <is>
          <t>B22</t>
        </is>
      </c>
      <c r="I121" s="10" t="inlineStr">
        <is>
          <t>Steel, Cold Drawn C1018</t>
        </is>
      </c>
      <c r="K121" s="10" t="inlineStr">
        <is>
          <t>Coating_Scotchkote134_interior_IncludeImpeller</t>
        </is>
      </c>
      <c r="L121" s="10" t="inlineStr">
        <is>
          <t>RTF</t>
        </is>
      </c>
      <c r="M121" s="10" t="inlineStr">
        <is>
          <t>B105746</t>
        </is>
      </c>
      <c r="O121" s="10" t="inlineStr">
        <is>
          <t>LT250</t>
        </is>
      </c>
    </row>
    <row r="122" customFormat="1" s="10">
      <c r="A122" s="20" t="inlineStr"/>
      <c r="B122" s="98" t="inlineStr"/>
      <c r="C122" s="10" t="inlineStr">
        <is>
          <t>ConTab_BOM_KP_Impeller_0136</t>
        </is>
      </c>
      <c r="D122" s="10" t="inlineStr">
        <is>
          <t>:1015-3_4-KP:1015-3_4-KPV:1015-3_4-KPVS:</t>
        </is>
      </c>
      <c r="E122" s="10" t="inlineStr">
        <is>
          <t>Double Wear Ring</t>
        </is>
      </c>
      <c r="F122" s="10" t="inlineStr">
        <is>
          <t>ImpMatl_NiAl-Bronze_ASTM-B148_C95400</t>
        </is>
      </c>
      <c r="G122" s="10" t="inlineStr">
        <is>
          <t>Nickel Aluminum Bronze ASTM B148 UNS C95400</t>
        </is>
      </c>
      <c r="H122" s="10" t="inlineStr">
        <is>
          <t>B22</t>
        </is>
      </c>
      <c r="I122" s="10" t="inlineStr">
        <is>
          <t>Steel, Cold Drawn C1018</t>
        </is>
      </c>
      <c r="K122" s="10" t="inlineStr">
        <is>
          <t>Coating_Scotchkote134_interior_IncludeImpeller</t>
        </is>
      </c>
      <c r="L122" s="10" t="inlineStr">
        <is>
          <t>RTF</t>
        </is>
      </c>
      <c r="M122" s="10" t="inlineStr">
        <is>
          <t>B105747</t>
        </is>
      </c>
      <c r="O122" s="10" t="inlineStr">
        <is>
          <t>LT250</t>
        </is>
      </c>
    </row>
    <row r="123" customFormat="1" s="10">
      <c r="A123" s="20" t="inlineStr"/>
      <c r="B123" s="98" t="inlineStr"/>
      <c r="C123" s="10" t="inlineStr">
        <is>
          <t>ConTab_BOM_KP_Impeller_0137</t>
        </is>
      </c>
      <c r="D123" s="10" t="inlineStr">
        <is>
          <t>:1015-3_4-KP:1015-3_4-KPV:1015-3_4-KPVS:</t>
        </is>
      </c>
      <c r="E123" s="10" t="inlineStr">
        <is>
          <t>Case Ring</t>
        </is>
      </c>
      <c r="F123" s="10" t="inlineStr">
        <is>
          <t>ImpMatl_Cast_Iron_ASTM-A48_Cl30</t>
        </is>
      </c>
      <c r="G123" s="10" t="inlineStr">
        <is>
          <t>Cast Iron, ASTM-A48, CL 30</t>
        </is>
      </c>
      <c r="H123" s="10" t="inlineStr">
        <is>
          <t>C30</t>
        </is>
      </c>
      <c r="I123" s="10" t="inlineStr">
        <is>
          <t>Steel, Cold Drawn C1018</t>
        </is>
      </c>
      <c r="K123" s="10" t="inlineStr">
        <is>
          <t>Coating_Scotchkote134_interior_IncludeImpeller</t>
        </is>
      </c>
      <c r="L123" s="10" t="inlineStr">
        <is>
          <t>RTF</t>
        </is>
      </c>
      <c r="M123" s="10" t="inlineStr">
        <is>
          <t>B100837</t>
        </is>
      </c>
      <c r="O123" s="10" t="inlineStr">
        <is>
          <t>LT250</t>
        </is>
      </c>
    </row>
    <row r="124" customFormat="1" s="10">
      <c r="A124" s="20" t="inlineStr"/>
      <c r="B124" s="98" t="inlineStr"/>
      <c r="C124" s="10" t="inlineStr">
        <is>
          <t>ConTab_BOM_KP_Impeller_0138</t>
        </is>
      </c>
      <c r="D124" s="10" t="inlineStr">
        <is>
          <t>:1015-3_4-KP:1015-3_4-KPV:1015-3_4-KPVS:</t>
        </is>
      </c>
      <c r="E124" s="10" t="inlineStr">
        <is>
          <t>Double Wear Ring</t>
        </is>
      </c>
      <c r="F124" s="10" t="inlineStr">
        <is>
          <t>ImpMatl_Cast_Iron_ASTM-A48_Cl30</t>
        </is>
      </c>
      <c r="G124" s="10" t="inlineStr">
        <is>
          <t>Cast Iron, ASTM-A48, CL 30</t>
        </is>
      </c>
      <c r="H124" s="10" t="inlineStr">
        <is>
          <t>C30</t>
        </is>
      </c>
      <c r="I124" s="10" t="inlineStr">
        <is>
          <t>Steel, Cold Drawn C1018</t>
        </is>
      </c>
      <c r="K124" s="10" t="inlineStr">
        <is>
          <t>Coating_Scotchkote134_interior_IncludeImpeller</t>
        </is>
      </c>
      <c r="L124" s="10" t="inlineStr">
        <is>
          <t>RTF</t>
        </is>
      </c>
      <c r="M124" s="10" t="inlineStr">
        <is>
          <t>B100847</t>
        </is>
      </c>
      <c r="O124" s="10" t="inlineStr">
        <is>
          <t>LT250</t>
        </is>
      </c>
    </row>
    <row r="125" customFormat="1" s="10">
      <c r="A125" s="20" t="inlineStr"/>
      <c r="B125" s="98" t="inlineStr"/>
      <c r="C125" s="10" t="inlineStr">
        <is>
          <t>ConTab_BOM_KP_Impeller_0139</t>
        </is>
      </c>
      <c r="D125" s="10" t="inlineStr">
        <is>
          <t>:1015-3_4-KP:1015-3_4-KPV:1015-3_4-KPVS:</t>
        </is>
      </c>
      <c r="E125" s="10" t="inlineStr">
        <is>
          <t>Case Ring</t>
        </is>
      </c>
      <c r="F125" s="10" t="inlineStr">
        <is>
          <t>ImpMatl_Silicon_Bronze_ASTM-B584_C87600</t>
        </is>
      </c>
      <c r="G125" s="10" t="inlineStr">
        <is>
          <t>Silicon Bronze, ASTM-B584, C87600</t>
        </is>
      </c>
      <c r="H125" s="10" t="inlineStr">
        <is>
          <t>B21</t>
        </is>
      </c>
      <c r="I125" s="10" t="inlineStr">
        <is>
          <t>Steel, Cold Drawn C1018</t>
        </is>
      </c>
      <c r="K125" s="10" t="inlineStr">
        <is>
          <t>Coating_Special</t>
        </is>
      </c>
      <c r="L125" s="10" t="inlineStr">
        <is>
          <t>RTF</t>
        </is>
      </c>
      <c r="M125" s="10" t="inlineStr">
        <is>
          <t>B100833</t>
        </is>
      </c>
      <c r="O125" s="10" t="inlineStr">
        <is>
          <t>LT250</t>
        </is>
      </c>
    </row>
    <row r="126" customFormat="1" s="10">
      <c r="A126" s="20" t="inlineStr"/>
      <c r="B126" s="98" t="inlineStr"/>
      <c r="C126" s="10" t="inlineStr">
        <is>
          <t>ConTab_BOM_KP_Impeller_0140</t>
        </is>
      </c>
      <c r="D126" s="10" t="inlineStr">
        <is>
          <t>:1015-3_4-KP:1015-3_4-KPV:1015-3_4-KPVS:</t>
        </is>
      </c>
      <c r="E126" s="10" t="inlineStr">
        <is>
          <t>Double Wear Ring</t>
        </is>
      </c>
      <c r="F126" s="10" t="inlineStr">
        <is>
          <t>ImpMatl_Silicon_Bronze_ASTM-B584_C87600</t>
        </is>
      </c>
      <c r="G126" s="10" t="inlineStr">
        <is>
          <t>Silicon Bronze, ASTM-B584, C87600</t>
        </is>
      </c>
      <c r="H126" s="10" t="inlineStr">
        <is>
          <t>B21</t>
        </is>
      </c>
      <c r="I126" s="10" t="inlineStr">
        <is>
          <t>Steel, Cold Drawn C1018</t>
        </is>
      </c>
      <c r="K126" s="10" t="inlineStr">
        <is>
          <t>Coating_Special</t>
        </is>
      </c>
      <c r="L126" s="10" t="inlineStr">
        <is>
          <t>RTF</t>
        </is>
      </c>
      <c r="M126" s="10" t="inlineStr">
        <is>
          <t>B100843</t>
        </is>
      </c>
      <c r="O126" s="10" t="inlineStr">
        <is>
          <t>LT250</t>
        </is>
      </c>
    </row>
    <row r="127" customFormat="1" s="10">
      <c r="A127" s="20" t="inlineStr"/>
      <c r="B127" s="98" t="inlineStr"/>
      <c r="C127" s="10" t="inlineStr">
        <is>
          <t>ConTab_BOM_KP_Impeller_0141</t>
        </is>
      </c>
      <c r="D127" s="10" t="inlineStr">
        <is>
          <t>:1015-3_4-KP:1015-3_4-KPV:1015-3_4-KPVS:</t>
        </is>
      </c>
      <c r="E127" s="10" t="inlineStr">
        <is>
          <t>Case Ring</t>
        </is>
      </c>
      <c r="F127" s="10" t="inlineStr">
        <is>
          <t>ImpMatl_NiAl-Bronze_ASTM-B148_C95400</t>
        </is>
      </c>
      <c r="G127" s="10" t="inlineStr">
        <is>
          <t>Nickel Aluminum Bronze ASTM B148 UNS C95400</t>
        </is>
      </c>
      <c r="H127" s="10" t="inlineStr">
        <is>
          <t>B22</t>
        </is>
      </c>
      <c r="I127" s="10" t="inlineStr">
        <is>
          <t>Steel, Cold Drawn C1018</t>
        </is>
      </c>
      <c r="K127" s="10" t="inlineStr">
        <is>
          <t>Coating_Special</t>
        </is>
      </c>
      <c r="L127" s="10" t="inlineStr">
        <is>
          <t>RTF</t>
        </is>
      </c>
      <c r="M127" s="10" t="inlineStr">
        <is>
          <t>B105746</t>
        </is>
      </c>
      <c r="O127" s="10" t="inlineStr">
        <is>
          <t>LT250</t>
        </is>
      </c>
    </row>
    <row r="128" customFormat="1" s="10">
      <c r="A128" s="20" t="inlineStr"/>
      <c r="B128" s="98" t="inlineStr"/>
      <c r="C128" s="10" t="inlineStr">
        <is>
          <t>ConTab_BOM_KP_Impeller_0142</t>
        </is>
      </c>
      <c r="D128" s="10" t="inlineStr">
        <is>
          <t>:1015-3_4-KP:1015-3_4-KPV:1015-3_4-KPVS:</t>
        </is>
      </c>
      <c r="E128" s="10" t="inlineStr">
        <is>
          <t>Double Wear Ring</t>
        </is>
      </c>
      <c r="F128" s="10" t="inlineStr">
        <is>
          <t>ImpMatl_NiAl-Bronze_ASTM-B148_C95400</t>
        </is>
      </c>
      <c r="G128" s="10" t="inlineStr">
        <is>
          <t>Nickel Aluminum Bronze ASTM B148 UNS C95400</t>
        </is>
      </c>
      <c r="H128" s="10" t="inlineStr">
        <is>
          <t>B22</t>
        </is>
      </c>
      <c r="I128" s="10" t="inlineStr">
        <is>
          <t>Steel, Cold Drawn C1018</t>
        </is>
      </c>
      <c r="K128" s="10" t="inlineStr">
        <is>
          <t>Coating_Special</t>
        </is>
      </c>
      <c r="L128" s="10" t="inlineStr">
        <is>
          <t>RTF</t>
        </is>
      </c>
      <c r="M128" s="10" t="inlineStr">
        <is>
          <t>B105747</t>
        </is>
      </c>
      <c r="O128" s="10" t="inlineStr">
        <is>
          <t>LT250</t>
        </is>
      </c>
    </row>
    <row r="129" customFormat="1" s="10">
      <c r="A129" s="20" t="inlineStr"/>
      <c r="B129" s="98" t="inlineStr"/>
      <c r="C129" s="10" t="inlineStr">
        <is>
          <t>ConTab_BOM_KP_Impeller_0143</t>
        </is>
      </c>
      <c r="D129" s="10" t="inlineStr">
        <is>
          <t>:1015-3_4-KP:1015-3_4-KPV:1015-3_4-KPVS:</t>
        </is>
      </c>
      <c r="E129" s="10" t="inlineStr">
        <is>
          <t>Case Ring</t>
        </is>
      </c>
      <c r="F129" s="10" t="inlineStr">
        <is>
          <t>ImpMatl_Cast_Iron_ASTM-A48_Cl30</t>
        </is>
      </c>
      <c r="G129" s="10" t="inlineStr">
        <is>
          <t>Cast Iron, ASTM-A48, CL 30</t>
        </is>
      </c>
      <c r="H129" s="10" t="inlineStr">
        <is>
          <t>C30</t>
        </is>
      </c>
      <c r="I129" s="10" t="inlineStr">
        <is>
          <t>Steel, Cold Drawn C1018</t>
        </is>
      </c>
      <c r="K129" s="10" t="inlineStr">
        <is>
          <t>Coating_Special</t>
        </is>
      </c>
      <c r="L129" s="10" t="inlineStr">
        <is>
          <t>RTF</t>
        </is>
      </c>
      <c r="M129" s="10" t="inlineStr">
        <is>
          <t>B100837</t>
        </is>
      </c>
      <c r="O129" s="10" t="inlineStr">
        <is>
          <t>LT250</t>
        </is>
      </c>
    </row>
    <row r="130" customFormat="1" s="10">
      <c r="A130" s="20" t="inlineStr"/>
      <c r="B130" s="98" t="inlineStr"/>
      <c r="C130" s="10" t="inlineStr">
        <is>
          <t>ConTab_BOM_KP_Impeller_0144</t>
        </is>
      </c>
      <c r="D130" s="10" t="inlineStr">
        <is>
          <t>:1015-3_4-KP:1015-3_4-KPV:1015-3_4-KPVS:</t>
        </is>
      </c>
      <c r="E130" s="10" t="inlineStr">
        <is>
          <t>Double Wear Ring</t>
        </is>
      </c>
      <c r="F130" s="10" t="inlineStr">
        <is>
          <t>ImpMatl_Cast_Iron_ASTM-A48_Cl30</t>
        </is>
      </c>
      <c r="G130" s="10" t="inlineStr">
        <is>
          <t>Cast Iron, ASTM-A48, CL 30</t>
        </is>
      </c>
      <c r="H130" s="10" t="inlineStr">
        <is>
          <t>C30</t>
        </is>
      </c>
      <c r="I130" s="10" t="inlineStr">
        <is>
          <t>Steel, Cold Drawn C1018</t>
        </is>
      </c>
      <c r="K130" s="10" t="inlineStr">
        <is>
          <t>Coating_Special</t>
        </is>
      </c>
      <c r="L130" s="10" t="inlineStr">
        <is>
          <t>RTF</t>
        </is>
      </c>
      <c r="M130" s="10" t="inlineStr">
        <is>
          <t>B100847</t>
        </is>
      </c>
      <c r="O130" s="10" t="inlineStr">
        <is>
          <t>LT250</t>
        </is>
      </c>
    </row>
    <row r="131" customFormat="1" s="10">
      <c r="A131" s="20" t="inlineStr"/>
      <c r="B131" s="98" t="inlineStr"/>
      <c r="C131" s="10" t="inlineStr">
        <is>
          <t>ConTab_BOM_KP_Impeller_0145</t>
        </is>
      </c>
      <c r="D131" s="10" t="inlineStr">
        <is>
          <t>:1015-3_4-KP:1015-3_4-KPV:1015-3_4-KPVS:</t>
        </is>
      </c>
      <c r="E131" s="10" t="inlineStr">
        <is>
          <t>Case Ring</t>
        </is>
      </c>
      <c r="F131" s="10" t="inlineStr">
        <is>
          <t>ImpMatl_Silicon_Bronze_ASTM-B584_C87600</t>
        </is>
      </c>
      <c r="G131" s="10" t="inlineStr">
        <is>
          <t>Silicon Bronze, ASTM-B584, C87600</t>
        </is>
      </c>
      <c r="H131" s="10" t="inlineStr">
        <is>
          <t>B21</t>
        </is>
      </c>
      <c r="I131" s="10" t="inlineStr">
        <is>
          <t>Steel, Cold Drawn C1018</t>
        </is>
      </c>
      <c r="K131" s="10" t="inlineStr">
        <is>
          <t>Coating_Epoxy</t>
        </is>
      </c>
      <c r="L131" s="10" t="inlineStr">
        <is>
          <t>RTF</t>
        </is>
      </c>
      <c r="M131" s="10" t="inlineStr">
        <is>
          <t>B100833</t>
        </is>
      </c>
      <c r="O131" s="10" t="inlineStr">
        <is>
          <t>LT250</t>
        </is>
      </c>
    </row>
    <row r="132" customFormat="1" s="10">
      <c r="A132" s="20" t="inlineStr"/>
      <c r="B132" s="98" t="inlineStr"/>
      <c r="C132" s="10" t="inlineStr">
        <is>
          <t>ConTab_BOM_KP_Impeller_0146</t>
        </is>
      </c>
      <c r="D132" s="10" t="inlineStr">
        <is>
          <t>:1015-3_4-KP:1015-3_4-KPV:1015-3_4-KPVS:</t>
        </is>
      </c>
      <c r="E132" s="10" t="inlineStr">
        <is>
          <t>Double Wear Ring</t>
        </is>
      </c>
      <c r="F132" s="10" t="inlineStr">
        <is>
          <t>ImpMatl_Silicon_Bronze_ASTM-B584_C87600</t>
        </is>
      </c>
      <c r="G132" s="10" t="inlineStr">
        <is>
          <t>Silicon Bronze, ASTM-B584, C87600</t>
        </is>
      </c>
      <c r="H132" s="10" t="inlineStr">
        <is>
          <t>B21</t>
        </is>
      </c>
      <c r="I132" s="10" t="inlineStr">
        <is>
          <t>Steel, Cold Drawn C1018</t>
        </is>
      </c>
      <c r="K132" s="10" t="inlineStr">
        <is>
          <t>Coating_Epoxy</t>
        </is>
      </c>
      <c r="L132" s="10" t="inlineStr">
        <is>
          <t>RTF</t>
        </is>
      </c>
      <c r="M132" s="10" t="inlineStr">
        <is>
          <t>B100843</t>
        </is>
      </c>
      <c r="O132" s="10" t="inlineStr">
        <is>
          <t>LT250</t>
        </is>
      </c>
    </row>
    <row r="133" customFormat="1" s="10">
      <c r="A133" s="20" t="inlineStr"/>
      <c r="B133" s="98" t="inlineStr"/>
      <c r="C133" s="10" t="inlineStr">
        <is>
          <t>ConTab_BOM_KP_Impeller_0147</t>
        </is>
      </c>
      <c r="D133" s="10" t="inlineStr">
        <is>
          <t>:1015-3_4-KP:1015-3_4-KPV:1015-3_4-KPVS:</t>
        </is>
      </c>
      <c r="E133" s="10" t="inlineStr">
        <is>
          <t>Case Ring</t>
        </is>
      </c>
      <c r="F133" s="10" t="inlineStr">
        <is>
          <t>ImpMatl_NiAl-Bronze_ASTM-B148_C95400</t>
        </is>
      </c>
      <c r="G133" s="10" t="inlineStr">
        <is>
          <t>Nickel Aluminum Bronze ASTM B148 UNS C95400</t>
        </is>
      </c>
      <c r="H133" s="10" t="inlineStr">
        <is>
          <t>B22</t>
        </is>
      </c>
      <c r="I133" s="10" t="inlineStr">
        <is>
          <t>Steel, Cold Drawn C1018</t>
        </is>
      </c>
      <c r="K133" s="10" t="inlineStr">
        <is>
          <t>Coating_Epoxy</t>
        </is>
      </c>
      <c r="L133" s="10" t="inlineStr">
        <is>
          <t>RTF</t>
        </is>
      </c>
      <c r="M133" s="10" t="inlineStr">
        <is>
          <t>B105746</t>
        </is>
      </c>
      <c r="O133" s="10" t="inlineStr">
        <is>
          <t>LT250</t>
        </is>
      </c>
    </row>
    <row r="134" customFormat="1" s="10">
      <c r="A134" s="20" t="inlineStr"/>
      <c r="B134" s="98" t="inlineStr"/>
      <c r="C134" s="10" t="inlineStr">
        <is>
          <t>ConTab_BOM_KP_Impeller_0148</t>
        </is>
      </c>
      <c r="D134" s="10" t="inlineStr">
        <is>
          <t>:1015-3_4-KP:1015-3_4-KPV:1015-3_4-KPVS:</t>
        </is>
      </c>
      <c r="E134" s="10" t="inlineStr">
        <is>
          <t>Double Wear Ring</t>
        </is>
      </c>
      <c r="F134" s="10" t="inlineStr">
        <is>
          <t>ImpMatl_NiAl-Bronze_ASTM-B148_C95400</t>
        </is>
      </c>
      <c r="G134" s="10" t="inlineStr">
        <is>
          <t>Nickel Aluminum Bronze ASTM B148 UNS C95400</t>
        </is>
      </c>
      <c r="H134" s="10" t="inlineStr">
        <is>
          <t>B22</t>
        </is>
      </c>
      <c r="I134" s="10" t="inlineStr">
        <is>
          <t>Steel, Cold Drawn C1018</t>
        </is>
      </c>
      <c r="K134" s="10" t="inlineStr">
        <is>
          <t>Coating_Epoxy</t>
        </is>
      </c>
      <c r="L134" s="10" t="inlineStr">
        <is>
          <t>RTF</t>
        </is>
      </c>
      <c r="M134" s="10" t="inlineStr">
        <is>
          <t>B105747</t>
        </is>
      </c>
      <c r="O134" s="10" t="inlineStr">
        <is>
          <t>LT250</t>
        </is>
      </c>
    </row>
    <row r="135" customFormat="1" s="10">
      <c r="A135" s="20" t="inlineStr"/>
      <c r="B135" s="98" t="inlineStr"/>
      <c r="C135" s="10" t="inlineStr">
        <is>
          <t>ConTab_BOM_KP_Impeller_0149</t>
        </is>
      </c>
      <c r="D135" s="10" t="inlineStr">
        <is>
          <t>:1015-3_4-KP:1015-3_4-KPV:1015-3_4-KPVS:</t>
        </is>
      </c>
      <c r="E135" s="10" t="inlineStr">
        <is>
          <t>Case Ring</t>
        </is>
      </c>
      <c r="F135" s="10" t="inlineStr">
        <is>
          <t>ImpMatl_Cast_Iron_ASTM-A48_Cl30</t>
        </is>
      </c>
      <c r="G135" s="10" t="inlineStr">
        <is>
          <t>Cast Iron, ASTM-A48, CL 30</t>
        </is>
      </c>
      <c r="H135" s="10" t="inlineStr">
        <is>
          <t>C30</t>
        </is>
      </c>
      <c r="I135" s="10" t="inlineStr">
        <is>
          <t>Steel, Cold Drawn C1018</t>
        </is>
      </c>
      <c r="K135" s="10" t="inlineStr">
        <is>
          <t>Coating_Epoxy</t>
        </is>
      </c>
      <c r="L135" s="10" t="inlineStr">
        <is>
          <t>RTF</t>
        </is>
      </c>
      <c r="M135" s="10" t="inlineStr">
        <is>
          <t>B100837</t>
        </is>
      </c>
      <c r="O135" s="10" t="inlineStr">
        <is>
          <t>LT250</t>
        </is>
      </c>
      <c r="P135" s="11" t="inlineStr"/>
    </row>
    <row r="136" customFormat="1" s="10">
      <c r="A136" s="20" t="inlineStr"/>
      <c r="B136" s="98" t="inlineStr"/>
      <c r="C136" s="10" t="inlineStr">
        <is>
          <t>ConTab_BOM_KP_Impeller_0150</t>
        </is>
      </c>
      <c r="D136" s="10" t="inlineStr">
        <is>
          <t>:1015-3_4-KP:1015-3_4-KPV:1015-3_4-KPVS:</t>
        </is>
      </c>
      <c r="E136" s="10" t="inlineStr">
        <is>
          <t>Double Wear Ring</t>
        </is>
      </c>
      <c r="F136" s="10" t="inlineStr">
        <is>
          <t>ImpMatl_Cast_Iron_ASTM-A48_Cl30</t>
        </is>
      </c>
      <c r="G136" s="10" t="inlineStr">
        <is>
          <t>Cast Iron, ASTM-A48, CL 30</t>
        </is>
      </c>
      <c r="H136" s="10" t="inlineStr">
        <is>
          <t>C30</t>
        </is>
      </c>
      <c r="I136" s="10" t="inlineStr">
        <is>
          <t>Steel, Cold Drawn C1018</t>
        </is>
      </c>
      <c r="K136" s="10" t="inlineStr">
        <is>
          <t>Coating_Epoxy</t>
        </is>
      </c>
      <c r="L136" s="10" t="inlineStr">
        <is>
          <t>RTF</t>
        </is>
      </c>
      <c r="M136" s="10" t="inlineStr">
        <is>
          <t>B100847</t>
        </is>
      </c>
      <c r="O136" s="10" t="inlineStr">
        <is>
          <t>LT250</t>
        </is>
      </c>
      <c r="P136" s="11" t="inlineStr"/>
    </row>
    <row r="137" customFormat="1" s="10">
      <c r="A137" s="20" t="inlineStr"/>
      <c r="B137" s="98" t="inlineStr"/>
      <c r="C137" s="10" t="inlineStr">
        <is>
          <t>ConTab_BOM_KP_Impeller_0151</t>
        </is>
      </c>
      <c r="D137" s="10" t="inlineStr">
        <is>
          <t>:1020-3_4-KP:1020-3_4-KPVS:</t>
        </is>
      </c>
      <c r="E137" s="10" t="inlineStr">
        <is>
          <t>Case Ring</t>
        </is>
      </c>
      <c r="F137" s="10" t="inlineStr">
        <is>
          <t>ImpMatl_Silicon_Bronze_ASTM-B584_C87600</t>
        </is>
      </c>
      <c r="G137" s="10" t="inlineStr">
        <is>
          <t>Silicon Bronze, ASTM-B584, C87600</t>
        </is>
      </c>
      <c r="H137" s="10" t="inlineStr">
        <is>
          <t>B21</t>
        </is>
      </c>
      <c r="I137" s="10" t="inlineStr">
        <is>
          <t>Steel, Cold Drawn C1018</t>
        </is>
      </c>
      <c r="K137" s="10" t="inlineStr">
        <is>
          <t>Coating_Standard</t>
        </is>
      </c>
      <c r="L137" s="10" t="inlineStr">
        <is>
          <t>96699053</t>
        </is>
      </c>
      <c r="M137" s="10" t="inlineStr">
        <is>
          <t>B100853</t>
        </is>
      </c>
      <c r="N137" s="10" t="inlineStr">
        <is>
          <t>Standard</t>
        </is>
      </c>
      <c r="O137" s="10" t="inlineStr">
        <is>
          <t>LT027</t>
        </is>
      </c>
    </row>
    <row r="138" customFormat="1" s="10">
      <c r="A138" s="20" t="inlineStr"/>
      <c r="B138" s="98" t="inlineStr"/>
      <c r="C138" s="10" t="inlineStr">
        <is>
          <t>ConTab_BOM_KP_Impeller_0152</t>
        </is>
      </c>
      <c r="D138" s="10" t="inlineStr">
        <is>
          <t>:1020-3_4-KP:1020-3_4-KPVS:</t>
        </is>
      </c>
      <c r="E138" s="10" t="inlineStr">
        <is>
          <t>Double Wear Ring</t>
        </is>
      </c>
      <c r="F138" s="10" t="inlineStr">
        <is>
          <t>ImpMatl_Silicon_Bronze_ASTM-B584_C87600</t>
        </is>
      </c>
      <c r="G138" s="10" t="inlineStr">
        <is>
          <t>Silicon Bronze, ASTM-B584, C87600</t>
        </is>
      </c>
      <c r="H138" s="10" t="inlineStr">
        <is>
          <t>B21</t>
        </is>
      </c>
      <c r="I138" s="10" t="inlineStr">
        <is>
          <t>Steel, Cold Drawn C1018</t>
        </is>
      </c>
      <c r="K138" s="10" t="inlineStr">
        <is>
          <t>Coating_Standard</t>
        </is>
      </c>
      <c r="L138" s="10" t="inlineStr">
        <is>
          <t>96699053</t>
        </is>
      </c>
      <c r="M138" s="10" t="inlineStr">
        <is>
          <t>B100863</t>
        </is>
      </c>
      <c r="N138" s="10" t="inlineStr">
        <is>
          <t>Standard</t>
        </is>
      </c>
      <c r="O138" s="10" t="inlineStr">
        <is>
          <t>LT027</t>
        </is>
      </c>
    </row>
    <row r="139" customFormat="1" s="10">
      <c r="A139" s="20" t="inlineStr"/>
      <c r="B139" s="98" t="inlineStr"/>
      <c r="C139" s="10" t="inlineStr">
        <is>
          <t>ConTab_BOM_KP_Impeller_0153</t>
        </is>
      </c>
      <c r="D139" s="10" t="inlineStr">
        <is>
          <t>:1020-3_4-KP:1020-3_4-KPVS:</t>
        </is>
      </c>
      <c r="E139" s="10" t="inlineStr">
        <is>
          <t>Case Ring</t>
        </is>
      </c>
      <c r="F139" s="10" t="inlineStr">
        <is>
          <t>ImpMatl_NiAl-Bronze_ASTM-B148_C95400</t>
        </is>
      </c>
      <c r="G139" s="10" t="inlineStr">
        <is>
          <t>Nickel Aluminum Bronze ASTM B148 UNS C95400</t>
        </is>
      </c>
      <c r="H139" s="10" t="inlineStr">
        <is>
          <t>B22</t>
        </is>
      </c>
      <c r="I139" s="10" t="inlineStr">
        <is>
          <t>Steel, Cold Drawn C1018</t>
        </is>
      </c>
      <c r="K139" s="10" t="inlineStr">
        <is>
          <t>Coating_Standard</t>
        </is>
      </c>
      <c r="L139" s="10" t="inlineStr">
        <is>
          <t>97783405</t>
        </is>
      </c>
      <c r="M139" s="10" t="inlineStr">
        <is>
          <t>B105748</t>
        </is>
      </c>
      <c r="N139" s="10" t="inlineStr">
        <is>
          <t>Standard</t>
        </is>
      </c>
      <c r="O139" s="10" t="inlineStr">
        <is>
          <t>LT250</t>
        </is>
      </c>
    </row>
    <row r="140" customFormat="1" s="10">
      <c r="A140" s="20" t="inlineStr"/>
      <c r="B140" s="98" t="inlineStr"/>
      <c r="C140" s="10" t="inlineStr">
        <is>
          <t>ConTab_BOM_KP_Impeller_0154</t>
        </is>
      </c>
      <c r="D140" s="10" t="inlineStr">
        <is>
          <t>:1020-3_4-KP:1020-3_4-KPVS:</t>
        </is>
      </c>
      <c r="E140" s="10" t="inlineStr">
        <is>
          <t>Double Wear Ring</t>
        </is>
      </c>
      <c r="F140" s="10" t="inlineStr">
        <is>
          <t>ImpMatl_NiAl-Bronze_ASTM-B148_C95400</t>
        </is>
      </c>
      <c r="G140" s="10" t="inlineStr">
        <is>
          <t>Nickel Aluminum Bronze ASTM B148 UNS C95400</t>
        </is>
      </c>
      <c r="H140" s="10" t="inlineStr">
        <is>
          <t>B22</t>
        </is>
      </c>
      <c r="I140" s="10" t="inlineStr">
        <is>
          <t>Steel, Cold Drawn C1018</t>
        </is>
      </c>
      <c r="K140" s="10" t="inlineStr">
        <is>
          <t>Coating_Standard</t>
        </is>
      </c>
      <c r="L140" s="10" t="inlineStr">
        <is>
          <t>97783405</t>
        </is>
      </c>
      <c r="M140" s="10" t="inlineStr">
        <is>
          <t>B105749</t>
        </is>
      </c>
      <c r="N140" s="10" t="inlineStr">
        <is>
          <t>Standard</t>
        </is>
      </c>
      <c r="O140" s="10" t="inlineStr">
        <is>
          <t>LT250</t>
        </is>
      </c>
    </row>
    <row r="141" customFormat="1" s="10">
      <c r="A141" s="20" t="inlineStr"/>
      <c r="B141" s="98" t="inlineStr"/>
      <c r="C141" s="10" t="inlineStr">
        <is>
          <t>ConTab_BOM_KP_Impeller_0159</t>
        </is>
      </c>
      <c r="D141" s="10" t="inlineStr">
        <is>
          <t>:1020-3_4-KP:1020-3_4-KPVS:</t>
        </is>
      </c>
      <c r="E141" s="10" t="inlineStr">
        <is>
          <t>Case Ring</t>
        </is>
      </c>
      <c r="F141" s="10" t="inlineStr">
        <is>
          <t>ImpMatl_SS_AISI-304</t>
        </is>
      </c>
      <c r="G141" s="10" t="inlineStr">
        <is>
          <t>Stainless Steel, AISI-304</t>
        </is>
      </c>
      <c r="H141" s="10" t="inlineStr">
        <is>
          <t>H304</t>
        </is>
      </c>
      <c r="I141" s="10" t="inlineStr">
        <is>
          <t>Stainless Steel, AISI 316</t>
        </is>
      </c>
      <c r="K141" s="10" t="inlineStr">
        <is>
          <t>Coating_Standard</t>
        </is>
      </c>
      <c r="L141" s="10" t="inlineStr">
        <is>
          <t>RTF</t>
        </is>
      </c>
      <c r="M141" s="10" t="inlineStr">
        <is>
          <t>B100859</t>
        </is>
      </c>
      <c r="O141" s="10" t="inlineStr">
        <is>
          <t>LT043</t>
        </is>
      </c>
    </row>
    <row r="142" customFormat="1" s="10">
      <c r="A142" s="20" t="inlineStr"/>
      <c r="B142" s="98" t="inlineStr"/>
      <c r="C142" s="10" t="inlineStr">
        <is>
          <t>ConTab_BOM_KP_Impeller_0160</t>
        </is>
      </c>
      <c r="D142" s="10" t="inlineStr">
        <is>
          <t>:1020-3_4-KP:1020-3_4-KPVS:</t>
        </is>
      </c>
      <c r="E142" s="10" t="inlineStr">
        <is>
          <t>Double Wear Ring</t>
        </is>
      </c>
      <c r="F142" s="10" t="inlineStr">
        <is>
          <t>ImpMatl_SS_AISI-304</t>
        </is>
      </c>
      <c r="G142" s="10" t="inlineStr">
        <is>
          <t>Stainless Steel, AISI-304</t>
        </is>
      </c>
      <c r="H142" s="10" t="inlineStr">
        <is>
          <t>H304</t>
        </is>
      </c>
      <c r="I142" s="10" t="inlineStr">
        <is>
          <t>Stainless Steel, AISI 316</t>
        </is>
      </c>
      <c r="K142" s="10" t="inlineStr">
        <is>
          <t>Coating_Standard</t>
        </is>
      </c>
      <c r="L142" s="10" t="inlineStr">
        <is>
          <t>RTF</t>
        </is>
      </c>
      <c r="M142" s="10" t="inlineStr">
        <is>
          <t>B100869</t>
        </is>
      </c>
      <c r="O142" s="10" t="inlineStr">
        <is>
          <t>LT043</t>
        </is>
      </c>
    </row>
    <row r="143" customFormat="1" s="10">
      <c r="A143" s="20" t="inlineStr"/>
      <c r="B143" s="98" t="inlineStr"/>
      <c r="C143" s="10" t="inlineStr">
        <is>
          <t>ConTab_BOM_KP_Impeller_0165</t>
        </is>
      </c>
      <c r="D143" s="10" t="inlineStr">
        <is>
          <t>:1020-3_4-KP:1020-3_4-KPVS:</t>
        </is>
      </c>
      <c r="E143" s="10" t="inlineStr">
        <is>
          <t>Case Ring</t>
        </is>
      </c>
      <c r="F143" s="10" t="inlineStr">
        <is>
          <t>ImpMatl_Silicon_Bronze_ASTM-B584_C87600</t>
        </is>
      </c>
      <c r="G143" s="10" t="inlineStr">
        <is>
          <t>Silicon Bronze, ASTM-B584, C87600</t>
        </is>
      </c>
      <c r="H143" s="10" t="inlineStr">
        <is>
          <t>B21</t>
        </is>
      </c>
      <c r="I143" s="10" t="inlineStr">
        <is>
          <t>Steel, Cold Drawn C1018</t>
        </is>
      </c>
      <c r="K143" s="10" t="inlineStr">
        <is>
          <t>Coating_Scotchkote134_interior</t>
        </is>
      </c>
      <c r="L143" s="10" t="inlineStr">
        <is>
          <t>RTF</t>
        </is>
      </c>
      <c r="M143" s="10" t="inlineStr">
        <is>
          <t>B100853</t>
        </is>
      </c>
      <c r="O143" s="10" t="inlineStr">
        <is>
          <t>LT250</t>
        </is>
      </c>
      <c r="P143" s="11" t="inlineStr"/>
    </row>
    <row r="144" customFormat="1" s="10">
      <c r="A144" s="20" t="inlineStr"/>
      <c r="B144" s="98" t="inlineStr"/>
      <c r="C144" s="10" t="inlineStr">
        <is>
          <t>ConTab_BOM_KP_Impeller_0166</t>
        </is>
      </c>
      <c r="D144" s="10" t="inlineStr">
        <is>
          <t>:1020-3_4-KP:1020-3_4-KPVS:</t>
        </is>
      </c>
      <c r="E144" s="10" t="inlineStr">
        <is>
          <t>Double Wear Ring</t>
        </is>
      </c>
      <c r="F144" s="10" t="inlineStr">
        <is>
          <t>ImpMatl_Silicon_Bronze_ASTM-B584_C87600</t>
        </is>
      </c>
      <c r="G144" s="10" t="inlineStr">
        <is>
          <t>Silicon Bronze, ASTM-B584, C87600</t>
        </is>
      </c>
      <c r="H144" s="10" t="inlineStr">
        <is>
          <t>B21</t>
        </is>
      </c>
      <c r="I144" s="10" t="inlineStr">
        <is>
          <t>Steel, Cold Drawn C1018</t>
        </is>
      </c>
      <c r="K144" s="10" t="inlineStr">
        <is>
          <t>Coating_Scotchkote134_interior</t>
        </is>
      </c>
      <c r="L144" s="10" t="inlineStr">
        <is>
          <t>RTF</t>
        </is>
      </c>
      <c r="M144" s="10" t="inlineStr">
        <is>
          <t>B100863</t>
        </is>
      </c>
      <c r="O144" s="10" t="inlineStr">
        <is>
          <t>LT250</t>
        </is>
      </c>
      <c r="P144" s="11" t="inlineStr"/>
    </row>
    <row r="145" customFormat="1" s="10">
      <c r="A145" s="20" t="inlineStr"/>
      <c r="B145" s="98" t="inlineStr"/>
      <c r="C145" s="10" t="inlineStr">
        <is>
          <t>ConTab_BOM_KP_Impeller_0167</t>
        </is>
      </c>
      <c r="D145" s="10" t="inlineStr">
        <is>
          <t>:1020-3_4-KP:1020-3_4-KPVS:</t>
        </is>
      </c>
      <c r="E145" s="10" t="inlineStr">
        <is>
          <t>Case Ring</t>
        </is>
      </c>
      <c r="F145" s="10" t="inlineStr">
        <is>
          <t>ImpMatl_NiAl-Bronze_ASTM-B148_C95400</t>
        </is>
      </c>
      <c r="G145" s="10" t="inlineStr">
        <is>
          <t>Nickel Aluminum Bronze ASTM B148 UNS C95400</t>
        </is>
      </c>
      <c r="H145" s="10" t="inlineStr">
        <is>
          <t>B22</t>
        </is>
      </c>
      <c r="I145" s="10" t="inlineStr">
        <is>
          <t>Steel, Cold Drawn C1018</t>
        </is>
      </c>
      <c r="K145" s="10" t="inlineStr">
        <is>
          <t>Coating_Scotchkote134_interior</t>
        </is>
      </c>
      <c r="L145" s="10" t="inlineStr">
        <is>
          <t>RTF</t>
        </is>
      </c>
      <c r="M145" s="10" t="inlineStr">
        <is>
          <t>B105748</t>
        </is>
      </c>
      <c r="O145" s="10" t="inlineStr">
        <is>
          <t>LT250</t>
        </is>
      </c>
    </row>
    <row r="146" customFormat="1" s="10">
      <c r="A146" s="20" t="inlineStr"/>
      <c r="B146" s="98" t="inlineStr"/>
      <c r="C146" s="10" t="inlineStr">
        <is>
          <t>ConTab_BOM_KP_Impeller_0168</t>
        </is>
      </c>
      <c r="D146" s="10" t="inlineStr">
        <is>
          <t>:1020-3_4-KP:1020-3_4-KPVS:</t>
        </is>
      </c>
      <c r="E146" s="10" t="inlineStr">
        <is>
          <t>Double Wear Ring</t>
        </is>
      </c>
      <c r="F146" s="10" t="inlineStr">
        <is>
          <t>ImpMatl_NiAl-Bronze_ASTM-B148_C95400</t>
        </is>
      </c>
      <c r="G146" s="10" t="inlineStr">
        <is>
          <t>Nickel Aluminum Bronze ASTM B148 UNS C95400</t>
        </is>
      </c>
      <c r="H146" s="10" t="inlineStr">
        <is>
          <t>B22</t>
        </is>
      </c>
      <c r="I146" s="10" t="inlineStr">
        <is>
          <t>Steel, Cold Drawn C1018</t>
        </is>
      </c>
      <c r="K146" s="10" t="inlineStr">
        <is>
          <t>Coating_Scotchkote134_interior</t>
        </is>
      </c>
      <c r="L146" s="10" t="inlineStr">
        <is>
          <t>RTF</t>
        </is>
      </c>
      <c r="M146" s="10" t="inlineStr">
        <is>
          <t>B105749</t>
        </is>
      </c>
      <c r="O146" s="10" t="inlineStr">
        <is>
          <t>LT250</t>
        </is>
      </c>
    </row>
    <row r="147" customFormat="1" s="10">
      <c r="A147" s="20" t="inlineStr"/>
      <c r="B147" s="98" t="inlineStr"/>
      <c r="C147" s="10" t="inlineStr">
        <is>
          <t>ConTab_BOM_KP_Impeller_0171</t>
        </is>
      </c>
      <c r="D147" s="10" t="inlineStr">
        <is>
          <t>:1020-3_4-KP:1020-3_4-KPVS:</t>
        </is>
      </c>
      <c r="E147" s="10" t="inlineStr">
        <is>
          <t>Case Ring</t>
        </is>
      </c>
      <c r="F147" s="10" t="inlineStr">
        <is>
          <t>ImpMatl_Silicon_Bronze_ASTM-B584_C87600</t>
        </is>
      </c>
      <c r="G147" s="10" t="inlineStr">
        <is>
          <t>Silicon Bronze, ASTM-B584, C87600</t>
        </is>
      </c>
      <c r="H147" s="10" t="inlineStr">
        <is>
          <t>B21</t>
        </is>
      </c>
      <c r="I147" s="10" t="inlineStr">
        <is>
          <t>Steel, Cold Drawn C1018</t>
        </is>
      </c>
      <c r="K147" s="10" t="inlineStr">
        <is>
          <t>Coating_Scotchkote134_interior_exterior</t>
        </is>
      </c>
      <c r="L147" s="10" t="inlineStr">
        <is>
          <t>RTF</t>
        </is>
      </c>
      <c r="M147" s="10" t="inlineStr">
        <is>
          <t>B100853</t>
        </is>
      </c>
      <c r="O147" s="10" t="inlineStr">
        <is>
          <t>LT250</t>
        </is>
      </c>
    </row>
    <row r="148" customFormat="1" s="10">
      <c r="A148" s="20" t="inlineStr"/>
      <c r="B148" s="98" t="inlineStr"/>
      <c r="C148" s="10" t="inlineStr">
        <is>
          <t>ConTab_BOM_KP_Impeller_0172</t>
        </is>
      </c>
      <c r="D148" s="10" t="inlineStr">
        <is>
          <t>:1020-3_4-KP:1020-3_4-KPVS:</t>
        </is>
      </c>
      <c r="E148" s="10" t="inlineStr">
        <is>
          <t>Double Wear Ring</t>
        </is>
      </c>
      <c r="F148" s="10" t="inlineStr">
        <is>
          <t>ImpMatl_Silicon_Bronze_ASTM-B584_C87600</t>
        </is>
      </c>
      <c r="G148" s="10" t="inlineStr">
        <is>
          <t>Silicon Bronze, ASTM-B584, C87600</t>
        </is>
      </c>
      <c r="H148" s="10" t="inlineStr">
        <is>
          <t>B21</t>
        </is>
      </c>
      <c r="I148" s="10" t="inlineStr">
        <is>
          <t>Steel, Cold Drawn C1018</t>
        </is>
      </c>
      <c r="K148" s="10" t="inlineStr">
        <is>
          <t>Coating_Scotchkote134_interior_exterior</t>
        </is>
      </c>
      <c r="L148" s="10" t="inlineStr">
        <is>
          <t>RTF</t>
        </is>
      </c>
      <c r="M148" s="10" t="inlineStr">
        <is>
          <t>B100863</t>
        </is>
      </c>
      <c r="O148" s="10" t="inlineStr">
        <is>
          <t>LT250</t>
        </is>
      </c>
    </row>
    <row r="149" customFormat="1" s="10">
      <c r="A149" s="20" t="inlineStr"/>
      <c r="B149" s="98" t="inlineStr"/>
      <c r="C149" s="10" t="inlineStr">
        <is>
          <t>ConTab_BOM_KP_Impeller_0173</t>
        </is>
      </c>
      <c r="D149" s="10" t="inlineStr">
        <is>
          <t>:1020-3_4-KP:1020-3_4-KPVS:</t>
        </is>
      </c>
      <c r="E149" s="10" t="inlineStr">
        <is>
          <t>Case Ring</t>
        </is>
      </c>
      <c r="F149" s="10" t="inlineStr">
        <is>
          <t>ImpMatl_NiAl-Bronze_ASTM-B148_C95400</t>
        </is>
      </c>
      <c r="G149" s="10" t="inlineStr">
        <is>
          <t>Nickel Aluminum Bronze ASTM B148 UNS C95400</t>
        </is>
      </c>
      <c r="H149" s="10" t="inlineStr">
        <is>
          <t>B22</t>
        </is>
      </c>
      <c r="I149" s="10" t="inlineStr">
        <is>
          <t>Steel, Cold Drawn C1018</t>
        </is>
      </c>
      <c r="K149" s="10" t="inlineStr">
        <is>
          <t>Coating_Scotchkote134_interior_exterior</t>
        </is>
      </c>
      <c r="L149" s="10" t="inlineStr">
        <is>
          <t>RTF</t>
        </is>
      </c>
      <c r="M149" s="10" t="inlineStr">
        <is>
          <t>B105748</t>
        </is>
      </c>
      <c r="O149" s="10" t="inlineStr">
        <is>
          <t>LT250</t>
        </is>
      </c>
    </row>
    <row r="150" customFormat="1" s="10">
      <c r="A150" s="20" t="inlineStr"/>
      <c r="B150" s="98" t="inlineStr"/>
      <c r="C150" s="10" t="inlineStr">
        <is>
          <t>ConTab_BOM_KP_Impeller_0174</t>
        </is>
      </c>
      <c r="D150" s="10" t="inlineStr">
        <is>
          <t>:1020-3_4-KP:1020-3_4-KPVS:</t>
        </is>
      </c>
      <c r="E150" s="10" t="inlineStr">
        <is>
          <t>Double Wear Ring</t>
        </is>
      </c>
      <c r="F150" s="10" t="inlineStr">
        <is>
          <t>ImpMatl_NiAl-Bronze_ASTM-B148_C95400</t>
        </is>
      </c>
      <c r="G150" s="10" t="inlineStr">
        <is>
          <t>Nickel Aluminum Bronze ASTM B148 UNS C95400</t>
        </is>
      </c>
      <c r="H150" s="10" t="inlineStr">
        <is>
          <t>B22</t>
        </is>
      </c>
      <c r="I150" s="10" t="inlineStr">
        <is>
          <t>Steel, Cold Drawn C1018</t>
        </is>
      </c>
      <c r="K150" s="10" t="inlineStr">
        <is>
          <t>Coating_Scotchkote134_interior_exterior</t>
        </is>
      </c>
      <c r="L150" s="10" t="inlineStr">
        <is>
          <t>RTF</t>
        </is>
      </c>
      <c r="M150" s="10" t="inlineStr">
        <is>
          <t>B105749</t>
        </is>
      </c>
      <c r="O150" s="10" t="inlineStr">
        <is>
          <t>LT250</t>
        </is>
      </c>
    </row>
    <row r="151" customFormat="1" s="10">
      <c r="A151" s="20" t="inlineStr"/>
      <c r="B151" s="98" t="inlineStr"/>
      <c r="C151" s="10" t="inlineStr">
        <is>
          <t>ConTab_BOM_KP_Impeller_0177</t>
        </is>
      </c>
      <c r="D151" s="10" t="inlineStr">
        <is>
          <t>:1020-3_4-KP:1020-3_4-KPVS:</t>
        </is>
      </c>
      <c r="E151" s="10" t="inlineStr">
        <is>
          <t>Case Ring</t>
        </is>
      </c>
      <c r="F151" s="10" t="inlineStr">
        <is>
          <t>ImpMatl_Silicon_Bronze_ASTM-B584_C87600</t>
        </is>
      </c>
      <c r="G151" s="10" t="inlineStr">
        <is>
          <t>Silicon Bronze, ASTM-B584, C87600</t>
        </is>
      </c>
      <c r="H151" s="10" t="inlineStr">
        <is>
          <t>B21</t>
        </is>
      </c>
      <c r="I151" s="10" t="inlineStr">
        <is>
          <t>Steel, Cold Drawn C1018</t>
        </is>
      </c>
      <c r="K151" s="10" t="inlineStr">
        <is>
          <t>Coating_Scotchkote134_interior_exterior_IncludeImpeller</t>
        </is>
      </c>
      <c r="L151" s="10" t="inlineStr">
        <is>
          <t>RTF</t>
        </is>
      </c>
      <c r="M151" s="10" t="inlineStr">
        <is>
          <t>B100853</t>
        </is>
      </c>
      <c r="O151" s="10" t="inlineStr">
        <is>
          <t>LT250</t>
        </is>
      </c>
    </row>
    <row r="152" customFormat="1" s="10">
      <c r="A152" s="20" t="inlineStr"/>
      <c r="B152" s="98" t="inlineStr"/>
      <c r="C152" s="10" t="inlineStr">
        <is>
          <t>ConTab_BOM_KP_Impeller_0178</t>
        </is>
      </c>
      <c r="D152" s="10" t="inlineStr">
        <is>
          <t>:1020-3_4-KP:1020-3_4-KPVS:</t>
        </is>
      </c>
      <c r="E152" s="10" t="inlineStr">
        <is>
          <t>Double Wear Ring</t>
        </is>
      </c>
      <c r="F152" s="10" t="inlineStr">
        <is>
          <t>ImpMatl_Silicon_Bronze_ASTM-B584_C87600</t>
        </is>
      </c>
      <c r="G152" s="10" t="inlineStr">
        <is>
          <t>Silicon Bronze, ASTM-B584, C87600</t>
        </is>
      </c>
      <c r="H152" s="10" t="inlineStr">
        <is>
          <t>B21</t>
        </is>
      </c>
      <c r="I152" s="10" t="inlineStr">
        <is>
          <t>Steel, Cold Drawn C1018</t>
        </is>
      </c>
      <c r="K152" s="10" t="inlineStr">
        <is>
          <t>Coating_Scotchkote134_interior_exterior_IncludeImpeller</t>
        </is>
      </c>
      <c r="L152" s="10" t="inlineStr">
        <is>
          <t>RTF</t>
        </is>
      </c>
      <c r="M152" s="10" t="inlineStr">
        <is>
          <t>B100863</t>
        </is>
      </c>
      <c r="O152" s="10" t="inlineStr">
        <is>
          <t>LT250</t>
        </is>
      </c>
    </row>
    <row r="153" customFormat="1" s="10">
      <c r="A153" s="20" t="inlineStr"/>
      <c r="B153" s="98" t="inlineStr"/>
      <c r="C153" s="10" t="inlineStr">
        <is>
          <t>ConTab_BOM_KP_Impeller_0179</t>
        </is>
      </c>
      <c r="D153" s="10" t="inlineStr">
        <is>
          <t>:1020-3_4-KP:1020-3_4-KPVS:</t>
        </is>
      </c>
      <c r="E153" s="10" t="inlineStr">
        <is>
          <t>Case Ring</t>
        </is>
      </c>
      <c r="F153" s="10" t="inlineStr">
        <is>
          <t>ImpMatl_NiAl-Bronze_ASTM-B148_C95400</t>
        </is>
      </c>
      <c r="G153" s="10" t="inlineStr">
        <is>
          <t>Nickel Aluminum Bronze ASTM B148 UNS C95400</t>
        </is>
      </c>
      <c r="H153" s="10" t="inlineStr">
        <is>
          <t>B22</t>
        </is>
      </c>
      <c r="I153" s="10" t="inlineStr">
        <is>
          <t>Steel, Cold Drawn C1018</t>
        </is>
      </c>
      <c r="K153" s="10" t="inlineStr">
        <is>
          <t>Coating_Scotchkote134_interior_exterior_IncludeImpeller</t>
        </is>
      </c>
      <c r="L153" s="10" t="inlineStr">
        <is>
          <t>RTF</t>
        </is>
      </c>
      <c r="M153" s="10" t="inlineStr">
        <is>
          <t>B105748</t>
        </is>
      </c>
      <c r="O153" s="10" t="inlineStr">
        <is>
          <t>LT250</t>
        </is>
      </c>
    </row>
    <row r="154" customFormat="1" s="10">
      <c r="A154" s="20" t="inlineStr"/>
      <c r="B154" s="98" t="inlineStr"/>
      <c r="C154" s="10" t="inlineStr">
        <is>
          <t>ConTab_BOM_KP_Impeller_0180</t>
        </is>
      </c>
      <c r="D154" s="10" t="inlineStr">
        <is>
          <t>:1020-3_4-KP:1020-3_4-KPVS:</t>
        </is>
      </c>
      <c r="E154" s="10" t="inlineStr">
        <is>
          <t>Double Wear Ring</t>
        </is>
      </c>
      <c r="F154" s="10" t="inlineStr">
        <is>
          <t>ImpMatl_NiAl-Bronze_ASTM-B148_C95400</t>
        </is>
      </c>
      <c r="G154" s="10" t="inlineStr">
        <is>
          <t>Nickel Aluminum Bronze ASTM B148 UNS C95400</t>
        </is>
      </c>
      <c r="H154" s="10" t="inlineStr">
        <is>
          <t>B22</t>
        </is>
      </c>
      <c r="I154" s="10" t="inlineStr">
        <is>
          <t>Steel, Cold Drawn C1018</t>
        </is>
      </c>
      <c r="K154" s="10" t="inlineStr">
        <is>
          <t>Coating_Scotchkote134_interior_exterior_IncludeImpeller</t>
        </is>
      </c>
      <c r="L154" s="10" t="inlineStr">
        <is>
          <t>RTF</t>
        </is>
      </c>
      <c r="M154" s="10" t="inlineStr">
        <is>
          <t>B105749</t>
        </is>
      </c>
      <c r="O154" s="10" t="inlineStr">
        <is>
          <t>LT250</t>
        </is>
      </c>
    </row>
    <row r="155" customFormat="1" s="10">
      <c r="A155" s="20" t="inlineStr"/>
      <c r="B155" s="98" t="inlineStr"/>
      <c r="C155" s="10" t="inlineStr">
        <is>
          <t>ConTab_BOM_KP_Impeller_0183</t>
        </is>
      </c>
      <c r="D155" s="10" t="inlineStr">
        <is>
          <t>:1020-3_4-KP:1020-3_4-KPVS:</t>
        </is>
      </c>
      <c r="E155" s="10" t="inlineStr">
        <is>
          <t>Case Ring</t>
        </is>
      </c>
      <c r="F155" s="10" t="inlineStr">
        <is>
          <t>ImpMatl_Silicon_Bronze_ASTM-B584_C87600</t>
        </is>
      </c>
      <c r="G155" s="10" t="inlineStr">
        <is>
          <t>Silicon Bronze, ASTM-B584, C87600</t>
        </is>
      </c>
      <c r="H155" s="10" t="inlineStr">
        <is>
          <t>B21</t>
        </is>
      </c>
      <c r="I155" s="10" t="inlineStr">
        <is>
          <t>Steel, Cold Drawn C1018</t>
        </is>
      </c>
      <c r="K155" s="10" t="inlineStr">
        <is>
          <t>Coating_Scotchkote134_interior_IncludeImpeller</t>
        </is>
      </c>
      <c r="L155" s="10" t="inlineStr">
        <is>
          <t>RTF</t>
        </is>
      </c>
      <c r="M155" s="10" t="inlineStr">
        <is>
          <t>B100853</t>
        </is>
      </c>
      <c r="O155" s="10" t="inlineStr">
        <is>
          <t>LT250</t>
        </is>
      </c>
    </row>
    <row r="156" customFormat="1" s="10">
      <c r="A156" s="20" t="inlineStr"/>
      <c r="B156" s="98" t="inlineStr"/>
      <c r="C156" s="10" t="inlineStr">
        <is>
          <t>ConTab_BOM_KP_Impeller_0184</t>
        </is>
      </c>
      <c r="D156" s="10" t="inlineStr">
        <is>
          <t>:1020-3_4-KP:1020-3_4-KPVS:</t>
        </is>
      </c>
      <c r="E156" s="10" t="inlineStr">
        <is>
          <t>Double Wear Ring</t>
        </is>
      </c>
      <c r="F156" s="10" t="inlineStr">
        <is>
          <t>ImpMatl_Silicon_Bronze_ASTM-B584_C87600</t>
        </is>
      </c>
      <c r="G156" s="10" t="inlineStr">
        <is>
          <t>Silicon Bronze, ASTM-B584, C87600</t>
        </is>
      </c>
      <c r="H156" s="10" t="inlineStr">
        <is>
          <t>B21</t>
        </is>
      </c>
      <c r="I156" s="10" t="inlineStr">
        <is>
          <t>Steel, Cold Drawn C1018</t>
        </is>
      </c>
      <c r="K156" s="10" t="inlineStr">
        <is>
          <t>Coating_Scotchkote134_interior_IncludeImpeller</t>
        </is>
      </c>
      <c r="L156" s="10" t="inlineStr">
        <is>
          <t>RTF</t>
        </is>
      </c>
      <c r="M156" s="10" t="inlineStr">
        <is>
          <t>B100863</t>
        </is>
      </c>
      <c r="O156" s="10" t="inlineStr">
        <is>
          <t>LT250</t>
        </is>
      </c>
      <c r="P156" s="11" t="inlineStr"/>
    </row>
    <row r="157" customFormat="1" s="10">
      <c r="A157" s="20" t="inlineStr"/>
      <c r="B157" s="98" t="inlineStr"/>
      <c r="C157" s="10" t="inlineStr">
        <is>
          <t>ConTab_BOM_KP_Impeller_0185</t>
        </is>
      </c>
      <c r="D157" s="10" t="inlineStr">
        <is>
          <t>:1020-3_4-KP:1020-3_4-KPVS:</t>
        </is>
      </c>
      <c r="E157" s="10" t="inlineStr">
        <is>
          <t>Case Ring</t>
        </is>
      </c>
      <c r="F157" s="10" t="inlineStr">
        <is>
          <t>ImpMatl_NiAl-Bronze_ASTM-B148_C95400</t>
        </is>
      </c>
      <c r="G157" s="10" t="inlineStr">
        <is>
          <t>Nickel Aluminum Bronze ASTM B148 UNS C95400</t>
        </is>
      </c>
      <c r="H157" s="10" t="inlineStr">
        <is>
          <t>B22</t>
        </is>
      </c>
      <c r="I157" s="10" t="inlineStr">
        <is>
          <t>Steel, Cold Drawn C1018</t>
        </is>
      </c>
      <c r="K157" s="10" t="inlineStr">
        <is>
          <t>Coating_Scotchkote134_interior_IncludeImpeller</t>
        </is>
      </c>
      <c r="L157" s="10" t="inlineStr">
        <is>
          <t>RTF</t>
        </is>
      </c>
      <c r="M157" s="10" t="inlineStr">
        <is>
          <t>B105748</t>
        </is>
      </c>
      <c r="O157" s="10" t="inlineStr">
        <is>
          <t>LT250</t>
        </is>
      </c>
      <c r="P157" s="11" t="inlineStr"/>
    </row>
    <row r="158" customFormat="1" s="10">
      <c r="A158" s="20" t="inlineStr"/>
      <c r="B158" s="98" t="inlineStr"/>
      <c r="C158" s="10" t="inlineStr">
        <is>
          <t>ConTab_BOM_KP_Impeller_0186</t>
        </is>
      </c>
      <c r="D158" s="10" t="inlineStr">
        <is>
          <t>:1020-3_4-KP:1020-3_4-KPVS:</t>
        </is>
      </c>
      <c r="E158" s="10" t="inlineStr">
        <is>
          <t>Double Wear Ring</t>
        </is>
      </c>
      <c r="F158" s="10" t="inlineStr">
        <is>
          <t>ImpMatl_NiAl-Bronze_ASTM-B148_C95400</t>
        </is>
      </c>
      <c r="G158" s="10" t="inlineStr">
        <is>
          <t>Nickel Aluminum Bronze ASTM B148 UNS C95400</t>
        </is>
      </c>
      <c r="H158" s="10" t="inlineStr">
        <is>
          <t>B22</t>
        </is>
      </c>
      <c r="I158" s="10" t="inlineStr">
        <is>
          <t>Steel, Cold Drawn C1018</t>
        </is>
      </c>
      <c r="K158" s="10" t="inlineStr">
        <is>
          <t>Coating_Scotchkote134_interior_IncludeImpeller</t>
        </is>
      </c>
      <c r="L158" s="10" t="inlineStr">
        <is>
          <t>RTF</t>
        </is>
      </c>
      <c r="M158" s="10" t="inlineStr">
        <is>
          <t>B105749</t>
        </is>
      </c>
      <c r="O158" s="10" t="inlineStr">
        <is>
          <t>LT250</t>
        </is>
      </c>
    </row>
    <row r="159" customFormat="1" s="10">
      <c r="A159" s="20" t="inlineStr"/>
      <c r="B159" s="98" t="inlineStr"/>
      <c r="C159" s="10" t="inlineStr">
        <is>
          <t>ConTab_BOM_KP_Impeller_0189</t>
        </is>
      </c>
      <c r="D159" s="10" t="inlineStr">
        <is>
          <t>:1020-3_4-KP:1020-3_4-KPVS:</t>
        </is>
      </c>
      <c r="E159" s="10" t="inlineStr">
        <is>
          <t>Case Ring</t>
        </is>
      </c>
      <c r="F159" s="10" t="inlineStr">
        <is>
          <t>ImpMatl_Silicon_Bronze_ASTM-B584_C87600</t>
        </is>
      </c>
      <c r="G159" s="10" t="inlineStr">
        <is>
          <t>Silicon Bronze, ASTM-B584, C87600</t>
        </is>
      </c>
      <c r="H159" s="10" t="inlineStr">
        <is>
          <t>B21</t>
        </is>
      </c>
      <c r="I159" s="10" t="inlineStr">
        <is>
          <t>Steel, Cold Drawn C1018</t>
        </is>
      </c>
      <c r="K159" s="10" t="inlineStr">
        <is>
          <t>Coating_Special</t>
        </is>
      </c>
      <c r="L159" s="10" t="inlineStr">
        <is>
          <t>RTF</t>
        </is>
      </c>
      <c r="M159" s="10" t="inlineStr">
        <is>
          <t>B100853</t>
        </is>
      </c>
      <c r="O159" s="10" t="inlineStr">
        <is>
          <t>LT250</t>
        </is>
      </c>
    </row>
    <row r="160" customFormat="1" s="10">
      <c r="A160" s="20" t="inlineStr"/>
      <c r="B160" s="98" t="inlineStr"/>
      <c r="C160" s="10" t="inlineStr">
        <is>
          <t>ConTab_BOM_KP_Impeller_0190</t>
        </is>
      </c>
      <c r="D160" s="10" t="inlineStr">
        <is>
          <t>:1020-3_4-KP:1020-3_4-KPVS:</t>
        </is>
      </c>
      <c r="E160" s="10" t="inlineStr">
        <is>
          <t>Double Wear Ring</t>
        </is>
      </c>
      <c r="F160" s="10" t="inlineStr">
        <is>
          <t>ImpMatl_Silicon_Bronze_ASTM-B584_C87600</t>
        </is>
      </c>
      <c r="G160" s="10" t="inlineStr">
        <is>
          <t>Silicon Bronze, ASTM-B584, C87600</t>
        </is>
      </c>
      <c r="H160" s="10" t="inlineStr">
        <is>
          <t>B21</t>
        </is>
      </c>
      <c r="I160" s="10" t="inlineStr">
        <is>
          <t>Steel, Cold Drawn C1018</t>
        </is>
      </c>
      <c r="K160" s="10" t="inlineStr">
        <is>
          <t>Coating_Special</t>
        </is>
      </c>
      <c r="L160" s="10" t="inlineStr">
        <is>
          <t>RTF</t>
        </is>
      </c>
      <c r="M160" s="10" t="inlineStr">
        <is>
          <t>B100863</t>
        </is>
      </c>
      <c r="O160" s="10" t="inlineStr">
        <is>
          <t>LT250</t>
        </is>
      </c>
    </row>
    <row r="161" customFormat="1" s="10">
      <c r="A161" s="20" t="inlineStr"/>
      <c r="B161" s="98" t="inlineStr"/>
      <c r="C161" s="10" t="inlineStr">
        <is>
          <t>ConTab_BOM_KP_Impeller_0191</t>
        </is>
      </c>
      <c r="D161" s="10" t="inlineStr">
        <is>
          <t>:1020-3_4-KP:1020-3_4-KPVS:</t>
        </is>
      </c>
      <c r="E161" s="10" t="inlineStr">
        <is>
          <t>Case Ring</t>
        </is>
      </c>
      <c r="F161" s="10" t="inlineStr">
        <is>
          <t>ImpMatl_NiAl-Bronze_ASTM-B148_C95400</t>
        </is>
      </c>
      <c r="G161" s="10" t="inlineStr">
        <is>
          <t>Nickel Aluminum Bronze ASTM B148 UNS C95400</t>
        </is>
      </c>
      <c r="H161" s="10" t="inlineStr">
        <is>
          <t>B22</t>
        </is>
      </c>
      <c r="I161" s="10" t="inlineStr">
        <is>
          <t>Steel, Cold Drawn C1018</t>
        </is>
      </c>
      <c r="K161" s="10" t="inlineStr">
        <is>
          <t>Coating_Special</t>
        </is>
      </c>
      <c r="L161" s="10" t="inlineStr">
        <is>
          <t>RTF</t>
        </is>
      </c>
      <c r="M161" s="10" t="inlineStr">
        <is>
          <t>B105748</t>
        </is>
      </c>
      <c r="O161" s="10" t="inlineStr">
        <is>
          <t>LT250</t>
        </is>
      </c>
    </row>
    <row r="162" customFormat="1" s="10">
      <c r="A162" s="20" t="inlineStr"/>
      <c r="B162" s="98" t="inlineStr"/>
      <c r="C162" s="10" t="inlineStr">
        <is>
          <t>ConTab_BOM_KP_Impeller_0192</t>
        </is>
      </c>
      <c r="D162" s="10" t="inlineStr">
        <is>
          <t>:1020-3_4-KP:1020-3_4-KPVS:</t>
        </is>
      </c>
      <c r="E162" s="10" t="inlineStr">
        <is>
          <t>Double Wear Ring</t>
        </is>
      </c>
      <c r="F162" s="10" t="inlineStr">
        <is>
          <t>ImpMatl_NiAl-Bronze_ASTM-B148_C95400</t>
        </is>
      </c>
      <c r="G162" s="10" t="inlineStr">
        <is>
          <t>Nickel Aluminum Bronze ASTM B148 UNS C95400</t>
        </is>
      </c>
      <c r="H162" s="10" t="inlineStr">
        <is>
          <t>B22</t>
        </is>
      </c>
      <c r="I162" s="10" t="inlineStr">
        <is>
          <t>Steel, Cold Drawn C1018</t>
        </is>
      </c>
      <c r="K162" s="10" t="inlineStr">
        <is>
          <t>Coating_Special</t>
        </is>
      </c>
      <c r="L162" s="10" t="inlineStr">
        <is>
          <t>RTF</t>
        </is>
      </c>
      <c r="M162" s="10" t="inlineStr">
        <is>
          <t>B105749</t>
        </is>
      </c>
      <c r="O162" s="10" t="inlineStr">
        <is>
          <t>LT250</t>
        </is>
      </c>
    </row>
    <row r="163" customFormat="1" s="10">
      <c r="A163" s="20" t="inlineStr"/>
      <c r="B163" s="98" t="inlineStr"/>
      <c r="C163" s="10" t="inlineStr">
        <is>
          <t>ConTab_BOM_KP_Impeller_0195</t>
        </is>
      </c>
      <c r="D163" s="10" t="inlineStr">
        <is>
          <t>:1020-3_4-KP:1020-3_4-KPVS:</t>
        </is>
      </c>
      <c r="E163" s="10" t="inlineStr">
        <is>
          <t>Case Ring</t>
        </is>
      </c>
      <c r="F163" s="10" t="inlineStr">
        <is>
          <t>ImpMatl_Silicon_Bronze_ASTM-B584_C87600</t>
        </is>
      </c>
      <c r="G163" s="10" t="inlineStr">
        <is>
          <t>Silicon Bronze, ASTM-B584, C87600</t>
        </is>
      </c>
      <c r="H163" s="10" t="inlineStr">
        <is>
          <t>B21</t>
        </is>
      </c>
      <c r="I163" s="10" t="inlineStr">
        <is>
          <t>Steel, Cold Drawn C1018</t>
        </is>
      </c>
      <c r="K163" s="10" t="inlineStr">
        <is>
          <t>Coating_Epoxy</t>
        </is>
      </c>
      <c r="L163" s="10" t="inlineStr">
        <is>
          <t>RTF</t>
        </is>
      </c>
      <c r="M163" s="10" t="inlineStr">
        <is>
          <t>B100853</t>
        </is>
      </c>
      <c r="O163" s="10" t="inlineStr">
        <is>
          <t>LT250</t>
        </is>
      </c>
    </row>
    <row r="164" customFormat="1" s="10">
      <c r="A164" s="20" t="inlineStr"/>
      <c r="B164" s="98" t="inlineStr"/>
      <c r="C164" s="10" t="inlineStr">
        <is>
          <t>ConTab_BOM_KP_Impeller_0196</t>
        </is>
      </c>
      <c r="D164" s="10" t="inlineStr">
        <is>
          <t>:1020-3_4-KP:1020-3_4-KPVS:</t>
        </is>
      </c>
      <c r="E164" s="10" t="inlineStr">
        <is>
          <t>Double Wear Ring</t>
        </is>
      </c>
      <c r="F164" s="10" t="inlineStr">
        <is>
          <t>ImpMatl_Silicon_Bronze_ASTM-B584_C87600</t>
        </is>
      </c>
      <c r="G164" s="10" t="inlineStr">
        <is>
          <t>Silicon Bronze, ASTM-B584, C87600</t>
        </is>
      </c>
      <c r="H164" s="10" t="inlineStr">
        <is>
          <t>B21</t>
        </is>
      </c>
      <c r="I164" s="10" t="inlineStr">
        <is>
          <t>Steel, Cold Drawn C1018</t>
        </is>
      </c>
      <c r="K164" s="10" t="inlineStr">
        <is>
          <t>Coating_Epoxy</t>
        </is>
      </c>
      <c r="L164" s="10" t="inlineStr">
        <is>
          <t>RTF</t>
        </is>
      </c>
      <c r="M164" s="10" t="inlineStr">
        <is>
          <t>B100863</t>
        </is>
      </c>
      <c r="O164" s="10" t="inlineStr">
        <is>
          <t>LT250</t>
        </is>
      </c>
    </row>
    <row r="165" customFormat="1" s="10">
      <c r="A165" s="20" t="inlineStr"/>
      <c r="B165" s="98" t="inlineStr"/>
      <c r="C165" s="10" t="inlineStr">
        <is>
          <t>ConTab_BOM_KP_Impeller_0197</t>
        </is>
      </c>
      <c r="D165" s="10" t="inlineStr">
        <is>
          <t>:1020-3_4-KP:1020-3_4-KPVS:</t>
        </is>
      </c>
      <c r="E165" s="10" t="inlineStr">
        <is>
          <t>Case Ring</t>
        </is>
      </c>
      <c r="F165" s="10" t="inlineStr">
        <is>
          <t>ImpMatl_NiAl-Bronze_ASTM-B148_C95400</t>
        </is>
      </c>
      <c r="G165" s="10" t="inlineStr">
        <is>
          <t>Nickel Aluminum Bronze ASTM B148 UNS C95400</t>
        </is>
      </c>
      <c r="H165" s="10" t="inlineStr">
        <is>
          <t>B22</t>
        </is>
      </c>
      <c r="I165" s="10" t="inlineStr">
        <is>
          <t>Steel, Cold Drawn C1018</t>
        </is>
      </c>
      <c r="K165" s="10" t="inlineStr">
        <is>
          <t>Coating_Epoxy</t>
        </is>
      </c>
      <c r="L165" s="10" t="inlineStr">
        <is>
          <t>RTF</t>
        </is>
      </c>
      <c r="M165" s="10" t="inlineStr">
        <is>
          <t>B105748</t>
        </is>
      </c>
      <c r="O165" s="10" t="inlineStr">
        <is>
          <t>LT250</t>
        </is>
      </c>
    </row>
    <row r="166" customFormat="1" s="10">
      <c r="A166" s="20" t="inlineStr"/>
      <c r="B166" s="98" t="inlineStr"/>
      <c r="C166" s="10" t="inlineStr">
        <is>
          <t>ConTab_BOM_KP_Impeller_0198</t>
        </is>
      </c>
      <c r="D166" s="10" t="inlineStr">
        <is>
          <t>:1020-3_4-KP:1020-3_4-KPVS:</t>
        </is>
      </c>
      <c r="E166" s="10" t="inlineStr">
        <is>
          <t>Double Wear Ring</t>
        </is>
      </c>
      <c r="F166" s="10" t="inlineStr">
        <is>
          <t>ImpMatl_NiAl-Bronze_ASTM-B148_C95400</t>
        </is>
      </c>
      <c r="G166" s="10" t="inlineStr">
        <is>
          <t>Nickel Aluminum Bronze ASTM B148 UNS C95400</t>
        </is>
      </c>
      <c r="H166" s="10" t="inlineStr">
        <is>
          <t>B22</t>
        </is>
      </c>
      <c r="I166" s="10" t="inlineStr">
        <is>
          <t>Steel, Cold Drawn C1018</t>
        </is>
      </c>
      <c r="K166" s="10" t="inlineStr">
        <is>
          <t>Coating_Epoxy</t>
        </is>
      </c>
      <c r="L166" s="10" t="inlineStr">
        <is>
          <t>RTF</t>
        </is>
      </c>
      <c r="M166" s="10" t="inlineStr">
        <is>
          <t>B105749</t>
        </is>
      </c>
      <c r="O166" s="10" t="inlineStr">
        <is>
          <t>LT250</t>
        </is>
      </c>
    </row>
    <row r="167" customFormat="1" s="10">
      <c r="A167" s="20" t="inlineStr"/>
      <c r="B167" s="98" t="inlineStr"/>
      <c r="C167" s="10" t="inlineStr">
        <is>
          <t>ConTab_BOM_KP_Impeller_0201</t>
        </is>
      </c>
      <c r="D167" s="10" t="inlineStr">
        <is>
          <t>:1024-1_2-KP:</t>
        </is>
      </c>
      <c r="E167" s="10" t="inlineStr">
        <is>
          <t>Case Ring</t>
        </is>
      </c>
      <c r="F167" s="10" t="inlineStr">
        <is>
          <t>ImpMatl_Silicon_Bronze_ASTM-B584_C87600</t>
        </is>
      </c>
      <c r="G167" s="10" t="inlineStr">
        <is>
          <t>Silicon Bronze, ASTM-B584, C87600</t>
        </is>
      </c>
      <c r="H167" s="10" t="inlineStr">
        <is>
          <t>B21</t>
        </is>
      </c>
      <c r="I167" s="10" t="inlineStr">
        <is>
          <t>Steel, Cold Drawn C1018</t>
        </is>
      </c>
      <c r="K167" s="10" t="inlineStr">
        <is>
          <t>Coating_Standard</t>
        </is>
      </c>
      <c r="L167" s="10" t="inlineStr">
        <is>
          <t>96699057</t>
        </is>
      </c>
      <c r="M167" s="10" t="inlineStr">
        <is>
          <t>B100873</t>
        </is>
      </c>
      <c r="N167" s="10" t="inlineStr">
        <is>
          <t>Standard</t>
        </is>
      </c>
      <c r="O167" s="10" t="inlineStr">
        <is>
          <t>LT027</t>
        </is>
      </c>
    </row>
    <row r="168" customFormat="1" s="10">
      <c r="A168" s="20" t="inlineStr"/>
      <c r="B168" s="98" t="inlineStr"/>
      <c r="C168" s="10" t="inlineStr">
        <is>
          <t>ConTab_BOM_KP_Impeller_0202</t>
        </is>
      </c>
      <c r="D168" s="10" t="inlineStr">
        <is>
          <t>:1024-1_2-KP:</t>
        </is>
      </c>
      <c r="E168" s="10" t="inlineStr">
        <is>
          <t>Double Wear Ring</t>
        </is>
      </c>
      <c r="F168" s="10" t="inlineStr">
        <is>
          <t>ImpMatl_Silicon_Bronze_ASTM-B584_C87600</t>
        </is>
      </c>
      <c r="G168" s="10" t="inlineStr">
        <is>
          <t>Silicon Bronze, ASTM-B584, C87600</t>
        </is>
      </c>
      <c r="H168" s="10" t="inlineStr">
        <is>
          <t>B21</t>
        </is>
      </c>
      <c r="I168" s="10" t="inlineStr">
        <is>
          <t>Steel, Cold Drawn C1018</t>
        </is>
      </c>
      <c r="K168" s="10" t="inlineStr">
        <is>
          <t>Coating_Standard</t>
        </is>
      </c>
      <c r="L168" s="10" t="inlineStr">
        <is>
          <t>96699059</t>
        </is>
      </c>
      <c r="M168" s="10" t="inlineStr">
        <is>
          <t>B100883</t>
        </is>
      </c>
      <c r="N168" s="10" t="inlineStr">
        <is>
          <t>Standard</t>
        </is>
      </c>
      <c r="O168" s="10" t="inlineStr">
        <is>
          <t>LT027</t>
        </is>
      </c>
    </row>
    <row r="169" customFormat="1" s="10">
      <c r="A169" s="20" t="inlineStr"/>
      <c r="B169" s="98" t="inlineStr"/>
      <c r="C169" s="10" t="inlineStr">
        <is>
          <t>ConTab_BOM_KP_Impeller_0203</t>
        </is>
      </c>
      <c r="D169" s="10" t="inlineStr">
        <is>
          <t>:1024-1_2-KP:</t>
        </is>
      </c>
      <c r="E169" s="10" t="inlineStr">
        <is>
          <t>Case Ring</t>
        </is>
      </c>
      <c r="F169" s="10" t="inlineStr">
        <is>
          <t>ImpMatl_NiAl-Bronze_ASTM-B148_C95400</t>
        </is>
      </c>
      <c r="G169" s="10" t="inlineStr">
        <is>
          <t>Nickel Aluminum Bronze ASTM B148 UNS C95400</t>
        </is>
      </c>
      <c r="H169" s="10" t="inlineStr">
        <is>
          <t>B22</t>
        </is>
      </c>
      <c r="I169" s="10" t="inlineStr">
        <is>
          <t>Steel, Cold Drawn C1018</t>
        </is>
      </c>
      <c r="K169" s="10" t="inlineStr">
        <is>
          <t>Coating_Standard</t>
        </is>
      </c>
      <c r="L169" s="10" t="inlineStr">
        <is>
          <t>RTF</t>
        </is>
      </c>
      <c r="M169" s="10" t="inlineStr">
        <is>
          <t>B105750</t>
        </is>
      </c>
      <c r="N169" s="10" t="inlineStr">
        <is>
          <t>Standard</t>
        </is>
      </c>
      <c r="O169" s="10" t="inlineStr">
        <is>
          <t>LT250</t>
        </is>
      </c>
    </row>
    <row r="170" customFormat="1" s="10">
      <c r="A170" s="20" t="inlineStr"/>
      <c r="B170" s="98" t="inlineStr"/>
      <c r="C170" s="10" t="inlineStr">
        <is>
          <t>ConTab_BOM_KP_Impeller_0204</t>
        </is>
      </c>
      <c r="D170" s="10" t="inlineStr">
        <is>
          <t>:1024-1_2-KP:</t>
        </is>
      </c>
      <c r="E170" s="10" t="inlineStr">
        <is>
          <t>Double Wear Ring</t>
        </is>
      </c>
      <c r="F170" s="10" t="inlineStr">
        <is>
          <t>ImpMatl_NiAl-Bronze_ASTM-B148_C95400</t>
        </is>
      </c>
      <c r="G170" s="10" t="inlineStr">
        <is>
          <t>Nickel Aluminum Bronze ASTM B148 UNS C95400</t>
        </is>
      </c>
      <c r="H170" s="10" t="inlineStr">
        <is>
          <t>B22</t>
        </is>
      </c>
      <c r="I170" s="10" t="inlineStr">
        <is>
          <t>Steel, Cold Drawn C1018</t>
        </is>
      </c>
      <c r="K170" s="10" t="inlineStr">
        <is>
          <t>Coating_Standard</t>
        </is>
      </c>
      <c r="L170" s="10" t="inlineStr">
        <is>
          <t>RTF</t>
        </is>
      </c>
      <c r="M170" s="10" t="inlineStr">
        <is>
          <t>B105751</t>
        </is>
      </c>
      <c r="N170" s="10" t="inlineStr">
        <is>
          <t>Standard</t>
        </is>
      </c>
      <c r="O170" s="10" t="inlineStr">
        <is>
          <t>LT250</t>
        </is>
      </c>
    </row>
    <row r="171" customFormat="1" s="10">
      <c r="A171" s="20" t="inlineStr"/>
      <c r="B171" s="98" t="inlineStr"/>
      <c r="C171" s="10" t="inlineStr">
        <is>
          <t>ConTab_BOM_KP_Impeller_0209</t>
        </is>
      </c>
      <c r="D171" s="10" t="inlineStr">
        <is>
          <t>:1024-1_2-KP:</t>
        </is>
      </c>
      <c r="E171" s="10" t="inlineStr">
        <is>
          <t>Case Ring</t>
        </is>
      </c>
      <c r="F171" s="10" t="inlineStr">
        <is>
          <t>ImpMatl_SS_AISI-304</t>
        </is>
      </c>
      <c r="G171" s="10" t="inlineStr">
        <is>
          <t>Stainless Steel, AISI-304</t>
        </is>
      </c>
      <c r="H171" s="10" t="inlineStr">
        <is>
          <t>H304</t>
        </is>
      </c>
      <c r="I171" s="10" t="inlineStr">
        <is>
          <t>Stainless Steel, AISI 316</t>
        </is>
      </c>
      <c r="K171" s="10" t="inlineStr">
        <is>
          <t>Coating_Standard</t>
        </is>
      </c>
      <c r="L171" s="10" t="inlineStr">
        <is>
          <t>RTF</t>
        </is>
      </c>
      <c r="M171" s="10" t="inlineStr">
        <is>
          <t>B100879</t>
        </is>
      </c>
      <c r="O171" s="10" t="inlineStr">
        <is>
          <t>LT043</t>
        </is>
      </c>
    </row>
    <row r="172" customFormat="1" s="10">
      <c r="A172" s="20" t="inlineStr"/>
      <c r="B172" s="98" t="inlineStr"/>
      <c r="C172" s="10" t="inlineStr">
        <is>
          <t>ConTab_BOM_KP_Impeller_0210</t>
        </is>
      </c>
      <c r="D172" s="10" t="inlineStr">
        <is>
          <t>:1024-1_2-KP:</t>
        </is>
      </c>
      <c r="E172" s="10" t="inlineStr">
        <is>
          <t>Double Wear Ring</t>
        </is>
      </c>
      <c r="F172" s="10" t="inlineStr">
        <is>
          <t>ImpMatl_SS_AISI-304</t>
        </is>
      </c>
      <c r="G172" s="10" t="inlineStr">
        <is>
          <t>Stainless Steel, AISI-304</t>
        </is>
      </c>
      <c r="H172" s="10" t="inlineStr">
        <is>
          <t>H304</t>
        </is>
      </c>
      <c r="I172" s="10" t="inlineStr">
        <is>
          <t>Stainless Steel, AISI 316</t>
        </is>
      </c>
      <c r="K172" s="10" t="inlineStr">
        <is>
          <t>Coating_Standard</t>
        </is>
      </c>
      <c r="L172" s="10" t="inlineStr">
        <is>
          <t>RTF</t>
        </is>
      </c>
      <c r="M172" s="10" t="inlineStr">
        <is>
          <t>B100889</t>
        </is>
      </c>
      <c r="O172" s="10" t="inlineStr">
        <is>
          <t>LT043</t>
        </is>
      </c>
    </row>
    <row r="173" customFormat="1" s="10">
      <c r="A173" s="20" t="inlineStr"/>
      <c r="B173" s="98" t="inlineStr"/>
      <c r="C173" s="10" t="inlineStr">
        <is>
          <t>ConTab_BOM_KP_Impeller_0215</t>
        </is>
      </c>
      <c r="D173" s="10" t="inlineStr">
        <is>
          <t>:1024-1_2-KP:</t>
        </is>
      </c>
      <c r="E173" s="10" t="inlineStr">
        <is>
          <t>Case Ring</t>
        </is>
      </c>
      <c r="F173" s="10" t="inlineStr">
        <is>
          <t>ImpMatl_Silicon_Bronze_ASTM-B584_C87600</t>
        </is>
      </c>
      <c r="G173" s="10" t="inlineStr">
        <is>
          <t>Silicon Bronze, ASTM-B584, C87600</t>
        </is>
      </c>
      <c r="H173" s="10" t="inlineStr">
        <is>
          <t>B21</t>
        </is>
      </c>
      <c r="I173" s="10" t="inlineStr">
        <is>
          <t>Steel, Cold Drawn C1018</t>
        </is>
      </c>
      <c r="K173" s="10" t="inlineStr">
        <is>
          <t>Coating_Scotchkote134_interior</t>
        </is>
      </c>
      <c r="L173" s="10" t="inlineStr">
        <is>
          <t>RTF</t>
        </is>
      </c>
      <c r="M173" s="10" t="inlineStr">
        <is>
          <t>B100873</t>
        </is>
      </c>
      <c r="O173" s="10" t="inlineStr">
        <is>
          <t>LT250</t>
        </is>
      </c>
    </row>
    <row r="174" customFormat="1" s="10">
      <c r="A174" s="20" t="inlineStr"/>
      <c r="B174" s="98" t="inlineStr"/>
      <c r="C174" s="10" t="inlineStr">
        <is>
          <t>ConTab_BOM_KP_Impeller_0216</t>
        </is>
      </c>
      <c r="D174" s="10" t="inlineStr">
        <is>
          <t>:1024-1_2-KP:</t>
        </is>
      </c>
      <c r="E174" s="10" t="inlineStr">
        <is>
          <t>Double Wear Ring</t>
        </is>
      </c>
      <c r="F174" s="10" t="inlineStr">
        <is>
          <t>ImpMatl_Silicon_Bronze_ASTM-B584_C87600</t>
        </is>
      </c>
      <c r="G174" s="10" t="inlineStr">
        <is>
          <t>Silicon Bronze, ASTM-B584, C87600</t>
        </is>
      </c>
      <c r="H174" s="10" t="inlineStr">
        <is>
          <t>B21</t>
        </is>
      </c>
      <c r="I174" s="10" t="inlineStr">
        <is>
          <t>Steel, Cold Drawn C1018</t>
        </is>
      </c>
      <c r="K174" s="10" t="inlineStr">
        <is>
          <t>Coating_Scotchkote134_interior</t>
        </is>
      </c>
      <c r="L174" s="10" t="inlineStr">
        <is>
          <t>RTF</t>
        </is>
      </c>
      <c r="M174" s="10" t="inlineStr">
        <is>
          <t>B100883</t>
        </is>
      </c>
      <c r="O174" s="10" t="inlineStr">
        <is>
          <t>LT250</t>
        </is>
      </c>
    </row>
    <row r="175" customFormat="1" s="10">
      <c r="A175" s="20" t="inlineStr"/>
      <c r="B175" s="98" t="inlineStr"/>
      <c r="C175" s="10" t="inlineStr">
        <is>
          <t>ConTab_BOM_KP_Impeller_0217</t>
        </is>
      </c>
      <c r="D175" s="10" t="inlineStr">
        <is>
          <t>:1024-1_2-KP:</t>
        </is>
      </c>
      <c r="E175" s="10" t="inlineStr">
        <is>
          <t>Case Ring</t>
        </is>
      </c>
      <c r="F175" s="10" t="inlineStr">
        <is>
          <t>ImpMatl_NiAl-Bronze_ASTM-B148_C95400</t>
        </is>
      </c>
      <c r="G175" s="10" t="inlineStr">
        <is>
          <t>Nickel Aluminum Bronze ASTM B148 UNS C95400</t>
        </is>
      </c>
      <c r="H175" s="10" t="inlineStr">
        <is>
          <t>B22</t>
        </is>
      </c>
      <c r="I175" s="10" t="inlineStr">
        <is>
          <t>Steel, Cold Drawn C1018</t>
        </is>
      </c>
      <c r="K175" s="10" t="inlineStr">
        <is>
          <t>Coating_Scotchkote134_interior</t>
        </is>
      </c>
      <c r="L175" s="10" t="inlineStr">
        <is>
          <t>RTF</t>
        </is>
      </c>
      <c r="M175" s="10" t="inlineStr">
        <is>
          <t>B105750</t>
        </is>
      </c>
      <c r="O175" s="10" t="inlineStr">
        <is>
          <t>LT250</t>
        </is>
      </c>
    </row>
    <row r="176" customFormat="1" s="10">
      <c r="A176" s="20" t="inlineStr"/>
      <c r="B176" s="98" t="inlineStr"/>
      <c r="C176" s="10" t="inlineStr">
        <is>
          <t>ConTab_BOM_KP_Impeller_0218</t>
        </is>
      </c>
      <c r="D176" s="10" t="inlineStr">
        <is>
          <t>:1024-1_2-KP:</t>
        </is>
      </c>
      <c r="E176" s="10" t="inlineStr">
        <is>
          <t>Double Wear Ring</t>
        </is>
      </c>
      <c r="F176" s="10" t="inlineStr">
        <is>
          <t>ImpMatl_NiAl-Bronze_ASTM-B148_C95400</t>
        </is>
      </c>
      <c r="G176" s="10" t="inlineStr">
        <is>
          <t>Nickel Aluminum Bronze ASTM B148 UNS C95400</t>
        </is>
      </c>
      <c r="H176" s="10" t="inlineStr">
        <is>
          <t>B22</t>
        </is>
      </c>
      <c r="I176" s="10" t="inlineStr">
        <is>
          <t>Steel, Cold Drawn C1018</t>
        </is>
      </c>
      <c r="K176" s="10" t="inlineStr">
        <is>
          <t>Coating_Scotchkote134_interior</t>
        </is>
      </c>
      <c r="L176" s="10" t="inlineStr">
        <is>
          <t>RTF</t>
        </is>
      </c>
      <c r="M176" s="10" t="inlineStr">
        <is>
          <t>B105751</t>
        </is>
      </c>
      <c r="O176" s="10" t="inlineStr">
        <is>
          <t>LT250</t>
        </is>
      </c>
      <c r="P176" s="11" t="inlineStr"/>
    </row>
    <row r="177" customFormat="1" s="10">
      <c r="A177" s="20" t="inlineStr"/>
      <c r="B177" s="98" t="inlineStr"/>
      <c r="C177" s="10" t="inlineStr">
        <is>
          <t>ConTab_BOM_KP_Impeller_0221</t>
        </is>
      </c>
      <c r="D177" s="10" t="inlineStr">
        <is>
          <t>:1024-1_2-KP:</t>
        </is>
      </c>
      <c r="E177" s="10" t="inlineStr">
        <is>
          <t>Case Ring</t>
        </is>
      </c>
      <c r="F177" s="10" t="inlineStr">
        <is>
          <t>ImpMatl_Silicon_Bronze_ASTM-B584_C87600</t>
        </is>
      </c>
      <c r="G177" s="10" t="inlineStr">
        <is>
          <t>Silicon Bronze, ASTM-B584, C87600</t>
        </is>
      </c>
      <c r="H177" s="10" t="inlineStr">
        <is>
          <t>B21</t>
        </is>
      </c>
      <c r="I177" s="10" t="inlineStr">
        <is>
          <t>Steel, Cold Drawn C1018</t>
        </is>
      </c>
      <c r="K177" s="10" t="inlineStr">
        <is>
          <t>Coating_Scotchkote134_interior_exterior</t>
        </is>
      </c>
      <c r="L177" s="10" t="inlineStr">
        <is>
          <t>RTF</t>
        </is>
      </c>
      <c r="M177" s="10" t="inlineStr">
        <is>
          <t>B100873</t>
        </is>
      </c>
      <c r="O177" s="10" t="inlineStr">
        <is>
          <t>LT250</t>
        </is>
      </c>
    </row>
    <row r="178" customFormat="1" s="10">
      <c r="A178" s="20" t="inlineStr"/>
      <c r="B178" s="98" t="inlineStr"/>
      <c r="C178" s="10" t="inlineStr">
        <is>
          <t>ConTab_BOM_KP_Impeller_0222</t>
        </is>
      </c>
      <c r="D178" s="10" t="inlineStr">
        <is>
          <t>:1024-1_2-KP:</t>
        </is>
      </c>
      <c r="E178" s="10" t="inlineStr">
        <is>
          <t>Double Wear Ring</t>
        </is>
      </c>
      <c r="F178" s="10" t="inlineStr">
        <is>
          <t>ImpMatl_Silicon_Bronze_ASTM-B584_C87600</t>
        </is>
      </c>
      <c r="G178" s="10" t="inlineStr">
        <is>
          <t>Silicon Bronze, ASTM-B584, C87600</t>
        </is>
      </c>
      <c r="H178" s="10" t="inlineStr">
        <is>
          <t>B21</t>
        </is>
      </c>
      <c r="I178" s="10" t="inlineStr">
        <is>
          <t>Steel, Cold Drawn C1018</t>
        </is>
      </c>
      <c r="K178" s="10" t="inlineStr">
        <is>
          <t>Coating_Scotchkote134_interior_exterior</t>
        </is>
      </c>
      <c r="L178" s="10" t="inlineStr">
        <is>
          <t>RTF</t>
        </is>
      </c>
      <c r="M178" s="10" t="inlineStr">
        <is>
          <t>B100883</t>
        </is>
      </c>
      <c r="O178" s="10" t="inlineStr">
        <is>
          <t>LT250</t>
        </is>
      </c>
    </row>
    <row r="179" customFormat="1" s="10">
      <c r="A179" s="20" t="inlineStr"/>
      <c r="B179" s="98" t="inlineStr"/>
      <c r="C179" s="10" t="inlineStr">
        <is>
          <t>ConTab_BOM_KP_Impeller_0223</t>
        </is>
      </c>
      <c r="D179" s="10" t="inlineStr">
        <is>
          <t>:1024-1_2-KP:</t>
        </is>
      </c>
      <c r="E179" s="10" t="inlineStr">
        <is>
          <t>Case Ring</t>
        </is>
      </c>
      <c r="F179" s="10" t="inlineStr">
        <is>
          <t>ImpMatl_NiAl-Bronze_ASTM-B148_C95400</t>
        </is>
      </c>
      <c r="G179" s="10" t="inlineStr">
        <is>
          <t>Nickel Aluminum Bronze ASTM B148 UNS C95400</t>
        </is>
      </c>
      <c r="H179" s="10" t="inlineStr">
        <is>
          <t>B22</t>
        </is>
      </c>
      <c r="I179" s="10" t="inlineStr">
        <is>
          <t>Steel, Cold Drawn C1018</t>
        </is>
      </c>
      <c r="K179" s="10" t="inlineStr">
        <is>
          <t>Coating_Scotchkote134_interior_exterior</t>
        </is>
      </c>
      <c r="L179" s="10" t="inlineStr">
        <is>
          <t>RTF</t>
        </is>
      </c>
      <c r="M179" s="10" t="inlineStr">
        <is>
          <t>B105750</t>
        </is>
      </c>
      <c r="O179" s="10" t="inlineStr">
        <is>
          <t>LT250</t>
        </is>
      </c>
    </row>
    <row r="180" customFormat="1" s="10">
      <c r="A180" s="20" t="inlineStr"/>
      <c r="B180" s="98" t="inlineStr"/>
      <c r="C180" s="10" t="inlineStr">
        <is>
          <t>ConTab_BOM_KP_Impeller_0224</t>
        </is>
      </c>
      <c r="D180" s="10" t="inlineStr">
        <is>
          <t>:1024-1_2-KP:</t>
        </is>
      </c>
      <c r="E180" s="10" t="inlineStr">
        <is>
          <t>Double Wear Ring</t>
        </is>
      </c>
      <c r="F180" s="10" t="inlineStr">
        <is>
          <t>ImpMatl_NiAl-Bronze_ASTM-B148_C95400</t>
        </is>
      </c>
      <c r="G180" s="10" t="inlineStr">
        <is>
          <t>Nickel Aluminum Bronze ASTM B148 UNS C95400</t>
        </is>
      </c>
      <c r="H180" s="10" t="inlineStr">
        <is>
          <t>B22</t>
        </is>
      </c>
      <c r="I180" s="10" t="inlineStr">
        <is>
          <t>Steel, Cold Drawn C1018</t>
        </is>
      </c>
      <c r="K180" s="10" t="inlineStr">
        <is>
          <t>Coating_Scotchkote134_interior_exterior</t>
        </is>
      </c>
      <c r="L180" s="10" t="inlineStr">
        <is>
          <t>RTF</t>
        </is>
      </c>
      <c r="M180" s="10" t="inlineStr">
        <is>
          <t>B105751</t>
        </is>
      </c>
      <c r="O180" s="10" t="inlineStr">
        <is>
          <t>LT250</t>
        </is>
      </c>
    </row>
    <row r="181" customFormat="1" s="10">
      <c r="A181" s="20" t="inlineStr"/>
      <c r="B181" s="98" t="inlineStr"/>
      <c r="C181" s="10" t="inlineStr">
        <is>
          <t>ConTab_BOM_KP_Impeller_0227</t>
        </is>
      </c>
      <c r="D181" s="10" t="inlineStr">
        <is>
          <t>:1024-1_2-KP:</t>
        </is>
      </c>
      <c r="E181" s="10" t="inlineStr">
        <is>
          <t>Case Ring</t>
        </is>
      </c>
      <c r="F181" s="10" t="inlineStr">
        <is>
          <t>ImpMatl_Silicon_Bronze_ASTM-B584_C87600</t>
        </is>
      </c>
      <c r="G181" s="10" t="inlineStr">
        <is>
          <t>Silicon Bronze, ASTM-B584, C87600</t>
        </is>
      </c>
      <c r="H181" s="10" t="inlineStr">
        <is>
          <t>B21</t>
        </is>
      </c>
      <c r="I181" s="10" t="inlineStr">
        <is>
          <t>Steel, Cold Drawn C1018</t>
        </is>
      </c>
      <c r="K181" s="10" t="inlineStr">
        <is>
          <t>Coating_Scotchkote134_interior_exterior_IncludeImpeller</t>
        </is>
      </c>
      <c r="L181" s="10" t="inlineStr">
        <is>
          <t>RTF</t>
        </is>
      </c>
      <c r="M181" s="10" t="inlineStr">
        <is>
          <t>B100873</t>
        </is>
      </c>
      <c r="O181" s="10" t="inlineStr">
        <is>
          <t>LT250</t>
        </is>
      </c>
      <c r="P181" s="11" t="inlineStr"/>
    </row>
    <row r="182" customFormat="1" s="10">
      <c r="A182" s="20" t="inlineStr"/>
      <c r="B182" s="98" t="inlineStr"/>
      <c r="C182" s="10" t="inlineStr">
        <is>
          <t>ConTab_BOM_KP_Impeller_0228</t>
        </is>
      </c>
      <c r="D182" s="10" t="inlineStr">
        <is>
          <t>:1024-1_2-KP:</t>
        </is>
      </c>
      <c r="E182" s="10" t="inlineStr">
        <is>
          <t>Double Wear Ring</t>
        </is>
      </c>
      <c r="F182" s="10" t="inlineStr">
        <is>
          <t>ImpMatl_Silicon_Bronze_ASTM-B584_C87600</t>
        </is>
      </c>
      <c r="G182" s="10" t="inlineStr">
        <is>
          <t>Silicon Bronze, ASTM-B584, C87600</t>
        </is>
      </c>
      <c r="H182" s="10" t="inlineStr">
        <is>
          <t>B21</t>
        </is>
      </c>
      <c r="I182" s="10" t="inlineStr">
        <is>
          <t>Steel, Cold Drawn C1018</t>
        </is>
      </c>
      <c r="K182" s="10" t="inlineStr">
        <is>
          <t>Coating_Scotchkote134_interior_exterior_IncludeImpeller</t>
        </is>
      </c>
      <c r="L182" s="10" t="inlineStr">
        <is>
          <t>RTF</t>
        </is>
      </c>
      <c r="M182" s="10" t="inlineStr">
        <is>
          <t>B100883</t>
        </is>
      </c>
      <c r="O182" s="10" t="inlineStr">
        <is>
          <t>LT250</t>
        </is>
      </c>
    </row>
    <row r="183" customFormat="1" s="10">
      <c r="A183" s="20" t="inlineStr"/>
      <c r="B183" s="98" t="inlineStr"/>
      <c r="C183" s="10" t="inlineStr">
        <is>
          <t>ConTab_BOM_KP_Impeller_0229</t>
        </is>
      </c>
      <c r="D183" s="10" t="inlineStr">
        <is>
          <t>:1024-1_2-KP:</t>
        </is>
      </c>
      <c r="E183" s="10" t="inlineStr">
        <is>
          <t>Case Ring</t>
        </is>
      </c>
      <c r="F183" s="10" t="inlineStr">
        <is>
          <t>ImpMatl_NiAl-Bronze_ASTM-B148_C95400</t>
        </is>
      </c>
      <c r="G183" s="10" t="inlineStr">
        <is>
          <t>Nickel Aluminum Bronze ASTM B148 UNS C95400</t>
        </is>
      </c>
      <c r="H183" s="10" t="inlineStr">
        <is>
          <t>B22</t>
        </is>
      </c>
      <c r="I183" s="10" t="inlineStr">
        <is>
          <t>Steel, Cold Drawn C1018</t>
        </is>
      </c>
      <c r="K183" s="10" t="inlineStr">
        <is>
          <t>Coating_Scotchkote134_interior_exterior_IncludeImpeller</t>
        </is>
      </c>
      <c r="L183" s="10" t="inlineStr">
        <is>
          <t>RTF</t>
        </is>
      </c>
      <c r="M183" s="10" t="inlineStr">
        <is>
          <t>B105750</t>
        </is>
      </c>
      <c r="O183" s="10" t="inlineStr">
        <is>
          <t>LT250</t>
        </is>
      </c>
    </row>
    <row r="184" customFormat="1" s="10">
      <c r="A184" s="20" t="inlineStr"/>
      <c r="B184" s="98" t="inlineStr"/>
      <c r="C184" s="10" t="inlineStr">
        <is>
          <t>ConTab_BOM_KP_Impeller_0230</t>
        </is>
      </c>
      <c r="D184" s="10" t="inlineStr">
        <is>
          <t>:1024-1_2-KP:</t>
        </is>
      </c>
      <c r="E184" s="10" t="inlineStr">
        <is>
          <t>Double Wear Ring</t>
        </is>
      </c>
      <c r="F184" s="10" t="inlineStr">
        <is>
          <t>ImpMatl_NiAl-Bronze_ASTM-B148_C95400</t>
        </is>
      </c>
      <c r="G184" s="10" t="inlineStr">
        <is>
          <t>Nickel Aluminum Bronze ASTM B148 UNS C95400</t>
        </is>
      </c>
      <c r="H184" s="10" t="inlineStr">
        <is>
          <t>B22</t>
        </is>
      </c>
      <c r="I184" s="10" t="inlineStr">
        <is>
          <t>Steel, Cold Drawn C1018</t>
        </is>
      </c>
      <c r="K184" s="10" t="inlineStr">
        <is>
          <t>Coating_Scotchkote134_interior_exterior_IncludeImpeller</t>
        </is>
      </c>
      <c r="L184" s="10" t="inlineStr">
        <is>
          <t>RTF</t>
        </is>
      </c>
      <c r="M184" s="10" t="inlineStr">
        <is>
          <t>B105751</t>
        </is>
      </c>
      <c r="O184" s="10" t="inlineStr">
        <is>
          <t>LT250</t>
        </is>
      </c>
    </row>
    <row r="185" customFormat="1" s="10">
      <c r="A185" s="20" t="inlineStr"/>
      <c r="B185" s="98" t="inlineStr"/>
      <c r="C185" s="10" t="inlineStr">
        <is>
          <t>ConTab_BOM_KP_Impeller_0233</t>
        </is>
      </c>
      <c r="D185" s="10" t="inlineStr">
        <is>
          <t>:1024-1_2-KP:</t>
        </is>
      </c>
      <c r="E185" s="10" t="inlineStr">
        <is>
          <t>Case Ring</t>
        </is>
      </c>
      <c r="F185" s="10" t="inlineStr">
        <is>
          <t>ImpMatl_Silicon_Bronze_ASTM-B584_C87600</t>
        </is>
      </c>
      <c r="G185" s="10" t="inlineStr">
        <is>
          <t>Silicon Bronze, ASTM-B584, C87600</t>
        </is>
      </c>
      <c r="H185" s="10" t="inlineStr">
        <is>
          <t>B21</t>
        </is>
      </c>
      <c r="I185" s="10" t="inlineStr">
        <is>
          <t>Steel, Cold Drawn C1018</t>
        </is>
      </c>
      <c r="K185" s="10" t="inlineStr">
        <is>
          <t>Coating_Scotchkote134_interior_IncludeImpeller</t>
        </is>
      </c>
      <c r="L185" s="10" t="inlineStr">
        <is>
          <t>RTF</t>
        </is>
      </c>
      <c r="M185" s="10" t="inlineStr">
        <is>
          <t>B100873</t>
        </is>
      </c>
      <c r="O185" s="10" t="inlineStr">
        <is>
          <t>LT250</t>
        </is>
      </c>
    </row>
    <row r="186" customFormat="1" s="10">
      <c r="A186" s="20" t="inlineStr"/>
      <c r="B186" s="98" t="inlineStr"/>
      <c r="C186" s="10" t="inlineStr">
        <is>
          <t>ConTab_BOM_KP_Impeller_0234</t>
        </is>
      </c>
      <c r="D186" s="10" t="inlineStr">
        <is>
          <t>:1024-1_2-KP:</t>
        </is>
      </c>
      <c r="E186" s="10" t="inlineStr">
        <is>
          <t>Double Wear Ring</t>
        </is>
      </c>
      <c r="F186" s="10" t="inlineStr">
        <is>
          <t>ImpMatl_Silicon_Bronze_ASTM-B584_C87600</t>
        </is>
      </c>
      <c r="G186" s="10" t="inlineStr">
        <is>
          <t>Silicon Bronze, ASTM-B584, C87600</t>
        </is>
      </c>
      <c r="H186" s="10" t="inlineStr">
        <is>
          <t>B21</t>
        </is>
      </c>
      <c r="I186" s="10" t="inlineStr">
        <is>
          <t>Steel, Cold Drawn C1018</t>
        </is>
      </c>
      <c r="K186" s="10" t="inlineStr">
        <is>
          <t>Coating_Scotchkote134_interior_IncludeImpeller</t>
        </is>
      </c>
      <c r="L186" s="10" t="inlineStr">
        <is>
          <t>RTF</t>
        </is>
      </c>
      <c r="M186" s="10" t="inlineStr">
        <is>
          <t>B100883</t>
        </is>
      </c>
      <c r="O186" s="10" t="inlineStr">
        <is>
          <t>LT250</t>
        </is>
      </c>
    </row>
    <row r="187" customFormat="1" s="10">
      <c r="A187" s="20" t="inlineStr"/>
      <c r="B187" s="98" t="inlineStr"/>
      <c r="C187" s="10" t="inlineStr">
        <is>
          <t>ConTab_BOM_KP_Impeller_0235</t>
        </is>
      </c>
      <c r="D187" s="10" t="inlineStr">
        <is>
          <t>:1024-1_2-KP:</t>
        </is>
      </c>
      <c r="E187" s="10" t="inlineStr">
        <is>
          <t>Case Ring</t>
        </is>
      </c>
      <c r="F187" s="10" t="inlineStr">
        <is>
          <t>ImpMatl_NiAl-Bronze_ASTM-B148_C95400</t>
        </is>
      </c>
      <c r="G187" s="10" t="inlineStr">
        <is>
          <t>Nickel Aluminum Bronze ASTM B148 UNS C95400</t>
        </is>
      </c>
      <c r="H187" s="10" t="inlineStr">
        <is>
          <t>B22</t>
        </is>
      </c>
      <c r="I187" s="10" t="inlineStr">
        <is>
          <t>Steel, Cold Drawn C1018</t>
        </is>
      </c>
      <c r="K187" s="10" t="inlineStr">
        <is>
          <t>Coating_Scotchkote134_interior_IncludeImpeller</t>
        </is>
      </c>
      <c r="L187" s="10" t="inlineStr">
        <is>
          <t>RTF</t>
        </is>
      </c>
      <c r="M187" s="10" t="inlineStr">
        <is>
          <t>B105750</t>
        </is>
      </c>
      <c r="O187" s="10" t="inlineStr">
        <is>
          <t>LT250</t>
        </is>
      </c>
    </row>
    <row r="188" customFormat="1" s="10">
      <c r="A188" s="20" t="inlineStr"/>
      <c r="B188" s="98" t="inlineStr"/>
      <c r="C188" s="10" t="inlineStr">
        <is>
          <t>ConTab_BOM_KP_Impeller_0236</t>
        </is>
      </c>
      <c r="D188" s="10" t="inlineStr">
        <is>
          <t>:1024-1_2-KP:</t>
        </is>
      </c>
      <c r="E188" s="10" t="inlineStr">
        <is>
          <t>Double Wear Ring</t>
        </is>
      </c>
      <c r="F188" s="10" t="inlineStr">
        <is>
          <t>ImpMatl_NiAl-Bronze_ASTM-B148_C95400</t>
        </is>
      </c>
      <c r="G188" s="10" t="inlineStr">
        <is>
          <t>Nickel Aluminum Bronze ASTM B148 UNS C95400</t>
        </is>
      </c>
      <c r="H188" s="10" t="inlineStr">
        <is>
          <t>B22</t>
        </is>
      </c>
      <c r="I188" s="10" t="inlineStr">
        <is>
          <t>Steel, Cold Drawn C1018</t>
        </is>
      </c>
      <c r="K188" s="10" t="inlineStr">
        <is>
          <t>Coating_Scotchkote134_interior_IncludeImpeller</t>
        </is>
      </c>
      <c r="L188" s="10" t="inlineStr">
        <is>
          <t>RTF</t>
        </is>
      </c>
      <c r="M188" s="10" t="inlineStr">
        <is>
          <t>B105751</t>
        </is>
      </c>
      <c r="O188" s="10" t="inlineStr">
        <is>
          <t>LT250</t>
        </is>
      </c>
      <c r="P188" s="11" t="inlineStr"/>
    </row>
    <row r="189" customFormat="1" s="10">
      <c r="A189" s="20" t="inlineStr"/>
      <c r="B189" s="98" t="inlineStr"/>
      <c r="C189" s="10" t="inlineStr">
        <is>
          <t>ConTab_BOM_KP_Impeller_0239</t>
        </is>
      </c>
      <c r="D189" s="10" t="inlineStr">
        <is>
          <t>:1024-1_2-KP:</t>
        </is>
      </c>
      <c r="E189" s="10" t="inlineStr">
        <is>
          <t>Case Ring</t>
        </is>
      </c>
      <c r="F189" s="10" t="inlineStr">
        <is>
          <t>ImpMatl_Silicon_Bronze_ASTM-B584_C87600</t>
        </is>
      </c>
      <c r="G189" s="10" t="inlineStr">
        <is>
          <t>Silicon Bronze, ASTM-B584, C87600</t>
        </is>
      </c>
      <c r="H189" s="10" t="inlineStr">
        <is>
          <t>B21</t>
        </is>
      </c>
      <c r="I189" s="10" t="inlineStr">
        <is>
          <t>Steel, Cold Drawn C1018</t>
        </is>
      </c>
      <c r="K189" s="10" t="inlineStr">
        <is>
          <t>Coating_Special</t>
        </is>
      </c>
      <c r="L189" s="10" t="inlineStr">
        <is>
          <t>RTF</t>
        </is>
      </c>
      <c r="M189" s="10" t="inlineStr">
        <is>
          <t>B100873</t>
        </is>
      </c>
      <c r="O189" s="10" t="inlineStr">
        <is>
          <t>LT250</t>
        </is>
      </c>
    </row>
    <row r="190" customFormat="1" s="10">
      <c r="A190" s="20" t="inlineStr"/>
      <c r="B190" s="98" t="inlineStr"/>
      <c r="C190" s="10" t="inlineStr">
        <is>
          <t>ConTab_BOM_KP_Impeller_0240</t>
        </is>
      </c>
      <c r="D190" s="10" t="inlineStr">
        <is>
          <t>:1024-1_2-KP:</t>
        </is>
      </c>
      <c r="E190" s="10" t="inlineStr">
        <is>
          <t>Double Wear Ring</t>
        </is>
      </c>
      <c r="F190" s="10" t="inlineStr">
        <is>
          <t>ImpMatl_Silicon_Bronze_ASTM-B584_C87600</t>
        </is>
      </c>
      <c r="G190" s="10" t="inlineStr">
        <is>
          <t>Silicon Bronze, ASTM-B584, C87600</t>
        </is>
      </c>
      <c r="H190" s="10" t="inlineStr">
        <is>
          <t>B21</t>
        </is>
      </c>
      <c r="I190" s="10" t="inlineStr">
        <is>
          <t>Steel, Cold Drawn C1018</t>
        </is>
      </c>
      <c r="K190" s="10" t="inlineStr">
        <is>
          <t>Coating_Special</t>
        </is>
      </c>
      <c r="L190" s="10" t="inlineStr">
        <is>
          <t>RTF</t>
        </is>
      </c>
      <c r="M190" s="10" t="inlineStr">
        <is>
          <t>B100883</t>
        </is>
      </c>
      <c r="O190" s="10" t="inlineStr">
        <is>
          <t>LT250</t>
        </is>
      </c>
    </row>
    <row r="191" customFormat="1" s="10">
      <c r="A191" s="20" t="inlineStr"/>
      <c r="B191" s="98" t="inlineStr"/>
      <c r="C191" s="10" t="inlineStr">
        <is>
          <t>ConTab_BOM_KP_Impeller_0241</t>
        </is>
      </c>
      <c r="D191" s="10" t="inlineStr">
        <is>
          <t>:1024-1_2-KP:</t>
        </is>
      </c>
      <c r="E191" s="10" t="inlineStr">
        <is>
          <t>Case Ring</t>
        </is>
      </c>
      <c r="F191" s="10" t="inlineStr">
        <is>
          <t>ImpMatl_NiAl-Bronze_ASTM-B148_C95400</t>
        </is>
      </c>
      <c r="G191" s="10" t="inlineStr">
        <is>
          <t>Nickel Aluminum Bronze ASTM B148 UNS C95400</t>
        </is>
      </c>
      <c r="H191" s="10" t="inlineStr">
        <is>
          <t>B22</t>
        </is>
      </c>
      <c r="I191" s="10" t="inlineStr">
        <is>
          <t>Steel, Cold Drawn C1018</t>
        </is>
      </c>
      <c r="K191" s="10" t="inlineStr">
        <is>
          <t>Coating_Special</t>
        </is>
      </c>
      <c r="L191" s="10" t="inlineStr">
        <is>
          <t>RTF</t>
        </is>
      </c>
      <c r="M191" s="10" t="inlineStr">
        <is>
          <t>B105750</t>
        </is>
      </c>
      <c r="O191" s="10" t="inlineStr">
        <is>
          <t>LT250</t>
        </is>
      </c>
    </row>
    <row r="192" customFormat="1" s="10">
      <c r="A192" s="20" t="inlineStr"/>
      <c r="B192" s="98" t="inlineStr"/>
      <c r="C192" s="10" t="inlineStr">
        <is>
          <t>ConTab_BOM_KP_Impeller_0242</t>
        </is>
      </c>
      <c r="D192" s="10" t="inlineStr">
        <is>
          <t>:1024-1_2-KP:</t>
        </is>
      </c>
      <c r="E192" s="10" t="inlineStr">
        <is>
          <t>Double Wear Ring</t>
        </is>
      </c>
      <c r="F192" s="10" t="inlineStr">
        <is>
          <t>ImpMatl_NiAl-Bronze_ASTM-B148_C95400</t>
        </is>
      </c>
      <c r="G192" s="10" t="inlineStr">
        <is>
          <t>Nickel Aluminum Bronze ASTM B148 UNS C95400</t>
        </is>
      </c>
      <c r="H192" s="10" t="inlineStr">
        <is>
          <t>B22</t>
        </is>
      </c>
      <c r="I192" s="10" t="inlineStr">
        <is>
          <t>Steel, Cold Drawn C1018</t>
        </is>
      </c>
      <c r="K192" s="10" t="inlineStr">
        <is>
          <t>Coating_Special</t>
        </is>
      </c>
      <c r="L192" s="10" t="inlineStr">
        <is>
          <t>RTF</t>
        </is>
      </c>
      <c r="M192" s="10" t="inlineStr">
        <is>
          <t>B105751</t>
        </is>
      </c>
      <c r="O192" s="10" t="inlineStr">
        <is>
          <t>LT250</t>
        </is>
      </c>
    </row>
    <row r="193" customFormat="1" s="10">
      <c r="A193" s="20" t="inlineStr"/>
      <c r="B193" s="98" t="inlineStr"/>
      <c r="C193" s="10" t="inlineStr">
        <is>
          <t>ConTab_BOM_KP_Impeller_0245</t>
        </is>
      </c>
      <c r="D193" s="10" t="inlineStr">
        <is>
          <t>:1024-1_2-KP:</t>
        </is>
      </c>
      <c r="E193" s="10" t="inlineStr">
        <is>
          <t>Case Ring</t>
        </is>
      </c>
      <c r="F193" s="10" t="inlineStr">
        <is>
          <t>ImpMatl_Silicon_Bronze_ASTM-B584_C87600</t>
        </is>
      </c>
      <c r="G193" s="10" t="inlineStr">
        <is>
          <t>Silicon Bronze, ASTM-B584, C87600</t>
        </is>
      </c>
      <c r="H193" s="10" t="inlineStr">
        <is>
          <t>B21</t>
        </is>
      </c>
      <c r="I193" s="10" t="inlineStr">
        <is>
          <t>Steel, Cold Drawn C1018</t>
        </is>
      </c>
      <c r="K193" s="10" t="inlineStr">
        <is>
          <t>Coating_Epoxy</t>
        </is>
      </c>
      <c r="L193" s="10" t="inlineStr">
        <is>
          <t>RTF</t>
        </is>
      </c>
      <c r="M193" s="10" t="inlineStr">
        <is>
          <t>B100873</t>
        </is>
      </c>
      <c r="O193" s="10" t="inlineStr">
        <is>
          <t>LT250</t>
        </is>
      </c>
      <c r="P193" s="11" t="inlineStr"/>
    </row>
    <row r="194" customFormat="1" s="10">
      <c r="A194" s="20" t="inlineStr"/>
      <c r="B194" s="98" t="inlineStr"/>
      <c r="C194" s="10" t="inlineStr">
        <is>
          <t>ConTab_BOM_KP_Impeller_0246</t>
        </is>
      </c>
      <c r="D194" s="10" t="inlineStr">
        <is>
          <t>:1024-1_2-KP:</t>
        </is>
      </c>
      <c r="E194" s="10" t="inlineStr">
        <is>
          <t>Double Wear Ring</t>
        </is>
      </c>
      <c r="F194" s="10" t="inlineStr">
        <is>
          <t>ImpMatl_Silicon_Bronze_ASTM-B584_C87600</t>
        </is>
      </c>
      <c r="G194" s="10" t="inlineStr">
        <is>
          <t>Silicon Bronze, ASTM-B584, C87600</t>
        </is>
      </c>
      <c r="H194" s="10" t="inlineStr">
        <is>
          <t>B21</t>
        </is>
      </c>
      <c r="I194" s="10" t="inlineStr">
        <is>
          <t>Steel, Cold Drawn C1018</t>
        </is>
      </c>
      <c r="K194" s="10" t="inlineStr">
        <is>
          <t>Coating_Epoxy</t>
        </is>
      </c>
      <c r="L194" s="10" t="inlineStr">
        <is>
          <t>RTF</t>
        </is>
      </c>
      <c r="M194" s="10" t="inlineStr">
        <is>
          <t>B100883</t>
        </is>
      </c>
      <c r="O194" s="10" t="inlineStr">
        <is>
          <t>LT250</t>
        </is>
      </c>
    </row>
    <row r="195" customFormat="1" s="10">
      <c r="A195" s="20" t="inlineStr"/>
      <c r="B195" s="98" t="inlineStr"/>
      <c r="C195" s="10" t="inlineStr">
        <is>
          <t>ConTab_BOM_KP_Impeller_0247</t>
        </is>
      </c>
      <c r="D195" s="10" t="inlineStr">
        <is>
          <t>:1024-1_2-KP:</t>
        </is>
      </c>
      <c r="E195" s="10" t="inlineStr">
        <is>
          <t>Case Ring</t>
        </is>
      </c>
      <c r="F195" s="10" t="inlineStr">
        <is>
          <t>ImpMatl_NiAl-Bronze_ASTM-B148_C95400</t>
        </is>
      </c>
      <c r="G195" s="10" t="inlineStr">
        <is>
          <t>Nickel Aluminum Bronze ASTM B148 UNS C95400</t>
        </is>
      </c>
      <c r="H195" s="10" t="inlineStr">
        <is>
          <t>B22</t>
        </is>
      </c>
      <c r="I195" s="10" t="inlineStr">
        <is>
          <t>Steel, Cold Drawn C1018</t>
        </is>
      </c>
      <c r="K195" s="10" t="inlineStr">
        <is>
          <t>Coating_Epoxy</t>
        </is>
      </c>
      <c r="L195" s="10" t="inlineStr">
        <is>
          <t>RTF</t>
        </is>
      </c>
      <c r="M195" s="10" t="inlineStr">
        <is>
          <t>B105750</t>
        </is>
      </c>
      <c r="O195" s="10" t="inlineStr">
        <is>
          <t>LT250</t>
        </is>
      </c>
    </row>
    <row r="196" customFormat="1" s="10">
      <c r="A196" s="20" t="inlineStr"/>
      <c r="B196" s="98" t="inlineStr"/>
      <c r="C196" s="10" t="inlineStr">
        <is>
          <t>ConTab_BOM_KP_Impeller_0248</t>
        </is>
      </c>
      <c r="D196" s="10" t="inlineStr">
        <is>
          <t>:1024-1_2-KP:</t>
        </is>
      </c>
      <c r="E196" s="10" t="inlineStr">
        <is>
          <t>Double Wear Ring</t>
        </is>
      </c>
      <c r="F196" s="10" t="inlineStr">
        <is>
          <t>ImpMatl_NiAl-Bronze_ASTM-B148_C95400</t>
        </is>
      </c>
      <c r="G196" s="10" t="inlineStr">
        <is>
          <t>Nickel Aluminum Bronze ASTM B148 UNS C95400</t>
        </is>
      </c>
      <c r="H196" s="10" t="inlineStr">
        <is>
          <t>B22</t>
        </is>
      </c>
      <c r="I196" s="10" t="inlineStr">
        <is>
          <t>Steel, Cold Drawn C1018</t>
        </is>
      </c>
      <c r="K196" s="10" t="inlineStr">
        <is>
          <t>Coating_Epoxy</t>
        </is>
      </c>
      <c r="L196" s="10" t="inlineStr">
        <is>
          <t>RTF</t>
        </is>
      </c>
      <c r="M196" s="10" t="inlineStr">
        <is>
          <t>B105751</t>
        </is>
      </c>
      <c r="O196" s="10" t="inlineStr">
        <is>
          <t>LT250</t>
        </is>
      </c>
    </row>
    <row r="197" customFormat="1" s="10">
      <c r="A197" s="20" t="inlineStr"/>
      <c r="B197" s="98" t="inlineStr"/>
      <c r="C197" s="10" t="inlineStr">
        <is>
          <t>ConTab_BOM_KP_Impeller_0251</t>
        </is>
      </c>
      <c r="D197" s="10" t="inlineStr">
        <is>
          <t>:1024-3_4-KP:</t>
        </is>
      </c>
      <c r="E197" s="10" t="inlineStr">
        <is>
          <t>Case Ring</t>
        </is>
      </c>
      <c r="F197" s="10" t="inlineStr">
        <is>
          <t>ImpMatl_Silicon_Bronze_ASTM-B584_C87600</t>
        </is>
      </c>
      <c r="G197" s="10" t="inlineStr">
        <is>
          <t>Silicon Bronze, ASTM-B584, C87600</t>
        </is>
      </c>
      <c r="H197" s="10" t="inlineStr">
        <is>
          <t>B21</t>
        </is>
      </c>
      <c r="I197" s="10" t="inlineStr">
        <is>
          <t>Steel, Cold Drawn C1018</t>
        </is>
      </c>
      <c r="K197" s="10" t="inlineStr">
        <is>
          <t>Coating_Standard</t>
        </is>
      </c>
      <c r="L197" s="10" t="inlineStr">
        <is>
          <t>96699061</t>
        </is>
      </c>
      <c r="M197" s="10" t="inlineStr">
        <is>
          <t>B100893</t>
        </is>
      </c>
      <c r="N197" s="10" t="inlineStr">
        <is>
          <t>Standard</t>
        </is>
      </c>
      <c r="O197" s="10" t="inlineStr">
        <is>
          <t>LT027</t>
        </is>
      </c>
    </row>
    <row r="198" customFormat="1" s="10">
      <c r="A198" s="20" t="inlineStr"/>
      <c r="B198" s="98" t="inlineStr"/>
      <c r="C198" s="10" t="inlineStr">
        <is>
          <t>ConTab_BOM_KP_Impeller_0252</t>
        </is>
      </c>
      <c r="D198" s="10" t="inlineStr">
        <is>
          <t>:1024-3_4-KP:</t>
        </is>
      </c>
      <c r="E198" s="10" t="inlineStr">
        <is>
          <t>Double Wear Ring</t>
        </is>
      </c>
      <c r="F198" s="10" t="inlineStr">
        <is>
          <t>ImpMatl_Silicon_Bronze_ASTM-B584_C87600</t>
        </is>
      </c>
      <c r="G198" s="10" t="inlineStr">
        <is>
          <t>Silicon Bronze, ASTM-B584, C87600</t>
        </is>
      </c>
      <c r="H198" s="10" t="inlineStr">
        <is>
          <t>B21</t>
        </is>
      </c>
      <c r="I198" s="10" t="inlineStr">
        <is>
          <t>Steel, Cold Drawn C1018</t>
        </is>
      </c>
      <c r="K198" s="10" t="inlineStr">
        <is>
          <t>Coating_Standard</t>
        </is>
      </c>
      <c r="L198" s="10" t="inlineStr">
        <is>
          <t>96699061</t>
        </is>
      </c>
      <c r="M198" s="10" t="inlineStr">
        <is>
          <t>B100903</t>
        </is>
      </c>
      <c r="N198" s="10" t="inlineStr">
        <is>
          <t>Standard</t>
        </is>
      </c>
      <c r="O198" s="10" t="inlineStr">
        <is>
          <t>LT027</t>
        </is>
      </c>
    </row>
    <row r="199" customFormat="1" s="10">
      <c r="A199" s="20" t="inlineStr"/>
      <c r="B199" s="98" t="inlineStr"/>
      <c r="C199" s="10" t="inlineStr">
        <is>
          <t>ConTab_BOM_KP_Impeller_0253</t>
        </is>
      </c>
      <c r="D199" s="10" t="inlineStr">
        <is>
          <t>:1024-3_4-KP:</t>
        </is>
      </c>
      <c r="E199" s="10" t="inlineStr">
        <is>
          <t>Case Ring</t>
        </is>
      </c>
      <c r="F199" s="10" t="inlineStr">
        <is>
          <t>ImpMatl_NiAl-Bronze_ASTM-B148_C95400</t>
        </is>
      </c>
      <c r="G199" s="10" t="inlineStr">
        <is>
          <t>Nickel Aluminum Bronze ASTM B148 UNS C95400</t>
        </is>
      </c>
      <c r="H199" s="10" t="inlineStr">
        <is>
          <t>B22</t>
        </is>
      </c>
      <c r="I199" s="10" t="inlineStr">
        <is>
          <t>Steel, Cold Drawn C1018</t>
        </is>
      </c>
      <c r="K199" s="10" t="inlineStr">
        <is>
          <t>Coating_Standard</t>
        </is>
      </c>
      <c r="L199" s="10" t="inlineStr">
        <is>
          <t>97783406</t>
        </is>
      </c>
      <c r="M199" s="10" t="inlineStr">
        <is>
          <t>B105752</t>
        </is>
      </c>
      <c r="N199" s="10" t="inlineStr">
        <is>
          <t>Standard</t>
        </is>
      </c>
      <c r="O199" s="10" t="inlineStr">
        <is>
          <t>LT250</t>
        </is>
      </c>
    </row>
    <row r="200" customFormat="1" s="10">
      <c r="A200" s="20" t="inlineStr"/>
      <c r="B200" s="98" t="inlineStr"/>
      <c r="C200" s="10" t="inlineStr">
        <is>
          <t>ConTab_BOM_KP_Impeller_0254</t>
        </is>
      </c>
      <c r="D200" s="10" t="inlineStr">
        <is>
          <t>:1024-3_4-KP:</t>
        </is>
      </c>
      <c r="E200" s="10" t="inlineStr">
        <is>
          <t>Double Wear Ring</t>
        </is>
      </c>
      <c r="F200" s="10" t="inlineStr">
        <is>
          <t>ImpMatl_NiAl-Bronze_ASTM-B148_C95400</t>
        </is>
      </c>
      <c r="G200" s="10" t="inlineStr">
        <is>
          <t>Nickel Aluminum Bronze ASTM B148 UNS C95400</t>
        </is>
      </c>
      <c r="H200" s="10" t="inlineStr">
        <is>
          <t>B22</t>
        </is>
      </c>
      <c r="I200" s="10" t="inlineStr">
        <is>
          <t>Steel, Cold Drawn C1018</t>
        </is>
      </c>
      <c r="K200" s="10" t="inlineStr">
        <is>
          <t>Coating_Standard</t>
        </is>
      </c>
      <c r="L200" s="10" t="inlineStr">
        <is>
          <t>97783406</t>
        </is>
      </c>
      <c r="M200" s="10" t="inlineStr">
        <is>
          <t>B105753</t>
        </is>
      </c>
      <c r="N200" s="10" t="inlineStr">
        <is>
          <t>Standard</t>
        </is>
      </c>
      <c r="O200" s="10" t="inlineStr">
        <is>
          <t>LT250</t>
        </is>
      </c>
    </row>
    <row r="201" customFormat="1" s="10">
      <c r="A201" s="20" t="inlineStr"/>
      <c r="B201" s="98" t="inlineStr"/>
      <c r="C201" s="10" t="inlineStr">
        <is>
          <t>ConTab_BOM_KP_Impeller_0259</t>
        </is>
      </c>
      <c r="D201" s="10" t="inlineStr">
        <is>
          <t>:1024-3_4-KP:</t>
        </is>
      </c>
      <c r="E201" s="10" t="inlineStr">
        <is>
          <t>Case Ring</t>
        </is>
      </c>
      <c r="F201" s="10" t="inlineStr">
        <is>
          <t>ImpMatl_SS_AISI-304</t>
        </is>
      </c>
      <c r="G201" s="10" t="inlineStr">
        <is>
          <t>Stainless Steel, AISI-304</t>
        </is>
      </c>
      <c r="H201" s="10" t="inlineStr">
        <is>
          <t>H304</t>
        </is>
      </c>
      <c r="I201" s="10" t="inlineStr">
        <is>
          <t>Stainless Steel, AISI 316</t>
        </is>
      </c>
      <c r="K201" s="10" t="inlineStr">
        <is>
          <t>Coating_Standard</t>
        </is>
      </c>
      <c r="L201" s="10" t="inlineStr">
        <is>
          <t>RTF</t>
        </is>
      </c>
      <c r="M201" s="10" t="inlineStr">
        <is>
          <t>B100899</t>
        </is>
      </c>
      <c r="O201" s="10" t="inlineStr">
        <is>
          <t>LT043</t>
        </is>
      </c>
      <c r="P201" s="11" t="inlineStr"/>
    </row>
    <row r="202" customFormat="1" s="10">
      <c r="A202" s="20" t="inlineStr"/>
      <c r="B202" s="98" t="inlineStr"/>
      <c r="C202" s="10" t="inlineStr">
        <is>
          <t>ConTab_BOM_KP_Impeller_0260</t>
        </is>
      </c>
      <c r="D202" s="10" t="inlineStr">
        <is>
          <t>:1024-3_4-KP:</t>
        </is>
      </c>
      <c r="E202" s="10" t="inlineStr">
        <is>
          <t>Double Wear Ring</t>
        </is>
      </c>
      <c r="F202" s="10" t="inlineStr">
        <is>
          <t>ImpMatl_SS_AISI-304</t>
        </is>
      </c>
      <c r="G202" s="10" t="inlineStr">
        <is>
          <t>Stainless Steel, AISI-304</t>
        </is>
      </c>
      <c r="H202" s="10" t="inlineStr">
        <is>
          <t>H304</t>
        </is>
      </c>
      <c r="I202" s="10" t="inlineStr">
        <is>
          <t>Stainless Steel, AISI 316</t>
        </is>
      </c>
      <c r="K202" s="10" t="inlineStr">
        <is>
          <t>Coating_Standard</t>
        </is>
      </c>
      <c r="L202" s="10" t="inlineStr">
        <is>
          <t>RTF</t>
        </is>
      </c>
      <c r="M202" s="10" t="inlineStr">
        <is>
          <t>B100909</t>
        </is>
      </c>
      <c r="O202" s="10" t="inlineStr">
        <is>
          <t>LT043</t>
        </is>
      </c>
      <c r="P202" s="11" t="inlineStr"/>
    </row>
    <row r="203" customFormat="1" s="10">
      <c r="A203" s="20" t="inlineStr"/>
      <c r="B203" s="98" t="inlineStr"/>
      <c r="C203" s="10" t="inlineStr">
        <is>
          <t>ConTab_BOM_KP_Impeller_0265</t>
        </is>
      </c>
      <c r="D203" s="10" t="inlineStr">
        <is>
          <t>:1024-3_4-KP:</t>
        </is>
      </c>
      <c r="E203" s="10" t="inlineStr">
        <is>
          <t>Case Ring</t>
        </is>
      </c>
      <c r="F203" s="10" t="inlineStr">
        <is>
          <t>ImpMatl_Silicon_Bronze_ASTM-B584_C87600</t>
        </is>
      </c>
      <c r="G203" s="10" t="inlineStr">
        <is>
          <t>Silicon Bronze, ASTM-B584, C87600</t>
        </is>
      </c>
      <c r="H203" s="10" t="inlineStr">
        <is>
          <t>B21</t>
        </is>
      </c>
      <c r="I203" s="10" t="inlineStr">
        <is>
          <t>Steel, Cold Drawn C1018</t>
        </is>
      </c>
      <c r="K203" s="10" t="inlineStr">
        <is>
          <t>Coating_Scotchkote134_interior</t>
        </is>
      </c>
      <c r="L203" s="10" t="inlineStr">
        <is>
          <t>RTF</t>
        </is>
      </c>
      <c r="M203" s="10" t="inlineStr">
        <is>
          <t>B100893</t>
        </is>
      </c>
      <c r="O203" s="10" t="inlineStr">
        <is>
          <t>LT250</t>
        </is>
      </c>
      <c r="P203" s="11" t="inlineStr"/>
    </row>
    <row r="204" customFormat="1" s="10">
      <c r="A204" s="20" t="inlineStr"/>
      <c r="B204" s="98" t="inlineStr"/>
      <c r="C204" s="10" t="inlineStr">
        <is>
          <t>ConTab_BOM_KP_Impeller_0266</t>
        </is>
      </c>
      <c r="D204" s="10" t="inlineStr">
        <is>
          <t>:1024-3_4-KP:</t>
        </is>
      </c>
      <c r="E204" s="10" t="inlineStr">
        <is>
          <t>Double Wear Ring</t>
        </is>
      </c>
      <c r="F204" s="10" t="inlineStr">
        <is>
          <t>ImpMatl_Silicon_Bronze_ASTM-B584_C87600</t>
        </is>
      </c>
      <c r="G204" s="10" t="inlineStr">
        <is>
          <t>Silicon Bronze, ASTM-B584, C87600</t>
        </is>
      </c>
      <c r="H204" s="10" t="inlineStr">
        <is>
          <t>B21</t>
        </is>
      </c>
      <c r="I204" s="10" t="inlineStr">
        <is>
          <t>Steel, Cold Drawn C1018</t>
        </is>
      </c>
      <c r="K204" s="10" t="inlineStr">
        <is>
          <t>Coating_Scotchkote134_interior</t>
        </is>
      </c>
      <c r="L204" s="10" t="inlineStr">
        <is>
          <t>RTF</t>
        </is>
      </c>
      <c r="M204" s="10" t="inlineStr">
        <is>
          <t>B100903</t>
        </is>
      </c>
      <c r="O204" s="10" t="inlineStr">
        <is>
          <t>LT250</t>
        </is>
      </c>
      <c r="P204" s="11" t="inlineStr"/>
    </row>
    <row r="205" customFormat="1" s="10">
      <c r="A205" s="20" t="inlineStr"/>
      <c r="B205" s="98" t="inlineStr"/>
      <c r="C205" s="10" t="inlineStr">
        <is>
          <t>ConTab_BOM_KP_Impeller_0267</t>
        </is>
      </c>
      <c r="D205" s="10" t="inlineStr">
        <is>
          <t>:1024-3_4-KP:</t>
        </is>
      </c>
      <c r="E205" s="10" t="inlineStr">
        <is>
          <t>Case Ring</t>
        </is>
      </c>
      <c r="F205" s="10" t="inlineStr">
        <is>
          <t>ImpMatl_NiAl-Bronze_ASTM-B148_C95400</t>
        </is>
      </c>
      <c r="G205" s="10" t="inlineStr">
        <is>
          <t>Nickel Aluminum Bronze ASTM B148 UNS C95400</t>
        </is>
      </c>
      <c r="H205" s="10" t="inlineStr">
        <is>
          <t>B22</t>
        </is>
      </c>
      <c r="I205" s="10" t="inlineStr">
        <is>
          <t>Steel, Cold Drawn C1018</t>
        </is>
      </c>
      <c r="K205" s="10" t="inlineStr">
        <is>
          <t>Coating_Scotchkote134_interior</t>
        </is>
      </c>
      <c r="L205" s="10" t="inlineStr">
        <is>
          <t>RTF</t>
        </is>
      </c>
      <c r="M205" s="10" t="inlineStr">
        <is>
          <t>B105752</t>
        </is>
      </c>
      <c r="O205" s="10" t="inlineStr">
        <is>
          <t>LT250</t>
        </is>
      </c>
      <c r="P205" s="11" t="inlineStr"/>
    </row>
    <row r="206" customFormat="1" s="10">
      <c r="A206" s="20" t="inlineStr"/>
      <c r="B206" s="98" t="inlineStr"/>
      <c r="C206" s="10" t="inlineStr">
        <is>
          <t>ConTab_BOM_KP_Impeller_0268</t>
        </is>
      </c>
      <c r="D206" s="10" t="inlineStr">
        <is>
          <t>:1024-3_4-KP:</t>
        </is>
      </c>
      <c r="E206" s="10" t="inlineStr">
        <is>
          <t>Double Wear Ring</t>
        </is>
      </c>
      <c r="F206" s="10" t="inlineStr">
        <is>
          <t>ImpMatl_NiAl-Bronze_ASTM-B148_C95400</t>
        </is>
      </c>
      <c r="G206" s="10" t="inlineStr">
        <is>
          <t>Nickel Aluminum Bronze ASTM B148 UNS C95400</t>
        </is>
      </c>
      <c r="H206" s="10" t="inlineStr">
        <is>
          <t>B22</t>
        </is>
      </c>
      <c r="I206" s="10" t="inlineStr">
        <is>
          <t>Steel, Cold Drawn C1018</t>
        </is>
      </c>
      <c r="K206" s="10" t="inlineStr">
        <is>
          <t>Coating_Scotchkote134_interior</t>
        </is>
      </c>
      <c r="L206" s="10" t="inlineStr">
        <is>
          <t>RTF</t>
        </is>
      </c>
      <c r="M206" s="10" t="inlineStr">
        <is>
          <t>B105753</t>
        </is>
      </c>
      <c r="O206" s="10" t="inlineStr">
        <is>
          <t>LT250</t>
        </is>
      </c>
      <c r="P206" s="11" t="inlineStr"/>
    </row>
    <row r="207" customFormat="1" s="10">
      <c r="A207" s="20" t="inlineStr"/>
      <c r="B207" s="98" t="inlineStr"/>
      <c r="C207" s="10" t="inlineStr">
        <is>
          <t>ConTab_BOM_KP_Impeller_0271</t>
        </is>
      </c>
      <c r="D207" s="10" t="inlineStr">
        <is>
          <t>:1024-3_4-KP:</t>
        </is>
      </c>
      <c r="E207" s="10" t="inlineStr">
        <is>
          <t>Case Ring</t>
        </is>
      </c>
      <c r="F207" s="10" t="inlineStr">
        <is>
          <t>ImpMatl_Silicon_Bronze_ASTM-B584_C87600</t>
        </is>
      </c>
      <c r="G207" s="10" t="inlineStr">
        <is>
          <t>Silicon Bronze, ASTM-B584, C87600</t>
        </is>
      </c>
      <c r="H207" s="10" t="inlineStr">
        <is>
          <t>B21</t>
        </is>
      </c>
      <c r="I207" s="10" t="inlineStr">
        <is>
          <t>Steel, Cold Drawn C1018</t>
        </is>
      </c>
      <c r="K207" s="10" t="inlineStr">
        <is>
          <t>Coating_Scotchkote134_interior_exterior</t>
        </is>
      </c>
      <c r="L207" s="10" t="inlineStr">
        <is>
          <t>RTF</t>
        </is>
      </c>
      <c r="M207" s="10" t="inlineStr">
        <is>
          <t>B100893</t>
        </is>
      </c>
      <c r="O207" s="10" t="inlineStr">
        <is>
          <t>LT250</t>
        </is>
      </c>
      <c r="P207" s="11" t="inlineStr"/>
    </row>
    <row r="208" customFormat="1" s="10">
      <c r="A208" s="20" t="inlineStr"/>
      <c r="B208" s="98" t="inlineStr"/>
      <c r="C208" s="10" t="inlineStr">
        <is>
          <t>ConTab_BOM_KP_Impeller_0272</t>
        </is>
      </c>
      <c r="D208" s="10" t="inlineStr">
        <is>
          <t>:1024-3_4-KP:</t>
        </is>
      </c>
      <c r="E208" s="10" t="inlineStr">
        <is>
          <t>Double Wear Ring</t>
        </is>
      </c>
      <c r="F208" s="10" t="inlineStr">
        <is>
          <t>ImpMatl_Silicon_Bronze_ASTM-B584_C87600</t>
        </is>
      </c>
      <c r="G208" s="10" t="inlineStr">
        <is>
          <t>Silicon Bronze, ASTM-B584, C87600</t>
        </is>
      </c>
      <c r="H208" s="10" t="inlineStr">
        <is>
          <t>B21</t>
        </is>
      </c>
      <c r="I208" s="10" t="inlineStr">
        <is>
          <t>Steel, Cold Drawn C1018</t>
        </is>
      </c>
      <c r="K208" s="10" t="inlineStr">
        <is>
          <t>Coating_Scotchkote134_interior_exterior</t>
        </is>
      </c>
      <c r="L208" s="10" t="inlineStr">
        <is>
          <t>RTF</t>
        </is>
      </c>
      <c r="M208" s="10" t="inlineStr">
        <is>
          <t>B100903</t>
        </is>
      </c>
      <c r="O208" s="10" t="inlineStr">
        <is>
          <t>LT250</t>
        </is>
      </c>
      <c r="P208" s="11" t="inlineStr"/>
    </row>
    <row r="209" ht="14.25" customFormat="1" customHeight="1" s="10">
      <c r="A209" s="20" t="inlineStr"/>
      <c r="B209" s="98" t="inlineStr"/>
      <c r="C209" s="10" t="inlineStr">
        <is>
          <t>ConTab_BOM_KP_Impeller_0273</t>
        </is>
      </c>
      <c r="D209" s="10" t="inlineStr">
        <is>
          <t>:1024-3_4-KP:</t>
        </is>
      </c>
      <c r="E209" s="10" t="inlineStr">
        <is>
          <t>Case Ring</t>
        </is>
      </c>
      <c r="F209" s="10" t="inlineStr">
        <is>
          <t>ImpMatl_NiAl-Bronze_ASTM-B148_C95400</t>
        </is>
      </c>
      <c r="G209" s="10" t="inlineStr">
        <is>
          <t>Nickel Aluminum Bronze ASTM B148 UNS C95400</t>
        </is>
      </c>
      <c r="H209" s="10" t="inlineStr">
        <is>
          <t>B22</t>
        </is>
      </c>
      <c r="I209" s="10" t="inlineStr">
        <is>
          <t>Steel, Cold Drawn C1018</t>
        </is>
      </c>
      <c r="K209" s="10" t="inlineStr">
        <is>
          <t>Coating_Scotchkote134_interior_exterior</t>
        </is>
      </c>
      <c r="L209" s="10" t="inlineStr">
        <is>
          <t>RTF</t>
        </is>
      </c>
      <c r="M209" s="10" t="inlineStr">
        <is>
          <t>B105752</t>
        </is>
      </c>
      <c r="O209" s="10" t="inlineStr">
        <is>
          <t>LT250</t>
        </is>
      </c>
      <c r="P209" s="11" t="inlineStr"/>
    </row>
    <row r="210" customFormat="1" s="10">
      <c r="A210" s="20" t="inlineStr"/>
      <c r="B210" s="98" t="inlineStr"/>
      <c r="C210" s="10" t="inlineStr">
        <is>
          <t>ConTab_BOM_KP_Impeller_0274</t>
        </is>
      </c>
      <c r="D210" s="10" t="inlineStr">
        <is>
          <t>:1024-3_4-KP:</t>
        </is>
      </c>
      <c r="E210" s="10" t="inlineStr">
        <is>
          <t>Double Wear Ring</t>
        </is>
      </c>
      <c r="F210" s="10" t="inlineStr">
        <is>
          <t>ImpMatl_NiAl-Bronze_ASTM-B148_C95400</t>
        </is>
      </c>
      <c r="G210" s="10" t="inlineStr">
        <is>
          <t>Nickel Aluminum Bronze ASTM B148 UNS C95400</t>
        </is>
      </c>
      <c r="H210" s="10" t="inlineStr">
        <is>
          <t>B22</t>
        </is>
      </c>
      <c r="I210" s="10" t="inlineStr">
        <is>
          <t>Steel, Cold Drawn C1018</t>
        </is>
      </c>
      <c r="K210" s="10" t="inlineStr">
        <is>
          <t>Coating_Scotchkote134_interior_exterior</t>
        </is>
      </c>
      <c r="L210" s="10" t="inlineStr">
        <is>
          <t>RTF</t>
        </is>
      </c>
      <c r="M210" s="10" t="inlineStr">
        <is>
          <t>B105753</t>
        </is>
      </c>
      <c r="O210" s="10" t="inlineStr">
        <is>
          <t>LT250</t>
        </is>
      </c>
      <c r="P210" s="11" t="inlineStr"/>
    </row>
    <row r="211" customFormat="1" s="10">
      <c r="A211" s="20" t="inlineStr"/>
      <c r="B211" s="98" t="inlineStr"/>
      <c r="C211" s="10" t="inlineStr">
        <is>
          <t>ConTab_BOM_KP_Impeller_0277</t>
        </is>
      </c>
      <c r="D211" s="10" t="inlineStr">
        <is>
          <t>:1024-3_4-KP:</t>
        </is>
      </c>
      <c r="E211" s="10" t="inlineStr">
        <is>
          <t>Case Ring</t>
        </is>
      </c>
      <c r="F211" s="10" t="inlineStr">
        <is>
          <t>ImpMatl_Silicon_Bronze_ASTM-B584_C87600</t>
        </is>
      </c>
      <c r="G211" s="10" t="inlineStr">
        <is>
          <t>Silicon Bronze, ASTM-B584, C87600</t>
        </is>
      </c>
      <c r="H211" s="10" t="inlineStr">
        <is>
          <t>B21</t>
        </is>
      </c>
      <c r="I211" s="10" t="inlineStr">
        <is>
          <t>Steel, Cold Drawn C1018</t>
        </is>
      </c>
      <c r="K211" s="10" t="inlineStr">
        <is>
          <t>Coating_Scotchkote134_interior_exterior_IncludeImpeller</t>
        </is>
      </c>
      <c r="L211" s="10" t="inlineStr">
        <is>
          <t>RTF</t>
        </is>
      </c>
      <c r="M211" s="10" t="inlineStr">
        <is>
          <t>B100893</t>
        </is>
      </c>
      <c r="O211" s="10" t="inlineStr">
        <is>
          <t>LT250</t>
        </is>
      </c>
      <c r="P211" s="11" t="inlineStr"/>
    </row>
    <row r="212" customFormat="1" s="10">
      <c r="A212" s="20" t="inlineStr"/>
      <c r="B212" s="98" t="inlineStr"/>
      <c r="C212" s="10" t="inlineStr">
        <is>
          <t>ConTab_BOM_KP_Impeller_0278</t>
        </is>
      </c>
      <c r="D212" s="10" t="inlineStr">
        <is>
          <t>:1024-3_4-KP:</t>
        </is>
      </c>
      <c r="E212" s="10" t="inlineStr">
        <is>
          <t>Double Wear Ring</t>
        </is>
      </c>
      <c r="F212" s="10" t="inlineStr">
        <is>
          <t>ImpMatl_Silicon_Bronze_ASTM-B584_C87600</t>
        </is>
      </c>
      <c r="G212" s="10" t="inlineStr">
        <is>
          <t>Silicon Bronze, ASTM-B584, C87600</t>
        </is>
      </c>
      <c r="H212" s="10" t="inlineStr">
        <is>
          <t>B21</t>
        </is>
      </c>
      <c r="I212" s="10" t="inlineStr">
        <is>
          <t>Steel, Cold Drawn C1018</t>
        </is>
      </c>
      <c r="K212" s="10" t="inlineStr">
        <is>
          <t>Coating_Scotchkote134_interior_exterior_IncludeImpeller</t>
        </is>
      </c>
      <c r="L212" s="10" t="inlineStr">
        <is>
          <t>RTF</t>
        </is>
      </c>
      <c r="M212" s="10" t="inlineStr">
        <is>
          <t>B100903</t>
        </is>
      </c>
      <c r="O212" s="10" t="inlineStr">
        <is>
          <t>LT250</t>
        </is>
      </c>
      <c r="P212" s="11" t="inlineStr"/>
    </row>
    <row r="213" customFormat="1" s="10">
      <c r="A213" s="20" t="inlineStr"/>
      <c r="B213" s="98" t="inlineStr"/>
      <c r="C213" s="10" t="inlineStr">
        <is>
          <t>ConTab_BOM_KP_Impeller_0279</t>
        </is>
      </c>
      <c r="D213" s="10" t="inlineStr">
        <is>
          <t>:1024-3_4-KP:</t>
        </is>
      </c>
      <c r="E213" s="10" t="inlineStr">
        <is>
          <t>Case Ring</t>
        </is>
      </c>
      <c r="F213" s="10" t="inlineStr">
        <is>
          <t>ImpMatl_NiAl-Bronze_ASTM-B148_C95400</t>
        </is>
      </c>
      <c r="G213" s="10" t="inlineStr">
        <is>
          <t>Nickel Aluminum Bronze ASTM B148 UNS C95400</t>
        </is>
      </c>
      <c r="H213" s="10" t="inlineStr">
        <is>
          <t>B22</t>
        </is>
      </c>
      <c r="I213" s="10" t="inlineStr">
        <is>
          <t>Steel, Cold Drawn C1018</t>
        </is>
      </c>
      <c r="K213" s="10" t="inlineStr">
        <is>
          <t>Coating_Scotchkote134_interior_exterior_IncludeImpeller</t>
        </is>
      </c>
      <c r="L213" s="10" t="inlineStr">
        <is>
          <t>RTF</t>
        </is>
      </c>
      <c r="M213" s="10" t="inlineStr">
        <is>
          <t>B105752</t>
        </is>
      </c>
      <c r="O213" s="10" t="inlineStr">
        <is>
          <t>LT250</t>
        </is>
      </c>
      <c r="P213" s="11" t="inlineStr"/>
    </row>
    <row r="214" customFormat="1" s="10">
      <c r="A214" s="20" t="inlineStr"/>
      <c r="B214" s="98" t="inlineStr"/>
      <c r="C214" s="10" t="inlineStr">
        <is>
          <t>ConTab_BOM_KP_Impeller_0280</t>
        </is>
      </c>
      <c r="D214" s="10" t="inlineStr">
        <is>
          <t>:1024-3_4-KP:</t>
        </is>
      </c>
      <c r="E214" s="10" t="inlineStr">
        <is>
          <t>Double Wear Ring</t>
        </is>
      </c>
      <c r="F214" s="10" t="inlineStr">
        <is>
          <t>ImpMatl_NiAl-Bronze_ASTM-B148_C95400</t>
        </is>
      </c>
      <c r="G214" s="10" t="inlineStr">
        <is>
          <t>Nickel Aluminum Bronze ASTM B148 UNS C95400</t>
        </is>
      </c>
      <c r="H214" s="10" t="inlineStr">
        <is>
          <t>B22</t>
        </is>
      </c>
      <c r="I214" s="10" t="inlineStr">
        <is>
          <t>Steel, Cold Drawn C1018</t>
        </is>
      </c>
      <c r="K214" s="10" t="inlineStr">
        <is>
          <t>Coating_Scotchkote134_interior_exterior_IncludeImpeller</t>
        </is>
      </c>
      <c r="L214" s="10" t="inlineStr">
        <is>
          <t>RTF</t>
        </is>
      </c>
      <c r="M214" s="10" t="inlineStr">
        <is>
          <t>B105753</t>
        </is>
      </c>
      <c r="O214" s="10" t="inlineStr">
        <is>
          <t>LT250</t>
        </is>
      </c>
      <c r="P214" s="11" t="inlineStr"/>
    </row>
    <row r="215" customFormat="1" s="10">
      <c r="A215" s="20" t="inlineStr"/>
      <c r="B215" s="98" t="inlineStr"/>
      <c r="C215" s="10" t="inlineStr">
        <is>
          <t>ConTab_BOM_KP_Impeller_0283</t>
        </is>
      </c>
      <c r="D215" s="10" t="inlineStr">
        <is>
          <t>:1024-3_4-KP:</t>
        </is>
      </c>
      <c r="E215" s="10" t="inlineStr">
        <is>
          <t>Case Ring</t>
        </is>
      </c>
      <c r="F215" s="10" t="inlineStr">
        <is>
          <t>ImpMatl_Silicon_Bronze_ASTM-B584_C87600</t>
        </is>
      </c>
      <c r="G215" s="10" t="inlineStr">
        <is>
          <t>Silicon Bronze, ASTM-B584, C87600</t>
        </is>
      </c>
      <c r="H215" s="10" t="inlineStr">
        <is>
          <t>B21</t>
        </is>
      </c>
      <c r="I215" s="10" t="inlineStr">
        <is>
          <t>Steel, Cold Drawn C1018</t>
        </is>
      </c>
      <c r="K215" s="10" t="inlineStr">
        <is>
          <t>Coating_Scotchkote134_interior_IncludeImpeller</t>
        </is>
      </c>
      <c r="L215" s="10" t="inlineStr">
        <is>
          <t>RTF</t>
        </is>
      </c>
      <c r="M215" s="10" t="inlineStr">
        <is>
          <t>B100893</t>
        </is>
      </c>
      <c r="O215" s="10" t="inlineStr">
        <is>
          <t>LT250</t>
        </is>
      </c>
      <c r="P215" s="11" t="inlineStr"/>
    </row>
    <row r="216" customFormat="1" s="10">
      <c r="A216" s="20" t="inlineStr"/>
      <c r="B216" s="98" t="inlineStr"/>
      <c r="C216" s="10" t="inlineStr">
        <is>
          <t>ConTab_BOM_KP_Impeller_0284</t>
        </is>
      </c>
      <c r="D216" s="10" t="inlineStr">
        <is>
          <t>:1024-3_4-KP:</t>
        </is>
      </c>
      <c r="E216" s="10" t="inlineStr">
        <is>
          <t>Double Wear Ring</t>
        </is>
      </c>
      <c r="F216" s="10" t="inlineStr">
        <is>
          <t>ImpMatl_Silicon_Bronze_ASTM-B584_C87600</t>
        </is>
      </c>
      <c r="G216" s="10" t="inlineStr">
        <is>
          <t>Silicon Bronze, ASTM-B584, C87600</t>
        </is>
      </c>
      <c r="H216" s="10" t="inlineStr">
        <is>
          <t>B21</t>
        </is>
      </c>
      <c r="I216" s="10" t="inlineStr">
        <is>
          <t>Steel, Cold Drawn C1018</t>
        </is>
      </c>
      <c r="K216" s="10" t="inlineStr">
        <is>
          <t>Coating_Scotchkote134_interior_IncludeImpeller</t>
        </is>
      </c>
      <c r="L216" s="10" t="inlineStr">
        <is>
          <t>RTF</t>
        </is>
      </c>
      <c r="M216" s="10" t="inlineStr">
        <is>
          <t>B100903</t>
        </is>
      </c>
      <c r="O216" s="10" t="inlineStr">
        <is>
          <t>LT250</t>
        </is>
      </c>
      <c r="P216" s="11" t="inlineStr"/>
    </row>
    <row r="217" customFormat="1" s="10">
      <c r="A217" s="20" t="inlineStr"/>
      <c r="B217" s="98" t="inlineStr"/>
      <c r="C217" s="10" t="inlineStr">
        <is>
          <t>ConTab_BOM_KP_Impeller_0285</t>
        </is>
      </c>
      <c r="D217" s="10" t="inlineStr">
        <is>
          <t>:1024-3_4-KP:</t>
        </is>
      </c>
      <c r="E217" s="10" t="inlineStr">
        <is>
          <t>Case Ring</t>
        </is>
      </c>
      <c r="F217" s="10" t="inlineStr">
        <is>
          <t>ImpMatl_NiAl-Bronze_ASTM-B148_C95400</t>
        </is>
      </c>
      <c r="G217" s="10" t="inlineStr">
        <is>
          <t>Nickel Aluminum Bronze ASTM B148 UNS C95400</t>
        </is>
      </c>
      <c r="H217" s="10" t="inlineStr">
        <is>
          <t>B22</t>
        </is>
      </c>
      <c r="I217" s="10" t="inlineStr">
        <is>
          <t>Steel, Cold Drawn C1018</t>
        </is>
      </c>
      <c r="K217" s="10" t="inlineStr">
        <is>
          <t>Coating_Scotchkote134_interior_IncludeImpeller</t>
        </is>
      </c>
      <c r="L217" s="10" t="inlineStr">
        <is>
          <t>RTF</t>
        </is>
      </c>
      <c r="M217" s="10" t="inlineStr">
        <is>
          <t>B105752</t>
        </is>
      </c>
      <c r="O217" s="10" t="inlineStr">
        <is>
          <t>LT250</t>
        </is>
      </c>
      <c r="P217" s="11" t="inlineStr"/>
    </row>
    <row r="218" customFormat="1" s="10">
      <c r="A218" s="20" t="inlineStr"/>
      <c r="B218" s="98" t="inlineStr"/>
      <c r="C218" s="10" t="inlineStr">
        <is>
          <t>ConTab_BOM_KP_Impeller_0286</t>
        </is>
      </c>
      <c r="D218" s="10" t="inlineStr">
        <is>
          <t>:1024-3_4-KP:</t>
        </is>
      </c>
      <c r="E218" s="10" t="inlineStr">
        <is>
          <t>Double Wear Ring</t>
        </is>
      </c>
      <c r="F218" s="10" t="inlineStr">
        <is>
          <t>ImpMatl_NiAl-Bronze_ASTM-B148_C95400</t>
        </is>
      </c>
      <c r="G218" s="10" t="inlineStr">
        <is>
          <t>Nickel Aluminum Bronze ASTM B148 UNS C95400</t>
        </is>
      </c>
      <c r="H218" s="10" t="inlineStr">
        <is>
          <t>B22</t>
        </is>
      </c>
      <c r="I218" s="10" t="inlineStr">
        <is>
          <t>Steel, Cold Drawn C1018</t>
        </is>
      </c>
      <c r="K218" s="10" t="inlineStr">
        <is>
          <t>Coating_Scotchkote134_interior_IncludeImpeller</t>
        </is>
      </c>
      <c r="L218" s="10" t="inlineStr">
        <is>
          <t>RTF</t>
        </is>
      </c>
      <c r="M218" s="10" t="inlineStr">
        <is>
          <t>B105753</t>
        </is>
      </c>
      <c r="O218" s="10" t="inlineStr">
        <is>
          <t>LT250</t>
        </is>
      </c>
    </row>
    <row r="219" customFormat="1" s="10">
      <c r="A219" s="20" t="inlineStr"/>
      <c r="B219" s="98" t="inlineStr"/>
      <c r="C219" s="10" t="inlineStr">
        <is>
          <t>ConTab_BOM_KP_Impeller_0289</t>
        </is>
      </c>
      <c r="D219" s="10" t="inlineStr">
        <is>
          <t>:1024-3_4-KP:</t>
        </is>
      </c>
      <c r="E219" s="10" t="inlineStr">
        <is>
          <t>Case Ring</t>
        </is>
      </c>
      <c r="F219" s="10" t="inlineStr">
        <is>
          <t>ImpMatl_Silicon_Bronze_ASTM-B584_C87600</t>
        </is>
      </c>
      <c r="G219" s="10" t="inlineStr">
        <is>
          <t>Silicon Bronze, ASTM-B584, C87600</t>
        </is>
      </c>
      <c r="H219" s="10" t="inlineStr">
        <is>
          <t>B21</t>
        </is>
      </c>
      <c r="I219" s="10" t="inlineStr">
        <is>
          <t>Steel, Cold Drawn C1018</t>
        </is>
      </c>
      <c r="K219" s="10" t="inlineStr">
        <is>
          <t>Coating_Special</t>
        </is>
      </c>
      <c r="L219" s="10" t="inlineStr">
        <is>
          <t>RTF</t>
        </is>
      </c>
      <c r="M219" s="10" t="inlineStr">
        <is>
          <t>B100893</t>
        </is>
      </c>
      <c r="O219" s="10" t="inlineStr">
        <is>
          <t>LT250</t>
        </is>
      </c>
      <c r="P219" s="11" t="inlineStr"/>
    </row>
    <row r="220" customFormat="1" s="10">
      <c r="A220" s="20" t="inlineStr"/>
      <c r="B220" s="98" t="inlineStr"/>
      <c r="C220" s="10" t="inlineStr">
        <is>
          <t>ConTab_BOM_KP_Impeller_0290</t>
        </is>
      </c>
      <c r="D220" s="10" t="inlineStr">
        <is>
          <t>:1024-3_4-KP:</t>
        </is>
      </c>
      <c r="E220" s="10" t="inlineStr">
        <is>
          <t>Double Wear Ring</t>
        </is>
      </c>
      <c r="F220" s="10" t="inlineStr">
        <is>
          <t>ImpMatl_Silicon_Bronze_ASTM-B584_C87600</t>
        </is>
      </c>
      <c r="G220" s="10" t="inlineStr">
        <is>
          <t>Silicon Bronze, ASTM-B584, C87600</t>
        </is>
      </c>
      <c r="H220" s="10" t="inlineStr">
        <is>
          <t>B21</t>
        </is>
      </c>
      <c r="I220" s="10" t="inlineStr">
        <is>
          <t>Steel, Cold Drawn C1018</t>
        </is>
      </c>
      <c r="K220" s="10" t="inlineStr">
        <is>
          <t>Coating_Special</t>
        </is>
      </c>
      <c r="L220" s="10" t="inlineStr">
        <is>
          <t>RTF</t>
        </is>
      </c>
      <c r="M220" s="10" t="inlineStr">
        <is>
          <t>B100903</t>
        </is>
      </c>
      <c r="O220" s="10" t="inlineStr">
        <is>
          <t>LT250</t>
        </is>
      </c>
      <c r="P220" s="11" t="inlineStr"/>
    </row>
    <row r="221" customFormat="1" s="10">
      <c r="A221" s="20" t="inlineStr"/>
      <c r="B221" s="98" t="inlineStr"/>
      <c r="C221" s="10" t="inlineStr">
        <is>
          <t>ConTab_BOM_KP_Impeller_0291</t>
        </is>
      </c>
      <c r="D221" s="10" t="inlineStr">
        <is>
          <t>:1024-3_4-KP:</t>
        </is>
      </c>
      <c r="E221" s="10" t="inlineStr">
        <is>
          <t>Case Ring</t>
        </is>
      </c>
      <c r="F221" s="10" t="inlineStr">
        <is>
          <t>ImpMatl_NiAl-Bronze_ASTM-B148_C95400</t>
        </is>
      </c>
      <c r="G221" s="10" t="inlineStr">
        <is>
          <t>Nickel Aluminum Bronze ASTM B148 UNS C95400</t>
        </is>
      </c>
      <c r="H221" s="10" t="inlineStr">
        <is>
          <t>B22</t>
        </is>
      </c>
      <c r="I221" s="10" t="inlineStr">
        <is>
          <t>Steel, Cold Drawn C1018</t>
        </is>
      </c>
      <c r="K221" s="10" t="inlineStr">
        <is>
          <t>Coating_Special</t>
        </is>
      </c>
      <c r="L221" s="10" t="inlineStr">
        <is>
          <t>RTF</t>
        </is>
      </c>
      <c r="M221" s="10" t="inlineStr">
        <is>
          <t>B105752</t>
        </is>
      </c>
      <c r="O221" s="10" t="inlineStr">
        <is>
          <t>LT250</t>
        </is>
      </c>
      <c r="P221" s="11" t="inlineStr"/>
    </row>
    <row r="222" customFormat="1" s="10">
      <c r="A222" s="20" t="inlineStr"/>
      <c r="B222" s="98" t="inlineStr"/>
      <c r="C222" s="10" t="inlineStr">
        <is>
          <t>ConTab_BOM_KP_Impeller_0292</t>
        </is>
      </c>
      <c r="D222" s="10" t="inlineStr">
        <is>
          <t>:1024-3_4-KP:</t>
        </is>
      </c>
      <c r="E222" s="10" t="inlineStr">
        <is>
          <t>Double Wear Ring</t>
        </is>
      </c>
      <c r="F222" s="10" t="inlineStr">
        <is>
          <t>ImpMatl_NiAl-Bronze_ASTM-B148_C95400</t>
        </is>
      </c>
      <c r="G222" s="10" t="inlineStr">
        <is>
          <t>Nickel Aluminum Bronze ASTM B148 UNS C95400</t>
        </is>
      </c>
      <c r="H222" s="10" t="inlineStr">
        <is>
          <t>B22</t>
        </is>
      </c>
      <c r="I222" s="10" t="inlineStr">
        <is>
          <t>Steel, Cold Drawn C1018</t>
        </is>
      </c>
      <c r="K222" s="10" t="inlineStr">
        <is>
          <t>Coating_Special</t>
        </is>
      </c>
      <c r="L222" s="10" t="inlineStr">
        <is>
          <t>RTF</t>
        </is>
      </c>
      <c r="M222" s="10" t="inlineStr">
        <is>
          <t>B105753</t>
        </is>
      </c>
      <c r="O222" s="10" t="inlineStr">
        <is>
          <t>LT250</t>
        </is>
      </c>
      <c r="P222" s="11" t="inlineStr"/>
    </row>
    <row r="223" customFormat="1" s="10">
      <c r="A223" s="20" t="inlineStr"/>
      <c r="B223" s="98" t="inlineStr"/>
      <c r="C223" s="10" t="inlineStr">
        <is>
          <t>ConTab_BOM_KP_Impeller_0295</t>
        </is>
      </c>
      <c r="D223" s="10" t="inlineStr">
        <is>
          <t>:1024-3_4-KP:</t>
        </is>
      </c>
      <c r="E223" s="10" t="inlineStr">
        <is>
          <t>Case Ring</t>
        </is>
      </c>
      <c r="F223" s="10" t="inlineStr">
        <is>
          <t>ImpMatl_Silicon_Bronze_ASTM-B584_C87600</t>
        </is>
      </c>
      <c r="G223" s="10" t="inlineStr">
        <is>
          <t>Silicon Bronze, ASTM-B584, C87600</t>
        </is>
      </c>
      <c r="H223" s="10" t="inlineStr">
        <is>
          <t>B21</t>
        </is>
      </c>
      <c r="I223" s="10" t="inlineStr">
        <is>
          <t>Steel, Cold Drawn C1018</t>
        </is>
      </c>
      <c r="K223" s="10" t="inlineStr">
        <is>
          <t>Coating_Epoxy</t>
        </is>
      </c>
      <c r="L223" s="10" t="inlineStr">
        <is>
          <t>RTF</t>
        </is>
      </c>
      <c r="M223" s="10" t="inlineStr">
        <is>
          <t>B100893</t>
        </is>
      </c>
      <c r="O223" s="10" t="inlineStr">
        <is>
          <t>LT250</t>
        </is>
      </c>
    </row>
    <row r="224" customFormat="1" s="10">
      <c r="A224" s="20" t="inlineStr"/>
      <c r="B224" s="98" t="inlineStr"/>
      <c r="C224" s="10" t="inlineStr">
        <is>
          <t>ConTab_BOM_KP_Impeller_0296</t>
        </is>
      </c>
      <c r="D224" s="10" t="inlineStr">
        <is>
          <t>:1024-3_4-KP:</t>
        </is>
      </c>
      <c r="E224" s="10" t="inlineStr">
        <is>
          <t>Double Wear Ring</t>
        </is>
      </c>
      <c r="F224" s="10" t="inlineStr">
        <is>
          <t>ImpMatl_Silicon_Bronze_ASTM-B584_C87600</t>
        </is>
      </c>
      <c r="G224" s="10" t="inlineStr">
        <is>
          <t>Silicon Bronze, ASTM-B584, C87600</t>
        </is>
      </c>
      <c r="H224" s="10" t="inlineStr">
        <is>
          <t>B21</t>
        </is>
      </c>
      <c r="I224" s="10" t="inlineStr">
        <is>
          <t>Steel, Cold Drawn C1018</t>
        </is>
      </c>
      <c r="K224" s="10" t="inlineStr">
        <is>
          <t>Coating_Epoxy</t>
        </is>
      </c>
      <c r="L224" s="10" t="inlineStr">
        <is>
          <t>RTF</t>
        </is>
      </c>
      <c r="M224" s="10" t="inlineStr">
        <is>
          <t>B100903</t>
        </is>
      </c>
      <c r="O224" s="10" t="inlineStr">
        <is>
          <t>LT250</t>
        </is>
      </c>
    </row>
    <row r="225" customFormat="1" s="10">
      <c r="A225" s="20" t="inlineStr"/>
      <c r="B225" s="98" t="inlineStr"/>
      <c r="C225" s="10" t="inlineStr">
        <is>
          <t>ConTab_BOM_KP_Impeller_0297</t>
        </is>
      </c>
      <c r="D225" s="10" t="inlineStr">
        <is>
          <t>:1024-3_4-KP:</t>
        </is>
      </c>
      <c r="E225" s="10" t="inlineStr">
        <is>
          <t>Case Ring</t>
        </is>
      </c>
      <c r="F225" s="10" t="inlineStr">
        <is>
          <t>ImpMatl_NiAl-Bronze_ASTM-B148_C95400</t>
        </is>
      </c>
      <c r="G225" s="10" t="inlineStr">
        <is>
          <t>Nickel Aluminum Bronze ASTM B148 UNS C95400</t>
        </is>
      </c>
      <c r="H225" s="10" t="inlineStr">
        <is>
          <t>B22</t>
        </is>
      </c>
      <c r="I225" s="10" t="inlineStr">
        <is>
          <t>Steel, Cold Drawn C1018</t>
        </is>
      </c>
      <c r="K225" s="10" t="inlineStr">
        <is>
          <t>Coating_Epoxy</t>
        </is>
      </c>
      <c r="L225" s="10" t="inlineStr">
        <is>
          <t>RTF</t>
        </is>
      </c>
      <c r="M225" s="10" t="inlineStr">
        <is>
          <t>B105752</t>
        </is>
      </c>
      <c r="O225" s="10" t="inlineStr">
        <is>
          <t>LT250</t>
        </is>
      </c>
    </row>
    <row r="226" customFormat="1" s="10">
      <c r="A226" s="20" t="inlineStr"/>
      <c r="B226" s="98" t="inlineStr"/>
      <c r="C226" s="10" t="inlineStr">
        <is>
          <t>ConTab_BOM_KP_Impeller_0298</t>
        </is>
      </c>
      <c r="D226" s="10" t="inlineStr">
        <is>
          <t>:1024-3_4-KP:</t>
        </is>
      </c>
      <c r="E226" s="10" t="inlineStr">
        <is>
          <t>Double Wear Ring</t>
        </is>
      </c>
      <c r="F226" s="10" t="inlineStr">
        <is>
          <t>ImpMatl_NiAl-Bronze_ASTM-B148_C95400</t>
        </is>
      </c>
      <c r="G226" s="10" t="inlineStr">
        <is>
          <t>Nickel Aluminum Bronze ASTM B148 UNS C95400</t>
        </is>
      </c>
      <c r="H226" s="10" t="inlineStr">
        <is>
          <t>B22</t>
        </is>
      </c>
      <c r="I226" s="10" t="inlineStr">
        <is>
          <t>Steel, Cold Drawn C1018</t>
        </is>
      </c>
      <c r="K226" s="10" t="inlineStr">
        <is>
          <t>Coating_Epoxy</t>
        </is>
      </c>
      <c r="L226" s="10" t="inlineStr">
        <is>
          <t>RTF</t>
        </is>
      </c>
      <c r="M226" s="10" t="inlineStr">
        <is>
          <t>B105753</t>
        </is>
      </c>
      <c r="O226" s="10" t="inlineStr">
        <is>
          <t>LT250</t>
        </is>
      </c>
    </row>
    <row r="227" customFormat="1" s="10">
      <c r="A227" s="20" t="inlineStr"/>
      <c r="B227" s="98" t="inlineStr">
        <is>
          <t>N</t>
        </is>
      </c>
      <c r="C227" s="10" t="inlineStr">
        <is>
          <t>ConTab_BOM_KP_Impeller_0301</t>
        </is>
      </c>
      <c r="D227" s="119" t="inlineStr">
        <is>
          <t>:1213-5_6-KP:1213-5_6-KPV:</t>
        </is>
      </c>
      <c r="E227" s="119" t="inlineStr">
        <is>
          <t>Case Ring</t>
        </is>
      </c>
      <c r="F227" s="119" t="inlineStr">
        <is>
          <t>ImpMatl_Silicon_Bronze_ASTM-B584_C87600</t>
        </is>
      </c>
      <c r="G227" s="119" t="inlineStr">
        <is>
          <t>Silicon Bronze, ASTM-B584, C87600</t>
        </is>
      </c>
      <c r="H227" s="119" t="inlineStr">
        <is>
          <t>B21</t>
        </is>
      </c>
      <c r="I227" s="119" t="inlineStr">
        <is>
          <t>Steel, Cold Drawn C1018</t>
        </is>
      </c>
      <c r="J227" s="119" t="inlineStr"/>
      <c r="K227" s="119" t="inlineStr">
        <is>
          <t>Coating_Standard</t>
        </is>
      </c>
      <c r="L227" s="120" t="inlineStr">
        <is>
          <t>98551466</t>
        </is>
      </c>
      <c r="M227" s="119" t="inlineStr">
        <is>
          <t>B100813</t>
        </is>
      </c>
      <c r="O227" s="10" t="inlineStr">
        <is>
          <t>LT042</t>
        </is>
      </c>
    </row>
    <row r="228" customFormat="1" s="10">
      <c r="A228" s="20" t="inlineStr"/>
      <c r="B228" s="98" t="inlineStr">
        <is>
          <t>N</t>
        </is>
      </c>
      <c r="C228" s="10" t="inlineStr">
        <is>
          <t>ConTab_BOM_KP_Impeller_0302</t>
        </is>
      </c>
      <c r="D228" s="119" t="inlineStr">
        <is>
          <t>:1213-5_6-KP:1213-5_6-KPV:</t>
        </is>
      </c>
      <c r="E228" s="119" t="inlineStr">
        <is>
          <t>Double Wear Ring</t>
        </is>
      </c>
      <c r="F228" s="119" t="inlineStr">
        <is>
          <t>ImpMatl_Silicon_Bronze_ASTM-B584_C87600</t>
        </is>
      </c>
      <c r="G228" s="119" t="inlineStr">
        <is>
          <t>Silicon Bronze, ASTM-B584, C87600</t>
        </is>
      </c>
      <c r="H228" s="119" t="inlineStr">
        <is>
          <t>B21</t>
        </is>
      </c>
      <c r="I228" s="119" t="inlineStr">
        <is>
          <t>Steel, Cold Drawn C1018</t>
        </is>
      </c>
      <c r="J228" s="119" t="inlineStr"/>
      <c r="K228" s="119" t="inlineStr">
        <is>
          <t>Coating_Standard</t>
        </is>
      </c>
      <c r="L228" s="120" t="inlineStr">
        <is>
          <t>98551466</t>
        </is>
      </c>
      <c r="M228" s="119" t="inlineStr">
        <is>
          <t>B100811</t>
        </is>
      </c>
      <c r="O228" s="10" t="inlineStr">
        <is>
          <t>LT042</t>
        </is>
      </c>
    </row>
    <row r="229" customFormat="1" s="10">
      <c r="A229" s="20" t="inlineStr"/>
      <c r="B229" s="98" t="inlineStr">
        <is>
          <t>N</t>
        </is>
      </c>
      <c r="C229" s="10" t="inlineStr">
        <is>
          <t>ConTab_BOM_KP_Impeller_0303</t>
        </is>
      </c>
      <c r="D229" s="119" t="inlineStr">
        <is>
          <t>:1213-5_6-KP:1213-5_6-KPV:</t>
        </is>
      </c>
      <c r="E229" s="119" t="inlineStr">
        <is>
          <t>Case Ring</t>
        </is>
      </c>
      <c r="F229" s="119" t="inlineStr">
        <is>
          <t>ImpMatl_Silicon_Bronze_ASTM-B584_C87600</t>
        </is>
      </c>
      <c r="G229" s="119" t="inlineStr">
        <is>
          <t>Silicon Bronze, ASTM-B584, C87600</t>
        </is>
      </c>
      <c r="H229" s="119" t="inlineStr">
        <is>
          <t>B21</t>
        </is>
      </c>
      <c r="I229" s="119" t="inlineStr">
        <is>
          <t>Steel, Cold Drawn C1018</t>
        </is>
      </c>
      <c r="J229" s="119" t="inlineStr"/>
      <c r="K229" s="119" t="inlineStr">
        <is>
          <t>Coating_Scotchkote134_interior</t>
        </is>
      </c>
      <c r="L229" s="119" t="inlineStr">
        <is>
          <t>RTF</t>
        </is>
      </c>
      <c r="M229" s="119" t="inlineStr">
        <is>
          <t>B100813</t>
        </is>
      </c>
      <c r="O229" s="10" t="inlineStr">
        <is>
          <t>LT250</t>
        </is>
      </c>
    </row>
    <row r="230" customFormat="1" s="10">
      <c r="A230" s="20" t="inlineStr"/>
      <c r="B230" s="98" t="inlineStr">
        <is>
          <t>N</t>
        </is>
      </c>
      <c r="C230" s="10" t="inlineStr">
        <is>
          <t>ConTab_BOM_KP_Impeller_0304</t>
        </is>
      </c>
      <c r="D230" s="119" t="inlineStr">
        <is>
          <t>:1213-5_6-KP:1213-5_6-KPV:</t>
        </is>
      </c>
      <c r="E230" s="119" t="inlineStr">
        <is>
          <t>Double Wear Ring</t>
        </is>
      </c>
      <c r="F230" s="119" t="inlineStr">
        <is>
          <t>ImpMatl_Silicon_Bronze_ASTM-B584_C87600</t>
        </is>
      </c>
      <c r="G230" s="119" t="inlineStr">
        <is>
          <t>Silicon Bronze, ASTM-B584, C87600</t>
        </is>
      </c>
      <c r="H230" s="119" t="inlineStr">
        <is>
          <t>B21</t>
        </is>
      </c>
      <c r="I230" s="119" t="inlineStr">
        <is>
          <t>Steel, Cold Drawn C1018</t>
        </is>
      </c>
      <c r="J230" s="119" t="inlineStr"/>
      <c r="K230" s="119" t="inlineStr">
        <is>
          <t>Coating_Scotchkote134_interior</t>
        </is>
      </c>
      <c r="L230" s="119" t="inlineStr">
        <is>
          <t>RTF</t>
        </is>
      </c>
      <c r="M230" s="119" t="inlineStr">
        <is>
          <t>B100811</t>
        </is>
      </c>
      <c r="O230" s="10" t="inlineStr">
        <is>
          <t>LT250</t>
        </is>
      </c>
    </row>
    <row r="231" customFormat="1" s="10">
      <c r="A231" s="20" t="inlineStr"/>
      <c r="B231" s="98" t="inlineStr">
        <is>
          <t>N</t>
        </is>
      </c>
      <c r="C231" s="10" t="inlineStr">
        <is>
          <t>ConTab_BOM_KP_Impeller_0305</t>
        </is>
      </c>
      <c r="D231" s="119" t="inlineStr">
        <is>
          <t>:1213-5_6-KP:1213-5_6-KPV:</t>
        </is>
      </c>
      <c r="E231" s="119" t="inlineStr">
        <is>
          <t>Case Ring</t>
        </is>
      </c>
      <c r="F231" s="119" t="inlineStr">
        <is>
          <t>ImpMatl_Silicon_Bronze_ASTM-B584_C87600</t>
        </is>
      </c>
      <c r="G231" s="119" t="inlineStr">
        <is>
          <t>Silicon Bronze, ASTM-B584, C87600</t>
        </is>
      </c>
      <c r="H231" s="119" t="inlineStr">
        <is>
          <t>B21</t>
        </is>
      </c>
      <c r="I231" s="119" t="inlineStr">
        <is>
          <t>Steel, Cold Drawn C1018</t>
        </is>
      </c>
      <c r="J231" s="119" t="inlineStr"/>
      <c r="K231" s="119" t="inlineStr">
        <is>
          <t>Coating_Scotchkote134_interior_exterior</t>
        </is>
      </c>
      <c r="L231" s="119" t="inlineStr">
        <is>
          <t>RTF</t>
        </is>
      </c>
      <c r="M231" s="119" t="inlineStr">
        <is>
          <t>B100813</t>
        </is>
      </c>
      <c r="O231" s="10" t="inlineStr">
        <is>
          <t>LT250</t>
        </is>
      </c>
    </row>
    <row r="232" customFormat="1" s="10">
      <c r="A232" s="20" t="inlineStr"/>
      <c r="B232" s="98" t="inlineStr">
        <is>
          <t>N</t>
        </is>
      </c>
      <c r="C232" s="10" t="inlineStr">
        <is>
          <t>ConTab_BOM_KP_Impeller_0306</t>
        </is>
      </c>
      <c r="D232" s="119" t="inlineStr">
        <is>
          <t>:1213-5_6-KP:1213-5_6-KPV:</t>
        </is>
      </c>
      <c r="E232" s="119" t="inlineStr">
        <is>
          <t>Double Wear Ring</t>
        </is>
      </c>
      <c r="F232" s="119" t="inlineStr">
        <is>
          <t>ImpMatl_Silicon_Bronze_ASTM-B584_C87600</t>
        </is>
      </c>
      <c r="G232" s="119" t="inlineStr">
        <is>
          <t>Silicon Bronze, ASTM-B584, C87600</t>
        </is>
      </c>
      <c r="H232" s="119" t="inlineStr">
        <is>
          <t>B21</t>
        </is>
      </c>
      <c r="I232" s="119" t="inlineStr">
        <is>
          <t>Steel, Cold Drawn C1018</t>
        </is>
      </c>
      <c r="J232" s="119" t="inlineStr"/>
      <c r="K232" s="119" t="inlineStr">
        <is>
          <t>Coating_Scotchkote134_interior_exterior</t>
        </is>
      </c>
      <c r="L232" s="119" t="inlineStr">
        <is>
          <t>RTF</t>
        </is>
      </c>
      <c r="M232" s="119" t="inlineStr">
        <is>
          <t>B100811</t>
        </is>
      </c>
      <c r="O232" s="10" t="inlineStr">
        <is>
          <t>LT250</t>
        </is>
      </c>
      <c r="P232" s="11" t="inlineStr"/>
    </row>
    <row r="233" customFormat="1" s="10">
      <c r="A233" s="20" t="inlineStr"/>
      <c r="B233" s="98" t="inlineStr">
        <is>
          <t>N</t>
        </is>
      </c>
      <c r="C233" s="10" t="inlineStr">
        <is>
          <t>ConTab_BOM_KP_Impeller_0307</t>
        </is>
      </c>
      <c r="D233" s="119" t="inlineStr">
        <is>
          <t>:1213-5_6-KP:1213-5_6-KPV:</t>
        </is>
      </c>
      <c r="E233" s="119" t="inlineStr">
        <is>
          <t>Case Ring</t>
        </is>
      </c>
      <c r="F233" s="119" t="inlineStr">
        <is>
          <t>ImpMatl_Silicon_Bronze_ASTM-B584_C87600</t>
        </is>
      </c>
      <c r="G233" s="119" t="inlineStr">
        <is>
          <t>Silicon Bronze, ASTM-B584, C87600</t>
        </is>
      </c>
      <c r="H233" s="119" t="inlineStr">
        <is>
          <t>B21</t>
        </is>
      </c>
      <c r="I233" s="119" t="inlineStr">
        <is>
          <t>Steel, Cold Drawn C1018</t>
        </is>
      </c>
      <c r="J233" s="119" t="inlineStr"/>
      <c r="K233" s="119" t="inlineStr">
        <is>
          <t>Coating_Scotchkote134_interior_IncludeImpeller</t>
        </is>
      </c>
      <c r="L233" s="119" t="inlineStr">
        <is>
          <t>RTF</t>
        </is>
      </c>
      <c r="M233" s="119" t="inlineStr">
        <is>
          <t>B100813</t>
        </is>
      </c>
      <c r="O233" s="10" t="inlineStr">
        <is>
          <t>LT250</t>
        </is>
      </c>
    </row>
    <row r="234" customFormat="1" s="10">
      <c r="A234" s="20" t="inlineStr"/>
      <c r="B234" s="98" t="inlineStr">
        <is>
          <t>N</t>
        </is>
      </c>
      <c r="C234" s="10" t="inlineStr">
        <is>
          <t>ConTab_BOM_KP_Impeller_0308</t>
        </is>
      </c>
      <c r="D234" s="119" t="inlineStr">
        <is>
          <t>:1213-5_6-KP:1213-5_6-KPV:</t>
        </is>
      </c>
      <c r="E234" s="119" t="inlineStr">
        <is>
          <t>Double Wear Ring</t>
        </is>
      </c>
      <c r="F234" s="119" t="inlineStr">
        <is>
          <t>ImpMatl_Silicon_Bronze_ASTM-B584_C87600</t>
        </is>
      </c>
      <c r="G234" s="119" t="inlineStr">
        <is>
          <t>Silicon Bronze, ASTM-B584, C87600</t>
        </is>
      </c>
      <c r="H234" s="119" t="inlineStr">
        <is>
          <t>B21</t>
        </is>
      </c>
      <c r="I234" s="119" t="inlineStr">
        <is>
          <t>Steel, Cold Drawn C1018</t>
        </is>
      </c>
      <c r="J234" s="119" t="inlineStr"/>
      <c r="K234" s="119" t="inlineStr">
        <is>
          <t>Coating_Scotchkote134_interior_IncludeImpeller</t>
        </is>
      </c>
      <c r="L234" s="119" t="inlineStr">
        <is>
          <t>RTF</t>
        </is>
      </c>
      <c r="M234" s="119" t="inlineStr">
        <is>
          <t>B100811</t>
        </is>
      </c>
      <c r="O234" s="10" t="inlineStr">
        <is>
          <t>LT250</t>
        </is>
      </c>
    </row>
    <row r="235" customFormat="1" s="10">
      <c r="A235" s="20" t="inlineStr"/>
      <c r="B235" s="98" t="inlineStr">
        <is>
          <t>N</t>
        </is>
      </c>
      <c r="C235" s="10" t="inlineStr">
        <is>
          <t>ConTab_BOM_KP_Impeller_0309</t>
        </is>
      </c>
      <c r="D235" s="119" t="inlineStr">
        <is>
          <t>:1213-5_6-KP:1213-5_6-KPV:</t>
        </is>
      </c>
      <c r="E235" s="119" t="inlineStr">
        <is>
          <t>Case Ring</t>
        </is>
      </c>
      <c r="F235" s="119" t="inlineStr">
        <is>
          <t>ImpMatl_Silicon_Bronze_ASTM-B584_C87600</t>
        </is>
      </c>
      <c r="G235" s="119" t="inlineStr">
        <is>
          <t>Silicon Bronze, ASTM-B584, C87600</t>
        </is>
      </c>
      <c r="H235" s="119" t="inlineStr">
        <is>
          <t>B21</t>
        </is>
      </c>
      <c r="I235" s="119" t="inlineStr">
        <is>
          <t>Steel, Cold Drawn C1018</t>
        </is>
      </c>
      <c r="J235" s="119" t="inlineStr"/>
      <c r="K235" s="119" t="inlineStr">
        <is>
          <t>Coating_Scotchkote134_interior_exterior_IncludeImpeller</t>
        </is>
      </c>
      <c r="L235" s="119" t="inlineStr">
        <is>
          <t>RTF</t>
        </is>
      </c>
      <c r="M235" s="119" t="inlineStr">
        <is>
          <t>B100813</t>
        </is>
      </c>
      <c r="O235" s="10" t="inlineStr">
        <is>
          <t>LT250</t>
        </is>
      </c>
    </row>
    <row r="236" customFormat="1" s="10">
      <c r="A236" s="20" t="inlineStr"/>
      <c r="B236" s="98" t="inlineStr">
        <is>
          <t>N</t>
        </is>
      </c>
      <c r="C236" s="10" t="inlineStr">
        <is>
          <t>ConTab_BOM_KP_Impeller_0310</t>
        </is>
      </c>
      <c r="D236" s="119" t="inlineStr">
        <is>
          <t>:1213-5_6-KP:1213-5_6-KPV:</t>
        </is>
      </c>
      <c r="E236" s="119" t="inlineStr">
        <is>
          <t>Double Wear Ring</t>
        </is>
      </c>
      <c r="F236" s="119" t="inlineStr">
        <is>
          <t>ImpMatl_Silicon_Bronze_ASTM-B584_C87600</t>
        </is>
      </c>
      <c r="G236" s="119" t="inlineStr">
        <is>
          <t>Silicon Bronze, ASTM-B584, C87600</t>
        </is>
      </c>
      <c r="H236" s="119" t="inlineStr">
        <is>
          <t>B21</t>
        </is>
      </c>
      <c r="I236" s="119" t="inlineStr">
        <is>
          <t>Steel, Cold Drawn C1018</t>
        </is>
      </c>
      <c r="J236" s="119" t="inlineStr"/>
      <c r="K236" s="119" t="inlineStr">
        <is>
          <t>Coating_Scotchkote134_interior_exterior_IncludeImpeller</t>
        </is>
      </c>
      <c r="L236" s="119" t="inlineStr">
        <is>
          <t>RTF</t>
        </is>
      </c>
      <c r="M236" s="119" t="inlineStr">
        <is>
          <t>B100811</t>
        </is>
      </c>
      <c r="O236" s="10" t="inlineStr">
        <is>
          <t>LT250</t>
        </is>
      </c>
    </row>
    <row r="237" customFormat="1" s="10">
      <c r="A237" s="20" t="inlineStr"/>
      <c r="B237" s="98" t="inlineStr">
        <is>
          <t>N</t>
        </is>
      </c>
      <c r="C237" s="10" t="inlineStr">
        <is>
          <t>ConTab_BOM_KP_Impeller_0311</t>
        </is>
      </c>
      <c r="D237" s="119" t="inlineStr">
        <is>
          <t>:1213-5_6-KP:1213-5_6-KPV:</t>
        </is>
      </c>
      <c r="E237" s="119" t="inlineStr">
        <is>
          <t>Case Ring</t>
        </is>
      </c>
      <c r="F237" s="119" t="inlineStr">
        <is>
          <t>ImpMatl_Silicon_Bronze_ASTM-B584_C87600</t>
        </is>
      </c>
      <c r="G237" s="119" t="inlineStr">
        <is>
          <t>Silicon Bronze, ASTM-B584, C87600</t>
        </is>
      </c>
      <c r="H237" s="119" t="inlineStr">
        <is>
          <t>B21</t>
        </is>
      </c>
      <c r="I237" s="119" t="inlineStr">
        <is>
          <t>Steel, Cold Drawn C1018</t>
        </is>
      </c>
      <c r="J237" s="119" t="inlineStr"/>
      <c r="K237" s="119" t="inlineStr">
        <is>
          <t>Coating_Epoxy</t>
        </is>
      </c>
      <c r="L237" s="119" t="inlineStr">
        <is>
          <t>RTF</t>
        </is>
      </c>
      <c r="M237" s="119" t="inlineStr">
        <is>
          <t>B100813</t>
        </is>
      </c>
      <c r="O237" s="10" t="inlineStr">
        <is>
          <t>LT250</t>
        </is>
      </c>
      <c r="P237" s="11" t="inlineStr"/>
    </row>
    <row r="238" customFormat="1" s="10">
      <c r="A238" s="20" t="inlineStr"/>
      <c r="B238" s="98" t="inlineStr">
        <is>
          <t>N</t>
        </is>
      </c>
      <c r="C238" s="10" t="inlineStr">
        <is>
          <t>ConTab_BOM_KP_Impeller_0312</t>
        </is>
      </c>
      <c r="D238" s="119" t="inlineStr">
        <is>
          <t>:1213-5_6-KP:1213-5_6-KPV:</t>
        </is>
      </c>
      <c r="E238" s="119" t="inlineStr">
        <is>
          <t>Double Wear Ring</t>
        </is>
      </c>
      <c r="F238" s="119" t="inlineStr">
        <is>
          <t>ImpMatl_Silicon_Bronze_ASTM-B584_C87600</t>
        </is>
      </c>
      <c r="G238" s="119" t="inlineStr">
        <is>
          <t>Silicon Bronze, ASTM-B584, C87600</t>
        </is>
      </c>
      <c r="H238" s="119" t="inlineStr">
        <is>
          <t>B21</t>
        </is>
      </c>
      <c r="I238" s="119" t="inlineStr">
        <is>
          <t>Steel, Cold Drawn C1018</t>
        </is>
      </c>
      <c r="J238" s="119" t="inlineStr"/>
      <c r="K238" s="119" t="inlineStr">
        <is>
          <t>Coating_Epoxy</t>
        </is>
      </c>
      <c r="L238" s="119" t="inlineStr">
        <is>
          <t>RTF</t>
        </is>
      </c>
      <c r="M238" s="119" t="inlineStr">
        <is>
          <t>B100811</t>
        </is>
      </c>
      <c r="O238" s="10" t="inlineStr">
        <is>
          <t>LT250</t>
        </is>
      </c>
      <c r="P238" s="11" t="inlineStr"/>
    </row>
    <row r="239" customFormat="1" s="10">
      <c r="A239" s="20" t="inlineStr"/>
      <c r="B239" s="98" t="inlineStr">
        <is>
          <t>N</t>
        </is>
      </c>
      <c r="C239" s="10" t="inlineStr">
        <is>
          <t>ConTab_BOM_KP_Impeller_0313</t>
        </is>
      </c>
      <c r="D239" s="119" t="inlineStr">
        <is>
          <t>:1213-5_6-KP:1213-5_6-KPV:</t>
        </is>
      </c>
      <c r="E239" s="119" t="inlineStr">
        <is>
          <t>Case Ring</t>
        </is>
      </c>
      <c r="F239" s="119" t="inlineStr">
        <is>
          <t>ImpMatl_Silicon_Bronze_ASTM-B584_C87600</t>
        </is>
      </c>
      <c r="G239" s="119" t="inlineStr">
        <is>
          <t>Silicon Bronze, ASTM-B584, C87600</t>
        </is>
      </c>
      <c r="H239" s="119" t="inlineStr">
        <is>
          <t>B21</t>
        </is>
      </c>
      <c r="I239" s="119" t="inlineStr">
        <is>
          <t>Steel, Cold Drawn C1018</t>
        </is>
      </c>
      <c r="J239" s="119" t="inlineStr"/>
      <c r="K239" s="119" t="inlineStr">
        <is>
          <t>Coating_Special</t>
        </is>
      </c>
      <c r="L239" s="119" t="inlineStr">
        <is>
          <t>RTF</t>
        </is>
      </c>
      <c r="M239" s="119" t="inlineStr">
        <is>
          <t>B100813</t>
        </is>
      </c>
      <c r="O239" s="10" t="inlineStr">
        <is>
          <t>LT250</t>
        </is>
      </c>
    </row>
    <row r="240" customFormat="1" s="10">
      <c r="A240" s="20" t="inlineStr"/>
      <c r="B240" s="98" t="inlineStr">
        <is>
          <t>N</t>
        </is>
      </c>
      <c r="C240" s="10" t="inlineStr">
        <is>
          <t>ConTab_BOM_KP_Impeller_0314</t>
        </is>
      </c>
      <c r="D240" s="119" t="inlineStr">
        <is>
          <t>:1213-5_6-KP:1213-5_6-KPV:</t>
        </is>
      </c>
      <c r="E240" s="119" t="inlineStr">
        <is>
          <t>Double Wear Ring</t>
        </is>
      </c>
      <c r="F240" s="119" t="inlineStr">
        <is>
          <t>ImpMatl_Silicon_Bronze_ASTM-B584_C87600</t>
        </is>
      </c>
      <c r="G240" s="119" t="inlineStr">
        <is>
          <t>Silicon Bronze, ASTM-B584, C87600</t>
        </is>
      </c>
      <c r="H240" s="119" t="inlineStr">
        <is>
          <t>B21</t>
        </is>
      </c>
      <c r="I240" s="119" t="inlineStr">
        <is>
          <t>Steel, Cold Drawn C1018</t>
        </is>
      </c>
      <c r="J240" s="119" t="inlineStr"/>
      <c r="K240" s="119" t="inlineStr">
        <is>
          <t>Coating_Special</t>
        </is>
      </c>
      <c r="L240" s="119" t="inlineStr">
        <is>
          <t>RTF</t>
        </is>
      </c>
      <c r="M240" s="119" t="inlineStr">
        <is>
          <t>B100811</t>
        </is>
      </c>
      <c r="O240" s="10" t="inlineStr">
        <is>
          <t>LT250</t>
        </is>
      </c>
    </row>
    <row r="241" customFormat="1" s="10">
      <c r="A241" s="20" t="inlineStr"/>
      <c r="B241" s="98" t="inlineStr">
        <is>
          <t>N</t>
        </is>
      </c>
      <c r="C241" s="10" t="inlineStr">
        <is>
          <t>ConTab_BOM_KP_Impeller_0315</t>
        </is>
      </c>
      <c r="D241" s="119" t="inlineStr">
        <is>
          <t>:1213-5_6-KP:1213-5_6-KPV:</t>
        </is>
      </c>
      <c r="E241" s="119" t="inlineStr">
        <is>
          <t>Case Ring</t>
        </is>
      </c>
      <c r="F241" s="119" t="inlineStr">
        <is>
          <t>ImpMatl_NiAl-Bronze_ASTM-B148_C95400</t>
        </is>
      </c>
      <c r="G241" s="119" t="inlineStr">
        <is>
          <t>Nickel Aluminum Bronze ASTM B148 UNS C95400</t>
        </is>
      </c>
      <c r="H241" s="119" t="inlineStr">
        <is>
          <t>B22</t>
        </is>
      </c>
      <c r="I241" s="119" t="inlineStr">
        <is>
          <t>Steel, Cold Drawn C1018</t>
        </is>
      </c>
      <c r="J241" s="119" t="inlineStr"/>
      <c r="K241" s="119" t="inlineStr">
        <is>
          <t>Coating_Standard</t>
        </is>
      </c>
      <c r="L241" s="120" t="inlineStr">
        <is>
          <t>98551467</t>
        </is>
      </c>
      <c r="M241" s="119" t="inlineStr">
        <is>
          <t>B100811</t>
        </is>
      </c>
      <c r="O241" s="10" t="inlineStr">
        <is>
          <t>LT250</t>
        </is>
      </c>
    </row>
    <row r="242" customFormat="1" s="10">
      <c r="A242" s="20" t="inlineStr"/>
      <c r="B242" s="98" t="inlineStr">
        <is>
          <t>N</t>
        </is>
      </c>
      <c r="C242" s="10" t="inlineStr">
        <is>
          <t>ConTab_BOM_KP_Impeller_0316</t>
        </is>
      </c>
      <c r="D242" s="119" t="inlineStr">
        <is>
          <t>:1213-5_6-KP:1213-5_6-KPV:</t>
        </is>
      </c>
      <c r="E242" s="119" t="inlineStr">
        <is>
          <t>Double Wear Ring</t>
        </is>
      </c>
      <c r="F242" s="119" t="inlineStr">
        <is>
          <t>ImpMatl_NiAl-Bronze_ASTM-B148_C95400</t>
        </is>
      </c>
      <c r="G242" s="119" t="inlineStr">
        <is>
          <t>Nickel Aluminum Bronze ASTM B148 UNS C95400</t>
        </is>
      </c>
      <c r="H242" s="119" t="inlineStr">
        <is>
          <t>B22</t>
        </is>
      </c>
      <c r="I242" s="119" t="inlineStr">
        <is>
          <t>Steel, Cold Drawn C1018</t>
        </is>
      </c>
      <c r="J242" s="119" t="inlineStr"/>
      <c r="K242" s="119" t="inlineStr">
        <is>
          <t>Coating_Standard</t>
        </is>
      </c>
      <c r="L242" s="120" t="inlineStr">
        <is>
          <t>98551467</t>
        </is>
      </c>
      <c r="M242" s="119" t="inlineStr">
        <is>
          <t>B100811</t>
        </is>
      </c>
      <c r="O242" s="10" t="inlineStr">
        <is>
          <t>LT250</t>
        </is>
      </c>
    </row>
    <row r="243" customFormat="1" s="10">
      <c r="A243" s="20" t="inlineStr"/>
      <c r="B243" s="98" t="inlineStr">
        <is>
          <t>N</t>
        </is>
      </c>
      <c r="C243" s="10" t="inlineStr">
        <is>
          <t>ConTab_BOM_KP_Impeller_0317</t>
        </is>
      </c>
      <c r="D243" s="119" t="inlineStr">
        <is>
          <t>:1213-5_6-KP:1213-5_6-KPV:</t>
        </is>
      </c>
      <c r="E243" s="119" t="inlineStr">
        <is>
          <t>Case Ring</t>
        </is>
      </c>
      <c r="F243" s="119" t="inlineStr">
        <is>
          <t>ImpMatl_NiAl-Bronze_ASTM-B148_C95400</t>
        </is>
      </c>
      <c r="G243" s="119" t="inlineStr">
        <is>
          <t>Nickel Aluminum Bronze ASTM B148 UNS C95400</t>
        </is>
      </c>
      <c r="H243" s="119" t="inlineStr">
        <is>
          <t>B22</t>
        </is>
      </c>
      <c r="I243" s="119" t="inlineStr">
        <is>
          <t>Steel, Cold Drawn C1018</t>
        </is>
      </c>
      <c r="J243" s="119" t="inlineStr"/>
      <c r="K243" s="119" t="inlineStr">
        <is>
          <t>Coating_Scotchkote134_interior</t>
        </is>
      </c>
      <c r="L243" s="119" t="inlineStr">
        <is>
          <t>RTF</t>
        </is>
      </c>
      <c r="M243" s="119" t="inlineStr">
        <is>
          <t>B100811</t>
        </is>
      </c>
      <c r="O243" s="10" t="inlineStr">
        <is>
          <t>LT250</t>
        </is>
      </c>
    </row>
    <row r="244" customFormat="1" s="10">
      <c r="A244" s="20" t="inlineStr"/>
      <c r="B244" s="98" t="inlineStr">
        <is>
          <t>N</t>
        </is>
      </c>
      <c r="C244" s="10" t="inlineStr">
        <is>
          <t>ConTab_BOM_KP_Impeller_0318</t>
        </is>
      </c>
      <c r="D244" s="119" t="inlineStr">
        <is>
          <t>:1213-5_6-KP:1213-5_6-KPV:</t>
        </is>
      </c>
      <c r="E244" s="119" t="inlineStr">
        <is>
          <t>Double Wear Ring</t>
        </is>
      </c>
      <c r="F244" s="119" t="inlineStr">
        <is>
          <t>ImpMatl_NiAl-Bronze_ASTM-B148_C95400</t>
        </is>
      </c>
      <c r="G244" s="119" t="inlineStr">
        <is>
          <t>Nickel Aluminum Bronze ASTM B148 UNS C95400</t>
        </is>
      </c>
      <c r="H244" s="119" t="inlineStr">
        <is>
          <t>B22</t>
        </is>
      </c>
      <c r="I244" s="119" t="inlineStr">
        <is>
          <t>Steel, Cold Drawn C1018</t>
        </is>
      </c>
      <c r="J244" s="119" t="inlineStr"/>
      <c r="K244" s="119" t="inlineStr">
        <is>
          <t>Coating_Scotchkote134_interior</t>
        </is>
      </c>
      <c r="L244" s="119" t="inlineStr">
        <is>
          <t>RTF</t>
        </is>
      </c>
      <c r="M244" s="119" t="inlineStr">
        <is>
          <t>B100811</t>
        </is>
      </c>
      <c r="O244" s="10" t="inlineStr">
        <is>
          <t>LT250</t>
        </is>
      </c>
    </row>
    <row r="245" customFormat="1" s="10">
      <c r="A245" s="20" t="inlineStr"/>
      <c r="B245" s="98" t="inlineStr">
        <is>
          <t>N</t>
        </is>
      </c>
      <c r="C245" s="10" t="inlineStr">
        <is>
          <t>ConTab_BOM_KP_Impeller_0319</t>
        </is>
      </c>
      <c r="D245" s="119" t="inlineStr">
        <is>
          <t>:1213-5_6-KP:1213-5_6-KPV:</t>
        </is>
      </c>
      <c r="E245" s="119" t="inlineStr">
        <is>
          <t>Case Ring</t>
        </is>
      </c>
      <c r="F245" s="119" t="inlineStr">
        <is>
          <t>ImpMatl_NiAl-Bronze_ASTM-B148_C95400</t>
        </is>
      </c>
      <c r="G245" s="119" t="inlineStr">
        <is>
          <t>Nickel Aluminum Bronze ASTM B148 UNS C95400</t>
        </is>
      </c>
      <c r="H245" s="119" t="inlineStr">
        <is>
          <t>B22</t>
        </is>
      </c>
      <c r="I245" s="119" t="inlineStr">
        <is>
          <t>Steel, Cold Drawn C1018</t>
        </is>
      </c>
      <c r="J245" s="119" t="inlineStr"/>
      <c r="K245" s="119" t="inlineStr">
        <is>
          <t>Coating_Scotchkote134_interior_exterior</t>
        </is>
      </c>
      <c r="L245" s="119" t="inlineStr">
        <is>
          <t>RTF</t>
        </is>
      </c>
      <c r="M245" s="119" t="inlineStr">
        <is>
          <t>B100811</t>
        </is>
      </c>
      <c r="O245" s="10" t="inlineStr">
        <is>
          <t>LT250</t>
        </is>
      </c>
      <c r="P245" s="11" t="inlineStr"/>
    </row>
    <row r="246" customFormat="1" s="10">
      <c r="A246" s="20" t="inlineStr"/>
      <c r="B246" s="98" t="inlineStr">
        <is>
          <t>N</t>
        </is>
      </c>
      <c r="C246" s="10" t="inlineStr">
        <is>
          <t>ConTab_BOM_KP_Impeller_0320</t>
        </is>
      </c>
      <c r="D246" s="119" t="inlineStr">
        <is>
          <t>:1213-5_6-KP:1213-5_6-KPV:</t>
        </is>
      </c>
      <c r="E246" s="119" t="inlineStr">
        <is>
          <t>Double Wear Ring</t>
        </is>
      </c>
      <c r="F246" s="119" t="inlineStr">
        <is>
          <t>ImpMatl_NiAl-Bronze_ASTM-B148_C95400</t>
        </is>
      </c>
      <c r="G246" s="119" t="inlineStr">
        <is>
          <t>Nickel Aluminum Bronze ASTM B148 UNS C95400</t>
        </is>
      </c>
      <c r="H246" s="119" t="inlineStr">
        <is>
          <t>B22</t>
        </is>
      </c>
      <c r="I246" s="119" t="inlineStr">
        <is>
          <t>Steel, Cold Drawn C1018</t>
        </is>
      </c>
      <c r="J246" s="119" t="inlineStr"/>
      <c r="K246" s="119" t="inlineStr">
        <is>
          <t>Coating_Scotchkote134_interior_exterior</t>
        </is>
      </c>
      <c r="L246" s="119" t="inlineStr">
        <is>
          <t>RTF</t>
        </is>
      </c>
      <c r="M246" s="119" t="inlineStr">
        <is>
          <t>B100811</t>
        </is>
      </c>
      <c r="O246" s="10" t="inlineStr">
        <is>
          <t>LT250</t>
        </is>
      </c>
    </row>
    <row r="247" customFormat="1" s="10">
      <c r="A247" s="20" t="inlineStr"/>
      <c r="B247" s="98" t="inlineStr">
        <is>
          <t>N</t>
        </is>
      </c>
      <c r="C247" s="10" t="inlineStr">
        <is>
          <t>ConTab_BOM_KP_Impeller_0321</t>
        </is>
      </c>
      <c r="D247" s="119" t="inlineStr">
        <is>
          <t>:1213-5_6-KP:1213-5_6-KPV:</t>
        </is>
      </c>
      <c r="E247" s="119" t="inlineStr">
        <is>
          <t>Case Ring</t>
        </is>
      </c>
      <c r="F247" s="119" t="inlineStr">
        <is>
          <t>ImpMatl_NiAl-Bronze_ASTM-B148_C95400</t>
        </is>
      </c>
      <c r="G247" s="119" t="inlineStr">
        <is>
          <t>Nickel Aluminum Bronze ASTM B148 UNS C95400</t>
        </is>
      </c>
      <c r="H247" s="119" t="inlineStr">
        <is>
          <t>B22</t>
        </is>
      </c>
      <c r="I247" s="119" t="inlineStr">
        <is>
          <t>Steel, Cold Drawn C1018</t>
        </is>
      </c>
      <c r="J247" s="119" t="inlineStr"/>
      <c r="K247" s="119" t="inlineStr">
        <is>
          <t>Coating_Scotchkote134_interior_IncludeImpeller</t>
        </is>
      </c>
      <c r="L247" s="119" t="inlineStr">
        <is>
          <t>RTF</t>
        </is>
      </c>
      <c r="M247" s="119" t="inlineStr">
        <is>
          <t>B100811</t>
        </is>
      </c>
      <c r="O247" s="10" t="inlineStr">
        <is>
          <t>LT250</t>
        </is>
      </c>
    </row>
    <row r="248" customFormat="1" s="10">
      <c r="A248" s="20" t="inlineStr"/>
      <c r="B248" s="98" t="inlineStr">
        <is>
          <t>N</t>
        </is>
      </c>
      <c r="C248" s="10" t="inlineStr">
        <is>
          <t>ConTab_BOM_KP_Impeller_0322</t>
        </is>
      </c>
      <c r="D248" s="119" t="inlineStr">
        <is>
          <t>:1213-5_6-KP:1213-5_6-KPV:</t>
        </is>
      </c>
      <c r="E248" s="119" t="inlineStr">
        <is>
          <t>Double Wear Ring</t>
        </is>
      </c>
      <c r="F248" s="119" t="inlineStr">
        <is>
          <t>ImpMatl_NiAl-Bronze_ASTM-B148_C95400</t>
        </is>
      </c>
      <c r="G248" s="119" t="inlineStr">
        <is>
          <t>Nickel Aluminum Bronze ASTM B148 UNS C95400</t>
        </is>
      </c>
      <c r="H248" s="119" t="inlineStr">
        <is>
          <t>B22</t>
        </is>
      </c>
      <c r="I248" s="119" t="inlineStr">
        <is>
          <t>Steel, Cold Drawn C1018</t>
        </is>
      </c>
      <c r="J248" s="119" t="inlineStr"/>
      <c r="K248" s="119" t="inlineStr">
        <is>
          <t>Coating_Scotchkote134_interior_IncludeImpeller</t>
        </is>
      </c>
      <c r="L248" s="119" t="inlineStr">
        <is>
          <t>RTF</t>
        </is>
      </c>
      <c r="M248" s="119" t="inlineStr">
        <is>
          <t>B100811</t>
        </is>
      </c>
      <c r="O248" s="10" t="inlineStr">
        <is>
          <t>LT250</t>
        </is>
      </c>
      <c r="P248" s="11" t="inlineStr"/>
    </row>
    <row r="249" customFormat="1" s="10">
      <c r="A249" s="20" t="inlineStr"/>
      <c r="B249" s="98" t="inlineStr">
        <is>
          <t>N</t>
        </is>
      </c>
      <c r="C249" s="10" t="inlineStr">
        <is>
          <t>ConTab_BOM_KP_Impeller_0323</t>
        </is>
      </c>
      <c r="D249" s="119" t="inlineStr">
        <is>
          <t>:1213-5_6-KP:1213-5_6-KPV:</t>
        </is>
      </c>
      <c r="E249" s="119" t="inlineStr">
        <is>
          <t>Case Ring</t>
        </is>
      </c>
      <c r="F249" s="119" t="inlineStr">
        <is>
          <t>ImpMatl_NiAl-Bronze_ASTM-B148_C95400</t>
        </is>
      </c>
      <c r="G249" s="119" t="inlineStr">
        <is>
          <t>Nickel Aluminum Bronze ASTM B148 UNS C95400</t>
        </is>
      </c>
      <c r="H249" s="119" t="inlineStr">
        <is>
          <t>B22</t>
        </is>
      </c>
      <c r="I249" s="119" t="inlineStr">
        <is>
          <t>Steel, Cold Drawn C1018</t>
        </is>
      </c>
      <c r="J249" s="119" t="inlineStr"/>
      <c r="K249" s="119" t="inlineStr">
        <is>
          <t>Coating_Scotchkote134_interior_exterior_IncludeImpeller</t>
        </is>
      </c>
      <c r="L249" s="119" t="inlineStr">
        <is>
          <t>RTF</t>
        </is>
      </c>
      <c r="M249" s="119" t="inlineStr">
        <is>
          <t>B100811</t>
        </is>
      </c>
      <c r="O249" s="10" t="inlineStr">
        <is>
          <t>LT250</t>
        </is>
      </c>
    </row>
    <row r="250" customFormat="1" s="10">
      <c r="A250" s="20" t="inlineStr"/>
      <c r="B250" s="98" t="inlineStr">
        <is>
          <t>N</t>
        </is>
      </c>
      <c r="C250" s="10" t="inlineStr">
        <is>
          <t>ConTab_BOM_KP_Impeller_0324</t>
        </is>
      </c>
      <c r="D250" s="119" t="inlineStr">
        <is>
          <t>:1213-5_6-KP:1213-5_6-KPV:</t>
        </is>
      </c>
      <c r="E250" s="119" t="inlineStr">
        <is>
          <t>Double Wear Ring</t>
        </is>
      </c>
      <c r="F250" s="119" t="inlineStr">
        <is>
          <t>ImpMatl_NiAl-Bronze_ASTM-B148_C95400</t>
        </is>
      </c>
      <c r="G250" s="119" t="inlineStr">
        <is>
          <t>Nickel Aluminum Bronze ASTM B148 UNS C95400</t>
        </is>
      </c>
      <c r="H250" s="119" t="inlineStr">
        <is>
          <t>B22</t>
        </is>
      </c>
      <c r="I250" s="119" t="inlineStr">
        <is>
          <t>Steel, Cold Drawn C1018</t>
        </is>
      </c>
      <c r="J250" s="119" t="inlineStr"/>
      <c r="K250" s="119" t="inlineStr">
        <is>
          <t>Coating_Scotchkote134_interior_exterior_IncludeImpeller</t>
        </is>
      </c>
      <c r="L250" s="119" t="inlineStr">
        <is>
          <t>RTF</t>
        </is>
      </c>
      <c r="M250" s="119" t="inlineStr">
        <is>
          <t>B100811</t>
        </is>
      </c>
      <c r="O250" s="10" t="inlineStr">
        <is>
          <t>LT250</t>
        </is>
      </c>
    </row>
    <row r="251" customFormat="1" s="10">
      <c r="A251" s="20" t="inlineStr"/>
      <c r="B251" s="98" t="inlineStr">
        <is>
          <t>N</t>
        </is>
      </c>
      <c r="C251" s="10" t="inlineStr">
        <is>
          <t>ConTab_BOM_KP_Impeller_0325</t>
        </is>
      </c>
      <c r="D251" s="119" t="inlineStr">
        <is>
          <t>:1213-5_6-KP:1213-5_6-KPV:</t>
        </is>
      </c>
      <c r="E251" s="119" t="inlineStr">
        <is>
          <t>Case Ring</t>
        </is>
      </c>
      <c r="F251" s="119" t="inlineStr">
        <is>
          <t>ImpMatl_NiAl-Bronze_ASTM-B148_C95400</t>
        </is>
      </c>
      <c r="G251" s="119" t="inlineStr">
        <is>
          <t>Nickel Aluminum Bronze ASTM B148 UNS C95400</t>
        </is>
      </c>
      <c r="H251" s="119" t="inlineStr">
        <is>
          <t>B22</t>
        </is>
      </c>
      <c r="I251" s="119" t="inlineStr">
        <is>
          <t>Steel, Cold Drawn C1018</t>
        </is>
      </c>
      <c r="J251" s="119" t="inlineStr"/>
      <c r="K251" s="119" t="inlineStr">
        <is>
          <t>Coating_Epoxy</t>
        </is>
      </c>
      <c r="L251" s="119" t="inlineStr">
        <is>
          <t>RTF</t>
        </is>
      </c>
      <c r="M251" s="119" t="inlineStr">
        <is>
          <t>B100811</t>
        </is>
      </c>
      <c r="O251" s="10" t="inlineStr">
        <is>
          <t>LT250</t>
        </is>
      </c>
    </row>
    <row r="252" customFormat="1" s="10">
      <c r="A252" s="20" t="inlineStr"/>
      <c r="B252" s="98" t="inlineStr">
        <is>
          <t>N</t>
        </is>
      </c>
      <c r="C252" s="10" t="inlineStr">
        <is>
          <t>ConTab_BOM_KP_Impeller_0326</t>
        </is>
      </c>
      <c r="D252" s="119" t="inlineStr">
        <is>
          <t>:1213-5_6-KP:1213-5_6-KPV:</t>
        </is>
      </c>
      <c r="E252" s="119" t="inlineStr">
        <is>
          <t>Double Wear Ring</t>
        </is>
      </c>
      <c r="F252" s="119" t="inlineStr">
        <is>
          <t>ImpMatl_NiAl-Bronze_ASTM-B148_C95400</t>
        </is>
      </c>
      <c r="G252" s="119" t="inlineStr">
        <is>
          <t>Nickel Aluminum Bronze ASTM B148 UNS C95400</t>
        </is>
      </c>
      <c r="H252" s="119" t="inlineStr">
        <is>
          <t>B22</t>
        </is>
      </c>
      <c r="I252" s="119" t="inlineStr">
        <is>
          <t>Steel, Cold Drawn C1018</t>
        </is>
      </c>
      <c r="J252" s="119" t="inlineStr"/>
      <c r="K252" s="119" t="inlineStr">
        <is>
          <t>Coating_Epoxy</t>
        </is>
      </c>
      <c r="L252" s="119" t="inlineStr">
        <is>
          <t>RTF</t>
        </is>
      </c>
      <c r="M252" s="119" t="inlineStr">
        <is>
          <t>B100811</t>
        </is>
      </c>
      <c r="O252" s="10" t="inlineStr">
        <is>
          <t>LT250</t>
        </is>
      </c>
    </row>
    <row r="253" customFormat="1" s="10">
      <c r="A253" s="20" t="inlineStr"/>
      <c r="B253" s="98" t="inlineStr">
        <is>
          <t>N</t>
        </is>
      </c>
      <c r="C253" s="10" t="inlineStr">
        <is>
          <t>ConTab_BOM_KP_Impeller_0327</t>
        </is>
      </c>
      <c r="D253" s="119" t="inlineStr">
        <is>
          <t>:1213-5_6-KP:1213-5_6-KPV:</t>
        </is>
      </c>
      <c r="E253" s="119" t="inlineStr">
        <is>
          <t>Case Ring</t>
        </is>
      </c>
      <c r="F253" s="119" t="inlineStr">
        <is>
          <t>ImpMatl_NiAl-Bronze_ASTM-B148_C95400</t>
        </is>
      </c>
      <c r="G253" s="119" t="inlineStr">
        <is>
          <t>Nickel Aluminum Bronze ASTM B148 UNS C95400</t>
        </is>
      </c>
      <c r="H253" s="119" t="inlineStr">
        <is>
          <t>B22</t>
        </is>
      </c>
      <c r="I253" s="119" t="inlineStr">
        <is>
          <t>Steel, Cold Drawn C1018</t>
        </is>
      </c>
      <c r="J253" s="119" t="inlineStr"/>
      <c r="K253" s="119" t="inlineStr">
        <is>
          <t>Coating_Special</t>
        </is>
      </c>
      <c r="L253" s="119" t="inlineStr">
        <is>
          <t>RTF</t>
        </is>
      </c>
      <c r="M253" s="119" t="inlineStr">
        <is>
          <t>B100811</t>
        </is>
      </c>
      <c r="O253" s="10" t="inlineStr">
        <is>
          <t>LT250</t>
        </is>
      </c>
    </row>
    <row r="254" customFormat="1" s="10">
      <c r="A254" s="20" t="inlineStr"/>
      <c r="B254" s="98" t="inlineStr">
        <is>
          <t>N</t>
        </is>
      </c>
      <c r="C254" s="10" t="inlineStr">
        <is>
          <t>ConTab_BOM_KP_Impeller_0328</t>
        </is>
      </c>
      <c r="D254" s="119" t="inlineStr">
        <is>
          <t>:1213-5_6-KP:1213-5_6-KPV:</t>
        </is>
      </c>
      <c r="E254" s="119" t="inlineStr">
        <is>
          <t>Double Wear Ring</t>
        </is>
      </c>
      <c r="F254" s="119" t="inlineStr">
        <is>
          <t>ImpMatl_NiAl-Bronze_ASTM-B148_C95400</t>
        </is>
      </c>
      <c r="G254" s="119" t="inlineStr">
        <is>
          <t>Nickel Aluminum Bronze ASTM B148 UNS C95400</t>
        </is>
      </c>
      <c r="H254" s="119" t="inlineStr">
        <is>
          <t>B22</t>
        </is>
      </c>
      <c r="I254" s="119" t="inlineStr">
        <is>
          <t>Steel, Cold Drawn C1018</t>
        </is>
      </c>
      <c r="J254" s="119" t="inlineStr"/>
      <c r="K254" s="119" t="inlineStr">
        <is>
          <t>Coating_Special</t>
        </is>
      </c>
      <c r="L254" s="119" t="inlineStr">
        <is>
          <t>RTF</t>
        </is>
      </c>
      <c r="M254" s="119" t="inlineStr">
        <is>
          <t>B100811</t>
        </is>
      </c>
      <c r="O254" s="10" t="inlineStr">
        <is>
          <t>LT250</t>
        </is>
      </c>
    </row>
    <row r="255" customFormat="1" s="10">
      <c r="A255" s="20" t="inlineStr"/>
      <c r="B255" s="98" t="inlineStr">
        <is>
          <t>N</t>
        </is>
      </c>
      <c r="C255" s="10" t="inlineStr">
        <is>
          <t>ConTab_BOM_KP_Impeller_0329</t>
        </is>
      </c>
      <c r="D255" s="119" t="inlineStr">
        <is>
          <t>:1213-5_6-KP:1213-5_6-KPV:</t>
        </is>
      </c>
      <c r="E255" s="119" t="inlineStr">
        <is>
          <t>Case Ring</t>
        </is>
      </c>
      <c r="F255" s="119" t="inlineStr">
        <is>
          <t>ImpMatl_SS_AISI-304</t>
        </is>
      </c>
      <c r="G255" s="119" t="inlineStr">
        <is>
          <t>Stainless Steel, AISI-304</t>
        </is>
      </c>
      <c r="H255" s="119" t="inlineStr">
        <is>
          <t>H304</t>
        </is>
      </c>
      <c r="I255" s="119" t="inlineStr">
        <is>
          <t>Stainless Steel, AISI 316</t>
        </is>
      </c>
      <c r="J255" s="119" t="inlineStr"/>
      <c r="K255" s="119" t="inlineStr">
        <is>
          <t>Coating_Standard</t>
        </is>
      </c>
      <c r="L255" s="120" t="inlineStr">
        <is>
          <t>98551468</t>
        </is>
      </c>
      <c r="M255" s="119" t="inlineStr">
        <is>
          <t>B100811</t>
        </is>
      </c>
      <c r="O255" s="10" t="inlineStr">
        <is>
          <t>LT042</t>
        </is>
      </c>
    </row>
    <row r="256" customFormat="1" s="10">
      <c r="A256" s="20" t="inlineStr"/>
      <c r="B256" s="98" t="inlineStr">
        <is>
          <t>N</t>
        </is>
      </c>
      <c r="C256" s="10" t="inlineStr">
        <is>
          <t>ConTab_BOM_KP_Impeller_0330</t>
        </is>
      </c>
      <c r="D256" s="119" t="inlineStr">
        <is>
          <t>:1213-5_6-KP:1213-5_6-KPV:</t>
        </is>
      </c>
      <c r="E256" s="119" t="inlineStr">
        <is>
          <t>Double Wear Ring</t>
        </is>
      </c>
      <c r="F256" s="119" t="inlineStr">
        <is>
          <t>ImpMatl_SS_AISI-304</t>
        </is>
      </c>
      <c r="G256" s="119" t="inlineStr">
        <is>
          <t>Stainless Steel, AISI-304</t>
        </is>
      </c>
      <c r="H256" s="119" t="inlineStr">
        <is>
          <t>H304</t>
        </is>
      </c>
      <c r="I256" s="119" t="inlineStr">
        <is>
          <t>Stainless Steel, AISI 316</t>
        </is>
      </c>
      <c r="J256" s="119" t="inlineStr"/>
      <c r="K256" s="119" t="inlineStr">
        <is>
          <t>Coating_Standard</t>
        </is>
      </c>
      <c r="L256" s="120" t="inlineStr">
        <is>
          <t>98551468</t>
        </is>
      </c>
      <c r="M256" s="119" t="inlineStr">
        <is>
          <t>B100811</t>
        </is>
      </c>
      <c r="O256" s="10" t="inlineStr">
        <is>
          <t>LT042</t>
        </is>
      </c>
    </row>
    <row r="257" customFormat="1" s="10">
      <c r="A257" s="20" t="inlineStr"/>
      <c r="B257" s="98" t="inlineStr"/>
      <c r="C257" s="10" t="inlineStr">
        <is>
          <t>ConTab_BOM_KP_Impeller_0335</t>
        </is>
      </c>
      <c r="D257" s="10" t="inlineStr">
        <is>
          <t>:1220-5_6-KP:1220-5_6-KPV:1220-5_6-KPVS:</t>
        </is>
      </c>
      <c r="E257" s="10" t="inlineStr">
        <is>
          <t>Case Ring</t>
        </is>
      </c>
      <c r="F257" s="10" t="inlineStr">
        <is>
          <t>ImpMatl_Silicon_Bronze_ASTM-B584_C87600</t>
        </is>
      </c>
      <c r="G257" s="10" t="inlineStr">
        <is>
          <t>Silicon Bronze, ASTM-B584, C87600</t>
        </is>
      </c>
      <c r="H257" s="10" t="inlineStr">
        <is>
          <t>B21</t>
        </is>
      </c>
      <c r="I257" s="10" t="inlineStr">
        <is>
          <t>Steel, Cold Drawn C1018</t>
        </is>
      </c>
      <c r="K257" s="10" t="inlineStr">
        <is>
          <t>Coating_Scotchkote134_interior_IncludeImpeller</t>
        </is>
      </c>
      <c r="L257" s="10" t="inlineStr">
        <is>
          <t>RTF</t>
        </is>
      </c>
      <c r="M257" s="10" t="inlineStr">
        <is>
          <t>B100913</t>
        </is>
      </c>
      <c r="O257" s="10" t="inlineStr">
        <is>
          <t>LT250</t>
        </is>
      </c>
    </row>
    <row r="258" customFormat="1" s="10">
      <c r="A258" s="20" t="inlineStr"/>
      <c r="B258" s="98" t="inlineStr"/>
      <c r="C258" s="10" t="inlineStr">
        <is>
          <t>ConTab_BOM_KP_Impeller_0336</t>
        </is>
      </c>
      <c r="D258" s="10" t="inlineStr">
        <is>
          <t>:1220-5_6-KP:1220-5_6-KPV:1220-5_6-KPVS:</t>
        </is>
      </c>
      <c r="E258" s="10" t="inlineStr">
        <is>
          <t>Double Wear Ring</t>
        </is>
      </c>
      <c r="F258" s="10" t="inlineStr">
        <is>
          <t>ImpMatl_Silicon_Bronze_ASTM-B584_C87600</t>
        </is>
      </c>
      <c r="G258" s="10" t="inlineStr">
        <is>
          <t>Silicon Bronze, ASTM-B584, C87600</t>
        </is>
      </c>
      <c r="H258" s="10" t="inlineStr">
        <is>
          <t>B21</t>
        </is>
      </c>
      <c r="I258" s="10" t="inlineStr">
        <is>
          <t>Steel, Cold Drawn C1018</t>
        </is>
      </c>
      <c r="K258" s="10" t="inlineStr">
        <is>
          <t>Coating_Scotchkote134_interior_IncludeImpeller</t>
        </is>
      </c>
      <c r="L258" s="10" t="inlineStr">
        <is>
          <t>RTF</t>
        </is>
      </c>
      <c r="M258" s="10" t="inlineStr">
        <is>
          <t>B100923</t>
        </is>
      </c>
      <c r="O258" s="10" t="inlineStr">
        <is>
          <t>LT250</t>
        </is>
      </c>
    </row>
    <row r="259" customFormat="1" s="10">
      <c r="A259" s="20" t="inlineStr"/>
      <c r="B259" s="98" t="inlineStr"/>
      <c r="C259" s="10" t="inlineStr">
        <is>
          <t>ConTab_BOM_KP_Impeller_0337</t>
        </is>
      </c>
      <c r="D259" s="10" t="inlineStr">
        <is>
          <t>:1220-5_6-KP:1220-5_6-KPV:1220-5_6-KPVS:</t>
        </is>
      </c>
      <c r="E259" s="10" t="inlineStr">
        <is>
          <t>Case Ring</t>
        </is>
      </c>
      <c r="F259" s="10" t="inlineStr">
        <is>
          <t>ImpMatl_NiAl-Bronze_ASTM-B148_C95400</t>
        </is>
      </c>
      <c r="G259" s="10" t="inlineStr">
        <is>
          <t>Nickel Aluminum Bronze ASTM B148 UNS C95400</t>
        </is>
      </c>
      <c r="H259" s="10" t="inlineStr">
        <is>
          <t>B22</t>
        </is>
      </c>
      <c r="I259" s="10" t="inlineStr">
        <is>
          <t>Steel, Cold Drawn C1018</t>
        </is>
      </c>
      <c r="K259" s="10" t="inlineStr">
        <is>
          <t>Coating_Scotchkote134_interior_IncludeImpeller</t>
        </is>
      </c>
      <c r="L259" s="10" t="inlineStr">
        <is>
          <t>RTF</t>
        </is>
      </c>
      <c r="M259" s="10" t="inlineStr">
        <is>
          <t>B105754</t>
        </is>
      </c>
      <c r="O259" s="10" t="inlineStr">
        <is>
          <t>LT250</t>
        </is>
      </c>
      <c r="P259" s="11" t="inlineStr"/>
    </row>
    <row r="260" customFormat="1" s="10">
      <c r="A260" s="20" t="inlineStr"/>
      <c r="B260" s="98" t="inlineStr"/>
      <c r="C260" s="10" t="inlineStr">
        <is>
          <t>ConTab_BOM_KP_Impeller_0338</t>
        </is>
      </c>
      <c r="D260" s="10" t="inlineStr">
        <is>
          <t>:1220-5_6-KP:1220-5_6-KPV:1220-5_6-KPVS:</t>
        </is>
      </c>
      <c r="E260" s="10" t="inlineStr">
        <is>
          <t>Double Wear Ring</t>
        </is>
      </c>
      <c r="F260" s="10" t="inlineStr">
        <is>
          <t>ImpMatl_NiAl-Bronze_ASTM-B148_C95400</t>
        </is>
      </c>
      <c r="G260" s="10" t="inlineStr">
        <is>
          <t>Nickel Aluminum Bronze ASTM B148 UNS C95400</t>
        </is>
      </c>
      <c r="H260" s="10" t="inlineStr">
        <is>
          <t>B22</t>
        </is>
      </c>
      <c r="I260" s="10" t="inlineStr">
        <is>
          <t>Steel, Cold Drawn C1018</t>
        </is>
      </c>
      <c r="K260" s="10" t="inlineStr">
        <is>
          <t>Coating_Scotchkote134_interior_IncludeImpeller</t>
        </is>
      </c>
      <c r="L260" s="10" t="inlineStr">
        <is>
          <t>RTF</t>
        </is>
      </c>
      <c r="M260" s="10" t="inlineStr">
        <is>
          <t>B105755</t>
        </is>
      </c>
      <c r="O260" s="10" t="inlineStr">
        <is>
          <t>LT250</t>
        </is>
      </c>
      <c r="P260" s="11" t="inlineStr"/>
    </row>
    <row r="261" customFormat="1" s="10">
      <c r="A261" s="20" t="inlineStr"/>
      <c r="B261" s="98" t="inlineStr"/>
      <c r="C261" s="10" t="inlineStr">
        <is>
          <t>ConTab_BOM_KP_Impeller_0339</t>
        </is>
      </c>
      <c r="D261" s="10" t="inlineStr">
        <is>
          <t>:1220-5_6-KP:1220-5_6-KPV:1220-5_6-KPVS:</t>
        </is>
      </c>
      <c r="E261" s="10" t="inlineStr">
        <is>
          <t>Case Ring</t>
        </is>
      </c>
      <c r="F261" s="10" t="inlineStr">
        <is>
          <t>ImpMatl_Cast_Iron_ASTM-A48_Cl30</t>
        </is>
      </c>
      <c r="G261" s="10" t="inlineStr">
        <is>
          <t>Cast Iron, ASTM-A48, CL 30</t>
        </is>
      </c>
      <c r="H261" s="10" t="inlineStr">
        <is>
          <t>C30</t>
        </is>
      </c>
      <c r="I261" s="10" t="inlineStr">
        <is>
          <t>Steel, Cold Drawn C1018</t>
        </is>
      </c>
      <c r="K261" s="10" t="inlineStr">
        <is>
          <t>Coating_Scotchkote134_interior_IncludeImpeller</t>
        </is>
      </c>
      <c r="L261" s="10" t="inlineStr">
        <is>
          <t>RTF</t>
        </is>
      </c>
      <c r="M261" s="10" t="inlineStr">
        <is>
          <t>B100917</t>
        </is>
      </c>
      <c r="O261" s="10" t="inlineStr">
        <is>
          <t>LT250</t>
        </is>
      </c>
    </row>
    <row r="262" customFormat="1" s="10">
      <c r="A262" s="20" t="inlineStr"/>
      <c r="B262" s="98" t="inlineStr"/>
      <c r="C262" s="10" t="inlineStr">
        <is>
          <t>ConTab_BOM_KP_Impeller_0340</t>
        </is>
      </c>
      <c r="D262" s="10" t="inlineStr">
        <is>
          <t>:1220-5_6-KP:1220-5_6-KPV:1220-5_6-KPVS:</t>
        </is>
      </c>
      <c r="E262" s="10" t="inlineStr">
        <is>
          <t>Double Wear Ring</t>
        </is>
      </c>
      <c r="F262" s="10" t="inlineStr">
        <is>
          <t>ImpMatl_Cast_Iron_ASTM-A48_Cl30</t>
        </is>
      </c>
      <c r="G262" s="10" t="inlineStr">
        <is>
          <t>Cast Iron, ASTM-A48, CL 30</t>
        </is>
      </c>
      <c r="H262" s="10" t="inlineStr">
        <is>
          <t>C30</t>
        </is>
      </c>
      <c r="I262" s="10" t="inlineStr">
        <is>
          <t>Steel, Cold Drawn C1018</t>
        </is>
      </c>
      <c r="K262" s="10" t="inlineStr">
        <is>
          <t>Coating_Scotchkote134_interior_IncludeImpeller</t>
        </is>
      </c>
      <c r="L262" s="10" t="inlineStr">
        <is>
          <t>RTF</t>
        </is>
      </c>
      <c r="M262" s="10" t="inlineStr">
        <is>
          <t>B100927</t>
        </is>
      </c>
      <c r="O262" s="10" t="inlineStr">
        <is>
          <t>LT250</t>
        </is>
      </c>
    </row>
    <row r="263" customFormat="1" s="10">
      <c r="A263" s="20" t="inlineStr"/>
      <c r="B263" s="98" t="inlineStr"/>
      <c r="C263" s="10" t="inlineStr">
        <is>
          <t>ConTab_BOM_KP_Impeller_0341</t>
        </is>
      </c>
      <c r="D263" s="10" t="inlineStr">
        <is>
          <t>:1220-5_6-KP:1220-5_6-KPV:1220-5_6-KPVS:</t>
        </is>
      </c>
      <c r="E263" s="10" t="inlineStr">
        <is>
          <t>Case Ring</t>
        </is>
      </c>
      <c r="F263" s="10" t="inlineStr">
        <is>
          <t>ImpMatl_Silicon_Bronze_ASTM-B584_C87600</t>
        </is>
      </c>
      <c r="G263" s="10" t="inlineStr">
        <is>
          <t>Silicon Bronze, ASTM-B584, C87600</t>
        </is>
      </c>
      <c r="H263" s="10" t="inlineStr">
        <is>
          <t>B21</t>
        </is>
      </c>
      <c r="I263" s="10" t="inlineStr">
        <is>
          <t>Steel, Cold Drawn C1018</t>
        </is>
      </c>
      <c r="K263" s="10" t="inlineStr">
        <is>
          <t>Coating_Special</t>
        </is>
      </c>
      <c r="L263" s="10" t="inlineStr">
        <is>
          <t>RTF</t>
        </is>
      </c>
      <c r="M263" s="10" t="inlineStr">
        <is>
          <t>B100913</t>
        </is>
      </c>
      <c r="O263" s="10" t="inlineStr">
        <is>
          <t>LT250</t>
        </is>
      </c>
    </row>
    <row r="264" customFormat="1" s="10">
      <c r="A264" s="20" t="inlineStr"/>
      <c r="B264" s="98" t="inlineStr"/>
      <c r="C264" s="10" t="inlineStr">
        <is>
          <t>ConTab_BOM_KP_Impeller_0342</t>
        </is>
      </c>
      <c r="D264" s="10" t="inlineStr">
        <is>
          <t>:1220-5_6-KP:1220-5_6-KPV:1220-5_6-KPVS:</t>
        </is>
      </c>
      <c r="E264" s="10" t="inlineStr">
        <is>
          <t>Double Wear Ring</t>
        </is>
      </c>
      <c r="F264" s="10" t="inlineStr">
        <is>
          <t>ImpMatl_Silicon_Bronze_ASTM-B584_C87600</t>
        </is>
      </c>
      <c r="G264" s="10" t="inlineStr">
        <is>
          <t>Silicon Bronze, ASTM-B584, C87600</t>
        </is>
      </c>
      <c r="H264" s="10" t="inlineStr">
        <is>
          <t>B21</t>
        </is>
      </c>
      <c r="I264" s="10" t="inlineStr">
        <is>
          <t>Steel, Cold Drawn C1018</t>
        </is>
      </c>
      <c r="K264" s="10" t="inlineStr">
        <is>
          <t>Coating_Special</t>
        </is>
      </c>
      <c r="L264" s="10" t="inlineStr">
        <is>
          <t>RTF</t>
        </is>
      </c>
      <c r="M264" s="10" t="inlineStr">
        <is>
          <t>B100923</t>
        </is>
      </c>
      <c r="O264" s="10" t="inlineStr">
        <is>
          <t>LT250</t>
        </is>
      </c>
    </row>
    <row r="265" customFormat="1" s="10">
      <c r="A265" s="20" t="inlineStr"/>
      <c r="B265" s="98" t="inlineStr"/>
      <c r="C265" s="10" t="inlineStr">
        <is>
          <t>ConTab_BOM_KP_Impeller_0343</t>
        </is>
      </c>
      <c r="D265" s="10" t="inlineStr">
        <is>
          <t>:1220-5_6-KP:1220-5_6-KPV:1220-5_6-KPVS:</t>
        </is>
      </c>
      <c r="E265" s="10" t="inlineStr">
        <is>
          <t>Case Ring</t>
        </is>
      </c>
      <c r="F265" s="10" t="inlineStr">
        <is>
          <t>ImpMatl_NiAl-Bronze_ASTM-B148_C95400</t>
        </is>
      </c>
      <c r="G265" s="10" t="inlineStr">
        <is>
          <t>Nickel Aluminum Bronze ASTM B148 UNS C95400</t>
        </is>
      </c>
      <c r="H265" s="10" t="inlineStr">
        <is>
          <t>B22</t>
        </is>
      </c>
      <c r="I265" s="10" t="inlineStr">
        <is>
          <t>Steel, Cold Drawn C1018</t>
        </is>
      </c>
      <c r="K265" s="10" t="inlineStr">
        <is>
          <t>Coating_Special</t>
        </is>
      </c>
      <c r="L265" s="10" t="inlineStr">
        <is>
          <t>RTF</t>
        </is>
      </c>
      <c r="M265" s="10" t="inlineStr">
        <is>
          <t>B105754</t>
        </is>
      </c>
      <c r="O265" s="10" t="inlineStr">
        <is>
          <t>LT250</t>
        </is>
      </c>
    </row>
    <row r="266" customFormat="1" s="10">
      <c r="A266" s="20" t="inlineStr"/>
      <c r="B266" s="98" t="inlineStr"/>
      <c r="C266" s="10" t="inlineStr">
        <is>
          <t>ConTab_BOM_KP_Impeller_0344</t>
        </is>
      </c>
      <c r="D266" s="10" t="inlineStr">
        <is>
          <t>:1220-5_6-KP:1220-5_6-KPV:1220-5_6-KPVS:</t>
        </is>
      </c>
      <c r="E266" s="10" t="inlineStr">
        <is>
          <t>Double Wear Ring</t>
        </is>
      </c>
      <c r="F266" s="10" t="inlineStr">
        <is>
          <t>ImpMatl_NiAl-Bronze_ASTM-B148_C95400</t>
        </is>
      </c>
      <c r="G266" s="10" t="inlineStr">
        <is>
          <t>Nickel Aluminum Bronze ASTM B148 UNS C95400</t>
        </is>
      </c>
      <c r="H266" s="10" t="inlineStr">
        <is>
          <t>B22</t>
        </is>
      </c>
      <c r="I266" s="10" t="inlineStr">
        <is>
          <t>Steel, Cold Drawn C1018</t>
        </is>
      </c>
      <c r="K266" s="10" t="inlineStr">
        <is>
          <t>Coating_Special</t>
        </is>
      </c>
      <c r="L266" s="10" t="inlineStr">
        <is>
          <t>RTF</t>
        </is>
      </c>
      <c r="M266" s="10" t="inlineStr">
        <is>
          <t>B105755</t>
        </is>
      </c>
      <c r="O266" s="10" t="inlineStr">
        <is>
          <t>LT250</t>
        </is>
      </c>
    </row>
    <row r="267" customFormat="1" s="10">
      <c r="A267" s="20" t="inlineStr"/>
      <c r="B267" s="98" t="inlineStr"/>
      <c r="C267" s="10" t="inlineStr">
        <is>
          <t>ConTab_BOM_KP_Impeller_0345</t>
        </is>
      </c>
      <c r="D267" s="10" t="inlineStr">
        <is>
          <t>:1220-5_6-KP:1220-5_6-KPV:1220-5_6-KPVS:</t>
        </is>
      </c>
      <c r="E267" s="10" t="inlineStr">
        <is>
          <t>Case Ring</t>
        </is>
      </c>
      <c r="F267" s="10" t="inlineStr">
        <is>
          <t>ImpMatl_Cast_Iron_ASTM-A48_Cl30</t>
        </is>
      </c>
      <c r="G267" s="10" t="inlineStr">
        <is>
          <t>Cast Iron, ASTM-A48, CL 30</t>
        </is>
      </c>
      <c r="H267" s="10" t="inlineStr">
        <is>
          <t>C30</t>
        </is>
      </c>
      <c r="I267" s="10" t="inlineStr">
        <is>
          <t>Steel, Cold Drawn C1018</t>
        </is>
      </c>
      <c r="K267" s="10" t="inlineStr">
        <is>
          <t>Coating_Special</t>
        </is>
      </c>
      <c r="L267" s="10" t="inlineStr">
        <is>
          <t>RTF</t>
        </is>
      </c>
      <c r="M267" s="10" t="inlineStr">
        <is>
          <t>B100917</t>
        </is>
      </c>
      <c r="O267" s="10" t="inlineStr">
        <is>
          <t>LT250</t>
        </is>
      </c>
    </row>
    <row r="268" customFormat="1" s="10">
      <c r="A268" s="20" t="inlineStr"/>
      <c r="B268" s="98" t="inlineStr"/>
      <c r="C268" s="10" t="inlineStr">
        <is>
          <t>ConTab_BOM_KP_Impeller_0346</t>
        </is>
      </c>
      <c r="D268" s="10" t="inlineStr">
        <is>
          <t>:1220-5_6-KP:1220-5_6-KPV:1220-5_6-KPVS:</t>
        </is>
      </c>
      <c r="E268" s="10" t="inlineStr">
        <is>
          <t>Double Wear Ring</t>
        </is>
      </c>
      <c r="F268" s="10" t="inlineStr">
        <is>
          <t>ImpMatl_Cast_Iron_ASTM-A48_Cl30</t>
        </is>
      </c>
      <c r="G268" s="10" t="inlineStr">
        <is>
          <t>Cast Iron, ASTM-A48, CL 30</t>
        </is>
      </c>
      <c r="H268" s="10" t="inlineStr">
        <is>
          <t>C30</t>
        </is>
      </c>
      <c r="I268" s="10" t="inlineStr">
        <is>
          <t>Steel, Cold Drawn C1018</t>
        </is>
      </c>
      <c r="K268" s="10" t="inlineStr">
        <is>
          <t>Coating_Special</t>
        </is>
      </c>
      <c r="L268" s="10" t="inlineStr">
        <is>
          <t>RTF</t>
        </is>
      </c>
      <c r="M268" s="10" t="inlineStr">
        <is>
          <t>B100927</t>
        </is>
      </c>
      <c r="O268" s="10" t="inlineStr">
        <is>
          <t>LT250</t>
        </is>
      </c>
      <c r="P268" s="11" t="inlineStr"/>
    </row>
    <row r="269" customFormat="1" s="10">
      <c r="A269" s="20" t="inlineStr"/>
      <c r="B269" s="98" t="inlineStr"/>
      <c r="C269" s="10" t="inlineStr">
        <is>
          <t>ConTab_BOM_KP_Impeller_0347</t>
        </is>
      </c>
      <c r="D269" s="10" t="inlineStr">
        <is>
          <t>:1220-5_6-KP:1220-5_6-KPV:1220-5_6-KPVS:</t>
        </is>
      </c>
      <c r="E269" s="10" t="inlineStr">
        <is>
          <t>Case Ring</t>
        </is>
      </c>
      <c r="F269" s="10" t="inlineStr">
        <is>
          <t>ImpMatl_Silicon_Bronze_ASTM-B584_C87600</t>
        </is>
      </c>
      <c r="G269" s="10" t="inlineStr">
        <is>
          <t>Silicon Bronze, ASTM-B584, C87600</t>
        </is>
      </c>
      <c r="H269" s="10" t="inlineStr">
        <is>
          <t>B21</t>
        </is>
      </c>
      <c r="I269" s="10" t="inlineStr">
        <is>
          <t>Steel, Cold Drawn C1018</t>
        </is>
      </c>
      <c r="K269" s="10" t="inlineStr">
        <is>
          <t>Coating_Epoxy</t>
        </is>
      </c>
      <c r="L269" s="10" t="inlineStr">
        <is>
          <t>RTF</t>
        </is>
      </c>
      <c r="M269" s="10" t="inlineStr">
        <is>
          <t>B100913</t>
        </is>
      </c>
      <c r="O269" s="10" t="inlineStr">
        <is>
          <t>LT250</t>
        </is>
      </c>
    </row>
    <row r="270" customFormat="1" s="10">
      <c r="A270" s="20" t="inlineStr"/>
      <c r="B270" s="98" t="inlineStr"/>
      <c r="C270" s="10" t="inlineStr">
        <is>
          <t>ConTab_BOM_KP_Impeller_0348</t>
        </is>
      </c>
      <c r="D270" s="10" t="inlineStr">
        <is>
          <t>:1220-5_6-KP:1220-5_6-KPV:1220-5_6-KPVS:</t>
        </is>
      </c>
      <c r="E270" s="10" t="inlineStr">
        <is>
          <t>Double Wear Ring</t>
        </is>
      </c>
      <c r="F270" s="10" t="inlineStr">
        <is>
          <t>ImpMatl_Silicon_Bronze_ASTM-B584_C87600</t>
        </is>
      </c>
      <c r="G270" s="10" t="inlineStr">
        <is>
          <t>Silicon Bronze, ASTM-B584, C87600</t>
        </is>
      </c>
      <c r="H270" s="10" t="inlineStr">
        <is>
          <t>B21</t>
        </is>
      </c>
      <c r="I270" s="10" t="inlineStr">
        <is>
          <t>Steel, Cold Drawn C1018</t>
        </is>
      </c>
      <c r="K270" s="10" t="inlineStr">
        <is>
          <t>Coating_Epoxy</t>
        </is>
      </c>
      <c r="L270" s="10" t="inlineStr">
        <is>
          <t>RTF</t>
        </is>
      </c>
      <c r="M270" s="10" t="inlineStr">
        <is>
          <t>B100923</t>
        </is>
      </c>
      <c r="O270" s="10" t="inlineStr">
        <is>
          <t>LT250</t>
        </is>
      </c>
    </row>
    <row r="271" customFormat="1" s="10">
      <c r="A271" s="20" t="inlineStr"/>
      <c r="B271" s="98" t="inlineStr"/>
      <c r="C271" s="10" t="inlineStr">
        <is>
          <t>ConTab_BOM_KP_Impeller_0349</t>
        </is>
      </c>
      <c r="D271" s="10" t="inlineStr">
        <is>
          <t>:1220-5_6-KP:1220-5_6-KPV:1220-5_6-KPVS:</t>
        </is>
      </c>
      <c r="E271" s="10" t="inlineStr">
        <is>
          <t>Case Ring</t>
        </is>
      </c>
      <c r="F271" s="10" t="inlineStr">
        <is>
          <t>ImpMatl_NiAl-Bronze_ASTM-B148_C95400</t>
        </is>
      </c>
      <c r="G271" s="10" t="inlineStr">
        <is>
          <t>Nickel Aluminum Bronze ASTM B148 UNS C95400</t>
        </is>
      </c>
      <c r="H271" s="10" t="inlineStr">
        <is>
          <t>B22</t>
        </is>
      </c>
      <c r="I271" s="10" t="inlineStr">
        <is>
          <t>Steel, Cold Drawn C1018</t>
        </is>
      </c>
      <c r="K271" s="10" t="inlineStr">
        <is>
          <t>Coating_Epoxy</t>
        </is>
      </c>
      <c r="L271" s="10" t="inlineStr">
        <is>
          <t>RTF</t>
        </is>
      </c>
      <c r="M271" s="10" t="inlineStr">
        <is>
          <t>B105754</t>
        </is>
      </c>
      <c r="O271" s="10" t="inlineStr">
        <is>
          <t>LT250</t>
        </is>
      </c>
    </row>
    <row r="272" customFormat="1" s="10">
      <c r="A272" s="20" t="inlineStr"/>
      <c r="B272" s="98" t="inlineStr"/>
      <c r="C272" s="10" t="inlineStr">
        <is>
          <t>ConTab_BOM_KP_Impeller_0350</t>
        </is>
      </c>
      <c r="D272" s="10" t="inlineStr">
        <is>
          <t>:1220-5_6-KP:1220-5_6-KPV:1220-5_6-KPVS:</t>
        </is>
      </c>
      <c r="E272" s="10" t="inlineStr">
        <is>
          <t>Double Wear Ring</t>
        </is>
      </c>
      <c r="F272" s="10" t="inlineStr">
        <is>
          <t>ImpMatl_NiAl-Bronze_ASTM-B148_C95400</t>
        </is>
      </c>
      <c r="G272" s="10" t="inlineStr">
        <is>
          <t>Nickel Aluminum Bronze ASTM B148 UNS C95400</t>
        </is>
      </c>
      <c r="H272" s="10" t="inlineStr">
        <is>
          <t>B22</t>
        </is>
      </c>
      <c r="I272" s="10" t="inlineStr">
        <is>
          <t>Steel, Cold Drawn C1018</t>
        </is>
      </c>
      <c r="K272" s="10" t="inlineStr">
        <is>
          <t>Coating_Epoxy</t>
        </is>
      </c>
      <c r="L272" s="10" t="inlineStr">
        <is>
          <t>RTF</t>
        </is>
      </c>
      <c r="M272" s="10" t="inlineStr">
        <is>
          <t>B105755</t>
        </is>
      </c>
      <c r="O272" s="10" t="inlineStr">
        <is>
          <t>LT250</t>
        </is>
      </c>
    </row>
    <row r="273" customFormat="1" s="10">
      <c r="A273" s="20" t="inlineStr"/>
      <c r="B273" s="98" t="inlineStr"/>
      <c r="C273" s="10" t="inlineStr">
        <is>
          <t>ConTab_BOM_KP_Impeller_0351</t>
        </is>
      </c>
      <c r="D273" s="10" t="inlineStr">
        <is>
          <t>:1220-5_6-KP:1220-5_6-KPV:1220-5_6-KPVS:</t>
        </is>
      </c>
      <c r="E273" s="10" t="inlineStr">
        <is>
          <t>Case Ring</t>
        </is>
      </c>
      <c r="F273" s="10" t="inlineStr">
        <is>
          <t>ImpMatl_Cast_Iron_ASTM-A48_Cl30</t>
        </is>
      </c>
      <c r="G273" s="10" t="inlineStr">
        <is>
          <t>Cast Iron, ASTM-A48, CL 30</t>
        </is>
      </c>
      <c r="H273" s="10" t="inlineStr">
        <is>
          <t>C30</t>
        </is>
      </c>
      <c r="I273" s="10" t="inlineStr">
        <is>
          <t>Steel, Cold Drawn C1018</t>
        </is>
      </c>
      <c r="K273" s="10" t="inlineStr">
        <is>
          <t>Coating_Epoxy</t>
        </is>
      </c>
      <c r="L273" s="10" t="inlineStr">
        <is>
          <t>RTF</t>
        </is>
      </c>
      <c r="M273" s="10" t="inlineStr">
        <is>
          <t>B100917</t>
        </is>
      </c>
      <c r="O273" s="10" t="inlineStr">
        <is>
          <t>LT250</t>
        </is>
      </c>
    </row>
    <row r="274" customFormat="1" s="10">
      <c r="A274" s="20" t="inlineStr"/>
      <c r="B274" s="98" t="inlineStr"/>
      <c r="C274" s="10" t="inlineStr">
        <is>
          <t>ConTab_BOM_KP_Impeller_0352</t>
        </is>
      </c>
      <c r="D274" s="10" t="inlineStr">
        <is>
          <t>:1220-5_6-KP:1220-5_6-KPV:1220-5_6-KPVS:</t>
        </is>
      </c>
      <c r="E274" s="10" t="inlineStr">
        <is>
          <t>Double Wear Ring</t>
        </is>
      </c>
      <c r="F274" s="10" t="inlineStr">
        <is>
          <t>ImpMatl_Cast_Iron_ASTM-A48_Cl30</t>
        </is>
      </c>
      <c r="G274" s="10" t="inlineStr">
        <is>
          <t>Cast Iron, ASTM-A48, CL 30</t>
        </is>
      </c>
      <c r="H274" s="10" t="inlineStr">
        <is>
          <t>C30</t>
        </is>
      </c>
      <c r="I274" s="10" t="inlineStr">
        <is>
          <t>Steel, Cold Drawn C1018</t>
        </is>
      </c>
      <c r="K274" s="10" t="inlineStr">
        <is>
          <t>Coating_Epoxy</t>
        </is>
      </c>
      <c r="L274" s="10" t="inlineStr">
        <is>
          <t>RTF</t>
        </is>
      </c>
      <c r="M274" s="10" t="inlineStr">
        <is>
          <t>B100927</t>
        </is>
      </c>
      <c r="O274" s="10" t="inlineStr">
        <is>
          <t>LT250</t>
        </is>
      </c>
      <c r="P274" s="11" t="inlineStr"/>
    </row>
    <row r="275" customFormat="1" s="10">
      <c r="A275" s="20" t="inlineStr"/>
      <c r="B275" s="98" t="inlineStr"/>
      <c r="C275" s="10" t="inlineStr">
        <is>
          <t>ConTab_BOM_KP_Impeller_0353</t>
        </is>
      </c>
      <c r="D275" s="10" t="inlineStr">
        <is>
          <t>:1220-5_6-KP:1220-5_6-KPV:1220-5_6-KPVS:</t>
        </is>
      </c>
      <c r="E275" s="10" t="inlineStr">
        <is>
          <t>Case Ring</t>
        </is>
      </c>
      <c r="F275" s="10" t="inlineStr">
        <is>
          <t>ImpMatl_Silicon_Bronze_ASTM-B584_C87600</t>
        </is>
      </c>
      <c r="G275" s="10" t="inlineStr">
        <is>
          <t>Silicon Bronze, ASTM-B584, C87600</t>
        </is>
      </c>
      <c r="H275" s="10" t="inlineStr">
        <is>
          <t>B21</t>
        </is>
      </c>
      <c r="I275" s="10" t="inlineStr">
        <is>
          <t>Steel, Cold Drawn C1018</t>
        </is>
      </c>
      <c r="K275" s="10" t="inlineStr">
        <is>
          <t>Coating_Scotchkote134_interior</t>
        </is>
      </c>
      <c r="L275" s="10" t="inlineStr">
        <is>
          <t>RTF</t>
        </is>
      </c>
      <c r="M275" s="10" t="inlineStr">
        <is>
          <t>B100913</t>
        </is>
      </c>
      <c r="O275" s="10" t="inlineStr">
        <is>
          <t>LT250</t>
        </is>
      </c>
      <c r="P275" s="11" t="inlineStr"/>
    </row>
    <row r="276" customFormat="1" s="10">
      <c r="A276" s="20" t="inlineStr"/>
      <c r="B276" s="98" t="inlineStr"/>
      <c r="C276" s="10" t="inlineStr">
        <is>
          <t>ConTab_BOM_KP_Impeller_0354</t>
        </is>
      </c>
      <c r="D276" s="10" t="inlineStr">
        <is>
          <t>:1220-5_6-KP:1220-5_6-KPV:1220-5_6-KPVS:</t>
        </is>
      </c>
      <c r="E276" s="10" t="inlineStr">
        <is>
          <t>Double Wear Ring</t>
        </is>
      </c>
      <c r="F276" s="10" t="inlineStr">
        <is>
          <t>ImpMatl_Silicon_Bronze_ASTM-B584_C87600</t>
        </is>
      </c>
      <c r="G276" s="10" t="inlineStr">
        <is>
          <t>Silicon Bronze, ASTM-B584, C87600</t>
        </is>
      </c>
      <c r="H276" s="10" t="inlineStr">
        <is>
          <t>B21</t>
        </is>
      </c>
      <c r="I276" s="10" t="inlineStr">
        <is>
          <t>Steel, Cold Drawn C1018</t>
        </is>
      </c>
      <c r="K276" s="10" t="inlineStr">
        <is>
          <t>Coating_Scotchkote134_interior</t>
        </is>
      </c>
      <c r="L276" s="10" t="inlineStr">
        <is>
          <t>RTF</t>
        </is>
      </c>
      <c r="M276" s="10" t="inlineStr">
        <is>
          <t>B100923</t>
        </is>
      </c>
      <c r="O276" s="10" t="inlineStr">
        <is>
          <t>LT250</t>
        </is>
      </c>
    </row>
    <row r="277" customFormat="1" s="10">
      <c r="A277" s="20" t="inlineStr"/>
      <c r="B277" s="98" t="inlineStr"/>
      <c r="C277" s="10" t="inlineStr">
        <is>
          <t>ConTab_BOM_KP_Impeller_0355</t>
        </is>
      </c>
      <c r="D277" s="10" t="inlineStr">
        <is>
          <t>:1220-5_6-KP:1220-5_6-KPV:1220-5_6-KPVS:</t>
        </is>
      </c>
      <c r="E277" s="10" t="inlineStr">
        <is>
          <t>Case Ring</t>
        </is>
      </c>
      <c r="F277" s="10" t="inlineStr">
        <is>
          <t>ImpMatl_NiAl-Bronze_ASTM-B148_C95400</t>
        </is>
      </c>
      <c r="G277" s="10" t="inlineStr">
        <is>
          <t>Nickel Aluminum Bronze ASTM B148 UNS C95400</t>
        </is>
      </c>
      <c r="H277" s="10" t="inlineStr">
        <is>
          <t>B22</t>
        </is>
      </c>
      <c r="I277" s="10" t="inlineStr">
        <is>
          <t>Steel, Cold Drawn C1018</t>
        </is>
      </c>
      <c r="K277" s="10" t="inlineStr">
        <is>
          <t>Coating_Scotchkote134_interior</t>
        </is>
      </c>
      <c r="L277" s="10" t="inlineStr">
        <is>
          <t>RTF</t>
        </is>
      </c>
      <c r="M277" s="10" t="inlineStr">
        <is>
          <t>B105754</t>
        </is>
      </c>
      <c r="O277" s="10" t="inlineStr">
        <is>
          <t>LT250</t>
        </is>
      </c>
    </row>
    <row r="278" customFormat="1" s="10">
      <c r="A278" s="20" t="inlineStr"/>
      <c r="B278" s="98" t="inlineStr"/>
      <c r="C278" s="10" t="inlineStr">
        <is>
          <t>ConTab_BOM_KP_Impeller_0356</t>
        </is>
      </c>
      <c r="D278" s="10" t="inlineStr">
        <is>
          <t>:1220-5_6-KP:1220-5_6-KPV:1220-5_6-KPVS:</t>
        </is>
      </c>
      <c r="E278" s="10" t="inlineStr">
        <is>
          <t>Double Wear Ring</t>
        </is>
      </c>
      <c r="F278" s="10" t="inlineStr">
        <is>
          <t>ImpMatl_NiAl-Bronze_ASTM-B148_C95400</t>
        </is>
      </c>
      <c r="G278" s="10" t="inlineStr">
        <is>
          <t>Nickel Aluminum Bronze ASTM B148 UNS C95400</t>
        </is>
      </c>
      <c r="H278" s="10" t="inlineStr">
        <is>
          <t>B22</t>
        </is>
      </c>
      <c r="I278" s="10" t="inlineStr">
        <is>
          <t>Steel, Cold Drawn C1018</t>
        </is>
      </c>
      <c r="K278" s="10" t="inlineStr">
        <is>
          <t>Coating_Scotchkote134_interior</t>
        </is>
      </c>
      <c r="L278" s="10" t="inlineStr">
        <is>
          <t>RTF</t>
        </is>
      </c>
      <c r="M278" s="10" t="inlineStr">
        <is>
          <t>B105755</t>
        </is>
      </c>
      <c r="O278" s="10" t="inlineStr">
        <is>
          <t>LT250</t>
        </is>
      </c>
    </row>
    <row r="279" customFormat="1" s="10">
      <c r="A279" s="20" t="inlineStr"/>
      <c r="B279" s="98" t="inlineStr"/>
      <c r="C279" s="10" t="inlineStr">
        <is>
          <t>ConTab_BOM_KP_Impeller_0357</t>
        </is>
      </c>
      <c r="D279" s="10" t="inlineStr">
        <is>
          <t>:1220-5_6-KP:1220-5_6-KPV:1220-5_6-KPVS:</t>
        </is>
      </c>
      <c r="E279" s="10" t="inlineStr">
        <is>
          <t>Case Ring</t>
        </is>
      </c>
      <c r="F279" s="10" t="inlineStr">
        <is>
          <t>ImpMatl_Cast_Iron_ASTM-A48_Cl30</t>
        </is>
      </c>
      <c r="G279" s="10" t="inlineStr">
        <is>
          <t>Cast Iron, ASTM-A48, CL 30</t>
        </is>
      </c>
      <c r="H279" s="10" t="inlineStr">
        <is>
          <t>C30</t>
        </is>
      </c>
      <c r="I279" s="10" t="inlineStr">
        <is>
          <t>Steel, Cold Drawn C1018</t>
        </is>
      </c>
      <c r="K279" s="10" t="inlineStr">
        <is>
          <t>Coating_Scotchkote134_interior</t>
        </is>
      </c>
      <c r="L279" s="10" t="inlineStr">
        <is>
          <t>RTF</t>
        </is>
      </c>
      <c r="M279" s="10" t="inlineStr">
        <is>
          <t>B100917</t>
        </is>
      </c>
      <c r="O279" s="10" t="inlineStr">
        <is>
          <t>LT250</t>
        </is>
      </c>
    </row>
    <row r="280" customFormat="1" s="10">
      <c r="A280" s="20" t="inlineStr"/>
      <c r="B280" s="98" t="inlineStr"/>
      <c r="C280" s="10" t="inlineStr">
        <is>
          <t>ConTab_BOM_KP_Impeller_0358</t>
        </is>
      </c>
      <c r="D280" s="10" t="inlineStr">
        <is>
          <t>:1220-5_6-KP:1220-5_6-KPV:1220-5_6-KPVS:</t>
        </is>
      </c>
      <c r="E280" s="10" t="inlineStr">
        <is>
          <t>Double Wear Ring</t>
        </is>
      </c>
      <c r="F280" s="10" t="inlineStr">
        <is>
          <t>ImpMatl_Cast_Iron_ASTM-A48_Cl30</t>
        </is>
      </c>
      <c r="G280" s="10" t="inlineStr">
        <is>
          <t>Cast Iron, ASTM-A48, CL 30</t>
        </is>
      </c>
      <c r="H280" s="10" t="inlineStr">
        <is>
          <t>C30</t>
        </is>
      </c>
      <c r="I280" s="10" t="inlineStr">
        <is>
          <t>Steel, Cold Drawn C1018</t>
        </is>
      </c>
      <c r="K280" s="10" t="inlineStr">
        <is>
          <t>Coating_Scotchkote134_interior</t>
        </is>
      </c>
      <c r="L280" s="10" t="inlineStr">
        <is>
          <t>RTF</t>
        </is>
      </c>
      <c r="M280" s="10" t="inlineStr">
        <is>
          <t>B100927</t>
        </is>
      </c>
      <c r="O280" s="10" t="inlineStr">
        <is>
          <t>LT250</t>
        </is>
      </c>
    </row>
    <row r="281" customFormat="1" s="10">
      <c r="A281" s="20" t="inlineStr"/>
      <c r="B281" s="98" t="inlineStr"/>
      <c r="C281" s="10" t="inlineStr">
        <is>
          <t>ConTab_BOM_KP_Impeller_0359</t>
        </is>
      </c>
      <c r="D281" s="10" t="inlineStr">
        <is>
          <t>:1220-5_6-KP:1220-5_6-KPV:1220-5_6-KPVS:</t>
        </is>
      </c>
      <c r="E281" s="10" t="inlineStr">
        <is>
          <t>Case Ring</t>
        </is>
      </c>
      <c r="F281" s="10" t="inlineStr">
        <is>
          <t>ImpMatl_Silicon_Bronze_ASTM-B584_C87600</t>
        </is>
      </c>
      <c r="G281" s="10" t="inlineStr">
        <is>
          <t>Silicon Bronze, ASTM-B584, C87600</t>
        </is>
      </c>
      <c r="H281" s="10" t="inlineStr">
        <is>
          <t>B21</t>
        </is>
      </c>
      <c r="I281" s="10" t="inlineStr">
        <is>
          <t>Steel, Cold Drawn C1018</t>
        </is>
      </c>
      <c r="K281" s="10" t="inlineStr">
        <is>
          <t>Coating_Scotchkote134_interior_exterior</t>
        </is>
      </c>
      <c r="L281" s="10" t="inlineStr">
        <is>
          <t>RTF</t>
        </is>
      </c>
      <c r="M281" s="10" t="inlineStr">
        <is>
          <t>B100913</t>
        </is>
      </c>
      <c r="O281" s="10" t="inlineStr">
        <is>
          <t>LT250</t>
        </is>
      </c>
    </row>
    <row r="282" customFormat="1" s="10">
      <c r="A282" s="20" t="inlineStr"/>
      <c r="B282" s="98" t="inlineStr"/>
      <c r="C282" s="10" t="inlineStr">
        <is>
          <t>ConTab_BOM_KP_Impeller_0360</t>
        </is>
      </c>
      <c r="D282" s="10" t="inlineStr">
        <is>
          <t>:1220-5_6-KP:1220-5_6-KPV:1220-5_6-KPVS:</t>
        </is>
      </c>
      <c r="E282" s="10" t="inlineStr">
        <is>
          <t>Double Wear Ring</t>
        </is>
      </c>
      <c r="F282" s="10" t="inlineStr">
        <is>
          <t>ImpMatl_Silicon_Bronze_ASTM-B584_C87600</t>
        </is>
      </c>
      <c r="G282" s="10" t="inlineStr">
        <is>
          <t>Silicon Bronze, ASTM-B584, C87600</t>
        </is>
      </c>
      <c r="H282" s="10" t="inlineStr">
        <is>
          <t>B21</t>
        </is>
      </c>
      <c r="I282" s="10" t="inlineStr">
        <is>
          <t>Steel, Cold Drawn C1018</t>
        </is>
      </c>
      <c r="K282" s="10" t="inlineStr">
        <is>
          <t>Coating_Scotchkote134_interior_exterior</t>
        </is>
      </c>
      <c r="L282" s="10" t="inlineStr">
        <is>
          <t>RTF</t>
        </is>
      </c>
      <c r="M282" s="10" t="inlineStr">
        <is>
          <t>B100923</t>
        </is>
      </c>
      <c r="O282" s="10" t="inlineStr">
        <is>
          <t>LT250</t>
        </is>
      </c>
      <c r="P282" s="11" t="inlineStr"/>
    </row>
    <row r="283" customFormat="1" s="10">
      <c r="A283" s="20" t="inlineStr"/>
      <c r="B283" s="98" t="inlineStr"/>
      <c r="C283" s="10" t="inlineStr">
        <is>
          <t>ConTab_BOM_KP_Impeller_0361</t>
        </is>
      </c>
      <c r="D283" s="10" t="inlineStr">
        <is>
          <t>:1220-5_6-KP:1220-5_6-KPV:1220-5_6-KPVS:</t>
        </is>
      </c>
      <c r="E283" s="10" t="inlineStr">
        <is>
          <t>Case Ring</t>
        </is>
      </c>
      <c r="F283" s="10" t="inlineStr">
        <is>
          <t>ImpMatl_NiAl-Bronze_ASTM-B148_C95400</t>
        </is>
      </c>
      <c r="G283" s="10" t="inlineStr">
        <is>
          <t>Nickel Aluminum Bronze ASTM B148 UNS C95400</t>
        </is>
      </c>
      <c r="H283" s="10" t="inlineStr">
        <is>
          <t>B22</t>
        </is>
      </c>
      <c r="I283" s="10" t="inlineStr">
        <is>
          <t>Steel, Cold Drawn C1018</t>
        </is>
      </c>
      <c r="K283" s="10" t="inlineStr">
        <is>
          <t>Coating_Scotchkote134_interior_exterior</t>
        </is>
      </c>
      <c r="L283" s="10" t="inlineStr">
        <is>
          <t>RTF</t>
        </is>
      </c>
      <c r="M283" s="10" t="inlineStr">
        <is>
          <t>B105754</t>
        </is>
      </c>
      <c r="O283" s="10" t="inlineStr">
        <is>
          <t>LT250</t>
        </is>
      </c>
      <c r="P283" s="11" t="inlineStr"/>
    </row>
    <row r="284" customFormat="1" s="10">
      <c r="A284" s="20" t="inlineStr"/>
      <c r="B284" s="98" t="inlineStr"/>
      <c r="C284" s="10" t="inlineStr">
        <is>
          <t>ConTab_BOM_KP_Impeller_0362</t>
        </is>
      </c>
      <c r="D284" s="10" t="inlineStr">
        <is>
          <t>:1220-5_6-KP:1220-5_6-KPV:1220-5_6-KPVS:</t>
        </is>
      </c>
      <c r="E284" s="10" t="inlineStr">
        <is>
          <t>Double Wear Ring</t>
        </is>
      </c>
      <c r="F284" s="10" t="inlineStr">
        <is>
          <t>ImpMatl_NiAl-Bronze_ASTM-B148_C95400</t>
        </is>
      </c>
      <c r="G284" s="10" t="inlineStr">
        <is>
          <t>Nickel Aluminum Bronze ASTM B148 UNS C95400</t>
        </is>
      </c>
      <c r="H284" s="10" t="inlineStr">
        <is>
          <t>B22</t>
        </is>
      </c>
      <c r="I284" s="10" t="inlineStr">
        <is>
          <t>Steel, Cold Drawn C1018</t>
        </is>
      </c>
      <c r="K284" s="10" t="inlineStr">
        <is>
          <t>Coating_Scotchkote134_interior_exterior</t>
        </is>
      </c>
      <c r="L284" s="10" t="inlineStr">
        <is>
          <t>RTF</t>
        </is>
      </c>
      <c r="M284" s="10" t="inlineStr">
        <is>
          <t>B105755</t>
        </is>
      </c>
      <c r="O284" s="10" t="inlineStr">
        <is>
          <t>LT250</t>
        </is>
      </c>
    </row>
    <row r="285" customFormat="1" s="10">
      <c r="A285" s="20" t="inlineStr"/>
      <c r="B285" s="98" t="inlineStr"/>
      <c r="C285" s="10" t="inlineStr">
        <is>
          <t>ConTab_BOM_KP_Impeller_0363</t>
        </is>
      </c>
      <c r="D285" s="10" t="inlineStr">
        <is>
          <t>:1220-5_6-KP:1220-5_6-KPV:1220-5_6-KPVS:</t>
        </is>
      </c>
      <c r="E285" s="10" t="inlineStr">
        <is>
          <t>Case Ring</t>
        </is>
      </c>
      <c r="F285" s="10" t="inlineStr">
        <is>
          <t>ImpMatl_Cast_Iron_ASTM-A48_Cl30</t>
        </is>
      </c>
      <c r="G285" s="10" t="inlineStr">
        <is>
          <t>Cast Iron, ASTM-A48, CL 30</t>
        </is>
      </c>
      <c r="H285" s="10" t="inlineStr">
        <is>
          <t>C30</t>
        </is>
      </c>
      <c r="I285" s="10" t="inlineStr">
        <is>
          <t>Steel, Cold Drawn C1018</t>
        </is>
      </c>
      <c r="K285" s="10" t="inlineStr">
        <is>
          <t>Coating_Scotchkote134_interior_exterior</t>
        </is>
      </c>
      <c r="L285" s="10" t="inlineStr">
        <is>
          <t>RTF</t>
        </is>
      </c>
      <c r="M285" s="10" t="inlineStr">
        <is>
          <t>B100917</t>
        </is>
      </c>
      <c r="O285" s="10" t="inlineStr">
        <is>
          <t>LT250</t>
        </is>
      </c>
    </row>
    <row r="286" customFormat="1" s="10">
      <c r="A286" s="20" t="inlineStr"/>
      <c r="B286" s="98" t="inlineStr"/>
      <c r="C286" s="10" t="inlineStr">
        <is>
          <t>ConTab_BOM_KP_Impeller_0364</t>
        </is>
      </c>
      <c r="D286" s="10" t="inlineStr">
        <is>
          <t>:1220-5_6-KP:1220-5_6-KPV:1220-5_6-KPVS:</t>
        </is>
      </c>
      <c r="E286" s="10" t="inlineStr">
        <is>
          <t>Double Wear Ring</t>
        </is>
      </c>
      <c r="F286" s="10" t="inlineStr">
        <is>
          <t>ImpMatl_Cast_Iron_ASTM-A48_Cl30</t>
        </is>
      </c>
      <c r="G286" s="10" t="inlineStr">
        <is>
          <t>Cast Iron, ASTM-A48, CL 30</t>
        </is>
      </c>
      <c r="H286" s="10" t="inlineStr">
        <is>
          <t>C30</t>
        </is>
      </c>
      <c r="I286" s="10" t="inlineStr">
        <is>
          <t>Steel, Cold Drawn C1018</t>
        </is>
      </c>
      <c r="K286" s="10" t="inlineStr">
        <is>
          <t>Coating_Scotchkote134_interior_exterior</t>
        </is>
      </c>
      <c r="L286" s="10" t="inlineStr">
        <is>
          <t>RTF</t>
        </is>
      </c>
      <c r="M286" s="10" t="inlineStr">
        <is>
          <t>B100927</t>
        </is>
      </c>
      <c r="O286" s="10" t="inlineStr">
        <is>
          <t>LT250</t>
        </is>
      </c>
    </row>
    <row r="287" customFormat="1" s="10">
      <c r="A287" s="20" t="inlineStr"/>
      <c r="B287" s="98" t="inlineStr"/>
      <c r="C287" s="10" t="inlineStr">
        <is>
          <t>ConTab_BOM_KP_Impeller_0365</t>
        </is>
      </c>
      <c r="D287" s="10" t="inlineStr">
        <is>
          <t>:1220-5_6-KP:1220-5_6-KPV:1220-5_6-KPVS:</t>
        </is>
      </c>
      <c r="E287" s="10" t="inlineStr">
        <is>
          <t>Case Ring</t>
        </is>
      </c>
      <c r="F287" s="10" t="inlineStr">
        <is>
          <t>ImpMatl_Silicon_Bronze_ASTM-B584_C87600</t>
        </is>
      </c>
      <c r="G287" s="10" t="inlineStr">
        <is>
          <t>Silicon Bronze, ASTM-B584, C87600</t>
        </is>
      </c>
      <c r="H287" s="10" t="inlineStr">
        <is>
          <t>B21</t>
        </is>
      </c>
      <c r="I287" s="10" t="inlineStr">
        <is>
          <t>Steel, Cold Drawn C1018</t>
        </is>
      </c>
      <c r="K287" s="10" t="inlineStr">
        <is>
          <t>Coating_Standard</t>
        </is>
      </c>
      <c r="L287" s="10" t="inlineStr">
        <is>
          <t>96699065</t>
        </is>
      </c>
      <c r="M287" s="10" t="inlineStr">
        <is>
          <t>B100913</t>
        </is>
      </c>
      <c r="N287" s="10" t="inlineStr">
        <is>
          <t>Standard</t>
        </is>
      </c>
      <c r="O287" s="10" t="inlineStr">
        <is>
          <t>LT027</t>
        </is>
      </c>
    </row>
    <row r="288" customFormat="1" s="10">
      <c r="A288" s="20" t="inlineStr"/>
      <c r="B288" s="98" t="inlineStr"/>
      <c r="C288" s="10" t="inlineStr">
        <is>
          <t>ConTab_BOM_KP_Impeller_0366</t>
        </is>
      </c>
      <c r="D288" s="10" t="inlineStr">
        <is>
          <t>:1220-5_6-KP:1220-5_6-KPV:1220-5_6-KPVS:</t>
        </is>
      </c>
      <c r="E288" s="10" t="inlineStr">
        <is>
          <t>Double Wear Ring</t>
        </is>
      </c>
      <c r="F288" s="10" t="inlineStr">
        <is>
          <t>ImpMatl_Silicon_Bronze_ASTM-B584_C87600</t>
        </is>
      </c>
      <c r="G288" s="10" t="inlineStr">
        <is>
          <t>Silicon Bronze, ASTM-B584, C87600</t>
        </is>
      </c>
      <c r="H288" s="10" t="inlineStr">
        <is>
          <t>B21</t>
        </is>
      </c>
      <c r="I288" s="10" t="inlineStr">
        <is>
          <t>Steel, Cold Drawn C1018</t>
        </is>
      </c>
      <c r="K288" s="10" t="inlineStr">
        <is>
          <t>Coating_Standard</t>
        </is>
      </c>
      <c r="L288" s="10" t="inlineStr">
        <is>
          <t>96699065</t>
        </is>
      </c>
      <c r="M288" s="10" t="inlineStr">
        <is>
          <t>B100923</t>
        </is>
      </c>
      <c r="N288" s="10" t="inlineStr">
        <is>
          <t>Standard</t>
        </is>
      </c>
      <c r="O288" s="10" t="inlineStr">
        <is>
          <t>LT027</t>
        </is>
      </c>
    </row>
    <row r="289" customFormat="1" s="10">
      <c r="A289" s="20" t="inlineStr"/>
      <c r="B289" s="98" t="inlineStr"/>
      <c r="C289" s="10" t="inlineStr">
        <is>
          <t>ConTab_BOM_KP_Impeller_0367</t>
        </is>
      </c>
      <c r="D289" s="10" t="inlineStr">
        <is>
          <t>:1220-5_6-KP:1220-5_6-KPV:1220-5_6-KPVS:</t>
        </is>
      </c>
      <c r="E289" s="10" t="inlineStr">
        <is>
          <t>Case Ring</t>
        </is>
      </c>
      <c r="F289" s="10" t="inlineStr">
        <is>
          <t>ImpMatl_NiAl-Bronze_ASTM-B148_C95400</t>
        </is>
      </c>
      <c r="G289" s="10" t="inlineStr">
        <is>
          <t>Nickel Aluminum Bronze ASTM B148 UNS C95400</t>
        </is>
      </c>
      <c r="H289" s="10" t="inlineStr">
        <is>
          <t>B22</t>
        </is>
      </c>
      <c r="I289" s="10" t="inlineStr">
        <is>
          <t>Steel, Cold Drawn C1018</t>
        </is>
      </c>
      <c r="K289" s="10" t="inlineStr">
        <is>
          <t>Coating_Standard</t>
        </is>
      </c>
      <c r="L289" s="10" t="inlineStr">
        <is>
          <t>97783408</t>
        </is>
      </c>
      <c r="M289" s="10" t="inlineStr">
        <is>
          <t>B105754</t>
        </is>
      </c>
      <c r="N289" s="10" t="inlineStr">
        <is>
          <t>Standard</t>
        </is>
      </c>
      <c r="O289" s="10" t="inlineStr">
        <is>
          <t>LT250</t>
        </is>
      </c>
    </row>
    <row r="290" customFormat="1" s="10">
      <c r="A290" s="20" t="inlineStr"/>
      <c r="B290" s="98" t="inlineStr"/>
      <c r="C290" s="10" t="inlineStr">
        <is>
          <t>ConTab_BOM_KP_Impeller_0368</t>
        </is>
      </c>
      <c r="D290" s="10" t="inlineStr">
        <is>
          <t>:1220-5_6-KP:1220-5_6-KPV:1220-5_6-KPVS:</t>
        </is>
      </c>
      <c r="E290" s="10" t="inlineStr">
        <is>
          <t>Double Wear Ring</t>
        </is>
      </c>
      <c r="F290" s="10" t="inlineStr">
        <is>
          <t>ImpMatl_NiAl-Bronze_ASTM-B148_C95400</t>
        </is>
      </c>
      <c r="G290" s="10" t="inlineStr">
        <is>
          <t>Nickel Aluminum Bronze ASTM B148 UNS C95400</t>
        </is>
      </c>
      <c r="H290" s="10" t="inlineStr">
        <is>
          <t>B22</t>
        </is>
      </c>
      <c r="I290" s="10" t="inlineStr">
        <is>
          <t>Steel, Cold Drawn C1018</t>
        </is>
      </c>
      <c r="K290" s="10" t="inlineStr">
        <is>
          <t>Coating_Standard</t>
        </is>
      </c>
      <c r="L290" s="10" t="inlineStr">
        <is>
          <t>97783408</t>
        </is>
      </c>
      <c r="M290" s="10" t="inlineStr">
        <is>
          <t>B105755</t>
        </is>
      </c>
      <c r="N290" s="10" t="inlineStr">
        <is>
          <t>Standard</t>
        </is>
      </c>
      <c r="O290" s="10" t="inlineStr">
        <is>
          <t>LT250</t>
        </is>
      </c>
    </row>
    <row r="291" customFormat="1" s="10">
      <c r="A291" s="20" t="inlineStr"/>
      <c r="B291" s="98" t="inlineStr"/>
      <c r="C291" s="10" t="inlineStr">
        <is>
          <t>ConTab_BOM_KP_Impeller_0369</t>
        </is>
      </c>
      <c r="D291" s="10" t="inlineStr">
        <is>
          <t>:1220-5_6-KP:1220-5_6-KPV:1220-5_6-KPVS:</t>
        </is>
      </c>
      <c r="E291" s="10" t="inlineStr">
        <is>
          <t>Case Ring</t>
        </is>
      </c>
      <c r="F291" s="10" t="inlineStr">
        <is>
          <t>ImpMatl_Cast_Iron_ASTM-A48_Cl30</t>
        </is>
      </c>
      <c r="G291" s="10" t="inlineStr">
        <is>
          <t>Cast Iron, ASTM-A48, CL 30</t>
        </is>
      </c>
      <c r="H291" s="10" t="inlineStr">
        <is>
          <t>C30</t>
        </is>
      </c>
      <c r="I291" s="10" t="inlineStr">
        <is>
          <t>Steel, Cold Drawn C1018</t>
        </is>
      </c>
      <c r="K291" s="10" t="inlineStr">
        <is>
          <t>Coating_Standard</t>
        </is>
      </c>
      <c r="L291" s="10" t="inlineStr">
        <is>
          <t>RTF</t>
        </is>
      </c>
      <c r="M291" s="10" t="inlineStr">
        <is>
          <t>B100917</t>
        </is>
      </c>
      <c r="O291" s="10" t="inlineStr">
        <is>
          <t>LT040</t>
        </is>
      </c>
    </row>
    <row r="292" customFormat="1" s="10">
      <c r="A292" s="20" t="inlineStr"/>
      <c r="B292" s="98" t="inlineStr"/>
      <c r="C292" s="10" t="inlineStr">
        <is>
          <t>ConTab_BOM_KP_Impeller_0370</t>
        </is>
      </c>
      <c r="D292" s="10" t="inlineStr">
        <is>
          <t>:1220-5_6-KP:1220-5_6-KPV:1220-5_6-KPVS:</t>
        </is>
      </c>
      <c r="E292" s="10" t="inlineStr">
        <is>
          <t>Double Wear Ring</t>
        </is>
      </c>
      <c r="F292" s="10" t="inlineStr">
        <is>
          <t>ImpMatl_Cast_Iron_ASTM-A48_Cl30</t>
        </is>
      </c>
      <c r="G292" s="10" t="inlineStr">
        <is>
          <t>Cast Iron, ASTM-A48, CL 30</t>
        </is>
      </c>
      <c r="H292" s="10" t="inlineStr">
        <is>
          <t>C30</t>
        </is>
      </c>
      <c r="I292" s="10" t="inlineStr">
        <is>
          <t>Steel, Cold Drawn C1018</t>
        </is>
      </c>
      <c r="K292" s="10" t="inlineStr">
        <is>
          <t>Coating_Standard</t>
        </is>
      </c>
      <c r="L292" s="10" t="inlineStr">
        <is>
          <t>RTF</t>
        </is>
      </c>
      <c r="M292" s="10" t="inlineStr">
        <is>
          <t>B100927</t>
        </is>
      </c>
      <c r="O292" s="10" t="inlineStr">
        <is>
          <t>LT040</t>
        </is>
      </c>
    </row>
    <row r="293" customFormat="1" s="10">
      <c r="A293" s="20" t="inlineStr"/>
      <c r="B293" s="98" t="inlineStr"/>
      <c r="C293" s="10" t="inlineStr">
        <is>
          <t>ConTab_BOM_KP_Impeller_0371</t>
        </is>
      </c>
      <c r="D293" s="10" t="inlineStr">
        <is>
          <t>:1220-5_6-KP:1220-5_6-KPV:1220-5_6-KPVS:</t>
        </is>
      </c>
      <c r="E293" s="10" t="inlineStr">
        <is>
          <t>Case Ring</t>
        </is>
      </c>
      <c r="F293" s="10" t="inlineStr">
        <is>
          <t>ImpMatl_SS_AISI-303</t>
        </is>
      </c>
      <c r="G293" s="10" t="inlineStr">
        <is>
          <t>Stainless Steel, AISI-303</t>
        </is>
      </c>
      <c r="H293" s="10" t="inlineStr">
        <is>
          <t>H303</t>
        </is>
      </c>
      <c r="I293" s="10" t="inlineStr">
        <is>
          <t>Stainless Steel, AISI 316</t>
        </is>
      </c>
      <c r="K293" s="10" t="inlineStr">
        <is>
          <t>Coating_Standard</t>
        </is>
      </c>
      <c r="L293" s="10" t="inlineStr">
        <is>
          <t>RTF</t>
        </is>
      </c>
      <c r="M293" s="10" t="inlineStr">
        <is>
          <t>B100918</t>
        </is>
      </c>
      <c r="O293" s="10" t="inlineStr">
        <is>
          <t>LT043</t>
        </is>
      </c>
    </row>
    <row r="294" customFormat="1" s="10">
      <c r="A294" s="20" t="inlineStr"/>
      <c r="B294" s="98" t="inlineStr"/>
      <c r="C294" s="10" t="inlineStr">
        <is>
          <t>ConTab_BOM_KP_Impeller_0372</t>
        </is>
      </c>
      <c r="D294" s="10" t="inlineStr">
        <is>
          <t>:1220-5_6-KP:1220-5_6-KPV:1220-5_6-KPVS:</t>
        </is>
      </c>
      <c r="E294" s="10" t="inlineStr">
        <is>
          <t>Double Wear Ring</t>
        </is>
      </c>
      <c r="F294" s="10" t="inlineStr">
        <is>
          <t>ImpMatl_SS_AISI-303</t>
        </is>
      </c>
      <c r="G294" s="10" t="inlineStr">
        <is>
          <t>Stainless Steel, AISI-303</t>
        </is>
      </c>
      <c r="H294" s="10" t="inlineStr">
        <is>
          <t>H303</t>
        </is>
      </c>
      <c r="I294" s="10" t="inlineStr">
        <is>
          <t>Stainless Steel, AISI 316</t>
        </is>
      </c>
      <c r="K294" s="10" t="inlineStr">
        <is>
          <t>Coating_Standard</t>
        </is>
      </c>
      <c r="L294" s="10" t="inlineStr">
        <is>
          <t>RTF</t>
        </is>
      </c>
      <c r="M294" s="10" t="inlineStr">
        <is>
          <t>B100928</t>
        </is>
      </c>
      <c r="O294" s="10" t="inlineStr">
        <is>
          <t>LT043</t>
        </is>
      </c>
    </row>
    <row r="295" customFormat="1" s="10">
      <c r="A295" s="20" t="inlineStr"/>
      <c r="B295" s="98" t="inlineStr"/>
      <c r="C295" s="10" t="inlineStr">
        <is>
          <t>ConTab_BOM_KP_Impeller_0373</t>
        </is>
      </c>
      <c r="D295" s="10" t="inlineStr">
        <is>
          <t>:1220-5_6-KP:1220-5_6-KPV:1220-5_6-KPVS:</t>
        </is>
      </c>
      <c r="E295" s="10" t="inlineStr">
        <is>
          <t>Case Ring</t>
        </is>
      </c>
      <c r="F295" s="10" t="inlineStr">
        <is>
          <t>ImpMatl_SS_AISI-304</t>
        </is>
      </c>
      <c r="G295" s="10" t="inlineStr">
        <is>
          <t>Stainless Steel, AISI-304</t>
        </is>
      </c>
      <c r="H295" s="10" t="inlineStr">
        <is>
          <t>H304</t>
        </is>
      </c>
      <c r="I295" s="10" t="inlineStr">
        <is>
          <t>Stainless Steel, AISI 316</t>
        </is>
      </c>
      <c r="K295" s="10" t="inlineStr">
        <is>
          <t>Coating_Standard</t>
        </is>
      </c>
      <c r="L295" s="10" t="inlineStr">
        <is>
          <t>RTF</t>
        </is>
      </c>
      <c r="M295" s="10" t="inlineStr">
        <is>
          <t>B100919</t>
        </is>
      </c>
      <c r="O295" s="10" t="inlineStr">
        <is>
          <t>LT043</t>
        </is>
      </c>
    </row>
    <row r="296" customFormat="1" s="10">
      <c r="A296" s="20" t="inlineStr"/>
      <c r="B296" s="98" t="inlineStr"/>
      <c r="C296" s="10" t="inlineStr">
        <is>
          <t>ConTab_BOM_KP_Impeller_0374</t>
        </is>
      </c>
      <c r="D296" s="10" t="inlineStr">
        <is>
          <t>:1220-5_6-KP:1220-5_6-KPV:1220-5_6-KPVS:</t>
        </is>
      </c>
      <c r="E296" s="10" t="inlineStr">
        <is>
          <t>Double Wear Ring</t>
        </is>
      </c>
      <c r="F296" s="10" t="inlineStr">
        <is>
          <t>ImpMatl_SS_AISI-304</t>
        </is>
      </c>
      <c r="G296" s="10" t="inlineStr">
        <is>
          <t>Stainless Steel, AISI-304</t>
        </is>
      </c>
      <c r="H296" s="10" t="inlineStr">
        <is>
          <t>H304</t>
        </is>
      </c>
      <c r="I296" s="10" t="inlineStr">
        <is>
          <t>Stainless Steel, AISI 316</t>
        </is>
      </c>
      <c r="K296" s="10" t="inlineStr">
        <is>
          <t>Coating_Standard</t>
        </is>
      </c>
      <c r="L296" s="10" t="inlineStr">
        <is>
          <t>RTF</t>
        </is>
      </c>
      <c r="M296" s="10" t="inlineStr">
        <is>
          <t>B100929</t>
        </is>
      </c>
      <c r="O296" s="10" t="inlineStr">
        <is>
          <t>LT043</t>
        </is>
      </c>
    </row>
    <row r="297" customFormat="1" s="10">
      <c r="A297" s="20" t="inlineStr"/>
      <c r="B297" s="98" t="inlineStr"/>
      <c r="C297" s="10" t="inlineStr">
        <is>
          <t>ConTab_BOM_KP_Impeller_0375</t>
        </is>
      </c>
      <c r="D297" s="10" t="inlineStr">
        <is>
          <t>:1220-5_6-KP:1220-5_6-KPV:1220-5_6-KPVS:</t>
        </is>
      </c>
      <c r="E297" s="10" t="inlineStr">
        <is>
          <t>Case Ring</t>
        </is>
      </c>
      <c r="F297" s="10" t="inlineStr">
        <is>
          <t>ImpMatl_SS_AISI-316</t>
        </is>
      </c>
      <c r="G297" s="10" t="inlineStr">
        <is>
          <t>Stainless Steel, AISI-316</t>
        </is>
      </c>
      <c r="H297" s="10" t="inlineStr">
        <is>
          <t>H316</t>
        </is>
      </c>
      <c r="I297" s="10" t="inlineStr">
        <is>
          <t>Stainless Steel, AISI 316</t>
        </is>
      </c>
      <c r="K297" s="10" t="inlineStr">
        <is>
          <t>Coating_Standard</t>
        </is>
      </c>
      <c r="L297" s="10" t="inlineStr">
        <is>
          <t>RTF</t>
        </is>
      </c>
      <c r="M297" s="10" t="inlineStr">
        <is>
          <t>B100920</t>
        </is>
      </c>
      <c r="O297" s="10" t="inlineStr">
        <is>
          <t>LT041</t>
        </is>
      </c>
    </row>
    <row r="298" customFormat="1" s="10">
      <c r="A298" s="20" t="inlineStr"/>
      <c r="B298" s="98" t="inlineStr"/>
      <c r="C298" s="10" t="inlineStr">
        <is>
          <t>ConTab_BOM_KP_Impeller_0376</t>
        </is>
      </c>
      <c r="D298" s="10" t="inlineStr">
        <is>
          <t>:1220-5_6-KP:1220-5_6-KPV:1220-5_6-KPVS:</t>
        </is>
      </c>
      <c r="E298" s="10" t="inlineStr">
        <is>
          <t>Double Wear Ring</t>
        </is>
      </c>
      <c r="F298" s="10" t="inlineStr">
        <is>
          <t>ImpMatl_SS_AISI-316</t>
        </is>
      </c>
      <c r="G298" s="10" t="inlineStr">
        <is>
          <t>Stainless Steel, AISI-316</t>
        </is>
      </c>
      <c r="H298" s="10" t="inlineStr">
        <is>
          <t>H316</t>
        </is>
      </c>
      <c r="I298" s="10" t="inlineStr">
        <is>
          <t>Stainless Steel, AISI 316</t>
        </is>
      </c>
      <c r="K298" s="10" t="inlineStr">
        <is>
          <t>Coating_Standard</t>
        </is>
      </c>
      <c r="L298" s="10" t="inlineStr">
        <is>
          <t>RTF</t>
        </is>
      </c>
      <c r="M298" s="10" t="inlineStr">
        <is>
          <t>B100930</t>
        </is>
      </c>
      <c r="O298" s="10" t="inlineStr">
        <is>
          <t>LT041</t>
        </is>
      </c>
    </row>
    <row r="299" customFormat="1" s="10">
      <c r="A299" s="20" t="inlineStr"/>
      <c r="B299" s="98" t="inlineStr"/>
      <c r="C299" s="10" t="inlineStr">
        <is>
          <t>ConTab_BOM_KP_Impeller_0377</t>
        </is>
      </c>
      <c r="D299" s="10" t="inlineStr">
        <is>
          <t>:1220-5_6-KP:1220-5_6-KPV:1220-5_6-KPVS:</t>
        </is>
      </c>
      <c r="E299" s="10" t="inlineStr">
        <is>
          <t>Case Ring</t>
        </is>
      </c>
      <c r="F299" s="10" t="inlineStr">
        <is>
          <t>ImpMatl_Special</t>
        </is>
      </c>
      <c r="G299" s="10" t="inlineStr">
        <is>
          <t>Special/Other</t>
        </is>
      </c>
      <c r="H299" s="10" t="inlineStr">
        <is>
          <t>X</t>
        </is>
      </c>
      <c r="I299" s="10" t="inlineStr">
        <is>
          <t>Special/Other</t>
        </is>
      </c>
      <c r="K299" s="10" t="inlineStr">
        <is>
          <t>Coating_Standard</t>
        </is>
      </c>
      <c r="L299" s="10" t="inlineStr">
        <is>
          <t>RTF</t>
        </is>
      </c>
      <c r="M299" s="10" t="inlineStr">
        <is>
          <t>B100922</t>
        </is>
      </c>
      <c r="O299" s="10" t="inlineStr">
        <is>
          <t>LT029</t>
        </is>
      </c>
    </row>
    <row r="300" customFormat="1" s="10">
      <c r="A300" s="20" t="inlineStr"/>
      <c r="B300" s="98" t="inlineStr"/>
      <c r="C300" s="10" t="inlineStr">
        <is>
          <t>ConTab_BOM_KP_Impeller_0378</t>
        </is>
      </c>
      <c r="D300" s="10" t="inlineStr">
        <is>
          <t>:1220-5_6-KP:1220-5_6-KPV:1220-5_6-KPVS:</t>
        </is>
      </c>
      <c r="E300" s="10" t="inlineStr">
        <is>
          <t>Double Wear Ring</t>
        </is>
      </c>
      <c r="F300" s="10" t="inlineStr">
        <is>
          <t>ImpMatl_Special</t>
        </is>
      </c>
      <c r="G300" s="10" t="inlineStr">
        <is>
          <t>Special/Other</t>
        </is>
      </c>
      <c r="H300" s="10" t="inlineStr">
        <is>
          <t>X</t>
        </is>
      </c>
      <c r="I300" s="10" t="inlineStr">
        <is>
          <t>Special/Other</t>
        </is>
      </c>
      <c r="K300" s="10" t="inlineStr">
        <is>
          <t>Coating_Standard</t>
        </is>
      </c>
      <c r="L300" s="10" t="inlineStr">
        <is>
          <t>RTF</t>
        </is>
      </c>
      <c r="M300" s="10" t="inlineStr">
        <is>
          <t>B100932</t>
        </is>
      </c>
      <c r="O300" s="10" t="inlineStr">
        <is>
          <t>LT029</t>
        </is>
      </c>
    </row>
    <row r="301" customFormat="1" s="10">
      <c r="A301" s="20" t="inlineStr"/>
      <c r="B301" s="98" t="inlineStr"/>
      <c r="C301" s="10" t="inlineStr">
        <is>
          <t>ConTab_BOM_KP_Impeller_0379</t>
        </is>
      </c>
      <c r="D301" s="10" t="inlineStr">
        <is>
          <t>:1220-5_6-KP:1220-5_6-KPV:1220-5_6-KPVS:</t>
        </is>
      </c>
      <c r="E301" s="10" t="inlineStr">
        <is>
          <t>Case Ring</t>
        </is>
      </c>
      <c r="F301" s="10" t="inlineStr">
        <is>
          <t>ImpMatl_Silicon_Bronze_ASTM-B584_C87600</t>
        </is>
      </c>
      <c r="G301" s="10" t="inlineStr">
        <is>
          <t>Silicon Bronze, ASTM-B584, C87600</t>
        </is>
      </c>
      <c r="H301" s="10" t="inlineStr">
        <is>
          <t>B21</t>
        </is>
      </c>
      <c r="I301" s="10" t="inlineStr">
        <is>
          <t>Steel, Cold Drawn C1018</t>
        </is>
      </c>
      <c r="K301" s="10" t="inlineStr">
        <is>
          <t>Coating_Scotchkote134_interior_exterior_IncludeImpeller</t>
        </is>
      </c>
      <c r="L301" s="10" t="inlineStr">
        <is>
          <t>RTF</t>
        </is>
      </c>
      <c r="M301" s="10" t="inlineStr">
        <is>
          <t>B100913</t>
        </is>
      </c>
      <c r="O301" s="10" t="inlineStr">
        <is>
          <t>LT250</t>
        </is>
      </c>
    </row>
    <row r="302" customFormat="1" s="10">
      <c r="A302" s="20" t="inlineStr"/>
      <c r="B302" s="98" t="inlineStr"/>
      <c r="C302" s="10" t="inlineStr">
        <is>
          <t>ConTab_BOM_KP_Impeller_0380</t>
        </is>
      </c>
      <c r="D302" s="10" t="inlineStr">
        <is>
          <t>:1220-5_6-KP:1220-5_6-KPV:1220-5_6-KPVS:</t>
        </is>
      </c>
      <c r="E302" s="10" t="inlineStr">
        <is>
          <t>Double Wear Ring</t>
        </is>
      </c>
      <c r="F302" s="10" t="inlineStr">
        <is>
          <t>ImpMatl_Silicon_Bronze_ASTM-B584_C87600</t>
        </is>
      </c>
      <c r="G302" s="10" t="inlineStr">
        <is>
          <t>Silicon Bronze, ASTM-B584, C87600</t>
        </is>
      </c>
      <c r="H302" s="10" t="inlineStr">
        <is>
          <t>B21</t>
        </is>
      </c>
      <c r="I302" s="10" t="inlineStr">
        <is>
          <t>Steel, Cold Drawn C1018</t>
        </is>
      </c>
      <c r="K302" s="10" t="inlineStr">
        <is>
          <t>Coating_Scotchkote134_interior_exterior_IncludeImpeller</t>
        </is>
      </c>
      <c r="L302" s="10" t="inlineStr">
        <is>
          <t>RTF</t>
        </is>
      </c>
      <c r="M302" s="10" t="inlineStr">
        <is>
          <t>B100923</t>
        </is>
      </c>
      <c r="O302" s="10" t="inlineStr">
        <is>
          <t>LT250</t>
        </is>
      </c>
    </row>
    <row r="303" customFormat="1" s="10">
      <c r="A303" s="20" t="inlineStr"/>
      <c r="B303" s="98" t="inlineStr"/>
      <c r="C303" s="10" t="inlineStr">
        <is>
          <t>ConTab_BOM_KP_Impeller_0381</t>
        </is>
      </c>
      <c r="D303" s="10" t="inlineStr">
        <is>
          <t>:1220-5_6-KP:1220-5_6-KPV:1220-5_6-KPVS:</t>
        </is>
      </c>
      <c r="E303" s="10" t="inlineStr">
        <is>
          <t>Case Ring</t>
        </is>
      </c>
      <c r="F303" s="10" t="inlineStr">
        <is>
          <t>ImpMatl_NiAl-Bronze_ASTM-B148_C95400</t>
        </is>
      </c>
      <c r="G303" s="10" t="inlineStr">
        <is>
          <t>Nickel Aluminum Bronze ASTM B148 UNS C95400</t>
        </is>
      </c>
      <c r="H303" s="10" t="inlineStr">
        <is>
          <t>B22</t>
        </is>
      </c>
      <c r="I303" s="10" t="inlineStr">
        <is>
          <t>Steel, Cold Drawn C1018</t>
        </is>
      </c>
      <c r="K303" s="10" t="inlineStr">
        <is>
          <t>Coating_Scotchkote134_interior_exterior_IncludeImpeller</t>
        </is>
      </c>
      <c r="L303" s="10" t="inlineStr">
        <is>
          <t>RTF</t>
        </is>
      </c>
      <c r="M303" s="10" t="inlineStr">
        <is>
          <t>B105754</t>
        </is>
      </c>
      <c r="O303" s="10" t="inlineStr">
        <is>
          <t>LT250</t>
        </is>
      </c>
    </row>
    <row r="304" customFormat="1" s="10">
      <c r="A304" s="20" t="inlineStr"/>
      <c r="B304" s="98" t="inlineStr"/>
      <c r="C304" s="10" t="inlineStr">
        <is>
          <t>ConTab_BOM_KP_Impeller_0382</t>
        </is>
      </c>
      <c r="D304" s="10" t="inlineStr">
        <is>
          <t>:1220-5_6-KP:1220-5_6-KPV:1220-5_6-KPVS:</t>
        </is>
      </c>
      <c r="E304" s="10" t="inlineStr">
        <is>
          <t>Double Wear Ring</t>
        </is>
      </c>
      <c r="F304" s="10" t="inlineStr">
        <is>
          <t>ImpMatl_NiAl-Bronze_ASTM-B148_C95400</t>
        </is>
      </c>
      <c r="G304" s="10" t="inlineStr">
        <is>
          <t>Nickel Aluminum Bronze ASTM B148 UNS C95400</t>
        </is>
      </c>
      <c r="H304" s="10" t="inlineStr">
        <is>
          <t>B22</t>
        </is>
      </c>
      <c r="I304" s="10" t="inlineStr">
        <is>
          <t>Steel, Cold Drawn C1018</t>
        </is>
      </c>
      <c r="K304" s="10" t="inlineStr">
        <is>
          <t>Coating_Scotchkote134_interior_exterior_IncludeImpeller</t>
        </is>
      </c>
      <c r="L304" s="10" t="inlineStr">
        <is>
          <t>RTF</t>
        </is>
      </c>
      <c r="M304" s="10" t="inlineStr">
        <is>
          <t>B105755</t>
        </is>
      </c>
      <c r="O304" s="10" t="inlineStr">
        <is>
          <t>LT250</t>
        </is>
      </c>
    </row>
    <row r="305" customFormat="1" s="10">
      <c r="A305" s="20" t="inlineStr"/>
      <c r="B305" s="98" t="inlineStr"/>
      <c r="C305" s="10" t="inlineStr">
        <is>
          <t>ConTab_BOM_KP_Impeller_0383</t>
        </is>
      </c>
      <c r="D305" s="10" t="inlineStr">
        <is>
          <t>:1220-5_6-KP:1220-5_6-KPV:1220-5_6-KPVS:</t>
        </is>
      </c>
      <c r="E305" s="10" t="inlineStr">
        <is>
          <t>Case Ring</t>
        </is>
      </c>
      <c r="F305" s="10" t="inlineStr">
        <is>
          <t>ImpMatl_Cast_Iron_ASTM-A48_Cl30</t>
        </is>
      </c>
      <c r="G305" s="10" t="inlineStr">
        <is>
          <t>Cast Iron, ASTM-A48, CL 30</t>
        </is>
      </c>
      <c r="H305" s="10" t="inlineStr">
        <is>
          <t>C30</t>
        </is>
      </c>
      <c r="I305" s="10" t="inlineStr">
        <is>
          <t>Steel, Cold Drawn C1018</t>
        </is>
      </c>
      <c r="K305" s="10" t="inlineStr">
        <is>
          <t>Coating_Scotchkote134_interior_exterior_IncludeImpeller</t>
        </is>
      </c>
      <c r="L305" s="10" t="inlineStr">
        <is>
          <t>RTF</t>
        </is>
      </c>
      <c r="M305" s="10" t="inlineStr">
        <is>
          <t>B100917</t>
        </is>
      </c>
      <c r="O305" s="10" t="inlineStr">
        <is>
          <t>LT250</t>
        </is>
      </c>
    </row>
    <row r="306" customFormat="1" s="10">
      <c r="A306" s="20" t="inlineStr"/>
      <c r="B306" s="98" t="inlineStr"/>
      <c r="C306" s="10" t="inlineStr">
        <is>
          <t>ConTab_BOM_KP_Impeller_0384</t>
        </is>
      </c>
      <c r="D306" s="10" t="inlineStr">
        <is>
          <t>:1220-5_6-KP:1220-5_6-KPV:1220-5_6-KPVS:</t>
        </is>
      </c>
      <c r="E306" s="10" t="inlineStr">
        <is>
          <t>Double Wear Ring</t>
        </is>
      </c>
      <c r="F306" s="10" t="inlineStr">
        <is>
          <t>ImpMatl_Cast_Iron_ASTM-A48_Cl30</t>
        </is>
      </c>
      <c r="G306" s="10" t="inlineStr">
        <is>
          <t>Cast Iron, ASTM-A48, CL 30</t>
        </is>
      </c>
      <c r="H306" s="10" t="inlineStr">
        <is>
          <t>C30</t>
        </is>
      </c>
      <c r="I306" s="10" t="inlineStr">
        <is>
          <t>Steel, Cold Drawn C1018</t>
        </is>
      </c>
      <c r="K306" s="10" t="inlineStr">
        <is>
          <t>Coating_Scotchkote134_interior_exterior_IncludeImpeller</t>
        </is>
      </c>
      <c r="L306" s="10" t="inlineStr">
        <is>
          <t>RTF</t>
        </is>
      </c>
      <c r="M306" s="10" t="inlineStr">
        <is>
          <t>B100927</t>
        </is>
      </c>
      <c r="O306" s="10" t="inlineStr">
        <is>
          <t>LT250</t>
        </is>
      </c>
    </row>
    <row r="307" customFormat="1" s="10">
      <c r="A307" s="20" t="inlineStr"/>
      <c r="B307" s="98" t="inlineStr">
        <is>
          <t>N</t>
        </is>
      </c>
      <c r="C307" s="10" t="inlineStr">
        <is>
          <t>ConTab_BOM_KP_Impeller_0385</t>
        </is>
      </c>
      <c r="D307" s="10" t="inlineStr">
        <is>
          <t>:1220-7_8-KP:1220-7_8-KPV:1220-7_8-KPVS:</t>
        </is>
      </c>
      <c r="E307" s="119" t="inlineStr">
        <is>
          <t>Case Ring</t>
        </is>
      </c>
      <c r="F307" s="119" t="inlineStr">
        <is>
          <t>ImpMatl_Silicon_Bronze_ASTM-B584_C87600</t>
        </is>
      </c>
      <c r="G307" s="119" t="inlineStr">
        <is>
          <t>Silicon Bronze, ASTM-B584, C87600</t>
        </is>
      </c>
      <c r="H307" s="119" t="inlineStr">
        <is>
          <t>B21</t>
        </is>
      </c>
      <c r="I307" s="119" t="inlineStr">
        <is>
          <t>Steel, Cold Drawn C1018</t>
        </is>
      </c>
      <c r="J307" s="119" t="inlineStr"/>
      <c r="K307" s="119" t="inlineStr">
        <is>
          <t>Coating_Standard</t>
        </is>
      </c>
      <c r="L307" s="120" t="inlineStr">
        <is>
          <t>98553366</t>
        </is>
      </c>
      <c r="M307" s="119" t="inlineStr">
        <is>
          <t>B100813</t>
        </is>
      </c>
      <c r="O307" s="10" t="inlineStr">
        <is>
          <t>LT042</t>
        </is>
      </c>
    </row>
    <row r="308" customFormat="1" s="10">
      <c r="A308" s="20" t="inlineStr"/>
      <c r="B308" s="98" t="inlineStr">
        <is>
          <t>N</t>
        </is>
      </c>
      <c r="C308" s="10" t="inlineStr">
        <is>
          <t>ConTab_BOM_KP_Impeller_0386</t>
        </is>
      </c>
      <c r="D308" s="10" t="inlineStr">
        <is>
          <t>:1220-7_8-KP:1220-7_8-KPV:1220-7_8-KPVS:</t>
        </is>
      </c>
      <c r="E308" s="119" t="inlineStr">
        <is>
          <t>Double Wear Ring</t>
        </is>
      </c>
      <c r="F308" s="119" t="inlineStr">
        <is>
          <t>ImpMatl_Silicon_Bronze_ASTM-B584_C87600</t>
        </is>
      </c>
      <c r="G308" s="119" t="inlineStr">
        <is>
          <t>Silicon Bronze, ASTM-B584, C87600</t>
        </is>
      </c>
      <c r="H308" s="119" t="inlineStr">
        <is>
          <t>B21</t>
        </is>
      </c>
      <c r="I308" s="119" t="inlineStr">
        <is>
          <t>Steel, Cold Drawn C1018</t>
        </is>
      </c>
      <c r="J308" s="119" t="inlineStr"/>
      <c r="K308" s="119" t="inlineStr">
        <is>
          <t>Coating_Standard</t>
        </is>
      </c>
      <c r="L308" s="120" t="inlineStr">
        <is>
          <t>98553366</t>
        </is>
      </c>
      <c r="M308" s="119" t="inlineStr">
        <is>
          <t>B100811</t>
        </is>
      </c>
      <c r="O308" s="10" t="inlineStr">
        <is>
          <t>LT042</t>
        </is>
      </c>
    </row>
    <row r="309" customFormat="1" s="10">
      <c r="A309" s="20" t="inlineStr"/>
      <c r="B309" s="98" t="inlineStr">
        <is>
          <t>N</t>
        </is>
      </c>
      <c r="C309" s="10" t="inlineStr">
        <is>
          <t>ConTab_BOM_KP_Impeller_0387</t>
        </is>
      </c>
      <c r="D309" s="10" t="inlineStr">
        <is>
          <t>:1220-7_8-KP:1220-7_8-KPV:1220-7_8-KPVS:</t>
        </is>
      </c>
      <c r="E309" s="119" t="inlineStr">
        <is>
          <t>Case Ring</t>
        </is>
      </c>
      <c r="F309" s="119" t="inlineStr">
        <is>
          <t>ImpMatl_Silicon_Bronze_ASTM-B584_C87600</t>
        </is>
      </c>
      <c r="G309" s="119" t="inlineStr">
        <is>
          <t>Silicon Bronze, ASTM-B584, C87600</t>
        </is>
      </c>
      <c r="H309" s="119" t="inlineStr">
        <is>
          <t>B21</t>
        </is>
      </c>
      <c r="I309" s="119" t="inlineStr">
        <is>
          <t>Steel, Cold Drawn C1018</t>
        </is>
      </c>
      <c r="J309" s="119" t="inlineStr"/>
      <c r="K309" s="119" t="inlineStr">
        <is>
          <t>Coating_Scotchkote134_interior</t>
        </is>
      </c>
      <c r="L309" s="119" t="inlineStr">
        <is>
          <t>RTF</t>
        </is>
      </c>
      <c r="M309" s="119" t="inlineStr">
        <is>
          <t>B100813</t>
        </is>
      </c>
      <c r="O309" s="10" t="inlineStr">
        <is>
          <t>LT250</t>
        </is>
      </c>
    </row>
    <row r="310" customFormat="1" s="10">
      <c r="A310" s="20" t="inlineStr"/>
      <c r="B310" s="98" t="inlineStr">
        <is>
          <t>N</t>
        </is>
      </c>
      <c r="C310" s="10" t="inlineStr">
        <is>
          <t>ConTab_BOM_KP_Impeller_0388</t>
        </is>
      </c>
      <c r="D310" s="10" t="inlineStr">
        <is>
          <t>:1220-7_8-KP:1220-7_8-KPV:1220-7_8-KPVS:</t>
        </is>
      </c>
      <c r="E310" s="119" t="inlineStr">
        <is>
          <t>Double Wear Ring</t>
        </is>
      </c>
      <c r="F310" s="119" t="inlineStr">
        <is>
          <t>ImpMatl_Silicon_Bronze_ASTM-B584_C87600</t>
        </is>
      </c>
      <c r="G310" s="119" t="inlineStr">
        <is>
          <t>Silicon Bronze, ASTM-B584, C87600</t>
        </is>
      </c>
      <c r="H310" s="119" t="inlineStr">
        <is>
          <t>B21</t>
        </is>
      </c>
      <c r="I310" s="119" t="inlineStr">
        <is>
          <t>Steel, Cold Drawn C1018</t>
        </is>
      </c>
      <c r="J310" s="119" t="inlineStr"/>
      <c r="K310" s="119" t="inlineStr">
        <is>
          <t>Coating_Scotchkote134_interior</t>
        </is>
      </c>
      <c r="L310" s="119" t="inlineStr">
        <is>
          <t>RTF</t>
        </is>
      </c>
      <c r="M310" s="119" t="inlineStr">
        <is>
          <t>B100811</t>
        </is>
      </c>
      <c r="O310" s="10" t="inlineStr">
        <is>
          <t>LT250</t>
        </is>
      </c>
    </row>
    <row r="311" customFormat="1" s="10">
      <c r="A311" s="20" t="inlineStr"/>
      <c r="B311" s="98" t="inlineStr">
        <is>
          <t>N</t>
        </is>
      </c>
      <c r="C311" s="10" t="inlineStr">
        <is>
          <t>ConTab_BOM_KP_Impeller_0389</t>
        </is>
      </c>
      <c r="D311" s="10" t="inlineStr">
        <is>
          <t>:1220-7_8-KP:1220-7_8-KPV:1220-7_8-KPVS:</t>
        </is>
      </c>
      <c r="E311" s="119" t="inlineStr">
        <is>
          <t>Case Ring</t>
        </is>
      </c>
      <c r="F311" s="119" t="inlineStr">
        <is>
          <t>ImpMatl_Silicon_Bronze_ASTM-B584_C87600</t>
        </is>
      </c>
      <c r="G311" s="119" t="inlineStr">
        <is>
          <t>Silicon Bronze, ASTM-B584, C87600</t>
        </is>
      </c>
      <c r="H311" s="119" t="inlineStr">
        <is>
          <t>B21</t>
        </is>
      </c>
      <c r="I311" s="119" t="inlineStr">
        <is>
          <t>Steel, Cold Drawn C1018</t>
        </is>
      </c>
      <c r="J311" s="119" t="inlineStr"/>
      <c r="K311" s="119" t="inlineStr">
        <is>
          <t>Coating_Scotchkote134_interior_exterior</t>
        </is>
      </c>
      <c r="L311" s="119" t="inlineStr">
        <is>
          <t>RTF</t>
        </is>
      </c>
      <c r="M311" s="119" t="inlineStr">
        <is>
          <t>B100813</t>
        </is>
      </c>
      <c r="O311" s="10" t="inlineStr">
        <is>
          <t>LT250</t>
        </is>
      </c>
    </row>
    <row r="312" customFormat="1" s="10">
      <c r="A312" s="20" t="inlineStr"/>
      <c r="B312" s="98" t="inlineStr">
        <is>
          <t>N</t>
        </is>
      </c>
      <c r="C312" s="10" t="inlineStr">
        <is>
          <t>ConTab_BOM_KP_Impeller_0390</t>
        </is>
      </c>
      <c r="D312" s="10" t="inlineStr">
        <is>
          <t>:1220-7_8-KP:1220-7_8-KPV:1220-7_8-KPVS:</t>
        </is>
      </c>
      <c r="E312" s="119" t="inlineStr">
        <is>
          <t>Double Wear Ring</t>
        </is>
      </c>
      <c r="F312" s="119" t="inlineStr">
        <is>
          <t>ImpMatl_Silicon_Bronze_ASTM-B584_C87600</t>
        </is>
      </c>
      <c r="G312" s="119" t="inlineStr">
        <is>
          <t>Silicon Bronze, ASTM-B584, C87600</t>
        </is>
      </c>
      <c r="H312" s="119" t="inlineStr">
        <is>
          <t>B21</t>
        </is>
      </c>
      <c r="I312" s="119" t="inlineStr">
        <is>
          <t>Steel, Cold Drawn C1018</t>
        </is>
      </c>
      <c r="J312" s="119" t="inlineStr"/>
      <c r="K312" s="119" t="inlineStr">
        <is>
          <t>Coating_Scotchkote134_interior_exterior</t>
        </is>
      </c>
      <c r="L312" s="119" t="inlineStr">
        <is>
          <t>RTF</t>
        </is>
      </c>
      <c r="M312" s="119" t="inlineStr">
        <is>
          <t>B100811</t>
        </is>
      </c>
      <c r="O312" s="10" t="inlineStr">
        <is>
          <t>LT250</t>
        </is>
      </c>
    </row>
    <row r="313" customFormat="1" s="10">
      <c r="A313" s="20" t="inlineStr"/>
      <c r="B313" s="98" t="inlineStr">
        <is>
          <t>N</t>
        </is>
      </c>
      <c r="C313" s="10" t="inlineStr">
        <is>
          <t>ConTab_BOM_KP_Impeller_0391</t>
        </is>
      </c>
      <c r="D313" s="10" t="inlineStr">
        <is>
          <t>:1220-7_8-KP:1220-7_8-KPV:1220-7_8-KPVS:</t>
        </is>
      </c>
      <c r="E313" s="119" t="inlineStr">
        <is>
          <t>Case Ring</t>
        </is>
      </c>
      <c r="F313" s="119" t="inlineStr">
        <is>
          <t>ImpMatl_Silicon_Bronze_ASTM-B584_C87600</t>
        </is>
      </c>
      <c r="G313" s="119" t="inlineStr">
        <is>
          <t>Silicon Bronze, ASTM-B584, C87600</t>
        </is>
      </c>
      <c r="H313" s="119" t="inlineStr">
        <is>
          <t>B21</t>
        </is>
      </c>
      <c r="I313" s="119" t="inlineStr">
        <is>
          <t>Steel, Cold Drawn C1018</t>
        </is>
      </c>
      <c r="J313" s="119" t="inlineStr"/>
      <c r="K313" s="119" t="inlineStr">
        <is>
          <t>Coating_Scotchkote134_interior_IncludeImpeller</t>
        </is>
      </c>
      <c r="L313" s="119" t="inlineStr">
        <is>
          <t>RTF</t>
        </is>
      </c>
      <c r="M313" s="119" t="inlineStr">
        <is>
          <t>B100813</t>
        </is>
      </c>
      <c r="O313" s="10" t="inlineStr">
        <is>
          <t>LT250</t>
        </is>
      </c>
    </row>
    <row r="314" customFormat="1" s="10">
      <c r="A314" s="20" t="inlineStr"/>
      <c r="B314" s="98" t="inlineStr">
        <is>
          <t>N</t>
        </is>
      </c>
      <c r="C314" s="10" t="inlineStr">
        <is>
          <t>ConTab_BOM_KP_Impeller_0392</t>
        </is>
      </c>
      <c r="D314" s="10" t="inlineStr">
        <is>
          <t>:1220-7_8-KP:1220-7_8-KPV:1220-7_8-KPVS:</t>
        </is>
      </c>
      <c r="E314" s="119" t="inlineStr">
        <is>
          <t>Double Wear Ring</t>
        </is>
      </c>
      <c r="F314" s="119" t="inlineStr">
        <is>
          <t>ImpMatl_Silicon_Bronze_ASTM-B584_C87600</t>
        </is>
      </c>
      <c r="G314" s="119" t="inlineStr">
        <is>
          <t>Silicon Bronze, ASTM-B584, C87600</t>
        </is>
      </c>
      <c r="H314" s="119" t="inlineStr">
        <is>
          <t>B21</t>
        </is>
      </c>
      <c r="I314" s="119" t="inlineStr">
        <is>
          <t>Steel, Cold Drawn C1018</t>
        </is>
      </c>
      <c r="J314" s="119" t="inlineStr"/>
      <c r="K314" s="119" t="inlineStr">
        <is>
          <t>Coating_Scotchkote134_interior_IncludeImpeller</t>
        </is>
      </c>
      <c r="L314" s="119" t="inlineStr">
        <is>
          <t>RTF</t>
        </is>
      </c>
      <c r="M314" s="119" t="inlineStr">
        <is>
          <t>B100811</t>
        </is>
      </c>
      <c r="O314" s="10" t="inlineStr">
        <is>
          <t>LT250</t>
        </is>
      </c>
    </row>
    <row r="315" customFormat="1" s="10">
      <c r="A315" s="20" t="inlineStr"/>
      <c r="B315" s="98" t="inlineStr">
        <is>
          <t>N</t>
        </is>
      </c>
      <c r="C315" s="10" t="inlineStr">
        <is>
          <t>ConTab_BOM_KP_Impeller_0393</t>
        </is>
      </c>
      <c r="D315" s="10" t="inlineStr">
        <is>
          <t>:1220-7_8-KP:1220-7_8-KPV:1220-7_8-KPVS:</t>
        </is>
      </c>
      <c r="E315" s="119" t="inlineStr">
        <is>
          <t>Case Ring</t>
        </is>
      </c>
      <c r="F315" s="119" t="inlineStr">
        <is>
          <t>ImpMatl_Silicon_Bronze_ASTM-B584_C87600</t>
        </is>
      </c>
      <c r="G315" s="119" t="inlineStr">
        <is>
          <t>Silicon Bronze, ASTM-B584, C87600</t>
        </is>
      </c>
      <c r="H315" s="119" t="inlineStr">
        <is>
          <t>B21</t>
        </is>
      </c>
      <c r="I315" s="119" t="inlineStr">
        <is>
          <t>Steel, Cold Drawn C1018</t>
        </is>
      </c>
      <c r="J315" s="119" t="inlineStr"/>
      <c r="K315" s="119" t="inlineStr">
        <is>
          <t>Coating_Scotchkote134_interior_exterior_IncludeImpeller</t>
        </is>
      </c>
      <c r="L315" s="119" t="inlineStr">
        <is>
          <t>RTF</t>
        </is>
      </c>
      <c r="M315" s="119" t="inlineStr">
        <is>
          <t>B100813</t>
        </is>
      </c>
      <c r="O315" s="10" t="inlineStr">
        <is>
          <t>LT250</t>
        </is>
      </c>
    </row>
    <row r="316" customFormat="1" s="10">
      <c r="A316" s="20" t="inlineStr"/>
      <c r="B316" s="98" t="inlineStr">
        <is>
          <t>N</t>
        </is>
      </c>
      <c r="C316" s="10" t="inlineStr">
        <is>
          <t>ConTab_BOM_KP_Impeller_0394</t>
        </is>
      </c>
      <c r="D316" s="10" t="inlineStr">
        <is>
          <t>:1220-7_8-KP:1220-7_8-KPV:1220-7_8-KPVS:</t>
        </is>
      </c>
      <c r="E316" s="119" t="inlineStr">
        <is>
          <t>Double Wear Ring</t>
        </is>
      </c>
      <c r="F316" s="119" t="inlineStr">
        <is>
          <t>ImpMatl_Silicon_Bronze_ASTM-B584_C87600</t>
        </is>
      </c>
      <c r="G316" s="119" t="inlineStr">
        <is>
          <t>Silicon Bronze, ASTM-B584, C87600</t>
        </is>
      </c>
      <c r="H316" s="119" t="inlineStr">
        <is>
          <t>B21</t>
        </is>
      </c>
      <c r="I316" s="119" t="inlineStr">
        <is>
          <t>Steel, Cold Drawn C1018</t>
        </is>
      </c>
      <c r="J316" s="119" t="inlineStr"/>
      <c r="K316" s="119" t="inlineStr">
        <is>
          <t>Coating_Scotchkote134_interior_exterior_IncludeImpeller</t>
        </is>
      </c>
      <c r="L316" s="119" t="inlineStr">
        <is>
          <t>RTF</t>
        </is>
      </c>
      <c r="M316" s="119" t="inlineStr">
        <is>
          <t>B100811</t>
        </is>
      </c>
      <c r="O316" s="10" t="inlineStr">
        <is>
          <t>LT250</t>
        </is>
      </c>
      <c r="P316" s="11" t="inlineStr"/>
    </row>
    <row r="317" customFormat="1" s="10">
      <c r="A317" s="20" t="inlineStr"/>
      <c r="B317" s="98" t="inlineStr">
        <is>
          <t>N</t>
        </is>
      </c>
      <c r="C317" s="10" t="inlineStr">
        <is>
          <t>ConTab_BOM_KP_Impeller_0395</t>
        </is>
      </c>
      <c r="D317" s="10" t="inlineStr">
        <is>
          <t>:1220-7_8-KP:1220-7_8-KPV:1220-7_8-KPVS:</t>
        </is>
      </c>
      <c r="E317" s="119" t="inlineStr">
        <is>
          <t>Case Ring</t>
        </is>
      </c>
      <c r="F317" s="119" t="inlineStr">
        <is>
          <t>ImpMatl_Silicon_Bronze_ASTM-B584_C87600</t>
        </is>
      </c>
      <c r="G317" s="119" t="inlineStr">
        <is>
          <t>Silicon Bronze, ASTM-B584, C87600</t>
        </is>
      </c>
      <c r="H317" s="119" t="inlineStr">
        <is>
          <t>B21</t>
        </is>
      </c>
      <c r="I317" s="119" t="inlineStr">
        <is>
          <t>Steel, Cold Drawn C1018</t>
        </is>
      </c>
      <c r="J317" s="119" t="inlineStr"/>
      <c r="K317" s="119" t="inlineStr">
        <is>
          <t>Coating_Epoxy</t>
        </is>
      </c>
      <c r="L317" s="119" t="inlineStr">
        <is>
          <t>RTF</t>
        </is>
      </c>
      <c r="M317" s="119" t="inlineStr">
        <is>
          <t>B100813</t>
        </is>
      </c>
      <c r="O317" s="10" t="inlineStr">
        <is>
          <t>LT250</t>
        </is>
      </c>
    </row>
    <row r="318" customFormat="1" s="10">
      <c r="A318" s="20" t="inlineStr"/>
      <c r="B318" s="98" t="inlineStr">
        <is>
          <t>N</t>
        </is>
      </c>
      <c r="C318" s="10" t="inlineStr">
        <is>
          <t>ConTab_BOM_KP_Impeller_0396</t>
        </is>
      </c>
      <c r="D318" s="10" t="inlineStr">
        <is>
          <t>:1220-7_8-KP:1220-7_8-KPV:1220-7_8-KPVS:</t>
        </is>
      </c>
      <c r="E318" s="119" t="inlineStr">
        <is>
          <t>Double Wear Ring</t>
        </is>
      </c>
      <c r="F318" s="119" t="inlineStr">
        <is>
          <t>ImpMatl_Silicon_Bronze_ASTM-B584_C87600</t>
        </is>
      </c>
      <c r="G318" s="119" t="inlineStr">
        <is>
          <t>Silicon Bronze, ASTM-B584, C87600</t>
        </is>
      </c>
      <c r="H318" s="119" t="inlineStr">
        <is>
          <t>B21</t>
        </is>
      </c>
      <c r="I318" s="119" t="inlineStr">
        <is>
          <t>Steel, Cold Drawn C1018</t>
        </is>
      </c>
      <c r="J318" s="119" t="inlineStr"/>
      <c r="K318" s="119" t="inlineStr">
        <is>
          <t>Coating_Epoxy</t>
        </is>
      </c>
      <c r="L318" s="119" t="inlineStr">
        <is>
          <t>RTF</t>
        </is>
      </c>
      <c r="M318" s="119" t="inlineStr">
        <is>
          <t>B100811</t>
        </is>
      </c>
      <c r="O318" s="10" t="inlineStr">
        <is>
          <t>LT250</t>
        </is>
      </c>
    </row>
    <row r="319" customFormat="1" s="10">
      <c r="A319" s="20" t="inlineStr"/>
      <c r="B319" s="98" t="inlineStr">
        <is>
          <t>N</t>
        </is>
      </c>
      <c r="C319" s="10" t="inlineStr">
        <is>
          <t>ConTab_BOM_KP_Impeller_0397</t>
        </is>
      </c>
      <c r="D319" s="10" t="inlineStr">
        <is>
          <t>:1220-7_8-KP:1220-7_8-KPV:1220-7_8-KPVS:</t>
        </is>
      </c>
      <c r="E319" s="119" t="inlineStr">
        <is>
          <t>Case Ring</t>
        </is>
      </c>
      <c r="F319" s="119" t="inlineStr">
        <is>
          <t>ImpMatl_Silicon_Bronze_ASTM-B584_C87600</t>
        </is>
      </c>
      <c r="G319" s="119" t="inlineStr">
        <is>
          <t>Silicon Bronze, ASTM-B584, C87600</t>
        </is>
      </c>
      <c r="H319" s="119" t="inlineStr">
        <is>
          <t>B21</t>
        </is>
      </c>
      <c r="I319" s="119" t="inlineStr">
        <is>
          <t>Steel, Cold Drawn C1018</t>
        </is>
      </c>
      <c r="J319" s="119" t="inlineStr"/>
      <c r="K319" s="119" t="inlineStr">
        <is>
          <t>Coating_Special</t>
        </is>
      </c>
      <c r="L319" s="119" t="inlineStr">
        <is>
          <t>RTF</t>
        </is>
      </c>
      <c r="M319" s="119" t="inlineStr">
        <is>
          <t>B100813</t>
        </is>
      </c>
      <c r="O319" s="10" t="inlineStr">
        <is>
          <t>LT250</t>
        </is>
      </c>
    </row>
    <row r="320" customFormat="1" s="10">
      <c r="A320" s="20" t="inlineStr"/>
      <c r="B320" s="98" t="inlineStr">
        <is>
          <t>N</t>
        </is>
      </c>
      <c r="C320" s="10" t="inlineStr">
        <is>
          <t>ConTab_BOM_KP_Impeller_0398</t>
        </is>
      </c>
      <c r="D320" s="10" t="inlineStr">
        <is>
          <t>:1220-7_8-KP:1220-7_8-KPV:1220-7_8-KPVS:</t>
        </is>
      </c>
      <c r="E320" s="119" t="inlineStr">
        <is>
          <t>Double Wear Ring</t>
        </is>
      </c>
      <c r="F320" s="119" t="inlineStr">
        <is>
          <t>ImpMatl_Silicon_Bronze_ASTM-B584_C87600</t>
        </is>
      </c>
      <c r="G320" s="119" t="inlineStr">
        <is>
          <t>Silicon Bronze, ASTM-B584, C87600</t>
        </is>
      </c>
      <c r="H320" s="119" t="inlineStr">
        <is>
          <t>B21</t>
        </is>
      </c>
      <c r="I320" s="119" t="inlineStr">
        <is>
          <t>Steel, Cold Drawn C1018</t>
        </is>
      </c>
      <c r="J320" s="119" t="inlineStr"/>
      <c r="K320" s="119" t="inlineStr">
        <is>
          <t>Coating_Special</t>
        </is>
      </c>
      <c r="L320" s="119" t="inlineStr">
        <is>
          <t>RTF</t>
        </is>
      </c>
      <c r="M320" s="119" t="inlineStr">
        <is>
          <t>B100811</t>
        </is>
      </c>
      <c r="O320" s="10" t="inlineStr">
        <is>
          <t>LT250</t>
        </is>
      </c>
    </row>
    <row r="321" customFormat="1" s="10">
      <c r="A321" s="20" t="inlineStr"/>
      <c r="B321" s="98" t="inlineStr">
        <is>
          <t>N</t>
        </is>
      </c>
      <c r="C321" s="10" t="inlineStr">
        <is>
          <t>ConTab_BOM_KP_Impeller_0399</t>
        </is>
      </c>
      <c r="D321" s="10" t="inlineStr">
        <is>
          <t>:1220-7_8-KP:1220-7_8-KPV:1220-7_8-KPVS:</t>
        </is>
      </c>
      <c r="E321" s="119" t="inlineStr">
        <is>
          <t>Case Ring</t>
        </is>
      </c>
      <c r="F321" s="119" t="inlineStr">
        <is>
          <t>ImpMatl_NiAl-Bronze_ASTM-B148_C95400</t>
        </is>
      </c>
      <c r="G321" s="119" t="inlineStr">
        <is>
          <t>Nickel Aluminum Bronze ASTM B148 UNS C95400</t>
        </is>
      </c>
      <c r="H321" s="119" t="inlineStr">
        <is>
          <t>B22</t>
        </is>
      </c>
      <c r="I321" s="119" t="inlineStr">
        <is>
          <t>Steel, Cold Drawn C1018</t>
        </is>
      </c>
      <c r="J321" s="119" t="inlineStr"/>
      <c r="K321" s="119" t="inlineStr">
        <is>
          <t>Coating_Standard</t>
        </is>
      </c>
      <c r="L321" s="120" t="inlineStr">
        <is>
          <t>98553367</t>
        </is>
      </c>
      <c r="M321" s="119" t="inlineStr">
        <is>
          <t>B100811</t>
        </is>
      </c>
      <c r="O321" s="10" t="inlineStr">
        <is>
          <t>LT250</t>
        </is>
      </c>
    </row>
    <row r="322" customFormat="1" s="10">
      <c r="A322" s="20" t="inlineStr"/>
      <c r="B322" s="98" t="inlineStr">
        <is>
          <t>N</t>
        </is>
      </c>
      <c r="C322" s="10" t="inlineStr">
        <is>
          <t>ConTab_BOM_KP_Impeller_0400</t>
        </is>
      </c>
      <c r="D322" s="10" t="inlineStr">
        <is>
          <t>:1220-7_8-KP:1220-7_8-KPV:1220-7_8-KPVS:</t>
        </is>
      </c>
      <c r="E322" s="119" t="inlineStr">
        <is>
          <t>Double Wear Ring</t>
        </is>
      </c>
      <c r="F322" s="119" t="inlineStr">
        <is>
          <t>ImpMatl_NiAl-Bronze_ASTM-B148_C95400</t>
        </is>
      </c>
      <c r="G322" s="119" t="inlineStr">
        <is>
          <t>Nickel Aluminum Bronze ASTM B148 UNS C95400</t>
        </is>
      </c>
      <c r="H322" s="119" t="inlineStr">
        <is>
          <t>B22</t>
        </is>
      </c>
      <c r="I322" s="119" t="inlineStr">
        <is>
          <t>Steel, Cold Drawn C1018</t>
        </is>
      </c>
      <c r="J322" s="119" t="inlineStr"/>
      <c r="K322" s="119" t="inlineStr">
        <is>
          <t>Coating_Standard</t>
        </is>
      </c>
      <c r="L322" s="120" t="inlineStr">
        <is>
          <t>98553367</t>
        </is>
      </c>
      <c r="M322" s="119" t="inlineStr">
        <is>
          <t>B100811</t>
        </is>
      </c>
      <c r="O322" s="10" t="inlineStr">
        <is>
          <t>LT250</t>
        </is>
      </c>
    </row>
    <row r="323" customFormat="1" s="10">
      <c r="A323" s="20" t="inlineStr"/>
      <c r="B323" s="98" t="inlineStr">
        <is>
          <t>N</t>
        </is>
      </c>
      <c r="C323" s="10" t="inlineStr">
        <is>
          <t>ConTab_BOM_KP_Impeller_0401</t>
        </is>
      </c>
      <c r="D323" s="10" t="inlineStr">
        <is>
          <t>:1220-7_8-KP:1220-7_8-KPV:1220-7_8-KPVS:</t>
        </is>
      </c>
      <c r="E323" s="119" t="inlineStr">
        <is>
          <t>Case Ring</t>
        </is>
      </c>
      <c r="F323" s="119" t="inlineStr">
        <is>
          <t>ImpMatl_NiAl-Bronze_ASTM-B148_C95400</t>
        </is>
      </c>
      <c r="G323" s="119" t="inlineStr">
        <is>
          <t>Nickel Aluminum Bronze ASTM B148 UNS C95400</t>
        </is>
      </c>
      <c r="H323" s="119" t="inlineStr">
        <is>
          <t>B22</t>
        </is>
      </c>
      <c r="I323" s="119" t="inlineStr">
        <is>
          <t>Steel, Cold Drawn C1018</t>
        </is>
      </c>
      <c r="J323" s="119" t="inlineStr"/>
      <c r="K323" s="119" t="inlineStr">
        <is>
          <t>Coating_Scotchkote134_interior</t>
        </is>
      </c>
      <c r="L323" s="119" t="inlineStr">
        <is>
          <t>RTF</t>
        </is>
      </c>
      <c r="M323" s="119" t="inlineStr">
        <is>
          <t>B100811</t>
        </is>
      </c>
      <c r="O323" s="10" t="inlineStr">
        <is>
          <t>LT250</t>
        </is>
      </c>
    </row>
    <row r="324" customFormat="1" s="10">
      <c r="A324" s="20" t="inlineStr"/>
      <c r="B324" s="98" t="inlineStr">
        <is>
          <t>N</t>
        </is>
      </c>
      <c r="C324" s="10" t="inlineStr">
        <is>
          <t>ConTab_BOM_KP_Impeller_0402</t>
        </is>
      </c>
      <c r="D324" s="10" t="inlineStr">
        <is>
          <t>:1220-7_8-KP:1220-7_8-KPV:1220-7_8-KPVS:</t>
        </is>
      </c>
      <c r="E324" s="119" t="inlineStr">
        <is>
          <t>Double Wear Ring</t>
        </is>
      </c>
      <c r="F324" s="119" t="inlineStr">
        <is>
          <t>ImpMatl_NiAl-Bronze_ASTM-B148_C95400</t>
        </is>
      </c>
      <c r="G324" s="119" t="inlineStr">
        <is>
          <t>Nickel Aluminum Bronze ASTM B148 UNS C95400</t>
        </is>
      </c>
      <c r="H324" s="119" t="inlineStr">
        <is>
          <t>B22</t>
        </is>
      </c>
      <c r="I324" s="119" t="inlineStr">
        <is>
          <t>Steel, Cold Drawn C1018</t>
        </is>
      </c>
      <c r="J324" s="119" t="inlineStr"/>
      <c r="K324" s="119" t="inlineStr">
        <is>
          <t>Coating_Scotchkote134_interior</t>
        </is>
      </c>
      <c r="L324" s="119" t="inlineStr">
        <is>
          <t>RTF</t>
        </is>
      </c>
      <c r="M324" s="119" t="inlineStr">
        <is>
          <t>B100811</t>
        </is>
      </c>
      <c r="O324" s="10" t="inlineStr">
        <is>
          <t>LT250</t>
        </is>
      </c>
      <c r="P324" s="11" t="inlineStr"/>
    </row>
    <row r="325" customFormat="1" s="10">
      <c r="A325" s="20" t="inlineStr"/>
      <c r="B325" s="98" t="inlineStr">
        <is>
          <t>N</t>
        </is>
      </c>
      <c r="C325" s="10" t="inlineStr">
        <is>
          <t>ConTab_BOM_KP_Impeller_0403</t>
        </is>
      </c>
      <c r="D325" s="10" t="inlineStr">
        <is>
          <t>:1220-7_8-KP:1220-7_8-KPV:1220-7_8-KPVS:</t>
        </is>
      </c>
      <c r="E325" s="119" t="inlineStr">
        <is>
          <t>Case Ring</t>
        </is>
      </c>
      <c r="F325" s="119" t="inlineStr">
        <is>
          <t>ImpMatl_NiAl-Bronze_ASTM-B148_C95400</t>
        </is>
      </c>
      <c r="G325" s="119" t="inlineStr">
        <is>
          <t>Nickel Aluminum Bronze ASTM B148 UNS C95400</t>
        </is>
      </c>
      <c r="H325" s="119" t="inlineStr">
        <is>
          <t>B22</t>
        </is>
      </c>
      <c r="I325" s="119" t="inlineStr">
        <is>
          <t>Steel, Cold Drawn C1018</t>
        </is>
      </c>
      <c r="J325" s="119" t="inlineStr"/>
      <c r="K325" s="119" t="inlineStr">
        <is>
          <t>Coating_Scotchkote134_interior_exterior</t>
        </is>
      </c>
      <c r="L325" s="119" t="inlineStr">
        <is>
          <t>RTF</t>
        </is>
      </c>
      <c r="M325" s="119" t="inlineStr">
        <is>
          <t>B100811</t>
        </is>
      </c>
      <c r="O325" s="10" t="inlineStr">
        <is>
          <t>LT250</t>
        </is>
      </c>
      <c r="P325" s="11" t="inlineStr"/>
    </row>
    <row r="326" customFormat="1" s="10">
      <c r="A326" s="20" t="inlineStr"/>
      <c r="B326" s="98" t="inlineStr">
        <is>
          <t>N</t>
        </is>
      </c>
      <c r="C326" s="10" t="inlineStr">
        <is>
          <t>ConTab_BOM_KP_Impeller_0404</t>
        </is>
      </c>
      <c r="D326" s="10" t="inlineStr">
        <is>
          <t>:1220-7_8-KP:1220-7_8-KPV:1220-7_8-KPVS:</t>
        </is>
      </c>
      <c r="E326" s="119" t="inlineStr">
        <is>
          <t>Double Wear Ring</t>
        </is>
      </c>
      <c r="F326" s="119" t="inlineStr">
        <is>
          <t>ImpMatl_NiAl-Bronze_ASTM-B148_C95400</t>
        </is>
      </c>
      <c r="G326" s="119" t="inlineStr">
        <is>
          <t>Nickel Aluminum Bronze ASTM B148 UNS C95400</t>
        </is>
      </c>
      <c r="H326" s="119" t="inlineStr">
        <is>
          <t>B22</t>
        </is>
      </c>
      <c r="I326" s="119" t="inlineStr">
        <is>
          <t>Steel, Cold Drawn C1018</t>
        </is>
      </c>
      <c r="J326" s="119" t="inlineStr"/>
      <c r="K326" s="119" t="inlineStr">
        <is>
          <t>Coating_Scotchkote134_interior_exterior</t>
        </is>
      </c>
      <c r="L326" s="119" t="inlineStr">
        <is>
          <t>RTF</t>
        </is>
      </c>
      <c r="M326" s="119" t="inlineStr">
        <is>
          <t>B100811</t>
        </is>
      </c>
      <c r="O326" s="10" t="inlineStr">
        <is>
          <t>LT250</t>
        </is>
      </c>
    </row>
    <row r="327" customFormat="1" s="10">
      <c r="A327" s="20" t="inlineStr"/>
      <c r="B327" s="98" t="inlineStr">
        <is>
          <t>N</t>
        </is>
      </c>
      <c r="C327" s="10" t="inlineStr">
        <is>
          <t>ConTab_BOM_KP_Impeller_0405</t>
        </is>
      </c>
      <c r="D327" s="10" t="inlineStr">
        <is>
          <t>:1220-7_8-KP:1220-7_8-KPV:1220-7_8-KPVS:</t>
        </is>
      </c>
      <c r="E327" s="119" t="inlineStr">
        <is>
          <t>Case Ring</t>
        </is>
      </c>
      <c r="F327" s="119" t="inlineStr">
        <is>
          <t>ImpMatl_NiAl-Bronze_ASTM-B148_C95400</t>
        </is>
      </c>
      <c r="G327" s="119" t="inlineStr">
        <is>
          <t>Nickel Aluminum Bronze ASTM B148 UNS C95400</t>
        </is>
      </c>
      <c r="H327" s="119" t="inlineStr">
        <is>
          <t>B22</t>
        </is>
      </c>
      <c r="I327" s="119" t="inlineStr">
        <is>
          <t>Steel, Cold Drawn C1018</t>
        </is>
      </c>
      <c r="J327" s="119" t="inlineStr"/>
      <c r="K327" s="119" t="inlineStr">
        <is>
          <t>Coating_Scotchkote134_interior_IncludeImpeller</t>
        </is>
      </c>
      <c r="L327" s="119" t="inlineStr">
        <is>
          <t>RTF</t>
        </is>
      </c>
      <c r="M327" s="119" t="inlineStr">
        <is>
          <t>B100811</t>
        </is>
      </c>
      <c r="O327" s="10" t="inlineStr">
        <is>
          <t>LT250</t>
        </is>
      </c>
    </row>
    <row r="328" customFormat="1" s="10">
      <c r="A328" s="20" t="inlineStr"/>
      <c r="B328" s="98" t="inlineStr">
        <is>
          <t>N</t>
        </is>
      </c>
      <c r="C328" s="10" t="inlineStr">
        <is>
          <t>ConTab_BOM_KP_Impeller_0406</t>
        </is>
      </c>
      <c r="D328" s="10" t="inlineStr">
        <is>
          <t>:1220-7_8-KP:1220-7_8-KPV:1220-7_8-KPVS:</t>
        </is>
      </c>
      <c r="E328" s="119" t="inlineStr">
        <is>
          <t>Double Wear Ring</t>
        </is>
      </c>
      <c r="F328" s="119" t="inlineStr">
        <is>
          <t>ImpMatl_NiAl-Bronze_ASTM-B148_C95400</t>
        </is>
      </c>
      <c r="G328" s="119" t="inlineStr">
        <is>
          <t>Nickel Aluminum Bronze ASTM B148 UNS C95400</t>
        </is>
      </c>
      <c r="H328" s="119" t="inlineStr">
        <is>
          <t>B22</t>
        </is>
      </c>
      <c r="I328" s="119" t="inlineStr">
        <is>
          <t>Steel, Cold Drawn C1018</t>
        </is>
      </c>
      <c r="J328" s="119" t="inlineStr"/>
      <c r="K328" s="119" t="inlineStr">
        <is>
          <t>Coating_Scotchkote134_interior_IncludeImpeller</t>
        </is>
      </c>
      <c r="L328" s="119" t="inlineStr">
        <is>
          <t>RTF</t>
        </is>
      </c>
      <c r="M328" s="119" t="inlineStr">
        <is>
          <t>B100811</t>
        </is>
      </c>
      <c r="O328" s="10" t="inlineStr">
        <is>
          <t>LT250</t>
        </is>
      </c>
    </row>
    <row r="329" customFormat="1" s="10">
      <c r="A329" s="20" t="inlineStr"/>
      <c r="B329" s="98" t="inlineStr">
        <is>
          <t>N</t>
        </is>
      </c>
      <c r="C329" s="10" t="inlineStr">
        <is>
          <t>ConTab_BOM_KP_Impeller_0407</t>
        </is>
      </c>
      <c r="D329" s="10" t="inlineStr">
        <is>
          <t>:1220-7_8-KP:1220-7_8-KPV:1220-7_8-KPVS:</t>
        </is>
      </c>
      <c r="E329" s="119" t="inlineStr">
        <is>
          <t>Case Ring</t>
        </is>
      </c>
      <c r="F329" s="119" t="inlineStr">
        <is>
          <t>ImpMatl_NiAl-Bronze_ASTM-B148_C95400</t>
        </is>
      </c>
      <c r="G329" s="119" t="inlineStr">
        <is>
          <t>Nickel Aluminum Bronze ASTM B148 UNS C95400</t>
        </is>
      </c>
      <c r="H329" s="119" t="inlineStr">
        <is>
          <t>B22</t>
        </is>
      </c>
      <c r="I329" s="119" t="inlineStr">
        <is>
          <t>Steel, Cold Drawn C1018</t>
        </is>
      </c>
      <c r="J329" s="119" t="inlineStr"/>
      <c r="K329" s="119" t="inlineStr">
        <is>
          <t>Coating_Scotchkote134_interior_exterior_IncludeImpeller</t>
        </is>
      </c>
      <c r="L329" s="119" t="inlineStr">
        <is>
          <t>RTF</t>
        </is>
      </c>
      <c r="M329" s="119" t="inlineStr">
        <is>
          <t>B100811</t>
        </is>
      </c>
      <c r="O329" s="10" t="inlineStr">
        <is>
          <t>LT250</t>
        </is>
      </c>
    </row>
    <row r="330" customFormat="1" s="10">
      <c r="A330" s="20" t="inlineStr"/>
      <c r="B330" s="98" t="inlineStr">
        <is>
          <t>N</t>
        </is>
      </c>
      <c r="C330" s="10" t="inlineStr">
        <is>
          <t>ConTab_BOM_KP_Impeller_0408</t>
        </is>
      </c>
      <c r="D330" s="10" t="inlineStr">
        <is>
          <t>:1220-7_8-KP:1220-7_8-KPV:1220-7_8-KPVS:</t>
        </is>
      </c>
      <c r="E330" s="119" t="inlineStr">
        <is>
          <t>Double Wear Ring</t>
        </is>
      </c>
      <c r="F330" s="119" t="inlineStr">
        <is>
          <t>ImpMatl_NiAl-Bronze_ASTM-B148_C95400</t>
        </is>
      </c>
      <c r="G330" s="119" t="inlineStr">
        <is>
          <t>Nickel Aluminum Bronze ASTM B148 UNS C95400</t>
        </is>
      </c>
      <c r="H330" s="119" t="inlineStr">
        <is>
          <t>B22</t>
        </is>
      </c>
      <c r="I330" s="119" t="inlineStr">
        <is>
          <t>Steel, Cold Drawn C1018</t>
        </is>
      </c>
      <c r="J330" s="119" t="inlineStr"/>
      <c r="K330" s="119" t="inlineStr">
        <is>
          <t>Coating_Scotchkote134_interior_exterior_IncludeImpeller</t>
        </is>
      </c>
      <c r="L330" s="119" t="inlineStr">
        <is>
          <t>RTF</t>
        </is>
      </c>
      <c r="M330" s="119" t="inlineStr">
        <is>
          <t>B100811</t>
        </is>
      </c>
      <c r="O330" s="10" t="inlineStr">
        <is>
          <t>LT250</t>
        </is>
      </c>
    </row>
    <row r="331" customFormat="1" s="10">
      <c r="A331" s="20" t="inlineStr"/>
      <c r="B331" s="98" t="inlineStr">
        <is>
          <t>N</t>
        </is>
      </c>
      <c r="C331" s="10" t="inlineStr">
        <is>
          <t>ConTab_BOM_KP_Impeller_0409</t>
        </is>
      </c>
      <c r="D331" s="10" t="inlineStr">
        <is>
          <t>:1220-7_8-KP:1220-7_8-KPV:1220-7_8-KPVS:</t>
        </is>
      </c>
      <c r="E331" s="119" t="inlineStr">
        <is>
          <t>Case Ring</t>
        </is>
      </c>
      <c r="F331" s="119" t="inlineStr">
        <is>
          <t>ImpMatl_NiAl-Bronze_ASTM-B148_C95400</t>
        </is>
      </c>
      <c r="G331" s="119" t="inlineStr">
        <is>
          <t>Nickel Aluminum Bronze ASTM B148 UNS C95400</t>
        </is>
      </c>
      <c r="H331" s="119" t="inlineStr">
        <is>
          <t>B22</t>
        </is>
      </c>
      <c r="I331" s="119" t="inlineStr">
        <is>
          <t>Steel, Cold Drawn C1018</t>
        </is>
      </c>
      <c r="J331" s="119" t="inlineStr"/>
      <c r="K331" s="119" t="inlineStr">
        <is>
          <t>Coating_Epoxy</t>
        </is>
      </c>
      <c r="L331" s="119" t="inlineStr">
        <is>
          <t>RTF</t>
        </is>
      </c>
      <c r="M331" s="119" t="inlineStr">
        <is>
          <t>B100811</t>
        </is>
      </c>
      <c r="O331" s="10" t="inlineStr">
        <is>
          <t>LT250</t>
        </is>
      </c>
    </row>
    <row r="332" customFormat="1" s="10">
      <c r="A332" s="20" t="inlineStr"/>
      <c r="B332" s="98" t="inlineStr">
        <is>
          <t>N</t>
        </is>
      </c>
      <c r="C332" s="10" t="inlineStr">
        <is>
          <t>ConTab_BOM_KP_Impeller_0410</t>
        </is>
      </c>
      <c r="D332" s="10" t="inlineStr">
        <is>
          <t>:1220-7_8-KP:1220-7_8-KPV:1220-7_8-KPVS:</t>
        </is>
      </c>
      <c r="E332" s="119" t="inlineStr">
        <is>
          <t>Double Wear Ring</t>
        </is>
      </c>
      <c r="F332" s="119" t="inlineStr">
        <is>
          <t>ImpMatl_NiAl-Bronze_ASTM-B148_C95400</t>
        </is>
      </c>
      <c r="G332" s="119" t="inlineStr">
        <is>
          <t>Nickel Aluminum Bronze ASTM B148 UNS C95400</t>
        </is>
      </c>
      <c r="H332" s="119" t="inlineStr">
        <is>
          <t>B22</t>
        </is>
      </c>
      <c r="I332" s="119" t="inlineStr">
        <is>
          <t>Steel, Cold Drawn C1018</t>
        </is>
      </c>
      <c r="J332" s="119" t="inlineStr"/>
      <c r="K332" s="119" t="inlineStr">
        <is>
          <t>Coating_Epoxy</t>
        </is>
      </c>
      <c r="L332" s="119" t="inlineStr">
        <is>
          <t>RTF</t>
        </is>
      </c>
      <c r="M332" s="119" t="inlineStr">
        <is>
          <t>B100811</t>
        </is>
      </c>
      <c r="O332" s="10" t="inlineStr">
        <is>
          <t>LT250</t>
        </is>
      </c>
    </row>
    <row r="333" customFormat="1" s="10">
      <c r="A333" s="20" t="inlineStr"/>
      <c r="B333" s="98" t="inlineStr">
        <is>
          <t>N</t>
        </is>
      </c>
      <c r="C333" s="10" t="inlineStr">
        <is>
          <t>ConTab_BOM_KP_Impeller_0411</t>
        </is>
      </c>
      <c r="D333" s="10" t="inlineStr">
        <is>
          <t>:1220-7_8-KP:1220-7_8-KPV:1220-7_8-KPVS:</t>
        </is>
      </c>
      <c r="E333" s="119" t="inlineStr">
        <is>
          <t>Case Ring</t>
        </is>
      </c>
      <c r="F333" s="119" t="inlineStr">
        <is>
          <t>ImpMatl_NiAl-Bronze_ASTM-B148_C95400</t>
        </is>
      </c>
      <c r="G333" s="119" t="inlineStr">
        <is>
          <t>Nickel Aluminum Bronze ASTM B148 UNS C95400</t>
        </is>
      </c>
      <c r="H333" s="119" t="inlineStr">
        <is>
          <t>B22</t>
        </is>
      </c>
      <c r="I333" s="119" t="inlineStr">
        <is>
          <t>Steel, Cold Drawn C1018</t>
        </is>
      </c>
      <c r="J333" s="119" t="inlineStr"/>
      <c r="K333" s="119" t="inlineStr">
        <is>
          <t>Coating_Special</t>
        </is>
      </c>
      <c r="L333" s="119" t="inlineStr">
        <is>
          <t>RTF</t>
        </is>
      </c>
      <c r="M333" s="119" t="inlineStr">
        <is>
          <t>B100811</t>
        </is>
      </c>
      <c r="O333" s="10" t="inlineStr">
        <is>
          <t>LT250</t>
        </is>
      </c>
    </row>
    <row r="334" customFormat="1" s="10">
      <c r="A334" s="20" t="inlineStr"/>
      <c r="B334" s="98" t="inlineStr">
        <is>
          <t>N</t>
        </is>
      </c>
      <c r="C334" s="10" t="inlineStr">
        <is>
          <t>ConTab_BOM_KP_Impeller_0412</t>
        </is>
      </c>
      <c r="D334" s="10" t="inlineStr">
        <is>
          <t>:1220-7_8-KP:1220-7_8-KPV:1220-7_8-KPVS:</t>
        </is>
      </c>
      <c r="E334" s="119" t="inlineStr">
        <is>
          <t>Double Wear Ring</t>
        </is>
      </c>
      <c r="F334" s="119" t="inlineStr">
        <is>
          <t>ImpMatl_NiAl-Bronze_ASTM-B148_C95400</t>
        </is>
      </c>
      <c r="G334" s="119" t="inlineStr">
        <is>
          <t>Nickel Aluminum Bronze ASTM B148 UNS C95400</t>
        </is>
      </c>
      <c r="H334" s="119" t="inlineStr">
        <is>
          <t>B22</t>
        </is>
      </c>
      <c r="I334" s="119" t="inlineStr">
        <is>
          <t>Steel, Cold Drawn C1018</t>
        </is>
      </c>
      <c r="J334" s="119" t="inlineStr"/>
      <c r="K334" s="119" t="inlineStr">
        <is>
          <t>Coating_Special</t>
        </is>
      </c>
      <c r="L334" s="119" t="inlineStr">
        <is>
          <t>RTF</t>
        </is>
      </c>
      <c r="M334" s="119" t="inlineStr">
        <is>
          <t>B100811</t>
        </is>
      </c>
      <c r="O334" s="10" t="inlineStr">
        <is>
          <t>LT250</t>
        </is>
      </c>
    </row>
    <row r="335" customFormat="1" s="10">
      <c r="A335" s="20" t="inlineStr"/>
      <c r="B335" s="98" t="inlineStr">
        <is>
          <t>N</t>
        </is>
      </c>
      <c r="C335" s="10" t="inlineStr">
        <is>
          <t>ConTab_BOM_KP_Impeller_0413</t>
        </is>
      </c>
      <c r="D335" s="10" t="inlineStr">
        <is>
          <t>:1220-7_8-KP:1220-7_8-KPV:1220-7_8-KPVS:</t>
        </is>
      </c>
      <c r="E335" s="119" t="inlineStr">
        <is>
          <t>Case Ring</t>
        </is>
      </c>
      <c r="F335" s="119" t="inlineStr">
        <is>
          <t>ImpMatl_SS_AISI-304</t>
        </is>
      </c>
      <c r="G335" s="119" t="inlineStr">
        <is>
          <t>Stainless Steel, AISI-304</t>
        </is>
      </c>
      <c r="H335" s="119" t="inlineStr">
        <is>
          <t>H304</t>
        </is>
      </c>
      <c r="I335" s="119" t="inlineStr">
        <is>
          <t>Stainless Steel, AISI 316</t>
        </is>
      </c>
      <c r="J335" s="119" t="inlineStr"/>
      <c r="K335" s="119" t="inlineStr">
        <is>
          <t>Coating_Standard</t>
        </is>
      </c>
      <c r="L335" s="120" t="inlineStr">
        <is>
          <t>98553368</t>
        </is>
      </c>
      <c r="M335" s="119" t="inlineStr">
        <is>
          <t>B100811</t>
        </is>
      </c>
      <c r="O335" s="10" t="inlineStr">
        <is>
          <t>LT042</t>
        </is>
      </c>
    </row>
    <row r="336" customFormat="1" s="10">
      <c r="A336" s="20" t="inlineStr"/>
      <c r="B336" s="98" t="inlineStr">
        <is>
          <t>N</t>
        </is>
      </c>
      <c r="C336" s="10" t="inlineStr">
        <is>
          <t>ConTab_BOM_KP_Impeller_0414</t>
        </is>
      </c>
      <c r="D336" s="10" t="inlineStr">
        <is>
          <t>:1220-7_8-KP:1220-7_8-KPV:1220-7_8-KPVS:</t>
        </is>
      </c>
      <c r="E336" s="119" t="inlineStr">
        <is>
          <t>Double Wear Ring</t>
        </is>
      </c>
      <c r="F336" s="119" t="inlineStr">
        <is>
          <t>ImpMatl_SS_AISI-304</t>
        </is>
      </c>
      <c r="G336" s="119" t="inlineStr">
        <is>
          <t>Stainless Steel, AISI-304</t>
        </is>
      </c>
      <c r="H336" s="119" t="inlineStr">
        <is>
          <t>H304</t>
        </is>
      </c>
      <c r="I336" s="119" t="inlineStr">
        <is>
          <t>Stainless Steel, AISI 316</t>
        </is>
      </c>
      <c r="J336" s="119" t="inlineStr"/>
      <c r="K336" s="119" t="inlineStr">
        <is>
          <t>Coating_Standard</t>
        </is>
      </c>
      <c r="L336" s="120" t="inlineStr">
        <is>
          <t>98553368</t>
        </is>
      </c>
      <c r="M336" s="119" t="inlineStr">
        <is>
          <t>B100811</t>
        </is>
      </c>
      <c r="O336" s="10" t="inlineStr">
        <is>
          <t>LT042</t>
        </is>
      </c>
    </row>
    <row r="337" customFormat="1" s="10">
      <c r="A337" s="20" t="inlineStr"/>
      <c r="B337" s="98" t="inlineStr">
        <is>
          <t>N</t>
        </is>
      </c>
      <c r="C337" s="10" t="inlineStr">
        <is>
          <t>ConTab_BOM_KP_Impeller_0415</t>
        </is>
      </c>
      <c r="D337" s="10" t="inlineStr">
        <is>
          <t>:1220-7_8-KP:1220-7_8-KPV:1220-7_8-KPVS:</t>
        </is>
      </c>
      <c r="E337" s="119" t="inlineStr">
        <is>
          <t>Case Ring</t>
        </is>
      </c>
      <c r="F337" s="119" t="inlineStr">
        <is>
          <t>ImpMatl_SS_AISI-316</t>
        </is>
      </c>
      <c r="G337" s="119" t="inlineStr">
        <is>
          <t>Stainless Steel, AISI-316</t>
        </is>
      </c>
      <c r="H337" s="119" t="inlineStr">
        <is>
          <t>H316</t>
        </is>
      </c>
      <c r="I337" s="119" t="inlineStr">
        <is>
          <t>Stainless Steel, AISI 316</t>
        </is>
      </c>
      <c r="J337" s="119" t="inlineStr"/>
      <c r="K337" s="119" t="inlineStr">
        <is>
          <t>Coating_Standard</t>
        </is>
      </c>
      <c r="L337" s="120" t="inlineStr">
        <is>
          <t>98553369</t>
        </is>
      </c>
      <c r="M337" s="119" t="inlineStr">
        <is>
          <t>B100811</t>
        </is>
      </c>
      <c r="O337" s="10" t="inlineStr">
        <is>
          <t>LT042</t>
        </is>
      </c>
    </row>
    <row r="338" customFormat="1" s="10">
      <c r="A338" s="20" t="inlineStr"/>
      <c r="B338" s="98" t="inlineStr">
        <is>
          <t>N</t>
        </is>
      </c>
      <c r="C338" s="10" t="inlineStr">
        <is>
          <t>ConTab_BOM_KP_Impeller_0416</t>
        </is>
      </c>
      <c r="D338" s="10" t="inlineStr">
        <is>
          <t>:1220-7_8-KP:1220-7_8-KPV:1220-7_8-KPVS:</t>
        </is>
      </c>
      <c r="E338" s="119" t="inlineStr">
        <is>
          <t>Double Wear Ring</t>
        </is>
      </c>
      <c r="F338" s="119" t="inlineStr">
        <is>
          <t>ImpMatl_SS_AISI-316</t>
        </is>
      </c>
      <c r="G338" s="119" t="inlineStr">
        <is>
          <t>Stainless Steel, AISI-316</t>
        </is>
      </c>
      <c r="H338" s="119" t="inlineStr">
        <is>
          <t>H316</t>
        </is>
      </c>
      <c r="I338" s="119" t="inlineStr">
        <is>
          <t>Stainless Steel, AISI 316</t>
        </is>
      </c>
      <c r="J338" s="119" t="inlineStr"/>
      <c r="K338" s="119" t="inlineStr">
        <is>
          <t>Coating_Standard</t>
        </is>
      </c>
      <c r="L338" s="120" t="inlineStr">
        <is>
          <t>98553369</t>
        </is>
      </c>
      <c r="M338" s="119" t="inlineStr">
        <is>
          <t>B100811</t>
        </is>
      </c>
      <c r="O338" s="10" t="inlineStr">
        <is>
          <t>LT042</t>
        </is>
      </c>
    </row>
    <row r="339" customFormat="1" s="10">
      <c r="A339" s="20" t="inlineStr"/>
      <c r="B339" s="98" t="inlineStr">
        <is>
          <t>N</t>
        </is>
      </c>
      <c r="C339" s="10" t="inlineStr">
        <is>
          <t>ConTab_BOM_KP_Impeller_0417</t>
        </is>
      </c>
      <c r="D339" s="10" t="inlineStr">
        <is>
          <t>:1220-7_8-KP:1220-7_8-KPV:1220-7_8-KPVS:</t>
        </is>
      </c>
      <c r="E339" s="119" t="inlineStr">
        <is>
          <t>Case Ring</t>
        </is>
      </c>
      <c r="F339" s="119" t="inlineStr">
        <is>
          <t>ImpMatl_Special</t>
        </is>
      </c>
      <c r="G339" s="119" t="inlineStr">
        <is>
          <t>Special/Other</t>
        </is>
      </c>
      <c r="H339" s="119" t="inlineStr">
        <is>
          <t>X</t>
        </is>
      </c>
      <c r="I339" s="119" t="inlineStr">
        <is>
          <t>Special/Other</t>
        </is>
      </c>
      <c r="J339" s="119" t="inlineStr"/>
      <c r="K339" s="119" t="inlineStr">
        <is>
          <t>Coating_Standard</t>
        </is>
      </c>
      <c r="L339" s="119" t="inlineStr">
        <is>
          <t>RTF</t>
        </is>
      </c>
      <c r="M339" s="119" t="inlineStr">
        <is>
          <t>B100811</t>
        </is>
      </c>
      <c r="O339" s="10" t="inlineStr">
        <is>
          <t>LT040</t>
        </is>
      </c>
    </row>
    <row r="340" customFormat="1" s="10">
      <c r="A340" s="20" t="inlineStr"/>
      <c r="B340" s="98" t="inlineStr">
        <is>
          <t>N</t>
        </is>
      </c>
      <c r="C340" s="10" t="inlineStr">
        <is>
          <t>ConTab_BOM_KP_Impeller_0418</t>
        </is>
      </c>
      <c r="D340" s="10" t="inlineStr">
        <is>
          <t>:1220-7_8-KP:1220-7_8-KPV:1220-7_8-KPVS:</t>
        </is>
      </c>
      <c r="E340" s="119" t="inlineStr">
        <is>
          <t>Double Wear Ring</t>
        </is>
      </c>
      <c r="F340" s="119" t="inlineStr">
        <is>
          <t>ImpMatl_Special</t>
        </is>
      </c>
      <c r="G340" s="119" t="inlineStr">
        <is>
          <t>Special/Other</t>
        </is>
      </c>
      <c r="H340" s="119" t="inlineStr">
        <is>
          <t>X</t>
        </is>
      </c>
      <c r="I340" s="119" t="inlineStr">
        <is>
          <t>Special/Other</t>
        </is>
      </c>
      <c r="J340" s="119" t="inlineStr"/>
      <c r="K340" s="119" t="inlineStr">
        <is>
          <t>Coating_Standard</t>
        </is>
      </c>
      <c r="L340" s="119" t="inlineStr">
        <is>
          <t>RTF</t>
        </is>
      </c>
      <c r="M340" s="119" t="inlineStr">
        <is>
          <t>B100811</t>
        </is>
      </c>
      <c r="O340" s="10" t="inlineStr">
        <is>
          <t>LT040</t>
        </is>
      </c>
    </row>
    <row r="341" customFormat="1" s="10">
      <c r="A341" s="20" t="inlineStr"/>
      <c r="B341" s="98" t="inlineStr">
        <is>
          <t>N</t>
        </is>
      </c>
      <c r="C341" s="10" t="inlineStr">
        <is>
          <t>ConTab_BOM_KP_Impeller_0419</t>
        </is>
      </c>
      <c r="D341" s="10" t="inlineStr">
        <is>
          <t>:1228-3_4-KP:</t>
        </is>
      </c>
      <c r="E341" s="119" t="inlineStr">
        <is>
          <t>Case Ring</t>
        </is>
      </c>
      <c r="F341" s="119" t="inlineStr">
        <is>
          <t>ImpMatl_Silicon_Bronze_ASTM-B584_C87600</t>
        </is>
      </c>
      <c r="G341" s="119" t="inlineStr">
        <is>
          <t>Silicon Bronze, ASTM-B584, C87600</t>
        </is>
      </c>
      <c r="H341" s="119" t="inlineStr">
        <is>
          <t>B21</t>
        </is>
      </c>
      <c r="I341" s="119" t="inlineStr">
        <is>
          <t>Steel, Cold Drawn C1018</t>
        </is>
      </c>
      <c r="J341" s="119" t="inlineStr"/>
      <c r="K341" s="119" t="inlineStr">
        <is>
          <t>Coating_Standard</t>
        </is>
      </c>
      <c r="L341" s="120" t="inlineStr">
        <is>
          <t>98542340</t>
        </is>
      </c>
      <c r="M341" s="119" t="inlineStr">
        <is>
          <t>B100813</t>
        </is>
      </c>
      <c r="O341" s="10" t="inlineStr">
        <is>
          <t>LT042</t>
        </is>
      </c>
    </row>
    <row r="342" customFormat="1" s="10">
      <c r="A342" s="20" t="inlineStr"/>
      <c r="B342" s="98" t="inlineStr">
        <is>
          <t>N</t>
        </is>
      </c>
      <c r="C342" s="10" t="inlineStr">
        <is>
          <t>ConTab_BOM_KP_Impeller_0420</t>
        </is>
      </c>
      <c r="D342" s="10" t="inlineStr">
        <is>
          <t>:1228-3_4-KP:</t>
        </is>
      </c>
      <c r="E342" s="119" t="inlineStr">
        <is>
          <t>Double Wear Ring</t>
        </is>
      </c>
      <c r="F342" s="119" t="inlineStr">
        <is>
          <t>ImpMatl_Silicon_Bronze_ASTM-B584_C87600</t>
        </is>
      </c>
      <c r="G342" s="119" t="inlineStr">
        <is>
          <t>Silicon Bronze, ASTM-B584, C87600</t>
        </is>
      </c>
      <c r="H342" s="119" t="inlineStr">
        <is>
          <t>B21</t>
        </is>
      </c>
      <c r="I342" s="119" t="inlineStr">
        <is>
          <t>Steel, Cold Drawn C1018</t>
        </is>
      </c>
      <c r="J342" s="119" t="inlineStr"/>
      <c r="K342" s="119" t="inlineStr">
        <is>
          <t>Coating_Standard</t>
        </is>
      </c>
      <c r="L342" s="120" t="inlineStr">
        <is>
          <t>98542340</t>
        </is>
      </c>
      <c r="M342" s="119" t="inlineStr">
        <is>
          <t>B100811</t>
        </is>
      </c>
      <c r="O342" s="10" t="inlineStr">
        <is>
          <t>LT042</t>
        </is>
      </c>
    </row>
    <row r="343" customFormat="1" s="10">
      <c r="A343" s="20" t="inlineStr"/>
      <c r="B343" s="98" t="inlineStr">
        <is>
          <t>N</t>
        </is>
      </c>
      <c r="C343" s="10" t="inlineStr">
        <is>
          <t>ConTab_BOM_KP_Impeller_0421</t>
        </is>
      </c>
      <c r="D343" s="10" t="inlineStr">
        <is>
          <t>:1228-3_4-KP:</t>
        </is>
      </c>
      <c r="E343" s="119" t="inlineStr">
        <is>
          <t>Case Ring</t>
        </is>
      </c>
      <c r="F343" s="119" t="inlineStr">
        <is>
          <t>ImpMatl_Silicon_Bronze_ASTM-B584_C87600</t>
        </is>
      </c>
      <c r="G343" s="119" t="inlineStr">
        <is>
          <t>Silicon Bronze, ASTM-B584, C87600</t>
        </is>
      </c>
      <c r="H343" s="119" t="inlineStr">
        <is>
          <t>B21</t>
        </is>
      </c>
      <c r="I343" s="119" t="inlineStr">
        <is>
          <t>Steel, Cold Drawn C1018</t>
        </is>
      </c>
      <c r="J343" s="119" t="inlineStr"/>
      <c r="K343" s="119" t="inlineStr">
        <is>
          <t>Coating_Scotchkote134_interior</t>
        </is>
      </c>
      <c r="L343" s="119" t="inlineStr">
        <is>
          <t>RTF</t>
        </is>
      </c>
      <c r="M343" s="119" t="inlineStr">
        <is>
          <t>B100813</t>
        </is>
      </c>
      <c r="O343" s="10" t="inlineStr">
        <is>
          <t>LT250</t>
        </is>
      </c>
    </row>
    <row r="344" customFormat="1" s="10">
      <c r="A344" s="20" t="inlineStr"/>
      <c r="B344" s="98" t="inlineStr">
        <is>
          <t>N</t>
        </is>
      </c>
      <c r="C344" s="10" t="inlineStr">
        <is>
          <t>ConTab_BOM_KP_Impeller_0422</t>
        </is>
      </c>
      <c r="D344" s="10" t="inlineStr">
        <is>
          <t>:1228-3_4-KP:</t>
        </is>
      </c>
      <c r="E344" s="119" t="inlineStr">
        <is>
          <t>Double Wear Ring</t>
        </is>
      </c>
      <c r="F344" s="119" t="inlineStr">
        <is>
          <t>ImpMatl_Silicon_Bronze_ASTM-B584_C87600</t>
        </is>
      </c>
      <c r="G344" s="119" t="inlineStr">
        <is>
          <t>Silicon Bronze, ASTM-B584, C87600</t>
        </is>
      </c>
      <c r="H344" s="119" t="inlineStr">
        <is>
          <t>B21</t>
        </is>
      </c>
      <c r="I344" s="119" t="inlineStr">
        <is>
          <t>Steel, Cold Drawn C1018</t>
        </is>
      </c>
      <c r="J344" s="119" t="inlineStr"/>
      <c r="K344" s="119" t="inlineStr">
        <is>
          <t>Coating_Scotchkote134_interior</t>
        </is>
      </c>
      <c r="L344" s="119" t="inlineStr">
        <is>
          <t>RTF</t>
        </is>
      </c>
      <c r="M344" s="119" t="inlineStr">
        <is>
          <t>B100811</t>
        </is>
      </c>
      <c r="O344" s="10" t="inlineStr">
        <is>
          <t>LT250</t>
        </is>
      </c>
    </row>
    <row r="345" customFormat="1" s="10">
      <c r="A345" s="20" t="inlineStr"/>
      <c r="B345" s="98" t="inlineStr">
        <is>
          <t>N</t>
        </is>
      </c>
      <c r="C345" s="10" t="inlineStr">
        <is>
          <t>ConTab_BOM_KP_Impeller_0423</t>
        </is>
      </c>
      <c r="D345" s="10" t="inlineStr">
        <is>
          <t>:1228-3_4-KP:</t>
        </is>
      </c>
      <c r="E345" s="119" t="inlineStr">
        <is>
          <t>Case Ring</t>
        </is>
      </c>
      <c r="F345" s="119" t="inlineStr">
        <is>
          <t>ImpMatl_Silicon_Bronze_ASTM-B584_C87600</t>
        </is>
      </c>
      <c r="G345" s="119" t="inlineStr">
        <is>
          <t>Silicon Bronze, ASTM-B584, C87600</t>
        </is>
      </c>
      <c r="H345" s="119" t="inlineStr">
        <is>
          <t>B21</t>
        </is>
      </c>
      <c r="I345" s="119" t="inlineStr">
        <is>
          <t>Steel, Cold Drawn C1018</t>
        </is>
      </c>
      <c r="J345" s="119" t="inlineStr"/>
      <c r="K345" s="119" t="inlineStr">
        <is>
          <t>Coating_Scotchkote134_interior_exterior</t>
        </is>
      </c>
      <c r="L345" s="119" t="inlineStr">
        <is>
          <t>RTF</t>
        </is>
      </c>
      <c r="M345" s="119" t="inlineStr">
        <is>
          <t>B100813</t>
        </is>
      </c>
      <c r="O345" s="10" t="inlineStr">
        <is>
          <t>LT250</t>
        </is>
      </c>
    </row>
    <row r="346" customFormat="1" s="10">
      <c r="A346" s="20" t="inlineStr"/>
      <c r="B346" s="98" t="inlineStr">
        <is>
          <t>N</t>
        </is>
      </c>
      <c r="C346" s="10" t="inlineStr">
        <is>
          <t>ConTab_BOM_KP_Impeller_0424</t>
        </is>
      </c>
      <c r="D346" s="10" t="inlineStr">
        <is>
          <t>:1228-3_4-KP:</t>
        </is>
      </c>
      <c r="E346" s="119" t="inlineStr">
        <is>
          <t>Double Wear Ring</t>
        </is>
      </c>
      <c r="F346" s="119" t="inlineStr">
        <is>
          <t>ImpMatl_Silicon_Bronze_ASTM-B584_C87600</t>
        </is>
      </c>
      <c r="G346" s="119" t="inlineStr">
        <is>
          <t>Silicon Bronze, ASTM-B584, C87600</t>
        </is>
      </c>
      <c r="H346" s="119" t="inlineStr">
        <is>
          <t>B21</t>
        </is>
      </c>
      <c r="I346" s="119" t="inlineStr">
        <is>
          <t>Steel, Cold Drawn C1018</t>
        </is>
      </c>
      <c r="J346" s="119" t="inlineStr"/>
      <c r="K346" s="119" t="inlineStr">
        <is>
          <t>Coating_Scotchkote134_interior_exterior</t>
        </is>
      </c>
      <c r="L346" s="119" t="inlineStr">
        <is>
          <t>RTF</t>
        </is>
      </c>
      <c r="M346" s="119" t="inlineStr">
        <is>
          <t>B100811</t>
        </is>
      </c>
      <c r="O346" s="10" t="inlineStr">
        <is>
          <t>LT250</t>
        </is>
      </c>
    </row>
    <row r="347" customFormat="1" s="10">
      <c r="A347" s="20" t="inlineStr"/>
      <c r="B347" s="98" t="inlineStr">
        <is>
          <t>N</t>
        </is>
      </c>
      <c r="C347" s="10" t="inlineStr">
        <is>
          <t>ConTab_BOM_KP_Impeller_0425</t>
        </is>
      </c>
      <c r="D347" s="10" t="inlineStr">
        <is>
          <t>:1228-3_4-KP:</t>
        </is>
      </c>
      <c r="E347" s="119" t="inlineStr">
        <is>
          <t>Case Ring</t>
        </is>
      </c>
      <c r="F347" s="119" t="inlineStr">
        <is>
          <t>ImpMatl_Silicon_Bronze_ASTM-B584_C87600</t>
        </is>
      </c>
      <c r="G347" s="119" t="inlineStr">
        <is>
          <t>Silicon Bronze, ASTM-B584, C87600</t>
        </is>
      </c>
      <c r="H347" s="119" t="inlineStr">
        <is>
          <t>B21</t>
        </is>
      </c>
      <c r="I347" s="119" t="inlineStr">
        <is>
          <t>Steel, Cold Drawn C1018</t>
        </is>
      </c>
      <c r="J347" s="119" t="inlineStr"/>
      <c r="K347" s="119" t="inlineStr">
        <is>
          <t>Coating_Scotchkote134_interior_IncludeImpeller</t>
        </is>
      </c>
      <c r="L347" s="119" t="inlineStr">
        <is>
          <t>RTF</t>
        </is>
      </c>
      <c r="M347" s="119" t="inlineStr">
        <is>
          <t>B100813</t>
        </is>
      </c>
      <c r="O347" s="10" t="inlineStr">
        <is>
          <t>LT250</t>
        </is>
      </c>
    </row>
    <row r="348" customFormat="1" s="10">
      <c r="A348" s="20" t="inlineStr"/>
      <c r="B348" s="98" t="inlineStr">
        <is>
          <t>N</t>
        </is>
      </c>
      <c r="C348" s="10" t="inlineStr">
        <is>
          <t>ConTab_BOM_KP_Impeller_0426</t>
        </is>
      </c>
      <c r="D348" s="10" t="inlineStr">
        <is>
          <t>:1228-3_4-KP:</t>
        </is>
      </c>
      <c r="E348" s="119" t="inlineStr">
        <is>
          <t>Double Wear Ring</t>
        </is>
      </c>
      <c r="F348" s="119" t="inlineStr">
        <is>
          <t>ImpMatl_Silicon_Bronze_ASTM-B584_C87600</t>
        </is>
      </c>
      <c r="G348" s="119" t="inlineStr">
        <is>
          <t>Silicon Bronze, ASTM-B584, C87600</t>
        </is>
      </c>
      <c r="H348" s="119" t="inlineStr">
        <is>
          <t>B21</t>
        </is>
      </c>
      <c r="I348" s="119" t="inlineStr">
        <is>
          <t>Steel, Cold Drawn C1018</t>
        </is>
      </c>
      <c r="J348" s="119" t="inlineStr"/>
      <c r="K348" s="119" t="inlineStr">
        <is>
          <t>Coating_Scotchkote134_interior_IncludeImpeller</t>
        </is>
      </c>
      <c r="L348" s="119" t="inlineStr">
        <is>
          <t>RTF</t>
        </is>
      </c>
      <c r="M348" s="119" t="inlineStr">
        <is>
          <t>B100811</t>
        </is>
      </c>
      <c r="O348" s="10" t="inlineStr">
        <is>
          <t>LT250</t>
        </is>
      </c>
    </row>
    <row r="349" customFormat="1" s="10">
      <c r="A349" s="20" t="inlineStr"/>
      <c r="B349" s="98" t="inlineStr">
        <is>
          <t>N</t>
        </is>
      </c>
      <c r="C349" s="10" t="inlineStr">
        <is>
          <t>ConTab_BOM_KP_Impeller_0427</t>
        </is>
      </c>
      <c r="D349" s="10" t="inlineStr">
        <is>
          <t>:1228-3_4-KP:</t>
        </is>
      </c>
      <c r="E349" s="119" t="inlineStr">
        <is>
          <t>Case Ring</t>
        </is>
      </c>
      <c r="F349" s="119" t="inlineStr">
        <is>
          <t>ImpMatl_Silicon_Bronze_ASTM-B584_C87600</t>
        </is>
      </c>
      <c r="G349" s="119" t="inlineStr">
        <is>
          <t>Silicon Bronze, ASTM-B584, C87600</t>
        </is>
      </c>
      <c r="H349" s="119" t="inlineStr">
        <is>
          <t>B21</t>
        </is>
      </c>
      <c r="I349" s="119" t="inlineStr">
        <is>
          <t>Steel, Cold Drawn C1018</t>
        </is>
      </c>
      <c r="J349" s="119" t="inlineStr"/>
      <c r="K349" s="119" t="inlineStr">
        <is>
          <t>Coating_Scotchkote134_interior_exterior_IncludeImpeller</t>
        </is>
      </c>
      <c r="L349" s="119" t="inlineStr">
        <is>
          <t>RTF</t>
        </is>
      </c>
      <c r="M349" s="119" t="inlineStr">
        <is>
          <t>B100813</t>
        </is>
      </c>
      <c r="O349" s="10" t="inlineStr">
        <is>
          <t>LT250</t>
        </is>
      </c>
      <c r="P349" s="11" t="inlineStr"/>
    </row>
    <row r="350" customFormat="1" s="10">
      <c r="A350" s="20" t="inlineStr"/>
      <c r="B350" s="98" t="inlineStr">
        <is>
          <t>N</t>
        </is>
      </c>
      <c r="C350" s="10" t="inlineStr">
        <is>
          <t>ConTab_BOM_KP_Impeller_0428</t>
        </is>
      </c>
      <c r="D350" s="10" t="inlineStr">
        <is>
          <t>:1228-3_4-KP:</t>
        </is>
      </c>
      <c r="E350" s="119" t="inlineStr">
        <is>
          <t>Double Wear Ring</t>
        </is>
      </c>
      <c r="F350" s="119" t="inlineStr">
        <is>
          <t>ImpMatl_Silicon_Bronze_ASTM-B584_C87600</t>
        </is>
      </c>
      <c r="G350" s="119" t="inlineStr">
        <is>
          <t>Silicon Bronze, ASTM-B584, C87600</t>
        </is>
      </c>
      <c r="H350" s="119" t="inlineStr">
        <is>
          <t>B21</t>
        </is>
      </c>
      <c r="I350" s="119" t="inlineStr">
        <is>
          <t>Steel, Cold Drawn C1018</t>
        </is>
      </c>
      <c r="J350" s="119" t="inlineStr"/>
      <c r="K350" s="119" t="inlineStr">
        <is>
          <t>Coating_Scotchkote134_interior_exterior_IncludeImpeller</t>
        </is>
      </c>
      <c r="L350" s="119" t="inlineStr">
        <is>
          <t>RTF</t>
        </is>
      </c>
      <c r="M350" s="119" t="inlineStr">
        <is>
          <t>B100811</t>
        </is>
      </c>
      <c r="O350" s="10" t="inlineStr">
        <is>
          <t>LT250</t>
        </is>
      </c>
    </row>
    <row r="351" customFormat="1" s="10">
      <c r="A351" s="20" t="inlineStr"/>
      <c r="B351" s="98" t="inlineStr">
        <is>
          <t>N</t>
        </is>
      </c>
      <c r="C351" s="10" t="inlineStr">
        <is>
          <t>ConTab_BOM_KP_Impeller_0429</t>
        </is>
      </c>
      <c r="D351" s="10" t="inlineStr">
        <is>
          <t>:1228-3_4-KP:</t>
        </is>
      </c>
      <c r="E351" s="119" t="inlineStr">
        <is>
          <t>Case Ring</t>
        </is>
      </c>
      <c r="F351" s="119" t="inlineStr">
        <is>
          <t>ImpMatl_Silicon_Bronze_ASTM-B584_C87600</t>
        </is>
      </c>
      <c r="G351" s="119" t="inlineStr">
        <is>
          <t>Silicon Bronze, ASTM-B584, C87600</t>
        </is>
      </c>
      <c r="H351" s="119" t="inlineStr">
        <is>
          <t>B21</t>
        </is>
      </c>
      <c r="I351" s="119" t="inlineStr">
        <is>
          <t>Steel, Cold Drawn C1018</t>
        </is>
      </c>
      <c r="J351" s="119" t="inlineStr"/>
      <c r="K351" s="119" t="inlineStr">
        <is>
          <t>Coating_Epoxy</t>
        </is>
      </c>
      <c r="L351" s="119" t="inlineStr">
        <is>
          <t>RTF</t>
        </is>
      </c>
      <c r="M351" s="119" t="inlineStr">
        <is>
          <t>B100813</t>
        </is>
      </c>
      <c r="O351" s="10" t="inlineStr">
        <is>
          <t>LT250</t>
        </is>
      </c>
    </row>
    <row r="352" customFormat="1" s="10">
      <c r="A352" s="20" t="inlineStr"/>
      <c r="B352" s="98" t="inlineStr">
        <is>
          <t>N</t>
        </is>
      </c>
      <c r="C352" s="10" t="inlineStr">
        <is>
          <t>ConTab_BOM_KP_Impeller_0430</t>
        </is>
      </c>
      <c r="D352" s="10" t="inlineStr">
        <is>
          <t>:1228-3_4-KP:</t>
        </is>
      </c>
      <c r="E352" s="119" t="inlineStr">
        <is>
          <t>Double Wear Ring</t>
        </is>
      </c>
      <c r="F352" s="119" t="inlineStr">
        <is>
          <t>ImpMatl_Silicon_Bronze_ASTM-B584_C87600</t>
        </is>
      </c>
      <c r="G352" s="119" t="inlineStr">
        <is>
          <t>Silicon Bronze, ASTM-B584, C87600</t>
        </is>
      </c>
      <c r="H352" s="119" t="inlineStr">
        <is>
          <t>B21</t>
        </is>
      </c>
      <c r="I352" s="119" t="inlineStr">
        <is>
          <t>Steel, Cold Drawn C1018</t>
        </is>
      </c>
      <c r="J352" s="119" t="inlineStr"/>
      <c r="K352" s="119" t="inlineStr">
        <is>
          <t>Coating_Epoxy</t>
        </is>
      </c>
      <c r="L352" s="119" t="inlineStr">
        <is>
          <t>RTF</t>
        </is>
      </c>
      <c r="M352" s="119" t="inlineStr">
        <is>
          <t>B100811</t>
        </is>
      </c>
      <c r="O352" s="10" t="inlineStr">
        <is>
          <t>LT250</t>
        </is>
      </c>
    </row>
    <row r="353" customFormat="1" s="10">
      <c r="A353" s="20" t="inlineStr"/>
      <c r="B353" s="98" t="inlineStr">
        <is>
          <t>N</t>
        </is>
      </c>
      <c r="C353" s="10" t="inlineStr">
        <is>
          <t>ConTab_BOM_KP_Impeller_0431</t>
        </is>
      </c>
      <c r="D353" s="10" t="inlineStr">
        <is>
          <t>:1228-3_4-KP:</t>
        </is>
      </c>
      <c r="E353" s="119" t="inlineStr">
        <is>
          <t>Case Ring</t>
        </is>
      </c>
      <c r="F353" s="119" t="inlineStr">
        <is>
          <t>ImpMatl_Silicon_Bronze_ASTM-B584_C87600</t>
        </is>
      </c>
      <c r="G353" s="119" t="inlineStr">
        <is>
          <t>Silicon Bronze, ASTM-B584, C87600</t>
        </is>
      </c>
      <c r="H353" s="119" t="inlineStr">
        <is>
          <t>B21</t>
        </is>
      </c>
      <c r="I353" s="119" t="inlineStr">
        <is>
          <t>Steel, Cold Drawn C1018</t>
        </is>
      </c>
      <c r="J353" s="119" t="inlineStr"/>
      <c r="K353" s="119" t="inlineStr">
        <is>
          <t>Coating_Special</t>
        </is>
      </c>
      <c r="L353" s="119" t="inlineStr">
        <is>
          <t>RTF</t>
        </is>
      </c>
      <c r="M353" s="119" t="inlineStr">
        <is>
          <t>B100813</t>
        </is>
      </c>
      <c r="O353" s="10" t="inlineStr">
        <is>
          <t>LT250</t>
        </is>
      </c>
    </row>
    <row r="354" customFormat="1" s="10">
      <c r="A354" s="20" t="inlineStr"/>
      <c r="B354" s="98" t="inlineStr">
        <is>
          <t>N</t>
        </is>
      </c>
      <c r="C354" s="10" t="inlineStr">
        <is>
          <t>ConTab_BOM_KP_Impeller_0432</t>
        </is>
      </c>
      <c r="D354" s="10" t="inlineStr">
        <is>
          <t>:1228-3_4-KP:</t>
        </is>
      </c>
      <c r="E354" s="119" t="inlineStr">
        <is>
          <t>Double Wear Ring</t>
        </is>
      </c>
      <c r="F354" s="119" t="inlineStr">
        <is>
          <t>ImpMatl_Silicon_Bronze_ASTM-B584_C87600</t>
        </is>
      </c>
      <c r="G354" s="119" t="inlineStr">
        <is>
          <t>Silicon Bronze, ASTM-B584, C87600</t>
        </is>
      </c>
      <c r="H354" s="119" t="inlineStr">
        <is>
          <t>B21</t>
        </is>
      </c>
      <c r="I354" s="119" t="inlineStr">
        <is>
          <t>Steel, Cold Drawn C1018</t>
        </is>
      </c>
      <c r="J354" s="119" t="inlineStr"/>
      <c r="K354" s="119" t="inlineStr">
        <is>
          <t>Coating_Special</t>
        </is>
      </c>
      <c r="L354" s="119" t="inlineStr">
        <is>
          <t>RTF</t>
        </is>
      </c>
      <c r="M354" s="119" t="inlineStr">
        <is>
          <t>B100811</t>
        </is>
      </c>
      <c r="O354" s="10" t="inlineStr">
        <is>
          <t>LT250</t>
        </is>
      </c>
    </row>
    <row r="355" customFormat="1" s="10">
      <c r="A355" s="20" t="inlineStr"/>
      <c r="B355" s="98" t="inlineStr">
        <is>
          <t>N</t>
        </is>
      </c>
      <c r="C355" s="10" t="inlineStr">
        <is>
          <t>ConTab_BOM_KP_Impeller_0433</t>
        </is>
      </c>
      <c r="D355" s="10" t="inlineStr">
        <is>
          <t>:1228-3_4-KP:</t>
        </is>
      </c>
      <c r="E355" s="119" t="inlineStr">
        <is>
          <t>Case Ring</t>
        </is>
      </c>
      <c r="F355" s="119" t="inlineStr">
        <is>
          <t>ImpMatl_NiAl-Bronze_ASTM-B148_C95400</t>
        </is>
      </c>
      <c r="G355" s="119" t="inlineStr">
        <is>
          <t>Nickel Aluminum Bronze ASTM B148 UNS C95400</t>
        </is>
      </c>
      <c r="H355" s="119" t="inlineStr">
        <is>
          <t>B22</t>
        </is>
      </c>
      <c r="I355" s="119" t="inlineStr">
        <is>
          <t>Steel, Cold Drawn C1018</t>
        </is>
      </c>
      <c r="J355" s="119" t="inlineStr"/>
      <c r="K355" s="119" t="inlineStr">
        <is>
          <t>Coating_Standard</t>
        </is>
      </c>
      <c r="L355" s="120" t="inlineStr">
        <is>
          <t>98542351</t>
        </is>
      </c>
      <c r="M355" s="119" t="inlineStr">
        <is>
          <t>B100811</t>
        </is>
      </c>
      <c r="O355" s="10" t="inlineStr">
        <is>
          <t>LT250</t>
        </is>
      </c>
    </row>
    <row r="356" customFormat="1" s="10">
      <c r="A356" s="20" t="inlineStr"/>
      <c r="B356" s="98" t="inlineStr">
        <is>
          <t>N</t>
        </is>
      </c>
      <c r="C356" s="10" t="inlineStr">
        <is>
          <t>ConTab_BOM_KP_Impeller_0434</t>
        </is>
      </c>
      <c r="D356" s="10" t="inlineStr">
        <is>
          <t>:1228-3_4-KP:</t>
        </is>
      </c>
      <c r="E356" s="119" t="inlineStr">
        <is>
          <t>Double Wear Ring</t>
        </is>
      </c>
      <c r="F356" s="119" t="inlineStr">
        <is>
          <t>ImpMatl_NiAl-Bronze_ASTM-B148_C95400</t>
        </is>
      </c>
      <c r="G356" s="119" t="inlineStr">
        <is>
          <t>Nickel Aluminum Bronze ASTM B148 UNS C95400</t>
        </is>
      </c>
      <c r="H356" s="119" t="inlineStr">
        <is>
          <t>B22</t>
        </is>
      </c>
      <c r="I356" s="119" t="inlineStr">
        <is>
          <t>Steel, Cold Drawn C1018</t>
        </is>
      </c>
      <c r="J356" s="119" t="inlineStr"/>
      <c r="K356" s="119" t="inlineStr">
        <is>
          <t>Coating_Standard</t>
        </is>
      </c>
      <c r="L356" s="120" t="inlineStr">
        <is>
          <t>98542351</t>
        </is>
      </c>
      <c r="M356" s="119" t="inlineStr">
        <is>
          <t>B100811</t>
        </is>
      </c>
      <c r="O356" s="10" t="inlineStr">
        <is>
          <t>LT250</t>
        </is>
      </c>
    </row>
    <row r="357" customFormat="1" s="10">
      <c r="A357" s="20" t="inlineStr"/>
      <c r="B357" s="98" t="inlineStr">
        <is>
          <t>N</t>
        </is>
      </c>
      <c r="C357" s="10" t="inlineStr">
        <is>
          <t>ConTab_BOM_KP_Impeller_0435</t>
        </is>
      </c>
      <c r="D357" s="10" t="inlineStr">
        <is>
          <t>:1228-3_4-KP:</t>
        </is>
      </c>
      <c r="E357" s="119" t="inlineStr">
        <is>
          <t>Case Ring</t>
        </is>
      </c>
      <c r="F357" s="119" t="inlineStr">
        <is>
          <t>ImpMatl_NiAl-Bronze_ASTM-B148_C95400</t>
        </is>
      </c>
      <c r="G357" s="119" t="inlineStr">
        <is>
          <t>Nickel Aluminum Bronze ASTM B148 UNS C95400</t>
        </is>
      </c>
      <c r="H357" s="119" t="inlineStr">
        <is>
          <t>B22</t>
        </is>
      </c>
      <c r="I357" s="119" t="inlineStr">
        <is>
          <t>Steel, Cold Drawn C1018</t>
        </is>
      </c>
      <c r="J357" s="119" t="inlineStr"/>
      <c r="K357" s="119" t="inlineStr">
        <is>
          <t>Coating_Scotchkote134_interior</t>
        </is>
      </c>
      <c r="L357" s="119" t="inlineStr">
        <is>
          <t>RTF</t>
        </is>
      </c>
      <c r="M357" s="119" t="inlineStr">
        <is>
          <t>B100811</t>
        </is>
      </c>
      <c r="O357" s="10" t="inlineStr">
        <is>
          <t>LT250</t>
        </is>
      </c>
      <c r="P357" s="11" t="inlineStr"/>
    </row>
    <row r="358" customFormat="1" s="10">
      <c r="A358" s="20" t="inlineStr"/>
      <c r="B358" s="98" t="inlineStr">
        <is>
          <t>N</t>
        </is>
      </c>
      <c r="C358" s="10" t="inlineStr">
        <is>
          <t>ConTab_BOM_KP_Impeller_0436</t>
        </is>
      </c>
      <c r="D358" s="10" t="inlineStr">
        <is>
          <t>:1228-3_4-KP:</t>
        </is>
      </c>
      <c r="E358" s="119" t="inlineStr">
        <is>
          <t>Double Wear Ring</t>
        </is>
      </c>
      <c r="F358" s="119" t="inlineStr">
        <is>
          <t>ImpMatl_NiAl-Bronze_ASTM-B148_C95400</t>
        </is>
      </c>
      <c r="G358" s="119" t="inlineStr">
        <is>
          <t>Nickel Aluminum Bronze ASTM B148 UNS C95400</t>
        </is>
      </c>
      <c r="H358" s="119" t="inlineStr">
        <is>
          <t>B22</t>
        </is>
      </c>
      <c r="I358" s="119" t="inlineStr">
        <is>
          <t>Steel, Cold Drawn C1018</t>
        </is>
      </c>
      <c r="J358" s="119" t="inlineStr"/>
      <c r="K358" s="119" t="inlineStr">
        <is>
          <t>Coating_Scotchkote134_interior</t>
        </is>
      </c>
      <c r="L358" s="119" t="inlineStr">
        <is>
          <t>RTF</t>
        </is>
      </c>
      <c r="M358" s="119" t="inlineStr">
        <is>
          <t>B100811</t>
        </is>
      </c>
      <c r="O358" s="10" t="inlineStr">
        <is>
          <t>LT250</t>
        </is>
      </c>
      <c r="P358" s="11" t="inlineStr"/>
    </row>
    <row r="359" customFormat="1" s="10">
      <c r="A359" s="20" t="inlineStr"/>
      <c r="B359" s="98" t="inlineStr">
        <is>
          <t>N</t>
        </is>
      </c>
      <c r="C359" s="10" t="inlineStr">
        <is>
          <t>ConTab_BOM_KP_Impeller_0437</t>
        </is>
      </c>
      <c r="D359" s="10" t="inlineStr">
        <is>
          <t>:1228-3_4-KP:</t>
        </is>
      </c>
      <c r="E359" s="119" t="inlineStr">
        <is>
          <t>Case Ring</t>
        </is>
      </c>
      <c r="F359" s="119" t="inlineStr">
        <is>
          <t>ImpMatl_NiAl-Bronze_ASTM-B148_C95400</t>
        </is>
      </c>
      <c r="G359" s="119" t="inlineStr">
        <is>
          <t>Nickel Aluminum Bronze ASTM B148 UNS C95400</t>
        </is>
      </c>
      <c r="H359" s="119" t="inlineStr">
        <is>
          <t>B22</t>
        </is>
      </c>
      <c r="I359" s="119" t="inlineStr">
        <is>
          <t>Steel, Cold Drawn C1018</t>
        </is>
      </c>
      <c r="J359" s="119" t="inlineStr"/>
      <c r="K359" s="119" t="inlineStr">
        <is>
          <t>Coating_Scotchkote134_interior_exterior</t>
        </is>
      </c>
      <c r="L359" s="119" t="inlineStr">
        <is>
          <t>RTF</t>
        </is>
      </c>
      <c r="M359" s="119" t="inlineStr">
        <is>
          <t>B100811</t>
        </is>
      </c>
      <c r="O359" s="10" t="inlineStr">
        <is>
          <t>LT250</t>
        </is>
      </c>
      <c r="P359" s="11" t="inlineStr"/>
    </row>
    <row r="360" customFormat="1" s="10">
      <c r="A360" s="20" t="inlineStr"/>
      <c r="B360" s="98" t="inlineStr">
        <is>
          <t>N</t>
        </is>
      </c>
      <c r="C360" s="10" t="inlineStr">
        <is>
          <t>ConTab_BOM_KP_Impeller_0438</t>
        </is>
      </c>
      <c r="D360" s="10" t="inlineStr">
        <is>
          <t>:1228-3_4-KP:</t>
        </is>
      </c>
      <c r="E360" s="119" t="inlineStr">
        <is>
          <t>Double Wear Ring</t>
        </is>
      </c>
      <c r="F360" s="119" t="inlineStr">
        <is>
          <t>ImpMatl_NiAl-Bronze_ASTM-B148_C95400</t>
        </is>
      </c>
      <c r="G360" s="119" t="inlineStr">
        <is>
          <t>Nickel Aluminum Bronze ASTM B148 UNS C95400</t>
        </is>
      </c>
      <c r="H360" s="119" t="inlineStr">
        <is>
          <t>B22</t>
        </is>
      </c>
      <c r="I360" s="119" t="inlineStr">
        <is>
          <t>Steel, Cold Drawn C1018</t>
        </is>
      </c>
      <c r="J360" s="119" t="inlineStr"/>
      <c r="K360" s="119" t="inlineStr">
        <is>
          <t>Coating_Scotchkote134_interior_exterior</t>
        </is>
      </c>
      <c r="L360" s="119" t="inlineStr">
        <is>
          <t>RTF</t>
        </is>
      </c>
      <c r="M360" s="119" t="inlineStr">
        <is>
          <t>B100811</t>
        </is>
      </c>
      <c r="O360" s="10" t="inlineStr">
        <is>
          <t>LT250</t>
        </is>
      </c>
      <c r="P360" s="11" t="inlineStr"/>
    </row>
    <row r="361" customFormat="1" s="10">
      <c r="A361" s="20" t="inlineStr"/>
      <c r="B361" s="98" t="inlineStr">
        <is>
          <t>N</t>
        </is>
      </c>
      <c r="C361" s="10" t="inlineStr">
        <is>
          <t>ConTab_BOM_KP_Impeller_0439</t>
        </is>
      </c>
      <c r="D361" s="10" t="inlineStr">
        <is>
          <t>:1228-3_4-KP:</t>
        </is>
      </c>
      <c r="E361" s="119" t="inlineStr">
        <is>
          <t>Case Ring</t>
        </is>
      </c>
      <c r="F361" s="119" t="inlineStr">
        <is>
          <t>ImpMatl_NiAl-Bronze_ASTM-B148_C95400</t>
        </is>
      </c>
      <c r="G361" s="119" t="inlineStr">
        <is>
          <t>Nickel Aluminum Bronze ASTM B148 UNS C95400</t>
        </is>
      </c>
      <c r="H361" s="119" t="inlineStr">
        <is>
          <t>B22</t>
        </is>
      </c>
      <c r="I361" s="119" t="inlineStr">
        <is>
          <t>Steel, Cold Drawn C1018</t>
        </is>
      </c>
      <c r="J361" s="119" t="inlineStr"/>
      <c r="K361" s="119" t="inlineStr">
        <is>
          <t>Coating_Scotchkote134_interior_IncludeImpeller</t>
        </is>
      </c>
      <c r="L361" s="119" t="inlineStr">
        <is>
          <t>RTF</t>
        </is>
      </c>
      <c r="M361" s="119" t="inlineStr">
        <is>
          <t>B100811</t>
        </is>
      </c>
      <c r="O361" s="10" t="inlineStr">
        <is>
          <t>LT250</t>
        </is>
      </c>
      <c r="P361" s="11" t="inlineStr"/>
    </row>
    <row r="362" customFormat="1" s="10">
      <c r="A362" s="20" t="inlineStr"/>
      <c r="B362" s="98" t="inlineStr">
        <is>
          <t>N</t>
        </is>
      </c>
      <c r="C362" s="10" t="inlineStr">
        <is>
          <t>ConTab_BOM_KP_Impeller_0440</t>
        </is>
      </c>
      <c r="D362" s="10" t="inlineStr">
        <is>
          <t>:1228-3_4-KP:</t>
        </is>
      </c>
      <c r="E362" s="119" t="inlineStr">
        <is>
          <t>Double Wear Ring</t>
        </is>
      </c>
      <c r="F362" s="119" t="inlineStr">
        <is>
          <t>ImpMatl_NiAl-Bronze_ASTM-B148_C95400</t>
        </is>
      </c>
      <c r="G362" s="119" t="inlineStr">
        <is>
          <t>Nickel Aluminum Bronze ASTM B148 UNS C95400</t>
        </is>
      </c>
      <c r="H362" s="119" t="inlineStr">
        <is>
          <t>B22</t>
        </is>
      </c>
      <c r="I362" s="119" t="inlineStr">
        <is>
          <t>Steel, Cold Drawn C1018</t>
        </is>
      </c>
      <c r="J362" s="119" t="inlineStr"/>
      <c r="K362" s="119" t="inlineStr">
        <is>
          <t>Coating_Scotchkote134_interior_IncludeImpeller</t>
        </is>
      </c>
      <c r="L362" s="119" t="inlineStr">
        <is>
          <t>RTF</t>
        </is>
      </c>
      <c r="M362" s="119" t="inlineStr">
        <is>
          <t>B100811</t>
        </is>
      </c>
      <c r="O362" s="10" t="inlineStr">
        <is>
          <t>LT250</t>
        </is>
      </c>
      <c r="P362" s="11" t="inlineStr"/>
    </row>
    <row r="363" customFormat="1" s="10">
      <c r="A363" s="20" t="inlineStr"/>
      <c r="B363" s="98" t="inlineStr">
        <is>
          <t>N</t>
        </is>
      </c>
      <c r="C363" s="10" t="inlineStr">
        <is>
          <t>ConTab_BOM_KP_Impeller_0441</t>
        </is>
      </c>
      <c r="D363" s="10" t="inlineStr">
        <is>
          <t>:1228-3_4-KP:</t>
        </is>
      </c>
      <c r="E363" s="119" t="inlineStr">
        <is>
          <t>Case Ring</t>
        </is>
      </c>
      <c r="F363" s="119" t="inlineStr">
        <is>
          <t>ImpMatl_NiAl-Bronze_ASTM-B148_C95400</t>
        </is>
      </c>
      <c r="G363" s="119" t="inlineStr">
        <is>
          <t>Nickel Aluminum Bronze ASTM B148 UNS C95400</t>
        </is>
      </c>
      <c r="H363" s="119" t="inlineStr">
        <is>
          <t>B22</t>
        </is>
      </c>
      <c r="I363" s="119" t="inlineStr">
        <is>
          <t>Steel, Cold Drawn C1018</t>
        </is>
      </c>
      <c r="J363" s="119" t="inlineStr"/>
      <c r="K363" s="119" t="inlineStr">
        <is>
          <t>Coating_Scotchkote134_interior_exterior_IncludeImpeller</t>
        </is>
      </c>
      <c r="L363" s="119" t="inlineStr">
        <is>
          <t>RTF</t>
        </is>
      </c>
      <c r="M363" s="119" t="inlineStr">
        <is>
          <t>B100811</t>
        </is>
      </c>
      <c r="O363" s="10" t="inlineStr">
        <is>
          <t>LT250</t>
        </is>
      </c>
      <c r="P363" s="11" t="inlineStr"/>
    </row>
    <row r="364" customFormat="1" s="10">
      <c r="A364" s="20" t="inlineStr"/>
      <c r="B364" s="98" t="inlineStr">
        <is>
          <t>N</t>
        </is>
      </c>
      <c r="C364" s="10" t="inlineStr">
        <is>
          <t>ConTab_BOM_KP_Impeller_0442</t>
        </is>
      </c>
      <c r="D364" s="10" t="inlineStr">
        <is>
          <t>:1228-3_4-KP:</t>
        </is>
      </c>
      <c r="E364" s="119" t="inlineStr">
        <is>
          <t>Double Wear Ring</t>
        </is>
      </c>
      <c r="F364" s="119" t="inlineStr">
        <is>
          <t>ImpMatl_NiAl-Bronze_ASTM-B148_C95400</t>
        </is>
      </c>
      <c r="G364" s="119" t="inlineStr">
        <is>
          <t>Nickel Aluminum Bronze ASTM B148 UNS C95400</t>
        </is>
      </c>
      <c r="H364" s="119" t="inlineStr">
        <is>
          <t>B22</t>
        </is>
      </c>
      <c r="I364" s="119" t="inlineStr">
        <is>
          <t>Steel, Cold Drawn C1018</t>
        </is>
      </c>
      <c r="J364" s="119" t="inlineStr"/>
      <c r="K364" s="119" t="inlineStr">
        <is>
          <t>Coating_Scotchkote134_interior_exterior_IncludeImpeller</t>
        </is>
      </c>
      <c r="L364" s="119" t="inlineStr">
        <is>
          <t>RTF</t>
        </is>
      </c>
      <c r="M364" s="119" t="inlineStr">
        <is>
          <t>B100811</t>
        </is>
      </c>
      <c r="O364" s="10" t="inlineStr">
        <is>
          <t>LT250</t>
        </is>
      </c>
      <c r="P364" s="11" t="inlineStr"/>
    </row>
    <row r="365" customFormat="1" s="10">
      <c r="A365" s="20" t="inlineStr"/>
      <c r="B365" s="98" t="inlineStr">
        <is>
          <t>N</t>
        </is>
      </c>
      <c r="C365" s="10" t="inlineStr">
        <is>
          <t>ConTab_BOM_KP_Impeller_0443</t>
        </is>
      </c>
      <c r="D365" s="10" t="inlineStr">
        <is>
          <t>:1228-3_4-KP:</t>
        </is>
      </c>
      <c r="E365" s="119" t="inlineStr">
        <is>
          <t>Case Ring</t>
        </is>
      </c>
      <c r="F365" s="119" t="inlineStr">
        <is>
          <t>ImpMatl_NiAl-Bronze_ASTM-B148_C95400</t>
        </is>
      </c>
      <c r="G365" s="119" t="inlineStr">
        <is>
          <t>Nickel Aluminum Bronze ASTM B148 UNS C95400</t>
        </is>
      </c>
      <c r="H365" s="119" t="inlineStr">
        <is>
          <t>B22</t>
        </is>
      </c>
      <c r="I365" s="119" t="inlineStr">
        <is>
          <t>Steel, Cold Drawn C1018</t>
        </is>
      </c>
      <c r="J365" s="119" t="inlineStr"/>
      <c r="K365" s="119" t="inlineStr">
        <is>
          <t>Coating_Epoxy</t>
        </is>
      </c>
      <c r="L365" s="119" t="inlineStr">
        <is>
          <t>RTF</t>
        </is>
      </c>
      <c r="M365" s="119" t="inlineStr">
        <is>
          <t>B100811</t>
        </is>
      </c>
      <c r="O365" s="10" t="inlineStr">
        <is>
          <t>LT250</t>
        </is>
      </c>
      <c r="P365" s="11" t="inlineStr"/>
    </row>
    <row r="366" customFormat="1" s="10">
      <c r="A366" s="20" t="inlineStr"/>
      <c r="B366" s="98" t="inlineStr">
        <is>
          <t>N</t>
        </is>
      </c>
      <c r="C366" s="10" t="inlineStr">
        <is>
          <t>ConTab_BOM_KP_Impeller_0444</t>
        </is>
      </c>
      <c r="D366" s="10" t="inlineStr">
        <is>
          <t>:1228-3_4-KP:</t>
        </is>
      </c>
      <c r="E366" s="119" t="inlineStr">
        <is>
          <t>Double Wear Ring</t>
        </is>
      </c>
      <c r="F366" s="119" t="inlineStr">
        <is>
          <t>ImpMatl_NiAl-Bronze_ASTM-B148_C95400</t>
        </is>
      </c>
      <c r="G366" s="119" t="inlineStr">
        <is>
          <t>Nickel Aluminum Bronze ASTM B148 UNS C95400</t>
        </is>
      </c>
      <c r="H366" s="119" t="inlineStr">
        <is>
          <t>B22</t>
        </is>
      </c>
      <c r="I366" s="119" t="inlineStr">
        <is>
          <t>Steel, Cold Drawn C1018</t>
        </is>
      </c>
      <c r="J366" s="119" t="inlineStr"/>
      <c r="K366" s="119" t="inlineStr">
        <is>
          <t>Coating_Epoxy</t>
        </is>
      </c>
      <c r="L366" s="119" t="inlineStr">
        <is>
          <t>RTF</t>
        </is>
      </c>
      <c r="M366" s="119" t="inlineStr">
        <is>
          <t>B100811</t>
        </is>
      </c>
      <c r="O366" s="10" t="inlineStr">
        <is>
          <t>LT250</t>
        </is>
      </c>
      <c r="P366" s="11" t="inlineStr"/>
    </row>
    <row r="367" customFormat="1" s="10">
      <c r="A367" s="20" t="inlineStr"/>
      <c r="B367" s="98" t="inlineStr">
        <is>
          <t>N</t>
        </is>
      </c>
      <c r="C367" s="10" t="inlineStr">
        <is>
          <t>ConTab_BOM_KP_Impeller_0445</t>
        </is>
      </c>
      <c r="D367" s="10" t="inlineStr">
        <is>
          <t>:1228-3_4-KP:</t>
        </is>
      </c>
      <c r="E367" s="119" t="inlineStr">
        <is>
          <t>Case Ring</t>
        </is>
      </c>
      <c r="F367" s="119" t="inlineStr">
        <is>
          <t>ImpMatl_NiAl-Bronze_ASTM-B148_C95400</t>
        </is>
      </c>
      <c r="G367" s="119" t="inlineStr">
        <is>
          <t>Nickel Aluminum Bronze ASTM B148 UNS C95400</t>
        </is>
      </c>
      <c r="H367" s="119" t="inlineStr">
        <is>
          <t>B22</t>
        </is>
      </c>
      <c r="I367" s="119" t="inlineStr">
        <is>
          <t>Steel, Cold Drawn C1018</t>
        </is>
      </c>
      <c r="J367" s="119" t="inlineStr"/>
      <c r="K367" s="119" t="inlineStr">
        <is>
          <t>Coating_Special</t>
        </is>
      </c>
      <c r="L367" s="119" t="inlineStr">
        <is>
          <t>RTF</t>
        </is>
      </c>
      <c r="M367" s="119" t="inlineStr">
        <is>
          <t>B100811</t>
        </is>
      </c>
      <c r="O367" s="10" t="inlineStr">
        <is>
          <t>LT250</t>
        </is>
      </c>
      <c r="P367" s="11" t="inlineStr"/>
    </row>
    <row r="368" customFormat="1" s="10">
      <c r="A368" s="20" t="inlineStr"/>
      <c r="B368" s="98" t="inlineStr">
        <is>
          <t>N</t>
        </is>
      </c>
      <c r="C368" s="10" t="inlineStr">
        <is>
          <t>ConTab_BOM_KP_Impeller_0446</t>
        </is>
      </c>
      <c r="D368" s="10" t="inlineStr">
        <is>
          <t>:1228-3_4-KP:</t>
        </is>
      </c>
      <c r="E368" s="119" t="inlineStr">
        <is>
          <t>Double Wear Ring</t>
        </is>
      </c>
      <c r="F368" s="119" t="inlineStr">
        <is>
          <t>ImpMatl_NiAl-Bronze_ASTM-B148_C95400</t>
        </is>
      </c>
      <c r="G368" s="119" t="inlineStr">
        <is>
          <t>Nickel Aluminum Bronze ASTM B148 UNS C95400</t>
        </is>
      </c>
      <c r="H368" s="119" t="inlineStr">
        <is>
          <t>B22</t>
        </is>
      </c>
      <c r="I368" s="119" t="inlineStr">
        <is>
          <t>Steel, Cold Drawn C1018</t>
        </is>
      </c>
      <c r="J368" s="119" t="inlineStr"/>
      <c r="K368" s="119" t="inlineStr">
        <is>
          <t>Coating_Special</t>
        </is>
      </c>
      <c r="L368" s="119" t="inlineStr">
        <is>
          <t>RTF</t>
        </is>
      </c>
      <c r="M368" s="119" t="inlineStr">
        <is>
          <t>B100811</t>
        </is>
      </c>
      <c r="O368" s="10" t="inlineStr">
        <is>
          <t>LT250</t>
        </is>
      </c>
      <c r="P368" s="11" t="inlineStr"/>
    </row>
    <row r="369" customFormat="1" s="10">
      <c r="A369" s="20" t="inlineStr"/>
      <c r="B369" s="98" t="inlineStr">
        <is>
          <t>N</t>
        </is>
      </c>
      <c r="C369" s="10" t="inlineStr">
        <is>
          <t>ConTab_BOM_KP_Impeller_0447</t>
        </is>
      </c>
      <c r="D369" s="10" t="inlineStr">
        <is>
          <t>:1228-3_4-KP:</t>
        </is>
      </c>
      <c r="E369" s="119" t="inlineStr">
        <is>
          <t>Case Ring</t>
        </is>
      </c>
      <c r="F369" s="119" t="inlineStr">
        <is>
          <t>ImpMatl_SS_AISI-304</t>
        </is>
      </c>
      <c r="G369" s="119" t="inlineStr">
        <is>
          <t>Stainless Steel, AISI-304</t>
        </is>
      </c>
      <c r="H369" s="119" t="inlineStr">
        <is>
          <t>H304</t>
        </is>
      </c>
      <c r="I369" s="119" t="inlineStr">
        <is>
          <t>Stainless Steel, AISI 316</t>
        </is>
      </c>
      <c r="J369" s="119" t="inlineStr"/>
      <c r="K369" s="119" t="inlineStr">
        <is>
          <t>Coating_Standard</t>
        </is>
      </c>
      <c r="L369" s="120" t="inlineStr">
        <is>
          <t>98542352</t>
        </is>
      </c>
      <c r="M369" s="119" t="inlineStr">
        <is>
          <t>B100811</t>
        </is>
      </c>
      <c r="O369" s="10" t="inlineStr">
        <is>
          <t>LT042</t>
        </is>
      </c>
      <c r="P369" s="11" t="inlineStr"/>
    </row>
    <row r="370" customFormat="1" s="10">
      <c r="A370" s="20" t="inlineStr"/>
      <c r="B370" s="98" t="inlineStr">
        <is>
          <t>N</t>
        </is>
      </c>
      <c r="C370" s="10" t="inlineStr">
        <is>
          <t>ConTab_BOM_KP_Impeller_0448</t>
        </is>
      </c>
      <c r="D370" s="10" t="inlineStr">
        <is>
          <t>:1228-3_4-KP:</t>
        </is>
      </c>
      <c r="E370" s="119" t="inlineStr">
        <is>
          <t>Double Wear Ring</t>
        </is>
      </c>
      <c r="F370" s="119" t="inlineStr">
        <is>
          <t>ImpMatl_SS_AISI-304</t>
        </is>
      </c>
      <c r="G370" s="119" t="inlineStr">
        <is>
          <t>Stainless Steel, AISI-304</t>
        </is>
      </c>
      <c r="H370" s="119" t="inlineStr">
        <is>
          <t>H304</t>
        </is>
      </c>
      <c r="I370" s="119" t="inlineStr">
        <is>
          <t>Stainless Steel, AISI 316</t>
        </is>
      </c>
      <c r="J370" s="119" t="inlineStr"/>
      <c r="K370" s="119" t="inlineStr">
        <is>
          <t>Coating_Standard</t>
        </is>
      </c>
      <c r="L370" s="120" t="inlineStr">
        <is>
          <t>98542352</t>
        </is>
      </c>
      <c r="M370" s="119" t="inlineStr">
        <is>
          <t>B100811</t>
        </is>
      </c>
      <c r="O370" s="10" t="inlineStr">
        <is>
          <t>LT042</t>
        </is>
      </c>
      <c r="P370" s="11" t="inlineStr"/>
    </row>
    <row r="371" customFormat="1" s="10">
      <c r="A371" s="20" t="inlineStr"/>
      <c r="B371" s="98" t="inlineStr"/>
      <c r="C371" s="10" t="inlineStr">
        <is>
          <t>ConTab_BOM_KP_Impeller_0453</t>
        </is>
      </c>
      <c r="D371" s="10" t="inlineStr">
        <is>
          <t>:1415-1_2-KP:1415-1_2-KPV:1415-3_4-KP:1415-3_4-KPV:1415-1_2-KPVS:1415-3_4-KPVS:</t>
        </is>
      </c>
      <c r="E371" s="10" t="inlineStr">
        <is>
          <t>Case Ring</t>
        </is>
      </c>
      <c r="F371" s="10" t="inlineStr">
        <is>
          <t>ImpMatl_Silicon_Bronze_ASTM-B584_C87600</t>
        </is>
      </c>
      <c r="G371" s="10" t="inlineStr">
        <is>
          <t>Silicon Bronze, ASTM-B584, C87600</t>
        </is>
      </c>
      <c r="H371" s="10" t="inlineStr">
        <is>
          <t>B21</t>
        </is>
      </c>
      <c r="I371" s="10" t="inlineStr">
        <is>
          <t>Steel, Cold Drawn C1018</t>
        </is>
      </c>
      <c r="K371" s="10" t="inlineStr">
        <is>
          <t>Coating_Scotchkote134_interior_IncludeImpeller</t>
        </is>
      </c>
      <c r="L371" s="10" t="inlineStr">
        <is>
          <t>RTF</t>
        </is>
      </c>
      <c r="M371" s="10" t="inlineStr">
        <is>
          <t>B100933</t>
        </is>
      </c>
      <c r="O371" s="10" t="inlineStr">
        <is>
          <t>LT250</t>
        </is>
      </c>
      <c r="P371" s="11" t="inlineStr"/>
    </row>
    <row r="372" customFormat="1" s="10">
      <c r="A372" s="20" t="inlineStr"/>
      <c r="B372" s="98" t="inlineStr"/>
      <c r="C372" s="10" t="inlineStr">
        <is>
          <t>ConTab_BOM_KP_Impeller_0454</t>
        </is>
      </c>
      <c r="D372" s="10" t="inlineStr">
        <is>
          <t>:1415-1_2-KP:1415-1_2-KPV:1415-3_4-KP:1415-3_4-KPV:1415-1_2-KPVS:1415-3_4-KPVS:</t>
        </is>
      </c>
      <c r="E372" s="10" t="inlineStr">
        <is>
          <t>Double Wear Ring</t>
        </is>
      </c>
      <c r="F372" s="10" t="inlineStr">
        <is>
          <t>ImpMatl_Silicon_Bronze_ASTM-B584_C87600</t>
        </is>
      </c>
      <c r="G372" s="10" t="inlineStr">
        <is>
          <t>Silicon Bronze, ASTM-B584, C87600</t>
        </is>
      </c>
      <c r="H372" s="10" t="inlineStr">
        <is>
          <t>B21</t>
        </is>
      </c>
      <c r="I372" s="10" t="inlineStr">
        <is>
          <t>Steel, Cold Drawn C1018</t>
        </is>
      </c>
      <c r="K372" s="10" t="inlineStr">
        <is>
          <t>Coating_Scotchkote134_interior_IncludeImpeller</t>
        </is>
      </c>
      <c r="L372" s="10" t="inlineStr">
        <is>
          <t>RTF</t>
        </is>
      </c>
      <c r="M372" s="10" t="inlineStr">
        <is>
          <t>B100943</t>
        </is>
      </c>
      <c r="O372" s="10" t="inlineStr">
        <is>
          <t>LT250</t>
        </is>
      </c>
      <c r="P372" s="11" t="inlineStr"/>
    </row>
    <row r="373" customFormat="1" s="10">
      <c r="A373" s="20" t="inlineStr"/>
      <c r="B373" s="98" t="inlineStr"/>
      <c r="C373" s="10" t="inlineStr">
        <is>
          <t>ConTab_BOM_KP_Impeller_0455</t>
        </is>
      </c>
      <c r="D373" s="10" t="inlineStr">
        <is>
          <t>:1415-1_2-KP:1415-1_2-KPV:1415-3_4-KP:1415-3_4-KPV:1415-1_2-KPVS:1415-3_4-KPVS:</t>
        </is>
      </c>
      <c r="E373" s="10" t="inlineStr">
        <is>
          <t>Case Ring</t>
        </is>
      </c>
      <c r="F373" s="10" t="inlineStr">
        <is>
          <t>ImpMatl_NiAl-Bronze_ASTM-B148_C95400</t>
        </is>
      </c>
      <c r="G373" s="10" t="inlineStr">
        <is>
          <t>Nickel Aluminum Bronze ASTM B148 UNS C95400</t>
        </is>
      </c>
      <c r="H373" s="10" t="inlineStr">
        <is>
          <t>B22</t>
        </is>
      </c>
      <c r="I373" s="10" t="inlineStr">
        <is>
          <t>Steel, Cold Drawn C1018</t>
        </is>
      </c>
      <c r="K373" s="10" t="inlineStr">
        <is>
          <t>Coating_Scotchkote134_interior_IncludeImpeller</t>
        </is>
      </c>
      <c r="L373" s="10" t="inlineStr">
        <is>
          <t>RTF</t>
        </is>
      </c>
      <c r="M373" s="10" t="inlineStr">
        <is>
          <t>B105756</t>
        </is>
      </c>
      <c r="O373" s="10" t="inlineStr">
        <is>
          <t>LT250</t>
        </is>
      </c>
      <c r="P373" s="11" t="inlineStr"/>
    </row>
    <row r="374" customFormat="1" s="10">
      <c r="A374" s="20" t="inlineStr"/>
      <c r="B374" s="98" t="inlineStr"/>
      <c r="C374" s="10" t="inlineStr">
        <is>
          <t>ConTab_BOM_KP_Impeller_0456</t>
        </is>
      </c>
      <c r="D374" s="10" t="inlineStr">
        <is>
          <t>:1415-1_2-KP:1415-1_2-KPV:1415-3_4-KP:1415-3_4-KPV:1415-1_2-KPVS:1415-3_4-KPVS:</t>
        </is>
      </c>
      <c r="E374" s="10" t="inlineStr">
        <is>
          <t>Double Wear Ring</t>
        </is>
      </c>
      <c r="F374" s="10" t="inlineStr">
        <is>
          <t>ImpMatl_NiAl-Bronze_ASTM-B148_C95400</t>
        </is>
      </c>
      <c r="G374" s="10" t="inlineStr">
        <is>
          <t>Nickel Aluminum Bronze ASTM B148 UNS C95400</t>
        </is>
      </c>
      <c r="H374" s="10" t="inlineStr">
        <is>
          <t>B22</t>
        </is>
      </c>
      <c r="I374" s="10" t="inlineStr">
        <is>
          <t>Steel, Cold Drawn C1018</t>
        </is>
      </c>
      <c r="K374" s="10" t="inlineStr">
        <is>
          <t>Coating_Scotchkote134_interior_IncludeImpeller</t>
        </is>
      </c>
      <c r="L374" s="10" t="inlineStr">
        <is>
          <t>RTF</t>
        </is>
      </c>
      <c r="M374" s="10" t="inlineStr">
        <is>
          <t>B105757</t>
        </is>
      </c>
      <c r="O374" s="10" t="inlineStr">
        <is>
          <t>LT250</t>
        </is>
      </c>
      <c r="P374" s="11" t="inlineStr"/>
    </row>
    <row r="375" customFormat="1" s="10">
      <c r="A375" s="20" t="inlineStr"/>
      <c r="B375" s="98" t="inlineStr"/>
      <c r="C375" s="10" t="inlineStr">
        <is>
          <t>ConTab_BOM_KP_Impeller_0457</t>
        </is>
      </c>
      <c r="D375" s="10" t="inlineStr">
        <is>
          <t>:1415-1_2-KP:1415-1_2-KPV:1415-3_4-KP:1415-3_4-KPV:1415-1_2-KPVS:1415-3_4-KPVS:</t>
        </is>
      </c>
      <c r="E375" s="10" t="inlineStr">
        <is>
          <t>Case Ring</t>
        </is>
      </c>
      <c r="F375" s="10" t="inlineStr">
        <is>
          <t>ImpMatl_Cast_Iron_ASTM-A48_Cl30</t>
        </is>
      </c>
      <c r="G375" s="10" t="inlineStr">
        <is>
          <t>Cast Iron, ASTM-A48, CL 30</t>
        </is>
      </c>
      <c r="H375" s="10" t="inlineStr">
        <is>
          <t>C30</t>
        </is>
      </c>
      <c r="I375" s="10" t="inlineStr">
        <is>
          <t>Steel, Cold Drawn C1018</t>
        </is>
      </c>
      <c r="K375" s="10" t="inlineStr">
        <is>
          <t>Coating_Scotchkote134_interior_IncludeImpeller</t>
        </is>
      </c>
      <c r="L375" s="10" t="inlineStr">
        <is>
          <t>RTF</t>
        </is>
      </c>
      <c r="M375" s="10" t="inlineStr">
        <is>
          <t>B100937</t>
        </is>
      </c>
      <c r="O375" s="10" t="inlineStr">
        <is>
          <t>LT250</t>
        </is>
      </c>
      <c r="P375" s="11" t="inlineStr"/>
    </row>
    <row r="376" customFormat="1" s="10">
      <c r="A376" s="20" t="inlineStr"/>
      <c r="B376" s="98" t="inlineStr"/>
      <c r="C376" s="10" t="inlineStr">
        <is>
          <t>ConTab_BOM_KP_Impeller_0458</t>
        </is>
      </c>
      <c r="D376" s="10" t="inlineStr">
        <is>
          <t>:1415-1_2-KP:1415-1_2-KPV:1415-3_4-KP:1415-3_4-KPV:1415-1_2-KPVS:1415-3_4-KPVS:</t>
        </is>
      </c>
      <c r="E376" s="10" t="inlineStr">
        <is>
          <t>Double Wear Ring</t>
        </is>
      </c>
      <c r="F376" s="10" t="inlineStr">
        <is>
          <t>ImpMatl_Cast_Iron_ASTM-A48_Cl30</t>
        </is>
      </c>
      <c r="G376" s="10" t="inlineStr">
        <is>
          <t>Cast Iron, ASTM-A48, CL 30</t>
        </is>
      </c>
      <c r="H376" s="10" t="inlineStr">
        <is>
          <t>C30</t>
        </is>
      </c>
      <c r="I376" s="10" t="inlineStr">
        <is>
          <t>Steel, Cold Drawn C1018</t>
        </is>
      </c>
      <c r="K376" s="10" t="inlineStr">
        <is>
          <t>Coating_Scotchkote134_interior_IncludeImpeller</t>
        </is>
      </c>
      <c r="L376" s="10" t="inlineStr">
        <is>
          <t>RTF</t>
        </is>
      </c>
      <c r="M376" s="10" t="inlineStr">
        <is>
          <t>B100947</t>
        </is>
      </c>
      <c r="O376" s="10" t="inlineStr">
        <is>
          <t>LT250</t>
        </is>
      </c>
      <c r="P376" s="11" t="inlineStr"/>
    </row>
    <row r="377" customFormat="1" s="10">
      <c r="A377" s="20" t="inlineStr"/>
      <c r="B377" s="98" t="inlineStr"/>
      <c r="C377" s="10" t="inlineStr">
        <is>
          <t>ConTab_BOM_KP_Impeller_0459</t>
        </is>
      </c>
      <c r="D377" s="10" t="inlineStr">
        <is>
          <t>:1415-1_2-KP:1415-1_2-KPV:1415-3_4-KP:1415-3_4-KPV:1415-1_2-KPVS:1415-3_4-KPVS:</t>
        </is>
      </c>
      <c r="E377" s="10" t="inlineStr">
        <is>
          <t>Case Ring</t>
        </is>
      </c>
      <c r="F377" s="10" t="inlineStr">
        <is>
          <t>ImpMatl_Silicon_Bronze_ASTM-B584_C87600</t>
        </is>
      </c>
      <c r="G377" s="10" t="inlineStr">
        <is>
          <t>Silicon Bronze, ASTM-B584, C87600</t>
        </is>
      </c>
      <c r="H377" s="10" t="inlineStr">
        <is>
          <t>B21</t>
        </is>
      </c>
      <c r="I377" s="10" t="inlineStr">
        <is>
          <t>Steel, Cold Drawn C1018</t>
        </is>
      </c>
      <c r="K377" s="10" t="inlineStr">
        <is>
          <t>Coating_Special</t>
        </is>
      </c>
      <c r="L377" s="10" t="inlineStr">
        <is>
          <t>RTF</t>
        </is>
      </c>
      <c r="M377" s="10" t="inlineStr">
        <is>
          <t>B100933</t>
        </is>
      </c>
      <c r="O377" s="10" t="inlineStr">
        <is>
          <t>LT250</t>
        </is>
      </c>
      <c r="P377" s="11" t="inlineStr"/>
    </row>
    <row r="378" customFormat="1" s="10">
      <c r="A378" s="20" t="inlineStr"/>
      <c r="B378" s="98" t="inlineStr"/>
      <c r="C378" s="10" t="inlineStr">
        <is>
          <t>ConTab_BOM_KP_Impeller_0460</t>
        </is>
      </c>
      <c r="D378" s="10" t="inlineStr">
        <is>
          <t>:1415-1_2-KP:1415-1_2-KPV:1415-3_4-KP:1415-3_4-KPV:1415-1_2-KPVS:1415-3_4-KPVS:</t>
        </is>
      </c>
      <c r="E378" s="10" t="inlineStr">
        <is>
          <t>Double Wear Ring</t>
        </is>
      </c>
      <c r="F378" s="10" t="inlineStr">
        <is>
          <t>ImpMatl_Silicon_Bronze_ASTM-B584_C87600</t>
        </is>
      </c>
      <c r="G378" s="10" t="inlineStr">
        <is>
          <t>Silicon Bronze, ASTM-B584, C87600</t>
        </is>
      </c>
      <c r="H378" s="10" t="inlineStr">
        <is>
          <t>B21</t>
        </is>
      </c>
      <c r="I378" s="10" t="inlineStr">
        <is>
          <t>Steel, Cold Drawn C1018</t>
        </is>
      </c>
      <c r="K378" s="10" t="inlineStr">
        <is>
          <t>Coating_Special</t>
        </is>
      </c>
      <c r="L378" s="10" t="inlineStr">
        <is>
          <t>RTF</t>
        </is>
      </c>
      <c r="M378" s="10" t="inlineStr">
        <is>
          <t>B100943</t>
        </is>
      </c>
      <c r="O378" s="10" t="inlineStr">
        <is>
          <t>LT250</t>
        </is>
      </c>
      <c r="P378" s="11" t="inlineStr"/>
    </row>
    <row r="379" customFormat="1" s="10">
      <c r="A379" s="20" t="inlineStr"/>
      <c r="B379" s="98" t="inlineStr"/>
      <c r="C379" s="10" t="inlineStr">
        <is>
          <t>ConTab_BOM_KP_Impeller_0461</t>
        </is>
      </c>
      <c r="D379" s="10" t="inlineStr">
        <is>
          <t>:1415-1_2-KP:1415-1_2-KPV:1415-3_4-KP:1415-3_4-KPV:1415-1_2-KPVS:1415-3_4-KPVS:</t>
        </is>
      </c>
      <c r="E379" s="10" t="inlineStr">
        <is>
          <t>Case Ring</t>
        </is>
      </c>
      <c r="F379" s="10" t="inlineStr">
        <is>
          <t>ImpMatl_NiAl-Bronze_ASTM-B148_C95400</t>
        </is>
      </c>
      <c r="G379" s="10" t="inlineStr">
        <is>
          <t>Nickel Aluminum Bronze ASTM B148 UNS C95400</t>
        </is>
      </c>
      <c r="H379" s="10" t="inlineStr">
        <is>
          <t>B22</t>
        </is>
      </c>
      <c r="I379" s="10" t="inlineStr">
        <is>
          <t>Steel, Cold Drawn C1018</t>
        </is>
      </c>
      <c r="K379" s="10" t="inlineStr">
        <is>
          <t>Coating_Special</t>
        </is>
      </c>
      <c r="L379" s="10" t="inlineStr">
        <is>
          <t>RTF</t>
        </is>
      </c>
      <c r="M379" s="10" t="inlineStr">
        <is>
          <t>B105756</t>
        </is>
      </c>
      <c r="O379" s="10" t="inlineStr">
        <is>
          <t>LT250</t>
        </is>
      </c>
      <c r="P379" s="11" t="inlineStr"/>
    </row>
    <row r="380" customFormat="1" s="10">
      <c r="A380" s="20" t="inlineStr"/>
      <c r="B380" s="98" t="inlineStr"/>
      <c r="C380" s="10" t="inlineStr">
        <is>
          <t>ConTab_BOM_KP_Impeller_0462</t>
        </is>
      </c>
      <c r="D380" s="10" t="inlineStr">
        <is>
          <t>:1415-1_2-KP:1415-1_2-KPV:1415-3_4-KP:1415-3_4-KPV:1415-1_2-KPVS:1415-3_4-KPVS:</t>
        </is>
      </c>
      <c r="E380" s="10" t="inlineStr">
        <is>
          <t>Double Wear Ring</t>
        </is>
      </c>
      <c r="F380" s="10" t="inlineStr">
        <is>
          <t>ImpMatl_NiAl-Bronze_ASTM-B148_C95400</t>
        </is>
      </c>
      <c r="G380" s="10" t="inlineStr">
        <is>
          <t>Nickel Aluminum Bronze ASTM B148 UNS C95400</t>
        </is>
      </c>
      <c r="H380" s="10" t="inlineStr">
        <is>
          <t>B22</t>
        </is>
      </c>
      <c r="I380" s="10" t="inlineStr">
        <is>
          <t>Steel, Cold Drawn C1018</t>
        </is>
      </c>
      <c r="K380" s="10" t="inlineStr">
        <is>
          <t>Coating_Special</t>
        </is>
      </c>
      <c r="L380" s="10" t="inlineStr">
        <is>
          <t>RTF</t>
        </is>
      </c>
      <c r="M380" s="10" t="inlineStr">
        <is>
          <t>B105757</t>
        </is>
      </c>
      <c r="O380" s="10" t="inlineStr">
        <is>
          <t>LT250</t>
        </is>
      </c>
      <c r="P380" s="11" t="inlineStr"/>
    </row>
    <row r="381" customFormat="1" s="10">
      <c r="A381" s="20" t="inlineStr"/>
      <c r="B381" s="98" t="inlineStr"/>
      <c r="C381" s="10" t="inlineStr">
        <is>
          <t>ConTab_BOM_KP_Impeller_0463</t>
        </is>
      </c>
      <c r="D381" s="10" t="inlineStr">
        <is>
          <t>:1415-1_2-KP:1415-1_2-KPV:1415-3_4-KP:1415-3_4-KPV:1415-1_2-KPVS:1415-3_4-KPVS:</t>
        </is>
      </c>
      <c r="E381" s="10" t="inlineStr">
        <is>
          <t>Case Ring</t>
        </is>
      </c>
      <c r="F381" s="10" t="inlineStr">
        <is>
          <t>ImpMatl_Cast_Iron_ASTM-A48_Cl30</t>
        </is>
      </c>
      <c r="G381" s="10" t="inlineStr">
        <is>
          <t>Cast Iron, ASTM-A48, CL 30</t>
        </is>
      </c>
      <c r="H381" s="10" t="inlineStr">
        <is>
          <t>C30</t>
        </is>
      </c>
      <c r="I381" s="10" t="inlineStr">
        <is>
          <t>Steel, Cold Drawn C1018</t>
        </is>
      </c>
      <c r="K381" s="10" t="inlineStr">
        <is>
          <t>Coating_Special</t>
        </is>
      </c>
      <c r="L381" s="10" t="inlineStr">
        <is>
          <t>RTF</t>
        </is>
      </c>
      <c r="M381" s="10" t="inlineStr">
        <is>
          <t>B100937</t>
        </is>
      </c>
      <c r="O381" s="10" t="inlineStr">
        <is>
          <t>LT250</t>
        </is>
      </c>
      <c r="P381" s="11" t="inlineStr"/>
    </row>
    <row r="382" customFormat="1" s="10">
      <c r="A382" s="20" t="inlineStr"/>
      <c r="B382" s="98" t="inlineStr"/>
      <c r="C382" s="10" t="inlineStr">
        <is>
          <t>ConTab_BOM_KP_Impeller_0464</t>
        </is>
      </c>
      <c r="D382" s="10" t="inlineStr">
        <is>
          <t>:1415-1_2-KP:1415-1_2-KPV:1415-3_4-KP:1415-3_4-KPV:1415-1_2-KPVS:1415-3_4-KPVS:</t>
        </is>
      </c>
      <c r="E382" s="10" t="inlineStr">
        <is>
          <t>Double Wear Ring</t>
        </is>
      </c>
      <c r="F382" s="10" t="inlineStr">
        <is>
          <t>ImpMatl_Cast_Iron_ASTM-A48_Cl30</t>
        </is>
      </c>
      <c r="G382" s="10" t="inlineStr">
        <is>
          <t>Cast Iron, ASTM-A48, CL 30</t>
        </is>
      </c>
      <c r="H382" s="10" t="inlineStr">
        <is>
          <t>C30</t>
        </is>
      </c>
      <c r="I382" s="10" t="inlineStr">
        <is>
          <t>Steel, Cold Drawn C1018</t>
        </is>
      </c>
      <c r="K382" s="10" t="inlineStr">
        <is>
          <t>Coating_Special</t>
        </is>
      </c>
      <c r="L382" s="10" t="inlineStr">
        <is>
          <t>RTF</t>
        </is>
      </c>
      <c r="M382" s="10" t="inlineStr">
        <is>
          <t>B100947</t>
        </is>
      </c>
      <c r="O382" s="10" t="inlineStr">
        <is>
          <t>LT250</t>
        </is>
      </c>
      <c r="P382" s="11" t="inlineStr"/>
    </row>
    <row r="383" customFormat="1" s="10">
      <c r="A383" s="20" t="inlineStr"/>
      <c r="B383" s="98" t="inlineStr"/>
      <c r="C383" s="10" t="inlineStr">
        <is>
          <t>ConTab_BOM_KP_Impeller_0465</t>
        </is>
      </c>
      <c r="D383" s="10" t="inlineStr">
        <is>
          <t>:1415-1_2-KP:1415-1_2-KPV:1415-3_4-KP:1415-3_4-KPV:1415-1_2-KPVS:1415-3_4-KPVS:</t>
        </is>
      </c>
      <c r="E383" s="10" t="inlineStr">
        <is>
          <t>Case Ring</t>
        </is>
      </c>
      <c r="F383" s="10" t="inlineStr">
        <is>
          <t>ImpMatl_Silicon_Bronze_ASTM-B584_C87600</t>
        </is>
      </c>
      <c r="G383" s="10" t="inlineStr">
        <is>
          <t>Silicon Bronze, ASTM-B584, C87600</t>
        </is>
      </c>
      <c r="H383" s="10" t="inlineStr">
        <is>
          <t>B21</t>
        </is>
      </c>
      <c r="I383" s="10" t="inlineStr">
        <is>
          <t>Steel, Cold Drawn C1018</t>
        </is>
      </c>
      <c r="K383" s="10" t="inlineStr">
        <is>
          <t>Coating_Epoxy</t>
        </is>
      </c>
      <c r="L383" s="10" t="inlineStr">
        <is>
          <t>RTF</t>
        </is>
      </c>
      <c r="M383" s="10" t="inlineStr">
        <is>
          <t>B100933</t>
        </is>
      </c>
      <c r="O383" s="10" t="inlineStr">
        <is>
          <t>LT250</t>
        </is>
      </c>
      <c r="P383" s="11" t="inlineStr"/>
    </row>
    <row r="384" customFormat="1" s="10">
      <c r="A384" s="20" t="inlineStr"/>
      <c r="B384" s="98" t="inlineStr"/>
      <c r="C384" s="10" t="inlineStr">
        <is>
          <t>ConTab_BOM_KP_Impeller_0466</t>
        </is>
      </c>
      <c r="D384" s="10" t="inlineStr">
        <is>
          <t>:1415-1_2-KP:1415-1_2-KPV:1415-3_4-KP:1415-3_4-KPV:1415-1_2-KPVS:1415-3_4-KPVS:</t>
        </is>
      </c>
      <c r="E384" s="10" t="inlineStr">
        <is>
          <t>Double Wear Ring</t>
        </is>
      </c>
      <c r="F384" s="10" t="inlineStr">
        <is>
          <t>ImpMatl_Silicon_Bronze_ASTM-B584_C87600</t>
        </is>
      </c>
      <c r="G384" s="10" t="inlineStr">
        <is>
          <t>Silicon Bronze, ASTM-B584, C87600</t>
        </is>
      </c>
      <c r="H384" s="10" t="inlineStr">
        <is>
          <t>B21</t>
        </is>
      </c>
      <c r="I384" s="10" t="inlineStr">
        <is>
          <t>Steel, Cold Drawn C1018</t>
        </is>
      </c>
      <c r="K384" s="10" t="inlineStr">
        <is>
          <t>Coating_Epoxy</t>
        </is>
      </c>
      <c r="L384" s="10" t="inlineStr">
        <is>
          <t>RTF</t>
        </is>
      </c>
      <c r="M384" s="10" t="inlineStr">
        <is>
          <t>B100943</t>
        </is>
      </c>
      <c r="O384" s="10" t="inlineStr">
        <is>
          <t>LT250</t>
        </is>
      </c>
      <c r="P384" s="11" t="inlineStr"/>
    </row>
    <row r="385" customFormat="1" s="10">
      <c r="A385" s="20" t="inlineStr"/>
      <c r="B385" s="98" t="inlineStr"/>
      <c r="C385" s="10" t="inlineStr">
        <is>
          <t>ConTab_BOM_KP_Impeller_0467</t>
        </is>
      </c>
      <c r="D385" s="10" t="inlineStr">
        <is>
          <t>:1415-1_2-KP:1415-1_2-KPV:1415-3_4-KP:1415-3_4-KPV:1415-1_2-KPVS:1415-3_4-KPVS:</t>
        </is>
      </c>
      <c r="E385" s="10" t="inlineStr">
        <is>
          <t>Case Ring</t>
        </is>
      </c>
      <c r="F385" s="10" t="inlineStr">
        <is>
          <t>ImpMatl_NiAl-Bronze_ASTM-B148_C95400</t>
        </is>
      </c>
      <c r="G385" s="10" t="inlineStr">
        <is>
          <t>Nickel Aluminum Bronze ASTM B148 UNS C95400</t>
        </is>
      </c>
      <c r="H385" s="10" t="inlineStr">
        <is>
          <t>B22</t>
        </is>
      </c>
      <c r="I385" s="10" t="inlineStr">
        <is>
          <t>Steel, Cold Drawn C1018</t>
        </is>
      </c>
      <c r="K385" s="10" t="inlineStr">
        <is>
          <t>Coating_Epoxy</t>
        </is>
      </c>
      <c r="L385" s="10" t="inlineStr">
        <is>
          <t>RTF</t>
        </is>
      </c>
      <c r="M385" s="10" t="inlineStr">
        <is>
          <t>B105756</t>
        </is>
      </c>
      <c r="O385" s="10" t="inlineStr">
        <is>
          <t>LT250</t>
        </is>
      </c>
      <c r="P385" s="11" t="inlineStr"/>
    </row>
    <row r="386" customFormat="1" s="10">
      <c r="A386" s="20" t="inlineStr"/>
      <c r="B386" s="98" t="inlineStr"/>
      <c r="C386" s="10" t="inlineStr">
        <is>
          <t>ConTab_BOM_KP_Impeller_0468</t>
        </is>
      </c>
      <c r="D386" s="10" t="inlineStr">
        <is>
          <t>:1415-1_2-KP:1415-1_2-KPV:1415-3_4-KP:1415-3_4-KPV:1415-1_2-KPVS:1415-3_4-KPVS:</t>
        </is>
      </c>
      <c r="E386" s="10" t="inlineStr">
        <is>
          <t>Double Wear Ring</t>
        </is>
      </c>
      <c r="F386" s="10" t="inlineStr">
        <is>
          <t>ImpMatl_NiAl-Bronze_ASTM-B148_C95400</t>
        </is>
      </c>
      <c r="G386" s="10" t="inlineStr">
        <is>
          <t>Nickel Aluminum Bronze ASTM B148 UNS C95400</t>
        </is>
      </c>
      <c r="H386" s="10" t="inlineStr">
        <is>
          <t>B22</t>
        </is>
      </c>
      <c r="I386" s="10" t="inlineStr">
        <is>
          <t>Steel, Cold Drawn C1018</t>
        </is>
      </c>
      <c r="K386" s="10" t="inlineStr">
        <is>
          <t>Coating_Epoxy</t>
        </is>
      </c>
      <c r="L386" s="10" t="inlineStr">
        <is>
          <t>RTF</t>
        </is>
      </c>
      <c r="M386" s="10" t="inlineStr">
        <is>
          <t>B105757</t>
        </is>
      </c>
      <c r="O386" s="10" t="inlineStr">
        <is>
          <t>LT250</t>
        </is>
      </c>
      <c r="P386" s="11" t="inlineStr"/>
    </row>
    <row r="387" customFormat="1" s="10">
      <c r="A387" s="20" t="inlineStr"/>
      <c r="B387" s="98" t="inlineStr"/>
      <c r="C387" s="10" t="inlineStr">
        <is>
          <t>ConTab_BOM_KP_Impeller_0469</t>
        </is>
      </c>
      <c r="D387" s="10" t="inlineStr">
        <is>
          <t>:1415-1_2-KP:1415-1_2-KPV:1415-3_4-KP:1415-3_4-KPV:1415-1_2-KPVS:1415-3_4-KPVS:</t>
        </is>
      </c>
      <c r="E387" s="10" t="inlineStr">
        <is>
          <t>Case Ring</t>
        </is>
      </c>
      <c r="F387" s="10" t="inlineStr">
        <is>
          <t>ImpMatl_Cast_Iron_ASTM-A48_Cl30</t>
        </is>
      </c>
      <c r="G387" s="10" t="inlineStr">
        <is>
          <t>Cast Iron, ASTM-A48, CL 30</t>
        </is>
      </c>
      <c r="H387" s="10" t="inlineStr">
        <is>
          <t>C30</t>
        </is>
      </c>
      <c r="I387" s="10" t="inlineStr">
        <is>
          <t>Steel, Cold Drawn C1018</t>
        </is>
      </c>
      <c r="K387" s="10" t="inlineStr">
        <is>
          <t>Coating_Epoxy</t>
        </is>
      </c>
      <c r="L387" s="10" t="inlineStr">
        <is>
          <t>RTF</t>
        </is>
      </c>
      <c r="M387" s="10" t="inlineStr">
        <is>
          <t>B100937</t>
        </is>
      </c>
      <c r="O387" s="10" t="inlineStr">
        <is>
          <t>LT250</t>
        </is>
      </c>
      <c r="P387" s="11" t="inlineStr"/>
    </row>
    <row r="388" customFormat="1" s="10">
      <c r="A388" s="20" t="inlineStr"/>
      <c r="B388" s="98" t="inlineStr"/>
      <c r="C388" s="10" t="inlineStr">
        <is>
          <t>ConTab_BOM_KP_Impeller_0470</t>
        </is>
      </c>
      <c r="D388" s="10" t="inlineStr">
        <is>
          <t>:1415-1_2-KP:1415-1_2-KPV:1415-3_4-KP:1415-3_4-KPV:1415-1_2-KPVS:1415-3_4-KPVS:</t>
        </is>
      </c>
      <c r="E388" s="10" t="inlineStr">
        <is>
          <t>Double Wear Ring</t>
        </is>
      </c>
      <c r="F388" s="10" t="inlineStr">
        <is>
          <t>ImpMatl_Cast_Iron_ASTM-A48_Cl30</t>
        </is>
      </c>
      <c r="G388" s="10" t="inlineStr">
        <is>
          <t>Cast Iron, ASTM-A48, CL 30</t>
        </is>
      </c>
      <c r="H388" s="10" t="inlineStr">
        <is>
          <t>C30</t>
        </is>
      </c>
      <c r="I388" s="10" t="inlineStr">
        <is>
          <t>Steel, Cold Drawn C1018</t>
        </is>
      </c>
      <c r="K388" s="10" t="inlineStr">
        <is>
          <t>Coating_Epoxy</t>
        </is>
      </c>
      <c r="L388" s="10" t="inlineStr">
        <is>
          <t>RTF</t>
        </is>
      </c>
      <c r="M388" s="10" t="inlineStr">
        <is>
          <t>B100947</t>
        </is>
      </c>
      <c r="O388" s="10" t="inlineStr">
        <is>
          <t>LT250</t>
        </is>
      </c>
      <c r="P388" s="11" t="inlineStr"/>
    </row>
    <row r="389" customFormat="1" s="10">
      <c r="A389" s="20" t="inlineStr"/>
      <c r="B389" s="98" t="inlineStr"/>
      <c r="C389" s="10" t="inlineStr">
        <is>
          <t>ConTab_BOM_KP_Impeller_0471</t>
        </is>
      </c>
      <c r="D389" s="10" t="inlineStr">
        <is>
          <t>:1415-1_2-KP:1415-1_2-KPV:1415-3_4-KP:1415-3_4-KPV:1415-1_2-KPVS:1415-3_4-KPVS:</t>
        </is>
      </c>
      <c r="E389" s="10" t="inlineStr">
        <is>
          <t>Case Ring</t>
        </is>
      </c>
      <c r="F389" s="10" t="inlineStr">
        <is>
          <t>ImpMatl_Silicon_Bronze_ASTM-B584_C87600</t>
        </is>
      </c>
      <c r="G389" s="10" t="inlineStr">
        <is>
          <t>Silicon Bronze, ASTM-B584, C87600</t>
        </is>
      </c>
      <c r="H389" s="10" t="inlineStr">
        <is>
          <t>B21</t>
        </is>
      </c>
      <c r="I389" s="10" t="inlineStr">
        <is>
          <t>Steel, Cold Drawn C1018</t>
        </is>
      </c>
      <c r="K389" s="10" t="inlineStr">
        <is>
          <t>Coating_Scotchkote134_interior</t>
        </is>
      </c>
      <c r="L389" s="10" t="inlineStr">
        <is>
          <t>RTF</t>
        </is>
      </c>
      <c r="M389" s="10" t="inlineStr">
        <is>
          <t>B100933</t>
        </is>
      </c>
      <c r="O389" s="10" t="inlineStr">
        <is>
          <t>LT250</t>
        </is>
      </c>
      <c r="P389" s="11" t="inlineStr"/>
    </row>
    <row r="390" customFormat="1" s="10">
      <c r="A390" s="20" t="inlineStr"/>
      <c r="B390" s="98" t="inlineStr"/>
      <c r="C390" s="10" t="inlineStr">
        <is>
          <t>ConTab_BOM_KP_Impeller_0472</t>
        </is>
      </c>
      <c r="D390" s="10" t="inlineStr">
        <is>
          <t>:1415-1_2-KP:1415-1_2-KPV:1415-3_4-KP:1415-3_4-KPV:1415-1_2-KPVS:1415-3_4-KPVS:</t>
        </is>
      </c>
      <c r="E390" s="10" t="inlineStr">
        <is>
          <t>Double Wear Ring</t>
        </is>
      </c>
      <c r="F390" s="10" t="inlineStr">
        <is>
          <t>ImpMatl_Silicon_Bronze_ASTM-B584_C87600</t>
        </is>
      </c>
      <c r="G390" s="10" t="inlineStr">
        <is>
          <t>Silicon Bronze, ASTM-B584, C87600</t>
        </is>
      </c>
      <c r="H390" s="10" t="inlineStr">
        <is>
          <t>B21</t>
        </is>
      </c>
      <c r="I390" s="10" t="inlineStr">
        <is>
          <t>Steel, Cold Drawn C1018</t>
        </is>
      </c>
      <c r="K390" s="10" t="inlineStr">
        <is>
          <t>Coating_Scotchkote134_interior</t>
        </is>
      </c>
      <c r="L390" s="10" t="inlineStr">
        <is>
          <t>RTF</t>
        </is>
      </c>
      <c r="M390" s="10" t="inlineStr">
        <is>
          <t>B100943</t>
        </is>
      </c>
      <c r="O390" s="10" t="inlineStr">
        <is>
          <t>LT250</t>
        </is>
      </c>
    </row>
    <row r="391" customFormat="1" s="10">
      <c r="A391" s="20" t="inlineStr"/>
      <c r="B391" s="98" t="inlineStr"/>
      <c r="C391" s="10" t="inlineStr">
        <is>
          <t>ConTab_BOM_KP_Impeller_0473</t>
        </is>
      </c>
      <c r="D391" s="10" t="inlineStr">
        <is>
          <t>:1415-1_2-KP:1415-1_2-KPV:1415-3_4-KP:1415-3_4-KPV:1415-1_2-KPVS:1415-3_4-KPVS:</t>
        </is>
      </c>
      <c r="E391" s="10" t="inlineStr">
        <is>
          <t>Case Ring</t>
        </is>
      </c>
      <c r="F391" s="10" t="inlineStr">
        <is>
          <t>ImpMatl_NiAl-Bronze_ASTM-B148_C95400</t>
        </is>
      </c>
      <c r="G391" s="10" t="inlineStr">
        <is>
          <t>Nickel Aluminum Bronze ASTM B148 UNS C95400</t>
        </is>
      </c>
      <c r="H391" s="10" t="inlineStr">
        <is>
          <t>B22</t>
        </is>
      </c>
      <c r="I391" s="10" t="inlineStr">
        <is>
          <t>Steel, Cold Drawn C1018</t>
        </is>
      </c>
      <c r="K391" s="10" t="inlineStr">
        <is>
          <t>Coating_Scotchkote134_interior</t>
        </is>
      </c>
      <c r="L391" s="10" t="inlineStr">
        <is>
          <t>RTF</t>
        </is>
      </c>
      <c r="M391" s="10" t="inlineStr">
        <is>
          <t>B105756</t>
        </is>
      </c>
      <c r="O391" s="10" t="inlineStr">
        <is>
          <t>LT250</t>
        </is>
      </c>
    </row>
    <row r="392" customFormat="1" s="10">
      <c r="A392" s="20" t="inlineStr"/>
      <c r="B392" s="98" t="inlineStr"/>
      <c r="C392" s="10" t="inlineStr">
        <is>
          <t>ConTab_BOM_KP_Impeller_0474</t>
        </is>
      </c>
      <c r="D392" s="10" t="inlineStr">
        <is>
          <t>:1415-1_2-KP:1415-1_2-KPV:1415-3_4-KP:1415-3_4-KPV:1415-1_2-KPVS:1415-3_4-KPVS:</t>
        </is>
      </c>
      <c r="E392" s="10" t="inlineStr">
        <is>
          <t>Double Wear Ring</t>
        </is>
      </c>
      <c r="F392" s="10" t="inlineStr">
        <is>
          <t>ImpMatl_NiAl-Bronze_ASTM-B148_C95400</t>
        </is>
      </c>
      <c r="G392" s="10" t="inlineStr">
        <is>
          <t>Nickel Aluminum Bronze ASTM B148 UNS C95400</t>
        </is>
      </c>
      <c r="H392" s="10" t="inlineStr">
        <is>
          <t>B22</t>
        </is>
      </c>
      <c r="I392" s="10" t="inlineStr">
        <is>
          <t>Steel, Cold Drawn C1018</t>
        </is>
      </c>
      <c r="K392" s="10" t="inlineStr">
        <is>
          <t>Coating_Scotchkote134_interior</t>
        </is>
      </c>
      <c r="L392" s="10" t="inlineStr">
        <is>
          <t>RTF</t>
        </is>
      </c>
      <c r="M392" s="10" t="inlineStr">
        <is>
          <t>B105757</t>
        </is>
      </c>
      <c r="O392" s="10" t="inlineStr">
        <is>
          <t>LT250</t>
        </is>
      </c>
    </row>
    <row r="393" customFormat="1" s="10">
      <c r="A393" s="20" t="inlineStr"/>
      <c r="B393" s="98" t="inlineStr"/>
      <c r="C393" s="10" t="inlineStr">
        <is>
          <t>ConTab_BOM_KP_Impeller_0475</t>
        </is>
      </c>
      <c r="D393" s="10" t="inlineStr">
        <is>
          <t>:1415-1_2-KP:1415-1_2-KPV:1415-3_4-KP:1415-3_4-KPV:1415-1_2-KPVS:1415-3_4-KPVS:</t>
        </is>
      </c>
      <c r="E393" s="10" t="inlineStr">
        <is>
          <t>Case Ring</t>
        </is>
      </c>
      <c r="F393" s="10" t="inlineStr">
        <is>
          <t>ImpMatl_Cast_Iron_ASTM-A48_Cl30</t>
        </is>
      </c>
      <c r="G393" s="10" t="inlineStr">
        <is>
          <t>Cast Iron, ASTM-A48, CL 30</t>
        </is>
      </c>
      <c r="H393" s="10" t="inlineStr">
        <is>
          <t>C30</t>
        </is>
      </c>
      <c r="I393" s="10" t="inlineStr">
        <is>
          <t>Steel, Cold Drawn C1018</t>
        </is>
      </c>
      <c r="K393" s="10" t="inlineStr">
        <is>
          <t>Coating_Scotchkote134_interior</t>
        </is>
      </c>
      <c r="L393" s="10" t="inlineStr">
        <is>
          <t>RTF</t>
        </is>
      </c>
      <c r="M393" s="10" t="inlineStr">
        <is>
          <t>B100937</t>
        </is>
      </c>
      <c r="O393" s="10" t="inlineStr">
        <is>
          <t>LT250</t>
        </is>
      </c>
    </row>
    <row r="394" customFormat="1" s="10">
      <c r="A394" s="20" t="inlineStr"/>
      <c r="B394" s="98" t="inlineStr"/>
      <c r="C394" s="10" t="inlineStr">
        <is>
          <t>ConTab_BOM_KP_Impeller_0476</t>
        </is>
      </c>
      <c r="D394" s="10" t="inlineStr">
        <is>
          <t>:1415-1_2-KP:1415-1_2-KPV:1415-3_4-KP:1415-3_4-KPV:1415-1_2-KPVS:1415-3_4-KPVS:</t>
        </is>
      </c>
      <c r="E394" s="10" t="inlineStr">
        <is>
          <t>Double Wear Ring</t>
        </is>
      </c>
      <c r="F394" s="10" t="inlineStr">
        <is>
          <t>ImpMatl_Cast_Iron_ASTM-A48_Cl30</t>
        </is>
      </c>
      <c r="G394" s="10" t="inlineStr">
        <is>
          <t>Cast Iron, ASTM-A48, CL 30</t>
        </is>
      </c>
      <c r="H394" s="10" t="inlineStr">
        <is>
          <t>C30</t>
        </is>
      </c>
      <c r="I394" s="10" t="inlineStr">
        <is>
          <t>Steel, Cold Drawn C1018</t>
        </is>
      </c>
      <c r="K394" s="10" t="inlineStr">
        <is>
          <t>Coating_Scotchkote134_interior</t>
        </is>
      </c>
      <c r="L394" s="10" t="inlineStr">
        <is>
          <t>RTF</t>
        </is>
      </c>
      <c r="M394" s="10" t="inlineStr">
        <is>
          <t>B100947</t>
        </is>
      </c>
      <c r="O394" s="10" t="inlineStr">
        <is>
          <t>LT250</t>
        </is>
      </c>
      <c r="P394" s="11" t="inlineStr"/>
    </row>
    <row r="395" customFormat="1" s="10">
      <c r="A395" s="20" t="inlineStr"/>
      <c r="B395" s="98" t="inlineStr"/>
      <c r="C395" s="10" t="inlineStr">
        <is>
          <t>ConTab_BOM_KP_Impeller_0477</t>
        </is>
      </c>
      <c r="D395" s="10" t="inlineStr">
        <is>
          <t>:1415-1_2-KP:1415-1_2-KPV:1415-3_4-KP:1415-3_4-KPV:1415-1_2-KPVS:1415-3_4-KPVS:</t>
        </is>
      </c>
      <c r="E395" s="10" t="inlineStr">
        <is>
          <t>Case Ring</t>
        </is>
      </c>
      <c r="F395" s="10" t="inlineStr">
        <is>
          <t>ImpMatl_Silicon_Bronze_ASTM-B584_C87600</t>
        </is>
      </c>
      <c r="G395" s="10" t="inlineStr">
        <is>
          <t>Silicon Bronze, ASTM-B584, C87600</t>
        </is>
      </c>
      <c r="H395" s="10" t="inlineStr">
        <is>
          <t>B21</t>
        </is>
      </c>
      <c r="I395" s="10" t="inlineStr">
        <is>
          <t>Steel, Cold Drawn C1018</t>
        </is>
      </c>
      <c r="K395" s="10" t="inlineStr">
        <is>
          <t>Coating_Scotchkote134_interior_exterior</t>
        </is>
      </c>
      <c r="L395" s="10" t="inlineStr">
        <is>
          <t>RTF</t>
        </is>
      </c>
      <c r="M395" s="10" t="inlineStr">
        <is>
          <t>B100933</t>
        </is>
      </c>
      <c r="O395" s="10" t="inlineStr">
        <is>
          <t>LT250</t>
        </is>
      </c>
    </row>
    <row r="396" customFormat="1" s="10">
      <c r="A396" s="20" t="inlineStr"/>
      <c r="B396" s="98" t="inlineStr"/>
      <c r="C396" s="10" t="inlineStr">
        <is>
          <t>ConTab_BOM_KP_Impeller_0478</t>
        </is>
      </c>
      <c r="D396" s="10" t="inlineStr">
        <is>
          <t>:1415-1_2-KP:1415-1_2-KPV:1415-3_4-KP:1415-3_4-KPV:1415-1_2-KPVS:1415-3_4-KPVS:</t>
        </is>
      </c>
      <c r="E396" s="10" t="inlineStr">
        <is>
          <t>Double Wear Ring</t>
        </is>
      </c>
      <c r="F396" s="10" t="inlineStr">
        <is>
          <t>ImpMatl_Silicon_Bronze_ASTM-B584_C87600</t>
        </is>
      </c>
      <c r="G396" s="10" t="inlineStr">
        <is>
          <t>Silicon Bronze, ASTM-B584, C87600</t>
        </is>
      </c>
      <c r="H396" s="10" t="inlineStr">
        <is>
          <t>B21</t>
        </is>
      </c>
      <c r="I396" s="10" t="inlineStr">
        <is>
          <t>Steel, Cold Drawn C1018</t>
        </is>
      </c>
      <c r="K396" s="10" t="inlineStr">
        <is>
          <t>Coating_Scotchkote134_interior_exterior</t>
        </is>
      </c>
      <c r="L396" s="10" t="inlineStr">
        <is>
          <t>RTF</t>
        </is>
      </c>
      <c r="M396" s="10" t="inlineStr">
        <is>
          <t>B100943</t>
        </is>
      </c>
      <c r="O396" s="10" t="inlineStr">
        <is>
          <t>LT250</t>
        </is>
      </c>
    </row>
    <row r="397" customFormat="1" s="10">
      <c r="A397" s="20" t="inlineStr"/>
      <c r="B397" s="98" t="inlineStr"/>
      <c r="C397" s="10" t="inlineStr">
        <is>
          <t>ConTab_BOM_KP_Impeller_0479</t>
        </is>
      </c>
      <c r="D397" s="10" t="inlineStr">
        <is>
          <t>:1415-1_2-KP:1415-1_2-KPV:1415-3_4-KP:1415-3_4-KPV:1415-1_2-KPVS:1415-3_4-KPVS:</t>
        </is>
      </c>
      <c r="E397" s="10" t="inlineStr">
        <is>
          <t>Case Ring</t>
        </is>
      </c>
      <c r="F397" s="10" t="inlineStr">
        <is>
          <t>ImpMatl_NiAl-Bronze_ASTM-B148_C95400</t>
        </is>
      </c>
      <c r="G397" s="10" t="inlineStr">
        <is>
          <t>Nickel Aluminum Bronze ASTM B148 UNS C95400</t>
        </is>
      </c>
      <c r="H397" s="10" t="inlineStr">
        <is>
          <t>B22</t>
        </is>
      </c>
      <c r="I397" s="10" t="inlineStr">
        <is>
          <t>Steel, Cold Drawn C1018</t>
        </is>
      </c>
      <c r="K397" s="10" t="inlineStr">
        <is>
          <t>Coating_Scotchkote134_interior_exterior</t>
        </is>
      </c>
      <c r="L397" s="10" t="inlineStr">
        <is>
          <t>RTF</t>
        </is>
      </c>
      <c r="M397" s="10" t="inlineStr">
        <is>
          <t>B105756</t>
        </is>
      </c>
      <c r="O397" s="10" t="inlineStr">
        <is>
          <t>LT250</t>
        </is>
      </c>
    </row>
    <row r="398" customFormat="1" s="10">
      <c r="A398" s="20" t="inlineStr"/>
      <c r="B398" s="98" t="inlineStr"/>
      <c r="C398" s="10" t="inlineStr">
        <is>
          <t>ConTab_BOM_KP_Impeller_0480</t>
        </is>
      </c>
      <c r="D398" s="10" t="inlineStr">
        <is>
          <t>:1415-1_2-KP:1415-1_2-KPV:1415-3_4-KP:1415-3_4-KPV:1415-1_2-KPVS:1415-3_4-KPVS:</t>
        </is>
      </c>
      <c r="E398" s="10" t="inlineStr">
        <is>
          <t>Double Wear Ring</t>
        </is>
      </c>
      <c r="F398" s="10" t="inlineStr">
        <is>
          <t>ImpMatl_NiAl-Bronze_ASTM-B148_C95400</t>
        </is>
      </c>
      <c r="G398" s="10" t="inlineStr">
        <is>
          <t>Nickel Aluminum Bronze ASTM B148 UNS C95400</t>
        </is>
      </c>
      <c r="H398" s="10" t="inlineStr">
        <is>
          <t>B22</t>
        </is>
      </c>
      <c r="I398" s="10" t="inlineStr">
        <is>
          <t>Steel, Cold Drawn C1018</t>
        </is>
      </c>
      <c r="K398" s="10" t="inlineStr">
        <is>
          <t>Coating_Scotchkote134_interior_exterior</t>
        </is>
      </c>
      <c r="L398" s="10" t="inlineStr">
        <is>
          <t>RTF</t>
        </is>
      </c>
      <c r="M398" s="10" t="inlineStr">
        <is>
          <t>B105757</t>
        </is>
      </c>
      <c r="O398" s="10" t="inlineStr">
        <is>
          <t>LT250</t>
        </is>
      </c>
    </row>
    <row r="399" customFormat="1" s="10">
      <c r="A399" s="20" t="inlineStr"/>
      <c r="B399" s="98" t="inlineStr"/>
      <c r="C399" s="10" t="inlineStr">
        <is>
          <t>ConTab_BOM_KP_Impeller_0481</t>
        </is>
      </c>
      <c r="D399" s="10" t="inlineStr">
        <is>
          <t>:1415-1_2-KP:1415-1_2-KPV:1415-3_4-KP:1415-3_4-KPV:1415-1_2-KPVS:1415-3_4-KPVS:</t>
        </is>
      </c>
      <c r="E399" s="10" t="inlineStr">
        <is>
          <t>Case Ring</t>
        </is>
      </c>
      <c r="F399" s="10" t="inlineStr">
        <is>
          <t>ImpMatl_Cast_Iron_ASTM-A48_Cl30</t>
        </is>
      </c>
      <c r="G399" s="10" t="inlineStr">
        <is>
          <t>Cast Iron, ASTM-A48, CL 30</t>
        </is>
      </c>
      <c r="H399" s="10" t="inlineStr">
        <is>
          <t>C30</t>
        </is>
      </c>
      <c r="I399" s="10" t="inlineStr">
        <is>
          <t>Steel, Cold Drawn C1018</t>
        </is>
      </c>
      <c r="K399" s="10" t="inlineStr">
        <is>
          <t>Coating_Scotchkote134_interior_exterior</t>
        </is>
      </c>
      <c r="L399" s="10" t="inlineStr">
        <is>
          <t>RTF</t>
        </is>
      </c>
      <c r="M399" s="10" t="inlineStr">
        <is>
          <t>B100937</t>
        </is>
      </c>
      <c r="O399" s="10" t="inlineStr">
        <is>
          <t>LT250</t>
        </is>
      </c>
      <c r="P399" s="11" t="inlineStr"/>
    </row>
    <row r="400" customFormat="1" s="10">
      <c r="A400" s="20" t="inlineStr"/>
      <c r="B400" s="98" t="inlineStr"/>
      <c r="C400" s="10" t="inlineStr">
        <is>
          <t>ConTab_BOM_KP_Impeller_0482</t>
        </is>
      </c>
      <c r="D400" s="10" t="inlineStr">
        <is>
          <t>:1415-1_2-KP:1415-1_2-KPV:1415-3_4-KP:1415-3_4-KPV:1415-1_2-KPVS:1415-3_4-KPVS:</t>
        </is>
      </c>
      <c r="E400" s="10" t="inlineStr">
        <is>
          <t>Double Wear Ring</t>
        </is>
      </c>
      <c r="F400" s="10" t="inlineStr">
        <is>
          <t>ImpMatl_Cast_Iron_ASTM-A48_Cl30</t>
        </is>
      </c>
      <c r="G400" s="10" t="inlineStr">
        <is>
          <t>Cast Iron, ASTM-A48, CL 30</t>
        </is>
      </c>
      <c r="H400" s="10" t="inlineStr">
        <is>
          <t>C30</t>
        </is>
      </c>
      <c r="I400" s="10" t="inlineStr">
        <is>
          <t>Steel, Cold Drawn C1018</t>
        </is>
      </c>
      <c r="K400" s="10" t="inlineStr">
        <is>
          <t>Coating_Scotchkote134_interior_exterior</t>
        </is>
      </c>
      <c r="L400" s="10" t="inlineStr">
        <is>
          <t>RTF</t>
        </is>
      </c>
      <c r="M400" s="10" t="inlineStr">
        <is>
          <t>B100947</t>
        </is>
      </c>
      <c r="O400" s="10" t="inlineStr">
        <is>
          <t>LT250</t>
        </is>
      </c>
      <c r="P400" s="11" t="inlineStr"/>
    </row>
    <row r="401" customFormat="1" s="10">
      <c r="A401" s="20" t="inlineStr"/>
      <c r="B401" s="98" t="inlineStr"/>
      <c r="C401" s="10" t="inlineStr">
        <is>
          <t>ConTab_BOM_KP_Impeller_0483</t>
        </is>
      </c>
      <c r="D401" s="10" t="inlineStr">
        <is>
          <t>:1415-1_2-KP:1415-1_2-KPV:1415-3_4-KP:1415-3_4-KPV:1415-1_2-KPVS:1415-3_4-KPVS:</t>
        </is>
      </c>
      <c r="E401" s="10" t="inlineStr">
        <is>
          <t>Case Ring</t>
        </is>
      </c>
      <c r="F401" s="10" t="inlineStr">
        <is>
          <t>ImpMatl_Silicon_Bronze_ASTM-B584_C87600</t>
        </is>
      </c>
      <c r="G401" s="10" t="inlineStr">
        <is>
          <t>Silicon Bronze, ASTM-B584, C87600</t>
        </is>
      </c>
      <c r="H401" s="10" t="inlineStr">
        <is>
          <t>B21</t>
        </is>
      </c>
      <c r="I401" s="10" t="inlineStr">
        <is>
          <t>Steel, Cold Drawn C1018</t>
        </is>
      </c>
      <c r="K401" s="10" t="inlineStr">
        <is>
          <t>Coating_Standard</t>
        </is>
      </c>
      <c r="L401" s="10" t="inlineStr">
        <is>
          <t>96699069</t>
        </is>
      </c>
      <c r="M401" s="10" t="inlineStr">
        <is>
          <t>B100933</t>
        </is>
      </c>
      <c r="N401" s="10" t="inlineStr">
        <is>
          <t>Standard</t>
        </is>
      </c>
      <c r="O401" s="10" t="inlineStr">
        <is>
          <t>LT027</t>
        </is>
      </c>
    </row>
    <row r="402" customFormat="1" s="10">
      <c r="A402" s="20" t="inlineStr"/>
      <c r="B402" s="98" t="inlineStr"/>
      <c r="C402" s="10" t="inlineStr">
        <is>
          <t>ConTab_BOM_KP_Impeller_0484</t>
        </is>
      </c>
      <c r="D402" s="10" t="inlineStr">
        <is>
          <t>:1415-1_2-KP:1415-1_2-KPV:1415-3_4-KP:1415-3_4-KPV:1415-1_2-KPVS:1415-3_4-KPVS:</t>
        </is>
      </c>
      <c r="E402" s="10" t="inlineStr">
        <is>
          <t>Double Wear Ring</t>
        </is>
      </c>
      <c r="F402" s="10" t="inlineStr">
        <is>
          <t>ImpMatl_Silicon_Bronze_ASTM-B584_C87600</t>
        </is>
      </c>
      <c r="G402" s="10" t="inlineStr">
        <is>
          <t>Silicon Bronze, ASTM-B584, C87600</t>
        </is>
      </c>
      <c r="H402" s="10" t="inlineStr">
        <is>
          <t>B21</t>
        </is>
      </c>
      <c r="I402" s="10" t="inlineStr">
        <is>
          <t>Steel, Cold Drawn C1018</t>
        </is>
      </c>
      <c r="K402" s="10" t="inlineStr">
        <is>
          <t>Coating_Standard</t>
        </is>
      </c>
      <c r="L402" s="10" t="inlineStr">
        <is>
          <t>96699069</t>
        </is>
      </c>
      <c r="M402" s="10" t="inlineStr">
        <is>
          <t>B100943</t>
        </is>
      </c>
      <c r="N402" s="10" t="inlineStr">
        <is>
          <t>Standard</t>
        </is>
      </c>
      <c r="O402" s="10" t="inlineStr">
        <is>
          <t>LT027</t>
        </is>
      </c>
    </row>
    <row r="403" customFormat="1" s="10">
      <c r="A403" s="20" t="inlineStr"/>
      <c r="B403" s="98" t="inlineStr"/>
      <c r="C403" s="10" t="inlineStr">
        <is>
          <t>ConTab_BOM_KP_Impeller_0485</t>
        </is>
      </c>
      <c r="D403" s="10" t="inlineStr">
        <is>
          <t>:1415-1_2-KP:1415-1_2-KPV:1415-3_4-KP:1415-3_4-KPV:1415-1_2-KPVS:1415-3_4-KPVS:</t>
        </is>
      </c>
      <c r="E403" s="10" t="inlineStr">
        <is>
          <t>Case Ring</t>
        </is>
      </c>
      <c r="F403" s="10" t="inlineStr">
        <is>
          <t>ImpMatl_NiAl-Bronze_ASTM-B148_C95400</t>
        </is>
      </c>
      <c r="G403" s="10" t="inlineStr">
        <is>
          <t>Nickel Aluminum Bronze ASTM B148 UNS C95400</t>
        </is>
      </c>
      <c r="H403" s="10" t="inlineStr">
        <is>
          <t>B22</t>
        </is>
      </c>
      <c r="I403" s="10" t="inlineStr">
        <is>
          <t>Steel, Cold Drawn C1018</t>
        </is>
      </c>
      <c r="K403" s="10" t="inlineStr">
        <is>
          <t>Coating_Standard</t>
        </is>
      </c>
      <c r="L403" s="10" t="inlineStr">
        <is>
          <t>97783409</t>
        </is>
      </c>
      <c r="M403" s="10" t="inlineStr">
        <is>
          <t>B105756</t>
        </is>
      </c>
      <c r="N403" s="10" t="inlineStr">
        <is>
          <t>Standard</t>
        </is>
      </c>
      <c r="O403" s="10" t="inlineStr">
        <is>
          <t>LT250</t>
        </is>
      </c>
    </row>
    <row r="404" customFormat="1" s="10">
      <c r="A404" s="20" t="inlineStr"/>
      <c r="B404" s="98" t="inlineStr"/>
      <c r="C404" s="10" t="inlineStr">
        <is>
          <t>ConTab_BOM_KP_Impeller_0486</t>
        </is>
      </c>
      <c r="D404" s="10" t="inlineStr">
        <is>
          <t>:1415-1_2-KP:1415-1_2-KPV:1415-3_4-KP:1415-3_4-KPV:1415-1_2-KPVS:1415-3_4-KPVS:</t>
        </is>
      </c>
      <c r="E404" s="10" t="inlineStr">
        <is>
          <t>Case Ring</t>
        </is>
      </c>
      <c r="F404" s="10" t="inlineStr">
        <is>
          <t>ImpMatl_Silicon_Bronze_ASTM-B584_C87600</t>
        </is>
      </c>
      <c r="G404" s="10" t="inlineStr">
        <is>
          <t>Silicon Bronze, ASTM-B584, C87600</t>
        </is>
      </c>
      <c r="H404" s="10" t="inlineStr">
        <is>
          <t>B21</t>
        </is>
      </c>
      <c r="I404" s="10" t="inlineStr">
        <is>
          <t>Steel, Cold Drawn C1018</t>
        </is>
      </c>
      <c r="K404" s="10" t="inlineStr">
        <is>
          <t>Coating_Scotchkote134_interior_exterior_IncludeImpeller</t>
        </is>
      </c>
      <c r="L404" s="10" t="inlineStr">
        <is>
          <t>RTF</t>
        </is>
      </c>
      <c r="M404" s="10" t="inlineStr">
        <is>
          <t>B100933</t>
        </is>
      </c>
      <c r="O404" s="10" t="inlineStr">
        <is>
          <t>LT250</t>
        </is>
      </c>
      <c r="P404" s="11" t="inlineStr"/>
    </row>
    <row r="405" customFormat="1" s="10">
      <c r="A405" s="20" t="inlineStr"/>
      <c r="B405" s="98" t="inlineStr"/>
      <c r="C405" s="10" t="inlineStr">
        <is>
          <t>ConTab_BOM_KP_Impeller_0487</t>
        </is>
      </c>
      <c r="D405" s="10" t="inlineStr">
        <is>
          <t>:1415-1_2-KP:1415-1_2-KPV:1415-3_4-KP:1415-3_4-KPV:1415-1_2-KPVS:1415-3_4-KPVS:</t>
        </is>
      </c>
      <c r="E405" s="10" t="inlineStr">
        <is>
          <t>Double Wear Ring</t>
        </is>
      </c>
      <c r="F405" s="10" t="inlineStr">
        <is>
          <t>ImpMatl_Silicon_Bronze_ASTM-B584_C87600</t>
        </is>
      </c>
      <c r="G405" s="10" t="inlineStr">
        <is>
          <t>Silicon Bronze, ASTM-B584, C87600</t>
        </is>
      </c>
      <c r="H405" s="10" t="inlineStr">
        <is>
          <t>B21</t>
        </is>
      </c>
      <c r="I405" s="10" t="inlineStr">
        <is>
          <t>Steel, Cold Drawn C1018</t>
        </is>
      </c>
      <c r="K405" s="10" t="inlineStr">
        <is>
          <t>Coating_Scotchkote134_interior_exterior_IncludeImpeller</t>
        </is>
      </c>
      <c r="L405" s="10" t="inlineStr">
        <is>
          <t>RTF</t>
        </is>
      </c>
      <c r="M405" s="10" t="inlineStr">
        <is>
          <t>B100943</t>
        </is>
      </c>
      <c r="O405" s="10" t="inlineStr">
        <is>
          <t>LT250</t>
        </is>
      </c>
      <c r="P405" s="11" t="inlineStr"/>
    </row>
    <row r="406" customFormat="1" s="10">
      <c r="A406" s="20" t="inlineStr"/>
      <c r="B406" s="98" t="inlineStr"/>
      <c r="C406" s="10" t="inlineStr">
        <is>
          <t>ConTab_BOM_KP_Impeller_0488</t>
        </is>
      </c>
      <c r="D406" s="10" t="inlineStr">
        <is>
          <t>:1415-1_2-KP:1415-1_2-KPV:1415-3_4-KP:1415-3_4-KPV:1415-1_2-KPVS:1415-3_4-KPVS:</t>
        </is>
      </c>
      <c r="E406" s="10" t="inlineStr">
        <is>
          <t>Case Ring</t>
        </is>
      </c>
      <c r="F406" s="10" t="inlineStr">
        <is>
          <t>ImpMatl_NiAl-Bronze_ASTM-B148_C95400</t>
        </is>
      </c>
      <c r="G406" s="10" t="inlineStr">
        <is>
          <t>Nickel Aluminum Bronze ASTM B148 UNS C95400</t>
        </is>
      </c>
      <c r="H406" s="10" t="inlineStr">
        <is>
          <t>B22</t>
        </is>
      </c>
      <c r="I406" s="10" t="inlineStr">
        <is>
          <t>Steel, Cold Drawn C1018</t>
        </is>
      </c>
      <c r="K406" s="10" t="inlineStr">
        <is>
          <t>Coating_Scotchkote134_interior_exterior_IncludeImpeller</t>
        </is>
      </c>
      <c r="L406" s="10" t="inlineStr">
        <is>
          <t>RTF</t>
        </is>
      </c>
      <c r="M406" s="10" t="inlineStr">
        <is>
          <t>B105756</t>
        </is>
      </c>
      <c r="O406" s="10" t="inlineStr">
        <is>
          <t>LT250</t>
        </is>
      </c>
      <c r="P406" s="11" t="inlineStr"/>
    </row>
    <row r="407" customFormat="1" s="10">
      <c r="A407" s="20" t="inlineStr"/>
      <c r="B407" s="98" t="inlineStr"/>
      <c r="C407" s="10" t="inlineStr">
        <is>
          <t>ConTab_BOM_KP_Impeller_0489</t>
        </is>
      </c>
      <c r="D407" s="10" t="inlineStr">
        <is>
          <t>:1415-1_2-KP:1415-1_2-KPV:1415-3_4-KP:1415-3_4-KPV:1415-1_2-KPVS:1415-3_4-KPVS:</t>
        </is>
      </c>
      <c r="E407" s="10" t="inlineStr">
        <is>
          <t>Double Wear Ring</t>
        </is>
      </c>
      <c r="F407" s="10" t="inlineStr">
        <is>
          <t>ImpMatl_NiAl-Bronze_ASTM-B148_C95400</t>
        </is>
      </c>
      <c r="G407" s="10" t="inlineStr">
        <is>
          <t>Nickel Aluminum Bronze ASTM B148 UNS C95400</t>
        </is>
      </c>
      <c r="H407" s="10" t="inlineStr">
        <is>
          <t>B22</t>
        </is>
      </c>
      <c r="I407" s="10" t="inlineStr">
        <is>
          <t>Steel, Cold Drawn C1018</t>
        </is>
      </c>
      <c r="K407" s="10" t="inlineStr">
        <is>
          <t>Coating_Scotchkote134_interior_exterior_IncludeImpeller</t>
        </is>
      </c>
      <c r="L407" s="10" t="inlineStr">
        <is>
          <t>RTF</t>
        </is>
      </c>
      <c r="M407" s="10" t="inlineStr">
        <is>
          <t>B105757</t>
        </is>
      </c>
      <c r="O407" s="10" t="inlineStr">
        <is>
          <t>LT250</t>
        </is>
      </c>
    </row>
    <row r="408" customFormat="1" s="10">
      <c r="A408" s="20" t="inlineStr"/>
      <c r="B408" s="98" t="inlineStr"/>
      <c r="C408" s="10" t="inlineStr">
        <is>
          <t>ConTab_BOM_KP_Impeller_0490</t>
        </is>
      </c>
      <c r="D408" s="10" t="inlineStr">
        <is>
          <t>:1415-1_2-KP:1415-1_2-KPV:1415-3_4-KP:1415-3_4-KPV:1415-1_2-KPVS:1415-3_4-KPVS:</t>
        </is>
      </c>
      <c r="E408" s="10" t="inlineStr">
        <is>
          <t>Double Wear Ring</t>
        </is>
      </c>
      <c r="F408" s="10" t="inlineStr">
        <is>
          <t>ImpMatl_NiAl-Bronze_ASTM-B148_C95400</t>
        </is>
      </c>
      <c r="G408" s="10" t="inlineStr">
        <is>
          <t>Nickel Aluminum Bronze ASTM B148 UNS C95400</t>
        </is>
      </c>
      <c r="H408" s="10" t="inlineStr">
        <is>
          <t>B22</t>
        </is>
      </c>
      <c r="I408" s="10" t="inlineStr">
        <is>
          <t>Steel, Cold Drawn C1018</t>
        </is>
      </c>
      <c r="K408" s="10" t="inlineStr">
        <is>
          <t>Coating_Standard</t>
        </is>
      </c>
      <c r="L408" s="10" t="inlineStr">
        <is>
          <t>97783409</t>
        </is>
      </c>
      <c r="M408" s="10" t="inlineStr">
        <is>
          <t>B105757</t>
        </is>
      </c>
      <c r="N408" s="10" t="inlineStr">
        <is>
          <t>Standard</t>
        </is>
      </c>
      <c r="O408" s="10" t="inlineStr">
        <is>
          <t>LT250</t>
        </is>
      </c>
      <c r="P408" s="11" t="inlineStr"/>
    </row>
    <row r="409" customFormat="1" s="10">
      <c r="A409" s="20" t="inlineStr"/>
      <c r="B409" s="98" t="inlineStr"/>
      <c r="C409" s="10" t="inlineStr">
        <is>
          <t>ConTab_BOM_KP_Impeller_0491</t>
        </is>
      </c>
      <c r="D409" s="10" t="inlineStr">
        <is>
          <t>:1415-1_2-KP:1415-1_2-KPV:1415-3_4-KP:1415-3_4-KPV:1415-1_2-KPVS:1415-3_4-KPVS:</t>
        </is>
      </c>
      <c r="E409" s="10" t="inlineStr">
        <is>
          <t>Case Ring</t>
        </is>
      </c>
      <c r="F409" s="10" t="inlineStr">
        <is>
          <t>ImpMatl_Cast_Iron_ASTM-A48_Cl30</t>
        </is>
      </c>
      <c r="G409" s="10" t="inlineStr">
        <is>
          <t>Cast Iron, ASTM-A48, CL 30</t>
        </is>
      </c>
      <c r="H409" s="10" t="inlineStr">
        <is>
          <t>C30</t>
        </is>
      </c>
      <c r="I409" s="10" t="inlineStr">
        <is>
          <t>Steel, Cold Drawn C1018</t>
        </is>
      </c>
      <c r="K409" s="10" t="inlineStr">
        <is>
          <t>Coating_Scotchkote134_interior_exterior_IncludeImpeller</t>
        </is>
      </c>
      <c r="L409" s="10" t="inlineStr">
        <is>
          <t>RTF</t>
        </is>
      </c>
      <c r="M409" s="10" t="inlineStr">
        <is>
          <t>B100937</t>
        </is>
      </c>
      <c r="O409" s="10" t="inlineStr">
        <is>
          <t>LT250</t>
        </is>
      </c>
    </row>
    <row r="410" customFormat="1" s="10">
      <c r="A410" s="20" t="inlineStr"/>
      <c r="B410" s="98" t="inlineStr"/>
      <c r="C410" s="10" t="inlineStr">
        <is>
          <t>ConTab_BOM_KP_Impeller_0492</t>
        </is>
      </c>
      <c r="D410" s="10" t="inlineStr">
        <is>
          <t>:1415-1_2-KP:1415-1_2-KPV:1415-3_4-KP:1415-3_4-KPV:1415-1_2-KPVS:1415-3_4-KPVS:</t>
        </is>
      </c>
      <c r="E410" s="10" t="inlineStr">
        <is>
          <t>Double Wear Ring</t>
        </is>
      </c>
      <c r="F410" s="10" t="inlineStr">
        <is>
          <t>ImpMatl_Cast_Iron_ASTM-A48_Cl30</t>
        </is>
      </c>
      <c r="G410" s="10" t="inlineStr">
        <is>
          <t>Cast Iron, ASTM-A48, CL 30</t>
        </is>
      </c>
      <c r="H410" s="10" t="inlineStr">
        <is>
          <t>C30</t>
        </is>
      </c>
      <c r="I410" s="10" t="inlineStr">
        <is>
          <t>Steel, Cold Drawn C1018</t>
        </is>
      </c>
      <c r="K410" s="10" t="inlineStr">
        <is>
          <t>Coating_Scotchkote134_interior_exterior_IncludeImpeller</t>
        </is>
      </c>
      <c r="L410" s="10" t="inlineStr">
        <is>
          <t>RTF</t>
        </is>
      </c>
      <c r="M410" s="10" t="inlineStr">
        <is>
          <t>B100947</t>
        </is>
      </c>
      <c r="O410" s="10" t="inlineStr">
        <is>
          <t>LT250</t>
        </is>
      </c>
    </row>
    <row r="411" customFormat="1" s="10">
      <c r="A411" s="20" t="inlineStr"/>
      <c r="B411" s="98" t="inlineStr"/>
      <c r="C411" s="10" t="inlineStr">
        <is>
          <t>ConTab_BOM_KP_Impeller_0493</t>
        </is>
      </c>
      <c r="D411" s="10" t="inlineStr">
        <is>
          <t>:1415-1_2-KP:1415-1_2-KPV:1415-3_4-KP:1415-3_4-KPV:1415-1_2-KPVS:1415-3_4-KPVS:</t>
        </is>
      </c>
      <c r="E411" s="10" t="inlineStr">
        <is>
          <t>Case Ring</t>
        </is>
      </c>
      <c r="F411" s="10" t="inlineStr">
        <is>
          <t>ImpMatl_Cast_Iron_ASTM-A48_Cl30</t>
        </is>
      </c>
      <c r="G411" s="10" t="inlineStr">
        <is>
          <t>Cast Iron, ASTM-A48, CL 30</t>
        </is>
      </c>
      <c r="H411" s="10" t="inlineStr">
        <is>
          <t>C30</t>
        </is>
      </c>
      <c r="I411" s="10" t="inlineStr">
        <is>
          <t>Steel, Cold Drawn C1018</t>
        </is>
      </c>
      <c r="K411" s="10" t="inlineStr">
        <is>
          <t>Coating_Standard</t>
        </is>
      </c>
      <c r="L411" s="10" t="inlineStr">
        <is>
          <t>RTF</t>
        </is>
      </c>
      <c r="M411" s="10" t="inlineStr">
        <is>
          <t>B100937</t>
        </is>
      </c>
      <c r="O411" s="10" t="inlineStr">
        <is>
          <t>LT040</t>
        </is>
      </c>
    </row>
    <row r="412" customFormat="1" s="10">
      <c r="A412" s="20" t="inlineStr"/>
      <c r="B412" s="98" t="inlineStr"/>
      <c r="C412" s="10" t="inlineStr">
        <is>
          <t>ConTab_BOM_KP_Impeller_0494</t>
        </is>
      </c>
      <c r="D412" s="10" t="inlineStr">
        <is>
          <t>:1415-1_2-KP:1415-1_2-KPV:1415-3_4-KP:1415-3_4-KPV:1415-1_2-KPVS:1415-3_4-KPVS:</t>
        </is>
      </c>
      <c r="E412" s="10" t="inlineStr">
        <is>
          <t>Double Wear Ring</t>
        </is>
      </c>
      <c r="F412" s="10" t="inlineStr">
        <is>
          <t>ImpMatl_Cast_Iron_ASTM-A48_Cl30</t>
        </is>
      </c>
      <c r="G412" s="10" t="inlineStr">
        <is>
          <t>Cast Iron, ASTM-A48, CL 30</t>
        </is>
      </c>
      <c r="H412" s="10" t="inlineStr">
        <is>
          <t>C30</t>
        </is>
      </c>
      <c r="I412" s="10" t="inlineStr">
        <is>
          <t>Steel, Cold Drawn C1018</t>
        </is>
      </c>
      <c r="K412" s="10" t="inlineStr">
        <is>
          <t>Coating_Standard</t>
        </is>
      </c>
      <c r="L412" s="10" t="inlineStr">
        <is>
          <t>RTF</t>
        </is>
      </c>
      <c r="M412" s="10" t="inlineStr">
        <is>
          <t>B100947</t>
        </is>
      </c>
      <c r="O412" s="10" t="inlineStr">
        <is>
          <t>LT040</t>
        </is>
      </c>
    </row>
    <row r="413" customFormat="1" s="10">
      <c r="A413" s="20" t="inlineStr"/>
      <c r="B413" s="98" t="inlineStr"/>
      <c r="C413" s="10" t="inlineStr">
        <is>
          <t>ConTab_BOM_KP_Impeller_0495</t>
        </is>
      </c>
      <c r="D413" s="10" t="inlineStr">
        <is>
          <t>:1415-1_2-KP:1415-1_2-KPV:1415-3_4-KP:1415-3_4-KPV:1415-1_2-KPVS:1415-3_4-KPVS:</t>
        </is>
      </c>
      <c r="E413" s="10" t="inlineStr">
        <is>
          <t>Case Ring</t>
        </is>
      </c>
      <c r="F413" s="10" t="inlineStr">
        <is>
          <t>ImpMatl_SS_AISI-303</t>
        </is>
      </c>
      <c r="G413" s="10" t="inlineStr">
        <is>
          <t>Stainless Steel, AISI-303</t>
        </is>
      </c>
      <c r="H413" s="10" t="inlineStr">
        <is>
          <t>H303</t>
        </is>
      </c>
      <c r="I413" s="10" t="inlineStr">
        <is>
          <t>Stainless Steel, AISI 316</t>
        </is>
      </c>
      <c r="K413" s="10" t="inlineStr">
        <is>
          <t>Coating_Standard</t>
        </is>
      </c>
      <c r="L413" s="10" t="inlineStr">
        <is>
          <t>RTF</t>
        </is>
      </c>
      <c r="M413" s="10" t="inlineStr">
        <is>
          <t>B100938</t>
        </is>
      </c>
      <c r="O413" s="10" t="inlineStr">
        <is>
          <t>LT043</t>
        </is>
      </c>
    </row>
    <row r="414" customFormat="1" s="10">
      <c r="A414" s="20" t="inlineStr"/>
      <c r="B414" s="98" t="inlineStr"/>
      <c r="C414" s="10" t="inlineStr">
        <is>
          <t>ConTab_BOM_KP_Impeller_0496</t>
        </is>
      </c>
      <c r="D414" s="10" t="inlineStr">
        <is>
          <t>:1415-1_2-KP:1415-1_2-KPV:1415-3_4-KP:1415-3_4-KPV:1415-1_2-KPVS:1415-3_4-KPVS:</t>
        </is>
      </c>
      <c r="E414" s="10" t="inlineStr">
        <is>
          <t>Double Wear Ring</t>
        </is>
      </c>
      <c r="F414" s="10" t="inlineStr">
        <is>
          <t>ImpMatl_SS_AISI-303</t>
        </is>
      </c>
      <c r="G414" s="10" t="inlineStr">
        <is>
          <t>Stainless Steel, AISI-303</t>
        </is>
      </c>
      <c r="H414" s="10" t="inlineStr">
        <is>
          <t>H303</t>
        </is>
      </c>
      <c r="I414" s="10" t="inlineStr">
        <is>
          <t>Stainless Steel, AISI 316</t>
        </is>
      </c>
      <c r="K414" s="10" t="inlineStr">
        <is>
          <t>Coating_Standard</t>
        </is>
      </c>
      <c r="L414" s="10" t="inlineStr">
        <is>
          <t>RTF</t>
        </is>
      </c>
      <c r="M414" s="10" t="inlineStr">
        <is>
          <t>B100948</t>
        </is>
      </c>
      <c r="O414" s="10" t="inlineStr">
        <is>
          <t>LT043</t>
        </is>
      </c>
    </row>
    <row r="415" customFormat="1" s="10">
      <c r="A415" s="20" t="inlineStr"/>
      <c r="B415" s="98" t="inlineStr"/>
      <c r="C415" s="10" t="inlineStr">
        <is>
          <t>ConTab_BOM_KP_Impeller_0497</t>
        </is>
      </c>
      <c r="D415" s="10" t="inlineStr">
        <is>
          <t>:1415-1_2-KP:1415-1_2-KPV:1415-3_4-KP:1415-3_4-KPV:1415-1_2-KPVS:1415-3_4-KPVS:</t>
        </is>
      </c>
      <c r="E415" s="10" t="inlineStr">
        <is>
          <t>Case Ring</t>
        </is>
      </c>
      <c r="F415" s="10" t="inlineStr">
        <is>
          <t>ImpMatl_SS_AISI-304</t>
        </is>
      </c>
      <c r="G415" s="10" t="inlineStr">
        <is>
          <t>Stainless Steel, AISI-304</t>
        </is>
      </c>
      <c r="H415" s="10" t="inlineStr">
        <is>
          <t>H304</t>
        </is>
      </c>
      <c r="I415" s="10" t="inlineStr">
        <is>
          <t>Stainless Steel, AISI 316</t>
        </is>
      </c>
      <c r="K415" s="10" t="inlineStr">
        <is>
          <t>Coating_Standard</t>
        </is>
      </c>
      <c r="L415" s="120" t="inlineStr">
        <is>
          <t>98577149</t>
        </is>
      </c>
      <c r="M415" s="10" t="inlineStr">
        <is>
          <t>B100939</t>
        </is>
      </c>
      <c r="O415" s="10" t="inlineStr">
        <is>
          <t>LT043</t>
        </is>
      </c>
    </row>
    <row r="416" customFormat="1" s="10">
      <c r="A416" s="20" t="inlineStr"/>
      <c r="B416" s="98" t="inlineStr"/>
      <c r="C416" s="10" t="inlineStr">
        <is>
          <t>ConTab_BOM_KP_Impeller_0498</t>
        </is>
      </c>
      <c r="D416" s="10" t="inlineStr">
        <is>
          <t>:1415-1_2-KP:1415-1_2-KPV:1415-3_4-KP:1415-3_4-KPV:1415-1_2-KPVS:1415-3_4-KPVS:</t>
        </is>
      </c>
      <c r="E416" s="10" t="inlineStr">
        <is>
          <t>Double Wear Ring</t>
        </is>
      </c>
      <c r="F416" s="10" t="inlineStr">
        <is>
          <t>ImpMatl_SS_AISI-304</t>
        </is>
      </c>
      <c r="G416" s="10" t="inlineStr">
        <is>
          <t>Stainless Steel, AISI-304</t>
        </is>
      </c>
      <c r="H416" s="10" t="inlineStr">
        <is>
          <t>H304</t>
        </is>
      </c>
      <c r="I416" s="10" t="inlineStr">
        <is>
          <t>Stainless Steel, AISI 316</t>
        </is>
      </c>
      <c r="K416" s="10" t="inlineStr">
        <is>
          <t>Coating_Standard</t>
        </is>
      </c>
      <c r="L416" s="120" t="inlineStr">
        <is>
          <t>98577149</t>
        </is>
      </c>
      <c r="M416" s="10" t="inlineStr">
        <is>
          <t>B100949</t>
        </is>
      </c>
      <c r="O416" s="10" t="inlineStr">
        <is>
          <t>LT043</t>
        </is>
      </c>
    </row>
    <row r="417" customFormat="1" s="10">
      <c r="A417" s="20" t="inlineStr"/>
      <c r="B417" s="98" t="inlineStr"/>
      <c r="C417" s="10" t="inlineStr">
        <is>
          <t>ConTab_BOM_KP_Impeller_0499</t>
        </is>
      </c>
      <c r="D417" s="10" t="inlineStr">
        <is>
          <t>:1415-1_2-KP:1415-1_2-KPV:1415-3_4-KP:1415-3_4-KPV:1415-1_2-KPVS:1415-3_4-KPVS:</t>
        </is>
      </c>
      <c r="E417" s="10" t="inlineStr">
        <is>
          <t>Case Ring</t>
        </is>
      </c>
      <c r="F417" s="10" t="inlineStr">
        <is>
          <t>ImpMatl_SS_AISI-316</t>
        </is>
      </c>
      <c r="G417" s="10" t="inlineStr">
        <is>
          <t>Stainless Steel, AISI-316</t>
        </is>
      </c>
      <c r="H417" s="10" t="inlineStr">
        <is>
          <t>H316</t>
        </is>
      </c>
      <c r="I417" s="10" t="inlineStr">
        <is>
          <t>Stainless Steel, AISI 316</t>
        </is>
      </c>
      <c r="K417" s="10" t="inlineStr">
        <is>
          <t>Coating_Standard</t>
        </is>
      </c>
      <c r="L417" s="120" t="inlineStr">
        <is>
          <t>98577150</t>
        </is>
      </c>
      <c r="M417" s="10" t="inlineStr">
        <is>
          <t>B100940</t>
        </is>
      </c>
      <c r="O417" s="10" t="inlineStr">
        <is>
          <t>LT041</t>
        </is>
      </c>
    </row>
    <row r="418" customFormat="1" s="10">
      <c r="A418" s="20" t="inlineStr"/>
      <c r="B418" s="98" t="inlineStr"/>
      <c r="C418" s="10" t="inlineStr">
        <is>
          <t>ConTab_BOM_KP_Impeller_0500</t>
        </is>
      </c>
      <c r="D418" s="10" t="inlineStr">
        <is>
          <t>:1415-1_2-KP:1415-1_2-KPV:1415-3_4-KP:1415-3_4-KPV:1415-1_2-KPVS:1415-3_4-KPVS:</t>
        </is>
      </c>
      <c r="E418" s="10" t="inlineStr">
        <is>
          <t>Double Wear Ring</t>
        </is>
      </c>
      <c r="F418" s="10" t="inlineStr">
        <is>
          <t>ImpMatl_SS_AISI-316</t>
        </is>
      </c>
      <c r="G418" s="10" t="inlineStr">
        <is>
          <t>Stainless Steel, AISI-316</t>
        </is>
      </c>
      <c r="H418" s="10" t="inlineStr">
        <is>
          <t>H316</t>
        </is>
      </c>
      <c r="I418" s="10" t="inlineStr">
        <is>
          <t>Stainless Steel, AISI 316</t>
        </is>
      </c>
      <c r="K418" s="10" t="inlineStr">
        <is>
          <t>Coating_Standard</t>
        </is>
      </c>
      <c r="L418" s="120" t="inlineStr">
        <is>
          <t>98577150</t>
        </is>
      </c>
      <c r="M418" s="10" t="inlineStr">
        <is>
          <t>B100950</t>
        </is>
      </c>
      <c r="O418" s="10" t="inlineStr">
        <is>
          <t>LT041</t>
        </is>
      </c>
    </row>
    <row r="419" customFormat="1" s="10">
      <c r="A419" s="20" t="inlineStr"/>
      <c r="B419" s="98" t="inlineStr"/>
      <c r="C419" s="10" t="inlineStr">
        <is>
          <t>ConTab_BOM_KP_Impeller_0501</t>
        </is>
      </c>
      <c r="D419" s="10" t="inlineStr">
        <is>
          <t>:1415-1_2-KP:1415-1_2-KPV:1415-3_4-KP:1415-3_4-KPV:1415-1_2-KPVS:1415-3_4-KPVS:</t>
        </is>
      </c>
      <c r="E419" s="10" t="inlineStr">
        <is>
          <t>Case Ring</t>
        </is>
      </c>
      <c r="F419" s="10" t="inlineStr">
        <is>
          <t>ImpMatl_Special</t>
        </is>
      </c>
      <c r="G419" s="10" t="inlineStr">
        <is>
          <t>Special/Other</t>
        </is>
      </c>
      <c r="H419" s="10" t="inlineStr">
        <is>
          <t>X</t>
        </is>
      </c>
      <c r="I419" s="10" t="inlineStr">
        <is>
          <t>Special/Other</t>
        </is>
      </c>
      <c r="K419" s="10" t="inlineStr">
        <is>
          <t>Coating_Standard</t>
        </is>
      </c>
      <c r="L419" s="10" t="inlineStr">
        <is>
          <t>RTF</t>
        </is>
      </c>
      <c r="M419" s="10" t="inlineStr">
        <is>
          <t>B100942</t>
        </is>
      </c>
      <c r="O419" s="10" t="inlineStr">
        <is>
          <t>LT029</t>
        </is>
      </c>
      <c r="P419" s="11" t="inlineStr"/>
    </row>
    <row r="420" customFormat="1" s="10">
      <c r="A420" s="20" t="inlineStr"/>
      <c r="B420" s="98" t="inlineStr"/>
      <c r="C420" s="10" t="inlineStr">
        <is>
          <t>ConTab_BOM_KP_Impeller_0502</t>
        </is>
      </c>
      <c r="D420" s="10" t="inlineStr">
        <is>
          <t>:1415-1_2-KP:1415-1_2-KPV:1415-3_4-KP:1415-3_4-KPV:1415-1_2-KPVS:1415-3_4-KPVS:</t>
        </is>
      </c>
      <c r="E420" s="10" t="inlineStr">
        <is>
          <t>Double Wear Ring</t>
        </is>
      </c>
      <c r="F420" s="10" t="inlineStr">
        <is>
          <t>ImpMatl_Special</t>
        </is>
      </c>
      <c r="G420" s="10" t="inlineStr">
        <is>
          <t>Special/Other</t>
        </is>
      </c>
      <c r="H420" s="10" t="inlineStr">
        <is>
          <t>X</t>
        </is>
      </c>
      <c r="I420" s="10" t="inlineStr">
        <is>
          <t>Special/Other</t>
        </is>
      </c>
      <c r="K420" s="10" t="inlineStr">
        <is>
          <t>Coating_Standard</t>
        </is>
      </c>
      <c r="L420" s="10" t="inlineStr">
        <is>
          <t>RTF</t>
        </is>
      </c>
      <c r="M420" s="10" t="inlineStr">
        <is>
          <t>B100952</t>
        </is>
      </c>
      <c r="O420" s="10" t="inlineStr">
        <is>
          <t>LT029</t>
        </is>
      </c>
      <c r="P420" s="11" t="inlineStr"/>
    </row>
    <row r="421" customFormat="1" s="10">
      <c r="A421" s="20" t="inlineStr"/>
      <c r="B421" s="98" t="inlineStr">
        <is>
          <t>N</t>
        </is>
      </c>
      <c r="C421" s="10" t="inlineStr">
        <is>
          <t>ConTab_BOM_KP_Impeller_0503</t>
        </is>
      </c>
      <c r="D421" s="10" t="inlineStr">
        <is>
          <t>:1617-5_6-KP:</t>
        </is>
      </c>
      <c r="E421" s="119" t="inlineStr">
        <is>
          <t>Case Ring</t>
        </is>
      </c>
      <c r="F421" s="119" t="inlineStr">
        <is>
          <t>ImpMatl_Silicon_Bronze_ASTM-B584_C87600</t>
        </is>
      </c>
      <c r="G421" s="119" t="inlineStr">
        <is>
          <t>Silicon Bronze, ASTM-B584, C87600</t>
        </is>
      </c>
      <c r="H421" s="119" t="inlineStr">
        <is>
          <t>B21</t>
        </is>
      </c>
      <c r="I421" s="119" t="inlineStr">
        <is>
          <t>Steel, Cold Drawn C1018</t>
        </is>
      </c>
      <c r="J421" s="119" t="inlineStr"/>
      <c r="K421" s="119" t="inlineStr">
        <is>
          <t>Coating_Standard</t>
        </is>
      </c>
      <c r="L421" s="120" t="inlineStr">
        <is>
          <t>98558143</t>
        </is>
      </c>
      <c r="M421" s="119" t="inlineStr">
        <is>
          <t>B100813</t>
        </is>
      </c>
      <c r="O421" s="10" t="inlineStr">
        <is>
          <t>LT042</t>
        </is>
      </c>
    </row>
    <row r="422" customFormat="1" s="10">
      <c r="A422" s="20" t="inlineStr"/>
      <c r="B422" s="98" t="inlineStr">
        <is>
          <t>N</t>
        </is>
      </c>
      <c r="C422" s="10" t="inlineStr">
        <is>
          <t>ConTab_BOM_KP_Impeller_0504</t>
        </is>
      </c>
      <c r="D422" s="10" t="inlineStr">
        <is>
          <t>:1617-5_6-KP:</t>
        </is>
      </c>
      <c r="E422" s="119" t="inlineStr">
        <is>
          <t>Double Wear Ring</t>
        </is>
      </c>
      <c r="F422" s="119" t="inlineStr">
        <is>
          <t>ImpMatl_Silicon_Bronze_ASTM-B584_C87600</t>
        </is>
      </c>
      <c r="G422" s="119" t="inlineStr">
        <is>
          <t>Silicon Bronze, ASTM-B584, C87600</t>
        </is>
      </c>
      <c r="H422" s="119" t="inlineStr">
        <is>
          <t>B21</t>
        </is>
      </c>
      <c r="I422" s="119" t="inlineStr">
        <is>
          <t>Steel, Cold Drawn C1018</t>
        </is>
      </c>
      <c r="J422" s="119" t="inlineStr"/>
      <c r="K422" s="119" t="inlineStr">
        <is>
          <t>Coating_Standard</t>
        </is>
      </c>
      <c r="L422" s="120" t="inlineStr">
        <is>
          <t>98558143</t>
        </is>
      </c>
      <c r="M422" s="119" t="inlineStr">
        <is>
          <t>B100811</t>
        </is>
      </c>
      <c r="O422" s="10" t="inlineStr">
        <is>
          <t>LT042</t>
        </is>
      </c>
    </row>
    <row r="423" customFormat="1" s="10">
      <c r="A423" s="20" t="inlineStr"/>
      <c r="B423" s="98" t="inlineStr">
        <is>
          <t>N</t>
        </is>
      </c>
      <c r="C423" s="10" t="inlineStr">
        <is>
          <t>ConTab_BOM_KP_Impeller_0505</t>
        </is>
      </c>
      <c r="D423" s="10" t="inlineStr">
        <is>
          <t>:1617-5_6-KP:</t>
        </is>
      </c>
      <c r="E423" s="119" t="inlineStr">
        <is>
          <t>Case Ring</t>
        </is>
      </c>
      <c r="F423" s="119" t="inlineStr">
        <is>
          <t>ImpMatl_Silicon_Bronze_ASTM-B584_C87600</t>
        </is>
      </c>
      <c r="G423" s="119" t="inlineStr">
        <is>
          <t>Silicon Bronze, ASTM-B584, C87600</t>
        </is>
      </c>
      <c r="H423" s="119" t="inlineStr">
        <is>
          <t>B21</t>
        </is>
      </c>
      <c r="I423" s="119" t="inlineStr">
        <is>
          <t>Steel, Cold Drawn C1018</t>
        </is>
      </c>
      <c r="J423" s="119" t="inlineStr"/>
      <c r="K423" s="119" t="inlineStr">
        <is>
          <t>Coating_Scotchkote134_interior</t>
        </is>
      </c>
      <c r="L423" s="119" t="inlineStr">
        <is>
          <t>RTF</t>
        </is>
      </c>
      <c r="M423" s="119" t="inlineStr">
        <is>
          <t>B100813</t>
        </is>
      </c>
      <c r="O423" s="10" t="inlineStr">
        <is>
          <t>LT250</t>
        </is>
      </c>
    </row>
    <row r="424" customFormat="1" s="10">
      <c r="A424" s="20" t="inlineStr"/>
      <c r="B424" s="98" t="inlineStr">
        <is>
          <t>N</t>
        </is>
      </c>
      <c r="C424" s="10" t="inlineStr">
        <is>
          <t>ConTab_BOM_KP_Impeller_0506</t>
        </is>
      </c>
      <c r="D424" s="10" t="inlineStr">
        <is>
          <t>:1617-5_6-KP:</t>
        </is>
      </c>
      <c r="E424" s="119" t="inlineStr">
        <is>
          <t>Double Wear Ring</t>
        </is>
      </c>
      <c r="F424" s="119" t="inlineStr">
        <is>
          <t>ImpMatl_Silicon_Bronze_ASTM-B584_C87600</t>
        </is>
      </c>
      <c r="G424" s="119" t="inlineStr">
        <is>
          <t>Silicon Bronze, ASTM-B584, C87600</t>
        </is>
      </c>
      <c r="H424" s="119" t="inlineStr">
        <is>
          <t>B21</t>
        </is>
      </c>
      <c r="I424" s="119" t="inlineStr">
        <is>
          <t>Steel, Cold Drawn C1018</t>
        </is>
      </c>
      <c r="J424" s="119" t="inlineStr"/>
      <c r="K424" s="119" t="inlineStr">
        <is>
          <t>Coating_Scotchkote134_interior</t>
        </is>
      </c>
      <c r="L424" s="119" t="inlineStr">
        <is>
          <t>RTF</t>
        </is>
      </c>
      <c r="M424" s="119" t="inlineStr">
        <is>
          <t>B100811</t>
        </is>
      </c>
      <c r="O424" s="10" t="inlineStr">
        <is>
          <t>LT250</t>
        </is>
      </c>
    </row>
    <row r="425" customFormat="1" s="10">
      <c r="A425" s="20" t="inlineStr"/>
      <c r="B425" s="98" t="inlineStr">
        <is>
          <t>N</t>
        </is>
      </c>
      <c r="C425" s="10" t="inlineStr">
        <is>
          <t>ConTab_BOM_KP_Impeller_0507</t>
        </is>
      </c>
      <c r="D425" s="10" t="inlineStr">
        <is>
          <t>:1617-5_6-KP:</t>
        </is>
      </c>
      <c r="E425" s="119" t="inlineStr">
        <is>
          <t>Case Ring</t>
        </is>
      </c>
      <c r="F425" s="119" t="inlineStr">
        <is>
          <t>ImpMatl_Silicon_Bronze_ASTM-B584_C87600</t>
        </is>
      </c>
      <c r="G425" s="119" t="inlineStr">
        <is>
          <t>Silicon Bronze, ASTM-B584, C87600</t>
        </is>
      </c>
      <c r="H425" s="119" t="inlineStr">
        <is>
          <t>B21</t>
        </is>
      </c>
      <c r="I425" s="119" t="inlineStr">
        <is>
          <t>Steel, Cold Drawn C1018</t>
        </is>
      </c>
      <c r="J425" s="119" t="inlineStr"/>
      <c r="K425" s="119" t="inlineStr">
        <is>
          <t>Coating_Scotchkote134_interior_exterior</t>
        </is>
      </c>
      <c r="L425" s="119" t="inlineStr">
        <is>
          <t>RTF</t>
        </is>
      </c>
      <c r="M425" s="119" t="inlineStr">
        <is>
          <t>B100813</t>
        </is>
      </c>
      <c r="O425" s="10" t="inlineStr">
        <is>
          <t>LT250</t>
        </is>
      </c>
    </row>
    <row r="426" customFormat="1" s="10">
      <c r="A426" s="20" t="inlineStr"/>
      <c r="B426" s="98" t="inlineStr">
        <is>
          <t>N</t>
        </is>
      </c>
      <c r="C426" s="10" t="inlineStr">
        <is>
          <t>ConTab_BOM_KP_Impeller_0508</t>
        </is>
      </c>
      <c r="D426" s="10" t="inlineStr">
        <is>
          <t>:1617-5_6-KP:</t>
        </is>
      </c>
      <c r="E426" s="119" t="inlineStr">
        <is>
          <t>Double Wear Ring</t>
        </is>
      </c>
      <c r="F426" s="119" t="inlineStr">
        <is>
          <t>ImpMatl_Silicon_Bronze_ASTM-B584_C87600</t>
        </is>
      </c>
      <c r="G426" s="119" t="inlineStr">
        <is>
          <t>Silicon Bronze, ASTM-B584, C87600</t>
        </is>
      </c>
      <c r="H426" s="119" t="inlineStr">
        <is>
          <t>B21</t>
        </is>
      </c>
      <c r="I426" s="119" t="inlineStr">
        <is>
          <t>Steel, Cold Drawn C1018</t>
        </is>
      </c>
      <c r="J426" s="119" t="inlineStr"/>
      <c r="K426" s="119" t="inlineStr">
        <is>
          <t>Coating_Scotchkote134_interior_exterior</t>
        </is>
      </c>
      <c r="L426" s="119" t="inlineStr">
        <is>
          <t>RTF</t>
        </is>
      </c>
      <c r="M426" s="119" t="inlineStr">
        <is>
          <t>B100811</t>
        </is>
      </c>
      <c r="O426" s="10" t="inlineStr">
        <is>
          <t>LT250</t>
        </is>
      </c>
    </row>
    <row r="427" customFormat="1" s="10">
      <c r="A427" s="20" t="inlineStr"/>
      <c r="B427" s="98" t="inlineStr">
        <is>
          <t>N</t>
        </is>
      </c>
      <c r="C427" s="10" t="inlineStr">
        <is>
          <t>ConTab_BOM_KP_Impeller_0509</t>
        </is>
      </c>
      <c r="D427" s="10" t="inlineStr">
        <is>
          <t>:1617-5_6-KP:</t>
        </is>
      </c>
      <c r="E427" s="119" t="inlineStr">
        <is>
          <t>Case Ring</t>
        </is>
      </c>
      <c r="F427" s="119" t="inlineStr">
        <is>
          <t>ImpMatl_Silicon_Bronze_ASTM-B584_C87600</t>
        </is>
      </c>
      <c r="G427" s="119" t="inlineStr">
        <is>
          <t>Silicon Bronze, ASTM-B584, C87600</t>
        </is>
      </c>
      <c r="H427" s="119" t="inlineStr">
        <is>
          <t>B21</t>
        </is>
      </c>
      <c r="I427" s="119" t="inlineStr">
        <is>
          <t>Steel, Cold Drawn C1018</t>
        </is>
      </c>
      <c r="J427" s="119" t="inlineStr"/>
      <c r="K427" s="119" t="inlineStr">
        <is>
          <t>Coating_Scotchkote134_interior_IncludeImpeller</t>
        </is>
      </c>
      <c r="L427" s="119" t="inlineStr">
        <is>
          <t>RTF</t>
        </is>
      </c>
      <c r="M427" s="119" t="inlineStr">
        <is>
          <t>B100813</t>
        </is>
      </c>
      <c r="O427" s="10" t="inlineStr">
        <is>
          <t>LT250</t>
        </is>
      </c>
    </row>
    <row r="428" customFormat="1" s="10">
      <c r="A428" s="20" t="inlineStr"/>
      <c r="B428" s="98" t="inlineStr">
        <is>
          <t>N</t>
        </is>
      </c>
      <c r="C428" s="10" t="inlineStr">
        <is>
          <t>ConTab_BOM_KP_Impeller_0510</t>
        </is>
      </c>
      <c r="D428" s="10" t="inlineStr">
        <is>
          <t>:1617-5_6-KP:</t>
        </is>
      </c>
      <c r="E428" s="119" t="inlineStr">
        <is>
          <t>Double Wear Ring</t>
        </is>
      </c>
      <c r="F428" s="119" t="inlineStr">
        <is>
          <t>ImpMatl_Silicon_Bronze_ASTM-B584_C87600</t>
        </is>
      </c>
      <c r="G428" s="119" t="inlineStr">
        <is>
          <t>Silicon Bronze, ASTM-B584, C87600</t>
        </is>
      </c>
      <c r="H428" s="119" t="inlineStr">
        <is>
          <t>B21</t>
        </is>
      </c>
      <c r="I428" s="119" t="inlineStr">
        <is>
          <t>Steel, Cold Drawn C1018</t>
        </is>
      </c>
      <c r="J428" s="119" t="inlineStr"/>
      <c r="K428" s="119" t="inlineStr">
        <is>
          <t>Coating_Scotchkote134_interior_IncludeImpeller</t>
        </is>
      </c>
      <c r="L428" s="119" t="inlineStr">
        <is>
          <t>RTF</t>
        </is>
      </c>
      <c r="M428" s="119" t="inlineStr">
        <is>
          <t>B100811</t>
        </is>
      </c>
      <c r="O428" s="10" t="inlineStr">
        <is>
          <t>LT250</t>
        </is>
      </c>
    </row>
    <row r="429" customFormat="1" s="10">
      <c r="A429" s="20" t="inlineStr"/>
      <c r="B429" s="98" t="inlineStr">
        <is>
          <t>N</t>
        </is>
      </c>
      <c r="C429" s="10" t="inlineStr">
        <is>
          <t>ConTab_BOM_KP_Impeller_0511</t>
        </is>
      </c>
      <c r="D429" s="10" t="inlineStr">
        <is>
          <t>:1617-5_6-KP:</t>
        </is>
      </c>
      <c r="E429" s="119" t="inlineStr">
        <is>
          <t>Case Ring</t>
        </is>
      </c>
      <c r="F429" s="119" t="inlineStr">
        <is>
          <t>ImpMatl_Silicon_Bronze_ASTM-B584_C87600</t>
        </is>
      </c>
      <c r="G429" s="119" t="inlineStr">
        <is>
          <t>Silicon Bronze, ASTM-B584, C87600</t>
        </is>
      </c>
      <c r="H429" s="119" t="inlineStr">
        <is>
          <t>B21</t>
        </is>
      </c>
      <c r="I429" s="119" t="inlineStr">
        <is>
          <t>Steel, Cold Drawn C1018</t>
        </is>
      </c>
      <c r="J429" s="119" t="inlineStr"/>
      <c r="K429" s="119" t="inlineStr">
        <is>
          <t>Coating_Scotchkote134_interior_exterior_IncludeImpeller</t>
        </is>
      </c>
      <c r="L429" s="119" t="inlineStr">
        <is>
          <t>RTF</t>
        </is>
      </c>
      <c r="M429" s="119" t="inlineStr">
        <is>
          <t>B100813</t>
        </is>
      </c>
      <c r="O429" s="10" t="inlineStr">
        <is>
          <t>LT250</t>
        </is>
      </c>
      <c r="P429" s="11" t="inlineStr"/>
    </row>
    <row r="430" customFormat="1" s="10">
      <c r="A430" s="20" t="inlineStr"/>
      <c r="B430" s="98" t="inlineStr">
        <is>
          <t>N</t>
        </is>
      </c>
      <c r="C430" s="10" t="inlineStr">
        <is>
          <t>ConTab_BOM_KP_Impeller_0512</t>
        </is>
      </c>
      <c r="D430" s="10" t="inlineStr">
        <is>
          <t>:1617-5_6-KP:</t>
        </is>
      </c>
      <c r="E430" s="119" t="inlineStr">
        <is>
          <t>Double Wear Ring</t>
        </is>
      </c>
      <c r="F430" s="119" t="inlineStr">
        <is>
          <t>ImpMatl_Silicon_Bronze_ASTM-B584_C87600</t>
        </is>
      </c>
      <c r="G430" s="119" t="inlineStr">
        <is>
          <t>Silicon Bronze, ASTM-B584, C87600</t>
        </is>
      </c>
      <c r="H430" s="119" t="inlineStr">
        <is>
          <t>B21</t>
        </is>
      </c>
      <c r="I430" s="119" t="inlineStr">
        <is>
          <t>Steel, Cold Drawn C1018</t>
        </is>
      </c>
      <c r="J430" s="119" t="inlineStr"/>
      <c r="K430" s="119" t="inlineStr">
        <is>
          <t>Coating_Scotchkote134_interior_exterior_IncludeImpeller</t>
        </is>
      </c>
      <c r="L430" s="119" t="inlineStr">
        <is>
          <t>RTF</t>
        </is>
      </c>
      <c r="M430" s="119" t="inlineStr">
        <is>
          <t>B100811</t>
        </is>
      </c>
      <c r="O430" s="10" t="inlineStr">
        <is>
          <t>LT250</t>
        </is>
      </c>
      <c r="P430" s="11" t="inlineStr"/>
    </row>
    <row r="431" customFormat="1" s="10">
      <c r="A431" s="20" t="inlineStr"/>
      <c r="B431" s="98" t="inlineStr">
        <is>
          <t>N</t>
        </is>
      </c>
      <c r="C431" s="10" t="inlineStr">
        <is>
          <t>ConTab_BOM_KP_Impeller_0513</t>
        </is>
      </c>
      <c r="D431" s="10" t="inlineStr">
        <is>
          <t>:1617-5_6-KP:</t>
        </is>
      </c>
      <c r="E431" s="119" t="inlineStr">
        <is>
          <t>Case Ring</t>
        </is>
      </c>
      <c r="F431" s="119" t="inlineStr">
        <is>
          <t>ImpMatl_Silicon_Bronze_ASTM-B584_C87600</t>
        </is>
      </c>
      <c r="G431" s="119" t="inlineStr">
        <is>
          <t>Silicon Bronze, ASTM-B584, C87600</t>
        </is>
      </c>
      <c r="H431" s="119" t="inlineStr">
        <is>
          <t>B21</t>
        </is>
      </c>
      <c r="I431" s="119" t="inlineStr">
        <is>
          <t>Steel, Cold Drawn C1018</t>
        </is>
      </c>
      <c r="J431" s="119" t="inlineStr"/>
      <c r="K431" s="119" t="inlineStr">
        <is>
          <t>Coating_Epoxy</t>
        </is>
      </c>
      <c r="L431" s="119" t="inlineStr">
        <is>
          <t>RTF</t>
        </is>
      </c>
      <c r="M431" s="119" t="inlineStr">
        <is>
          <t>B100813</t>
        </is>
      </c>
      <c r="O431" s="10" t="inlineStr">
        <is>
          <t>LT250</t>
        </is>
      </c>
      <c r="P431" s="11" t="inlineStr"/>
    </row>
    <row r="432" customFormat="1" s="10">
      <c r="A432" s="20" t="inlineStr"/>
      <c r="B432" s="98" t="inlineStr">
        <is>
          <t>N</t>
        </is>
      </c>
      <c r="C432" s="10" t="inlineStr">
        <is>
          <t>ConTab_BOM_KP_Impeller_0514</t>
        </is>
      </c>
      <c r="D432" s="10" t="inlineStr">
        <is>
          <t>:1617-5_6-KP:</t>
        </is>
      </c>
      <c r="E432" s="119" t="inlineStr">
        <is>
          <t>Double Wear Ring</t>
        </is>
      </c>
      <c r="F432" s="119" t="inlineStr">
        <is>
          <t>ImpMatl_Silicon_Bronze_ASTM-B584_C87600</t>
        </is>
      </c>
      <c r="G432" s="119" t="inlineStr">
        <is>
          <t>Silicon Bronze, ASTM-B584, C87600</t>
        </is>
      </c>
      <c r="H432" s="119" t="inlineStr">
        <is>
          <t>B21</t>
        </is>
      </c>
      <c r="I432" s="119" t="inlineStr">
        <is>
          <t>Steel, Cold Drawn C1018</t>
        </is>
      </c>
      <c r="J432" s="119" t="inlineStr"/>
      <c r="K432" s="119" t="inlineStr">
        <is>
          <t>Coating_Epoxy</t>
        </is>
      </c>
      <c r="L432" s="119" t="inlineStr">
        <is>
          <t>RTF</t>
        </is>
      </c>
      <c r="M432" s="119" t="inlineStr">
        <is>
          <t>B100811</t>
        </is>
      </c>
      <c r="O432" s="10" t="inlineStr">
        <is>
          <t>LT250</t>
        </is>
      </c>
      <c r="P432" s="11" t="inlineStr"/>
    </row>
    <row r="433" customFormat="1" s="10">
      <c r="A433" s="20" t="inlineStr"/>
      <c r="B433" s="98" t="inlineStr">
        <is>
          <t>N</t>
        </is>
      </c>
      <c r="C433" s="10" t="inlineStr">
        <is>
          <t>ConTab_BOM_KP_Impeller_0515</t>
        </is>
      </c>
      <c r="D433" s="10" t="inlineStr">
        <is>
          <t>:1617-5_6-KP:</t>
        </is>
      </c>
      <c r="E433" s="119" t="inlineStr">
        <is>
          <t>Case Ring</t>
        </is>
      </c>
      <c r="F433" s="119" t="inlineStr">
        <is>
          <t>ImpMatl_Silicon_Bronze_ASTM-B584_C87600</t>
        </is>
      </c>
      <c r="G433" s="119" t="inlineStr">
        <is>
          <t>Silicon Bronze, ASTM-B584, C87600</t>
        </is>
      </c>
      <c r="H433" s="119" t="inlineStr">
        <is>
          <t>B21</t>
        </is>
      </c>
      <c r="I433" s="119" t="inlineStr">
        <is>
          <t>Steel, Cold Drawn C1018</t>
        </is>
      </c>
      <c r="J433" s="119" t="inlineStr"/>
      <c r="K433" s="119" t="inlineStr">
        <is>
          <t>Coating_Special</t>
        </is>
      </c>
      <c r="L433" s="119" t="inlineStr">
        <is>
          <t>RTF</t>
        </is>
      </c>
      <c r="M433" s="119" t="inlineStr">
        <is>
          <t>B100813</t>
        </is>
      </c>
      <c r="O433" s="10" t="inlineStr">
        <is>
          <t>LT250</t>
        </is>
      </c>
    </row>
    <row r="434" customFormat="1" s="10">
      <c r="A434" s="20" t="inlineStr"/>
      <c r="B434" s="98" t="inlineStr">
        <is>
          <t>N</t>
        </is>
      </c>
      <c r="C434" s="10" t="inlineStr">
        <is>
          <t>ConTab_BOM_KP_Impeller_0516</t>
        </is>
      </c>
      <c r="D434" s="10" t="inlineStr">
        <is>
          <t>:1617-5_6-KP:</t>
        </is>
      </c>
      <c r="E434" s="119" t="inlineStr">
        <is>
          <t>Double Wear Ring</t>
        </is>
      </c>
      <c r="F434" s="119" t="inlineStr">
        <is>
          <t>ImpMatl_Silicon_Bronze_ASTM-B584_C87600</t>
        </is>
      </c>
      <c r="G434" s="119" t="inlineStr">
        <is>
          <t>Silicon Bronze, ASTM-B584, C87600</t>
        </is>
      </c>
      <c r="H434" s="119" t="inlineStr">
        <is>
          <t>B21</t>
        </is>
      </c>
      <c r="I434" s="119" t="inlineStr">
        <is>
          <t>Steel, Cold Drawn C1018</t>
        </is>
      </c>
      <c r="J434" s="119" t="inlineStr"/>
      <c r="K434" s="119" t="inlineStr">
        <is>
          <t>Coating_Special</t>
        </is>
      </c>
      <c r="L434" s="119" t="inlineStr">
        <is>
          <t>RTF</t>
        </is>
      </c>
      <c r="M434" s="119" t="inlineStr">
        <is>
          <t>B100811</t>
        </is>
      </c>
      <c r="O434" s="10" t="inlineStr">
        <is>
          <t>LT250</t>
        </is>
      </c>
    </row>
    <row r="435" customFormat="1" s="10">
      <c r="A435" s="20" t="inlineStr"/>
      <c r="B435" s="98" t="inlineStr">
        <is>
          <t>N</t>
        </is>
      </c>
      <c r="C435" s="10" t="inlineStr">
        <is>
          <t>ConTab_BOM_KP_Impeller_0517</t>
        </is>
      </c>
      <c r="D435" s="10" t="inlineStr">
        <is>
          <t>:1617-5_6-KP:</t>
        </is>
      </c>
      <c r="E435" s="119" t="inlineStr">
        <is>
          <t>Case Ring</t>
        </is>
      </c>
      <c r="F435" s="119" t="inlineStr">
        <is>
          <t>ImpMatl_NiAl-Bronze_ASTM-B148_C95400</t>
        </is>
      </c>
      <c r="G435" s="119" t="inlineStr">
        <is>
          <t>Nickel Aluminum Bronze ASTM B148 UNS C95400</t>
        </is>
      </c>
      <c r="H435" s="119" t="inlineStr">
        <is>
          <t>B22</t>
        </is>
      </c>
      <c r="I435" s="119" t="inlineStr">
        <is>
          <t>Steel, Cold Drawn C1018</t>
        </is>
      </c>
      <c r="J435" s="119" t="inlineStr"/>
      <c r="K435" s="119" t="inlineStr">
        <is>
          <t>Coating_Standard</t>
        </is>
      </c>
      <c r="L435" s="120" t="inlineStr">
        <is>
          <t>98558144</t>
        </is>
      </c>
      <c r="M435" s="119" t="inlineStr">
        <is>
          <t>B100811</t>
        </is>
      </c>
      <c r="O435" s="10" t="inlineStr">
        <is>
          <t>LT250</t>
        </is>
      </c>
    </row>
    <row r="436" customFormat="1" s="10">
      <c r="A436" s="20" t="inlineStr"/>
      <c r="B436" s="98" t="inlineStr">
        <is>
          <t>N</t>
        </is>
      </c>
      <c r="C436" s="10" t="inlineStr">
        <is>
          <t>ConTab_BOM_KP_Impeller_0518</t>
        </is>
      </c>
      <c r="D436" s="10" t="inlineStr">
        <is>
          <t>:1617-5_6-KP:</t>
        </is>
      </c>
      <c r="E436" s="119" t="inlineStr">
        <is>
          <t>Double Wear Ring</t>
        </is>
      </c>
      <c r="F436" s="119" t="inlineStr">
        <is>
          <t>ImpMatl_NiAl-Bronze_ASTM-B148_C95400</t>
        </is>
      </c>
      <c r="G436" s="119" t="inlineStr">
        <is>
          <t>Nickel Aluminum Bronze ASTM B148 UNS C95400</t>
        </is>
      </c>
      <c r="H436" s="119" t="inlineStr">
        <is>
          <t>B22</t>
        </is>
      </c>
      <c r="I436" s="119" t="inlineStr">
        <is>
          <t>Steel, Cold Drawn C1018</t>
        </is>
      </c>
      <c r="J436" s="119" t="inlineStr"/>
      <c r="K436" s="119" t="inlineStr">
        <is>
          <t>Coating_Standard</t>
        </is>
      </c>
      <c r="L436" s="120" t="inlineStr">
        <is>
          <t>98558144</t>
        </is>
      </c>
      <c r="M436" s="119" t="inlineStr">
        <is>
          <t>B100811</t>
        </is>
      </c>
      <c r="O436" s="10" t="inlineStr">
        <is>
          <t>LT250</t>
        </is>
      </c>
    </row>
    <row r="437" customFormat="1" s="10">
      <c r="A437" s="20" t="inlineStr"/>
      <c r="B437" s="98" t="inlineStr">
        <is>
          <t>N</t>
        </is>
      </c>
      <c r="C437" s="10" t="inlineStr">
        <is>
          <t>ConTab_BOM_KP_Impeller_0519</t>
        </is>
      </c>
      <c r="D437" s="10" t="inlineStr">
        <is>
          <t>:1617-5_6-KP:</t>
        </is>
      </c>
      <c r="E437" s="119" t="inlineStr">
        <is>
          <t>Case Ring</t>
        </is>
      </c>
      <c r="F437" s="119" t="inlineStr">
        <is>
          <t>ImpMatl_NiAl-Bronze_ASTM-B148_C95400</t>
        </is>
      </c>
      <c r="G437" s="119" t="inlineStr">
        <is>
          <t>Nickel Aluminum Bronze ASTM B148 UNS C95400</t>
        </is>
      </c>
      <c r="H437" s="119" t="inlineStr">
        <is>
          <t>B22</t>
        </is>
      </c>
      <c r="I437" s="119" t="inlineStr">
        <is>
          <t>Steel, Cold Drawn C1018</t>
        </is>
      </c>
      <c r="J437" s="119" t="inlineStr"/>
      <c r="K437" s="119" t="inlineStr">
        <is>
          <t>Coating_Scotchkote134_interior</t>
        </is>
      </c>
      <c r="L437" s="119" t="inlineStr">
        <is>
          <t>RTF</t>
        </is>
      </c>
      <c r="M437" s="119" t="inlineStr">
        <is>
          <t>B100811</t>
        </is>
      </c>
      <c r="O437" s="10" t="inlineStr">
        <is>
          <t>LT250</t>
        </is>
      </c>
    </row>
    <row r="438" customFormat="1" s="10">
      <c r="A438" s="20" t="inlineStr"/>
      <c r="B438" s="98" t="inlineStr">
        <is>
          <t>N</t>
        </is>
      </c>
      <c r="C438" s="10" t="inlineStr">
        <is>
          <t>ConTab_BOM_KP_Impeller_0520</t>
        </is>
      </c>
      <c r="D438" s="10" t="inlineStr">
        <is>
          <t>:1617-5_6-KP:</t>
        </is>
      </c>
      <c r="E438" s="119" t="inlineStr">
        <is>
          <t>Double Wear Ring</t>
        </is>
      </c>
      <c r="F438" s="119" t="inlineStr">
        <is>
          <t>ImpMatl_NiAl-Bronze_ASTM-B148_C95400</t>
        </is>
      </c>
      <c r="G438" s="119" t="inlineStr">
        <is>
          <t>Nickel Aluminum Bronze ASTM B148 UNS C95400</t>
        </is>
      </c>
      <c r="H438" s="119" t="inlineStr">
        <is>
          <t>B22</t>
        </is>
      </c>
      <c r="I438" s="119" t="inlineStr">
        <is>
          <t>Steel, Cold Drawn C1018</t>
        </is>
      </c>
      <c r="J438" s="119" t="inlineStr"/>
      <c r="K438" s="119" t="inlineStr">
        <is>
          <t>Coating_Scotchkote134_interior</t>
        </is>
      </c>
      <c r="L438" s="119" t="inlineStr">
        <is>
          <t>RTF</t>
        </is>
      </c>
      <c r="M438" s="119" t="inlineStr">
        <is>
          <t>B100811</t>
        </is>
      </c>
      <c r="O438" s="10" t="inlineStr">
        <is>
          <t>LT250</t>
        </is>
      </c>
    </row>
    <row r="439" customFormat="1" s="10">
      <c r="A439" s="20" t="inlineStr"/>
      <c r="B439" s="98" t="inlineStr">
        <is>
          <t>N</t>
        </is>
      </c>
      <c r="C439" s="10" t="inlineStr">
        <is>
          <t>ConTab_BOM_KP_Impeller_0521</t>
        </is>
      </c>
      <c r="D439" s="10" t="inlineStr">
        <is>
          <t>:1617-5_6-KP:</t>
        </is>
      </c>
      <c r="E439" s="119" t="inlineStr">
        <is>
          <t>Case Ring</t>
        </is>
      </c>
      <c r="F439" s="119" t="inlineStr">
        <is>
          <t>ImpMatl_NiAl-Bronze_ASTM-B148_C95400</t>
        </is>
      </c>
      <c r="G439" s="119" t="inlineStr">
        <is>
          <t>Nickel Aluminum Bronze ASTM B148 UNS C95400</t>
        </is>
      </c>
      <c r="H439" s="119" t="inlineStr">
        <is>
          <t>B22</t>
        </is>
      </c>
      <c r="I439" s="119" t="inlineStr">
        <is>
          <t>Steel, Cold Drawn C1018</t>
        </is>
      </c>
      <c r="J439" s="119" t="inlineStr"/>
      <c r="K439" s="119" t="inlineStr">
        <is>
          <t>Coating_Scotchkote134_interior_exterior</t>
        </is>
      </c>
      <c r="L439" s="119" t="inlineStr">
        <is>
          <t>RTF</t>
        </is>
      </c>
      <c r="M439" s="119" t="inlineStr">
        <is>
          <t>B100811</t>
        </is>
      </c>
      <c r="O439" s="10" t="inlineStr">
        <is>
          <t>LT250</t>
        </is>
      </c>
    </row>
    <row r="440" customFormat="1" s="10">
      <c r="A440" s="20" t="inlineStr"/>
      <c r="B440" s="98" t="inlineStr">
        <is>
          <t>N</t>
        </is>
      </c>
      <c r="C440" s="10" t="inlineStr">
        <is>
          <t>ConTab_BOM_KP_Impeller_0522</t>
        </is>
      </c>
      <c r="D440" s="10" t="inlineStr">
        <is>
          <t>:1617-5_6-KP:</t>
        </is>
      </c>
      <c r="E440" s="119" t="inlineStr">
        <is>
          <t>Double Wear Ring</t>
        </is>
      </c>
      <c r="F440" s="119" t="inlineStr">
        <is>
          <t>ImpMatl_NiAl-Bronze_ASTM-B148_C95400</t>
        </is>
      </c>
      <c r="G440" s="119" t="inlineStr">
        <is>
          <t>Nickel Aluminum Bronze ASTM B148 UNS C95400</t>
        </is>
      </c>
      <c r="H440" s="119" t="inlineStr">
        <is>
          <t>B22</t>
        </is>
      </c>
      <c r="I440" s="119" t="inlineStr">
        <is>
          <t>Steel, Cold Drawn C1018</t>
        </is>
      </c>
      <c r="J440" s="119" t="inlineStr"/>
      <c r="K440" s="119" t="inlineStr">
        <is>
          <t>Coating_Scotchkote134_interior_exterior</t>
        </is>
      </c>
      <c r="L440" s="119" t="inlineStr">
        <is>
          <t>RTF</t>
        </is>
      </c>
      <c r="M440" s="119" t="inlineStr">
        <is>
          <t>B100811</t>
        </is>
      </c>
      <c r="O440" s="10" t="inlineStr">
        <is>
          <t>LT250</t>
        </is>
      </c>
    </row>
    <row r="441" customFormat="1" s="10">
      <c r="A441" s="20" t="inlineStr"/>
      <c r="B441" s="98" t="inlineStr">
        <is>
          <t>N</t>
        </is>
      </c>
      <c r="C441" s="10" t="inlineStr">
        <is>
          <t>ConTab_BOM_KP_Impeller_0523</t>
        </is>
      </c>
      <c r="D441" s="10" t="inlineStr">
        <is>
          <t>:1617-5_6-KP:</t>
        </is>
      </c>
      <c r="E441" s="119" t="inlineStr">
        <is>
          <t>Case Ring</t>
        </is>
      </c>
      <c r="F441" s="119" t="inlineStr">
        <is>
          <t>ImpMatl_NiAl-Bronze_ASTM-B148_C95400</t>
        </is>
      </c>
      <c r="G441" s="119" t="inlineStr">
        <is>
          <t>Nickel Aluminum Bronze ASTM B148 UNS C95400</t>
        </is>
      </c>
      <c r="H441" s="119" t="inlineStr">
        <is>
          <t>B22</t>
        </is>
      </c>
      <c r="I441" s="119" t="inlineStr">
        <is>
          <t>Steel, Cold Drawn C1018</t>
        </is>
      </c>
      <c r="J441" s="119" t="inlineStr"/>
      <c r="K441" s="119" t="inlineStr">
        <is>
          <t>Coating_Scotchkote134_interior_IncludeImpeller</t>
        </is>
      </c>
      <c r="L441" s="119" t="inlineStr">
        <is>
          <t>RTF</t>
        </is>
      </c>
      <c r="M441" s="119" t="inlineStr">
        <is>
          <t>B100811</t>
        </is>
      </c>
      <c r="O441" s="10" t="inlineStr">
        <is>
          <t>LT250</t>
        </is>
      </c>
    </row>
    <row r="442" customFormat="1" s="10">
      <c r="A442" s="20" t="inlineStr"/>
      <c r="B442" s="98" t="inlineStr">
        <is>
          <t>N</t>
        </is>
      </c>
      <c r="C442" s="10" t="inlineStr">
        <is>
          <t>ConTab_BOM_KP_Impeller_0524</t>
        </is>
      </c>
      <c r="D442" s="10" t="inlineStr">
        <is>
          <t>:1617-5_6-KP:</t>
        </is>
      </c>
      <c r="E442" s="119" t="inlineStr">
        <is>
          <t>Double Wear Ring</t>
        </is>
      </c>
      <c r="F442" s="119" t="inlineStr">
        <is>
          <t>ImpMatl_NiAl-Bronze_ASTM-B148_C95400</t>
        </is>
      </c>
      <c r="G442" s="119" t="inlineStr">
        <is>
          <t>Nickel Aluminum Bronze ASTM B148 UNS C95400</t>
        </is>
      </c>
      <c r="H442" s="119" t="inlineStr">
        <is>
          <t>B22</t>
        </is>
      </c>
      <c r="I442" s="119" t="inlineStr">
        <is>
          <t>Steel, Cold Drawn C1018</t>
        </is>
      </c>
      <c r="J442" s="119" t="inlineStr"/>
      <c r="K442" s="119" t="inlineStr">
        <is>
          <t>Coating_Scotchkote134_interior_IncludeImpeller</t>
        </is>
      </c>
      <c r="L442" s="119" t="inlineStr">
        <is>
          <t>RTF</t>
        </is>
      </c>
      <c r="M442" s="119" t="inlineStr">
        <is>
          <t>B100811</t>
        </is>
      </c>
      <c r="O442" s="10" t="inlineStr">
        <is>
          <t>LT250</t>
        </is>
      </c>
    </row>
    <row r="443" customFormat="1" s="10">
      <c r="A443" s="20" t="inlineStr"/>
      <c r="B443" s="98" t="inlineStr">
        <is>
          <t>N</t>
        </is>
      </c>
      <c r="C443" s="10" t="inlineStr">
        <is>
          <t>ConTab_BOM_KP_Impeller_0525</t>
        </is>
      </c>
      <c r="D443" s="10" t="inlineStr">
        <is>
          <t>:1617-5_6-KP:</t>
        </is>
      </c>
      <c r="E443" s="119" t="inlineStr">
        <is>
          <t>Case Ring</t>
        </is>
      </c>
      <c r="F443" s="119" t="inlineStr">
        <is>
          <t>ImpMatl_NiAl-Bronze_ASTM-B148_C95400</t>
        </is>
      </c>
      <c r="G443" s="119" t="inlineStr">
        <is>
          <t>Nickel Aluminum Bronze ASTM B148 UNS C95400</t>
        </is>
      </c>
      <c r="H443" s="119" t="inlineStr">
        <is>
          <t>B22</t>
        </is>
      </c>
      <c r="I443" s="119" t="inlineStr">
        <is>
          <t>Steel, Cold Drawn C1018</t>
        </is>
      </c>
      <c r="J443" s="119" t="inlineStr"/>
      <c r="K443" s="119" t="inlineStr">
        <is>
          <t>Coating_Scotchkote134_interior_exterior_IncludeImpeller</t>
        </is>
      </c>
      <c r="L443" s="119" t="inlineStr">
        <is>
          <t>RTF</t>
        </is>
      </c>
      <c r="M443" s="119" t="inlineStr">
        <is>
          <t>B100811</t>
        </is>
      </c>
      <c r="O443" s="10" t="inlineStr">
        <is>
          <t>LT250</t>
        </is>
      </c>
      <c r="P443" s="11" t="inlineStr"/>
    </row>
    <row r="444" customFormat="1" s="10">
      <c r="A444" s="20" t="inlineStr"/>
      <c r="B444" s="98" t="inlineStr">
        <is>
          <t>N</t>
        </is>
      </c>
      <c r="C444" s="10" t="inlineStr">
        <is>
          <t>ConTab_BOM_KP_Impeller_0526</t>
        </is>
      </c>
      <c r="D444" s="10" t="inlineStr">
        <is>
          <t>:1617-5_6-KP:</t>
        </is>
      </c>
      <c r="E444" s="119" t="inlineStr">
        <is>
          <t>Double Wear Ring</t>
        </is>
      </c>
      <c r="F444" s="119" t="inlineStr">
        <is>
          <t>ImpMatl_NiAl-Bronze_ASTM-B148_C95400</t>
        </is>
      </c>
      <c r="G444" s="119" t="inlineStr">
        <is>
          <t>Nickel Aluminum Bronze ASTM B148 UNS C95400</t>
        </is>
      </c>
      <c r="H444" s="119" t="inlineStr">
        <is>
          <t>B22</t>
        </is>
      </c>
      <c r="I444" s="119" t="inlineStr">
        <is>
          <t>Steel, Cold Drawn C1018</t>
        </is>
      </c>
      <c r="J444" s="119" t="inlineStr"/>
      <c r="K444" s="119" t="inlineStr">
        <is>
          <t>Coating_Scotchkote134_interior_exterior_IncludeImpeller</t>
        </is>
      </c>
      <c r="L444" s="119" t="inlineStr">
        <is>
          <t>RTF</t>
        </is>
      </c>
      <c r="M444" s="119" t="inlineStr">
        <is>
          <t>B100811</t>
        </is>
      </c>
      <c r="O444" s="10" t="inlineStr">
        <is>
          <t>LT250</t>
        </is>
      </c>
    </row>
    <row r="445" customFormat="1" s="10">
      <c r="A445" s="20" t="inlineStr"/>
      <c r="B445" s="98" t="inlineStr">
        <is>
          <t>N</t>
        </is>
      </c>
      <c r="C445" s="10" t="inlineStr">
        <is>
          <t>ConTab_BOM_KP_Impeller_0527</t>
        </is>
      </c>
      <c r="D445" s="10" t="inlineStr">
        <is>
          <t>:1617-5_6-KP:</t>
        </is>
      </c>
      <c r="E445" s="119" t="inlineStr">
        <is>
          <t>Case Ring</t>
        </is>
      </c>
      <c r="F445" s="119" t="inlineStr">
        <is>
          <t>ImpMatl_NiAl-Bronze_ASTM-B148_C95400</t>
        </is>
      </c>
      <c r="G445" s="119" t="inlineStr">
        <is>
          <t>Nickel Aluminum Bronze ASTM B148 UNS C95400</t>
        </is>
      </c>
      <c r="H445" s="119" t="inlineStr">
        <is>
          <t>B22</t>
        </is>
      </c>
      <c r="I445" s="119" t="inlineStr">
        <is>
          <t>Steel, Cold Drawn C1018</t>
        </is>
      </c>
      <c r="J445" s="119" t="inlineStr"/>
      <c r="K445" s="119" t="inlineStr">
        <is>
          <t>Coating_Epoxy</t>
        </is>
      </c>
      <c r="L445" s="119" t="inlineStr">
        <is>
          <t>RTF</t>
        </is>
      </c>
      <c r="M445" s="119" t="inlineStr">
        <is>
          <t>B100811</t>
        </is>
      </c>
      <c r="O445" s="10" t="inlineStr">
        <is>
          <t>LT250</t>
        </is>
      </c>
    </row>
    <row r="446" customFormat="1" s="10">
      <c r="A446" s="20" t="inlineStr"/>
      <c r="B446" s="98" t="inlineStr">
        <is>
          <t>N</t>
        </is>
      </c>
      <c r="C446" s="10" t="inlineStr">
        <is>
          <t>ConTab_BOM_KP_Impeller_0528</t>
        </is>
      </c>
      <c r="D446" s="10" t="inlineStr">
        <is>
          <t>:1617-5_6-KP:</t>
        </is>
      </c>
      <c r="E446" s="119" t="inlineStr">
        <is>
          <t>Double Wear Ring</t>
        </is>
      </c>
      <c r="F446" s="119" t="inlineStr">
        <is>
          <t>ImpMatl_NiAl-Bronze_ASTM-B148_C95400</t>
        </is>
      </c>
      <c r="G446" s="119" t="inlineStr">
        <is>
          <t>Nickel Aluminum Bronze ASTM B148 UNS C95400</t>
        </is>
      </c>
      <c r="H446" s="119" t="inlineStr">
        <is>
          <t>B22</t>
        </is>
      </c>
      <c r="I446" s="119" t="inlineStr">
        <is>
          <t>Steel, Cold Drawn C1018</t>
        </is>
      </c>
      <c r="J446" s="119" t="inlineStr"/>
      <c r="K446" s="119" t="inlineStr">
        <is>
          <t>Coating_Epoxy</t>
        </is>
      </c>
      <c r="L446" s="119" t="inlineStr">
        <is>
          <t>RTF</t>
        </is>
      </c>
      <c r="M446" s="119" t="inlineStr">
        <is>
          <t>B100811</t>
        </is>
      </c>
      <c r="O446" s="10" t="inlineStr">
        <is>
          <t>LT250</t>
        </is>
      </c>
    </row>
    <row r="447" customFormat="1" s="10">
      <c r="A447" s="20" t="inlineStr"/>
      <c r="B447" s="98" t="inlineStr">
        <is>
          <t>N</t>
        </is>
      </c>
      <c r="C447" s="10" t="inlineStr">
        <is>
          <t>ConTab_BOM_KP_Impeller_0529</t>
        </is>
      </c>
      <c r="D447" s="10" t="inlineStr">
        <is>
          <t>:1617-5_6-KP:</t>
        </is>
      </c>
      <c r="E447" s="119" t="inlineStr">
        <is>
          <t>Case Ring</t>
        </is>
      </c>
      <c r="F447" s="119" t="inlineStr">
        <is>
          <t>ImpMatl_NiAl-Bronze_ASTM-B148_C95400</t>
        </is>
      </c>
      <c r="G447" s="119" t="inlineStr">
        <is>
          <t>Nickel Aluminum Bronze ASTM B148 UNS C95400</t>
        </is>
      </c>
      <c r="H447" s="119" t="inlineStr">
        <is>
          <t>B22</t>
        </is>
      </c>
      <c r="I447" s="119" t="inlineStr">
        <is>
          <t>Steel, Cold Drawn C1018</t>
        </is>
      </c>
      <c r="J447" s="119" t="inlineStr"/>
      <c r="K447" s="119" t="inlineStr">
        <is>
          <t>Coating_Special</t>
        </is>
      </c>
      <c r="L447" s="119" t="inlineStr">
        <is>
          <t>RTF</t>
        </is>
      </c>
      <c r="M447" s="119" t="inlineStr">
        <is>
          <t>B100811</t>
        </is>
      </c>
      <c r="O447" s="10" t="inlineStr">
        <is>
          <t>LT250</t>
        </is>
      </c>
      <c r="P447" s="11" t="inlineStr"/>
    </row>
    <row r="448" customFormat="1" s="10">
      <c r="A448" s="20" t="inlineStr"/>
      <c r="B448" s="98" t="inlineStr">
        <is>
          <t>N</t>
        </is>
      </c>
      <c r="C448" s="10" t="inlineStr">
        <is>
          <t>ConTab_BOM_KP_Impeller_0530</t>
        </is>
      </c>
      <c r="D448" s="10" t="inlineStr">
        <is>
          <t>:1617-5_6-KP:</t>
        </is>
      </c>
      <c r="E448" s="119" t="inlineStr">
        <is>
          <t>Double Wear Ring</t>
        </is>
      </c>
      <c r="F448" s="119" t="inlineStr">
        <is>
          <t>ImpMatl_NiAl-Bronze_ASTM-B148_C95400</t>
        </is>
      </c>
      <c r="G448" s="119" t="inlineStr">
        <is>
          <t>Nickel Aluminum Bronze ASTM B148 UNS C95400</t>
        </is>
      </c>
      <c r="H448" s="119" t="inlineStr">
        <is>
          <t>B22</t>
        </is>
      </c>
      <c r="I448" s="119" t="inlineStr">
        <is>
          <t>Steel, Cold Drawn C1018</t>
        </is>
      </c>
      <c r="J448" s="119" t="inlineStr"/>
      <c r="K448" s="119" t="inlineStr">
        <is>
          <t>Coating_Special</t>
        </is>
      </c>
      <c r="L448" s="119" t="inlineStr">
        <is>
          <t>RTF</t>
        </is>
      </c>
      <c r="M448" s="119" t="inlineStr">
        <is>
          <t>B100811</t>
        </is>
      </c>
      <c r="O448" s="10" t="inlineStr">
        <is>
          <t>LT250</t>
        </is>
      </c>
      <c r="P448" s="11" t="inlineStr"/>
    </row>
    <row r="449" customFormat="1" s="10">
      <c r="A449" s="20" t="inlineStr"/>
      <c r="B449" s="98" t="inlineStr">
        <is>
          <t>N</t>
        </is>
      </c>
      <c r="C449" s="10" t="inlineStr">
        <is>
          <t>ConTab_BOM_KP_Impeller_0531</t>
        </is>
      </c>
      <c r="D449" s="10" t="inlineStr">
        <is>
          <t>:1617-5_6-KP:</t>
        </is>
      </c>
      <c r="E449" s="119" t="inlineStr">
        <is>
          <t>Case Ring</t>
        </is>
      </c>
      <c r="F449" s="119" t="inlineStr">
        <is>
          <t>ImpMatl_SS_AISI-304</t>
        </is>
      </c>
      <c r="G449" s="119" t="inlineStr">
        <is>
          <t>Stainless Steel, AISI-304</t>
        </is>
      </c>
      <c r="H449" s="119" t="inlineStr">
        <is>
          <t>H304</t>
        </is>
      </c>
      <c r="I449" s="119" t="inlineStr">
        <is>
          <t>Stainless Steel, AISI 316</t>
        </is>
      </c>
      <c r="J449" s="119" t="inlineStr"/>
      <c r="K449" s="119" t="inlineStr">
        <is>
          <t>Coating_Standard</t>
        </is>
      </c>
      <c r="L449" s="120" t="inlineStr">
        <is>
          <t>98558145</t>
        </is>
      </c>
      <c r="M449" s="119" t="inlineStr">
        <is>
          <t>B100811</t>
        </is>
      </c>
      <c r="O449" s="10" t="inlineStr">
        <is>
          <t>LT042</t>
        </is>
      </c>
    </row>
    <row r="450" customFormat="1" s="10">
      <c r="A450" s="20" t="inlineStr"/>
      <c r="B450" s="98" t="inlineStr">
        <is>
          <t>N</t>
        </is>
      </c>
      <c r="C450" s="10" t="inlineStr">
        <is>
          <t>ConTab_BOM_KP_Impeller_0532</t>
        </is>
      </c>
      <c r="D450" s="10" t="inlineStr">
        <is>
          <t>:1617-5_6-KP:</t>
        </is>
      </c>
      <c r="E450" s="119" t="inlineStr">
        <is>
          <t>Double Wear Ring</t>
        </is>
      </c>
      <c r="F450" s="119" t="inlineStr">
        <is>
          <t>ImpMatl_SS_AISI-304</t>
        </is>
      </c>
      <c r="G450" s="119" t="inlineStr">
        <is>
          <t>Stainless Steel, AISI-304</t>
        </is>
      </c>
      <c r="H450" s="119" t="inlineStr">
        <is>
          <t>H304</t>
        </is>
      </c>
      <c r="I450" s="119" t="inlineStr">
        <is>
          <t>Stainless Steel, AISI 316</t>
        </is>
      </c>
      <c r="J450" s="119" t="inlineStr"/>
      <c r="K450" s="119" t="inlineStr">
        <is>
          <t>Coating_Standard</t>
        </is>
      </c>
      <c r="L450" s="120" t="inlineStr">
        <is>
          <t>98558145</t>
        </is>
      </c>
      <c r="M450" s="119" t="inlineStr">
        <is>
          <t>B100811</t>
        </is>
      </c>
      <c r="O450" s="10" t="inlineStr">
        <is>
          <t>LT042</t>
        </is>
      </c>
    </row>
    <row r="451" customFormat="1" s="10">
      <c r="A451" s="20" t="inlineStr"/>
      <c r="B451" s="98" t="inlineStr">
        <is>
          <t>N</t>
        </is>
      </c>
      <c r="C451" s="10" t="inlineStr">
        <is>
          <t>ConTab_BOM_KP_Impeller_0537</t>
        </is>
      </c>
      <c r="D451" s="10" t="inlineStr">
        <is>
          <t>:1620-3_4-KP:</t>
        </is>
      </c>
      <c r="E451" s="119" t="inlineStr">
        <is>
          <t>Case Ring</t>
        </is>
      </c>
      <c r="F451" s="119" t="inlineStr">
        <is>
          <t>ImpMatl_Silicon_Bronze_ASTM-B584_C87600</t>
        </is>
      </c>
      <c r="G451" s="119" t="inlineStr">
        <is>
          <t>Silicon Bronze, ASTM-B584, C87600</t>
        </is>
      </c>
      <c r="H451" s="119" t="inlineStr">
        <is>
          <t>B21</t>
        </is>
      </c>
      <c r="I451" s="119" t="inlineStr">
        <is>
          <t>Steel, Cold Drawn C1018</t>
        </is>
      </c>
      <c r="J451" s="119" t="inlineStr"/>
      <c r="K451" s="119" t="inlineStr">
        <is>
          <t>Coating_Standard</t>
        </is>
      </c>
      <c r="L451" s="120" t="inlineStr">
        <is>
          <t>98571800</t>
        </is>
      </c>
      <c r="M451" s="119" t="inlineStr">
        <is>
          <t>B100813</t>
        </is>
      </c>
      <c r="O451" s="10" t="inlineStr">
        <is>
          <t>LT042</t>
        </is>
      </c>
      <c r="P451" s="11" t="inlineStr"/>
    </row>
    <row r="452" customFormat="1" s="10">
      <c r="A452" s="20" t="inlineStr"/>
      <c r="B452" s="98" t="inlineStr">
        <is>
          <t>N</t>
        </is>
      </c>
      <c r="C452" s="10" t="inlineStr">
        <is>
          <t>ConTab_BOM_KP_Impeller_0538</t>
        </is>
      </c>
      <c r="D452" s="10" t="inlineStr">
        <is>
          <t>:1620-3_4-KP:</t>
        </is>
      </c>
      <c r="E452" s="119" t="inlineStr">
        <is>
          <t>Double Wear Ring</t>
        </is>
      </c>
      <c r="F452" s="119" t="inlineStr">
        <is>
          <t>ImpMatl_Silicon_Bronze_ASTM-B584_C87600</t>
        </is>
      </c>
      <c r="G452" s="119" t="inlineStr">
        <is>
          <t>Silicon Bronze, ASTM-B584, C87600</t>
        </is>
      </c>
      <c r="H452" s="119" t="inlineStr">
        <is>
          <t>B21</t>
        </is>
      </c>
      <c r="I452" s="119" t="inlineStr">
        <is>
          <t>Steel, Cold Drawn C1018</t>
        </is>
      </c>
      <c r="J452" s="119" t="inlineStr"/>
      <c r="K452" s="119" t="inlineStr">
        <is>
          <t>Coating_Standard</t>
        </is>
      </c>
      <c r="L452" s="120" t="inlineStr">
        <is>
          <t>98571800</t>
        </is>
      </c>
      <c r="M452" s="119" t="inlineStr">
        <is>
          <t>B100811</t>
        </is>
      </c>
      <c r="O452" s="10" t="inlineStr">
        <is>
          <t>LT042</t>
        </is>
      </c>
    </row>
    <row r="453" customFormat="1" s="10">
      <c r="A453" s="20" t="inlineStr"/>
      <c r="B453" s="98" t="inlineStr">
        <is>
          <t>N</t>
        </is>
      </c>
      <c r="C453" s="10" t="inlineStr">
        <is>
          <t>ConTab_BOM_KP_Impeller_0539</t>
        </is>
      </c>
      <c r="D453" s="10" t="inlineStr">
        <is>
          <t>:1620-3_4-KP:</t>
        </is>
      </c>
      <c r="E453" s="119" t="inlineStr">
        <is>
          <t>Case Ring</t>
        </is>
      </c>
      <c r="F453" s="119" t="inlineStr">
        <is>
          <t>ImpMatl_Silicon_Bronze_ASTM-B584_C87600</t>
        </is>
      </c>
      <c r="G453" s="119" t="inlineStr">
        <is>
          <t>Silicon Bronze, ASTM-B584, C87600</t>
        </is>
      </c>
      <c r="H453" s="119" t="inlineStr">
        <is>
          <t>B21</t>
        </is>
      </c>
      <c r="I453" s="119" t="inlineStr">
        <is>
          <t>Steel, Cold Drawn C1018</t>
        </is>
      </c>
      <c r="J453" s="119" t="inlineStr"/>
      <c r="K453" s="119" t="inlineStr">
        <is>
          <t>Coating_Scotchkote134_interior</t>
        </is>
      </c>
      <c r="L453" s="119" t="inlineStr">
        <is>
          <t>RTF</t>
        </is>
      </c>
      <c r="M453" s="119" t="inlineStr">
        <is>
          <t>B100813</t>
        </is>
      </c>
      <c r="O453" s="10" t="inlineStr">
        <is>
          <t>LT250</t>
        </is>
      </c>
    </row>
    <row r="454" customFormat="1" s="10">
      <c r="A454" s="20" t="inlineStr"/>
      <c r="B454" s="98" t="inlineStr">
        <is>
          <t>N</t>
        </is>
      </c>
      <c r="C454" s="10" t="inlineStr">
        <is>
          <t>ConTab_BOM_KP_Impeller_0540</t>
        </is>
      </c>
      <c r="D454" s="10" t="inlineStr">
        <is>
          <t>:1620-3_4-KP:</t>
        </is>
      </c>
      <c r="E454" s="119" t="inlineStr">
        <is>
          <t>Double Wear Ring</t>
        </is>
      </c>
      <c r="F454" s="119" t="inlineStr">
        <is>
          <t>ImpMatl_Silicon_Bronze_ASTM-B584_C87600</t>
        </is>
      </c>
      <c r="G454" s="119" t="inlineStr">
        <is>
          <t>Silicon Bronze, ASTM-B584, C87600</t>
        </is>
      </c>
      <c r="H454" s="119" t="inlineStr">
        <is>
          <t>B21</t>
        </is>
      </c>
      <c r="I454" s="119" t="inlineStr">
        <is>
          <t>Steel, Cold Drawn C1018</t>
        </is>
      </c>
      <c r="J454" s="119" t="inlineStr"/>
      <c r="K454" s="119" t="inlineStr">
        <is>
          <t>Coating_Scotchkote134_interior</t>
        </is>
      </c>
      <c r="L454" s="119" t="inlineStr">
        <is>
          <t>RTF</t>
        </is>
      </c>
      <c r="M454" s="119" t="inlineStr">
        <is>
          <t>B100811</t>
        </is>
      </c>
      <c r="O454" s="10" t="inlineStr">
        <is>
          <t>LT250</t>
        </is>
      </c>
    </row>
    <row r="455" customFormat="1" s="10">
      <c r="A455" s="20" t="inlineStr"/>
      <c r="B455" s="98" t="inlineStr">
        <is>
          <t>N</t>
        </is>
      </c>
      <c r="C455" s="10" t="inlineStr">
        <is>
          <t>ConTab_BOM_KP_Impeller_0541</t>
        </is>
      </c>
      <c r="D455" s="10" t="inlineStr">
        <is>
          <t>:1620-3_4-KP:</t>
        </is>
      </c>
      <c r="E455" s="119" t="inlineStr">
        <is>
          <t>Case Ring</t>
        </is>
      </c>
      <c r="F455" s="119" t="inlineStr">
        <is>
          <t>ImpMatl_Silicon_Bronze_ASTM-B584_C87600</t>
        </is>
      </c>
      <c r="G455" s="119" t="inlineStr">
        <is>
          <t>Silicon Bronze, ASTM-B584, C87600</t>
        </is>
      </c>
      <c r="H455" s="119" t="inlineStr">
        <is>
          <t>B21</t>
        </is>
      </c>
      <c r="I455" s="119" t="inlineStr">
        <is>
          <t>Steel, Cold Drawn C1018</t>
        </is>
      </c>
      <c r="J455" s="119" t="inlineStr"/>
      <c r="K455" s="119" t="inlineStr">
        <is>
          <t>Coating_Scotchkote134_interior_exterior</t>
        </is>
      </c>
      <c r="L455" s="119" t="inlineStr">
        <is>
          <t>RTF</t>
        </is>
      </c>
      <c r="M455" s="119" t="inlineStr">
        <is>
          <t>B100813</t>
        </is>
      </c>
      <c r="O455" s="10" t="inlineStr">
        <is>
          <t>LT250</t>
        </is>
      </c>
    </row>
    <row r="456" customFormat="1" s="10">
      <c r="A456" s="20" t="inlineStr"/>
      <c r="B456" s="98" t="inlineStr">
        <is>
          <t>N</t>
        </is>
      </c>
      <c r="C456" s="10" t="inlineStr">
        <is>
          <t>ConTab_BOM_KP_Impeller_0542</t>
        </is>
      </c>
      <c r="D456" s="10" t="inlineStr">
        <is>
          <t>:1620-3_4-KP:</t>
        </is>
      </c>
      <c r="E456" s="119" t="inlineStr">
        <is>
          <t>Double Wear Ring</t>
        </is>
      </c>
      <c r="F456" s="119" t="inlineStr">
        <is>
          <t>ImpMatl_Silicon_Bronze_ASTM-B584_C87600</t>
        </is>
      </c>
      <c r="G456" s="119" t="inlineStr">
        <is>
          <t>Silicon Bronze, ASTM-B584, C87600</t>
        </is>
      </c>
      <c r="H456" s="119" t="inlineStr">
        <is>
          <t>B21</t>
        </is>
      </c>
      <c r="I456" s="119" t="inlineStr">
        <is>
          <t>Steel, Cold Drawn C1018</t>
        </is>
      </c>
      <c r="J456" s="119" t="inlineStr"/>
      <c r="K456" s="119" t="inlineStr">
        <is>
          <t>Coating_Scotchkote134_interior_exterior</t>
        </is>
      </c>
      <c r="L456" s="119" t="inlineStr">
        <is>
          <t>RTF</t>
        </is>
      </c>
      <c r="M456" s="119" t="inlineStr">
        <is>
          <t>B100811</t>
        </is>
      </c>
      <c r="O456" s="10" t="inlineStr">
        <is>
          <t>LT250</t>
        </is>
      </c>
    </row>
    <row r="457" customFormat="1" s="10">
      <c r="A457" s="20" t="inlineStr"/>
      <c r="B457" s="98" t="inlineStr">
        <is>
          <t>N</t>
        </is>
      </c>
      <c r="C457" s="10" t="inlineStr">
        <is>
          <t>ConTab_BOM_KP_Impeller_0543</t>
        </is>
      </c>
      <c r="D457" s="10" t="inlineStr">
        <is>
          <t>:1620-3_4-KP:</t>
        </is>
      </c>
      <c r="E457" s="119" t="inlineStr">
        <is>
          <t>Case Ring</t>
        </is>
      </c>
      <c r="F457" s="119" t="inlineStr">
        <is>
          <t>ImpMatl_Silicon_Bronze_ASTM-B584_C87600</t>
        </is>
      </c>
      <c r="G457" s="119" t="inlineStr">
        <is>
          <t>Silicon Bronze, ASTM-B584, C87600</t>
        </is>
      </c>
      <c r="H457" s="119" t="inlineStr">
        <is>
          <t>B21</t>
        </is>
      </c>
      <c r="I457" s="119" t="inlineStr">
        <is>
          <t>Steel, Cold Drawn C1018</t>
        </is>
      </c>
      <c r="J457" s="119" t="inlineStr"/>
      <c r="K457" s="119" t="inlineStr">
        <is>
          <t>Coating_Scotchkote134_interior_IncludeImpeller</t>
        </is>
      </c>
      <c r="L457" s="119" t="inlineStr">
        <is>
          <t>RTF</t>
        </is>
      </c>
      <c r="M457" s="119" t="inlineStr">
        <is>
          <t>B100813</t>
        </is>
      </c>
      <c r="O457" s="10" t="inlineStr">
        <is>
          <t>LT250</t>
        </is>
      </c>
    </row>
    <row r="458" customFormat="1" s="10">
      <c r="A458" s="20" t="inlineStr"/>
      <c r="B458" s="98" t="inlineStr">
        <is>
          <t>N</t>
        </is>
      </c>
      <c r="C458" s="10" t="inlineStr">
        <is>
          <t>ConTab_BOM_KP_Impeller_0544</t>
        </is>
      </c>
      <c r="D458" s="10" t="inlineStr">
        <is>
          <t>:1620-3_4-KP:</t>
        </is>
      </c>
      <c r="E458" s="119" t="inlineStr">
        <is>
          <t>Double Wear Ring</t>
        </is>
      </c>
      <c r="F458" s="119" t="inlineStr">
        <is>
          <t>ImpMatl_Silicon_Bronze_ASTM-B584_C87600</t>
        </is>
      </c>
      <c r="G458" s="119" t="inlineStr">
        <is>
          <t>Silicon Bronze, ASTM-B584, C87600</t>
        </is>
      </c>
      <c r="H458" s="119" t="inlineStr">
        <is>
          <t>B21</t>
        </is>
      </c>
      <c r="I458" s="119" t="inlineStr">
        <is>
          <t>Steel, Cold Drawn C1018</t>
        </is>
      </c>
      <c r="J458" s="119" t="inlineStr"/>
      <c r="K458" s="119" t="inlineStr">
        <is>
          <t>Coating_Scotchkote134_interior_IncludeImpeller</t>
        </is>
      </c>
      <c r="L458" s="119" t="inlineStr">
        <is>
          <t>RTF</t>
        </is>
      </c>
      <c r="M458" s="119" t="inlineStr">
        <is>
          <t>B100811</t>
        </is>
      </c>
      <c r="O458" s="10" t="inlineStr">
        <is>
          <t>LT250</t>
        </is>
      </c>
    </row>
    <row r="459" customFormat="1" s="10">
      <c r="A459" s="20" t="inlineStr"/>
      <c r="B459" s="98" t="inlineStr">
        <is>
          <t>N</t>
        </is>
      </c>
      <c r="C459" s="10" t="inlineStr">
        <is>
          <t>ConTab_BOM_KP_Impeller_0545</t>
        </is>
      </c>
      <c r="D459" s="10" t="inlineStr">
        <is>
          <t>:1620-3_4-KP:</t>
        </is>
      </c>
      <c r="E459" s="119" t="inlineStr">
        <is>
          <t>Case Ring</t>
        </is>
      </c>
      <c r="F459" s="119" t="inlineStr">
        <is>
          <t>ImpMatl_Silicon_Bronze_ASTM-B584_C87600</t>
        </is>
      </c>
      <c r="G459" s="119" t="inlineStr">
        <is>
          <t>Silicon Bronze, ASTM-B584, C87600</t>
        </is>
      </c>
      <c r="H459" s="119" t="inlineStr">
        <is>
          <t>B21</t>
        </is>
      </c>
      <c r="I459" s="119" t="inlineStr">
        <is>
          <t>Steel, Cold Drawn C1018</t>
        </is>
      </c>
      <c r="J459" s="119" t="inlineStr"/>
      <c r="K459" s="119" t="inlineStr">
        <is>
          <t>Coating_Scotchkote134_interior_exterior_IncludeImpeller</t>
        </is>
      </c>
      <c r="L459" s="119" t="inlineStr">
        <is>
          <t>RTF</t>
        </is>
      </c>
      <c r="M459" s="119" t="inlineStr">
        <is>
          <t>B100813</t>
        </is>
      </c>
      <c r="O459" s="10" t="inlineStr">
        <is>
          <t>LT250</t>
        </is>
      </c>
    </row>
    <row r="460" customFormat="1" s="10">
      <c r="A460" s="20" t="inlineStr"/>
      <c r="B460" s="98" t="inlineStr">
        <is>
          <t>N</t>
        </is>
      </c>
      <c r="C460" s="10" t="inlineStr">
        <is>
          <t>ConTab_BOM_KP_Impeller_0546</t>
        </is>
      </c>
      <c r="D460" s="10" t="inlineStr">
        <is>
          <t>:1620-3_4-KP:</t>
        </is>
      </c>
      <c r="E460" s="119" t="inlineStr">
        <is>
          <t>Double Wear Ring</t>
        </is>
      </c>
      <c r="F460" s="119" t="inlineStr">
        <is>
          <t>ImpMatl_Silicon_Bronze_ASTM-B584_C87600</t>
        </is>
      </c>
      <c r="G460" s="119" t="inlineStr">
        <is>
          <t>Silicon Bronze, ASTM-B584, C87600</t>
        </is>
      </c>
      <c r="H460" s="119" t="inlineStr">
        <is>
          <t>B21</t>
        </is>
      </c>
      <c r="I460" s="119" t="inlineStr">
        <is>
          <t>Steel, Cold Drawn C1018</t>
        </is>
      </c>
      <c r="J460" s="119" t="inlineStr"/>
      <c r="K460" s="119" t="inlineStr">
        <is>
          <t>Coating_Scotchkote134_interior_exterior_IncludeImpeller</t>
        </is>
      </c>
      <c r="L460" s="119" t="inlineStr">
        <is>
          <t>RTF</t>
        </is>
      </c>
      <c r="M460" s="119" t="inlineStr">
        <is>
          <t>B100811</t>
        </is>
      </c>
      <c r="O460" s="10" t="inlineStr">
        <is>
          <t>LT250</t>
        </is>
      </c>
    </row>
    <row r="461" customFormat="1" s="10">
      <c r="A461" s="20" t="inlineStr"/>
      <c r="B461" s="98" t="inlineStr">
        <is>
          <t>N</t>
        </is>
      </c>
      <c r="C461" s="10" t="inlineStr">
        <is>
          <t>ConTab_BOM_KP_Impeller_0547</t>
        </is>
      </c>
      <c r="D461" s="10" t="inlineStr">
        <is>
          <t>:1620-3_4-KP:</t>
        </is>
      </c>
      <c r="E461" s="119" t="inlineStr">
        <is>
          <t>Case Ring</t>
        </is>
      </c>
      <c r="F461" s="119" t="inlineStr">
        <is>
          <t>ImpMatl_Silicon_Bronze_ASTM-B584_C87600</t>
        </is>
      </c>
      <c r="G461" s="119" t="inlineStr">
        <is>
          <t>Silicon Bronze, ASTM-B584, C87600</t>
        </is>
      </c>
      <c r="H461" s="119" t="inlineStr">
        <is>
          <t>B21</t>
        </is>
      </c>
      <c r="I461" s="119" t="inlineStr">
        <is>
          <t>Steel, Cold Drawn C1018</t>
        </is>
      </c>
      <c r="J461" s="119" t="inlineStr"/>
      <c r="K461" s="119" t="inlineStr">
        <is>
          <t>Coating_Epoxy</t>
        </is>
      </c>
      <c r="L461" s="119" t="inlineStr">
        <is>
          <t>RTF</t>
        </is>
      </c>
      <c r="M461" s="119" t="inlineStr">
        <is>
          <t>B100813</t>
        </is>
      </c>
      <c r="O461" s="10" t="inlineStr">
        <is>
          <t>LT250</t>
        </is>
      </c>
    </row>
    <row r="462" customFormat="1" s="10">
      <c r="A462" s="20" t="inlineStr"/>
      <c r="B462" s="98" t="inlineStr">
        <is>
          <t>N</t>
        </is>
      </c>
      <c r="C462" s="10" t="inlineStr">
        <is>
          <t>ConTab_BOM_KP_Impeller_0548</t>
        </is>
      </c>
      <c r="D462" s="10" t="inlineStr">
        <is>
          <t>:1620-3_4-KP:</t>
        </is>
      </c>
      <c r="E462" s="119" t="inlineStr">
        <is>
          <t>Double Wear Ring</t>
        </is>
      </c>
      <c r="F462" s="119" t="inlineStr">
        <is>
          <t>ImpMatl_Silicon_Bronze_ASTM-B584_C87600</t>
        </is>
      </c>
      <c r="G462" s="119" t="inlineStr">
        <is>
          <t>Silicon Bronze, ASTM-B584, C87600</t>
        </is>
      </c>
      <c r="H462" s="119" t="inlineStr">
        <is>
          <t>B21</t>
        </is>
      </c>
      <c r="I462" s="119" t="inlineStr">
        <is>
          <t>Steel, Cold Drawn C1018</t>
        </is>
      </c>
      <c r="J462" s="119" t="inlineStr"/>
      <c r="K462" s="119" t="inlineStr">
        <is>
          <t>Coating_Epoxy</t>
        </is>
      </c>
      <c r="L462" s="119" t="inlineStr">
        <is>
          <t>RTF</t>
        </is>
      </c>
      <c r="M462" s="119" t="inlineStr">
        <is>
          <t>B100811</t>
        </is>
      </c>
      <c r="O462" s="10" t="inlineStr">
        <is>
          <t>LT250</t>
        </is>
      </c>
    </row>
    <row r="463" customFormat="1" s="10">
      <c r="A463" s="20" t="inlineStr"/>
      <c r="B463" s="98" t="inlineStr">
        <is>
          <t>N</t>
        </is>
      </c>
      <c r="C463" s="10" t="inlineStr">
        <is>
          <t>ConTab_BOM_KP_Impeller_0549</t>
        </is>
      </c>
      <c r="D463" s="10" t="inlineStr">
        <is>
          <t>:1620-3_4-KP:</t>
        </is>
      </c>
      <c r="E463" s="119" t="inlineStr">
        <is>
          <t>Case Ring</t>
        </is>
      </c>
      <c r="F463" s="119" t="inlineStr">
        <is>
          <t>ImpMatl_Silicon_Bronze_ASTM-B584_C87600</t>
        </is>
      </c>
      <c r="G463" s="119" t="inlineStr">
        <is>
          <t>Silicon Bronze, ASTM-B584, C87600</t>
        </is>
      </c>
      <c r="H463" s="119" t="inlineStr">
        <is>
          <t>B21</t>
        </is>
      </c>
      <c r="I463" s="119" t="inlineStr">
        <is>
          <t>Steel, Cold Drawn C1018</t>
        </is>
      </c>
      <c r="J463" s="119" t="inlineStr"/>
      <c r="K463" s="119" t="inlineStr">
        <is>
          <t>Coating_Special</t>
        </is>
      </c>
      <c r="L463" s="119" t="inlineStr">
        <is>
          <t>RTF</t>
        </is>
      </c>
      <c r="M463" s="119" t="inlineStr">
        <is>
          <t>B100813</t>
        </is>
      </c>
      <c r="O463" s="10" t="inlineStr">
        <is>
          <t>LT250</t>
        </is>
      </c>
    </row>
    <row r="464" customFormat="1" s="10">
      <c r="A464" s="20" t="inlineStr"/>
      <c r="B464" s="98" t="inlineStr">
        <is>
          <t>N</t>
        </is>
      </c>
      <c r="C464" s="10" t="inlineStr">
        <is>
          <t>ConTab_BOM_KP_Impeller_0550</t>
        </is>
      </c>
      <c r="D464" s="10" t="inlineStr">
        <is>
          <t>:1620-3_4-KP:</t>
        </is>
      </c>
      <c r="E464" s="119" t="inlineStr">
        <is>
          <t>Double Wear Ring</t>
        </is>
      </c>
      <c r="F464" s="119" t="inlineStr">
        <is>
          <t>ImpMatl_Silicon_Bronze_ASTM-B584_C87600</t>
        </is>
      </c>
      <c r="G464" s="119" t="inlineStr">
        <is>
          <t>Silicon Bronze, ASTM-B584, C87600</t>
        </is>
      </c>
      <c r="H464" s="119" t="inlineStr">
        <is>
          <t>B21</t>
        </is>
      </c>
      <c r="I464" s="119" t="inlineStr">
        <is>
          <t>Steel, Cold Drawn C1018</t>
        </is>
      </c>
      <c r="J464" s="119" t="inlineStr"/>
      <c r="K464" s="119" t="inlineStr">
        <is>
          <t>Coating_Special</t>
        </is>
      </c>
      <c r="L464" s="119" t="inlineStr">
        <is>
          <t>RTF</t>
        </is>
      </c>
      <c r="M464" s="119" t="inlineStr">
        <is>
          <t>B100811</t>
        </is>
      </c>
      <c r="O464" s="10" t="inlineStr">
        <is>
          <t>LT250</t>
        </is>
      </c>
    </row>
    <row r="465" customFormat="1" s="10">
      <c r="A465" s="20" t="inlineStr"/>
      <c r="B465" s="98" t="inlineStr">
        <is>
          <t>N</t>
        </is>
      </c>
      <c r="C465" s="10" t="inlineStr">
        <is>
          <t>ConTab_BOM_KP_Impeller_0551</t>
        </is>
      </c>
      <c r="D465" s="10" t="inlineStr">
        <is>
          <t>:1620-3_4-KP:</t>
        </is>
      </c>
      <c r="E465" s="119" t="inlineStr">
        <is>
          <t>Case Ring</t>
        </is>
      </c>
      <c r="F465" s="119" t="inlineStr">
        <is>
          <t>ImpMatl_NiAl-Bronze_ASTM-B148_C95400</t>
        </is>
      </c>
      <c r="G465" s="119" t="inlineStr">
        <is>
          <t>Nickel Aluminum Bronze ASTM B148 UNS C95400</t>
        </is>
      </c>
      <c r="H465" s="119" t="inlineStr">
        <is>
          <t>B22</t>
        </is>
      </c>
      <c r="I465" s="119" t="inlineStr">
        <is>
          <t>Steel, Cold Drawn C1018</t>
        </is>
      </c>
      <c r="J465" s="119" t="inlineStr"/>
      <c r="K465" s="119" t="inlineStr">
        <is>
          <t>Coating_Standard</t>
        </is>
      </c>
      <c r="L465" s="120" t="inlineStr">
        <is>
          <t>98571801</t>
        </is>
      </c>
      <c r="M465" s="119" t="inlineStr">
        <is>
          <t>B100811</t>
        </is>
      </c>
      <c r="O465" s="10" t="inlineStr">
        <is>
          <t>LT250</t>
        </is>
      </c>
    </row>
    <row r="466" customFormat="1" s="10">
      <c r="A466" s="20" t="inlineStr"/>
      <c r="B466" s="98" t="inlineStr">
        <is>
          <t>N</t>
        </is>
      </c>
      <c r="C466" s="10" t="inlineStr">
        <is>
          <t>ConTab_BOM_KP_Impeller_0552</t>
        </is>
      </c>
      <c r="D466" s="10" t="inlineStr">
        <is>
          <t>:1620-3_4-KP:</t>
        </is>
      </c>
      <c r="E466" s="119" t="inlineStr">
        <is>
          <t>Double Wear Ring</t>
        </is>
      </c>
      <c r="F466" s="119" t="inlineStr">
        <is>
          <t>ImpMatl_NiAl-Bronze_ASTM-B148_C95400</t>
        </is>
      </c>
      <c r="G466" s="119" t="inlineStr">
        <is>
          <t>Nickel Aluminum Bronze ASTM B148 UNS C95400</t>
        </is>
      </c>
      <c r="H466" s="119" t="inlineStr">
        <is>
          <t>B22</t>
        </is>
      </c>
      <c r="I466" s="119" t="inlineStr">
        <is>
          <t>Steel, Cold Drawn C1018</t>
        </is>
      </c>
      <c r="J466" s="119" t="inlineStr"/>
      <c r="K466" s="119" t="inlineStr">
        <is>
          <t>Coating_Standard</t>
        </is>
      </c>
      <c r="L466" s="120" t="inlineStr">
        <is>
          <t>98571801</t>
        </is>
      </c>
      <c r="M466" s="119" t="inlineStr">
        <is>
          <t>B100811</t>
        </is>
      </c>
      <c r="O466" s="10" t="inlineStr">
        <is>
          <t>LT250</t>
        </is>
      </c>
    </row>
    <row r="467" customFormat="1" s="10">
      <c r="A467" s="20" t="inlineStr"/>
      <c r="B467" s="98" t="inlineStr">
        <is>
          <t>N</t>
        </is>
      </c>
      <c r="C467" s="10" t="inlineStr">
        <is>
          <t>ConTab_BOM_KP_Impeller_0553</t>
        </is>
      </c>
      <c r="D467" s="10" t="inlineStr">
        <is>
          <t>:1620-3_4-KP:</t>
        </is>
      </c>
      <c r="E467" s="119" t="inlineStr">
        <is>
          <t>Case Ring</t>
        </is>
      </c>
      <c r="F467" s="119" t="inlineStr">
        <is>
          <t>ImpMatl_NiAl-Bronze_ASTM-B148_C95400</t>
        </is>
      </c>
      <c r="G467" s="119" t="inlineStr">
        <is>
          <t>Nickel Aluminum Bronze ASTM B148 UNS C95400</t>
        </is>
      </c>
      <c r="H467" s="119" t="inlineStr">
        <is>
          <t>B22</t>
        </is>
      </c>
      <c r="I467" s="119" t="inlineStr">
        <is>
          <t>Steel, Cold Drawn C1018</t>
        </is>
      </c>
      <c r="J467" s="119" t="inlineStr"/>
      <c r="K467" s="119" t="inlineStr">
        <is>
          <t>Coating_Scotchkote134_interior</t>
        </is>
      </c>
      <c r="L467" s="119" t="inlineStr">
        <is>
          <t>RTF</t>
        </is>
      </c>
      <c r="M467" s="119" t="inlineStr">
        <is>
          <t>B100811</t>
        </is>
      </c>
      <c r="O467" s="10" t="inlineStr">
        <is>
          <t>LT250</t>
        </is>
      </c>
    </row>
    <row r="468" customFormat="1" s="10">
      <c r="A468" s="20" t="inlineStr"/>
      <c r="B468" s="98" t="inlineStr">
        <is>
          <t>N</t>
        </is>
      </c>
      <c r="C468" s="10" t="inlineStr">
        <is>
          <t>ConTab_BOM_KP_Impeller_0554</t>
        </is>
      </c>
      <c r="D468" s="10" t="inlineStr">
        <is>
          <t>:1620-3_4-KP:</t>
        </is>
      </c>
      <c r="E468" s="119" t="inlineStr">
        <is>
          <t>Double Wear Ring</t>
        </is>
      </c>
      <c r="F468" s="119" t="inlineStr">
        <is>
          <t>ImpMatl_NiAl-Bronze_ASTM-B148_C95400</t>
        </is>
      </c>
      <c r="G468" s="119" t="inlineStr">
        <is>
          <t>Nickel Aluminum Bronze ASTM B148 UNS C95400</t>
        </is>
      </c>
      <c r="H468" s="119" t="inlineStr">
        <is>
          <t>B22</t>
        </is>
      </c>
      <c r="I468" s="119" t="inlineStr">
        <is>
          <t>Steel, Cold Drawn C1018</t>
        </is>
      </c>
      <c r="J468" s="119" t="inlineStr"/>
      <c r="K468" s="119" t="inlineStr">
        <is>
          <t>Coating_Scotchkote134_interior</t>
        </is>
      </c>
      <c r="L468" s="119" t="inlineStr">
        <is>
          <t>RTF</t>
        </is>
      </c>
      <c r="M468" s="119" t="inlineStr">
        <is>
          <t>B100811</t>
        </is>
      </c>
      <c r="O468" s="10" t="inlineStr">
        <is>
          <t>LT250</t>
        </is>
      </c>
    </row>
    <row r="469" customFormat="1" s="10">
      <c r="A469" s="20" t="inlineStr"/>
      <c r="B469" s="98" t="inlineStr">
        <is>
          <t>N</t>
        </is>
      </c>
      <c r="C469" s="10" t="inlineStr">
        <is>
          <t>ConTab_BOM_KP_Impeller_0555</t>
        </is>
      </c>
      <c r="D469" s="10" t="inlineStr">
        <is>
          <t>:1620-3_4-KP:</t>
        </is>
      </c>
      <c r="E469" s="119" t="inlineStr">
        <is>
          <t>Case Ring</t>
        </is>
      </c>
      <c r="F469" s="119" t="inlineStr">
        <is>
          <t>ImpMatl_NiAl-Bronze_ASTM-B148_C95400</t>
        </is>
      </c>
      <c r="G469" s="119" t="inlineStr">
        <is>
          <t>Nickel Aluminum Bronze ASTM B148 UNS C95400</t>
        </is>
      </c>
      <c r="H469" s="119" t="inlineStr">
        <is>
          <t>B22</t>
        </is>
      </c>
      <c r="I469" s="119" t="inlineStr">
        <is>
          <t>Steel, Cold Drawn C1018</t>
        </is>
      </c>
      <c r="J469" s="119" t="inlineStr"/>
      <c r="K469" s="119" t="inlineStr">
        <is>
          <t>Coating_Scotchkote134_interior_exterior</t>
        </is>
      </c>
      <c r="L469" s="119" t="inlineStr">
        <is>
          <t>RTF</t>
        </is>
      </c>
      <c r="M469" s="119" t="inlineStr">
        <is>
          <t>B100811</t>
        </is>
      </c>
      <c r="O469" s="10" t="inlineStr">
        <is>
          <t>LT250</t>
        </is>
      </c>
    </row>
    <row r="470" customFormat="1" s="10">
      <c r="A470" s="20" t="inlineStr"/>
      <c r="B470" s="98" t="inlineStr">
        <is>
          <t>N</t>
        </is>
      </c>
      <c r="C470" s="10" t="inlineStr">
        <is>
          <t>ConTab_BOM_KP_Impeller_0556</t>
        </is>
      </c>
      <c r="D470" s="10" t="inlineStr">
        <is>
          <t>:1620-3_4-KP:</t>
        </is>
      </c>
      <c r="E470" s="119" t="inlineStr">
        <is>
          <t>Double Wear Ring</t>
        </is>
      </c>
      <c r="F470" s="119" t="inlineStr">
        <is>
          <t>ImpMatl_NiAl-Bronze_ASTM-B148_C95400</t>
        </is>
      </c>
      <c r="G470" s="119" t="inlineStr">
        <is>
          <t>Nickel Aluminum Bronze ASTM B148 UNS C95400</t>
        </is>
      </c>
      <c r="H470" s="119" t="inlineStr">
        <is>
          <t>B22</t>
        </is>
      </c>
      <c r="I470" s="119" t="inlineStr">
        <is>
          <t>Steel, Cold Drawn C1018</t>
        </is>
      </c>
      <c r="J470" s="119" t="inlineStr"/>
      <c r="K470" s="119" t="inlineStr">
        <is>
          <t>Coating_Scotchkote134_interior_exterior</t>
        </is>
      </c>
      <c r="L470" s="119" t="inlineStr">
        <is>
          <t>RTF</t>
        </is>
      </c>
      <c r="M470" s="119" t="inlineStr">
        <is>
          <t>B100811</t>
        </is>
      </c>
      <c r="O470" s="10" t="inlineStr">
        <is>
          <t>LT250</t>
        </is>
      </c>
    </row>
    <row r="471" customFormat="1" s="10">
      <c r="A471" s="20" t="inlineStr"/>
      <c r="B471" s="98" t="inlineStr">
        <is>
          <t>N</t>
        </is>
      </c>
      <c r="C471" s="10" t="inlineStr">
        <is>
          <t>ConTab_BOM_KP_Impeller_0557</t>
        </is>
      </c>
      <c r="D471" s="10" t="inlineStr">
        <is>
          <t>:1620-3_4-KP:</t>
        </is>
      </c>
      <c r="E471" s="119" t="inlineStr">
        <is>
          <t>Case Ring</t>
        </is>
      </c>
      <c r="F471" s="119" t="inlineStr">
        <is>
          <t>ImpMatl_NiAl-Bronze_ASTM-B148_C95400</t>
        </is>
      </c>
      <c r="G471" s="119" t="inlineStr">
        <is>
          <t>Nickel Aluminum Bronze ASTM B148 UNS C95400</t>
        </is>
      </c>
      <c r="H471" s="119" t="inlineStr">
        <is>
          <t>B22</t>
        </is>
      </c>
      <c r="I471" s="119" t="inlineStr">
        <is>
          <t>Steel, Cold Drawn C1018</t>
        </is>
      </c>
      <c r="J471" s="119" t="inlineStr"/>
      <c r="K471" s="119" t="inlineStr">
        <is>
          <t>Coating_Scotchkote134_interior_IncludeImpeller</t>
        </is>
      </c>
      <c r="L471" s="119" t="inlineStr">
        <is>
          <t>RTF</t>
        </is>
      </c>
      <c r="M471" s="119" t="inlineStr">
        <is>
          <t>B100811</t>
        </is>
      </c>
      <c r="O471" s="10" t="inlineStr">
        <is>
          <t>LT250</t>
        </is>
      </c>
    </row>
    <row r="472" customFormat="1" s="10">
      <c r="A472" s="20" t="inlineStr"/>
      <c r="B472" s="98" t="inlineStr">
        <is>
          <t>N</t>
        </is>
      </c>
      <c r="C472" s="10" t="inlineStr">
        <is>
          <t>ConTab_BOM_KP_Impeller_0558</t>
        </is>
      </c>
      <c r="D472" s="10" t="inlineStr">
        <is>
          <t>:1620-3_4-KP:</t>
        </is>
      </c>
      <c r="E472" s="119" t="inlineStr">
        <is>
          <t>Double Wear Ring</t>
        </is>
      </c>
      <c r="F472" s="119" t="inlineStr">
        <is>
          <t>ImpMatl_NiAl-Bronze_ASTM-B148_C95400</t>
        </is>
      </c>
      <c r="G472" s="119" t="inlineStr">
        <is>
          <t>Nickel Aluminum Bronze ASTM B148 UNS C95400</t>
        </is>
      </c>
      <c r="H472" s="119" t="inlineStr">
        <is>
          <t>B22</t>
        </is>
      </c>
      <c r="I472" s="119" t="inlineStr">
        <is>
          <t>Steel, Cold Drawn C1018</t>
        </is>
      </c>
      <c r="J472" s="119" t="inlineStr"/>
      <c r="K472" s="119" t="inlineStr">
        <is>
          <t>Coating_Scotchkote134_interior_IncludeImpeller</t>
        </is>
      </c>
      <c r="L472" s="119" t="inlineStr">
        <is>
          <t>RTF</t>
        </is>
      </c>
      <c r="M472" s="119" t="inlineStr">
        <is>
          <t>B100811</t>
        </is>
      </c>
      <c r="O472" s="10" t="inlineStr">
        <is>
          <t>LT250</t>
        </is>
      </c>
    </row>
    <row r="473" customFormat="1" s="10">
      <c r="A473" s="20" t="inlineStr"/>
      <c r="B473" s="98" t="inlineStr">
        <is>
          <t>N</t>
        </is>
      </c>
      <c r="C473" s="10" t="inlineStr">
        <is>
          <t>ConTab_BOM_KP_Impeller_0559</t>
        </is>
      </c>
      <c r="D473" s="10" t="inlineStr">
        <is>
          <t>:1620-3_4-KP:</t>
        </is>
      </c>
      <c r="E473" s="119" t="inlineStr">
        <is>
          <t>Case Ring</t>
        </is>
      </c>
      <c r="F473" s="119" t="inlineStr">
        <is>
          <t>ImpMatl_NiAl-Bronze_ASTM-B148_C95400</t>
        </is>
      </c>
      <c r="G473" s="119" t="inlineStr">
        <is>
          <t>Nickel Aluminum Bronze ASTM B148 UNS C95400</t>
        </is>
      </c>
      <c r="H473" s="119" t="inlineStr">
        <is>
          <t>B22</t>
        </is>
      </c>
      <c r="I473" s="119" t="inlineStr">
        <is>
          <t>Steel, Cold Drawn C1018</t>
        </is>
      </c>
      <c r="J473" s="119" t="inlineStr"/>
      <c r="K473" s="119" t="inlineStr">
        <is>
          <t>Coating_Scotchkote134_interior_exterior_IncludeImpeller</t>
        </is>
      </c>
      <c r="L473" s="119" t="inlineStr">
        <is>
          <t>RTF</t>
        </is>
      </c>
      <c r="M473" s="119" t="inlineStr">
        <is>
          <t>B100811</t>
        </is>
      </c>
      <c r="O473" s="10" t="inlineStr">
        <is>
          <t>LT250</t>
        </is>
      </c>
    </row>
    <row r="474" customFormat="1" s="10">
      <c r="A474" s="20" t="inlineStr"/>
      <c r="B474" s="98" t="inlineStr">
        <is>
          <t>N</t>
        </is>
      </c>
      <c r="C474" s="10" t="inlineStr">
        <is>
          <t>ConTab_BOM_KP_Impeller_0560</t>
        </is>
      </c>
      <c r="D474" s="10" t="inlineStr">
        <is>
          <t>:1620-3_4-KP:</t>
        </is>
      </c>
      <c r="E474" s="119" t="inlineStr">
        <is>
          <t>Double Wear Ring</t>
        </is>
      </c>
      <c r="F474" s="119" t="inlineStr">
        <is>
          <t>ImpMatl_NiAl-Bronze_ASTM-B148_C95400</t>
        </is>
      </c>
      <c r="G474" s="119" t="inlineStr">
        <is>
          <t>Nickel Aluminum Bronze ASTM B148 UNS C95400</t>
        </is>
      </c>
      <c r="H474" s="119" t="inlineStr">
        <is>
          <t>B22</t>
        </is>
      </c>
      <c r="I474" s="119" t="inlineStr">
        <is>
          <t>Steel, Cold Drawn C1018</t>
        </is>
      </c>
      <c r="J474" s="119" t="inlineStr"/>
      <c r="K474" s="119" t="inlineStr">
        <is>
          <t>Coating_Scotchkote134_interior_exterior_IncludeImpeller</t>
        </is>
      </c>
      <c r="L474" s="119" t="inlineStr">
        <is>
          <t>RTF</t>
        </is>
      </c>
      <c r="M474" s="119" t="inlineStr">
        <is>
          <t>B100811</t>
        </is>
      </c>
      <c r="O474" s="10" t="inlineStr">
        <is>
          <t>LT250</t>
        </is>
      </c>
    </row>
    <row r="475" customFormat="1" s="10">
      <c r="A475" s="20" t="inlineStr"/>
      <c r="B475" s="98" t="inlineStr">
        <is>
          <t>N</t>
        </is>
      </c>
      <c r="C475" s="10" t="inlineStr">
        <is>
          <t>ConTab_BOM_KP_Impeller_0561</t>
        </is>
      </c>
      <c r="D475" s="10" t="inlineStr">
        <is>
          <t>:1620-3_4-KP:</t>
        </is>
      </c>
      <c r="E475" s="119" t="inlineStr">
        <is>
          <t>Case Ring</t>
        </is>
      </c>
      <c r="F475" s="119" t="inlineStr">
        <is>
          <t>ImpMatl_NiAl-Bronze_ASTM-B148_C95400</t>
        </is>
      </c>
      <c r="G475" s="119" t="inlineStr">
        <is>
          <t>Nickel Aluminum Bronze ASTM B148 UNS C95400</t>
        </is>
      </c>
      <c r="H475" s="119" t="inlineStr">
        <is>
          <t>B22</t>
        </is>
      </c>
      <c r="I475" s="119" t="inlineStr">
        <is>
          <t>Steel, Cold Drawn C1018</t>
        </is>
      </c>
      <c r="J475" s="119" t="inlineStr"/>
      <c r="K475" s="119" t="inlineStr">
        <is>
          <t>Coating_Epoxy</t>
        </is>
      </c>
      <c r="L475" s="119" t="inlineStr">
        <is>
          <t>RTF</t>
        </is>
      </c>
      <c r="M475" s="119" t="inlineStr">
        <is>
          <t>B100811</t>
        </is>
      </c>
      <c r="O475" s="10" t="inlineStr">
        <is>
          <t>LT250</t>
        </is>
      </c>
    </row>
    <row r="476" customFormat="1" s="10">
      <c r="A476" s="20" t="inlineStr"/>
      <c r="B476" s="98" t="inlineStr">
        <is>
          <t>N</t>
        </is>
      </c>
      <c r="C476" s="10" t="inlineStr">
        <is>
          <t>ConTab_BOM_KP_Impeller_0562</t>
        </is>
      </c>
      <c r="D476" s="10" t="inlineStr">
        <is>
          <t>:1620-3_4-KP:</t>
        </is>
      </c>
      <c r="E476" s="119" t="inlineStr">
        <is>
          <t>Double Wear Ring</t>
        </is>
      </c>
      <c r="F476" s="119" t="inlineStr">
        <is>
          <t>ImpMatl_NiAl-Bronze_ASTM-B148_C95400</t>
        </is>
      </c>
      <c r="G476" s="119" t="inlineStr">
        <is>
          <t>Nickel Aluminum Bronze ASTM B148 UNS C95400</t>
        </is>
      </c>
      <c r="H476" s="119" t="inlineStr">
        <is>
          <t>B22</t>
        </is>
      </c>
      <c r="I476" s="119" t="inlineStr">
        <is>
          <t>Steel, Cold Drawn C1018</t>
        </is>
      </c>
      <c r="J476" s="119" t="inlineStr"/>
      <c r="K476" s="119" t="inlineStr">
        <is>
          <t>Coating_Epoxy</t>
        </is>
      </c>
      <c r="L476" s="119" t="inlineStr">
        <is>
          <t>RTF</t>
        </is>
      </c>
      <c r="M476" s="119" t="inlineStr">
        <is>
          <t>B100811</t>
        </is>
      </c>
      <c r="O476" s="10" t="inlineStr">
        <is>
          <t>LT250</t>
        </is>
      </c>
    </row>
    <row r="477" customFormat="1" s="10">
      <c r="A477" s="20" t="inlineStr"/>
      <c r="B477" s="98" t="inlineStr">
        <is>
          <t>N</t>
        </is>
      </c>
      <c r="C477" s="10" t="inlineStr">
        <is>
          <t>ConTab_BOM_KP_Impeller_0563</t>
        </is>
      </c>
      <c r="D477" s="10" t="inlineStr">
        <is>
          <t>:1620-3_4-KP:</t>
        </is>
      </c>
      <c r="E477" s="119" t="inlineStr">
        <is>
          <t>Case Ring</t>
        </is>
      </c>
      <c r="F477" s="119" t="inlineStr">
        <is>
          <t>ImpMatl_NiAl-Bronze_ASTM-B148_C95400</t>
        </is>
      </c>
      <c r="G477" s="119" t="inlineStr">
        <is>
          <t>Nickel Aluminum Bronze ASTM B148 UNS C95400</t>
        </is>
      </c>
      <c r="H477" s="119" t="inlineStr">
        <is>
          <t>B22</t>
        </is>
      </c>
      <c r="I477" s="119" t="inlineStr">
        <is>
          <t>Steel, Cold Drawn C1018</t>
        </is>
      </c>
      <c r="J477" s="119" t="inlineStr"/>
      <c r="K477" s="119" t="inlineStr">
        <is>
          <t>Coating_Special</t>
        </is>
      </c>
      <c r="L477" s="119" t="inlineStr">
        <is>
          <t>RTF</t>
        </is>
      </c>
      <c r="M477" s="119" t="inlineStr">
        <is>
          <t>B100811</t>
        </is>
      </c>
      <c r="O477" s="10" t="inlineStr">
        <is>
          <t>LT250</t>
        </is>
      </c>
      <c r="P477" s="11" t="inlineStr"/>
    </row>
    <row r="478" customFormat="1" s="10">
      <c r="A478" s="20" t="inlineStr"/>
      <c r="B478" s="98" t="inlineStr">
        <is>
          <t>N</t>
        </is>
      </c>
      <c r="C478" s="10" t="inlineStr">
        <is>
          <t>ConTab_BOM_KP_Impeller_0564</t>
        </is>
      </c>
      <c r="D478" s="10" t="inlineStr">
        <is>
          <t>:1620-3_4-KP:</t>
        </is>
      </c>
      <c r="E478" s="119" t="inlineStr">
        <is>
          <t>Double Wear Ring</t>
        </is>
      </c>
      <c r="F478" s="119" t="inlineStr">
        <is>
          <t>ImpMatl_NiAl-Bronze_ASTM-B148_C95400</t>
        </is>
      </c>
      <c r="G478" s="119" t="inlineStr">
        <is>
          <t>Nickel Aluminum Bronze ASTM B148 UNS C95400</t>
        </is>
      </c>
      <c r="H478" s="119" t="inlineStr">
        <is>
          <t>B22</t>
        </is>
      </c>
      <c r="I478" s="119" t="inlineStr">
        <is>
          <t>Steel, Cold Drawn C1018</t>
        </is>
      </c>
      <c r="J478" s="119" t="inlineStr"/>
      <c r="K478" s="119" t="inlineStr">
        <is>
          <t>Coating_Special</t>
        </is>
      </c>
      <c r="L478" s="119" t="inlineStr">
        <is>
          <t>RTF</t>
        </is>
      </c>
      <c r="M478" s="119" t="inlineStr">
        <is>
          <t>B100811</t>
        </is>
      </c>
      <c r="O478" s="10" t="inlineStr">
        <is>
          <t>LT250</t>
        </is>
      </c>
    </row>
    <row r="479" customFormat="1" s="10">
      <c r="A479" s="20" t="inlineStr"/>
      <c r="B479" s="98" t="inlineStr">
        <is>
          <t>N</t>
        </is>
      </c>
      <c r="C479" s="10" t="inlineStr">
        <is>
          <t>ConTab_BOM_KP_Impeller_0565</t>
        </is>
      </c>
      <c r="D479" s="10" t="inlineStr">
        <is>
          <t>:1620-3_4-KP:</t>
        </is>
      </c>
      <c r="E479" s="119" t="inlineStr">
        <is>
          <t>Case Ring</t>
        </is>
      </c>
      <c r="F479" s="119" t="inlineStr">
        <is>
          <t>ImpMatl_SS_AISI-304</t>
        </is>
      </c>
      <c r="G479" s="119" t="inlineStr">
        <is>
          <t>Stainless Steel, AISI-304</t>
        </is>
      </c>
      <c r="H479" s="119" t="inlineStr">
        <is>
          <t>H304</t>
        </is>
      </c>
      <c r="I479" s="119" t="inlineStr">
        <is>
          <t>Stainless Steel, AISI 316</t>
        </is>
      </c>
      <c r="J479" s="119" t="inlineStr"/>
      <c r="K479" s="119" t="inlineStr">
        <is>
          <t>Coating_Standard</t>
        </is>
      </c>
      <c r="L479" s="120" t="inlineStr">
        <is>
          <t>98571802</t>
        </is>
      </c>
      <c r="M479" s="119" t="inlineStr">
        <is>
          <t>B100811</t>
        </is>
      </c>
      <c r="O479" s="10" t="inlineStr">
        <is>
          <t>LT042</t>
        </is>
      </c>
    </row>
    <row r="480" customFormat="1" s="10">
      <c r="A480" s="20" t="inlineStr"/>
      <c r="B480" s="98" t="inlineStr">
        <is>
          <t>N</t>
        </is>
      </c>
      <c r="C480" s="10" t="inlineStr">
        <is>
          <t>ConTab_BOM_KP_Impeller_0566</t>
        </is>
      </c>
      <c r="D480" s="10" t="inlineStr">
        <is>
          <t>:1620-3_4-KP:</t>
        </is>
      </c>
      <c r="E480" s="119" t="inlineStr">
        <is>
          <t>Double Wear Ring</t>
        </is>
      </c>
      <c r="F480" s="119" t="inlineStr">
        <is>
          <t>ImpMatl_SS_AISI-304</t>
        </is>
      </c>
      <c r="G480" s="119" t="inlineStr">
        <is>
          <t>Stainless Steel, AISI-304</t>
        </is>
      </c>
      <c r="H480" s="119" t="inlineStr">
        <is>
          <t>H304</t>
        </is>
      </c>
      <c r="I480" s="119" t="inlineStr">
        <is>
          <t>Stainless Steel, AISI 316</t>
        </is>
      </c>
      <c r="J480" s="119" t="inlineStr"/>
      <c r="K480" s="119" t="inlineStr">
        <is>
          <t>Coating_Standard</t>
        </is>
      </c>
      <c r="L480" s="120" t="inlineStr">
        <is>
          <t>98571802</t>
        </is>
      </c>
      <c r="M480" s="119" t="inlineStr">
        <is>
          <t>B100811</t>
        </is>
      </c>
      <c r="O480" s="10" t="inlineStr">
        <is>
          <t>LT042</t>
        </is>
      </c>
    </row>
    <row r="481" ht="14.45" customFormat="1" customHeight="1" s="10">
      <c r="A481" s="20" t="inlineStr"/>
      <c r="B481" s="98" t="inlineStr"/>
      <c r="C481" s="10" t="inlineStr">
        <is>
          <t>ConTab_BOM_KP_Impeller_0584</t>
        </is>
      </c>
      <c r="D481" s="10" t="inlineStr">
        <is>
          <t>:2013-5_6-KP:2013-5_6-KPV:2013-5_6-KPVS:</t>
        </is>
      </c>
      <c r="E481" s="10" t="inlineStr">
        <is>
          <t>Case Ring</t>
        </is>
      </c>
      <c r="F481" s="10" t="inlineStr">
        <is>
          <t>ImpMatl_SS_AISI-304</t>
        </is>
      </c>
      <c r="G481" s="10" t="inlineStr">
        <is>
          <t>Stainless Steel, AISI-304</t>
        </is>
      </c>
      <c r="H481" s="10" t="inlineStr">
        <is>
          <t>H304</t>
        </is>
      </c>
      <c r="I481" s="10" t="inlineStr">
        <is>
          <t>Stainless Steel, AISI 316</t>
        </is>
      </c>
      <c r="K481" s="10" t="inlineStr">
        <is>
          <t>Coating_Standard</t>
        </is>
      </c>
      <c r="L481" s="135" t="inlineStr">
        <is>
          <t>99108789</t>
        </is>
      </c>
      <c r="M481" s="10" t="inlineStr">
        <is>
          <t>B100453</t>
        </is>
      </c>
      <c r="O481" s="10" t="inlineStr">
        <is>
          <t>LT031</t>
        </is>
      </c>
      <c r="P481" s="11" t="inlineStr"/>
    </row>
    <row r="482" ht="14.45" customFormat="1" customHeight="1" s="10">
      <c r="A482" s="20" t="inlineStr"/>
      <c r="B482" s="98" t="inlineStr"/>
      <c r="C482" s="10" t="inlineStr">
        <is>
          <t>ConTab_BOM_KP_Impeller_0585</t>
        </is>
      </c>
      <c r="D482" s="10" t="inlineStr">
        <is>
          <t>:2013-5_6-KP:2013-5_6-KPV:2013-5_6-KPVS:</t>
        </is>
      </c>
      <c r="E482" s="10" t="inlineStr">
        <is>
          <t>Double Wear Ring</t>
        </is>
      </c>
      <c r="F482" s="10" t="inlineStr">
        <is>
          <t>ImpMatl_SS_AISI-304</t>
        </is>
      </c>
      <c r="G482" s="10" t="inlineStr">
        <is>
          <t>Stainless Steel, AISI-304</t>
        </is>
      </c>
      <c r="H482" s="10" t="inlineStr">
        <is>
          <t>H304</t>
        </is>
      </c>
      <c r="I482" s="10" t="inlineStr">
        <is>
          <t>Stainless Steel, AISI 316</t>
        </is>
      </c>
      <c r="K482" s="10" t="inlineStr">
        <is>
          <t>Coating_Standard</t>
        </is>
      </c>
      <c r="L482" s="135" t="inlineStr">
        <is>
          <t>99108790</t>
        </is>
      </c>
      <c r="M482" s="10" t="inlineStr">
        <is>
          <t>B100463</t>
        </is>
      </c>
      <c r="O482" s="10" t="inlineStr">
        <is>
          <t>LT031</t>
        </is>
      </c>
    </row>
    <row r="483" customFormat="1" s="10">
      <c r="A483" s="20" t="inlineStr"/>
      <c r="B483" s="98" t="inlineStr">
        <is>
          <t>N</t>
        </is>
      </c>
      <c r="C483" s="10" t="inlineStr">
        <is>
          <t>ConTab_BOM_KP_Impeller_0621</t>
        </is>
      </c>
      <c r="D483" s="10" t="inlineStr">
        <is>
          <t>:2018-1_2-KP:</t>
        </is>
      </c>
      <c r="E483" s="119" t="inlineStr">
        <is>
          <t>Case Ring</t>
        </is>
      </c>
      <c r="F483" s="119" t="inlineStr">
        <is>
          <t>ImpMatl_SS_AISI-304</t>
        </is>
      </c>
      <c r="G483" s="119" t="inlineStr">
        <is>
          <t>Stainless Steel, AISI-304</t>
        </is>
      </c>
      <c r="H483" s="119" t="inlineStr">
        <is>
          <t>H304</t>
        </is>
      </c>
      <c r="I483" s="119" t="inlineStr">
        <is>
          <t>Stainless Steel, AISI 316</t>
        </is>
      </c>
      <c r="J483" s="119" t="inlineStr"/>
      <c r="K483" s="119" t="inlineStr">
        <is>
          <t>Coating_Standard</t>
        </is>
      </c>
      <c r="L483" s="120" t="inlineStr">
        <is>
          <t>98554270</t>
        </is>
      </c>
      <c r="M483" s="119" t="inlineStr">
        <is>
          <t>B100036</t>
        </is>
      </c>
      <c r="O483" s="10" t="inlineStr">
        <is>
          <t>LT042</t>
        </is>
      </c>
      <c r="P483" s="11" t="inlineStr"/>
    </row>
    <row r="484" customFormat="1" s="10">
      <c r="A484" s="20" t="inlineStr"/>
      <c r="B484" s="98" t="inlineStr">
        <is>
          <t>N</t>
        </is>
      </c>
      <c r="C484" s="10" t="inlineStr">
        <is>
          <t>ConTab_BOM_KP_Impeller_0622</t>
        </is>
      </c>
      <c r="D484" s="10" t="inlineStr">
        <is>
          <t>:2018-1_2-KP:</t>
        </is>
      </c>
      <c r="E484" s="119" t="inlineStr">
        <is>
          <t>Double Wear Ring</t>
        </is>
      </c>
      <c r="F484" s="119" t="inlineStr">
        <is>
          <t>ImpMatl_SS_AISI-304</t>
        </is>
      </c>
      <c r="G484" s="119" t="inlineStr">
        <is>
          <t>Stainless Steel, AISI-304</t>
        </is>
      </c>
      <c r="H484" s="119" t="inlineStr">
        <is>
          <t>H304</t>
        </is>
      </c>
      <c r="I484" s="119" t="inlineStr">
        <is>
          <t>Stainless Steel, AISI 316</t>
        </is>
      </c>
      <c r="J484" s="119" t="inlineStr"/>
      <c r="K484" s="119" t="inlineStr">
        <is>
          <t>Coating_Standard</t>
        </is>
      </c>
      <c r="L484" s="120" t="inlineStr">
        <is>
          <t>98554270</t>
        </is>
      </c>
      <c r="M484" s="119" t="inlineStr">
        <is>
          <t>B100811</t>
        </is>
      </c>
      <c r="O484" s="10" t="inlineStr">
        <is>
          <t>LT042</t>
        </is>
      </c>
      <c r="P484" s="11" t="inlineStr"/>
    </row>
    <row r="485" customFormat="1" s="10">
      <c r="A485" s="20" t="inlineStr"/>
      <c r="B485" s="98" t="inlineStr">
        <is>
          <t>N</t>
        </is>
      </c>
      <c r="C485" s="10" t="inlineStr">
        <is>
          <t>ConTab_BOM_KP_Impeller_0627</t>
        </is>
      </c>
      <c r="D485" s="10" t="inlineStr">
        <is>
          <t>:2023-3_4-KP:</t>
        </is>
      </c>
      <c r="E485" s="119" t="inlineStr">
        <is>
          <t>Case Ring</t>
        </is>
      </c>
      <c r="F485" s="119" t="inlineStr">
        <is>
          <t>ImpMatl_SS_AISI-304</t>
        </is>
      </c>
      <c r="G485" s="119" t="inlineStr">
        <is>
          <t>Stainless Steel, AISI-304</t>
        </is>
      </c>
      <c r="H485" s="119" t="inlineStr">
        <is>
          <t>H304</t>
        </is>
      </c>
      <c r="I485" s="119" t="inlineStr">
        <is>
          <t>Stainless Steel, AISI 316</t>
        </is>
      </c>
      <c r="J485" s="119" t="inlineStr"/>
      <c r="K485" s="119" t="inlineStr">
        <is>
          <t>Coating_Standard</t>
        </is>
      </c>
      <c r="L485" s="120" t="inlineStr">
        <is>
          <t>98571820</t>
        </is>
      </c>
      <c r="M485" s="119" t="inlineStr">
        <is>
          <t>B100036</t>
        </is>
      </c>
      <c r="O485" s="10" t="inlineStr">
        <is>
          <t>LT042</t>
        </is>
      </c>
      <c r="P485" s="11" t="inlineStr"/>
    </row>
    <row r="486" customFormat="1" s="10">
      <c r="A486" s="20" t="inlineStr"/>
      <c r="B486" s="98" t="inlineStr">
        <is>
          <t>N</t>
        </is>
      </c>
      <c r="C486" s="10" t="inlineStr">
        <is>
          <t>ConTab_BOM_KP_Impeller_0628</t>
        </is>
      </c>
      <c r="D486" s="10" t="inlineStr">
        <is>
          <t>:2023-3_4-KP:</t>
        </is>
      </c>
      <c r="E486" s="119" t="inlineStr">
        <is>
          <t>Double Wear Ring</t>
        </is>
      </c>
      <c r="F486" s="119" t="inlineStr">
        <is>
          <t>ImpMatl_SS_AISI-304</t>
        </is>
      </c>
      <c r="G486" s="119" t="inlineStr">
        <is>
          <t>Stainless Steel, AISI-304</t>
        </is>
      </c>
      <c r="H486" s="119" t="inlineStr">
        <is>
          <t>H304</t>
        </is>
      </c>
      <c r="I486" s="119" t="inlineStr">
        <is>
          <t>Stainless Steel, AISI 316</t>
        </is>
      </c>
      <c r="J486" s="119" t="inlineStr"/>
      <c r="K486" s="119" t="inlineStr">
        <is>
          <t>Coating_Standard</t>
        </is>
      </c>
      <c r="L486" s="120" t="inlineStr">
        <is>
          <t>98571820</t>
        </is>
      </c>
      <c r="M486" s="119" t="inlineStr">
        <is>
          <t>B100811</t>
        </is>
      </c>
      <c r="O486" s="10" t="inlineStr">
        <is>
          <t>LT042</t>
        </is>
      </c>
      <c r="P486" s="11" t="inlineStr"/>
    </row>
    <row r="487" customFormat="1" s="10">
      <c r="A487" s="20" t="inlineStr"/>
      <c r="B487" s="98" t="inlineStr">
        <is>
          <t>N</t>
        </is>
      </c>
      <c r="C487" s="10" t="inlineStr">
        <is>
          <t>ConTab_BOM_KP_Impeller_0633</t>
        </is>
      </c>
      <c r="D487" s="10" t="inlineStr">
        <is>
          <t>:2025-7_8-KP:</t>
        </is>
      </c>
      <c r="E487" s="119" t="inlineStr">
        <is>
          <t>Case Ring</t>
        </is>
      </c>
      <c r="F487" s="119" t="inlineStr">
        <is>
          <t>ImpMatl_SS_AISI-304</t>
        </is>
      </c>
      <c r="G487" s="119" t="inlineStr">
        <is>
          <t>Stainless Steel, AISI-304</t>
        </is>
      </c>
      <c r="H487" s="119" t="inlineStr">
        <is>
          <t>H304</t>
        </is>
      </c>
      <c r="I487" s="119" t="inlineStr">
        <is>
          <t>Stainless Steel, AISI 316</t>
        </is>
      </c>
      <c r="J487" s="119" t="inlineStr"/>
      <c r="K487" s="119" t="inlineStr">
        <is>
          <t>Coating_Standard</t>
        </is>
      </c>
      <c r="L487" s="120" t="inlineStr">
        <is>
          <t>98577125</t>
        </is>
      </c>
      <c r="M487" s="119" t="inlineStr">
        <is>
          <t>B100036</t>
        </is>
      </c>
      <c r="O487" s="10" t="inlineStr">
        <is>
          <t>LT042</t>
        </is>
      </c>
      <c r="P487" s="11" t="inlineStr"/>
    </row>
    <row r="488" customFormat="1" s="10">
      <c r="A488" s="20" t="inlineStr"/>
      <c r="B488" s="98" t="inlineStr">
        <is>
          <t>N</t>
        </is>
      </c>
      <c r="C488" s="10" t="inlineStr">
        <is>
          <t>ConTab_BOM_KP_Impeller_0634</t>
        </is>
      </c>
      <c r="D488" s="10" t="inlineStr">
        <is>
          <t>:2025-7_8-KP:</t>
        </is>
      </c>
      <c r="E488" s="119" t="inlineStr">
        <is>
          <t>Double Wear Ring</t>
        </is>
      </c>
      <c r="F488" s="119" t="inlineStr">
        <is>
          <t>ImpMatl_SS_AISI-304</t>
        </is>
      </c>
      <c r="G488" s="119" t="inlineStr">
        <is>
          <t>Stainless Steel, AISI-304</t>
        </is>
      </c>
      <c r="H488" s="119" t="inlineStr">
        <is>
          <t>H304</t>
        </is>
      </c>
      <c r="I488" s="119" t="inlineStr">
        <is>
          <t>Stainless Steel, AISI 316</t>
        </is>
      </c>
      <c r="J488" s="119" t="inlineStr"/>
      <c r="K488" s="119" t="inlineStr">
        <is>
          <t>Coating_Standard</t>
        </is>
      </c>
      <c r="L488" s="120" t="inlineStr">
        <is>
          <t>98577125</t>
        </is>
      </c>
      <c r="M488" s="119" t="inlineStr">
        <is>
          <t>B100811</t>
        </is>
      </c>
      <c r="O488" s="10" t="inlineStr">
        <is>
          <t>LT042</t>
        </is>
      </c>
      <c r="P488" s="11" t="inlineStr"/>
    </row>
    <row r="489" customFormat="1" s="10">
      <c r="A489" s="20" t="inlineStr"/>
      <c r="B489" s="98" t="inlineStr"/>
      <c r="C489" s="10" t="inlineStr">
        <is>
          <t>ConTab_BOM_KP_Impeller_0639</t>
        </is>
      </c>
      <c r="D489" s="10" t="inlineStr">
        <is>
          <t>:2095-1_2-KP:2095-1_2-KPV:2095-1_2-KPVS:</t>
        </is>
      </c>
      <c r="E489" s="10" t="inlineStr">
        <is>
          <t>Case Ring</t>
        </is>
      </c>
      <c r="F489" s="10" t="inlineStr">
        <is>
          <t>ImpMatl_Silicon_Bronze_ASTM-B584_C87600</t>
        </is>
      </c>
      <c r="G489" s="10" t="inlineStr">
        <is>
          <t>Silicon Bronze, ASTM-B584, C87600</t>
        </is>
      </c>
      <c r="H489" s="10" t="inlineStr">
        <is>
          <t>B21</t>
        </is>
      </c>
      <c r="I489" s="10" t="inlineStr">
        <is>
          <t>Steel, Cold Drawn C1018</t>
        </is>
      </c>
      <c r="K489" s="10" t="inlineStr">
        <is>
          <t>Coating_Scotchkote134_interior_IncludeImpeller</t>
        </is>
      </c>
      <c r="L489" s="10" t="inlineStr">
        <is>
          <t>RTF</t>
        </is>
      </c>
      <c r="M489" s="10" t="inlineStr">
        <is>
          <t>B100433</t>
        </is>
      </c>
      <c r="O489" s="10" t="inlineStr">
        <is>
          <t>LT250</t>
        </is>
      </c>
      <c r="P489" s="11" t="inlineStr"/>
    </row>
    <row r="490" customFormat="1" s="10">
      <c r="A490" s="20" t="inlineStr"/>
      <c r="B490" s="98" t="inlineStr"/>
      <c r="C490" s="10" t="inlineStr">
        <is>
          <t>ConTab_BOM_KP_Impeller_0640</t>
        </is>
      </c>
      <c r="D490" s="10" t="inlineStr">
        <is>
          <t>:2095-1_2-KP:2095-1_2-KPV:2095-1_2-KPVS:</t>
        </is>
      </c>
      <c r="E490" s="10" t="inlineStr">
        <is>
          <t>Double Wear Ring</t>
        </is>
      </c>
      <c r="F490" s="10" t="inlineStr">
        <is>
          <t>ImpMatl_Silicon_Bronze_ASTM-B584_C87600</t>
        </is>
      </c>
      <c r="G490" s="10" t="inlineStr">
        <is>
          <t>Silicon Bronze, ASTM-B584, C87600</t>
        </is>
      </c>
      <c r="H490" s="10" t="inlineStr">
        <is>
          <t>B21</t>
        </is>
      </c>
      <c r="I490" s="10" t="inlineStr">
        <is>
          <t>Steel, Cold Drawn C1018</t>
        </is>
      </c>
      <c r="K490" s="10" t="inlineStr">
        <is>
          <t>Coating_Scotchkote134_interior_IncludeImpeller</t>
        </is>
      </c>
      <c r="L490" s="10" t="inlineStr">
        <is>
          <t>RTF</t>
        </is>
      </c>
      <c r="M490" s="10" t="inlineStr">
        <is>
          <t>B100443</t>
        </is>
      </c>
      <c r="O490" s="10" t="inlineStr">
        <is>
          <t>LT250</t>
        </is>
      </c>
      <c r="P490" s="11" t="inlineStr"/>
    </row>
    <row r="491" customFormat="1" s="10">
      <c r="A491" s="20" t="inlineStr"/>
      <c r="B491" s="98" t="inlineStr"/>
      <c r="C491" s="10" t="inlineStr">
        <is>
          <t>ConTab_BOM_KP_Impeller_0641</t>
        </is>
      </c>
      <c r="D491" s="10" t="inlineStr">
        <is>
          <t>:2095-1_2-KP:2095-1_2-KPV:2095-1_2-KPVS:</t>
        </is>
      </c>
      <c r="E491" s="10" t="inlineStr">
        <is>
          <t>Case Ring</t>
        </is>
      </c>
      <c r="F491" s="10" t="inlineStr">
        <is>
          <t>ImpMatl_NiAl-Bronze_ASTM-B148_C95400</t>
        </is>
      </c>
      <c r="G491" s="10" t="inlineStr">
        <is>
          <t>Nickel Aluminum Bronze ASTM B148 UNS C95400</t>
        </is>
      </c>
      <c r="H491" s="10" t="inlineStr">
        <is>
          <t>B22</t>
        </is>
      </c>
      <c r="I491" s="10" t="inlineStr">
        <is>
          <t>Steel, Cold Drawn C1018</t>
        </is>
      </c>
      <c r="K491" s="10" t="inlineStr">
        <is>
          <t>Coating_Scotchkote134_interior_IncludeImpeller</t>
        </is>
      </c>
      <c r="L491" s="10" t="inlineStr">
        <is>
          <t>RTF</t>
        </is>
      </c>
      <c r="M491" s="10" t="inlineStr">
        <is>
          <t>B105706</t>
        </is>
      </c>
      <c r="O491" s="10" t="inlineStr">
        <is>
          <t>LT250</t>
        </is>
      </c>
      <c r="P491" s="11" t="inlineStr"/>
    </row>
    <row r="492" customFormat="1" s="10">
      <c r="A492" s="20" t="inlineStr"/>
      <c r="B492" s="98" t="inlineStr"/>
      <c r="C492" s="10" t="inlineStr">
        <is>
          <t>ConTab_BOM_KP_Impeller_0642</t>
        </is>
      </c>
      <c r="D492" s="10" t="inlineStr">
        <is>
          <t>:2095-1_2-KP:2095-1_2-KPV:2095-1_2-KPVS:</t>
        </is>
      </c>
      <c r="E492" s="10" t="inlineStr">
        <is>
          <t>Double Wear Ring</t>
        </is>
      </c>
      <c r="F492" s="10" t="inlineStr">
        <is>
          <t>ImpMatl_NiAl-Bronze_ASTM-B148_C95400</t>
        </is>
      </c>
      <c r="G492" s="10" t="inlineStr">
        <is>
          <t>Nickel Aluminum Bronze ASTM B148 UNS C95400</t>
        </is>
      </c>
      <c r="H492" s="10" t="inlineStr">
        <is>
          <t>B22</t>
        </is>
      </c>
      <c r="I492" s="10" t="inlineStr">
        <is>
          <t>Steel, Cold Drawn C1018</t>
        </is>
      </c>
      <c r="K492" s="10" t="inlineStr">
        <is>
          <t>Coating_Scotchkote134_interior_IncludeImpeller</t>
        </is>
      </c>
      <c r="L492" s="10" t="inlineStr">
        <is>
          <t>RTF</t>
        </is>
      </c>
      <c r="M492" s="10" t="inlineStr">
        <is>
          <t>B105707</t>
        </is>
      </c>
      <c r="O492" s="10" t="inlineStr">
        <is>
          <t>LT250</t>
        </is>
      </c>
      <c r="P492" s="11" t="inlineStr"/>
    </row>
    <row r="493" customFormat="1" s="10">
      <c r="A493" s="20" t="inlineStr"/>
      <c r="B493" s="98" t="inlineStr"/>
      <c r="C493" s="10" t="inlineStr">
        <is>
          <t>ConTab_BOM_KP_Impeller_0645</t>
        </is>
      </c>
      <c r="D493" s="10" t="inlineStr">
        <is>
          <t>:2095-1_2-KP:2095-1_2-KPV:2095-1_2-KPVS:</t>
        </is>
      </c>
      <c r="E493" s="10" t="inlineStr">
        <is>
          <t>Case Ring</t>
        </is>
      </c>
      <c r="F493" s="10" t="inlineStr">
        <is>
          <t>ImpMatl_Silicon_Bronze_ASTM-B584_C87600</t>
        </is>
      </c>
      <c r="G493" s="10" t="inlineStr">
        <is>
          <t>Silicon Bronze, ASTM-B584, C87600</t>
        </is>
      </c>
      <c r="H493" s="10" t="inlineStr">
        <is>
          <t>B21</t>
        </is>
      </c>
      <c r="I493" s="10" t="inlineStr">
        <is>
          <t>Steel, Cold Drawn C1018</t>
        </is>
      </c>
      <c r="K493" s="10" t="inlineStr">
        <is>
          <t>Coating_Special</t>
        </is>
      </c>
      <c r="L493" s="10" t="inlineStr">
        <is>
          <t>RTF</t>
        </is>
      </c>
      <c r="M493" s="10" t="inlineStr">
        <is>
          <t>B100433</t>
        </is>
      </c>
      <c r="O493" s="10" t="inlineStr">
        <is>
          <t>LT250</t>
        </is>
      </c>
      <c r="P493" s="11" t="inlineStr"/>
    </row>
    <row r="494" customFormat="1" s="10">
      <c r="A494" s="20" t="inlineStr"/>
      <c r="B494" s="98" t="inlineStr"/>
      <c r="C494" s="10" t="inlineStr">
        <is>
          <t>ConTab_BOM_KP_Impeller_0646</t>
        </is>
      </c>
      <c r="D494" s="10" t="inlineStr">
        <is>
          <t>:2095-1_2-KP:2095-1_2-KPV:2095-1_2-KPVS:</t>
        </is>
      </c>
      <c r="E494" s="10" t="inlineStr">
        <is>
          <t>Double Wear Ring</t>
        </is>
      </c>
      <c r="F494" s="10" t="inlineStr">
        <is>
          <t>ImpMatl_Silicon_Bronze_ASTM-B584_C87600</t>
        </is>
      </c>
      <c r="G494" s="10" t="inlineStr">
        <is>
          <t>Silicon Bronze, ASTM-B584, C87600</t>
        </is>
      </c>
      <c r="H494" s="10" t="inlineStr">
        <is>
          <t>B21</t>
        </is>
      </c>
      <c r="I494" s="10" t="inlineStr">
        <is>
          <t>Steel, Cold Drawn C1018</t>
        </is>
      </c>
      <c r="K494" s="10" t="inlineStr">
        <is>
          <t>Coating_Special</t>
        </is>
      </c>
      <c r="L494" s="10" t="inlineStr">
        <is>
          <t>RTF</t>
        </is>
      </c>
      <c r="M494" s="10" t="inlineStr">
        <is>
          <t>B100443</t>
        </is>
      </c>
      <c r="O494" s="10" t="inlineStr">
        <is>
          <t>LT250</t>
        </is>
      </c>
    </row>
    <row r="495" customFormat="1" s="10">
      <c r="A495" s="20" t="inlineStr"/>
      <c r="B495" s="98" t="inlineStr"/>
      <c r="C495" s="10" t="inlineStr">
        <is>
          <t>ConTab_BOM_KP_Impeller_0647</t>
        </is>
      </c>
      <c r="D495" s="10" t="inlineStr">
        <is>
          <t>:2095-1_2-KP:2095-1_2-KPV:2095-1_2-KPVS:</t>
        </is>
      </c>
      <c r="E495" s="10" t="inlineStr">
        <is>
          <t>Case Ring</t>
        </is>
      </c>
      <c r="F495" s="10" t="inlineStr">
        <is>
          <t>ImpMatl_NiAl-Bronze_ASTM-B148_C95400</t>
        </is>
      </c>
      <c r="G495" s="10" t="inlineStr">
        <is>
          <t>Nickel Aluminum Bronze ASTM B148 UNS C95400</t>
        </is>
      </c>
      <c r="H495" s="10" t="inlineStr">
        <is>
          <t>B22</t>
        </is>
      </c>
      <c r="I495" s="10" t="inlineStr">
        <is>
          <t>Steel, Cold Drawn C1018</t>
        </is>
      </c>
      <c r="K495" s="10" t="inlineStr">
        <is>
          <t>Coating_Special</t>
        </is>
      </c>
      <c r="L495" s="10" t="inlineStr">
        <is>
          <t>RTF</t>
        </is>
      </c>
      <c r="M495" s="10" t="inlineStr">
        <is>
          <t>B105706</t>
        </is>
      </c>
      <c r="O495" s="10" t="inlineStr">
        <is>
          <t>LT250</t>
        </is>
      </c>
    </row>
    <row r="496" customFormat="1" s="10">
      <c r="A496" s="20" t="inlineStr"/>
      <c r="B496" s="98" t="inlineStr"/>
      <c r="C496" s="10" t="inlineStr">
        <is>
          <t>ConTab_BOM_KP_Impeller_0648</t>
        </is>
      </c>
      <c r="D496" s="10" t="inlineStr">
        <is>
          <t>:2095-1_2-KP:2095-1_2-KPV:2095-1_2-KPVS:</t>
        </is>
      </c>
      <c r="E496" s="10" t="inlineStr">
        <is>
          <t>Double Wear Ring</t>
        </is>
      </c>
      <c r="F496" s="10" t="inlineStr">
        <is>
          <t>ImpMatl_NiAl-Bronze_ASTM-B148_C95400</t>
        </is>
      </c>
      <c r="G496" s="10" t="inlineStr">
        <is>
          <t>Nickel Aluminum Bronze ASTM B148 UNS C95400</t>
        </is>
      </c>
      <c r="H496" s="10" t="inlineStr">
        <is>
          <t>B22</t>
        </is>
      </c>
      <c r="I496" s="10" t="inlineStr">
        <is>
          <t>Steel, Cold Drawn C1018</t>
        </is>
      </c>
      <c r="K496" s="10" t="inlineStr">
        <is>
          <t>Coating_Special</t>
        </is>
      </c>
      <c r="L496" s="10" t="inlineStr">
        <is>
          <t>RTF</t>
        </is>
      </c>
      <c r="M496" s="10" t="inlineStr">
        <is>
          <t>B105707</t>
        </is>
      </c>
      <c r="O496" s="10" t="inlineStr">
        <is>
          <t>LT250</t>
        </is>
      </c>
    </row>
    <row r="497" customFormat="1" s="10">
      <c r="A497" s="20" t="inlineStr"/>
      <c r="B497" s="98" t="inlineStr"/>
      <c r="C497" s="10" t="inlineStr">
        <is>
          <t>ConTab_BOM_KP_Impeller_0651</t>
        </is>
      </c>
      <c r="D497" s="10" t="inlineStr">
        <is>
          <t>:2095-1_2-KP:2095-1_2-KPV:2095-1_2-KPVS:</t>
        </is>
      </c>
      <c r="E497" s="10" t="inlineStr">
        <is>
          <t>Case Ring</t>
        </is>
      </c>
      <c r="F497" s="10" t="inlineStr">
        <is>
          <t>ImpMatl_Silicon_Bronze_ASTM-B584_C87600</t>
        </is>
      </c>
      <c r="G497" s="10" t="inlineStr">
        <is>
          <t>Silicon Bronze, ASTM-B584, C87600</t>
        </is>
      </c>
      <c r="H497" s="10" t="inlineStr">
        <is>
          <t>B21</t>
        </is>
      </c>
      <c r="I497" s="10" t="inlineStr">
        <is>
          <t>Steel, Cold Drawn C1018</t>
        </is>
      </c>
      <c r="K497" s="10" t="inlineStr">
        <is>
          <t>Coating_Epoxy</t>
        </is>
      </c>
      <c r="L497" s="10" t="inlineStr">
        <is>
          <t>RTF</t>
        </is>
      </c>
      <c r="M497" s="10" t="inlineStr">
        <is>
          <t>B100433</t>
        </is>
      </c>
      <c r="O497" s="10" t="inlineStr">
        <is>
          <t>LT250</t>
        </is>
      </c>
    </row>
    <row r="498" customFormat="1" s="10">
      <c r="A498" s="20" t="inlineStr"/>
      <c r="B498" s="98" t="inlineStr"/>
      <c r="C498" s="10" t="inlineStr">
        <is>
          <t>ConTab_BOM_KP_Impeller_0652</t>
        </is>
      </c>
      <c r="D498" s="10" t="inlineStr">
        <is>
          <t>:2095-1_2-KP:2095-1_2-KPV:2095-1_2-KPVS:</t>
        </is>
      </c>
      <c r="E498" s="10" t="inlineStr">
        <is>
          <t>Double Wear Ring</t>
        </is>
      </c>
      <c r="F498" s="10" t="inlineStr">
        <is>
          <t>ImpMatl_Silicon_Bronze_ASTM-B584_C87600</t>
        </is>
      </c>
      <c r="G498" s="10" t="inlineStr">
        <is>
          <t>Silicon Bronze, ASTM-B584, C87600</t>
        </is>
      </c>
      <c r="H498" s="10" t="inlineStr">
        <is>
          <t>B21</t>
        </is>
      </c>
      <c r="I498" s="10" t="inlineStr">
        <is>
          <t>Steel, Cold Drawn C1018</t>
        </is>
      </c>
      <c r="K498" s="10" t="inlineStr">
        <is>
          <t>Coating_Epoxy</t>
        </is>
      </c>
      <c r="L498" s="10" t="inlineStr">
        <is>
          <t>RTF</t>
        </is>
      </c>
      <c r="M498" s="10" t="inlineStr">
        <is>
          <t>B100443</t>
        </is>
      </c>
      <c r="O498" s="10" t="inlineStr">
        <is>
          <t>LT250</t>
        </is>
      </c>
    </row>
    <row r="499" customFormat="1" s="10">
      <c r="A499" s="20" t="inlineStr"/>
      <c r="B499" s="98" t="inlineStr"/>
      <c r="C499" s="10" t="inlineStr">
        <is>
          <t>ConTab_BOM_KP_Impeller_0653</t>
        </is>
      </c>
      <c r="D499" s="10" t="inlineStr">
        <is>
          <t>:2095-1_2-KP:2095-1_2-KPV:2095-1_2-KPVS:</t>
        </is>
      </c>
      <c r="E499" s="10" t="inlineStr">
        <is>
          <t>Case Ring</t>
        </is>
      </c>
      <c r="F499" s="10" t="inlineStr">
        <is>
          <t>ImpMatl_NiAl-Bronze_ASTM-B148_C95400</t>
        </is>
      </c>
      <c r="G499" s="10" t="inlineStr">
        <is>
          <t>Nickel Aluminum Bronze ASTM B148 UNS C95400</t>
        </is>
      </c>
      <c r="H499" s="10" t="inlineStr">
        <is>
          <t>B22</t>
        </is>
      </c>
      <c r="I499" s="10" t="inlineStr">
        <is>
          <t>Steel, Cold Drawn C1018</t>
        </is>
      </c>
      <c r="K499" s="10" t="inlineStr">
        <is>
          <t>Coating_Epoxy</t>
        </is>
      </c>
      <c r="L499" s="10" t="inlineStr">
        <is>
          <t>RTF</t>
        </is>
      </c>
      <c r="M499" s="10" t="inlineStr">
        <is>
          <t>B105706</t>
        </is>
      </c>
      <c r="O499" s="10" t="inlineStr">
        <is>
          <t>LT250</t>
        </is>
      </c>
    </row>
    <row r="500" customFormat="1" s="10">
      <c r="A500" s="20" t="inlineStr"/>
      <c r="B500" s="98" t="inlineStr"/>
      <c r="C500" s="10" t="inlineStr">
        <is>
          <t>ConTab_BOM_KP_Impeller_0654</t>
        </is>
      </c>
      <c r="D500" s="10" t="inlineStr">
        <is>
          <t>:2095-1_2-KP:2095-1_2-KPV:2095-1_2-KPVS:</t>
        </is>
      </c>
      <c r="E500" s="10" t="inlineStr">
        <is>
          <t>Double Wear Ring</t>
        </is>
      </c>
      <c r="F500" s="10" t="inlineStr">
        <is>
          <t>ImpMatl_NiAl-Bronze_ASTM-B148_C95400</t>
        </is>
      </c>
      <c r="G500" s="10" t="inlineStr">
        <is>
          <t>Nickel Aluminum Bronze ASTM B148 UNS C95400</t>
        </is>
      </c>
      <c r="H500" s="10" t="inlineStr">
        <is>
          <t>B22</t>
        </is>
      </c>
      <c r="I500" s="10" t="inlineStr">
        <is>
          <t>Steel, Cold Drawn C1018</t>
        </is>
      </c>
      <c r="K500" s="10" t="inlineStr">
        <is>
          <t>Coating_Epoxy</t>
        </is>
      </c>
      <c r="L500" s="10" t="inlineStr">
        <is>
          <t>RTF</t>
        </is>
      </c>
      <c r="M500" s="10" t="inlineStr">
        <is>
          <t>B105707</t>
        </is>
      </c>
      <c r="O500" s="10" t="inlineStr">
        <is>
          <t>LT250</t>
        </is>
      </c>
    </row>
    <row r="501" customFormat="1" s="10">
      <c r="A501" s="20" t="inlineStr"/>
      <c r="B501" s="98" t="inlineStr"/>
      <c r="C501" s="10" t="inlineStr">
        <is>
          <t>ConTab_BOM_KP_Impeller_0657</t>
        </is>
      </c>
      <c r="D501" s="10" t="inlineStr">
        <is>
          <t>:2095-1_2-KP:2095-1_2-KPV:2095-1_2-KPVS:</t>
        </is>
      </c>
      <c r="E501" s="10" t="inlineStr">
        <is>
          <t>Case Ring</t>
        </is>
      </c>
      <c r="F501" s="10" t="inlineStr">
        <is>
          <t>ImpMatl_Silicon_Bronze_ASTM-B584_C87600</t>
        </is>
      </c>
      <c r="G501" s="10" t="inlineStr">
        <is>
          <t>Silicon Bronze, ASTM-B584, C87600</t>
        </is>
      </c>
      <c r="H501" s="10" t="inlineStr">
        <is>
          <t>B21</t>
        </is>
      </c>
      <c r="I501" s="10" t="inlineStr">
        <is>
          <t>Steel, Cold Drawn C1018</t>
        </is>
      </c>
      <c r="K501" s="10" t="inlineStr">
        <is>
          <t>Coating_Standard</t>
        </is>
      </c>
      <c r="L501" s="10" t="inlineStr">
        <is>
          <t>96698973</t>
        </is>
      </c>
      <c r="M501" s="10" t="inlineStr">
        <is>
          <t>B100433</t>
        </is>
      </c>
      <c r="N501" s="10" t="inlineStr">
        <is>
          <t>Standard</t>
        </is>
      </c>
      <c r="O501" s="10" t="inlineStr">
        <is>
          <t>LT027</t>
        </is>
      </c>
    </row>
    <row r="502" customFormat="1" s="10">
      <c r="A502" s="20" t="inlineStr"/>
      <c r="B502" s="98" t="inlineStr"/>
      <c r="C502" s="10" t="inlineStr">
        <is>
          <t>ConTab_BOM_KP_Impeller_0658</t>
        </is>
      </c>
      <c r="D502" s="10" t="inlineStr">
        <is>
          <t>:2095-1_2-KP:2095-1_2-KPV:2095-1_2-KPVS:</t>
        </is>
      </c>
      <c r="E502" s="10" t="inlineStr">
        <is>
          <t>Double Wear Ring</t>
        </is>
      </c>
      <c r="F502" s="10" t="inlineStr">
        <is>
          <t>ImpMatl_Silicon_Bronze_ASTM-B584_C87600</t>
        </is>
      </c>
      <c r="G502" s="10" t="inlineStr">
        <is>
          <t>Silicon Bronze, ASTM-B584, C87600</t>
        </is>
      </c>
      <c r="H502" s="10" t="inlineStr">
        <is>
          <t>B21</t>
        </is>
      </c>
      <c r="I502" s="10" t="inlineStr">
        <is>
          <t>Steel, Cold Drawn C1018</t>
        </is>
      </c>
      <c r="K502" s="10" t="inlineStr">
        <is>
          <t>Coating_Standard</t>
        </is>
      </c>
      <c r="L502" s="10" t="inlineStr">
        <is>
          <t>96698975</t>
        </is>
      </c>
      <c r="M502" s="10" t="inlineStr">
        <is>
          <t>B100443</t>
        </is>
      </c>
      <c r="N502" s="10" t="inlineStr">
        <is>
          <t>Standard</t>
        </is>
      </c>
      <c r="O502" s="10" t="inlineStr">
        <is>
          <t>LT027</t>
        </is>
      </c>
    </row>
    <row r="503" customFormat="1" s="10">
      <c r="A503" s="20" t="inlineStr"/>
      <c r="B503" s="98" t="inlineStr"/>
      <c r="C503" s="10" t="inlineStr">
        <is>
          <t>ConTab_BOM_KP_Impeller_0659</t>
        </is>
      </c>
      <c r="D503" s="10" t="inlineStr">
        <is>
          <t>:2095-1_2-KP:2095-1_2-KPV:2095-1_2-KPVS:</t>
        </is>
      </c>
      <c r="E503" s="10" t="inlineStr">
        <is>
          <t>Case Ring</t>
        </is>
      </c>
      <c r="F503" s="10" t="inlineStr">
        <is>
          <t>ImpMatl_NiAl-Bronze_ASTM-B148_C95400</t>
        </is>
      </c>
      <c r="G503" s="10" t="inlineStr">
        <is>
          <t>Nickel Aluminum Bronze ASTM B148 UNS C95400</t>
        </is>
      </c>
      <c r="H503" s="10" t="inlineStr">
        <is>
          <t>B22</t>
        </is>
      </c>
      <c r="I503" s="10" t="inlineStr">
        <is>
          <t>Steel, Cold Drawn C1018</t>
        </is>
      </c>
      <c r="K503" s="10" t="inlineStr">
        <is>
          <t>Coating_Standard</t>
        </is>
      </c>
      <c r="L503" s="10" t="inlineStr">
        <is>
          <t>97781929</t>
        </is>
      </c>
      <c r="M503" s="10" t="inlineStr">
        <is>
          <t>B105706</t>
        </is>
      </c>
      <c r="N503" s="10" t="inlineStr">
        <is>
          <t>Standard</t>
        </is>
      </c>
      <c r="O503" s="10" t="inlineStr">
        <is>
          <t>LT250</t>
        </is>
      </c>
    </row>
    <row r="504" customFormat="1" s="10">
      <c r="A504" s="20" t="inlineStr"/>
      <c r="B504" s="98" t="inlineStr"/>
      <c r="C504" s="10" t="inlineStr">
        <is>
          <t>ConTab_BOM_KP_Impeller_0660</t>
        </is>
      </c>
      <c r="D504" s="10" t="inlineStr">
        <is>
          <t>:2095-1_2-KP:2095-1_2-KPV:2095-1_2-KPVS:</t>
        </is>
      </c>
      <c r="E504" s="10" t="inlineStr">
        <is>
          <t>Double Wear Ring</t>
        </is>
      </c>
      <c r="F504" s="10" t="inlineStr">
        <is>
          <t>ImpMatl_NiAl-Bronze_ASTM-B148_C95400</t>
        </is>
      </c>
      <c r="G504" s="10" t="inlineStr">
        <is>
          <t>Nickel Aluminum Bronze ASTM B148 UNS C95400</t>
        </is>
      </c>
      <c r="H504" s="10" t="inlineStr">
        <is>
          <t>B22</t>
        </is>
      </c>
      <c r="I504" s="10" t="inlineStr">
        <is>
          <t>Steel, Cold Drawn C1018</t>
        </is>
      </c>
      <c r="K504" s="10" t="inlineStr">
        <is>
          <t>Coating_Standard</t>
        </is>
      </c>
      <c r="L504" s="10" t="inlineStr">
        <is>
          <t>RTF</t>
        </is>
      </c>
      <c r="M504" s="10" t="inlineStr">
        <is>
          <t>B105707</t>
        </is>
      </c>
      <c r="N504" s="10" t="inlineStr">
        <is>
          <t>Standard</t>
        </is>
      </c>
      <c r="O504" s="10" t="inlineStr">
        <is>
          <t>LT250</t>
        </is>
      </c>
    </row>
    <row r="505" customFormat="1" s="10">
      <c r="A505" s="20" t="inlineStr"/>
      <c r="B505" s="98" t="inlineStr"/>
      <c r="C505" s="10" t="inlineStr">
        <is>
          <t>ConTab_BOM_KP_Impeller_0665</t>
        </is>
      </c>
      <c r="D505" s="10" t="inlineStr">
        <is>
          <t>:2095-1_2-KP:2095-1_2-KPV:2095-1_2-KPVS:</t>
        </is>
      </c>
      <c r="E505" s="10" t="inlineStr">
        <is>
          <t>Case Ring</t>
        </is>
      </c>
      <c r="F505" s="10" t="inlineStr">
        <is>
          <t>ImpMatl_SS_AISI-304</t>
        </is>
      </c>
      <c r="G505" s="10" t="inlineStr">
        <is>
          <t>Stainless Steel, AISI-304</t>
        </is>
      </c>
      <c r="H505" s="10" t="inlineStr">
        <is>
          <t>H304</t>
        </is>
      </c>
      <c r="I505" s="10" t="inlineStr">
        <is>
          <t>Stainless Steel, AISI 316</t>
        </is>
      </c>
      <c r="K505" s="10" t="inlineStr">
        <is>
          <t>Coating_Standard</t>
        </is>
      </c>
      <c r="L505" s="10" t="inlineStr">
        <is>
          <t>RTF</t>
        </is>
      </c>
      <c r="M505" s="10" t="inlineStr">
        <is>
          <t>B100439</t>
        </is>
      </c>
      <c r="O505" s="10" t="inlineStr">
        <is>
          <t>LT043</t>
        </is>
      </c>
    </row>
    <row r="506" customFormat="1" s="10">
      <c r="A506" s="20" t="inlineStr"/>
      <c r="B506" s="98" t="inlineStr"/>
      <c r="C506" s="10" t="inlineStr">
        <is>
          <t>ConTab_BOM_KP_Impeller_0666</t>
        </is>
      </c>
      <c r="D506" s="10" t="inlineStr">
        <is>
          <t>:2095-1_2-KP:2095-1_2-KPV:2095-1_2-KPVS:</t>
        </is>
      </c>
      <c r="E506" s="10" t="inlineStr">
        <is>
          <t>Double Wear Ring</t>
        </is>
      </c>
      <c r="F506" s="10" t="inlineStr">
        <is>
          <t>ImpMatl_SS_AISI-304</t>
        </is>
      </c>
      <c r="G506" s="10" t="inlineStr">
        <is>
          <t>Stainless Steel, AISI-304</t>
        </is>
      </c>
      <c r="H506" s="10" t="inlineStr">
        <is>
          <t>H304</t>
        </is>
      </c>
      <c r="I506" s="10" t="inlineStr">
        <is>
          <t>Stainless Steel, AISI 316</t>
        </is>
      </c>
      <c r="K506" s="10" t="inlineStr">
        <is>
          <t>Coating_Standard</t>
        </is>
      </c>
      <c r="L506" s="10" t="inlineStr">
        <is>
          <t>RTF</t>
        </is>
      </c>
      <c r="M506" s="10" t="inlineStr">
        <is>
          <t>B100449</t>
        </is>
      </c>
      <c r="O506" s="10" t="inlineStr">
        <is>
          <t>LT043</t>
        </is>
      </c>
    </row>
    <row r="507" customFormat="1" s="10">
      <c r="A507" s="20" t="inlineStr"/>
      <c r="B507" s="98" t="inlineStr"/>
      <c r="C507" s="10" t="inlineStr">
        <is>
          <t>ConTab_BOM_KP_Impeller_0671</t>
        </is>
      </c>
      <c r="D507" s="10" t="inlineStr">
        <is>
          <t>:2095-1_2-KP:2095-1_2-KPV:2095-1_2-KPVS:</t>
        </is>
      </c>
      <c r="E507" s="10" t="inlineStr">
        <is>
          <t>Case Ring</t>
        </is>
      </c>
      <c r="F507" s="10" t="inlineStr">
        <is>
          <t>ImpMatl_Silicon_Bronze_ASTM-B584_C87600</t>
        </is>
      </c>
      <c r="G507" s="10" t="inlineStr">
        <is>
          <t>Silicon Bronze, ASTM-B584, C87600</t>
        </is>
      </c>
      <c r="H507" s="10" t="inlineStr">
        <is>
          <t>B21</t>
        </is>
      </c>
      <c r="I507" s="10" t="inlineStr">
        <is>
          <t>Steel, Cold Drawn C1018</t>
        </is>
      </c>
      <c r="K507" s="10" t="inlineStr">
        <is>
          <t>Coating_Scotchkote134_interior</t>
        </is>
      </c>
      <c r="L507" s="10" t="inlineStr">
        <is>
          <t>RTF</t>
        </is>
      </c>
      <c r="M507" s="10" t="inlineStr">
        <is>
          <t>B100433</t>
        </is>
      </c>
      <c r="O507" s="10" t="inlineStr">
        <is>
          <t>LT250</t>
        </is>
      </c>
    </row>
    <row r="508" customFormat="1" s="10">
      <c r="A508" s="20" t="inlineStr"/>
      <c r="B508" s="98" t="inlineStr"/>
      <c r="C508" s="10" t="inlineStr">
        <is>
          <t>ConTab_BOM_KP_Impeller_0672</t>
        </is>
      </c>
      <c r="D508" s="10" t="inlineStr">
        <is>
          <t>:2095-1_2-KP:2095-1_2-KPV:2095-1_2-KPVS:</t>
        </is>
      </c>
      <c r="E508" s="10" t="inlineStr">
        <is>
          <t>Double Wear Ring</t>
        </is>
      </c>
      <c r="F508" s="10" t="inlineStr">
        <is>
          <t>ImpMatl_Silicon_Bronze_ASTM-B584_C87600</t>
        </is>
      </c>
      <c r="G508" s="10" t="inlineStr">
        <is>
          <t>Silicon Bronze, ASTM-B584, C87600</t>
        </is>
      </c>
      <c r="H508" s="10" t="inlineStr">
        <is>
          <t>B21</t>
        </is>
      </c>
      <c r="I508" s="10" t="inlineStr">
        <is>
          <t>Steel, Cold Drawn C1018</t>
        </is>
      </c>
      <c r="K508" s="10" t="inlineStr">
        <is>
          <t>Coating_Scotchkote134_interior</t>
        </is>
      </c>
      <c r="L508" s="10" t="inlineStr">
        <is>
          <t>RTF</t>
        </is>
      </c>
      <c r="M508" s="10" t="inlineStr">
        <is>
          <t>B100443</t>
        </is>
      </c>
      <c r="O508" s="10" t="inlineStr">
        <is>
          <t>LT250</t>
        </is>
      </c>
    </row>
    <row r="509" customFormat="1" s="10">
      <c r="A509" s="20" t="inlineStr"/>
      <c r="B509" s="98" t="inlineStr"/>
      <c r="C509" s="10" t="inlineStr">
        <is>
          <t>ConTab_BOM_KP_Impeller_0673</t>
        </is>
      </c>
      <c r="D509" s="10" t="inlineStr">
        <is>
          <t>:2095-1_2-KP:2095-1_2-KPV:2095-1_2-KPVS:</t>
        </is>
      </c>
      <c r="E509" s="10" t="inlineStr">
        <is>
          <t>Case Ring</t>
        </is>
      </c>
      <c r="F509" s="10" t="inlineStr">
        <is>
          <t>ImpMatl_NiAl-Bronze_ASTM-B148_C95400</t>
        </is>
      </c>
      <c r="G509" s="10" t="inlineStr">
        <is>
          <t>Nickel Aluminum Bronze ASTM B148 UNS C95400</t>
        </is>
      </c>
      <c r="H509" s="10" t="inlineStr">
        <is>
          <t>B22</t>
        </is>
      </c>
      <c r="I509" s="10" t="inlineStr">
        <is>
          <t>Steel, Cold Drawn C1018</t>
        </is>
      </c>
      <c r="K509" s="10" t="inlineStr">
        <is>
          <t>Coating_Scotchkote134_interior</t>
        </is>
      </c>
      <c r="L509" s="10" t="inlineStr">
        <is>
          <t>RTF</t>
        </is>
      </c>
      <c r="M509" s="10" t="inlineStr">
        <is>
          <t>B105706</t>
        </is>
      </c>
      <c r="O509" s="10" t="inlineStr">
        <is>
          <t>LT250</t>
        </is>
      </c>
    </row>
    <row r="510" customFormat="1" s="10">
      <c r="A510" s="20" t="inlineStr"/>
      <c r="B510" s="98" t="inlineStr"/>
      <c r="C510" s="10" t="inlineStr">
        <is>
          <t>ConTab_BOM_KP_Impeller_0674</t>
        </is>
      </c>
      <c r="D510" s="10" t="inlineStr">
        <is>
          <t>:2095-1_2-KP:2095-1_2-KPV:2095-1_2-KPVS:</t>
        </is>
      </c>
      <c r="E510" s="10" t="inlineStr">
        <is>
          <t>Double Wear Ring</t>
        </is>
      </c>
      <c r="F510" s="10" t="inlineStr">
        <is>
          <t>ImpMatl_NiAl-Bronze_ASTM-B148_C95400</t>
        </is>
      </c>
      <c r="G510" s="10" t="inlineStr">
        <is>
          <t>Nickel Aluminum Bronze ASTM B148 UNS C95400</t>
        </is>
      </c>
      <c r="H510" s="10" t="inlineStr">
        <is>
          <t>B22</t>
        </is>
      </c>
      <c r="I510" s="10" t="inlineStr">
        <is>
          <t>Steel, Cold Drawn C1018</t>
        </is>
      </c>
      <c r="K510" s="10" t="inlineStr">
        <is>
          <t>Coating_Scotchkote134_interior</t>
        </is>
      </c>
      <c r="L510" s="10" t="inlineStr">
        <is>
          <t>RTF</t>
        </is>
      </c>
      <c r="M510" s="10" t="inlineStr">
        <is>
          <t>B105707</t>
        </is>
      </c>
      <c r="O510" s="10" t="inlineStr">
        <is>
          <t>LT250</t>
        </is>
      </c>
    </row>
    <row r="511" customFormat="1" s="10">
      <c r="A511" s="20" t="inlineStr"/>
      <c r="B511" s="98" t="inlineStr"/>
      <c r="C511" s="10" t="inlineStr">
        <is>
          <t>ConTab_BOM_KP_Impeller_0677</t>
        </is>
      </c>
      <c r="D511" s="10" t="inlineStr">
        <is>
          <t>:2095-1_2-KP:2095-1_2-KPV:2095-1_2-KPVS:</t>
        </is>
      </c>
      <c r="E511" s="10" t="inlineStr">
        <is>
          <t>Case Ring</t>
        </is>
      </c>
      <c r="F511" s="10" t="inlineStr">
        <is>
          <t>ImpMatl_Silicon_Bronze_ASTM-B584_C87600</t>
        </is>
      </c>
      <c r="G511" s="10" t="inlineStr">
        <is>
          <t>Silicon Bronze, ASTM-B584, C87600</t>
        </is>
      </c>
      <c r="H511" s="10" t="inlineStr">
        <is>
          <t>B21</t>
        </is>
      </c>
      <c r="I511" s="10" t="inlineStr">
        <is>
          <t>Steel, Cold Drawn C1018</t>
        </is>
      </c>
      <c r="K511" s="10" t="inlineStr">
        <is>
          <t>Coating_Scotchkote134_interior_exterior</t>
        </is>
      </c>
      <c r="L511" s="10" t="inlineStr">
        <is>
          <t>RTF</t>
        </is>
      </c>
      <c r="M511" s="10" t="inlineStr">
        <is>
          <t>B100433</t>
        </is>
      </c>
      <c r="O511" s="10" t="inlineStr">
        <is>
          <t>LT250</t>
        </is>
      </c>
      <c r="P511" s="11" t="inlineStr"/>
    </row>
    <row r="512" customFormat="1" s="10">
      <c r="A512" s="20" t="inlineStr"/>
      <c r="B512" s="98" t="inlineStr"/>
      <c r="C512" s="10" t="inlineStr">
        <is>
          <t>ConTab_BOM_KP_Impeller_0678</t>
        </is>
      </c>
      <c r="D512" s="10" t="inlineStr">
        <is>
          <t>:2095-1_2-KP:2095-1_2-KPV:2095-1_2-KPVS:</t>
        </is>
      </c>
      <c r="E512" s="10" t="inlineStr">
        <is>
          <t>Double Wear Ring</t>
        </is>
      </c>
      <c r="F512" s="10" t="inlineStr">
        <is>
          <t>ImpMatl_Silicon_Bronze_ASTM-B584_C87600</t>
        </is>
      </c>
      <c r="G512" s="10" t="inlineStr">
        <is>
          <t>Silicon Bronze, ASTM-B584, C87600</t>
        </is>
      </c>
      <c r="H512" s="10" t="inlineStr">
        <is>
          <t>B21</t>
        </is>
      </c>
      <c r="I512" s="10" t="inlineStr">
        <is>
          <t>Steel, Cold Drawn C1018</t>
        </is>
      </c>
      <c r="K512" s="10" t="inlineStr">
        <is>
          <t>Coating_Scotchkote134_interior_exterior</t>
        </is>
      </c>
      <c r="L512" s="10" t="inlineStr">
        <is>
          <t>RTF</t>
        </is>
      </c>
      <c r="M512" s="10" t="inlineStr">
        <is>
          <t>B100443</t>
        </is>
      </c>
      <c r="O512" s="10" t="inlineStr">
        <is>
          <t>LT250</t>
        </is>
      </c>
    </row>
    <row r="513" customFormat="1" s="10">
      <c r="A513" s="20" t="inlineStr"/>
      <c r="B513" s="98" t="inlineStr"/>
      <c r="C513" s="10" t="inlineStr">
        <is>
          <t>ConTab_BOM_KP_Impeller_0679</t>
        </is>
      </c>
      <c r="D513" s="10" t="inlineStr">
        <is>
          <t>:2095-1_2-KP:2095-1_2-KPV:2095-1_2-KPVS:</t>
        </is>
      </c>
      <c r="E513" s="10" t="inlineStr">
        <is>
          <t>Case Ring</t>
        </is>
      </c>
      <c r="F513" s="10" t="inlineStr">
        <is>
          <t>ImpMatl_NiAl-Bronze_ASTM-B148_C95400</t>
        </is>
      </c>
      <c r="G513" s="10" t="inlineStr">
        <is>
          <t>Nickel Aluminum Bronze ASTM B148 UNS C95400</t>
        </is>
      </c>
      <c r="H513" s="10" t="inlineStr">
        <is>
          <t>B22</t>
        </is>
      </c>
      <c r="I513" s="10" t="inlineStr">
        <is>
          <t>Steel, Cold Drawn C1018</t>
        </is>
      </c>
      <c r="K513" s="10" t="inlineStr">
        <is>
          <t>Coating_Scotchkote134_interior_exterior</t>
        </is>
      </c>
      <c r="L513" s="10" t="inlineStr">
        <is>
          <t>RTF</t>
        </is>
      </c>
      <c r="M513" s="10" t="inlineStr">
        <is>
          <t>B105706</t>
        </is>
      </c>
      <c r="O513" s="10" t="inlineStr">
        <is>
          <t>LT250</t>
        </is>
      </c>
    </row>
    <row r="514" customFormat="1" s="10">
      <c r="A514" s="20" t="inlineStr"/>
      <c r="B514" s="98" t="inlineStr"/>
      <c r="C514" s="10" t="inlineStr">
        <is>
          <t>ConTab_BOM_KP_Impeller_0680</t>
        </is>
      </c>
      <c r="D514" s="10" t="inlineStr">
        <is>
          <t>:2095-1_2-KP:2095-1_2-KPV:2095-1_2-KPVS:</t>
        </is>
      </c>
      <c r="E514" s="10" t="inlineStr">
        <is>
          <t>Double Wear Ring</t>
        </is>
      </c>
      <c r="F514" s="10" t="inlineStr">
        <is>
          <t>ImpMatl_NiAl-Bronze_ASTM-B148_C95400</t>
        </is>
      </c>
      <c r="G514" s="10" t="inlineStr">
        <is>
          <t>Nickel Aluminum Bronze ASTM B148 UNS C95400</t>
        </is>
      </c>
      <c r="H514" s="10" t="inlineStr">
        <is>
          <t>B22</t>
        </is>
      </c>
      <c r="I514" s="10" t="inlineStr">
        <is>
          <t>Steel, Cold Drawn C1018</t>
        </is>
      </c>
      <c r="K514" s="10" t="inlineStr">
        <is>
          <t>Coating_Scotchkote134_interior_exterior</t>
        </is>
      </c>
      <c r="L514" s="10" t="inlineStr">
        <is>
          <t>RTF</t>
        </is>
      </c>
      <c r="M514" s="10" t="inlineStr">
        <is>
          <t>B105707</t>
        </is>
      </c>
      <c r="O514" s="10" t="inlineStr">
        <is>
          <t>LT250</t>
        </is>
      </c>
    </row>
    <row r="515" customFormat="1" s="10">
      <c r="A515" s="20" t="inlineStr"/>
      <c r="B515" s="98" t="inlineStr"/>
      <c r="C515" s="10" t="inlineStr">
        <is>
          <t>ConTab_BOM_KP_Impeller_0683</t>
        </is>
      </c>
      <c r="D515" s="10" t="inlineStr">
        <is>
          <t>:2095-1_2-KP:2095-1_2-KPV:2095-1_2-KPVS:</t>
        </is>
      </c>
      <c r="E515" s="10" t="inlineStr">
        <is>
          <t>Case Ring</t>
        </is>
      </c>
      <c r="F515" s="10" t="inlineStr">
        <is>
          <t>ImpMatl_Silicon_Bronze_ASTM-B584_C87600</t>
        </is>
      </c>
      <c r="G515" s="10" t="inlineStr">
        <is>
          <t>Silicon Bronze, ASTM-B584, C87600</t>
        </is>
      </c>
      <c r="H515" s="10" t="inlineStr">
        <is>
          <t>B21</t>
        </is>
      </c>
      <c r="I515" s="10" t="inlineStr">
        <is>
          <t>Steel, Cold Drawn C1018</t>
        </is>
      </c>
      <c r="K515" s="10" t="inlineStr">
        <is>
          <t>Coating_Scotchkote134_interior_exterior_IncludeImpeller</t>
        </is>
      </c>
      <c r="L515" s="10" t="inlineStr">
        <is>
          <t>RTF</t>
        </is>
      </c>
      <c r="M515" s="10" t="inlineStr">
        <is>
          <t>B100433</t>
        </is>
      </c>
      <c r="O515" s="10" t="inlineStr">
        <is>
          <t>LT250</t>
        </is>
      </c>
    </row>
    <row r="516" customFormat="1" s="10">
      <c r="A516" s="20" t="inlineStr"/>
      <c r="B516" s="98" t="inlineStr"/>
      <c r="C516" s="10" t="inlineStr">
        <is>
          <t>ConTab_BOM_KP_Impeller_0684</t>
        </is>
      </c>
      <c r="D516" s="10" t="inlineStr">
        <is>
          <t>:2095-1_2-KP:2095-1_2-KPV:2095-1_2-KPVS:</t>
        </is>
      </c>
      <c r="E516" s="10" t="inlineStr">
        <is>
          <t>Double Wear Ring</t>
        </is>
      </c>
      <c r="F516" s="10" t="inlineStr">
        <is>
          <t>ImpMatl_Silicon_Bronze_ASTM-B584_C87600</t>
        </is>
      </c>
      <c r="G516" s="10" t="inlineStr">
        <is>
          <t>Silicon Bronze, ASTM-B584, C87600</t>
        </is>
      </c>
      <c r="H516" s="10" t="inlineStr">
        <is>
          <t>B21</t>
        </is>
      </c>
      <c r="I516" s="10" t="inlineStr">
        <is>
          <t>Steel, Cold Drawn C1018</t>
        </is>
      </c>
      <c r="K516" s="10" t="inlineStr">
        <is>
          <t>Coating_Scotchkote134_interior_exterior_IncludeImpeller</t>
        </is>
      </c>
      <c r="L516" s="10" t="inlineStr">
        <is>
          <t>RTF</t>
        </is>
      </c>
      <c r="M516" s="10" t="inlineStr">
        <is>
          <t>B100443</t>
        </is>
      </c>
      <c r="O516" s="10" t="inlineStr">
        <is>
          <t>LT250</t>
        </is>
      </c>
    </row>
    <row r="517" customFormat="1" s="10">
      <c r="A517" s="20" t="inlineStr"/>
      <c r="B517" s="98" t="inlineStr"/>
      <c r="C517" s="10" t="inlineStr">
        <is>
          <t>ConTab_BOM_KP_Impeller_0685</t>
        </is>
      </c>
      <c r="D517" s="10" t="inlineStr">
        <is>
          <t>:2095-1_2-KP:2095-1_2-KPV:2095-1_2-KPVS:</t>
        </is>
      </c>
      <c r="E517" s="10" t="inlineStr">
        <is>
          <t>Case Ring</t>
        </is>
      </c>
      <c r="F517" s="10" t="inlineStr">
        <is>
          <t>ImpMatl_NiAl-Bronze_ASTM-B148_C95400</t>
        </is>
      </c>
      <c r="G517" s="10" t="inlineStr">
        <is>
          <t>Nickel Aluminum Bronze ASTM B148 UNS C95400</t>
        </is>
      </c>
      <c r="H517" s="10" t="inlineStr">
        <is>
          <t>B22</t>
        </is>
      </c>
      <c r="I517" s="10" t="inlineStr">
        <is>
          <t>Steel, Cold Drawn C1018</t>
        </is>
      </c>
      <c r="K517" s="10" t="inlineStr">
        <is>
          <t>Coating_Scotchkote134_interior_exterior_IncludeImpeller</t>
        </is>
      </c>
      <c r="L517" s="10" t="inlineStr">
        <is>
          <t>RTF</t>
        </is>
      </c>
      <c r="M517" s="10" t="inlineStr">
        <is>
          <t>B105706</t>
        </is>
      </c>
      <c r="O517" s="10" t="inlineStr">
        <is>
          <t>LT250</t>
        </is>
      </c>
    </row>
    <row r="518" customFormat="1" s="10">
      <c r="A518" s="20" t="inlineStr"/>
      <c r="B518" s="98" t="inlineStr"/>
      <c r="C518" s="10" t="inlineStr">
        <is>
          <t>ConTab_BOM_KP_Impeller_0686</t>
        </is>
      </c>
      <c r="D518" s="10" t="inlineStr">
        <is>
          <t>:2095-1_2-KP:2095-1_2-KPV:2095-1_2-KPVS:</t>
        </is>
      </c>
      <c r="E518" s="10" t="inlineStr">
        <is>
          <t>Double Wear Ring</t>
        </is>
      </c>
      <c r="F518" s="10" t="inlineStr">
        <is>
          <t>ImpMatl_NiAl-Bronze_ASTM-B148_C95400</t>
        </is>
      </c>
      <c r="G518" s="10" t="inlineStr">
        <is>
          <t>Nickel Aluminum Bronze ASTM B148 UNS C95400</t>
        </is>
      </c>
      <c r="H518" s="10" t="inlineStr">
        <is>
          <t>B22</t>
        </is>
      </c>
      <c r="I518" s="10" t="inlineStr">
        <is>
          <t>Steel, Cold Drawn C1018</t>
        </is>
      </c>
      <c r="K518" s="10" t="inlineStr">
        <is>
          <t>Coating_Scotchkote134_interior_exterior_IncludeImpeller</t>
        </is>
      </c>
      <c r="L518" s="10" t="inlineStr">
        <is>
          <t>RTF</t>
        </is>
      </c>
      <c r="M518" s="10" t="inlineStr">
        <is>
          <t>B105707</t>
        </is>
      </c>
      <c r="O518" s="10" t="inlineStr">
        <is>
          <t>LT250</t>
        </is>
      </c>
      <c r="P518" s="11" t="inlineStr"/>
    </row>
    <row r="519" customFormat="1" s="10">
      <c r="A519" s="20" t="inlineStr"/>
      <c r="B519" s="98" t="inlineStr">
        <is>
          <t>N</t>
        </is>
      </c>
      <c r="C519" s="10" t="inlineStr">
        <is>
          <t>ConTab_BOM_KP_Impeller_0689</t>
        </is>
      </c>
      <c r="D519" s="10" t="inlineStr">
        <is>
          <t>:2427-3_4-KP:</t>
        </is>
      </c>
      <c r="E519" s="119" t="inlineStr">
        <is>
          <t>Case Ring</t>
        </is>
      </c>
      <c r="F519" s="119" t="inlineStr">
        <is>
          <t>ImpMatl_SS_AISI-304</t>
        </is>
      </c>
      <c r="G519" s="119" t="inlineStr">
        <is>
          <t>Stainless Steel, AISI-304</t>
        </is>
      </c>
      <c r="H519" s="119" t="inlineStr">
        <is>
          <t>H304</t>
        </is>
      </c>
      <c r="I519" s="119" t="inlineStr">
        <is>
          <t>Stainless Steel, AISI 316</t>
        </is>
      </c>
      <c r="J519" s="119" t="inlineStr"/>
      <c r="K519" s="119" t="inlineStr">
        <is>
          <t>Coating_Standard</t>
        </is>
      </c>
      <c r="L519" s="120" t="inlineStr">
        <is>
          <t>98577162</t>
        </is>
      </c>
      <c r="M519" s="119" t="inlineStr">
        <is>
          <t>B100036</t>
        </is>
      </c>
      <c r="O519" s="10" t="inlineStr">
        <is>
          <t>LT042</t>
        </is>
      </c>
    </row>
    <row r="520" customFormat="1" s="10">
      <c r="A520" s="20" t="inlineStr"/>
      <c r="B520" s="98" t="inlineStr">
        <is>
          <t>N</t>
        </is>
      </c>
      <c r="C520" s="10" t="inlineStr">
        <is>
          <t>ConTab_BOM_KP_Impeller_0690</t>
        </is>
      </c>
      <c r="D520" s="10" t="inlineStr">
        <is>
          <t>:2427-3_4-KP:</t>
        </is>
      </c>
      <c r="E520" s="119" t="inlineStr">
        <is>
          <t>Double Wear Ring</t>
        </is>
      </c>
      <c r="F520" s="119" t="inlineStr">
        <is>
          <t>ImpMatl_SS_AISI-304</t>
        </is>
      </c>
      <c r="G520" s="119" t="inlineStr">
        <is>
          <t>Stainless Steel, AISI-304</t>
        </is>
      </c>
      <c r="H520" s="119" t="inlineStr">
        <is>
          <t>H304</t>
        </is>
      </c>
      <c r="I520" s="119" t="inlineStr">
        <is>
          <t>Stainless Steel, AISI 316</t>
        </is>
      </c>
      <c r="J520" s="119" t="inlineStr"/>
      <c r="K520" s="119" t="inlineStr">
        <is>
          <t>Coating_Standard</t>
        </is>
      </c>
      <c r="L520" s="120" t="inlineStr">
        <is>
          <t>98577162</t>
        </is>
      </c>
      <c r="M520" s="119" t="inlineStr">
        <is>
          <t>B100811</t>
        </is>
      </c>
      <c r="O520" s="10" t="inlineStr">
        <is>
          <t>LT042</t>
        </is>
      </c>
    </row>
    <row r="521" customFormat="1" s="10">
      <c r="A521" s="20" t="inlineStr"/>
      <c r="B521" s="98" t="inlineStr">
        <is>
          <t>N</t>
        </is>
      </c>
      <c r="C521" s="10" t="inlineStr">
        <is>
          <t>ConTab_BOM_KP_Impeller_0695</t>
        </is>
      </c>
      <c r="D521" s="10" t="inlineStr">
        <is>
          <t>:2832-5_6-KP:</t>
        </is>
      </c>
      <c r="E521" s="119" t="inlineStr">
        <is>
          <t>Case Ring</t>
        </is>
      </c>
      <c r="F521" s="119" t="inlineStr">
        <is>
          <t>ImpMatl_SS_AISI-304</t>
        </is>
      </c>
      <c r="G521" s="119" t="inlineStr">
        <is>
          <t>Stainless Steel, AISI-304</t>
        </is>
      </c>
      <c r="H521" s="119" t="inlineStr">
        <is>
          <t>H304</t>
        </is>
      </c>
      <c r="I521" s="119" t="inlineStr">
        <is>
          <t>Stainless Steel, AISI 316</t>
        </is>
      </c>
      <c r="J521" s="119" t="inlineStr"/>
      <c r="K521" s="119" t="inlineStr">
        <is>
          <t>Coating_Standard</t>
        </is>
      </c>
      <c r="L521" s="120" t="inlineStr">
        <is>
          <t>98577176</t>
        </is>
      </c>
      <c r="M521" s="119" t="inlineStr">
        <is>
          <t>B100036</t>
        </is>
      </c>
      <c r="O521" s="10" t="inlineStr">
        <is>
          <t>LT042</t>
        </is>
      </c>
    </row>
    <row r="522" customFormat="1" s="10">
      <c r="A522" s="20" t="inlineStr"/>
      <c r="B522" s="98" t="inlineStr">
        <is>
          <t>N</t>
        </is>
      </c>
      <c r="C522" s="10" t="inlineStr">
        <is>
          <t>ConTab_BOM_KP_Impeller_0696</t>
        </is>
      </c>
      <c r="D522" s="10" t="inlineStr">
        <is>
          <t>:2832-5_6-KP:</t>
        </is>
      </c>
      <c r="E522" s="119" t="inlineStr">
        <is>
          <t>Double Wear Ring</t>
        </is>
      </c>
      <c r="F522" s="119" t="inlineStr">
        <is>
          <t>ImpMatl_SS_AISI-304</t>
        </is>
      </c>
      <c r="G522" s="119" t="inlineStr">
        <is>
          <t>Stainless Steel, AISI-304</t>
        </is>
      </c>
      <c r="H522" s="119" t="inlineStr">
        <is>
          <t>H304</t>
        </is>
      </c>
      <c r="I522" s="119" t="inlineStr">
        <is>
          <t>Stainless Steel, AISI 316</t>
        </is>
      </c>
      <c r="J522" s="119" t="inlineStr"/>
      <c r="K522" s="119" t="inlineStr">
        <is>
          <t>Coating_Standard</t>
        </is>
      </c>
      <c r="L522" s="120" t="inlineStr">
        <is>
          <t>98577176</t>
        </is>
      </c>
      <c r="M522" s="119" t="inlineStr">
        <is>
          <t>B100811</t>
        </is>
      </c>
      <c r="O522" s="10" t="inlineStr">
        <is>
          <t>LT042</t>
        </is>
      </c>
    </row>
    <row r="523" customFormat="1" s="10">
      <c r="A523" s="20" t="inlineStr"/>
      <c r="B523" s="98" t="inlineStr"/>
      <c r="C523" s="10" t="inlineStr">
        <is>
          <t>ConTab_BOM_KP_Impeller_0701</t>
        </is>
      </c>
      <c r="D523" s="10" t="inlineStr">
        <is>
          <t>:3014-5_6-KP:3014-5_6-KPV:</t>
        </is>
      </c>
      <c r="E523" s="10" t="inlineStr">
        <is>
          <t>Case Ring</t>
        </is>
      </c>
      <c r="F523" s="10" t="inlineStr">
        <is>
          <t>ImpMatl_Silicon_Bronze_ASTM-B584_C87600</t>
        </is>
      </c>
      <c r="G523" s="10" t="inlineStr">
        <is>
          <t>Silicon Bronze, ASTM-B584, C87600</t>
        </is>
      </c>
      <c r="H523" s="10" t="inlineStr">
        <is>
          <t>B21</t>
        </is>
      </c>
      <c r="I523" s="10" t="inlineStr">
        <is>
          <t>Steel, Cold Drawn C1018</t>
        </is>
      </c>
      <c r="K523" s="10" t="inlineStr">
        <is>
          <t>Coating_Scotchkote134_interior_IncludeImpeller</t>
        </is>
      </c>
      <c r="L523" s="10" t="inlineStr">
        <is>
          <t>RTF</t>
        </is>
      </c>
      <c r="M523" s="10" t="inlineStr">
        <is>
          <t>B100513</t>
        </is>
      </c>
      <c r="O523" s="10" t="inlineStr">
        <is>
          <t>LT250</t>
        </is>
      </c>
    </row>
    <row r="524" customFormat="1" s="10">
      <c r="A524" s="20" t="inlineStr"/>
      <c r="B524" s="98" t="inlineStr"/>
      <c r="C524" s="10" t="inlineStr">
        <is>
          <t>ConTab_BOM_KP_Impeller_0702</t>
        </is>
      </c>
      <c r="D524" s="10" t="inlineStr">
        <is>
          <t>:3014-5_6-KP:3014-5_6-KPV:</t>
        </is>
      </c>
      <c r="E524" s="10" t="inlineStr">
        <is>
          <t>Double Wear Ring</t>
        </is>
      </c>
      <c r="F524" s="10" t="inlineStr">
        <is>
          <t>ImpMatl_Silicon_Bronze_ASTM-B584_C87600</t>
        </is>
      </c>
      <c r="G524" s="10" t="inlineStr">
        <is>
          <t>Silicon Bronze, ASTM-B584, C87600</t>
        </is>
      </c>
      <c r="H524" s="10" t="inlineStr">
        <is>
          <t>B21</t>
        </is>
      </c>
      <c r="I524" s="10" t="inlineStr">
        <is>
          <t>Steel, Cold Drawn C1018</t>
        </is>
      </c>
      <c r="K524" s="10" t="inlineStr">
        <is>
          <t>Coating_Scotchkote134_interior_IncludeImpeller</t>
        </is>
      </c>
      <c r="L524" s="10" t="inlineStr">
        <is>
          <t>RTF</t>
        </is>
      </c>
      <c r="M524" s="10" t="inlineStr">
        <is>
          <t>B100523</t>
        </is>
      </c>
      <c r="O524" s="10" t="inlineStr">
        <is>
          <t>LT250</t>
        </is>
      </c>
    </row>
    <row r="525" customFormat="1" s="10">
      <c r="A525" s="20" t="inlineStr"/>
      <c r="B525" s="98" t="inlineStr"/>
      <c r="C525" s="10" t="inlineStr">
        <is>
          <t>ConTab_BOM_KP_Impeller_0703</t>
        </is>
      </c>
      <c r="D525" s="10" t="inlineStr">
        <is>
          <t>:3014-5_6-KP:3014-5_6-KPV:</t>
        </is>
      </c>
      <c r="E525" s="10" t="inlineStr">
        <is>
          <t>Case Ring</t>
        </is>
      </c>
      <c r="F525" s="10" t="inlineStr">
        <is>
          <t>ImpMatl_NiAl-Bronze_ASTM-B148_C95400</t>
        </is>
      </c>
      <c r="G525" s="10" t="inlineStr">
        <is>
          <t>Nickel Aluminum Bronze ASTM B148 UNS C95400</t>
        </is>
      </c>
      <c r="H525" s="10" t="inlineStr">
        <is>
          <t>B22</t>
        </is>
      </c>
      <c r="I525" s="10" t="inlineStr">
        <is>
          <t>Steel, Cold Drawn C1018</t>
        </is>
      </c>
      <c r="K525" s="10" t="inlineStr">
        <is>
          <t>Coating_Scotchkote134_interior_IncludeImpeller</t>
        </is>
      </c>
      <c r="L525" s="10" t="inlineStr">
        <is>
          <t>RTF</t>
        </is>
      </c>
      <c r="M525" s="10" t="inlineStr">
        <is>
          <t>B105714</t>
        </is>
      </c>
      <c r="O525" s="10" t="inlineStr">
        <is>
          <t>LT250</t>
        </is>
      </c>
    </row>
    <row r="526" customFormat="1" s="10">
      <c r="A526" s="20" t="inlineStr"/>
      <c r="B526" s="98" t="inlineStr"/>
      <c r="C526" s="10" t="inlineStr">
        <is>
          <t>ConTab_BOM_KP_Impeller_0704</t>
        </is>
      </c>
      <c r="D526" s="10" t="inlineStr">
        <is>
          <t>:3014-5_6-KP:3014-5_6-KPV:</t>
        </is>
      </c>
      <c r="E526" s="10" t="inlineStr">
        <is>
          <t>Double Wear Ring</t>
        </is>
      </c>
      <c r="F526" s="10" t="inlineStr">
        <is>
          <t>ImpMatl_NiAl-Bronze_ASTM-B148_C95400</t>
        </is>
      </c>
      <c r="G526" s="10" t="inlineStr">
        <is>
          <t>Nickel Aluminum Bronze ASTM B148 UNS C95400</t>
        </is>
      </c>
      <c r="H526" s="10" t="inlineStr">
        <is>
          <t>B22</t>
        </is>
      </c>
      <c r="I526" s="10" t="inlineStr">
        <is>
          <t>Steel, Cold Drawn C1018</t>
        </is>
      </c>
      <c r="K526" s="10" t="inlineStr">
        <is>
          <t>Coating_Scotchkote134_interior_IncludeImpeller</t>
        </is>
      </c>
      <c r="L526" s="10" t="inlineStr">
        <is>
          <t>RTF</t>
        </is>
      </c>
      <c r="M526" s="10" t="inlineStr">
        <is>
          <t>B105715</t>
        </is>
      </c>
      <c r="O526" s="10" t="inlineStr">
        <is>
          <t>LT250</t>
        </is>
      </c>
      <c r="P526" s="11" t="inlineStr"/>
    </row>
    <row r="527" customFormat="1" s="10">
      <c r="A527" s="20" t="inlineStr"/>
      <c r="B527" s="98" t="inlineStr"/>
      <c r="C527" s="10" t="inlineStr">
        <is>
          <t>ConTab_BOM_KP_Impeller_0707</t>
        </is>
      </c>
      <c r="D527" s="10" t="inlineStr">
        <is>
          <t>:3014-5_6-KP:3014-5_6-KPV:</t>
        </is>
      </c>
      <c r="E527" s="10" t="inlineStr">
        <is>
          <t>Case Ring</t>
        </is>
      </c>
      <c r="F527" s="10" t="inlineStr">
        <is>
          <t>ImpMatl_Silicon_Bronze_ASTM-B584_C87600</t>
        </is>
      </c>
      <c r="G527" s="10" t="inlineStr">
        <is>
          <t>Silicon Bronze, ASTM-B584, C87600</t>
        </is>
      </c>
      <c r="H527" s="10" t="inlineStr">
        <is>
          <t>B21</t>
        </is>
      </c>
      <c r="I527" s="10" t="inlineStr">
        <is>
          <t>Steel, Cold Drawn C1018</t>
        </is>
      </c>
      <c r="K527" s="10" t="inlineStr">
        <is>
          <t>Coating_Special</t>
        </is>
      </c>
      <c r="L527" s="10" t="inlineStr">
        <is>
          <t>RTF</t>
        </is>
      </c>
      <c r="M527" s="10" t="inlineStr">
        <is>
          <t>B100513</t>
        </is>
      </c>
      <c r="O527" s="10" t="inlineStr">
        <is>
          <t>LT250</t>
        </is>
      </c>
    </row>
    <row r="528" customFormat="1" s="10">
      <c r="A528" s="20" t="inlineStr"/>
      <c r="B528" s="98" t="inlineStr"/>
      <c r="C528" s="10" t="inlineStr">
        <is>
          <t>ConTab_BOM_KP_Impeller_0708</t>
        </is>
      </c>
      <c r="D528" s="10" t="inlineStr">
        <is>
          <t>:3014-5_6-KP:3014-5_6-KPV:</t>
        </is>
      </c>
      <c r="E528" s="10" t="inlineStr">
        <is>
          <t>Double Wear Ring</t>
        </is>
      </c>
      <c r="F528" s="10" t="inlineStr">
        <is>
          <t>ImpMatl_Silicon_Bronze_ASTM-B584_C87600</t>
        </is>
      </c>
      <c r="G528" s="10" t="inlineStr">
        <is>
          <t>Silicon Bronze, ASTM-B584, C87600</t>
        </is>
      </c>
      <c r="H528" s="10" t="inlineStr">
        <is>
          <t>B21</t>
        </is>
      </c>
      <c r="I528" s="10" t="inlineStr">
        <is>
          <t>Steel, Cold Drawn C1018</t>
        </is>
      </c>
      <c r="K528" s="10" t="inlineStr">
        <is>
          <t>Coating_Special</t>
        </is>
      </c>
      <c r="L528" s="10" t="inlineStr">
        <is>
          <t>RTF</t>
        </is>
      </c>
      <c r="M528" s="10" t="inlineStr">
        <is>
          <t>B100523</t>
        </is>
      </c>
      <c r="O528" s="10" t="inlineStr">
        <is>
          <t>LT250</t>
        </is>
      </c>
    </row>
    <row r="529" customFormat="1" s="10">
      <c r="A529" s="20" t="inlineStr"/>
      <c r="B529" s="98" t="inlineStr"/>
      <c r="C529" s="10" t="inlineStr">
        <is>
          <t>ConTab_BOM_KP_Impeller_0709</t>
        </is>
      </c>
      <c r="D529" s="10" t="inlineStr">
        <is>
          <t>:3014-5_6-KP:3014-5_6-KPV:</t>
        </is>
      </c>
      <c r="E529" s="10" t="inlineStr">
        <is>
          <t>Case Ring</t>
        </is>
      </c>
      <c r="F529" s="10" t="inlineStr">
        <is>
          <t>ImpMatl_NiAl-Bronze_ASTM-B148_C95400</t>
        </is>
      </c>
      <c r="G529" s="10" t="inlineStr">
        <is>
          <t>Nickel Aluminum Bronze ASTM B148 UNS C95400</t>
        </is>
      </c>
      <c r="H529" s="10" t="inlineStr">
        <is>
          <t>B22</t>
        </is>
      </c>
      <c r="I529" s="10" t="inlineStr">
        <is>
          <t>Steel, Cold Drawn C1018</t>
        </is>
      </c>
      <c r="K529" s="10" t="inlineStr">
        <is>
          <t>Coating_Special</t>
        </is>
      </c>
      <c r="L529" s="10" t="inlineStr">
        <is>
          <t>RTF</t>
        </is>
      </c>
      <c r="M529" s="10" t="inlineStr">
        <is>
          <t>B105714</t>
        </is>
      </c>
      <c r="O529" s="10" t="inlineStr">
        <is>
          <t>LT250</t>
        </is>
      </c>
    </row>
    <row r="530" customFormat="1" s="10">
      <c r="A530" s="20" t="inlineStr"/>
      <c r="B530" s="98" t="inlineStr"/>
      <c r="C530" s="10" t="inlineStr">
        <is>
          <t>ConTab_BOM_KP_Impeller_0710</t>
        </is>
      </c>
      <c r="D530" s="10" t="inlineStr">
        <is>
          <t>:3014-5_6-KP:3014-5_6-KPV:</t>
        </is>
      </c>
      <c r="E530" s="10" t="inlineStr">
        <is>
          <t>Double Wear Ring</t>
        </is>
      </c>
      <c r="F530" s="10" t="inlineStr">
        <is>
          <t>ImpMatl_NiAl-Bronze_ASTM-B148_C95400</t>
        </is>
      </c>
      <c r="G530" s="10" t="inlineStr">
        <is>
          <t>Nickel Aluminum Bronze ASTM B148 UNS C95400</t>
        </is>
      </c>
      <c r="H530" s="10" t="inlineStr">
        <is>
          <t>B22</t>
        </is>
      </c>
      <c r="I530" s="10" t="inlineStr">
        <is>
          <t>Steel, Cold Drawn C1018</t>
        </is>
      </c>
      <c r="K530" s="10" t="inlineStr">
        <is>
          <t>Coating_Special</t>
        </is>
      </c>
      <c r="L530" s="10" t="inlineStr">
        <is>
          <t>RTF</t>
        </is>
      </c>
      <c r="M530" s="10" t="inlineStr">
        <is>
          <t>B105715</t>
        </is>
      </c>
      <c r="O530" s="10" t="inlineStr">
        <is>
          <t>LT250</t>
        </is>
      </c>
    </row>
    <row r="531" customFormat="1" s="10">
      <c r="A531" s="20" t="inlineStr"/>
      <c r="B531" s="98" t="inlineStr"/>
      <c r="C531" s="10" t="inlineStr">
        <is>
          <t>ConTab_BOM_KP_Impeller_0713</t>
        </is>
      </c>
      <c r="D531" s="10" t="inlineStr">
        <is>
          <t>:3014-5_6-KP:3014-5_6-KPV:</t>
        </is>
      </c>
      <c r="E531" s="10" t="inlineStr">
        <is>
          <t>Case Ring</t>
        </is>
      </c>
      <c r="F531" s="10" t="inlineStr">
        <is>
          <t>ImpMatl_Silicon_Bronze_ASTM-B584_C87600</t>
        </is>
      </c>
      <c r="G531" s="10" t="inlineStr">
        <is>
          <t>Silicon Bronze, ASTM-B584, C87600</t>
        </is>
      </c>
      <c r="H531" s="10" t="inlineStr">
        <is>
          <t>B21</t>
        </is>
      </c>
      <c r="I531" s="10" t="inlineStr">
        <is>
          <t>Steel, Cold Drawn C1018</t>
        </is>
      </c>
      <c r="K531" s="10" t="inlineStr">
        <is>
          <t>Coating_Epoxy</t>
        </is>
      </c>
      <c r="L531" s="10" t="inlineStr">
        <is>
          <t>RTF</t>
        </is>
      </c>
      <c r="M531" s="10" t="inlineStr">
        <is>
          <t>B100513</t>
        </is>
      </c>
      <c r="O531" s="10" t="inlineStr">
        <is>
          <t>LT250</t>
        </is>
      </c>
    </row>
    <row r="532" customFormat="1" s="10">
      <c r="A532" s="20" t="inlineStr"/>
      <c r="B532" s="98" t="inlineStr"/>
      <c r="C532" s="10" t="inlineStr">
        <is>
          <t>ConTab_BOM_KP_Impeller_0714</t>
        </is>
      </c>
      <c r="D532" s="10" t="inlineStr">
        <is>
          <t>:3014-5_6-KP:3014-5_6-KPV:</t>
        </is>
      </c>
      <c r="E532" s="10" t="inlineStr">
        <is>
          <t>Double Wear Ring</t>
        </is>
      </c>
      <c r="F532" s="10" t="inlineStr">
        <is>
          <t>ImpMatl_Silicon_Bronze_ASTM-B584_C87600</t>
        </is>
      </c>
      <c r="G532" s="10" t="inlineStr">
        <is>
          <t>Silicon Bronze, ASTM-B584, C87600</t>
        </is>
      </c>
      <c r="H532" s="10" t="inlineStr">
        <is>
          <t>B21</t>
        </is>
      </c>
      <c r="I532" s="10" t="inlineStr">
        <is>
          <t>Steel, Cold Drawn C1018</t>
        </is>
      </c>
      <c r="K532" s="10" t="inlineStr">
        <is>
          <t>Coating_Epoxy</t>
        </is>
      </c>
      <c r="L532" s="10" t="inlineStr">
        <is>
          <t>RTF</t>
        </is>
      </c>
      <c r="M532" s="10" t="inlineStr">
        <is>
          <t>B100523</t>
        </is>
      </c>
      <c r="O532" s="10" t="inlineStr">
        <is>
          <t>LT250</t>
        </is>
      </c>
    </row>
    <row r="533" customFormat="1" s="10">
      <c r="A533" s="20" t="inlineStr"/>
      <c r="B533" s="98" t="inlineStr"/>
      <c r="C533" s="10" t="inlineStr">
        <is>
          <t>ConTab_BOM_KP_Impeller_0715</t>
        </is>
      </c>
      <c r="D533" s="10" t="inlineStr">
        <is>
          <t>:3014-5_6-KP:3014-5_6-KPV:</t>
        </is>
      </c>
      <c r="E533" s="10" t="inlineStr">
        <is>
          <t>Case Ring</t>
        </is>
      </c>
      <c r="F533" s="10" t="inlineStr">
        <is>
          <t>ImpMatl_NiAl-Bronze_ASTM-B148_C95400</t>
        </is>
      </c>
      <c r="G533" s="10" t="inlineStr">
        <is>
          <t>Nickel Aluminum Bronze ASTM B148 UNS C95400</t>
        </is>
      </c>
      <c r="H533" s="10" t="inlineStr">
        <is>
          <t>B22</t>
        </is>
      </c>
      <c r="I533" s="10" t="inlineStr">
        <is>
          <t>Steel, Cold Drawn C1018</t>
        </is>
      </c>
      <c r="K533" s="10" t="inlineStr">
        <is>
          <t>Coating_Epoxy</t>
        </is>
      </c>
      <c r="L533" s="10" t="inlineStr">
        <is>
          <t>RTF</t>
        </is>
      </c>
      <c r="M533" s="10" t="inlineStr">
        <is>
          <t>B105714</t>
        </is>
      </c>
      <c r="O533" s="10" t="inlineStr">
        <is>
          <t>LT250</t>
        </is>
      </c>
    </row>
    <row r="534" customFormat="1" s="10">
      <c r="A534" s="20" t="inlineStr"/>
      <c r="B534" s="98" t="inlineStr"/>
      <c r="C534" s="10" t="inlineStr">
        <is>
          <t>ConTab_BOM_KP_Impeller_0716</t>
        </is>
      </c>
      <c r="D534" s="10" t="inlineStr">
        <is>
          <t>:3014-5_6-KP:3014-5_6-KPV:</t>
        </is>
      </c>
      <c r="E534" s="10" t="inlineStr">
        <is>
          <t>Double Wear Ring</t>
        </is>
      </c>
      <c r="F534" s="10" t="inlineStr">
        <is>
          <t>ImpMatl_NiAl-Bronze_ASTM-B148_C95400</t>
        </is>
      </c>
      <c r="G534" s="10" t="inlineStr">
        <is>
          <t>Nickel Aluminum Bronze ASTM B148 UNS C95400</t>
        </is>
      </c>
      <c r="H534" s="10" t="inlineStr">
        <is>
          <t>B22</t>
        </is>
      </c>
      <c r="I534" s="10" t="inlineStr">
        <is>
          <t>Steel, Cold Drawn C1018</t>
        </is>
      </c>
      <c r="K534" s="10" t="inlineStr">
        <is>
          <t>Coating_Epoxy</t>
        </is>
      </c>
      <c r="L534" s="10" t="inlineStr">
        <is>
          <t>RTF</t>
        </is>
      </c>
      <c r="M534" s="10" t="inlineStr">
        <is>
          <t>B105715</t>
        </is>
      </c>
      <c r="O534" s="10" t="inlineStr">
        <is>
          <t>LT250</t>
        </is>
      </c>
    </row>
    <row r="535" customFormat="1" s="10">
      <c r="A535" s="20" t="inlineStr"/>
      <c r="B535" s="98" t="inlineStr"/>
      <c r="C535" s="10" t="inlineStr">
        <is>
          <t>ConTab_BOM_KP_Impeller_0719</t>
        </is>
      </c>
      <c r="D535" s="10" t="inlineStr">
        <is>
          <t>:3014-5_6-KP:3014-5_6-KPV:</t>
        </is>
      </c>
      <c r="E535" s="10" t="inlineStr">
        <is>
          <t>Case Ring</t>
        </is>
      </c>
      <c r="F535" s="10" t="inlineStr">
        <is>
          <t>ImpMatl_Silicon_Bronze_ASTM-B584_C87600</t>
        </is>
      </c>
      <c r="G535" s="10" t="inlineStr">
        <is>
          <t>Silicon Bronze, ASTM-B584, C87600</t>
        </is>
      </c>
      <c r="H535" s="10" t="inlineStr">
        <is>
          <t>B21</t>
        </is>
      </c>
      <c r="I535" s="10" t="inlineStr">
        <is>
          <t>Steel, Cold Drawn C1018</t>
        </is>
      </c>
      <c r="K535" s="10" t="inlineStr">
        <is>
          <t>Coating_Standard</t>
        </is>
      </c>
      <c r="L535" s="10" t="inlineStr">
        <is>
          <t>96698985</t>
        </is>
      </c>
      <c r="M535" s="10" t="inlineStr">
        <is>
          <t>B100513</t>
        </is>
      </c>
      <c r="N535" s="10" t="inlineStr">
        <is>
          <t>Standard</t>
        </is>
      </c>
      <c r="O535" s="10" t="inlineStr">
        <is>
          <t>LT027</t>
        </is>
      </c>
    </row>
    <row r="536" customFormat="1" s="10">
      <c r="A536" s="20" t="inlineStr"/>
      <c r="B536" s="98" t="inlineStr"/>
      <c r="C536" s="10" t="inlineStr">
        <is>
          <t>ConTab_BOM_KP_Impeller_0720</t>
        </is>
      </c>
      <c r="D536" s="10" t="inlineStr">
        <is>
          <t>:3014-5_6-KP:3014-5_6-KPV:</t>
        </is>
      </c>
      <c r="E536" s="10" t="inlineStr">
        <is>
          <t>Double Wear Ring</t>
        </is>
      </c>
      <c r="F536" s="10" t="inlineStr">
        <is>
          <t>ImpMatl_Silicon_Bronze_ASTM-B584_C87600</t>
        </is>
      </c>
      <c r="G536" s="10" t="inlineStr">
        <is>
          <t>Silicon Bronze, ASTM-B584, C87600</t>
        </is>
      </c>
      <c r="H536" s="10" t="inlineStr">
        <is>
          <t>B21</t>
        </is>
      </c>
      <c r="I536" s="10" t="inlineStr">
        <is>
          <t>Steel, Cold Drawn C1018</t>
        </is>
      </c>
      <c r="K536" s="10" t="inlineStr">
        <is>
          <t>Coating_Standard</t>
        </is>
      </c>
      <c r="L536" s="10" t="inlineStr">
        <is>
          <t>96698987</t>
        </is>
      </c>
      <c r="M536" s="10" t="inlineStr">
        <is>
          <t>B100523</t>
        </is>
      </c>
      <c r="N536" s="10" t="inlineStr">
        <is>
          <t>Standard</t>
        </is>
      </c>
      <c r="O536" s="10" t="inlineStr">
        <is>
          <t>LT027</t>
        </is>
      </c>
    </row>
    <row r="537" customFormat="1" s="10">
      <c r="A537" s="20" t="inlineStr"/>
      <c r="B537" s="98" t="inlineStr"/>
      <c r="C537" s="10" t="inlineStr">
        <is>
          <t>ConTab_BOM_KP_Impeller_0721</t>
        </is>
      </c>
      <c r="D537" s="10" t="inlineStr">
        <is>
          <t>:3014-5_6-KP:3014-5_6-KPV:</t>
        </is>
      </c>
      <c r="E537" s="10" t="inlineStr">
        <is>
          <t>Case Ring</t>
        </is>
      </c>
      <c r="F537" s="10" t="inlineStr">
        <is>
          <t>ImpMatl_NiAl-Bronze_ASTM-B148_C95400</t>
        </is>
      </c>
      <c r="G537" s="10" t="inlineStr">
        <is>
          <t>Nickel Aluminum Bronze ASTM B148 UNS C95400</t>
        </is>
      </c>
      <c r="H537" s="10" t="inlineStr">
        <is>
          <t>B22</t>
        </is>
      </c>
      <c r="I537" s="10" t="inlineStr">
        <is>
          <t>Steel, Cold Drawn C1018</t>
        </is>
      </c>
      <c r="K537" s="10" t="inlineStr">
        <is>
          <t>Coating_Standard</t>
        </is>
      </c>
      <c r="L537" s="10" t="inlineStr">
        <is>
          <t>97781964</t>
        </is>
      </c>
      <c r="M537" s="10" t="inlineStr">
        <is>
          <t>B105714</t>
        </is>
      </c>
      <c r="N537" s="10" t="inlineStr">
        <is>
          <t>Standard</t>
        </is>
      </c>
      <c r="O537" s="10" t="inlineStr">
        <is>
          <t>LT250</t>
        </is>
      </c>
    </row>
    <row r="538" customFormat="1" s="10">
      <c r="A538" s="20" t="inlineStr"/>
      <c r="B538" s="98" t="inlineStr"/>
      <c r="C538" s="10" t="inlineStr">
        <is>
          <t>ConTab_BOM_KP_Impeller_0722</t>
        </is>
      </c>
      <c r="D538" s="10" t="inlineStr">
        <is>
          <t>:3014-5_6-KP:3014-5_6-KPV:</t>
        </is>
      </c>
      <c r="E538" s="10" t="inlineStr">
        <is>
          <t>Double Wear Ring</t>
        </is>
      </c>
      <c r="F538" s="10" t="inlineStr">
        <is>
          <t>ImpMatl_NiAl-Bronze_ASTM-B148_C95400</t>
        </is>
      </c>
      <c r="G538" s="10" t="inlineStr">
        <is>
          <t>Nickel Aluminum Bronze ASTM B148 UNS C95400</t>
        </is>
      </c>
      <c r="H538" s="10" t="inlineStr">
        <is>
          <t>B22</t>
        </is>
      </c>
      <c r="I538" s="10" t="inlineStr">
        <is>
          <t>Steel, Cold Drawn C1018</t>
        </is>
      </c>
      <c r="K538" s="10" t="inlineStr">
        <is>
          <t>Coating_Standard</t>
        </is>
      </c>
      <c r="L538" s="10" t="inlineStr">
        <is>
          <t>RTF</t>
        </is>
      </c>
      <c r="M538" s="10" t="inlineStr">
        <is>
          <t>B105715</t>
        </is>
      </c>
      <c r="N538" s="10" t="inlineStr">
        <is>
          <t>Standard</t>
        </is>
      </c>
      <c r="O538" s="10" t="inlineStr">
        <is>
          <t>LT250</t>
        </is>
      </c>
    </row>
    <row r="539" customFormat="1" s="10">
      <c r="A539" s="20" t="inlineStr"/>
      <c r="B539" s="98" t="inlineStr"/>
      <c r="C539" s="10" t="inlineStr">
        <is>
          <t>ConTab_BOM_KP_Impeller_0727</t>
        </is>
      </c>
      <c r="D539" s="10" t="inlineStr">
        <is>
          <t>:3014-5_6-KP:3014-5_6-KPV:</t>
        </is>
      </c>
      <c r="E539" s="10" t="inlineStr">
        <is>
          <t>Case Ring</t>
        </is>
      </c>
      <c r="F539" s="10" t="inlineStr">
        <is>
          <t>ImpMatl_SS_AISI-304</t>
        </is>
      </c>
      <c r="G539" s="10" t="inlineStr">
        <is>
          <t>Stainless Steel, AISI-304</t>
        </is>
      </c>
      <c r="H539" s="10" t="inlineStr">
        <is>
          <t>H304</t>
        </is>
      </c>
      <c r="I539" s="10" t="inlineStr">
        <is>
          <t>Stainless Steel, AISI 316</t>
        </is>
      </c>
      <c r="K539" s="10" t="inlineStr">
        <is>
          <t>Coating_Standard</t>
        </is>
      </c>
      <c r="L539" s="10" t="inlineStr">
        <is>
          <t>RTF</t>
        </is>
      </c>
      <c r="M539" s="10" t="inlineStr">
        <is>
          <t>B100519</t>
        </is>
      </c>
      <c r="O539" s="10" t="inlineStr">
        <is>
          <t>LT043</t>
        </is>
      </c>
    </row>
    <row r="540" customFormat="1" s="10">
      <c r="A540" s="20" t="inlineStr"/>
      <c r="B540" s="98" t="inlineStr"/>
      <c r="C540" s="10" t="inlineStr">
        <is>
          <t>ConTab_BOM_KP_Impeller_0728</t>
        </is>
      </c>
      <c r="D540" s="10" t="inlineStr">
        <is>
          <t>:3014-5_6-KP:3014-5_6-KPV:</t>
        </is>
      </c>
      <c r="E540" s="10" t="inlineStr">
        <is>
          <t>Double Wear Ring</t>
        </is>
      </c>
      <c r="F540" s="10" t="inlineStr">
        <is>
          <t>ImpMatl_SS_AISI-304</t>
        </is>
      </c>
      <c r="G540" s="10" t="inlineStr">
        <is>
          <t>Stainless Steel, AISI-304</t>
        </is>
      </c>
      <c r="H540" s="10" t="inlineStr">
        <is>
          <t>H304</t>
        </is>
      </c>
      <c r="I540" s="10" t="inlineStr">
        <is>
          <t>Stainless Steel, AISI 316</t>
        </is>
      </c>
      <c r="K540" s="10" t="inlineStr">
        <is>
          <t>Coating_Standard</t>
        </is>
      </c>
      <c r="L540" s="10" t="inlineStr">
        <is>
          <t>RTF</t>
        </is>
      </c>
      <c r="M540" s="10" t="inlineStr">
        <is>
          <t>B100529</t>
        </is>
      </c>
      <c r="O540" s="10" t="inlineStr">
        <is>
          <t>LT043</t>
        </is>
      </c>
    </row>
    <row r="541" customFormat="1" s="10">
      <c r="A541" s="20" t="inlineStr"/>
      <c r="B541" s="98" t="inlineStr"/>
      <c r="C541" s="10" t="inlineStr">
        <is>
          <t>ConTab_BOM_KP_Impeller_0733</t>
        </is>
      </c>
      <c r="D541" s="10" t="inlineStr">
        <is>
          <t>:3014-5_6-KP:3014-5_6-KPV:</t>
        </is>
      </c>
      <c r="E541" s="10" t="inlineStr">
        <is>
          <t>Case Ring</t>
        </is>
      </c>
      <c r="F541" s="10" t="inlineStr">
        <is>
          <t>ImpMatl_Silicon_Bronze_ASTM-B584_C87600</t>
        </is>
      </c>
      <c r="G541" s="10" t="inlineStr">
        <is>
          <t>Silicon Bronze, ASTM-B584, C87600</t>
        </is>
      </c>
      <c r="H541" s="10" t="inlineStr">
        <is>
          <t>B21</t>
        </is>
      </c>
      <c r="I541" s="10" t="inlineStr">
        <is>
          <t>Steel, Cold Drawn C1018</t>
        </is>
      </c>
      <c r="K541" s="10" t="inlineStr">
        <is>
          <t>Coating_Scotchkote134_interior</t>
        </is>
      </c>
      <c r="L541" s="10" t="inlineStr">
        <is>
          <t>RTF</t>
        </is>
      </c>
      <c r="M541" s="10" t="inlineStr">
        <is>
          <t>B100513</t>
        </is>
      </c>
      <c r="O541" s="10" t="inlineStr">
        <is>
          <t>LT250</t>
        </is>
      </c>
    </row>
    <row r="542" customFormat="1" s="10">
      <c r="A542" s="20" t="inlineStr"/>
      <c r="B542" s="98" t="inlineStr"/>
      <c r="C542" s="10" t="inlineStr">
        <is>
          <t>ConTab_BOM_KP_Impeller_0734</t>
        </is>
      </c>
      <c r="D542" s="10" t="inlineStr">
        <is>
          <t>:3014-5_6-KP:3014-5_6-KPV:</t>
        </is>
      </c>
      <c r="E542" s="10" t="inlineStr">
        <is>
          <t>Double Wear Ring</t>
        </is>
      </c>
      <c r="F542" s="10" t="inlineStr">
        <is>
          <t>ImpMatl_Silicon_Bronze_ASTM-B584_C87600</t>
        </is>
      </c>
      <c r="G542" s="10" t="inlineStr">
        <is>
          <t>Silicon Bronze, ASTM-B584, C87600</t>
        </is>
      </c>
      <c r="H542" s="10" t="inlineStr">
        <is>
          <t>B21</t>
        </is>
      </c>
      <c r="I542" s="10" t="inlineStr">
        <is>
          <t>Steel, Cold Drawn C1018</t>
        </is>
      </c>
      <c r="K542" s="10" t="inlineStr">
        <is>
          <t>Coating_Scotchkote134_interior</t>
        </is>
      </c>
      <c r="L542" s="10" t="inlineStr">
        <is>
          <t>RTF</t>
        </is>
      </c>
      <c r="M542" s="10" t="inlineStr">
        <is>
          <t>B100523</t>
        </is>
      </c>
      <c r="O542" s="10" t="inlineStr">
        <is>
          <t>LT250</t>
        </is>
      </c>
    </row>
    <row r="543" customFormat="1" s="10">
      <c r="A543" s="20" t="inlineStr"/>
      <c r="B543" s="98" t="inlineStr"/>
      <c r="C543" s="10" t="inlineStr">
        <is>
          <t>ConTab_BOM_KP_Impeller_0735</t>
        </is>
      </c>
      <c r="D543" s="10" t="inlineStr">
        <is>
          <t>:3014-5_6-KP:3014-5_6-KPV:</t>
        </is>
      </c>
      <c r="E543" s="10" t="inlineStr">
        <is>
          <t>Case Ring</t>
        </is>
      </c>
      <c r="F543" s="10" t="inlineStr">
        <is>
          <t>ImpMatl_NiAl-Bronze_ASTM-B148_C95400</t>
        </is>
      </c>
      <c r="G543" s="10" t="inlineStr">
        <is>
          <t>Nickel Aluminum Bronze ASTM B148 UNS C95400</t>
        </is>
      </c>
      <c r="H543" s="10" t="inlineStr">
        <is>
          <t>B22</t>
        </is>
      </c>
      <c r="I543" s="10" t="inlineStr">
        <is>
          <t>Steel, Cold Drawn C1018</t>
        </is>
      </c>
      <c r="K543" s="10" t="inlineStr">
        <is>
          <t>Coating_Scotchkote134_interior</t>
        </is>
      </c>
      <c r="L543" s="10" t="inlineStr">
        <is>
          <t>RTF</t>
        </is>
      </c>
      <c r="M543" s="10" t="inlineStr">
        <is>
          <t>B105714</t>
        </is>
      </c>
      <c r="O543" s="10" t="inlineStr">
        <is>
          <t>LT250</t>
        </is>
      </c>
    </row>
    <row r="544" customFormat="1" s="10">
      <c r="A544" s="20" t="inlineStr"/>
      <c r="B544" s="98" t="inlineStr"/>
      <c r="C544" s="10" t="inlineStr">
        <is>
          <t>ConTab_BOM_KP_Impeller_0736</t>
        </is>
      </c>
      <c r="D544" s="10" t="inlineStr">
        <is>
          <t>:3014-5_6-KP:3014-5_6-KPV:</t>
        </is>
      </c>
      <c r="E544" s="10" t="inlineStr">
        <is>
          <t>Double Wear Ring</t>
        </is>
      </c>
      <c r="F544" s="10" t="inlineStr">
        <is>
          <t>ImpMatl_NiAl-Bronze_ASTM-B148_C95400</t>
        </is>
      </c>
      <c r="G544" s="10" t="inlineStr">
        <is>
          <t>Nickel Aluminum Bronze ASTM B148 UNS C95400</t>
        </is>
      </c>
      <c r="H544" s="10" t="inlineStr">
        <is>
          <t>B22</t>
        </is>
      </c>
      <c r="I544" s="10" t="inlineStr">
        <is>
          <t>Steel, Cold Drawn C1018</t>
        </is>
      </c>
      <c r="K544" s="10" t="inlineStr">
        <is>
          <t>Coating_Scotchkote134_interior</t>
        </is>
      </c>
      <c r="L544" s="10" t="inlineStr">
        <is>
          <t>RTF</t>
        </is>
      </c>
      <c r="M544" s="10" t="inlineStr">
        <is>
          <t>B105715</t>
        </is>
      </c>
      <c r="O544" s="10" t="inlineStr">
        <is>
          <t>LT250</t>
        </is>
      </c>
      <c r="P544" s="11" t="inlineStr"/>
    </row>
    <row r="545" customFormat="1" s="10">
      <c r="A545" s="20" t="inlineStr"/>
      <c r="B545" s="98" t="inlineStr"/>
      <c r="C545" s="10" t="inlineStr">
        <is>
          <t>ConTab_BOM_KP_Impeller_0739</t>
        </is>
      </c>
      <c r="D545" s="10" t="inlineStr">
        <is>
          <t>:3014-5_6-KP:3014-5_6-KPV:</t>
        </is>
      </c>
      <c r="E545" s="10" t="inlineStr">
        <is>
          <t>Case Ring</t>
        </is>
      </c>
      <c r="F545" s="10" t="inlineStr">
        <is>
          <t>ImpMatl_Silicon_Bronze_ASTM-B584_C87600</t>
        </is>
      </c>
      <c r="G545" s="10" t="inlineStr">
        <is>
          <t>Silicon Bronze, ASTM-B584, C87600</t>
        </is>
      </c>
      <c r="H545" s="10" t="inlineStr">
        <is>
          <t>B21</t>
        </is>
      </c>
      <c r="I545" s="10" t="inlineStr">
        <is>
          <t>Steel, Cold Drawn C1018</t>
        </is>
      </c>
      <c r="K545" s="10" t="inlineStr">
        <is>
          <t>Coating_Scotchkote134_interior_exterior</t>
        </is>
      </c>
      <c r="L545" s="10" t="inlineStr">
        <is>
          <t>RTF</t>
        </is>
      </c>
      <c r="M545" s="10" t="inlineStr">
        <is>
          <t>B100513</t>
        </is>
      </c>
      <c r="O545" s="10" t="inlineStr">
        <is>
          <t>LT250</t>
        </is>
      </c>
    </row>
    <row r="546" customFormat="1" s="10">
      <c r="A546" s="20" t="inlineStr"/>
      <c r="B546" s="98" t="inlineStr"/>
      <c r="C546" s="10" t="inlineStr">
        <is>
          <t>ConTab_BOM_KP_Impeller_0740</t>
        </is>
      </c>
      <c r="D546" s="10" t="inlineStr">
        <is>
          <t>:3014-5_6-KP:3014-5_6-KPV:</t>
        </is>
      </c>
      <c r="E546" s="10" t="inlineStr">
        <is>
          <t>Double Wear Ring</t>
        </is>
      </c>
      <c r="F546" s="10" t="inlineStr">
        <is>
          <t>ImpMatl_Silicon_Bronze_ASTM-B584_C87600</t>
        </is>
      </c>
      <c r="G546" s="10" t="inlineStr">
        <is>
          <t>Silicon Bronze, ASTM-B584, C87600</t>
        </is>
      </c>
      <c r="H546" s="10" t="inlineStr">
        <is>
          <t>B21</t>
        </is>
      </c>
      <c r="I546" s="10" t="inlineStr">
        <is>
          <t>Steel, Cold Drawn C1018</t>
        </is>
      </c>
      <c r="K546" s="10" t="inlineStr">
        <is>
          <t>Coating_Scotchkote134_interior_exterior</t>
        </is>
      </c>
      <c r="L546" s="10" t="inlineStr">
        <is>
          <t>RTF</t>
        </is>
      </c>
      <c r="M546" s="10" t="inlineStr">
        <is>
          <t>B100523</t>
        </is>
      </c>
      <c r="O546" s="10" t="inlineStr">
        <is>
          <t>LT250</t>
        </is>
      </c>
    </row>
    <row r="547" customFormat="1" s="10">
      <c r="A547" s="20" t="inlineStr"/>
      <c r="B547" s="98" t="inlineStr"/>
      <c r="C547" s="10" t="inlineStr">
        <is>
          <t>ConTab_BOM_KP_Impeller_0741</t>
        </is>
      </c>
      <c r="D547" s="10" t="inlineStr">
        <is>
          <t>:3014-5_6-KP:3014-5_6-KPV:</t>
        </is>
      </c>
      <c r="E547" s="10" t="inlineStr">
        <is>
          <t>Case Ring</t>
        </is>
      </c>
      <c r="F547" s="10" t="inlineStr">
        <is>
          <t>ImpMatl_NiAl-Bronze_ASTM-B148_C95400</t>
        </is>
      </c>
      <c r="G547" s="10" t="inlineStr">
        <is>
          <t>Nickel Aluminum Bronze ASTM B148 UNS C95400</t>
        </is>
      </c>
      <c r="H547" s="10" t="inlineStr">
        <is>
          <t>B22</t>
        </is>
      </c>
      <c r="I547" s="10" t="inlineStr">
        <is>
          <t>Steel, Cold Drawn C1018</t>
        </is>
      </c>
      <c r="K547" s="10" t="inlineStr">
        <is>
          <t>Coating_Scotchkote134_interior_exterior</t>
        </is>
      </c>
      <c r="L547" s="10" t="inlineStr">
        <is>
          <t>RTF</t>
        </is>
      </c>
      <c r="M547" s="10" t="inlineStr">
        <is>
          <t>B105714</t>
        </is>
      </c>
      <c r="O547" s="10" t="inlineStr">
        <is>
          <t>LT250</t>
        </is>
      </c>
    </row>
    <row r="548" customFormat="1" s="10">
      <c r="A548" s="20" t="inlineStr"/>
      <c r="B548" s="98" t="inlineStr"/>
      <c r="C548" s="10" t="inlineStr">
        <is>
          <t>ConTab_BOM_KP_Impeller_0742</t>
        </is>
      </c>
      <c r="D548" s="10" t="inlineStr">
        <is>
          <t>:3014-5_6-KP:3014-5_6-KPV:</t>
        </is>
      </c>
      <c r="E548" s="10" t="inlineStr">
        <is>
          <t>Double Wear Ring</t>
        </is>
      </c>
      <c r="F548" s="10" t="inlineStr">
        <is>
          <t>ImpMatl_NiAl-Bronze_ASTM-B148_C95400</t>
        </is>
      </c>
      <c r="G548" s="10" t="inlineStr">
        <is>
          <t>Nickel Aluminum Bronze ASTM B148 UNS C95400</t>
        </is>
      </c>
      <c r="H548" s="10" t="inlineStr">
        <is>
          <t>B22</t>
        </is>
      </c>
      <c r="I548" s="10" t="inlineStr">
        <is>
          <t>Steel, Cold Drawn C1018</t>
        </is>
      </c>
      <c r="K548" s="10" t="inlineStr">
        <is>
          <t>Coating_Scotchkote134_interior_exterior</t>
        </is>
      </c>
      <c r="L548" s="10" t="inlineStr">
        <is>
          <t>RTF</t>
        </is>
      </c>
      <c r="M548" s="10" t="inlineStr">
        <is>
          <t>B105715</t>
        </is>
      </c>
      <c r="O548" s="10" t="inlineStr">
        <is>
          <t>LT250</t>
        </is>
      </c>
    </row>
    <row r="549" customFormat="1" s="10">
      <c r="A549" s="20" t="inlineStr"/>
      <c r="B549" s="98" t="inlineStr"/>
      <c r="C549" s="10" t="inlineStr">
        <is>
          <t>ConTab_BOM_KP_Impeller_0745</t>
        </is>
      </c>
      <c r="D549" s="10" t="inlineStr">
        <is>
          <t>:3014-5_6-KP:3014-5_6-KPV:</t>
        </is>
      </c>
      <c r="E549" s="10" t="inlineStr">
        <is>
          <t>Case Ring</t>
        </is>
      </c>
      <c r="F549" s="10" t="inlineStr">
        <is>
          <t>ImpMatl_Silicon_Bronze_ASTM-B584_C87600</t>
        </is>
      </c>
      <c r="G549" s="10" t="inlineStr">
        <is>
          <t>Silicon Bronze, ASTM-B584, C87600</t>
        </is>
      </c>
      <c r="H549" s="10" t="inlineStr">
        <is>
          <t>B21</t>
        </is>
      </c>
      <c r="I549" s="10" t="inlineStr">
        <is>
          <t>Steel, Cold Drawn C1018</t>
        </is>
      </c>
      <c r="K549" s="10" t="inlineStr">
        <is>
          <t>Coating_Scotchkote134_interior_exterior_IncludeImpeller</t>
        </is>
      </c>
      <c r="L549" s="10" t="inlineStr">
        <is>
          <t>RTF</t>
        </is>
      </c>
      <c r="M549" s="10" t="inlineStr">
        <is>
          <t>B100513</t>
        </is>
      </c>
      <c r="O549" s="10" t="inlineStr">
        <is>
          <t>LT250</t>
        </is>
      </c>
    </row>
    <row r="550" customFormat="1" s="10">
      <c r="A550" s="20" t="inlineStr"/>
      <c r="B550" s="98" t="inlineStr"/>
      <c r="C550" s="10" t="inlineStr">
        <is>
          <t>ConTab_BOM_KP_Impeller_0746</t>
        </is>
      </c>
      <c r="D550" s="10" t="inlineStr">
        <is>
          <t>:3014-5_6-KP:3014-5_6-KPV:</t>
        </is>
      </c>
      <c r="E550" s="10" t="inlineStr">
        <is>
          <t>Double Wear Ring</t>
        </is>
      </c>
      <c r="F550" s="10" t="inlineStr">
        <is>
          <t>ImpMatl_Silicon_Bronze_ASTM-B584_C87600</t>
        </is>
      </c>
      <c r="G550" s="10" t="inlineStr">
        <is>
          <t>Silicon Bronze, ASTM-B584, C87600</t>
        </is>
      </c>
      <c r="H550" s="10" t="inlineStr">
        <is>
          <t>B21</t>
        </is>
      </c>
      <c r="I550" s="10" t="inlineStr">
        <is>
          <t>Steel, Cold Drawn C1018</t>
        </is>
      </c>
      <c r="K550" s="10" t="inlineStr">
        <is>
          <t>Coating_Scotchkote134_interior_exterior_IncludeImpeller</t>
        </is>
      </c>
      <c r="L550" s="10" t="inlineStr">
        <is>
          <t>RTF</t>
        </is>
      </c>
      <c r="M550" s="10" t="inlineStr">
        <is>
          <t>B100523</t>
        </is>
      </c>
      <c r="O550" s="10" t="inlineStr">
        <is>
          <t>LT250</t>
        </is>
      </c>
    </row>
    <row r="551" customFormat="1" s="10">
      <c r="A551" s="20" t="inlineStr"/>
      <c r="B551" s="98" t="inlineStr"/>
      <c r="C551" s="10" t="inlineStr">
        <is>
          <t>ConTab_BOM_KP_Impeller_0747</t>
        </is>
      </c>
      <c r="D551" s="10" t="inlineStr">
        <is>
          <t>:3014-5_6-KP:3014-5_6-KPV:</t>
        </is>
      </c>
      <c r="E551" s="10" t="inlineStr">
        <is>
          <t>Case Ring</t>
        </is>
      </c>
      <c r="F551" s="10" t="inlineStr">
        <is>
          <t>ImpMatl_NiAl-Bronze_ASTM-B148_C95400</t>
        </is>
      </c>
      <c r="G551" s="10" t="inlineStr">
        <is>
          <t>Nickel Aluminum Bronze ASTM B148 UNS C95400</t>
        </is>
      </c>
      <c r="H551" s="10" t="inlineStr">
        <is>
          <t>B22</t>
        </is>
      </c>
      <c r="I551" s="10" t="inlineStr">
        <is>
          <t>Steel, Cold Drawn C1018</t>
        </is>
      </c>
      <c r="K551" s="10" t="inlineStr">
        <is>
          <t>Coating_Scotchkote134_interior_exterior_IncludeImpeller</t>
        </is>
      </c>
      <c r="L551" s="10" t="inlineStr">
        <is>
          <t>RTF</t>
        </is>
      </c>
      <c r="M551" s="10" t="inlineStr">
        <is>
          <t>B105714</t>
        </is>
      </c>
      <c r="O551" s="10" t="inlineStr">
        <is>
          <t>LT250</t>
        </is>
      </c>
    </row>
    <row r="552" customFormat="1" s="10">
      <c r="A552" s="20" t="inlineStr"/>
      <c r="B552" s="98" t="inlineStr"/>
      <c r="C552" s="10" t="inlineStr">
        <is>
          <t>ConTab_BOM_KP_Impeller_0748</t>
        </is>
      </c>
      <c r="D552" s="10" t="inlineStr">
        <is>
          <t>:3014-5_6-KP:3014-5_6-KPV:</t>
        </is>
      </c>
      <c r="E552" s="10" t="inlineStr">
        <is>
          <t>Double Wear Ring</t>
        </is>
      </c>
      <c r="F552" s="10" t="inlineStr">
        <is>
          <t>ImpMatl_NiAl-Bronze_ASTM-B148_C95400</t>
        </is>
      </c>
      <c r="G552" s="10" t="inlineStr">
        <is>
          <t>Nickel Aluminum Bronze ASTM B148 UNS C95400</t>
        </is>
      </c>
      <c r="H552" s="10" t="inlineStr">
        <is>
          <t>B22</t>
        </is>
      </c>
      <c r="I552" s="10" t="inlineStr">
        <is>
          <t>Steel, Cold Drawn C1018</t>
        </is>
      </c>
      <c r="K552" s="10" t="inlineStr">
        <is>
          <t>Coating_Scotchkote134_interior_exterior_IncludeImpeller</t>
        </is>
      </c>
      <c r="L552" s="10" t="inlineStr">
        <is>
          <t>RTF</t>
        </is>
      </c>
      <c r="M552" s="10" t="inlineStr">
        <is>
          <t>B105715</t>
        </is>
      </c>
      <c r="O552" s="10" t="inlineStr">
        <is>
          <t>LT250</t>
        </is>
      </c>
    </row>
    <row r="553" customFormat="1" s="10">
      <c r="A553" s="20" t="inlineStr"/>
      <c r="B553" s="98" t="inlineStr"/>
      <c r="C553" s="10" t="inlineStr">
        <is>
          <t>ConTab_BOM_KP_Impeller_0751</t>
        </is>
      </c>
      <c r="D553" s="10" t="inlineStr">
        <is>
          <t>:3014-7_8-KP:3014-7_8-KPV:3014-7_8-KPVS:</t>
        </is>
      </c>
      <c r="E553" s="10" t="inlineStr">
        <is>
          <t>Case Ring</t>
        </is>
      </c>
      <c r="F553" s="10" t="inlineStr">
        <is>
          <t>ImpMatl_Silicon_Bronze_ASTM-B584_C87600</t>
        </is>
      </c>
      <c r="G553" s="10" t="inlineStr">
        <is>
          <t>Silicon Bronze, ASTM-B584, C87600</t>
        </is>
      </c>
      <c r="H553" s="10" t="inlineStr">
        <is>
          <t>B21</t>
        </is>
      </c>
      <c r="I553" s="10" t="inlineStr">
        <is>
          <t>Steel, Cold Drawn C1018</t>
        </is>
      </c>
      <c r="K553" s="10" t="inlineStr">
        <is>
          <t>Coating_Scotchkote134_interior_IncludeImpeller</t>
        </is>
      </c>
      <c r="L553" s="10" t="inlineStr">
        <is>
          <t>RTF</t>
        </is>
      </c>
      <c r="M553" s="10" t="inlineStr">
        <is>
          <t>B100513</t>
        </is>
      </c>
      <c r="O553" s="10" t="inlineStr">
        <is>
          <t>LT250</t>
        </is>
      </c>
    </row>
    <row r="554" customFormat="1" s="10">
      <c r="A554" s="20" t="inlineStr"/>
      <c r="B554" s="98" t="inlineStr"/>
      <c r="C554" s="10" t="inlineStr">
        <is>
          <t>ConTab_BOM_KP_Impeller_0752</t>
        </is>
      </c>
      <c r="D554" s="10" t="inlineStr">
        <is>
          <t>:3014-7_8-KP:3014-7_8-KPV:3014-7_8-KPVS:</t>
        </is>
      </c>
      <c r="E554" s="10" t="inlineStr">
        <is>
          <t>Double Wear Ring</t>
        </is>
      </c>
      <c r="F554" s="10" t="inlineStr">
        <is>
          <t>ImpMatl_Silicon_Bronze_ASTM-B584_C87600</t>
        </is>
      </c>
      <c r="G554" s="10" t="inlineStr">
        <is>
          <t>Silicon Bronze, ASTM-B584, C87600</t>
        </is>
      </c>
      <c r="H554" s="10" t="inlineStr">
        <is>
          <t>B21</t>
        </is>
      </c>
      <c r="I554" s="10" t="inlineStr">
        <is>
          <t>Steel, Cold Drawn C1018</t>
        </is>
      </c>
      <c r="K554" s="10" t="inlineStr">
        <is>
          <t>Coating_Scotchkote134_interior_IncludeImpeller</t>
        </is>
      </c>
      <c r="L554" s="10" t="inlineStr">
        <is>
          <t>RTF</t>
        </is>
      </c>
      <c r="M554" s="10" t="inlineStr">
        <is>
          <t>B100523</t>
        </is>
      </c>
      <c r="O554" s="10" t="inlineStr">
        <is>
          <t>LT250</t>
        </is>
      </c>
    </row>
    <row r="555" customFormat="1" s="10">
      <c r="A555" s="20" t="inlineStr"/>
      <c r="B555" s="98" t="inlineStr"/>
      <c r="C555" s="10" t="inlineStr">
        <is>
          <t>ConTab_BOM_KP_Impeller_0753</t>
        </is>
      </c>
      <c r="D555" s="10" t="inlineStr">
        <is>
          <t>:3014-7_8-KP:3014-7_8-KPV:3014-7_8-KPVS:</t>
        </is>
      </c>
      <c r="E555" s="10" t="inlineStr">
        <is>
          <t>Case Ring</t>
        </is>
      </c>
      <c r="F555" s="10" t="inlineStr">
        <is>
          <t>ImpMatl_NiAl-Bronze_ASTM-B148_C95400</t>
        </is>
      </c>
      <c r="G555" s="10" t="inlineStr">
        <is>
          <t>Nickel Aluminum Bronze ASTM B148 UNS C95400</t>
        </is>
      </c>
      <c r="H555" s="10" t="inlineStr">
        <is>
          <t>B22</t>
        </is>
      </c>
      <c r="I555" s="10" t="inlineStr">
        <is>
          <t>Steel, Cold Drawn C1018</t>
        </is>
      </c>
      <c r="K555" s="10" t="inlineStr">
        <is>
          <t>Coating_Scotchkote134_interior_IncludeImpeller</t>
        </is>
      </c>
      <c r="L555" s="10" t="inlineStr">
        <is>
          <t>RTF</t>
        </is>
      </c>
      <c r="M555" s="10" t="inlineStr">
        <is>
          <t>B105714</t>
        </is>
      </c>
      <c r="O555" s="10" t="inlineStr">
        <is>
          <t>LT250</t>
        </is>
      </c>
    </row>
    <row r="556" customFormat="1" s="10">
      <c r="A556" s="20" t="inlineStr"/>
      <c r="B556" s="98" t="inlineStr"/>
      <c r="C556" s="10" t="inlineStr">
        <is>
          <t>ConTab_BOM_KP_Impeller_0754</t>
        </is>
      </c>
      <c r="D556" s="10" t="inlineStr">
        <is>
          <t>:3014-7_8-KP:3014-7_8-KPV:3014-7_8-KPVS:</t>
        </is>
      </c>
      <c r="E556" s="10" t="inlineStr">
        <is>
          <t>Double Wear Ring</t>
        </is>
      </c>
      <c r="F556" s="10" t="inlineStr">
        <is>
          <t>ImpMatl_NiAl-Bronze_ASTM-B148_C95400</t>
        </is>
      </c>
      <c r="G556" s="10" t="inlineStr">
        <is>
          <t>Nickel Aluminum Bronze ASTM B148 UNS C95400</t>
        </is>
      </c>
      <c r="H556" s="10" t="inlineStr">
        <is>
          <t>B22</t>
        </is>
      </c>
      <c r="I556" s="10" t="inlineStr">
        <is>
          <t>Steel, Cold Drawn C1018</t>
        </is>
      </c>
      <c r="K556" s="10" t="inlineStr">
        <is>
          <t>Coating_Scotchkote134_interior_IncludeImpeller</t>
        </is>
      </c>
      <c r="L556" s="10" t="inlineStr">
        <is>
          <t>RTF</t>
        </is>
      </c>
      <c r="M556" s="10" t="inlineStr">
        <is>
          <t>B105715</t>
        </is>
      </c>
      <c r="O556" s="10" t="inlineStr">
        <is>
          <t>LT250</t>
        </is>
      </c>
      <c r="P556" s="11" t="inlineStr"/>
    </row>
    <row r="557" customFormat="1" s="10">
      <c r="A557" s="20" t="inlineStr"/>
      <c r="B557" s="98" t="inlineStr"/>
      <c r="C557" s="10" t="inlineStr">
        <is>
          <t>ConTab_BOM_KP_Impeller_0757</t>
        </is>
      </c>
      <c r="D557" s="10" t="inlineStr">
        <is>
          <t>:3014-7_8-KP:3014-7_8-KPV:3014-7_8-KPVS:</t>
        </is>
      </c>
      <c r="E557" s="10" t="inlineStr">
        <is>
          <t>Case Ring</t>
        </is>
      </c>
      <c r="F557" s="10" t="inlineStr">
        <is>
          <t>ImpMatl_Silicon_Bronze_ASTM-B584_C87600</t>
        </is>
      </c>
      <c r="G557" s="10" t="inlineStr">
        <is>
          <t>Silicon Bronze, ASTM-B584, C87600</t>
        </is>
      </c>
      <c r="H557" s="10" t="inlineStr">
        <is>
          <t>B21</t>
        </is>
      </c>
      <c r="I557" s="10" t="inlineStr">
        <is>
          <t>Steel, Cold Drawn C1018</t>
        </is>
      </c>
      <c r="K557" s="10" t="inlineStr">
        <is>
          <t>Coating_Special</t>
        </is>
      </c>
      <c r="L557" s="10" t="inlineStr">
        <is>
          <t>RTF</t>
        </is>
      </c>
      <c r="M557" s="10" t="inlineStr">
        <is>
          <t>B100513</t>
        </is>
      </c>
      <c r="O557" s="10" t="inlineStr">
        <is>
          <t>LT250</t>
        </is>
      </c>
    </row>
    <row r="558" customFormat="1" s="10">
      <c r="A558" s="20" t="inlineStr"/>
      <c r="B558" s="98" t="inlineStr"/>
      <c r="C558" s="10" t="inlineStr">
        <is>
          <t>ConTab_BOM_KP_Impeller_0758</t>
        </is>
      </c>
      <c r="D558" s="10" t="inlineStr">
        <is>
          <t>:3014-7_8-KP:3014-7_8-KPV:3014-7_8-KPVS:</t>
        </is>
      </c>
      <c r="E558" s="10" t="inlineStr">
        <is>
          <t>Double Wear Ring</t>
        </is>
      </c>
      <c r="F558" s="10" t="inlineStr">
        <is>
          <t>ImpMatl_Silicon_Bronze_ASTM-B584_C87600</t>
        </is>
      </c>
      <c r="G558" s="10" t="inlineStr">
        <is>
          <t>Silicon Bronze, ASTM-B584, C87600</t>
        </is>
      </c>
      <c r="H558" s="10" t="inlineStr">
        <is>
          <t>B21</t>
        </is>
      </c>
      <c r="I558" s="10" t="inlineStr">
        <is>
          <t>Steel, Cold Drawn C1018</t>
        </is>
      </c>
      <c r="K558" s="10" t="inlineStr">
        <is>
          <t>Coating_Special</t>
        </is>
      </c>
      <c r="L558" s="10" t="inlineStr">
        <is>
          <t>RTF</t>
        </is>
      </c>
      <c r="M558" s="10" t="inlineStr">
        <is>
          <t>B100523</t>
        </is>
      </c>
      <c r="O558" s="10" t="inlineStr">
        <is>
          <t>LT250</t>
        </is>
      </c>
    </row>
    <row r="559" customFormat="1" s="10">
      <c r="A559" s="20" t="inlineStr"/>
      <c r="B559" s="98" t="inlineStr"/>
      <c r="C559" s="10" t="inlineStr">
        <is>
          <t>ConTab_BOM_KP_Impeller_0759</t>
        </is>
      </c>
      <c r="D559" s="10" t="inlineStr">
        <is>
          <t>:3014-7_8-KP:3014-7_8-KPV:3014-7_8-KPVS:</t>
        </is>
      </c>
      <c r="E559" s="10" t="inlineStr">
        <is>
          <t>Case Ring</t>
        </is>
      </c>
      <c r="F559" s="10" t="inlineStr">
        <is>
          <t>ImpMatl_NiAl-Bronze_ASTM-B148_C95400</t>
        </is>
      </c>
      <c r="G559" s="10" t="inlineStr">
        <is>
          <t>Nickel Aluminum Bronze ASTM B148 UNS C95400</t>
        </is>
      </c>
      <c r="H559" s="10" t="inlineStr">
        <is>
          <t>B22</t>
        </is>
      </c>
      <c r="I559" s="10" t="inlineStr">
        <is>
          <t>Steel, Cold Drawn C1018</t>
        </is>
      </c>
      <c r="K559" s="10" t="inlineStr">
        <is>
          <t>Coating_Special</t>
        </is>
      </c>
      <c r="L559" s="10" t="inlineStr">
        <is>
          <t>RTF</t>
        </is>
      </c>
      <c r="M559" s="10" t="inlineStr">
        <is>
          <t>B105714</t>
        </is>
      </c>
      <c r="O559" s="10" t="inlineStr">
        <is>
          <t>LT250</t>
        </is>
      </c>
    </row>
    <row r="560" customFormat="1" s="10">
      <c r="A560" s="20" t="inlineStr"/>
      <c r="B560" s="98" t="inlineStr"/>
      <c r="C560" s="10" t="inlineStr">
        <is>
          <t>ConTab_BOM_KP_Impeller_0760</t>
        </is>
      </c>
      <c r="D560" s="10" t="inlineStr">
        <is>
          <t>:3014-7_8-KP:3014-7_8-KPV:3014-7_8-KPVS:</t>
        </is>
      </c>
      <c r="E560" s="10" t="inlineStr">
        <is>
          <t>Double Wear Ring</t>
        </is>
      </c>
      <c r="F560" s="10" t="inlineStr">
        <is>
          <t>ImpMatl_NiAl-Bronze_ASTM-B148_C95400</t>
        </is>
      </c>
      <c r="G560" s="10" t="inlineStr">
        <is>
          <t>Nickel Aluminum Bronze ASTM B148 UNS C95400</t>
        </is>
      </c>
      <c r="H560" s="10" t="inlineStr">
        <is>
          <t>B22</t>
        </is>
      </c>
      <c r="I560" s="10" t="inlineStr">
        <is>
          <t>Steel, Cold Drawn C1018</t>
        </is>
      </c>
      <c r="K560" s="10" t="inlineStr">
        <is>
          <t>Coating_Special</t>
        </is>
      </c>
      <c r="L560" s="10" t="inlineStr">
        <is>
          <t>RTF</t>
        </is>
      </c>
      <c r="M560" s="10" t="inlineStr">
        <is>
          <t>B105715</t>
        </is>
      </c>
      <c r="O560" s="10" t="inlineStr">
        <is>
          <t>LT250</t>
        </is>
      </c>
      <c r="P560" s="11" t="inlineStr"/>
    </row>
    <row r="561" customFormat="1" s="10">
      <c r="A561" s="20" t="inlineStr"/>
      <c r="B561" s="98" t="inlineStr"/>
      <c r="C561" s="10" t="inlineStr">
        <is>
          <t>ConTab_BOM_KP_Impeller_0763</t>
        </is>
      </c>
      <c r="D561" s="10" t="inlineStr">
        <is>
          <t>:3014-7_8-KP:3014-7_8-KPV:3014-7_8-KPVS:</t>
        </is>
      </c>
      <c r="E561" s="10" t="inlineStr">
        <is>
          <t>Case Ring</t>
        </is>
      </c>
      <c r="F561" s="10" t="inlineStr">
        <is>
          <t>ImpMatl_Silicon_Bronze_ASTM-B584_C87600</t>
        </is>
      </c>
      <c r="G561" s="10" t="inlineStr">
        <is>
          <t>Silicon Bronze, ASTM-B584, C87600</t>
        </is>
      </c>
      <c r="H561" s="10" t="inlineStr">
        <is>
          <t>B21</t>
        </is>
      </c>
      <c r="I561" s="10" t="inlineStr">
        <is>
          <t>Steel, Cold Drawn C1018</t>
        </is>
      </c>
      <c r="K561" s="10" t="inlineStr">
        <is>
          <t>Coating_Epoxy</t>
        </is>
      </c>
      <c r="L561" s="10" t="inlineStr">
        <is>
          <t>RTF</t>
        </is>
      </c>
      <c r="M561" s="10" t="inlineStr">
        <is>
          <t>B100513</t>
        </is>
      </c>
      <c r="O561" s="10" t="inlineStr">
        <is>
          <t>LT250</t>
        </is>
      </c>
    </row>
    <row r="562" customFormat="1" s="10">
      <c r="A562" s="20" t="inlineStr"/>
      <c r="B562" s="98" t="inlineStr"/>
      <c r="C562" s="10" t="inlineStr">
        <is>
          <t>ConTab_BOM_KP_Impeller_0764</t>
        </is>
      </c>
      <c r="D562" s="10" t="inlineStr">
        <is>
          <t>:3014-7_8-KP:3014-7_8-KPV:3014-7_8-KPVS:</t>
        </is>
      </c>
      <c r="E562" s="10" t="inlineStr">
        <is>
          <t>Double Wear Ring</t>
        </is>
      </c>
      <c r="F562" s="10" t="inlineStr">
        <is>
          <t>ImpMatl_Silicon_Bronze_ASTM-B584_C87600</t>
        </is>
      </c>
      <c r="G562" s="10" t="inlineStr">
        <is>
          <t>Silicon Bronze, ASTM-B584, C87600</t>
        </is>
      </c>
      <c r="H562" s="10" t="inlineStr">
        <is>
          <t>B21</t>
        </is>
      </c>
      <c r="I562" s="10" t="inlineStr">
        <is>
          <t>Steel, Cold Drawn C1018</t>
        </is>
      </c>
      <c r="K562" s="10" t="inlineStr">
        <is>
          <t>Coating_Epoxy</t>
        </is>
      </c>
      <c r="L562" s="10" t="inlineStr">
        <is>
          <t>RTF</t>
        </is>
      </c>
      <c r="M562" s="10" t="inlineStr">
        <is>
          <t>B100523</t>
        </is>
      </c>
      <c r="O562" s="10" t="inlineStr">
        <is>
          <t>LT250</t>
        </is>
      </c>
    </row>
    <row r="563" customFormat="1" s="10">
      <c r="A563" s="20" t="inlineStr"/>
      <c r="B563" s="98" t="inlineStr"/>
      <c r="C563" s="10" t="inlineStr">
        <is>
          <t>ConTab_BOM_KP_Impeller_0765</t>
        </is>
      </c>
      <c r="D563" s="10" t="inlineStr">
        <is>
          <t>:3014-7_8-KP:3014-7_8-KPV:3014-7_8-KPVS:</t>
        </is>
      </c>
      <c r="E563" s="10" t="inlineStr">
        <is>
          <t>Case Ring</t>
        </is>
      </c>
      <c r="F563" s="10" t="inlineStr">
        <is>
          <t>ImpMatl_NiAl-Bronze_ASTM-B148_C95400</t>
        </is>
      </c>
      <c r="G563" s="10" t="inlineStr">
        <is>
          <t>Nickel Aluminum Bronze ASTM B148 UNS C95400</t>
        </is>
      </c>
      <c r="H563" s="10" t="inlineStr">
        <is>
          <t>B22</t>
        </is>
      </c>
      <c r="I563" s="10" t="inlineStr">
        <is>
          <t>Steel, Cold Drawn C1018</t>
        </is>
      </c>
      <c r="K563" s="10" t="inlineStr">
        <is>
          <t>Coating_Epoxy</t>
        </is>
      </c>
      <c r="L563" s="10" t="inlineStr">
        <is>
          <t>RTF</t>
        </is>
      </c>
      <c r="M563" s="10" t="inlineStr">
        <is>
          <t>B105714</t>
        </is>
      </c>
      <c r="O563" s="10" t="inlineStr">
        <is>
          <t>LT250</t>
        </is>
      </c>
    </row>
    <row r="564" customFormat="1" s="10">
      <c r="A564" s="20" t="inlineStr"/>
      <c r="B564" s="98" t="inlineStr"/>
      <c r="C564" s="10" t="inlineStr">
        <is>
          <t>ConTab_BOM_KP_Impeller_0766</t>
        </is>
      </c>
      <c r="D564" s="10" t="inlineStr">
        <is>
          <t>:3014-7_8-KP:3014-7_8-KPV:3014-7_8-KPVS:</t>
        </is>
      </c>
      <c r="E564" s="10" t="inlineStr">
        <is>
          <t>Double Wear Ring</t>
        </is>
      </c>
      <c r="F564" s="10" t="inlineStr">
        <is>
          <t>ImpMatl_NiAl-Bronze_ASTM-B148_C95400</t>
        </is>
      </c>
      <c r="G564" s="10" t="inlineStr">
        <is>
          <t>Nickel Aluminum Bronze ASTM B148 UNS C95400</t>
        </is>
      </c>
      <c r="H564" s="10" t="inlineStr">
        <is>
          <t>B22</t>
        </is>
      </c>
      <c r="I564" s="10" t="inlineStr">
        <is>
          <t>Steel, Cold Drawn C1018</t>
        </is>
      </c>
      <c r="K564" s="10" t="inlineStr">
        <is>
          <t>Coating_Epoxy</t>
        </is>
      </c>
      <c r="L564" s="10" t="inlineStr">
        <is>
          <t>RTF</t>
        </is>
      </c>
      <c r="M564" s="10" t="inlineStr">
        <is>
          <t>B105715</t>
        </is>
      </c>
      <c r="O564" s="10" t="inlineStr">
        <is>
          <t>LT250</t>
        </is>
      </c>
    </row>
    <row r="565" customFormat="1" s="10">
      <c r="A565" s="20" t="inlineStr"/>
      <c r="B565" s="98" t="inlineStr"/>
      <c r="C565" s="10" t="inlineStr">
        <is>
          <t>ConTab_BOM_KP_Impeller_0769</t>
        </is>
      </c>
      <c r="D565" s="10" t="inlineStr">
        <is>
          <t>:3014-7_8-KP:3014-7_8-KPV:3014-7_8-KPVS:</t>
        </is>
      </c>
      <c r="E565" s="10" t="inlineStr">
        <is>
          <t>Case Ring</t>
        </is>
      </c>
      <c r="F565" s="10" t="inlineStr">
        <is>
          <t>ImpMatl_Silicon_Bronze_ASTM-B584_C87600</t>
        </is>
      </c>
      <c r="G565" s="10" t="inlineStr">
        <is>
          <t>Silicon Bronze, ASTM-B584, C87600</t>
        </is>
      </c>
      <c r="H565" s="10" t="inlineStr">
        <is>
          <t>B21</t>
        </is>
      </c>
      <c r="I565" s="10" t="inlineStr">
        <is>
          <t>Steel, Cold Drawn C1018</t>
        </is>
      </c>
      <c r="K565" s="10" t="inlineStr">
        <is>
          <t>Coating_Standard</t>
        </is>
      </c>
      <c r="L565" s="10" t="inlineStr">
        <is>
          <t>97733888</t>
        </is>
      </c>
      <c r="M565" s="10" t="inlineStr">
        <is>
          <t>B100513</t>
        </is>
      </c>
      <c r="N565" s="10" t="inlineStr">
        <is>
          <t>Standard</t>
        </is>
      </c>
      <c r="O565" s="10" t="inlineStr">
        <is>
          <t>LT027</t>
        </is>
      </c>
    </row>
    <row r="566" customFormat="1" s="10">
      <c r="A566" s="20" t="inlineStr"/>
      <c r="B566" s="98" t="inlineStr"/>
      <c r="C566" s="10" t="inlineStr">
        <is>
          <t>ConTab_BOM_KP_Impeller_0770</t>
        </is>
      </c>
      <c r="D566" s="10" t="inlineStr">
        <is>
          <t>:3014-7_8-KP:3014-7_8-KPV:3014-7_8-KPVS:</t>
        </is>
      </c>
      <c r="E566" s="10" t="inlineStr">
        <is>
          <t>Double Wear Ring</t>
        </is>
      </c>
      <c r="F566" s="10" t="inlineStr">
        <is>
          <t>ImpMatl_Silicon_Bronze_ASTM-B584_C87600</t>
        </is>
      </c>
      <c r="G566" s="10" t="inlineStr">
        <is>
          <t>Silicon Bronze, ASTM-B584, C87600</t>
        </is>
      </c>
      <c r="H566" s="10" t="inlineStr">
        <is>
          <t>B21</t>
        </is>
      </c>
      <c r="I566" s="10" t="inlineStr">
        <is>
          <t>Steel, Cold Drawn C1018</t>
        </is>
      </c>
      <c r="K566" s="10" t="inlineStr">
        <is>
          <t>Coating_Standard</t>
        </is>
      </c>
      <c r="L566" s="10" t="inlineStr">
        <is>
          <t>97733888</t>
        </is>
      </c>
      <c r="M566" s="10" t="inlineStr">
        <is>
          <t>B100523</t>
        </is>
      </c>
      <c r="N566" s="10" t="inlineStr">
        <is>
          <t>Standard</t>
        </is>
      </c>
      <c r="O566" s="10" t="inlineStr">
        <is>
          <t>LT027</t>
        </is>
      </c>
    </row>
    <row r="567" customFormat="1" s="10">
      <c r="A567" s="20" t="inlineStr"/>
      <c r="B567" s="98" t="inlineStr"/>
      <c r="C567" s="10" t="inlineStr">
        <is>
          <t>ConTab_BOM_KP_Impeller_0771</t>
        </is>
      </c>
      <c r="D567" s="10" t="inlineStr">
        <is>
          <t>:3014-7_8-KP:3014-7_8-KPV:3014-7_8-KPVS:</t>
        </is>
      </c>
      <c r="E567" s="10" t="inlineStr">
        <is>
          <t>Case Ring</t>
        </is>
      </c>
      <c r="F567" s="10" t="inlineStr">
        <is>
          <t>ImpMatl_NiAl-Bronze_ASTM-B148_C95400</t>
        </is>
      </c>
      <c r="G567" s="10" t="inlineStr">
        <is>
          <t>Nickel Aluminum Bronze ASTM B148 UNS C95400</t>
        </is>
      </c>
      <c r="H567" s="10" t="inlineStr">
        <is>
          <t>B22</t>
        </is>
      </c>
      <c r="I567" s="10" t="inlineStr">
        <is>
          <t>Steel, Cold Drawn C1018</t>
        </is>
      </c>
      <c r="K567" s="10" t="inlineStr">
        <is>
          <t>Coating_Standard</t>
        </is>
      </c>
      <c r="L567" s="10" t="inlineStr">
        <is>
          <t>97931494</t>
        </is>
      </c>
      <c r="M567" s="10" t="inlineStr">
        <is>
          <t>B105714</t>
        </is>
      </c>
      <c r="N567" s="10" t="inlineStr">
        <is>
          <t>Standard</t>
        </is>
      </c>
      <c r="O567" s="10" t="inlineStr">
        <is>
          <t>LT250</t>
        </is>
      </c>
      <c r="P567" s="11" t="inlineStr"/>
    </row>
    <row r="568" customFormat="1" s="10">
      <c r="A568" s="20" t="inlineStr"/>
      <c r="B568" s="98" t="inlineStr"/>
      <c r="C568" s="10" t="inlineStr">
        <is>
          <t>ConTab_BOM_KP_Impeller_0772</t>
        </is>
      </c>
      <c r="D568" s="10" t="inlineStr">
        <is>
          <t>:3014-7_8-KP:3014-7_8-KPV:3014-7_8-KPVS:</t>
        </is>
      </c>
      <c r="E568" s="10" t="inlineStr">
        <is>
          <t>Double Wear Ring</t>
        </is>
      </c>
      <c r="F568" s="10" t="inlineStr">
        <is>
          <t>ImpMatl_NiAl-Bronze_ASTM-B148_C95400</t>
        </is>
      </c>
      <c r="G568" s="10" t="inlineStr">
        <is>
          <t>Nickel Aluminum Bronze ASTM B148 UNS C95400</t>
        </is>
      </c>
      <c r="H568" s="10" t="inlineStr">
        <is>
          <t>B22</t>
        </is>
      </c>
      <c r="I568" s="10" t="inlineStr">
        <is>
          <t>Steel, Cold Drawn C1018</t>
        </is>
      </c>
      <c r="K568" s="10" t="inlineStr">
        <is>
          <t>Coating_Standard</t>
        </is>
      </c>
      <c r="L568" s="10" t="inlineStr">
        <is>
          <t>97931494</t>
        </is>
      </c>
      <c r="M568" s="10" t="inlineStr">
        <is>
          <t>B105715</t>
        </is>
      </c>
      <c r="N568" s="10" t="inlineStr">
        <is>
          <t>Standard</t>
        </is>
      </c>
      <c r="O568" s="10" t="inlineStr">
        <is>
          <t>LT250</t>
        </is>
      </c>
    </row>
    <row r="569" customFormat="1" s="10">
      <c r="A569" s="20" t="inlineStr"/>
      <c r="B569" s="98" t="inlineStr"/>
      <c r="C569" s="10" t="inlineStr">
        <is>
          <t>ConTab_BOM_KP_Impeller_0775</t>
        </is>
      </c>
      <c r="D569" s="10" t="inlineStr">
        <is>
          <t>:3014-7_8-KP:3014-7_8-KPV:3014-7_8-KPVS:</t>
        </is>
      </c>
      <c r="E569" s="10" t="inlineStr">
        <is>
          <t>Case Ring</t>
        </is>
      </c>
      <c r="F569" s="10" t="inlineStr">
        <is>
          <t>ImpMatl_SS_AISI-304</t>
        </is>
      </c>
      <c r="G569" s="10" t="inlineStr">
        <is>
          <t>Stainless Steel, AISI-304</t>
        </is>
      </c>
      <c r="H569" s="10" t="inlineStr">
        <is>
          <t>H304</t>
        </is>
      </c>
      <c r="I569" s="10" t="inlineStr">
        <is>
          <t>Stainless Steel, AISI 316</t>
        </is>
      </c>
      <c r="K569" s="10" t="inlineStr">
        <is>
          <t>Coating_Standard</t>
        </is>
      </c>
      <c r="L569" s="10" t="inlineStr">
        <is>
          <t>97934470</t>
        </is>
      </c>
      <c r="M569" s="10" t="inlineStr">
        <is>
          <t>B100519</t>
        </is>
      </c>
      <c r="O569" s="10" t="inlineStr">
        <is>
          <t>LT043</t>
        </is>
      </c>
    </row>
    <row r="570" customFormat="1" s="10">
      <c r="A570" s="20" t="inlineStr"/>
      <c r="B570" s="98" t="inlineStr"/>
      <c r="C570" s="10" t="inlineStr">
        <is>
          <t>ConTab_BOM_KP_Impeller_0776</t>
        </is>
      </c>
      <c r="D570" s="10" t="inlineStr">
        <is>
          <t>:3014-7_8-KP:3014-7_8-KPV:3014-7_8-KPVS:</t>
        </is>
      </c>
      <c r="E570" s="10" t="inlineStr">
        <is>
          <t>Double Wear Ring</t>
        </is>
      </c>
      <c r="F570" s="10" t="inlineStr">
        <is>
          <t>ImpMatl_SS_AISI-304</t>
        </is>
      </c>
      <c r="G570" s="10" t="inlineStr">
        <is>
          <t>Stainless Steel, AISI-304</t>
        </is>
      </c>
      <c r="H570" s="10" t="inlineStr">
        <is>
          <t>H304</t>
        </is>
      </c>
      <c r="I570" s="10" t="inlineStr">
        <is>
          <t>Stainless Steel, AISI 316</t>
        </is>
      </c>
      <c r="K570" s="10" t="inlineStr">
        <is>
          <t>Coating_Standard</t>
        </is>
      </c>
      <c r="L570" s="10" t="inlineStr">
        <is>
          <t>97934470</t>
        </is>
      </c>
      <c r="M570" s="10" t="inlineStr">
        <is>
          <t>B100529</t>
        </is>
      </c>
      <c r="O570" s="10" t="inlineStr">
        <is>
          <t>LT043</t>
        </is>
      </c>
    </row>
    <row r="571" customFormat="1" s="10">
      <c r="A571" s="20" t="inlineStr"/>
      <c r="B571" s="98" t="inlineStr"/>
      <c r="C571" s="10" t="inlineStr">
        <is>
          <t>ConTab_BOM_KP_Impeller_0781</t>
        </is>
      </c>
      <c r="D571" s="10" t="inlineStr">
        <is>
          <t>:3014-7_8-KP:3014-7_8-KPV:3014-7_8-KPVS:</t>
        </is>
      </c>
      <c r="E571" s="10" t="inlineStr">
        <is>
          <t>Case Ring</t>
        </is>
      </c>
      <c r="F571" s="10" t="inlineStr">
        <is>
          <t>ImpMatl_Silicon_Bronze_ASTM-B584_C87600</t>
        </is>
      </c>
      <c r="G571" s="10" t="inlineStr">
        <is>
          <t>Silicon Bronze, ASTM-B584, C87600</t>
        </is>
      </c>
      <c r="H571" s="10" t="inlineStr">
        <is>
          <t>B21</t>
        </is>
      </c>
      <c r="I571" s="10" t="inlineStr">
        <is>
          <t>Steel, Cold Drawn C1018</t>
        </is>
      </c>
      <c r="K571" s="10" t="inlineStr">
        <is>
          <t>Coating_Scotchkote134_interior</t>
        </is>
      </c>
      <c r="L571" s="10" t="inlineStr">
        <is>
          <t>RTF</t>
        </is>
      </c>
      <c r="M571" s="10" t="inlineStr">
        <is>
          <t>B100513</t>
        </is>
      </c>
      <c r="O571" s="10" t="inlineStr">
        <is>
          <t>LT250</t>
        </is>
      </c>
    </row>
    <row r="572" customFormat="1" s="10">
      <c r="A572" s="20" t="inlineStr"/>
      <c r="B572" s="98" t="inlineStr"/>
      <c r="C572" s="10" t="inlineStr">
        <is>
          <t>ConTab_BOM_KP_Impeller_0782</t>
        </is>
      </c>
      <c r="D572" s="10" t="inlineStr">
        <is>
          <t>:3014-7_8-KP:3014-7_8-KPV:3014-7_8-KPVS:</t>
        </is>
      </c>
      <c r="E572" s="10" t="inlineStr">
        <is>
          <t>Double Wear Ring</t>
        </is>
      </c>
      <c r="F572" s="10" t="inlineStr">
        <is>
          <t>ImpMatl_Silicon_Bronze_ASTM-B584_C87600</t>
        </is>
      </c>
      <c r="G572" s="10" t="inlineStr">
        <is>
          <t>Silicon Bronze, ASTM-B584, C87600</t>
        </is>
      </c>
      <c r="H572" s="10" t="inlineStr">
        <is>
          <t>B21</t>
        </is>
      </c>
      <c r="I572" s="10" t="inlineStr">
        <is>
          <t>Steel, Cold Drawn C1018</t>
        </is>
      </c>
      <c r="K572" s="10" t="inlineStr">
        <is>
          <t>Coating_Scotchkote134_interior</t>
        </is>
      </c>
      <c r="L572" s="10" t="inlineStr">
        <is>
          <t>RTF</t>
        </is>
      </c>
      <c r="M572" s="10" t="inlineStr">
        <is>
          <t>B100523</t>
        </is>
      </c>
      <c r="O572" s="10" t="inlineStr">
        <is>
          <t>LT250</t>
        </is>
      </c>
      <c r="P572" s="11" t="inlineStr"/>
    </row>
    <row r="573" customFormat="1" s="10">
      <c r="A573" s="20" t="inlineStr"/>
      <c r="B573" s="98" t="inlineStr"/>
      <c r="C573" s="10" t="inlineStr">
        <is>
          <t>ConTab_BOM_KP_Impeller_0783</t>
        </is>
      </c>
      <c r="D573" s="10" t="inlineStr">
        <is>
          <t>:3014-7_8-KP:3014-7_8-KPV:3014-7_8-KPVS:</t>
        </is>
      </c>
      <c r="E573" s="10" t="inlineStr">
        <is>
          <t>Case Ring</t>
        </is>
      </c>
      <c r="F573" s="10" t="inlineStr">
        <is>
          <t>ImpMatl_NiAl-Bronze_ASTM-B148_C95400</t>
        </is>
      </c>
      <c r="G573" s="10" t="inlineStr">
        <is>
          <t>Nickel Aluminum Bronze ASTM B148 UNS C95400</t>
        </is>
      </c>
      <c r="H573" s="10" t="inlineStr">
        <is>
          <t>B22</t>
        </is>
      </c>
      <c r="I573" s="10" t="inlineStr">
        <is>
          <t>Steel, Cold Drawn C1018</t>
        </is>
      </c>
      <c r="K573" s="10" t="inlineStr">
        <is>
          <t>Coating_Scotchkote134_interior</t>
        </is>
      </c>
      <c r="L573" s="10" t="inlineStr">
        <is>
          <t>RTF</t>
        </is>
      </c>
      <c r="M573" s="10" t="inlineStr">
        <is>
          <t>B105714</t>
        </is>
      </c>
      <c r="O573" s="10" t="inlineStr">
        <is>
          <t>LT250</t>
        </is>
      </c>
    </row>
    <row r="574" customFormat="1" s="10">
      <c r="A574" s="20" t="inlineStr"/>
      <c r="B574" s="98" t="inlineStr"/>
      <c r="C574" s="10" t="inlineStr">
        <is>
          <t>ConTab_BOM_KP_Impeller_0784</t>
        </is>
      </c>
      <c r="D574" s="10" t="inlineStr">
        <is>
          <t>:3014-7_8-KP:3014-7_8-KPV:3014-7_8-KPVS:</t>
        </is>
      </c>
      <c r="E574" s="10" t="inlineStr">
        <is>
          <t>Double Wear Ring</t>
        </is>
      </c>
      <c r="F574" s="10" t="inlineStr">
        <is>
          <t>ImpMatl_NiAl-Bronze_ASTM-B148_C95400</t>
        </is>
      </c>
      <c r="G574" s="10" t="inlineStr">
        <is>
          <t>Nickel Aluminum Bronze ASTM B148 UNS C95400</t>
        </is>
      </c>
      <c r="H574" s="10" t="inlineStr">
        <is>
          <t>B22</t>
        </is>
      </c>
      <c r="I574" s="10" t="inlineStr">
        <is>
          <t>Steel, Cold Drawn C1018</t>
        </is>
      </c>
      <c r="K574" s="10" t="inlineStr">
        <is>
          <t>Coating_Scotchkote134_interior</t>
        </is>
      </c>
      <c r="L574" s="10" t="inlineStr">
        <is>
          <t>RTF</t>
        </is>
      </c>
      <c r="M574" s="10" t="inlineStr">
        <is>
          <t>B105715</t>
        </is>
      </c>
      <c r="O574" s="10" t="inlineStr">
        <is>
          <t>LT250</t>
        </is>
      </c>
    </row>
    <row r="575" customFormat="1" s="10">
      <c r="A575" s="20" t="inlineStr"/>
      <c r="B575" s="98" t="inlineStr"/>
      <c r="C575" s="10" t="inlineStr">
        <is>
          <t>ConTab_BOM_KP_Impeller_0787</t>
        </is>
      </c>
      <c r="D575" s="10" t="inlineStr">
        <is>
          <t>:3014-7_8-KP:3014-7_8-KPV:3014-7_8-KPVS:</t>
        </is>
      </c>
      <c r="E575" s="10" t="inlineStr">
        <is>
          <t>Case Ring</t>
        </is>
      </c>
      <c r="F575" s="10" t="inlineStr">
        <is>
          <t>ImpMatl_Silicon_Bronze_ASTM-B584_C87600</t>
        </is>
      </c>
      <c r="G575" s="10" t="inlineStr">
        <is>
          <t>Silicon Bronze, ASTM-B584, C87600</t>
        </is>
      </c>
      <c r="H575" s="10" t="inlineStr">
        <is>
          <t>B21</t>
        </is>
      </c>
      <c r="I575" s="10" t="inlineStr">
        <is>
          <t>Steel, Cold Drawn C1018</t>
        </is>
      </c>
      <c r="K575" s="10" t="inlineStr">
        <is>
          <t>Coating_Scotchkote134_interior_exterior</t>
        </is>
      </c>
      <c r="L575" s="10" t="inlineStr">
        <is>
          <t>RTF</t>
        </is>
      </c>
      <c r="M575" s="10" t="inlineStr">
        <is>
          <t>B100513</t>
        </is>
      </c>
      <c r="O575" s="10" t="inlineStr">
        <is>
          <t>LT250</t>
        </is>
      </c>
    </row>
    <row r="576" customFormat="1" s="10">
      <c r="A576" s="20" t="inlineStr"/>
      <c r="B576" s="98" t="inlineStr"/>
      <c r="C576" s="10" t="inlineStr">
        <is>
          <t>ConTab_BOM_KP_Impeller_0788</t>
        </is>
      </c>
      <c r="D576" s="10" t="inlineStr">
        <is>
          <t>:3014-7_8-KP:3014-7_8-KPV:3014-7_8-KPVS:</t>
        </is>
      </c>
      <c r="E576" s="10" t="inlineStr">
        <is>
          <t>Double Wear Ring</t>
        </is>
      </c>
      <c r="F576" s="10" t="inlineStr">
        <is>
          <t>ImpMatl_Silicon_Bronze_ASTM-B584_C87600</t>
        </is>
      </c>
      <c r="G576" s="10" t="inlineStr">
        <is>
          <t>Silicon Bronze, ASTM-B584, C87600</t>
        </is>
      </c>
      <c r="H576" s="10" t="inlineStr">
        <is>
          <t>B21</t>
        </is>
      </c>
      <c r="I576" s="10" t="inlineStr">
        <is>
          <t>Steel, Cold Drawn C1018</t>
        </is>
      </c>
      <c r="K576" s="10" t="inlineStr">
        <is>
          <t>Coating_Scotchkote134_interior_exterior</t>
        </is>
      </c>
      <c r="L576" s="10" t="inlineStr">
        <is>
          <t>RTF</t>
        </is>
      </c>
      <c r="M576" s="10" t="inlineStr">
        <is>
          <t>B100523</t>
        </is>
      </c>
      <c r="O576" s="10" t="inlineStr">
        <is>
          <t>LT250</t>
        </is>
      </c>
    </row>
    <row r="577" customFormat="1" s="10">
      <c r="A577" s="20" t="inlineStr"/>
      <c r="B577" s="98" t="inlineStr"/>
      <c r="C577" s="10" t="inlineStr">
        <is>
          <t>ConTab_BOM_KP_Impeller_0789</t>
        </is>
      </c>
      <c r="D577" s="10" t="inlineStr">
        <is>
          <t>:3014-7_8-KP:3014-7_8-KPV:3014-7_8-KPVS:</t>
        </is>
      </c>
      <c r="E577" s="10" t="inlineStr">
        <is>
          <t>Case Ring</t>
        </is>
      </c>
      <c r="F577" s="10" t="inlineStr">
        <is>
          <t>ImpMatl_NiAl-Bronze_ASTM-B148_C95400</t>
        </is>
      </c>
      <c r="G577" s="10" t="inlineStr">
        <is>
          <t>Nickel Aluminum Bronze ASTM B148 UNS C95400</t>
        </is>
      </c>
      <c r="H577" s="10" t="inlineStr">
        <is>
          <t>B22</t>
        </is>
      </c>
      <c r="I577" s="10" t="inlineStr">
        <is>
          <t>Steel, Cold Drawn C1018</t>
        </is>
      </c>
      <c r="K577" s="10" t="inlineStr">
        <is>
          <t>Coating_Scotchkote134_interior_exterior</t>
        </is>
      </c>
      <c r="L577" s="10" t="inlineStr">
        <is>
          <t>RTF</t>
        </is>
      </c>
      <c r="M577" s="10" t="inlineStr">
        <is>
          <t>B105714</t>
        </is>
      </c>
      <c r="O577" s="10" t="inlineStr">
        <is>
          <t>LT250</t>
        </is>
      </c>
      <c r="P577" s="11" t="inlineStr"/>
    </row>
    <row r="578" customFormat="1" s="10">
      <c r="A578" s="20" t="inlineStr"/>
      <c r="B578" s="98" t="inlineStr"/>
      <c r="C578" s="10" t="inlineStr">
        <is>
          <t>ConTab_BOM_KP_Impeller_0790</t>
        </is>
      </c>
      <c r="D578" s="10" t="inlineStr">
        <is>
          <t>:3014-7_8-KP:3014-7_8-KPV:3014-7_8-KPVS:</t>
        </is>
      </c>
      <c r="E578" s="10" t="inlineStr">
        <is>
          <t>Double Wear Ring</t>
        </is>
      </c>
      <c r="F578" s="10" t="inlineStr">
        <is>
          <t>ImpMatl_NiAl-Bronze_ASTM-B148_C95400</t>
        </is>
      </c>
      <c r="G578" s="10" t="inlineStr">
        <is>
          <t>Nickel Aluminum Bronze ASTM B148 UNS C95400</t>
        </is>
      </c>
      <c r="H578" s="10" t="inlineStr">
        <is>
          <t>B22</t>
        </is>
      </c>
      <c r="I578" s="10" t="inlineStr">
        <is>
          <t>Steel, Cold Drawn C1018</t>
        </is>
      </c>
      <c r="K578" s="10" t="inlineStr">
        <is>
          <t>Coating_Scotchkote134_interior_exterior</t>
        </is>
      </c>
      <c r="L578" s="10" t="inlineStr">
        <is>
          <t>RTF</t>
        </is>
      </c>
      <c r="M578" s="10" t="inlineStr">
        <is>
          <t>B105715</t>
        </is>
      </c>
      <c r="O578" s="10" t="inlineStr">
        <is>
          <t>LT250</t>
        </is>
      </c>
      <c r="P578" s="11" t="inlineStr"/>
    </row>
    <row r="579" customFormat="1" s="10">
      <c r="A579" s="20" t="inlineStr"/>
      <c r="B579" s="98" t="inlineStr"/>
      <c r="C579" s="10" t="inlineStr">
        <is>
          <t>ConTab_BOM_KP_Impeller_0793</t>
        </is>
      </c>
      <c r="D579" s="10" t="inlineStr">
        <is>
          <t>:3014-7_8-KP:3014-7_8-KPV:3014-7_8-KPVS:</t>
        </is>
      </c>
      <c r="E579" s="10" t="inlineStr">
        <is>
          <t>Case Ring</t>
        </is>
      </c>
      <c r="F579" s="10" t="inlineStr">
        <is>
          <t>ImpMatl_Silicon_Bronze_ASTM-B584_C87600</t>
        </is>
      </c>
      <c r="G579" s="10" t="inlineStr">
        <is>
          <t>Silicon Bronze, ASTM-B584, C87600</t>
        </is>
      </c>
      <c r="H579" s="10" t="inlineStr">
        <is>
          <t>B21</t>
        </is>
      </c>
      <c r="I579" s="10" t="inlineStr">
        <is>
          <t>Steel, Cold Drawn C1018</t>
        </is>
      </c>
      <c r="K579" s="10" t="inlineStr">
        <is>
          <t>Coating_Scotchkote134_interior_exterior_IncludeImpeller</t>
        </is>
      </c>
      <c r="L579" s="10" t="inlineStr">
        <is>
          <t>RTF</t>
        </is>
      </c>
      <c r="M579" s="10" t="inlineStr">
        <is>
          <t>B100513</t>
        </is>
      </c>
      <c r="O579" s="10" t="inlineStr">
        <is>
          <t>LT250</t>
        </is>
      </c>
    </row>
    <row r="580" customFormat="1" s="10">
      <c r="A580" s="20" t="inlineStr"/>
      <c r="B580" s="98" t="inlineStr"/>
      <c r="C580" s="10" t="inlineStr">
        <is>
          <t>ConTab_BOM_KP_Impeller_0794</t>
        </is>
      </c>
      <c r="D580" s="10" t="inlineStr">
        <is>
          <t>:3014-7_8-KP:3014-7_8-KPV:3014-7_8-KPVS:</t>
        </is>
      </c>
      <c r="E580" s="10" t="inlineStr">
        <is>
          <t>Double Wear Ring</t>
        </is>
      </c>
      <c r="F580" s="10" t="inlineStr">
        <is>
          <t>ImpMatl_Silicon_Bronze_ASTM-B584_C87600</t>
        </is>
      </c>
      <c r="G580" s="10" t="inlineStr">
        <is>
          <t>Silicon Bronze, ASTM-B584, C87600</t>
        </is>
      </c>
      <c r="H580" s="10" t="inlineStr">
        <is>
          <t>B21</t>
        </is>
      </c>
      <c r="I580" s="10" t="inlineStr">
        <is>
          <t>Steel, Cold Drawn C1018</t>
        </is>
      </c>
      <c r="K580" s="10" t="inlineStr">
        <is>
          <t>Coating_Scotchkote134_interior_exterior_IncludeImpeller</t>
        </is>
      </c>
      <c r="L580" s="10" t="inlineStr">
        <is>
          <t>RTF</t>
        </is>
      </c>
      <c r="M580" s="10" t="inlineStr">
        <is>
          <t>B100523</t>
        </is>
      </c>
      <c r="O580" s="10" t="inlineStr">
        <is>
          <t>LT250</t>
        </is>
      </c>
    </row>
    <row r="581" customFormat="1" s="10">
      <c r="A581" s="20" t="inlineStr"/>
      <c r="B581" s="98" t="inlineStr"/>
      <c r="C581" s="10" t="inlineStr">
        <is>
          <t>ConTab_BOM_KP_Impeller_0795</t>
        </is>
      </c>
      <c r="D581" s="10" t="inlineStr">
        <is>
          <t>:3014-7_8-KP:3014-7_8-KPV:3014-7_8-KPVS:</t>
        </is>
      </c>
      <c r="E581" s="10" t="inlineStr">
        <is>
          <t>Case Ring</t>
        </is>
      </c>
      <c r="F581" s="10" t="inlineStr">
        <is>
          <t>ImpMatl_NiAl-Bronze_ASTM-B148_C95400</t>
        </is>
      </c>
      <c r="G581" s="10" t="inlineStr">
        <is>
          <t>Nickel Aluminum Bronze ASTM B148 UNS C95400</t>
        </is>
      </c>
      <c r="H581" s="10" t="inlineStr">
        <is>
          <t>B22</t>
        </is>
      </c>
      <c r="I581" s="10" t="inlineStr">
        <is>
          <t>Steel, Cold Drawn C1018</t>
        </is>
      </c>
      <c r="K581" s="10" t="inlineStr">
        <is>
          <t>Coating_Scotchkote134_interior_exterior_IncludeImpeller</t>
        </is>
      </c>
      <c r="L581" s="10" t="inlineStr">
        <is>
          <t>RTF</t>
        </is>
      </c>
      <c r="M581" s="10" t="inlineStr">
        <is>
          <t>B105714</t>
        </is>
      </c>
      <c r="O581" s="10" t="inlineStr">
        <is>
          <t>LT250</t>
        </is>
      </c>
      <c r="P581" s="11" t="inlineStr"/>
    </row>
    <row r="582" customFormat="1" s="10">
      <c r="A582" s="20" t="inlineStr"/>
      <c r="B582" s="98" t="inlineStr"/>
      <c r="C582" s="10" t="inlineStr">
        <is>
          <t>ConTab_BOM_KP_Impeller_0796</t>
        </is>
      </c>
      <c r="D582" s="10" t="inlineStr">
        <is>
          <t>:3014-7_8-KP:3014-7_8-KPV:3014-7_8-KPVS:</t>
        </is>
      </c>
      <c r="E582" s="10" t="inlineStr">
        <is>
          <t>Double Wear Ring</t>
        </is>
      </c>
      <c r="F582" s="10" t="inlineStr">
        <is>
          <t>ImpMatl_NiAl-Bronze_ASTM-B148_C95400</t>
        </is>
      </c>
      <c r="G582" s="10" t="inlineStr">
        <is>
          <t>Nickel Aluminum Bronze ASTM B148 UNS C95400</t>
        </is>
      </c>
      <c r="H582" s="10" t="inlineStr">
        <is>
          <t>B22</t>
        </is>
      </c>
      <c r="I582" s="10" t="inlineStr">
        <is>
          <t>Steel, Cold Drawn C1018</t>
        </is>
      </c>
      <c r="K582" s="10" t="inlineStr">
        <is>
          <t>Coating_Scotchkote134_interior_exterior_IncludeImpeller</t>
        </is>
      </c>
      <c r="L582" s="10" t="inlineStr">
        <is>
          <t>RTF</t>
        </is>
      </c>
      <c r="M582" s="10" t="inlineStr">
        <is>
          <t>B105715</t>
        </is>
      </c>
      <c r="O582" s="10" t="inlineStr">
        <is>
          <t>LT250</t>
        </is>
      </c>
      <c r="P582" s="11" t="inlineStr"/>
    </row>
    <row r="583" customFormat="1" s="10">
      <c r="A583" s="20" t="inlineStr"/>
      <c r="B583" s="98" t="inlineStr"/>
      <c r="C583" s="10" t="inlineStr">
        <is>
          <t>ConTab_BOM_KP_Impeller_0799</t>
        </is>
      </c>
      <c r="D583" s="10" t="inlineStr">
        <is>
          <t>:3095-7_8-KP:3095-7_8-KPV:</t>
        </is>
      </c>
      <c r="E583" s="10" t="inlineStr">
        <is>
          <t>Case Ring</t>
        </is>
      </c>
      <c r="F583" s="10" t="inlineStr">
        <is>
          <t>ImpMatl_Silicon_Bronze_ASTM-B584_C87600</t>
        </is>
      </c>
      <c r="G583" s="10" t="inlineStr">
        <is>
          <t>Silicon Bronze, ASTM-B584, C87600</t>
        </is>
      </c>
      <c r="H583" s="10" t="inlineStr">
        <is>
          <t>B21</t>
        </is>
      </c>
      <c r="I583" s="10" t="inlineStr">
        <is>
          <t>Steel, Cold Drawn C1018</t>
        </is>
      </c>
      <c r="J583" s="10" t="inlineStr">
        <is>
          <t>:2:3:</t>
        </is>
      </c>
      <c r="K583" s="10" t="inlineStr">
        <is>
          <t>Coating_Scotchkote134_interior_IncludeImpeller</t>
        </is>
      </c>
      <c r="L583" s="10" t="inlineStr">
        <is>
          <t>RTF</t>
        </is>
      </c>
      <c r="M583" s="10" t="inlineStr">
        <is>
          <t>B100473</t>
        </is>
      </c>
      <c r="O583" s="10" t="inlineStr">
        <is>
          <t>LT250</t>
        </is>
      </c>
    </row>
    <row r="584" customFormat="1" s="10">
      <c r="A584" s="20" t="inlineStr"/>
      <c r="B584" s="98" t="inlineStr"/>
      <c r="C584" s="10" t="inlineStr">
        <is>
          <t>ConTab_BOM_KP_Impeller_0800</t>
        </is>
      </c>
      <c r="D584" s="10" t="inlineStr">
        <is>
          <t>:3095-7_8-KP:3095-7_8-KPV:3095-7_8-KPVS:</t>
        </is>
      </c>
      <c r="E584" s="10" t="inlineStr">
        <is>
          <t>Double Wear Ring</t>
        </is>
      </c>
      <c r="F584" s="10" t="inlineStr">
        <is>
          <t>ImpMatl_Silicon_Bronze_ASTM-B584_C87600</t>
        </is>
      </c>
      <c r="G584" s="10" t="inlineStr">
        <is>
          <t>Silicon Bronze, ASTM-B584, C87600</t>
        </is>
      </c>
      <c r="H584" s="10" t="inlineStr">
        <is>
          <t>B21</t>
        </is>
      </c>
      <c r="I584" s="10" t="inlineStr">
        <is>
          <t>Steel, Cold Drawn C1018</t>
        </is>
      </c>
      <c r="J584" s="10" t="inlineStr">
        <is>
          <t>:2:3:</t>
        </is>
      </c>
      <c r="K584" s="10" t="inlineStr">
        <is>
          <t>Coating_Scotchkote134_interior_IncludeImpeller</t>
        </is>
      </c>
      <c r="L584" s="10" t="inlineStr">
        <is>
          <t>RTF</t>
        </is>
      </c>
      <c r="M584" s="10" t="inlineStr">
        <is>
          <t>B100483</t>
        </is>
      </c>
      <c r="O584" s="10" t="inlineStr">
        <is>
          <t>LT250</t>
        </is>
      </c>
    </row>
    <row r="585" customFormat="1" s="10">
      <c r="A585" s="20" t="inlineStr"/>
      <c r="B585" s="98" t="inlineStr"/>
      <c r="C585" s="10" t="inlineStr">
        <is>
          <t>ConTab_BOM_KP_Impeller_0801</t>
        </is>
      </c>
      <c r="D585" s="10" t="inlineStr">
        <is>
          <t>:3095-7_8-KP:3095-7_8-KPV:</t>
        </is>
      </c>
      <c r="E585" s="10" t="inlineStr">
        <is>
          <t>Case Ring</t>
        </is>
      </c>
      <c r="F585" s="10" t="inlineStr">
        <is>
          <t>ImpMatl_Silicon_Bronze_ASTM-B584_C87600</t>
        </is>
      </c>
      <c r="G585" s="10" t="inlineStr">
        <is>
          <t>Silicon Bronze, ASTM-B584, C87600</t>
        </is>
      </c>
      <c r="H585" s="10" t="inlineStr">
        <is>
          <t>B21</t>
        </is>
      </c>
      <c r="I585" s="10" t="inlineStr">
        <is>
          <t>Steel, Cold Drawn C1018</t>
        </is>
      </c>
      <c r="J585" s="10" t="inlineStr">
        <is>
          <t>:E:</t>
        </is>
      </c>
      <c r="K585" s="10" t="inlineStr">
        <is>
          <t>Coating_Scotchkote134_interior_IncludeImpeller</t>
        </is>
      </c>
      <c r="L585" s="10" t="inlineStr">
        <is>
          <t>RTF</t>
        </is>
      </c>
      <c r="M585" s="10" t="inlineStr">
        <is>
          <t>B100493</t>
        </is>
      </c>
      <c r="O585" s="10" t="inlineStr">
        <is>
          <t>LT250</t>
        </is>
      </c>
      <c r="P585" s="11" t="inlineStr"/>
    </row>
    <row r="586" customFormat="1" s="10">
      <c r="A586" s="20" t="inlineStr"/>
      <c r="B586" s="98" t="inlineStr"/>
      <c r="C586" s="10" t="inlineStr">
        <is>
          <t>ConTab_BOM_KP_Impeller_0802</t>
        </is>
      </c>
      <c r="D586" s="10" t="inlineStr">
        <is>
          <t>:3095-7_8-KP:3095-7_8-KPV:3095-7_8-KPVS:</t>
        </is>
      </c>
      <c r="E586" s="10" t="inlineStr">
        <is>
          <t>Double Wear Ring</t>
        </is>
      </c>
      <c r="F586" s="10" t="inlineStr">
        <is>
          <t>ImpMatl_Silicon_Bronze_ASTM-B584_C87600</t>
        </is>
      </c>
      <c r="G586" s="10" t="inlineStr">
        <is>
          <t>Silicon Bronze, ASTM-B584, C87600</t>
        </is>
      </c>
      <c r="H586" s="10" t="inlineStr">
        <is>
          <t>B21</t>
        </is>
      </c>
      <c r="I586" s="10" t="inlineStr">
        <is>
          <t>Steel, Cold Drawn C1018</t>
        </is>
      </c>
      <c r="J586" s="10" t="inlineStr">
        <is>
          <t>:E:</t>
        </is>
      </c>
      <c r="K586" s="10" t="inlineStr">
        <is>
          <t>Coating_Scotchkote134_interior_IncludeImpeller</t>
        </is>
      </c>
      <c r="L586" s="10" t="inlineStr">
        <is>
          <t>RTF</t>
        </is>
      </c>
      <c r="M586" s="10" t="inlineStr">
        <is>
          <t>B100503</t>
        </is>
      </c>
      <c r="O586" s="10" t="inlineStr">
        <is>
          <t>LT250</t>
        </is>
      </c>
      <c r="P586" s="11" t="inlineStr"/>
    </row>
    <row r="587" customFormat="1" s="10">
      <c r="A587" s="20" t="inlineStr"/>
      <c r="B587" s="98" t="inlineStr"/>
      <c r="C587" s="10" t="inlineStr">
        <is>
          <t>ConTab_BOM_KP_Impeller_0803</t>
        </is>
      </c>
      <c r="D587" s="10" t="inlineStr">
        <is>
          <t>:3095-7_8-KP:3095-7_8-KPV:3095-7_8-KPVS:</t>
        </is>
      </c>
      <c r="E587" s="10" t="inlineStr">
        <is>
          <t>Case Ring</t>
        </is>
      </c>
      <c r="F587" s="10" t="inlineStr">
        <is>
          <t>ImpMatl_NiAl-Bronze_ASTM-B148_C95400</t>
        </is>
      </c>
      <c r="G587" s="10" t="inlineStr">
        <is>
          <t>Nickel Aluminum Bronze ASTM B148 UNS C95400</t>
        </is>
      </c>
      <c r="H587" s="10" t="inlineStr">
        <is>
          <t>B22</t>
        </is>
      </c>
      <c r="I587" s="10" t="inlineStr">
        <is>
          <t>Steel, Cold Drawn C1018</t>
        </is>
      </c>
      <c r="J587" s="10" t="inlineStr">
        <is>
          <t>:2:3:</t>
        </is>
      </c>
      <c r="K587" s="10" t="inlineStr">
        <is>
          <t>Coating_Scotchkote134_interior_IncludeImpeller</t>
        </is>
      </c>
      <c r="L587" s="10" t="inlineStr">
        <is>
          <t>RTF</t>
        </is>
      </c>
      <c r="M587" s="10" t="inlineStr">
        <is>
          <t>B105710</t>
        </is>
      </c>
      <c r="O587" s="10" t="inlineStr">
        <is>
          <t>LT250</t>
        </is>
      </c>
      <c r="P587" s="11" t="inlineStr"/>
    </row>
    <row r="588" customFormat="1" s="10">
      <c r="A588" s="20" t="inlineStr"/>
      <c r="B588" s="98" t="inlineStr"/>
      <c r="C588" s="10" t="inlineStr">
        <is>
          <t>ConTab_BOM_KP_Impeller_0804</t>
        </is>
      </c>
      <c r="D588" s="10" t="inlineStr">
        <is>
          <t>:3095-7_8-KP:3095-7_8-KPV:3095-7_8-KPVS:</t>
        </is>
      </c>
      <c r="E588" s="10" t="inlineStr">
        <is>
          <t>Double Wear Ring</t>
        </is>
      </c>
      <c r="F588" s="10" t="inlineStr">
        <is>
          <t>ImpMatl_NiAl-Bronze_ASTM-B148_C95400</t>
        </is>
      </c>
      <c r="G588" s="10" t="inlineStr">
        <is>
          <t>Nickel Aluminum Bronze ASTM B148 UNS C95400</t>
        </is>
      </c>
      <c r="H588" s="10" t="inlineStr">
        <is>
          <t>B22</t>
        </is>
      </c>
      <c r="I588" s="10" t="inlineStr">
        <is>
          <t>Steel, Cold Drawn C1018</t>
        </is>
      </c>
      <c r="J588" s="10" t="inlineStr">
        <is>
          <t>:2:3:</t>
        </is>
      </c>
      <c r="K588" s="10" t="inlineStr">
        <is>
          <t>Coating_Scotchkote134_interior_IncludeImpeller</t>
        </is>
      </c>
      <c r="L588" s="10" t="inlineStr">
        <is>
          <t>RTF</t>
        </is>
      </c>
      <c r="M588" s="10" t="inlineStr">
        <is>
          <t>B105711</t>
        </is>
      </c>
      <c r="O588" s="10" t="inlineStr">
        <is>
          <t>LT250</t>
        </is>
      </c>
    </row>
    <row r="589" customFormat="1" s="10">
      <c r="A589" s="20" t="inlineStr"/>
      <c r="B589" s="98" t="inlineStr"/>
      <c r="C589" s="10" t="inlineStr">
        <is>
          <t>ConTab_BOM_KP_Impeller_0805</t>
        </is>
      </c>
      <c r="D589" s="10" t="inlineStr">
        <is>
          <t>:3095-7_8-KP:3095-7_8-KPV:3095-7_8-KPVS:</t>
        </is>
      </c>
      <c r="E589" s="10" t="inlineStr">
        <is>
          <t>Case Ring</t>
        </is>
      </c>
      <c r="F589" s="10" t="inlineStr">
        <is>
          <t>ImpMatl_NiAl-Bronze_ASTM-B148_C95400</t>
        </is>
      </c>
      <c r="G589" s="10" t="inlineStr">
        <is>
          <t>Nickel Aluminum Bronze ASTM B148 UNS C95400</t>
        </is>
      </c>
      <c r="H589" s="10" t="inlineStr">
        <is>
          <t>B22</t>
        </is>
      </c>
      <c r="I589" s="10" t="inlineStr">
        <is>
          <t>Steel, Cold Drawn C1018</t>
        </is>
      </c>
      <c r="J589" s="10" t="inlineStr">
        <is>
          <t>:E:</t>
        </is>
      </c>
      <c r="K589" s="10" t="inlineStr">
        <is>
          <t>Coating_Scotchkote134_interior_IncludeImpeller</t>
        </is>
      </c>
      <c r="L589" s="10" t="inlineStr">
        <is>
          <t>RTF</t>
        </is>
      </c>
      <c r="M589" s="10" t="inlineStr">
        <is>
          <t>B105712</t>
        </is>
      </c>
      <c r="O589" s="10" t="inlineStr">
        <is>
          <t>LT250</t>
        </is>
      </c>
    </row>
    <row r="590" customFormat="1" s="10">
      <c r="A590" s="20" t="inlineStr"/>
      <c r="B590" s="98" t="inlineStr"/>
      <c r="C590" s="10" t="inlineStr">
        <is>
          <t>ConTab_BOM_KP_Impeller_0806</t>
        </is>
      </c>
      <c r="D590" s="10" t="inlineStr">
        <is>
          <t>:3095-7_8-KP:3095-7_8-KPV:3095-7_8-KPVS:</t>
        </is>
      </c>
      <c r="E590" s="10" t="inlineStr">
        <is>
          <t>Double Wear Ring</t>
        </is>
      </c>
      <c r="F590" s="10" t="inlineStr">
        <is>
          <t>ImpMatl_NiAl-Bronze_ASTM-B148_C95400</t>
        </is>
      </c>
      <c r="G590" s="10" t="inlineStr">
        <is>
          <t>Nickel Aluminum Bronze ASTM B148 UNS C95400</t>
        </is>
      </c>
      <c r="H590" s="10" t="inlineStr">
        <is>
          <t>B22</t>
        </is>
      </c>
      <c r="I590" s="10" t="inlineStr">
        <is>
          <t>Steel, Cold Drawn C1018</t>
        </is>
      </c>
      <c r="J590" s="10" t="inlineStr">
        <is>
          <t>:E:</t>
        </is>
      </c>
      <c r="K590" s="10" t="inlineStr">
        <is>
          <t>Coating_Scotchkote134_interior_IncludeImpeller</t>
        </is>
      </c>
      <c r="L590" s="10" t="inlineStr">
        <is>
          <t>RTF</t>
        </is>
      </c>
      <c r="M590" s="10" t="inlineStr">
        <is>
          <t>B105713</t>
        </is>
      </c>
      <c r="O590" s="10" t="inlineStr">
        <is>
          <t>LT250</t>
        </is>
      </c>
    </row>
    <row r="591" customFormat="1" s="10">
      <c r="A591" s="20" t="inlineStr"/>
      <c r="B591" s="98" t="inlineStr"/>
      <c r="C591" s="10" t="inlineStr">
        <is>
          <t>ConTab_BOM_KP_Impeller_0811</t>
        </is>
      </c>
      <c r="D591" s="10" t="inlineStr">
        <is>
          <t>:3095-7_8-KP:3095-7_8-KPV:</t>
        </is>
      </c>
      <c r="E591" s="10" t="inlineStr">
        <is>
          <t>Case Ring</t>
        </is>
      </c>
      <c r="F591" s="10" t="inlineStr">
        <is>
          <t>ImpMatl_Silicon_Bronze_ASTM-B584_C87600</t>
        </is>
      </c>
      <c r="G591" s="10" t="inlineStr">
        <is>
          <t>Silicon Bronze, ASTM-B584, C87600</t>
        </is>
      </c>
      <c r="H591" s="10" t="inlineStr">
        <is>
          <t>B21</t>
        </is>
      </c>
      <c r="I591" s="10" t="inlineStr">
        <is>
          <t>Steel, Cold Drawn C1018</t>
        </is>
      </c>
      <c r="J591" s="10" t="inlineStr">
        <is>
          <t>:2:3:</t>
        </is>
      </c>
      <c r="K591" s="10" t="inlineStr">
        <is>
          <t>Coating_Special</t>
        </is>
      </c>
      <c r="L591" s="10" t="inlineStr">
        <is>
          <t>RTF</t>
        </is>
      </c>
      <c r="M591" s="10" t="inlineStr">
        <is>
          <t>B100473</t>
        </is>
      </c>
      <c r="O591" s="10" t="inlineStr">
        <is>
          <t>LT250</t>
        </is>
      </c>
    </row>
    <row r="592" customFormat="1" s="10">
      <c r="A592" s="20" t="inlineStr"/>
      <c r="B592" s="98" t="inlineStr"/>
      <c r="C592" s="10" t="inlineStr">
        <is>
          <t>ConTab_BOM_KP_Impeller_0812</t>
        </is>
      </c>
      <c r="D592" s="10" t="inlineStr">
        <is>
          <t>:3095-7_8-KP:3095-7_8-KPV:3095-7_8-KPVS:</t>
        </is>
      </c>
      <c r="E592" s="10" t="inlineStr">
        <is>
          <t>Double Wear Ring</t>
        </is>
      </c>
      <c r="F592" s="10" t="inlineStr">
        <is>
          <t>ImpMatl_Silicon_Bronze_ASTM-B584_C87600</t>
        </is>
      </c>
      <c r="G592" s="10" t="inlineStr">
        <is>
          <t>Silicon Bronze, ASTM-B584, C87600</t>
        </is>
      </c>
      <c r="H592" s="10" t="inlineStr">
        <is>
          <t>B21</t>
        </is>
      </c>
      <c r="I592" s="10" t="inlineStr">
        <is>
          <t>Steel, Cold Drawn C1018</t>
        </is>
      </c>
      <c r="J592" s="10" t="inlineStr">
        <is>
          <t>:2:3:</t>
        </is>
      </c>
      <c r="K592" s="10" t="inlineStr">
        <is>
          <t>Coating_Special</t>
        </is>
      </c>
      <c r="L592" s="10" t="inlineStr">
        <is>
          <t>RTF</t>
        </is>
      </c>
      <c r="M592" s="10" t="inlineStr">
        <is>
          <t>B100483</t>
        </is>
      </c>
      <c r="O592" s="10" t="inlineStr">
        <is>
          <t>LT250</t>
        </is>
      </c>
    </row>
    <row r="593" customFormat="1" s="10">
      <c r="A593" s="20" t="inlineStr"/>
      <c r="B593" s="98" t="inlineStr"/>
      <c r="C593" s="10" t="inlineStr">
        <is>
          <t>ConTab_BOM_KP_Impeller_0813</t>
        </is>
      </c>
      <c r="D593" s="10" t="inlineStr">
        <is>
          <t>:3095-7_8-KP:3095-7_8-KPV:</t>
        </is>
      </c>
      <c r="E593" s="10" t="inlineStr">
        <is>
          <t>Case Ring</t>
        </is>
      </c>
      <c r="F593" s="10" t="inlineStr">
        <is>
          <t>ImpMatl_Silicon_Bronze_ASTM-B584_C87600</t>
        </is>
      </c>
      <c r="G593" s="10" t="inlineStr">
        <is>
          <t>Silicon Bronze, ASTM-B584, C87600</t>
        </is>
      </c>
      <c r="H593" s="10" t="inlineStr">
        <is>
          <t>B21</t>
        </is>
      </c>
      <c r="I593" s="10" t="inlineStr">
        <is>
          <t>Steel, Cold Drawn C1018</t>
        </is>
      </c>
      <c r="J593" s="10" t="inlineStr">
        <is>
          <t>:E:</t>
        </is>
      </c>
      <c r="K593" s="10" t="inlineStr">
        <is>
          <t>Coating_Special</t>
        </is>
      </c>
      <c r="L593" s="10" t="inlineStr">
        <is>
          <t>RTF</t>
        </is>
      </c>
      <c r="M593" s="10" t="inlineStr">
        <is>
          <t>B100493</t>
        </is>
      </c>
      <c r="O593" s="10" t="inlineStr">
        <is>
          <t>LT250</t>
        </is>
      </c>
    </row>
    <row r="594" customFormat="1" s="10">
      <c r="A594" s="20" t="inlineStr"/>
      <c r="B594" s="98" t="inlineStr"/>
      <c r="C594" s="10" t="inlineStr">
        <is>
          <t>ConTab_BOM_KP_Impeller_0814</t>
        </is>
      </c>
      <c r="D594" s="10" t="inlineStr">
        <is>
          <t>:3095-7_8-KP:3095-7_8-KPV:3095-7_8-KPVS:</t>
        </is>
      </c>
      <c r="E594" s="10" t="inlineStr">
        <is>
          <t>Double Wear Ring</t>
        </is>
      </c>
      <c r="F594" s="10" t="inlineStr">
        <is>
          <t>ImpMatl_Silicon_Bronze_ASTM-B584_C87600</t>
        </is>
      </c>
      <c r="G594" s="10" t="inlineStr">
        <is>
          <t>Silicon Bronze, ASTM-B584, C87600</t>
        </is>
      </c>
      <c r="H594" s="10" t="inlineStr">
        <is>
          <t>B21</t>
        </is>
      </c>
      <c r="I594" s="10" t="inlineStr">
        <is>
          <t>Steel, Cold Drawn C1018</t>
        </is>
      </c>
      <c r="J594" s="10" t="inlineStr">
        <is>
          <t>:E:</t>
        </is>
      </c>
      <c r="K594" s="10" t="inlineStr">
        <is>
          <t>Coating_Special</t>
        </is>
      </c>
      <c r="L594" s="10" t="inlineStr">
        <is>
          <t>RTF</t>
        </is>
      </c>
      <c r="M594" s="10" t="inlineStr">
        <is>
          <t>B100503</t>
        </is>
      </c>
      <c r="O594" s="10" t="inlineStr">
        <is>
          <t>LT250</t>
        </is>
      </c>
      <c r="P594" s="11" t="inlineStr"/>
    </row>
    <row r="595" customFormat="1" s="10">
      <c r="A595" s="20" t="inlineStr"/>
      <c r="B595" s="98" t="inlineStr"/>
      <c r="C595" s="10" t="inlineStr">
        <is>
          <t>ConTab_BOM_KP_Impeller_0815</t>
        </is>
      </c>
      <c r="D595" s="10" t="inlineStr">
        <is>
          <t>:3095-7_8-KP:3095-7_8-KPV:3095-7_8-KPVS:</t>
        </is>
      </c>
      <c r="E595" s="10" t="inlineStr">
        <is>
          <t>Case Ring</t>
        </is>
      </c>
      <c r="F595" s="10" t="inlineStr">
        <is>
          <t>ImpMatl_NiAl-Bronze_ASTM-B148_C95400</t>
        </is>
      </c>
      <c r="G595" s="10" t="inlineStr">
        <is>
          <t>Nickel Aluminum Bronze ASTM B148 UNS C95400</t>
        </is>
      </c>
      <c r="H595" s="10" t="inlineStr">
        <is>
          <t>B22</t>
        </is>
      </c>
      <c r="I595" s="10" t="inlineStr">
        <is>
          <t>Steel, Cold Drawn C1018</t>
        </is>
      </c>
      <c r="J595" s="10" t="inlineStr">
        <is>
          <t>:2:3:</t>
        </is>
      </c>
      <c r="K595" s="10" t="inlineStr">
        <is>
          <t>Coating_Special</t>
        </is>
      </c>
      <c r="L595" s="10" t="inlineStr">
        <is>
          <t>RTF</t>
        </is>
      </c>
      <c r="M595" s="10" t="inlineStr">
        <is>
          <t>B105710</t>
        </is>
      </c>
      <c r="O595" s="10" t="inlineStr">
        <is>
          <t>LT250</t>
        </is>
      </c>
      <c r="P595" s="11" t="inlineStr"/>
    </row>
    <row r="596" customFormat="1" s="10">
      <c r="A596" s="20" t="inlineStr"/>
      <c r="B596" s="98" t="inlineStr"/>
      <c r="C596" s="10" t="inlineStr">
        <is>
          <t>ConTab_BOM_KP_Impeller_0816</t>
        </is>
      </c>
      <c r="D596" s="10" t="inlineStr">
        <is>
          <t>:3095-7_8-KP:3095-7_8-KPV:3095-7_8-KPVS:</t>
        </is>
      </c>
      <c r="E596" s="10" t="inlineStr">
        <is>
          <t>Double Wear Ring</t>
        </is>
      </c>
      <c r="F596" s="10" t="inlineStr">
        <is>
          <t>ImpMatl_NiAl-Bronze_ASTM-B148_C95400</t>
        </is>
      </c>
      <c r="G596" s="10" t="inlineStr">
        <is>
          <t>Nickel Aluminum Bronze ASTM B148 UNS C95400</t>
        </is>
      </c>
      <c r="H596" s="10" t="inlineStr">
        <is>
          <t>B22</t>
        </is>
      </c>
      <c r="I596" s="10" t="inlineStr">
        <is>
          <t>Steel, Cold Drawn C1018</t>
        </is>
      </c>
      <c r="J596" s="10" t="inlineStr">
        <is>
          <t>:2:3:</t>
        </is>
      </c>
      <c r="K596" s="10" t="inlineStr">
        <is>
          <t>Coating_Special</t>
        </is>
      </c>
      <c r="L596" s="10" t="inlineStr">
        <is>
          <t>RTF</t>
        </is>
      </c>
      <c r="M596" s="10" t="inlineStr">
        <is>
          <t>B105711</t>
        </is>
      </c>
      <c r="O596" s="10" t="inlineStr">
        <is>
          <t>LT250</t>
        </is>
      </c>
    </row>
    <row r="597" customFormat="1" s="10">
      <c r="A597" s="20" t="inlineStr"/>
      <c r="B597" s="98" t="inlineStr"/>
      <c r="C597" s="10" t="inlineStr">
        <is>
          <t>ConTab_BOM_KP_Impeller_0817</t>
        </is>
      </c>
      <c r="D597" s="10" t="inlineStr">
        <is>
          <t>:3095-7_8-KP:3095-7_8-KPV:3095-7_8-KPVS:</t>
        </is>
      </c>
      <c r="E597" s="10" t="inlineStr">
        <is>
          <t>Case Ring</t>
        </is>
      </c>
      <c r="F597" s="10" t="inlineStr">
        <is>
          <t>ImpMatl_NiAl-Bronze_ASTM-B148_C95400</t>
        </is>
      </c>
      <c r="G597" s="10" t="inlineStr">
        <is>
          <t>Nickel Aluminum Bronze ASTM B148 UNS C95400</t>
        </is>
      </c>
      <c r="H597" s="10" t="inlineStr">
        <is>
          <t>B22</t>
        </is>
      </c>
      <c r="I597" s="10" t="inlineStr">
        <is>
          <t>Steel, Cold Drawn C1018</t>
        </is>
      </c>
      <c r="J597" s="10" t="inlineStr">
        <is>
          <t>:E:</t>
        </is>
      </c>
      <c r="K597" s="10" t="inlineStr">
        <is>
          <t>Coating_Special</t>
        </is>
      </c>
      <c r="L597" s="10" t="inlineStr">
        <is>
          <t>RTF</t>
        </is>
      </c>
      <c r="M597" s="10" t="inlineStr">
        <is>
          <t>B105712</t>
        </is>
      </c>
      <c r="O597" s="10" t="inlineStr">
        <is>
          <t>LT250</t>
        </is>
      </c>
    </row>
    <row r="598" customFormat="1" s="10">
      <c r="A598" s="20" t="inlineStr"/>
      <c r="B598" s="98" t="inlineStr"/>
      <c r="C598" s="10" t="inlineStr">
        <is>
          <t>ConTab_BOM_KP_Impeller_0818</t>
        </is>
      </c>
      <c r="D598" s="10" t="inlineStr">
        <is>
          <t>:3095-7_8-KP:3095-7_8-KPV:3095-7_8-KPVS:</t>
        </is>
      </c>
      <c r="E598" s="10" t="inlineStr">
        <is>
          <t>Double Wear Ring</t>
        </is>
      </c>
      <c r="F598" s="10" t="inlineStr">
        <is>
          <t>ImpMatl_NiAl-Bronze_ASTM-B148_C95400</t>
        </is>
      </c>
      <c r="G598" s="10" t="inlineStr">
        <is>
          <t>Nickel Aluminum Bronze ASTM B148 UNS C95400</t>
        </is>
      </c>
      <c r="H598" s="10" t="inlineStr">
        <is>
          <t>B22</t>
        </is>
      </c>
      <c r="I598" s="10" t="inlineStr">
        <is>
          <t>Steel, Cold Drawn C1018</t>
        </is>
      </c>
      <c r="J598" s="10" t="inlineStr">
        <is>
          <t>:E:</t>
        </is>
      </c>
      <c r="K598" s="10" t="inlineStr">
        <is>
          <t>Coating_Special</t>
        </is>
      </c>
      <c r="L598" s="10" t="inlineStr">
        <is>
          <t>RTF</t>
        </is>
      </c>
      <c r="M598" s="10" t="inlineStr">
        <is>
          <t>B105713</t>
        </is>
      </c>
      <c r="O598" s="10" t="inlineStr">
        <is>
          <t>LT250</t>
        </is>
      </c>
    </row>
    <row r="599" customFormat="1" s="10">
      <c r="A599" s="20" t="inlineStr"/>
      <c r="B599" s="98" t="inlineStr"/>
      <c r="C599" s="10" t="inlineStr">
        <is>
          <t>ConTab_BOM_KP_Impeller_0823</t>
        </is>
      </c>
      <c r="D599" s="10" t="inlineStr">
        <is>
          <t>:3095-7_8-KP:3095-7_8-KPV:</t>
        </is>
      </c>
      <c r="E599" s="10" t="inlineStr">
        <is>
          <t>Case Ring</t>
        </is>
      </c>
      <c r="F599" s="10" t="inlineStr">
        <is>
          <t>ImpMatl_Silicon_Bronze_ASTM-B584_C87600</t>
        </is>
      </c>
      <c r="G599" s="10" t="inlineStr">
        <is>
          <t>Silicon Bronze, ASTM-B584, C87600</t>
        </is>
      </c>
      <c r="H599" s="10" t="inlineStr">
        <is>
          <t>B21</t>
        </is>
      </c>
      <c r="I599" s="10" t="inlineStr">
        <is>
          <t>Steel, Cold Drawn C1018</t>
        </is>
      </c>
      <c r="J599" s="10" t="inlineStr">
        <is>
          <t>:2:3:</t>
        </is>
      </c>
      <c r="K599" s="10" t="inlineStr">
        <is>
          <t>Coating_Epoxy</t>
        </is>
      </c>
      <c r="L599" s="10" t="inlineStr">
        <is>
          <t>RTF</t>
        </is>
      </c>
      <c r="M599" s="10" t="inlineStr">
        <is>
          <t>B100473</t>
        </is>
      </c>
      <c r="O599" s="10" t="inlineStr">
        <is>
          <t>LT250</t>
        </is>
      </c>
    </row>
    <row r="600" customFormat="1" s="10">
      <c r="A600" s="20" t="inlineStr"/>
      <c r="B600" s="98" t="inlineStr"/>
      <c r="C600" s="10" t="inlineStr">
        <is>
          <t>ConTab_BOM_KP_Impeller_0824</t>
        </is>
      </c>
      <c r="D600" s="10" t="inlineStr">
        <is>
          <t>:3095-7_8-KP:3095-7_8-KPV:3095-7_8-KPVS:</t>
        </is>
      </c>
      <c r="E600" s="10" t="inlineStr">
        <is>
          <t>Double Wear Ring</t>
        </is>
      </c>
      <c r="F600" s="10" t="inlineStr">
        <is>
          <t>ImpMatl_Silicon_Bronze_ASTM-B584_C87600</t>
        </is>
      </c>
      <c r="G600" s="10" t="inlineStr">
        <is>
          <t>Silicon Bronze, ASTM-B584, C87600</t>
        </is>
      </c>
      <c r="H600" s="10" t="inlineStr">
        <is>
          <t>B21</t>
        </is>
      </c>
      <c r="I600" s="10" t="inlineStr">
        <is>
          <t>Steel, Cold Drawn C1018</t>
        </is>
      </c>
      <c r="J600" s="10" t="inlineStr">
        <is>
          <t>:2:3:</t>
        </is>
      </c>
      <c r="K600" s="10" t="inlineStr">
        <is>
          <t>Coating_Epoxy</t>
        </is>
      </c>
      <c r="L600" s="10" t="inlineStr">
        <is>
          <t>RTF</t>
        </is>
      </c>
      <c r="M600" s="10" t="inlineStr">
        <is>
          <t>B100483</t>
        </is>
      </c>
      <c r="O600" s="10" t="inlineStr">
        <is>
          <t>LT250</t>
        </is>
      </c>
    </row>
    <row r="601" customFormat="1" s="10">
      <c r="A601" s="20" t="inlineStr"/>
      <c r="B601" s="98" t="inlineStr"/>
      <c r="C601" s="10" t="inlineStr">
        <is>
          <t>ConTab_BOM_KP_Impeller_0825</t>
        </is>
      </c>
      <c r="D601" s="10" t="inlineStr">
        <is>
          <t>:3095-7_8-KP:3095-7_8-KPV:</t>
        </is>
      </c>
      <c r="E601" s="10" t="inlineStr">
        <is>
          <t>Case Ring</t>
        </is>
      </c>
      <c r="F601" s="10" t="inlineStr">
        <is>
          <t>ImpMatl_Silicon_Bronze_ASTM-B584_C87600</t>
        </is>
      </c>
      <c r="G601" s="10" t="inlineStr">
        <is>
          <t>Silicon Bronze, ASTM-B584, C87600</t>
        </is>
      </c>
      <c r="H601" s="10" t="inlineStr">
        <is>
          <t>B21</t>
        </is>
      </c>
      <c r="I601" s="10" t="inlineStr">
        <is>
          <t>Steel, Cold Drawn C1018</t>
        </is>
      </c>
      <c r="J601" s="10" t="inlineStr">
        <is>
          <t>:E:</t>
        </is>
      </c>
      <c r="K601" s="10" t="inlineStr">
        <is>
          <t>Coating_Epoxy</t>
        </is>
      </c>
      <c r="L601" s="10" t="inlineStr">
        <is>
          <t>RTF</t>
        </is>
      </c>
      <c r="M601" s="10" t="inlineStr">
        <is>
          <t>B100493</t>
        </is>
      </c>
      <c r="O601" s="10" t="inlineStr">
        <is>
          <t>LT250</t>
        </is>
      </c>
    </row>
    <row r="602" customFormat="1" s="10">
      <c r="A602" s="20" t="inlineStr"/>
      <c r="B602" s="98" t="inlineStr"/>
      <c r="C602" s="10" t="inlineStr">
        <is>
          <t>ConTab_BOM_KP_Impeller_0826</t>
        </is>
      </c>
      <c r="D602" s="10" t="inlineStr">
        <is>
          <t>:3095-7_8-KP:3095-7_8-KPV:3095-7_8-KPVS:</t>
        </is>
      </c>
      <c r="E602" s="10" t="inlineStr">
        <is>
          <t>Double Wear Ring</t>
        </is>
      </c>
      <c r="F602" s="10" t="inlineStr">
        <is>
          <t>ImpMatl_Silicon_Bronze_ASTM-B584_C87600</t>
        </is>
      </c>
      <c r="G602" s="10" t="inlineStr">
        <is>
          <t>Silicon Bronze, ASTM-B584, C87600</t>
        </is>
      </c>
      <c r="H602" s="10" t="inlineStr">
        <is>
          <t>B21</t>
        </is>
      </c>
      <c r="I602" s="10" t="inlineStr">
        <is>
          <t>Steel, Cold Drawn C1018</t>
        </is>
      </c>
      <c r="J602" s="10" t="inlineStr">
        <is>
          <t>:E:</t>
        </is>
      </c>
      <c r="K602" s="10" t="inlineStr">
        <is>
          <t>Coating_Epoxy</t>
        </is>
      </c>
      <c r="L602" s="10" t="inlineStr">
        <is>
          <t>RTF</t>
        </is>
      </c>
      <c r="M602" s="10" t="inlineStr">
        <is>
          <t>B100503</t>
        </is>
      </c>
      <c r="O602" s="10" t="inlineStr">
        <is>
          <t>LT250</t>
        </is>
      </c>
    </row>
    <row r="603" customFormat="1" s="10">
      <c r="A603" s="20" t="inlineStr"/>
      <c r="B603" s="98" t="inlineStr"/>
      <c r="C603" s="10" t="inlineStr">
        <is>
          <t>ConTab_BOM_KP_Impeller_0827</t>
        </is>
      </c>
      <c r="D603" s="10" t="inlineStr">
        <is>
          <t>:3095-7_8-KP:3095-7_8-KPV:3095-7_8-KPVS:</t>
        </is>
      </c>
      <c r="E603" s="10" t="inlineStr">
        <is>
          <t>Case Ring</t>
        </is>
      </c>
      <c r="F603" s="10" t="inlineStr">
        <is>
          <t>ImpMatl_NiAl-Bronze_ASTM-B148_C95400</t>
        </is>
      </c>
      <c r="G603" s="10" t="inlineStr">
        <is>
          <t>Nickel Aluminum Bronze ASTM B148 UNS C95400</t>
        </is>
      </c>
      <c r="H603" s="10" t="inlineStr">
        <is>
          <t>B22</t>
        </is>
      </c>
      <c r="I603" s="10" t="inlineStr">
        <is>
          <t>Steel, Cold Drawn C1018</t>
        </is>
      </c>
      <c r="J603" s="10" t="inlineStr">
        <is>
          <t>:2:3:</t>
        </is>
      </c>
      <c r="K603" s="10" t="inlineStr">
        <is>
          <t>Coating_Epoxy</t>
        </is>
      </c>
      <c r="L603" s="10" t="inlineStr">
        <is>
          <t>RTF</t>
        </is>
      </c>
      <c r="M603" s="10" t="inlineStr">
        <is>
          <t>B105710</t>
        </is>
      </c>
      <c r="O603" s="10" t="inlineStr">
        <is>
          <t>LT250</t>
        </is>
      </c>
    </row>
    <row r="604" customFormat="1" s="10">
      <c r="A604" s="20" t="inlineStr"/>
      <c r="B604" s="98" t="inlineStr"/>
      <c r="C604" s="10" t="inlineStr">
        <is>
          <t>ConTab_BOM_KP_Impeller_0828</t>
        </is>
      </c>
      <c r="D604" s="10" t="inlineStr">
        <is>
          <t>:3095-7_8-KP:3095-7_8-KPV:3095-7_8-KPVS:</t>
        </is>
      </c>
      <c r="E604" s="10" t="inlineStr">
        <is>
          <t>Double Wear Ring</t>
        </is>
      </c>
      <c r="F604" s="10" t="inlineStr">
        <is>
          <t>ImpMatl_NiAl-Bronze_ASTM-B148_C95400</t>
        </is>
      </c>
      <c r="G604" s="10" t="inlineStr">
        <is>
          <t>Nickel Aluminum Bronze ASTM B148 UNS C95400</t>
        </is>
      </c>
      <c r="H604" s="10" t="inlineStr">
        <is>
          <t>B22</t>
        </is>
      </c>
      <c r="I604" s="10" t="inlineStr">
        <is>
          <t>Steel, Cold Drawn C1018</t>
        </is>
      </c>
      <c r="J604" s="10" t="inlineStr">
        <is>
          <t>:2:3:</t>
        </is>
      </c>
      <c r="K604" s="10" t="inlineStr">
        <is>
          <t>Coating_Epoxy</t>
        </is>
      </c>
      <c r="L604" s="10" t="inlineStr">
        <is>
          <t>RTF</t>
        </is>
      </c>
      <c r="M604" s="10" t="inlineStr">
        <is>
          <t>B105711</t>
        </is>
      </c>
      <c r="O604" s="10" t="inlineStr">
        <is>
          <t>LT250</t>
        </is>
      </c>
    </row>
    <row r="605" customFormat="1" s="10">
      <c r="A605" s="20" t="inlineStr"/>
      <c r="B605" s="98" t="inlineStr"/>
      <c r="C605" s="10" t="inlineStr">
        <is>
          <t>ConTab_BOM_KP_Impeller_0829</t>
        </is>
      </c>
      <c r="D605" s="10" t="inlineStr">
        <is>
          <t>:3095-7_8-KP:3095-7_8-KPV:3095-7_8-KPVS:</t>
        </is>
      </c>
      <c r="E605" s="10" t="inlineStr">
        <is>
          <t>Case Ring</t>
        </is>
      </c>
      <c r="F605" s="10" t="inlineStr">
        <is>
          <t>ImpMatl_NiAl-Bronze_ASTM-B148_C95400</t>
        </is>
      </c>
      <c r="G605" s="10" t="inlineStr">
        <is>
          <t>Nickel Aluminum Bronze ASTM B148 UNS C95400</t>
        </is>
      </c>
      <c r="H605" s="10" t="inlineStr">
        <is>
          <t>B22</t>
        </is>
      </c>
      <c r="I605" s="10" t="inlineStr">
        <is>
          <t>Steel, Cold Drawn C1018</t>
        </is>
      </c>
      <c r="J605" s="10" t="inlineStr">
        <is>
          <t>:E:</t>
        </is>
      </c>
      <c r="K605" s="10" t="inlineStr">
        <is>
          <t>Coating_Epoxy</t>
        </is>
      </c>
      <c r="L605" s="10" t="inlineStr">
        <is>
          <t>RTF</t>
        </is>
      </c>
      <c r="M605" s="10" t="inlineStr">
        <is>
          <t>B105712</t>
        </is>
      </c>
      <c r="O605" s="10" t="inlineStr">
        <is>
          <t>LT250</t>
        </is>
      </c>
    </row>
    <row r="606" customFormat="1" s="10">
      <c r="A606" s="20" t="inlineStr"/>
      <c r="B606" s="98" t="inlineStr"/>
      <c r="C606" s="10" t="inlineStr">
        <is>
          <t>ConTab_BOM_KP_Impeller_0830</t>
        </is>
      </c>
      <c r="D606" s="10" t="inlineStr">
        <is>
          <t>:3095-7_8-KP:3095-7_8-KPV:3095-7_8-KPVS:</t>
        </is>
      </c>
      <c r="E606" s="10" t="inlineStr">
        <is>
          <t>Double Wear Ring</t>
        </is>
      </c>
      <c r="F606" s="10" t="inlineStr">
        <is>
          <t>ImpMatl_NiAl-Bronze_ASTM-B148_C95400</t>
        </is>
      </c>
      <c r="G606" s="10" t="inlineStr">
        <is>
          <t>Nickel Aluminum Bronze ASTM B148 UNS C95400</t>
        </is>
      </c>
      <c r="H606" s="10" t="inlineStr">
        <is>
          <t>B22</t>
        </is>
      </c>
      <c r="I606" s="10" t="inlineStr">
        <is>
          <t>Steel, Cold Drawn C1018</t>
        </is>
      </c>
      <c r="J606" s="10" t="inlineStr">
        <is>
          <t>:E:</t>
        </is>
      </c>
      <c r="K606" s="10" t="inlineStr">
        <is>
          <t>Coating_Epoxy</t>
        </is>
      </c>
      <c r="L606" s="10" t="inlineStr">
        <is>
          <t>RTF</t>
        </is>
      </c>
      <c r="M606" s="10" t="inlineStr">
        <is>
          <t>B105713</t>
        </is>
      </c>
      <c r="O606" s="10" t="inlineStr">
        <is>
          <t>LT250</t>
        </is>
      </c>
    </row>
    <row r="607" customFormat="1" s="10">
      <c r="A607" s="20" t="inlineStr"/>
      <c r="B607" s="98" t="inlineStr"/>
      <c r="C607" s="10" t="inlineStr">
        <is>
          <t>ConTab_BOM_KP_Impeller_0835</t>
        </is>
      </c>
      <c r="D607" s="10" t="inlineStr">
        <is>
          <t>:3095-7_8-KP:3095-7_8-KPV:</t>
        </is>
      </c>
      <c r="E607" s="10" t="inlineStr">
        <is>
          <t>Case Ring</t>
        </is>
      </c>
      <c r="F607" s="10" t="inlineStr">
        <is>
          <t>ImpMatl_Silicon_Bronze_ASTM-B584_C87600</t>
        </is>
      </c>
      <c r="G607" s="10" t="inlineStr">
        <is>
          <t>Silicon Bronze, ASTM-B584, C87600</t>
        </is>
      </c>
      <c r="H607" s="10" t="inlineStr">
        <is>
          <t>B21</t>
        </is>
      </c>
      <c r="I607" s="10" t="inlineStr">
        <is>
          <t>Steel, Cold Drawn C1018</t>
        </is>
      </c>
      <c r="J607" s="10" t="inlineStr">
        <is>
          <t>:2:3:</t>
        </is>
      </c>
      <c r="K607" s="10" t="inlineStr">
        <is>
          <t>Coating_Standard</t>
        </is>
      </c>
      <c r="L607" s="10" t="inlineStr">
        <is>
          <t>96698981</t>
        </is>
      </c>
      <c r="M607" s="10" t="inlineStr">
        <is>
          <t>B100473</t>
        </is>
      </c>
      <c r="N607" s="10" t="inlineStr">
        <is>
          <t>Standard</t>
        </is>
      </c>
      <c r="O607" s="10" t="inlineStr">
        <is>
          <t>LT027</t>
        </is>
      </c>
    </row>
    <row r="608" customFormat="1" s="10">
      <c r="A608" s="20" t="inlineStr"/>
      <c r="B608" s="98" t="inlineStr"/>
      <c r="C608" s="10" t="inlineStr">
        <is>
          <t>ConTab_BOM_KP_Impeller_0836</t>
        </is>
      </c>
      <c r="D608" s="10" t="inlineStr">
        <is>
          <t>:3095-7_8-KP:3095-7_8-KPV:3095-7_8-KPVS:</t>
        </is>
      </c>
      <c r="E608" s="10" t="inlineStr">
        <is>
          <t>Double Wear Ring</t>
        </is>
      </c>
      <c r="F608" s="10" t="inlineStr">
        <is>
          <t>ImpMatl_Silicon_Bronze_ASTM-B584_C87600</t>
        </is>
      </c>
      <c r="G608" s="10" t="inlineStr">
        <is>
          <t>Silicon Bronze, ASTM-B584, C87600</t>
        </is>
      </c>
      <c r="H608" s="10" t="inlineStr">
        <is>
          <t>B21</t>
        </is>
      </c>
      <c r="I608" s="10" t="inlineStr">
        <is>
          <t>Steel, Cold Drawn C1018</t>
        </is>
      </c>
      <c r="J608" s="10" t="inlineStr">
        <is>
          <t>:2:3:</t>
        </is>
      </c>
      <c r="K608" s="10" t="inlineStr">
        <is>
          <t>Coating_Standard</t>
        </is>
      </c>
      <c r="L608" s="10" t="inlineStr">
        <is>
          <t>96698983</t>
        </is>
      </c>
      <c r="M608" s="10" t="inlineStr">
        <is>
          <t>B100483</t>
        </is>
      </c>
      <c r="N608" s="10" t="inlineStr">
        <is>
          <t>Standard</t>
        </is>
      </c>
      <c r="O608" s="10" t="inlineStr">
        <is>
          <t>LT027</t>
        </is>
      </c>
    </row>
    <row r="609" customFormat="1" s="10">
      <c r="A609" s="20" t="inlineStr"/>
      <c r="B609" s="98" t="inlineStr"/>
      <c r="C609" s="10" t="inlineStr">
        <is>
          <t>ConTab_BOM_KP_Impeller_0837</t>
        </is>
      </c>
      <c r="D609" s="10" t="inlineStr">
        <is>
          <t>:3095-7_8-KP:3095-7_8-KPV:</t>
        </is>
      </c>
      <c r="E609" s="10" t="inlineStr">
        <is>
          <t>Case Ring</t>
        </is>
      </c>
      <c r="F609" s="10" t="inlineStr">
        <is>
          <t>ImpMatl_Silicon_Bronze_ASTM-B584_C87600</t>
        </is>
      </c>
      <c r="G609" s="10" t="inlineStr">
        <is>
          <t>Silicon Bronze, ASTM-B584, C87600</t>
        </is>
      </c>
      <c r="H609" s="10" t="inlineStr">
        <is>
          <t>B21</t>
        </is>
      </c>
      <c r="I609" s="10" t="inlineStr">
        <is>
          <t>Steel, Cold Drawn C1018</t>
        </is>
      </c>
      <c r="J609" s="10" t="inlineStr">
        <is>
          <t>:E:</t>
        </is>
      </c>
      <c r="K609" s="10" t="inlineStr">
        <is>
          <t>Coating_Standard</t>
        </is>
      </c>
      <c r="L609" s="10" t="inlineStr">
        <is>
          <t>96701057</t>
        </is>
      </c>
      <c r="M609" s="10" t="inlineStr">
        <is>
          <t>B100493</t>
        </is>
      </c>
      <c r="N609" s="10" t="inlineStr">
        <is>
          <t>Standard</t>
        </is>
      </c>
      <c r="O609" s="10" t="inlineStr">
        <is>
          <t>LT027</t>
        </is>
      </c>
    </row>
    <row r="610" customFormat="1" s="10">
      <c r="A610" s="20" t="inlineStr"/>
      <c r="B610" s="98" t="inlineStr"/>
      <c r="C610" s="10" t="inlineStr">
        <is>
          <t>ConTab_BOM_KP_Impeller_0838</t>
        </is>
      </c>
      <c r="D610" s="10" t="inlineStr">
        <is>
          <t>:3095-7_8-KP:3095-7_8-KPV:3095-7_8-KPVS:</t>
        </is>
      </c>
      <c r="E610" s="10" t="inlineStr">
        <is>
          <t>Double Wear Ring</t>
        </is>
      </c>
      <c r="F610" s="10" t="inlineStr">
        <is>
          <t>ImpMatl_Silicon_Bronze_ASTM-B584_C87600</t>
        </is>
      </c>
      <c r="G610" s="10" t="inlineStr">
        <is>
          <t>Silicon Bronze, ASTM-B584, C87600</t>
        </is>
      </c>
      <c r="H610" s="10" t="inlineStr">
        <is>
          <t>B21</t>
        </is>
      </c>
      <c r="I610" s="10" t="inlineStr">
        <is>
          <t>Steel, Cold Drawn C1018</t>
        </is>
      </c>
      <c r="J610" s="10" t="inlineStr">
        <is>
          <t>:E:</t>
        </is>
      </c>
      <c r="K610" s="10" t="inlineStr">
        <is>
          <t>Coating_Standard</t>
        </is>
      </c>
      <c r="L610" s="10" t="inlineStr">
        <is>
          <t>96701059</t>
        </is>
      </c>
      <c r="M610" s="10" t="inlineStr">
        <is>
          <t>B100503</t>
        </is>
      </c>
      <c r="N610" s="10" t="inlineStr">
        <is>
          <t>Standard</t>
        </is>
      </c>
      <c r="O610" s="10" t="inlineStr">
        <is>
          <t>LT027</t>
        </is>
      </c>
    </row>
    <row r="611" customFormat="1" s="10">
      <c r="A611" s="20" t="inlineStr"/>
      <c r="B611" s="98" t="inlineStr"/>
      <c r="C611" s="10" t="inlineStr">
        <is>
          <t>ConTab_BOM_KP_Impeller_0839</t>
        </is>
      </c>
      <c r="D611" s="10" t="inlineStr">
        <is>
          <t>:3095-7_8-KP:3095-7_8-KPV:3095-7_8-KPVS:</t>
        </is>
      </c>
      <c r="E611" s="10" t="inlineStr">
        <is>
          <t>Case Ring</t>
        </is>
      </c>
      <c r="F611" s="10" t="inlineStr">
        <is>
          <t>ImpMatl_NiAl-Bronze_ASTM-B148_C95400</t>
        </is>
      </c>
      <c r="G611" s="10" t="inlineStr">
        <is>
          <t>Nickel Aluminum Bronze ASTM B148 UNS C95400</t>
        </is>
      </c>
      <c r="H611" s="10" t="inlineStr">
        <is>
          <t>B22</t>
        </is>
      </c>
      <c r="I611" s="10" t="inlineStr">
        <is>
          <t>Steel, Cold Drawn C1018</t>
        </is>
      </c>
      <c r="J611" s="10" t="inlineStr">
        <is>
          <t>:2:3:</t>
        </is>
      </c>
      <c r="K611" s="10" t="inlineStr">
        <is>
          <t>Coating_Standard</t>
        </is>
      </c>
      <c r="L611" s="10" t="inlineStr">
        <is>
          <t>97781962</t>
        </is>
      </c>
      <c r="M611" s="10" t="inlineStr">
        <is>
          <t>B105710</t>
        </is>
      </c>
      <c r="N611" s="10" t="inlineStr">
        <is>
          <t>Standard</t>
        </is>
      </c>
      <c r="O611" s="10" t="inlineStr">
        <is>
          <t>LT250</t>
        </is>
      </c>
    </row>
    <row r="612" customFormat="1" s="10">
      <c r="A612" s="20" t="inlineStr"/>
      <c r="B612" s="98" t="inlineStr"/>
      <c r="C612" s="10" t="inlineStr">
        <is>
          <t>ConTab_BOM_KP_Impeller_0840</t>
        </is>
      </c>
      <c r="D612" s="10" t="inlineStr">
        <is>
          <t>:3095-7_8-KP:3095-7_8-KPV:3095-7_8-KPVS:</t>
        </is>
      </c>
      <c r="E612" s="10" t="inlineStr">
        <is>
          <t>Double Wear Ring</t>
        </is>
      </c>
      <c r="F612" s="10" t="inlineStr">
        <is>
          <t>ImpMatl_NiAl-Bronze_ASTM-B148_C95400</t>
        </is>
      </c>
      <c r="G612" s="10" t="inlineStr">
        <is>
          <t>Nickel Aluminum Bronze ASTM B148 UNS C95400</t>
        </is>
      </c>
      <c r="H612" s="10" t="inlineStr">
        <is>
          <t>B22</t>
        </is>
      </c>
      <c r="I612" s="10" t="inlineStr">
        <is>
          <t>Steel, Cold Drawn C1018</t>
        </is>
      </c>
      <c r="J612" s="10" t="inlineStr">
        <is>
          <t>:2:3:</t>
        </is>
      </c>
      <c r="K612" s="10" t="inlineStr">
        <is>
          <t>Coating_Standard</t>
        </is>
      </c>
      <c r="L612" s="10" t="inlineStr">
        <is>
          <t>RTF</t>
        </is>
      </c>
      <c r="M612" s="10" t="inlineStr">
        <is>
          <t>B105711</t>
        </is>
      </c>
      <c r="N612" s="10" t="inlineStr">
        <is>
          <t>Standard</t>
        </is>
      </c>
      <c r="O612" s="10" t="inlineStr">
        <is>
          <t>LT250</t>
        </is>
      </c>
    </row>
    <row r="613" customFormat="1" s="10">
      <c r="A613" s="20" t="inlineStr"/>
      <c r="B613" s="98" t="inlineStr"/>
      <c r="C613" s="10" t="inlineStr">
        <is>
          <t>ConTab_BOM_KP_Impeller_0841</t>
        </is>
      </c>
      <c r="D613" s="10" t="inlineStr">
        <is>
          <t>:3095-7_8-KP:3095-7_8-KPV:3095-7_8-KPVS:</t>
        </is>
      </c>
      <c r="E613" s="10" t="inlineStr">
        <is>
          <t>Case Ring</t>
        </is>
      </c>
      <c r="F613" s="10" t="inlineStr">
        <is>
          <t>ImpMatl_NiAl-Bronze_ASTM-B148_C95400</t>
        </is>
      </c>
      <c r="G613" s="10" t="inlineStr">
        <is>
          <t>Nickel Aluminum Bronze ASTM B148 UNS C95400</t>
        </is>
      </c>
      <c r="H613" s="10" t="inlineStr">
        <is>
          <t>B22</t>
        </is>
      </c>
      <c r="I613" s="10" t="inlineStr">
        <is>
          <t>Steel, Cold Drawn C1018</t>
        </is>
      </c>
      <c r="J613" s="10" t="inlineStr">
        <is>
          <t>:E:</t>
        </is>
      </c>
      <c r="K613" s="10" t="inlineStr">
        <is>
          <t>Coating_Standard</t>
        </is>
      </c>
      <c r="L613" s="10" t="inlineStr">
        <is>
          <t>98126155</t>
        </is>
      </c>
      <c r="M613" s="10" t="inlineStr">
        <is>
          <t>B105712</t>
        </is>
      </c>
      <c r="N613" s="10" t="inlineStr">
        <is>
          <t>Standard</t>
        </is>
      </c>
      <c r="O613" s="10" t="inlineStr">
        <is>
          <t>LT250</t>
        </is>
      </c>
    </row>
    <row r="614" customFormat="1" s="10">
      <c r="A614" s="20" t="inlineStr"/>
      <c r="B614" s="98" t="inlineStr"/>
      <c r="C614" s="10" t="inlineStr">
        <is>
          <t>ConTab_BOM_KP_Impeller_0842</t>
        </is>
      </c>
      <c r="D614" s="10" t="inlineStr">
        <is>
          <t>:3095-7_8-KP:3095-7_8-KPV:3095-7_8-KPVS:</t>
        </is>
      </c>
      <c r="E614" s="10" t="inlineStr">
        <is>
          <t>Double Wear Ring</t>
        </is>
      </c>
      <c r="F614" s="10" t="inlineStr">
        <is>
          <t>ImpMatl_NiAl-Bronze_ASTM-B148_C95400</t>
        </is>
      </c>
      <c r="G614" s="10" t="inlineStr">
        <is>
          <t>Nickel Aluminum Bronze ASTM B148 UNS C95400</t>
        </is>
      </c>
      <c r="H614" s="10" t="inlineStr">
        <is>
          <t>B22</t>
        </is>
      </c>
      <c r="I614" s="10" t="inlineStr">
        <is>
          <t>Steel, Cold Drawn C1018</t>
        </is>
      </c>
      <c r="J614" s="10" t="inlineStr">
        <is>
          <t>:E:</t>
        </is>
      </c>
      <c r="K614" s="10" t="inlineStr">
        <is>
          <t>Coating_Standard</t>
        </is>
      </c>
      <c r="L614" s="10" t="inlineStr">
        <is>
          <t>RTF</t>
        </is>
      </c>
      <c r="M614" s="10" t="inlineStr">
        <is>
          <t>B105713</t>
        </is>
      </c>
      <c r="N614" s="10" t="inlineStr">
        <is>
          <t>Standard</t>
        </is>
      </c>
      <c r="O614" s="10" t="inlineStr">
        <is>
          <t>LT250</t>
        </is>
      </c>
    </row>
    <row r="615" customFormat="1" s="10">
      <c r="A615" s="20" t="inlineStr"/>
      <c r="B615" s="98" t="inlineStr"/>
      <c r="C615" s="10" t="inlineStr">
        <is>
          <t>ConTab_BOM_KP_Impeller_0851</t>
        </is>
      </c>
      <c r="D615" s="10" t="inlineStr">
        <is>
          <t>:3095-7_8-KP:3095-7_8-KPV:3095-7_8-KPVS:</t>
        </is>
      </c>
      <c r="E615" s="10" t="inlineStr">
        <is>
          <t>Case Ring</t>
        </is>
      </c>
      <c r="F615" s="10" t="inlineStr">
        <is>
          <t>ImpMatl_SS_AISI-304</t>
        </is>
      </c>
      <c r="G615" s="10" t="inlineStr">
        <is>
          <t>Stainless Steel, AISI-304</t>
        </is>
      </c>
      <c r="H615" s="10" t="inlineStr">
        <is>
          <t>H304</t>
        </is>
      </c>
      <c r="I615" s="10" t="inlineStr">
        <is>
          <t>Stainless Steel, AISI 316</t>
        </is>
      </c>
      <c r="J615" s="10" t="inlineStr">
        <is>
          <t>:2:3:</t>
        </is>
      </c>
      <c r="K615" s="10" t="inlineStr">
        <is>
          <t>Coating_Standard</t>
        </is>
      </c>
      <c r="L615" s="10" t="inlineStr">
        <is>
          <t>RTF</t>
        </is>
      </c>
      <c r="M615" s="10" t="inlineStr">
        <is>
          <t>B100479</t>
        </is>
      </c>
      <c r="O615" s="10" t="inlineStr">
        <is>
          <t>LT043</t>
        </is>
      </c>
    </row>
    <row r="616" customFormat="1" s="10">
      <c r="A616" s="20" t="inlineStr"/>
      <c r="B616" s="98" t="inlineStr"/>
      <c r="C616" s="10" t="inlineStr">
        <is>
          <t>ConTab_BOM_KP_Impeller_0852</t>
        </is>
      </c>
      <c r="D616" s="10" t="inlineStr">
        <is>
          <t>:3095-7_8-KP:3095-7_8-KPV:3095-7_8-KPVS:</t>
        </is>
      </c>
      <c r="E616" s="10" t="inlineStr">
        <is>
          <t>Double Wear Ring</t>
        </is>
      </c>
      <c r="F616" s="10" t="inlineStr">
        <is>
          <t>ImpMatl_SS_AISI-304</t>
        </is>
      </c>
      <c r="G616" s="10" t="inlineStr">
        <is>
          <t>Stainless Steel, AISI-304</t>
        </is>
      </c>
      <c r="H616" s="10" t="inlineStr">
        <is>
          <t>H304</t>
        </is>
      </c>
      <c r="I616" s="10" t="inlineStr">
        <is>
          <t>Stainless Steel, AISI 316</t>
        </is>
      </c>
      <c r="J616" s="10" t="inlineStr">
        <is>
          <t>:2:3:</t>
        </is>
      </c>
      <c r="K616" s="10" t="inlineStr">
        <is>
          <t>Coating_Standard</t>
        </is>
      </c>
      <c r="L616" s="10" t="inlineStr">
        <is>
          <t>RTF</t>
        </is>
      </c>
      <c r="M616" s="10" t="inlineStr">
        <is>
          <t>B100489</t>
        </is>
      </c>
      <c r="O616" s="10" t="inlineStr">
        <is>
          <t>LT043</t>
        </is>
      </c>
    </row>
    <row r="617" customFormat="1" s="10">
      <c r="A617" s="20" t="inlineStr"/>
      <c r="B617" s="98" t="inlineStr"/>
      <c r="C617" s="10" t="inlineStr">
        <is>
          <t>ConTab_BOM_KP_Impeller_0853</t>
        </is>
      </c>
      <c r="D617" s="10" t="inlineStr">
        <is>
          <t>:3095-7_8-KP:3095-7_8-KPV:3095-7_8-KPVS:</t>
        </is>
      </c>
      <c r="E617" s="10" t="inlineStr">
        <is>
          <t>Case Ring</t>
        </is>
      </c>
      <c r="F617" s="10" t="inlineStr">
        <is>
          <t>ImpMatl_SS_AISI-304</t>
        </is>
      </c>
      <c r="G617" s="10" t="inlineStr">
        <is>
          <t>Stainless Steel, AISI-304</t>
        </is>
      </c>
      <c r="H617" s="10" t="inlineStr">
        <is>
          <t>H304</t>
        </is>
      </c>
      <c r="I617" s="10" t="inlineStr">
        <is>
          <t>Stainless Steel, AISI 316</t>
        </is>
      </c>
      <c r="J617" s="10" t="inlineStr">
        <is>
          <t>:E:</t>
        </is>
      </c>
      <c r="K617" s="10" t="inlineStr">
        <is>
          <t>Coating_Standard</t>
        </is>
      </c>
      <c r="L617" s="10" t="inlineStr">
        <is>
          <t>RTF</t>
        </is>
      </c>
      <c r="M617" s="10" t="inlineStr">
        <is>
          <t>B100499</t>
        </is>
      </c>
      <c r="O617" s="10" t="inlineStr">
        <is>
          <t>LT043</t>
        </is>
      </c>
    </row>
    <row r="618" customFormat="1" s="10">
      <c r="A618" s="20" t="inlineStr"/>
      <c r="B618" s="98" t="inlineStr"/>
      <c r="C618" s="10" t="inlineStr">
        <is>
          <t>ConTab_BOM_KP_Impeller_0854</t>
        </is>
      </c>
      <c r="D618" s="10" t="inlineStr">
        <is>
          <t>:3095-7_8-KP:3095-7_8-KPV:3095-7_8-KPVS:</t>
        </is>
      </c>
      <c r="E618" s="10" t="inlineStr">
        <is>
          <t>Double Wear Ring</t>
        </is>
      </c>
      <c r="F618" s="10" t="inlineStr">
        <is>
          <t>ImpMatl_SS_AISI-304</t>
        </is>
      </c>
      <c r="G618" s="10" t="inlineStr">
        <is>
          <t>Stainless Steel, AISI-304</t>
        </is>
      </c>
      <c r="H618" s="10" t="inlineStr">
        <is>
          <t>H304</t>
        </is>
      </c>
      <c r="I618" s="10" t="inlineStr">
        <is>
          <t>Stainless Steel, AISI 316</t>
        </is>
      </c>
      <c r="J618" s="10" t="inlineStr">
        <is>
          <t>:E:</t>
        </is>
      </c>
      <c r="K618" s="10" t="inlineStr">
        <is>
          <t>Coating_Standard</t>
        </is>
      </c>
      <c r="L618" s="10" t="inlineStr">
        <is>
          <t>RTF</t>
        </is>
      </c>
      <c r="M618" s="10" t="inlineStr">
        <is>
          <t>B100509</t>
        </is>
      </c>
      <c r="O618" s="10" t="inlineStr">
        <is>
          <t>LT043</t>
        </is>
      </c>
      <c r="P618" s="11" t="inlineStr"/>
    </row>
    <row r="619" customFormat="1" s="10">
      <c r="A619" s="20" t="inlineStr"/>
      <c r="B619" s="98" t="inlineStr"/>
      <c r="C619" s="10" t="inlineStr">
        <is>
          <t>ConTab_BOM_KP_Impeller_0863</t>
        </is>
      </c>
      <c r="D619" s="10" t="inlineStr">
        <is>
          <t>:3095-7_8-KP:3095-7_8-KPV:</t>
        </is>
      </c>
      <c r="E619" s="10" t="inlineStr">
        <is>
          <t>Case Ring</t>
        </is>
      </c>
      <c r="F619" s="10" t="inlineStr">
        <is>
          <t>ImpMatl_Silicon_Bronze_ASTM-B584_C87600</t>
        </is>
      </c>
      <c r="G619" s="10" t="inlineStr">
        <is>
          <t>Silicon Bronze, ASTM-B584, C87600</t>
        </is>
      </c>
      <c r="H619" s="10" t="inlineStr">
        <is>
          <t>B21</t>
        </is>
      </c>
      <c r="I619" s="10" t="inlineStr">
        <is>
          <t>Steel, Cold Drawn C1018</t>
        </is>
      </c>
      <c r="J619" s="10" t="inlineStr">
        <is>
          <t>:2:3:</t>
        </is>
      </c>
      <c r="K619" s="10" t="inlineStr">
        <is>
          <t>Coating_Scotchkote134_interior</t>
        </is>
      </c>
      <c r="L619" s="10" t="inlineStr">
        <is>
          <t>RTF</t>
        </is>
      </c>
      <c r="M619" s="10" t="inlineStr">
        <is>
          <t>B100473</t>
        </is>
      </c>
      <c r="O619" s="10" t="inlineStr">
        <is>
          <t>LT250</t>
        </is>
      </c>
    </row>
    <row r="620" customFormat="1" s="10">
      <c r="A620" s="20" t="inlineStr"/>
      <c r="B620" s="98" t="inlineStr"/>
      <c r="C620" s="10" t="inlineStr">
        <is>
          <t>ConTab_BOM_KP_Impeller_0864</t>
        </is>
      </c>
      <c r="D620" s="10" t="inlineStr">
        <is>
          <t>:3095-7_8-KP:3095-7_8-KPV:3095-7_8-KPVS:</t>
        </is>
      </c>
      <c r="E620" s="10" t="inlineStr">
        <is>
          <t>Double Wear Ring</t>
        </is>
      </c>
      <c r="F620" s="10" t="inlineStr">
        <is>
          <t>ImpMatl_Silicon_Bronze_ASTM-B584_C87600</t>
        </is>
      </c>
      <c r="G620" s="10" t="inlineStr">
        <is>
          <t>Silicon Bronze, ASTM-B584, C87600</t>
        </is>
      </c>
      <c r="H620" s="10" t="inlineStr">
        <is>
          <t>B21</t>
        </is>
      </c>
      <c r="I620" s="10" t="inlineStr">
        <is>
          <t>Steel, Cold Drawn C1018</t>
        </is>
      </c>
      <c r="J620" s="10" t="inlineStr">
        <is>
          <t>:2:3:</t>
        </is>
      </c>
      <c r="K620" s="10" t="inlineStr">
        <is>
          <t>Coating_Scotchkote134_interior</t>
        </is>
      </c>
      <c r="L620" s="10" t="inlineStr">
        <is>
          <t>RTF</t>
        </is>
      </c>
      <c r="M620" s="10" t="inlineStr">
        <is>
          <t>B100483</t>
        </is>
      </c>
      <c r="O620" s="10" t="inlineStr">
        <is>
          <t>LT250</t>
        </is>
      </c>
    </row>
    <row r="621" customFormat="1" s="10">
      <c r="A621" s="20" t="inlineStr"/>
      <c r="B621" s="98" t="inlineStr"/>
      <c r="C621" s="10" t="inlineStr">
        <is>
          <t>ConTab_BOM_KP_Impeller_0865</t>
        </is>
      </c>
      <c r="D621" s="10" t="inlineStr">
        <is>
          <t>:3095-7_8-KP:3095-7_8-KPV:</t>
        </is>
      </c>
      <c r="E621" s="10" t="inlineStr">
        <is>
          <t>Case Ring</t>
        </is>
      </c>
      <c r="F621" s="10" t="inlineStr">
        <is>
          <t>ImpMatl_Silicon_Bronze_ASTM-B584_C87600</t>
        </is>
      </c>
      <c r="G621" s="10" t="inlineStr">
        <is>
          <t>Silicon Bronze, ASTM-B584, C87600</t>
        </is>
      </c>
      <c r="H621" s="10" t="inlineStr">
        <is>
          <t>B21</t>
        </is>
      </c>
      <c r="I621" s="10" t="inlineStr">
        <is>
          <t>Steel, Cold Drawn C1018</t>
        </is>
      </c>
      <c r="J621" s="10" t="inlineStr">
        <is>
          <t>:E:</t>
        </is>
      </c>
      <c r="K621" s="10" t="inlineStr">
        <is>
          <t>Coating_Scotchkote134_interior</t>
        </is>
      </c>
      <c r="L621" s="10" t="inlineStr">
        <is>
          <t>RTF</t>
        </is>
      </c>
      <c r="M621" s="10" t="inlineStr">
        <is>
          <t>B100493</t>
        </is>
      </c>
      <c r="O621" s="10" t="inlineStr">
        <is>
          <t>LT250</t>
        </is>
      </c>
    </row>
    <row r="622" customFormat="1" s="10">
      <c r="A622" s="20" t="inlineStr"/>
      <c r="B622" s="98" t="inlineStr"/>
      <c r="C622" s="10" t="inlineStr">
        <is>
          <t>ConTab_BOM_KP_Impeller_0866</t>
        </is>
      </c>
      <c r="D622" s="10" t="inlineStr">
        <is>
          <t>:3095-7_8-KP:3095-7_8-KPV:3095-7_8-KPVS:</t>
        </is>
      </c>
      <c r="E622" s="10" t="inlineStr">
        <is>
          <t>Double Wear Ring</t>
        </is>
      </c>
      <c r="F622" s="10" t="inlineStr">
        <is>
          <t>ImpMatl_Silicon_Bronze_ASTM-B584_C87600</t>
        </is>
      </c>
      <c r="G622" s="10" t="inlineStr">
        <is>
          <t>Silicon Bronze, ASTM-B584, C87600</t>
        </is>
      </c>
      <c r="H622" s="10" t="inlineStr">
        <is>
          <t>B21</t>
        </is>
      </c>
      <c r="I622" s="10" t="inlineStr">
        <is>
          <t>Steel, Cold Drawn C1018</t>
        </is>
      </c>
      <c r="J622" s="10" t="inlineStr">
        <is>
          <t>:E:</t>
        </is>
      </c>
      <c r="K622" s="10" t="inlineStr">
        <is>
          <t>Coating_Scotchkote134_interior</t>
        </is>
      </c>
      <c r="L622" s="10" t="inlineStr">
        <is>
          <t>RTF</t>
        </is>
      </c>
      <c r="M622" s="10" t="inlineStr">
        <is>
          <t>B100503</t>
        </is>
      </c>
      <c r="O622" s="10" t="inlineStr">
        <is>
          <t>LT250</t>
        </is>
      </c>
    </row>
    <row r="623" customFormat="1" s="10">
      <c r="A623" s="20" t="inlineStr"/>
      <c r="B623" s="98" t="inlineStr"/>
      <c r="C623" s="10" t="inlineStr">
        <is>
          <t>ConTab_BOM_KP_Impeller_0867</t>
        </is>
      </c>
      <c r="D623" s="10" t="inlineStr">
        <is>
          <t>:3095-7_8-KP:3095-7_8-KPV:3095-7_8-KPVS:</t>
        </is>
      </c>
      <c r="E623" s="10" t="inlineStr">
        <is>
          <t>Case Ring</t>
        </is>
      </c>
      <c r="F623" s="10" t="inlineStr">
        <is>
          <t>ImpMatl_NiAl-Bronze_ASTM-B148_C95400</t>
        </is>
      </c>
      <c r="G623" s="10" t="inlineStr">
        <is>
          <t>Nickel Aluminum Bronze ASTM B148 UNS C95400</t>
        </is>
      </c>
      <c r="H623" s="10" t="inlineStr">
        <is>
          <t>B22</t>
        </is>
      </c>
      <c r="I623" s="10" t="inlineStr">
        <is>
          <t>Steel, Cold Drawn C1018</t>
        </is>
      </c>
      <c r="J623" s="10" t="inlineStr">
        <is>
          <t>:2:3:</t>
        </is>
      </c>
      <c r="K623" s="10" t="inlineStr">
        <is>
          <t>Coating_Scotchkote134_interior</t>
        </is>
      </c>
      <c r="L623" s="10" t="inlineStr">
        <is>
          <t>RTF</t>
        </is>
      </c>
      <c r="M623" s="10" t="inlineStr">
        <is>
          <t>B105710</t>
        </is>
      </c>
      <c r="O623" s="10" t="inlineStr">
        <is>
          <t>LT250</t>
        </is>
      </c>
    </row>
    <row r="624" customFormat="1" s="10">
      <c r="A624" s="20" t="inlineStr"/>
      <c r="B624" s="98" t="inlineStr"/>
      <c r="C624" s="10" t="inlineStr">
        <is>
          <t>ConTab_BOM_KP_Impeller_0868</t>
        </is>
      </c>
      <c r="D624" s="10" t="inlineStr">
        <is>
          <t>:3095-7_8-KP:3095-7_8-KPV:3095-7_8-KPVS:</t>
        </is>
      </c>
      <c r="E624" s="10" t="inlineStr">
        <is>
          <t>Double Wear Ring</t>
        </is>
      </c>
      <c r="F624" s="10" t="inlineStr">
        <is>
          <t>ImpMatl_NiAl-Bronze_ASTM-B148_C95400</t>
        </is>
      </c>
      <c r="G624" s="10" t="inlineStr">
        <is>
          <t>Nickel Aluminum Bronze ASTM B148 UNS C95400</t>
        </is>
      </c>
      <c r="H624" s="10" t="inlineStr">
        <is>
          <t>B22</t>
        </is>
      </c>
      <c r="I624" s="10" t="inlineStr">
        <is>
          <t>Steel, Cold Drawn C1018</t>
        </is>
      </c>
      <c r="J624" s="10" t="inlineStr">
        <is>
          <t>:2:3:</t>
        </is>
      </c>
      <c r="K624" s="10" t="inlineStr">
        <is>
          <t>Coating_Scotchkote134_interior</t>
        </is>
      </c>
      <c r="L624" s="10" t="inlineStr">
        <is>
          <t>RTF</t>
        </is>
      </c>
      <c r="M624" s="10" t="inlineStr">
        <is>
          <t>B105711</t>
        </is>
      </c>
      <c r="O624" s="10" t="inlineStr">
        <is>
          <t>LT250</t>
        </is>
      </c>
    </row>
    <row r="625" customFormat="1" s="10">
      <c r="A625" s="20" t="inlineStr"/>
      <c r="B625" s="98" t="inlineStr"/>
      <c r="C625" s="10" t="inlineStr">
        <is>
          <t>ConTab_BOM_KP_Impeller_0869</t>
        </is>
      </c>
      <c r="D625" s="10" t="inlineStr">
        <is>
          <t>:3095-7_8-KP:3095-7_8-KPV:3095-7_8-KPVS:</t>
        </is>
      </c>
      <c r="E625" s="10" t="inlineStr">
        <is>
          <t>Case Ring</t>
        </is>
      </c>
      <c r="F625" s="10" t="inlineStr">
        <is>
          <t>ImpMatl_NiAl-Bronze_ASTM-B148_C95400</t>
        </is>
      </c>
      <c r="G625" s="10" t="inlineStr">
        <is>
          <t>Nickel Aluminum Bronze ASTM B148 UNS C95400</t>
        </is>
      </c>
      <c r="H625" s="10" t="inlineStr">
        <is>
          <t>B22</t>
        </is>
      </c>
      <c r="I625" s="10" t="inlineStr">
        <is>
          <t>Steel, Cold Drawn C1018</t>
        </is>
      </c>
      <c r="J625" s="10" t="inlineStr">
        <is>
          <t>:E:</t>
        </is>
      </c>
      <c r="K625" s="10" t="inlineStr">
        <is>
          <t>Coating_Scotchkote134_interior</t>
        </is>
      </c>
      <c r="L625" s="10" t="inlineStr">
        <is>
          <t>RTF</t>
        </is>
      </c>
      <c r="M625" s="10" t="inlineStr">
        <is>
          <t>B105712</t>
        </is>
      </c>
      <c r="O625" s="10" t="inlineStr">
        <is>
          <t>LT250</t>
        </is>
      </c>
    </row>
    <row r="626" customFormat="1" s="10">
      <c r="A626" s="20" t="inlineStr"/>
      <c r="B626" s="98" t="inlineStr"/>
      <c r="C626" s="10" t="inlineStr">
        <is>
          <t>ConTab_BOM_KP_Impeller_0870</t>
        </is>
      </c>
      <c r="D626" s="10" t="inlineStr">
        <is>
          <t>:3095-7_8-KP:3095-7_8-KPV:3095-7_8-KPVS:</t>
        </is>
      </c>
      <c r="E626" s="10" t="inlineStr">
        <is>
          <t>Double Wear Ring</t>
        </is>
      </c>
      <c r="F626" s="10" t="inlineStr">
        <is>
          <t>ImpMatl_NiAl-Bronze_ASTM-B148_C95400</t>
        </is>
      </c>
      <c r="G626" s="10" t="inlineStr">
        <is>
          <t>Nickel Aluminum Bronze ASTM B148 UNS C95400</t>
        </is>
      </c>
      <c r="H626" s="10" t="inlineStr">
        <is>
          <t>B22</t>
        </is>
      </c>
      <c r="I626" s="10" t="inlineStr">
        <is>
          <t>Steel, Cold Drawn C1018</t>
        </is>
      </c>
      <c r="J626" s="10" t="inlineStr">
        <is>
          <t>:E:</t>
        </is>
      </c>
      <c r="K626" s="10" t="inlineStr">
        <is>
          <t>Coating_Scotchkote134_interior</t>
        </is>
      </c>
      <c r="L626" s="10" t="inlineStr">
        <is>
          <t>RTF</t>
        </is>
      </c>
      <c r="M626" s="10" t="inlineStr">
        <is>
          <t>B105713</t>
        </is>
      </c>
      <c r="O626" s="10" t="inlineStr">
        <is>
          <t>LT250</t>
        </is>
      </c>
    </row>
    <row r="627" customFormat="1" s="10">
      <c r="A627" s="20" t="inlineStr"/>
      <c r="B627" s="98" t="inlineStr"/>
      <c r="C627" s="10" t="inlineStr">
        <is>
          <t>ConTab_BOM_KP_Impeller_0875</t>
        </is>
      </c>
      <c r="D627" s="10" t="inlineStr">
        <is>
          <t>:3095-7_8-KP:3095-7_8-KPV:</t>
        </is>
      </c>
      <c r="E627" s="10" t="inlineStr">
        <is>
          <t>Case Ring</t>
        </is>
      </c>
      <c r="F627" s="10" t="inlineStr">
        <is>
          <t>ImpMatl_Silicon_Bronze_ASTM-B584_C87600</t>
        </is>
      </c>
      <c r="G627" s="10" t="inlineStr">
        <is>
          <t>Silicon Bronze, ASTM-B584, C87600</t>
        </is>
      </c>
      <c r="H627" s="10" t="inlineStr">
        <is>
          <t>B21</t>
        </is>
      </c>
      <c r="I627" s="10" t="inlineStr">
        <is>
          <t>Steel, Cold Drawn C1018</t>
        </is>
      </c>
      <c r="J627" s="10" t="inlineStr">
        <is>
          <t>:2:3:</t>
        </is>
      </c>
      <c r="K627" s="10" t="inlineStr">
        <is>
          <t>Coating_Scotchkote134_interior_exterior</t>
        </is>
      </c>
      <c r="L627" s="10" t="inlineStr">
        <is>
          <t>RTF</t>
        </is>
      </c>
      <c r="M627" s="10" t="inlineStr">
        <is>
          <t>B100473</t>
        </is>
      </c>
      <c r="O627" s="10" t="inlineStr">
        <is>
          <t>LT250</t>
        </is>
      </c>
    </row>
    <row r="628" customFormat="1" s="10">
      <c r="A628" s="20" t="inlineStr"/>
      <c r="B628" s="98" t="inlineStr"/>
      <c r="C628" s="10" t="inlineStr">
        <is>
          <t>ConTab_BOM_KP_Impeller_0876</t>
        </is>
      </c>
      <c r="D628" s="10" t="inlineStr">
        <is>
          <t>:3095-7_8-KP:3095-7_8-KPV:3095-7_8-KPVS:</t>
        </is>
      </c>
      <c r="E628" s="10" t="inlineStr">
        <is>
          <t>Double Wear Ring</t>
        </is>
      </c>
      <c r="F628" s="10" t="inlineStr">
        <is>
          <t>ImpMatl_Silicon_Bronze_ASTM-B584_C87600</t>
        </is>
      </c>
      <c r="G628" s="10" t="inlineStr">
        <is>
          <t>Silicon Bronze, ASTM-B584, C87600</t>
        </is>
      </c>
      <c r="H628" s="10" t="inlineStr">
        <is>
          <t>B21</t>
        </is>
      </c>
      <c r="I628" s="10" t="inlineStr">
        <is>
          <t>Steel, Cold Drawn C1018</t>
        </is>
      </c>
      <c r="J628" s="10" t="inlineStr">
        <is>
          <t>:2:3:</t>
        </is>
      </c>
      <c r="K628" s="10" t="inlineStr">
        <is>
          <t>Coating_Scotchkote134_interior_exterior</t>
        </is>
      </c>
      <c r="L628" s="10" t="inlineStr">
        <is>
          <t>RTF</t>
        </is>
      </c>
      <c r="M628" s="10" t="inlineStr">
        <is>
          <t>B100483</t>
        </is>
      </c>
      <c r="O628" s="10" t="inlineStr">
        <is>
          <t>LT250</t>
        </is>
      </c>
    </row>
    <row r="629" customFormat="1" s="10">
      <c r="A629" s="20" t="inlineStr"/>
      <c r="B629" s="98" t="inlineStr"/>
      <c r="C629" s="10" t="inlineStr">
        <is>
          <t>ConTab_BOM_KP_Impeller_0877</t>
        </is>
      </c>
      <c r="D629" s="10" t="inlineStr">
        <is>
          <t>:3095-7_8-KP:3095-7_8-KPV:</t>
        </is>
      </c>
      <c r="E629" s="10" t="inlineStr">
        <is>
          <t>Case Ring</t>
        </is>
      </c>
      <c r="F629" s="10" t="inlineStr">
        <is>
          <t>ImpMatl_Silicon_Bronze_ASTM-B584_C87600</t>
        </is>
      </c>
      <c r="G629" s="10" t="inlineStr">
        <is>
          <t>Silicon Bronze, ASTM-B584, C87600</t>
        </is>
      </c>
      <c r="H629" s="10" t="inlineStr">
        <is>
          <t>B21</t>
        </is>
      </c>
      <c r="I629" s="10" t="inlineStr">
        <is>
          <t>Steel, Cold Drawn C1018</t>
        </is>
      </c>
      <c r="J629" s="10" t="inlineStr">
        <is>
          <t>:E:</t>
        </is>
      </c>
      <c r="K629" s="10" t="inlineStr">
        <is>
          <t>Coating_Scotchkote134_interior_exterior</t>
        </is>
      </c>
      <c r="L629" s="10" t="inlineStr">
        <is>
          <t>RTF</t>
        </is>
      </c>
      <c r="M629" s="10" t="inlineStr">
        <is>
          <t>B100493</t>
        </is>
      </c>
      <c r="O629" s="10" t="inlineStr">
        <is>
          <t>LT250</t>
        </is>
      </c>
    </row>
    <row r="630" customFormat="1" s="10">
      <c r="A630" s="20" t="inlineStr"/>
      <c r="B630" s="98" t="inlineStr"/>
      <c r="C630" s="10" t="inlineStr">
        <is>
          <t>ConTab_BOM_KP_Impeller_0878</t>
        </is>
      </c>
      <c r="D630" s="10" t="inlineStr">
        <is>
          <t>:3095-7_8-KP:3095-7_8-KPV:3095-7_8-KPVS:</t>
        </is>
      </c>
      <c r="E630" s="10" t="inlineStr">
        <is>
          <t>Double Wear Ring</t>
        </is>
      </c>
      <c r="F630" s="10" t="inlineStr">
        <is>
          <t>ImpMatl_Silicon_Bronze_ASTM-B584_C87600</t>
        </is>
      </c>
      <c r="G630" s="10" t="inlineStr">
        <is>
          <t>Silicon Bronze, ASTM-B584, C87600</t>
        </is>
      </c>
      <c r="H630" s="10" t="inlineStr">
        <is>
          <t>B21</t>
        </is>
      </c>
      <c r="I630" s="10" t="inlineStr">
        <is>
          <t>Steel, Cold Drawn C1018</t>
        </is>
      </c>
      <c r="J630" s="10" t="inlineStr">
        <is>
          <t>:E:</t>
        </is>
      </c>
      <c r="K630" s="10" t="inlineStr">
        <is>
          <t>Coating_Scotchkote134_interior_exterior</t>
        </is>
      </c>
      <c r="L630" s="10" t="inlineStr">
        <is>
          <t>RTF</t>
        </is>
      </c>
      <c r="M630" s="10" t="inlineStr">
        <is>
          <t>B100503</t>
        </is>
      </c>
      <c r="O630" s="10" t="inlineStr">
        <is>
          <t>LT250</t>
        </is>
      </c>
    </row>
    <row r="631" customFormat="1" s="10">
      <c r="A631" s="20" t="inlineStr"/>
      <c r="B631" s="98" t="inlineStr"/>
      <c r="C631" s="10" t="inlineStr">
        <is>
          <t>ConTab_BOM_KP_Impeller_0879</t>
        </is>
      </c>
      <c r="D631" s="10" t="inlineStr">
        <is>
          <t>:3095-7_8-KP:3095-7_8-KPV:3095-7_8-KPVS:</t>
        </is>
      </c>
      <c r="E631" s="10" t="inlineStr">
        <is>
          <t>Case Ring</t>
        </is>
      </c>
      <c r="F631" s="10" t="inlineStr">
        <is>
          <t>ImpMatl_NiAl-Bronze_ASTM-B148_C95400</t>
        </is>
      </c>
      <c r="G631" s="10" t="inlineStr">
        <is>
          <t>Nickel Aluminum Bronze ASTM B148 UNS C95400</t>
        </is>
      </c>
      <c r="H631" s="10" t="inlineStr">
        <is>
          <t>B22</t>
        </is>
      </c>
      <c r="I631" s="10" t="inlineStr">
        <is>
          <t>Steel, Cold Drawn C1018</t>
        </is>
      </c>
      <c r="J631" s="10" t="inlineStr">
        <is>
          <t>:2:3:</t>
        </is>
      </c>
      <c r="K631" s="10" t="inlineStr">
        <is>
          <t>Coating_Scotchkote134_interior_exterior</t>
        </is>
      </c>
      <c r="L631" s="10" t="inlineStr">
        <is>
          <t>RTF</t>
        </is>
      </c>
      <c r="M631" s="10" t="inlineStr">
        <is>
          <t>B105710</t>
        </is>
      </c>
      <c r="O631" s="10" t="inlineStr">
        <is>
          <t>LT250</t>
        </is>
      </c>
    </row>
    <row r="632" customFormat="1" s="10">
      <c r="A632" s="20" t="inlineStr"/>
      <c r="B632" s="98" t="inlineStr"/>
      <c r="C632" s="10" t="inlineStr">
        <is>
          <t>ConTab_BOM_KP_Impeller_0880</t>
        </is>
      </c>
      <c r="D632" s="10" t="inlineStr">
        <is>
          <t>:3095-7_8-KP:3095-7_8-KPV:3095-7_8-KPVS:</t>
        </is>
      </c>
      <c r="E632" s="10" t="inlineStr">
        <is>
          <t>Double Wear Ring</t>
        </is>
      </c>
      <c r="F632" s="10" t="inlineStr">
        <is>
          <t>ImpMatl_NiAl-Bronze_ASTM-B148_C95400</t>
        </is>
      </c>
      <c r="G632" s="10" t="inlineStr">
        <is>
          <t>Nickel Aluminum Bronze ASTM B148 UNS C95400</t>
        </is>
      </c>
      <c r="H632" s="10" t="inlineStr">
        <is>
          <t>B22</t>
        </is>
      </c>
      <c r="I632" s="10" t="inlineStr">
        <is>
          <t>Steel, Cold Drawn C1018</t>
        </is>
      </c>
      <c r="J632" s="10" t="inlineStr">
        <is>
          <t>:2:3:</t>
        </is>
      </c>
      <c r="K632" s="10" t="inlineStr">
        <is>
          <t>Coating_Scotchkote134_interior_exterior</t>
        </is>
      </c>
      <c r="L632" s="10" t="inlineStr">
        <is>
          <t>RTF</t>
        </is>
      </c>
      <c r="M632" s="10" t="inlineStr">
        <is>
          <t>B105711</t>
        </is>
      </c>
      <c r="O632" s="10" t="inlineStr">
        <is>
          <t>LT250</t>
        </is>
      </c>
    </row>
    <row r="633" customFormat="1" s="10">
      <c r="A633" s="20" t="inlineStr"/>
      <c r="B633" s="98" t="inlineStr"/>
      <c r="C633" s="10" t="inlineStr">
        <is>
          <t>ConTab_BOM_KP_Impeller_0881</t>
        </is>
      </c>
      <c r="D633" s="10" t="inlineStr">
        <is>
          <t>:3095-7_8-KP:3095-7_8-KPV:3095-7_8-KPVS:</t>
        </is>
      </c>
      <c r="E633" s="10" t="inlineStr">
        <is>
          <t>Case Ring</t>
        </is>
      </c>
      <c r="F633" s="10" t="inlineStr">
        <is>
          <t>ImpMatl_NiAl-Bronze_ASTM-B148_C95400</t>
        </is>
      </c>
      <c r="G633" s="10" t="inlineStr">
        <is>
          <t>Nickel Aluminum Bronze ASTM B148 UNS C95400</t>
        </is>
      </c>
      <c r="H633" s="10" t="inlineStr">
        <is>
          <t>B22</t>
        </is>
      </c>
      <c r="I633" s="10" t="inlineStr">
        <is>
          <t>Steel, Cold Drawn C1018</t>
        </is>
      </c>
      <c r="J633" s="10" t="inlineStr">
        <is>
          <t>:E:</t>
        </is>
      </c>
      <c r="K633" s="10" t="inlineStr">
        <is>
          <t>Coating_Scotchkote134_interior_exterior</t>
        </is>
      </c>
      <c r="L633" s="10" t="inlineStr">
        <is>
          <t>RTF</t>
        </is>
      </c>
      <c r="M633" s="10" t="inlineStr">
        <is>
          <t>B105712</t>
        </is>
      </c>
      <c r="O633" s="10" t="inlineStr">
        <is>
          <t>LT250</t>
        </is>
      </c>
    </row>
    <row r="634" customFormat="1" s="10">
      <c r="A634" s="20" t="inlineStr"/>
      <c r="B634" s="98" t="inlineStr"/>
      <c r="C634" s="10" t="inlineStr">
        <is>
          <t>ConTab_BOM_KP_Impeller_0882</t>
        </is>
      </c>
      <c r="D634" s="10" t="inlineStr">
        <is>
          <t>:3095-7_8-KP:3095-7_8-KPV:3095-7_8-KPVS:</t>
        </is>
      </c>
      <c r="E634" s="10" t="inlineStr">
        <is>
          <t>Double Wear Ring</t>
        </is>
      </c>
      <c r="F634" s="10" t="inlineStr">
        <is>
          <t>ImpMatl_NiAl-Bronze_ASTM-B148_C95400</t>
        </is>
      </c>
      <c r="G634" s="10" t="inlineStr">
        <is>
          <t>Nickel Aluminum Bronze ASTM B148 UNS C95400</t>
        </is>
      </c>
      <c r="H634" s="10" t="inlineStr">
        <is>
          <t>B22</t>
        </is>
      </c>
      <c r="I634" s="10" t="inlineStr">
        <is>
          <t>Steel, Cold Drawn C1018</t>
        </is>
      </c>
      <c r="J634" s="10" t="inlineStr">
        <is>
          <t>:E:</t>
        </is>
      </c>
      <c r="K634" s="10" t="inlineStr">
        <is>
          <t>Coating_Scotchkote134_interior_exterior</t>
        </is>
      </c>
      <c r="L634" s="10" t="inlineStr">
        <is>
          <t>RTF</t>
        </is>
      </c>
      <c r="M634" s="10" t="inlineStr">
        <is>
          <t>B105713</t>
        </is>
      </c>
      <c r="O634" s="10" t="inlineStr">
        <is>
          <t>LT250</t>
        </is>
      </c>
    </row>
    <row r="635" customFormat="1" s="10">
      <c r="A635" s="20" t="inlineStr"/>
      <c r="B635" s="98" t="inlineStr"/>
      <c r="C635" s="10" t="inlineStr">
        <is>
          <t>ConTab_BOM_KP_Impeller_0887</t>
        </is>
      </c>
      <c r="D635" s="10" t="inlineStr">
        <is>
          <t>:3095-7_8-KP:3095-7_8-KPV:</t>
        </is>
      </c>
      <c r="E635" s="10" t="inlineStr">
        <is>
          <t>Case Ring</t>
        </is>
      </c>
      <c r="F635" s="10" t="inlineStr">
        <is>
          <t>ImpMatl_Silicon_Bronze_ASTM-B584_C87600</t>
        </is>
      </c>
      <c r="G635" s="10" t="inlineStr">
        <is>
          <t>Silicon Bronze, ASTM-B584, C87600</t>
        </is>
      </c>
      <c r="H635" s="10" t="inlineStr">
        <is>
          <t>B21</t>
        </is>
      </c>
      <c r="I635" s="10" t="inlineStr">
        <is>
          <t>Steel, Cold Drawn C1018</t>
        </is>
      </c>
      <c r="J635" s="10" t="inlineStr">
        <is>
          <t>:2:3:</t>
        </is>
      </c>
      <c r="K635" s="10" t="inlineStr">
        <is>
          <t>Coating_Scotchkote134_interior_exterior_IncludeImpeller</t>
        </is>
      </c>
      <c r="L635" s="10" t="inlineStr">
        <is>
          <t>RTF</t>
        </is>
      </c>
      <c r="M635" s="10" t="inlineStr">
        <is>
          <t>B100473</t>
        </is>
      </c>
      <c r="O635" s="10" t="inlineStr">
        <is>
          <t>LT250</t>
        </is>
      </c>
    </row>
    <row r="636" customFormat="1" s="10">
      <c r="A636" s="20" t="inlineStr"/>
      <c r="B636" s="98" t="inlineStr"/>
      <c r="C636" s="10" t="inlineStr">
        <is>
          <t>ConTab_BOM_KP_Impeller_0888</t>
        </is>
      </c>
      <c r="D636" s="10" t="inlineStr">
        <is>
          <t>:3095-7_8-KP:3095-7_8-KPV:3095-7_8-KPVS:</t>
        </is>
      </c>
      <c r="E636" s="10" t="inlineStr">
        <is>
          <t>Double Wear Ring</t>
        </is>
      </c>
      <c r="F636" s="10" t="inlineStr">
        <is>
          <t>ImpMatl_Silicon_Bronze_ASTM-B584_C87600</t>
        </is>
      </c>
      <c r="G636" s="10" t="inlineStr">
        <is>
          <t>Silicon Bronze, ASTM-B584, C87600</t>
        </is>
      </c>
      <c r="H636" s="10" t="inlineStr">
        <is>
          <t>B21</t>
        </is>
      </c>
      <c r="I636" s="10" t="inlineStr">
        <is>
          <t>Steel, Cold Drawn C1018</t>
        </is>
      </c>
      <c r="J636" s="10" t="inlineStr">
        <is>
          <t>:2:3:</t>
        </is>
      </c>
      <c r="K636" s="10" t="inlineStr">
        <is>
          <t>Coating_Scotchkote134_interior_exterior_IncludeImpeller</t>
        </is>
      </c>
      <c r="L636" s="10" t="inlineStr">
        <is>
          <t>RTF</t>
        </is>
      </c>
      <c r="M636" s="10" t="inlineStr">
        <is>
          <t>B100483</t>
        </is>
      </c>
      <c r="O636" s="10" t="inlineStr">
        <is>
          <t>LT250</t>
        </is>
      </c>
      <c r="P636" s="11" t="inlineStr"/>
    </row>
    <row r="637" customFormat="1" s="10">
      <c r="A637" s="20" t="inlineStr"/>
      <c r="B637" s="98" t="inlineStr"/>
      <c r="C637" s="10" t="inlineStr">
        <is>
          <t>ConTab_BOM_KP_Impeller_0889</t>
        </is>
      </c>
      <c r="D637" s="10" t="inlineStr">
        <is>
          <t>:3095-7_8-KP:3095-7_8-KPV:</t>
        </is>
      </c>
      <c r="E637" s="10" t="inlineStr">
        <is>
          <t>Case Ring</t>
        </is>
      </c>
      <c r="F637" s="10" t="inlineStr">
        <is>
          <t>ImpMatl_Silicon_Bronze_ASTM-B584_C87600</t>
        </is>
      </c>
      <c r="G637" s="10" t="inlineStr">
        <is>
          <t>Silicon Bronze, ASTM-B584, C87600</t>
        </is>
      </c>
      <c r="H637" s="10" t="inlineStr">
        <is>
          <t>B21</t>
        </is>
      </c>
      <c r="I637" s="10" t="inlineStr">
        <is>
          <t>Steel, Cold Drawn C1018</t>
        </is>
      </c>
      <c r="J637" s="10" t="inlineStr">
        <is>
          <t>:E:</t>
        </is>
      </c>
      <c r="K637" s="10" t="inlineStr">
        <is>
          <t>Coating_Scotchkote134_interior_exterior_IncludeImpeller</t>
        </is>
      </c>
      <c r="L637" s="10" t="inlineStr">
        <is>
          <t>RTF</t>
        </is>
      </c>
      <c r="M637" s="10" t="inlineStr">
        <is>
          <t>B100493</t>
        </is>
      </c>
      <c r="O637" s="10" t="inlineStr">
        <is>
          <t>LT250</t>
        </is>
      </c>
      <c r="P637" s="11" t="inlineStr"/>
    </row>
    <row r="638" customFormat="1" s="10">
      <c r="A638" s="20" t="inlineStr"/>
      <c r="B638" s="98" t="inlineStr"/>
      <c r="C638" s="10" t="inlineStr">
        <is>
          <t>ConTab_BOM_KP_Impeller_0890</t>
        </is>
      </c>
      <c r="D638" s="10" t="inlineStr">
        <is>
          <t>:3095-7_8-KP:3095-7_8-KPV:3095-7_8-KPVS:</t>
        </is>
      </c>
      <c r="E638" s="10" t="inlineStr">
        <is>
          <t>Double Wear Ring</t>
        </is>
      </c>
      <c r="F638" s="10" t="inlineStr">
        <is>
          <t>ImpMatl_Silicon_Bronze_ASTM-B584_C87600</t>
        </is>
      </c>
      <c r="G638" s="10" t="inlineStr">
        <is>
          <t>Silicon Bronze, ASTM-B584, C87600</t>
        </is>
      </c>
      <c r="H638" s="10" t="inlineStr">
        <is>
          <t>B21</t>
        </is>
      </c>
      <c r="I638" s="10" t="inlineStr">
        <is>
          <t>Steel, Cold Drawn C1018</t>
        </is>
      </c>
      <c r="J638" s="10" t="inlineStr">
        <is>
          <t>:E:</t>
        </is>
      </c>
      <c r="K638" s="10" t="inlineStr">
        <is>
          <t>Coating_Scotchkote134_interior_exterior_IncludeImpeller</t>
        </is>
      </c>
      <c r="L638" s="10" t="inlineStr">
        <is>
          <t>RTF</t>
        </is>
      </c>
      <c r="M638" s="10" t="inlineStr">
        <is>
          <t>B100503</t>
        </is>
      </c>
      <c r="O638" s="10" t="inlineStr">
        <is>
          <t>LT250</t>
        </is>
      </c>
      <c r="P638" s="11" t="inlineStr"/>
    </row>
    <row r="639" customFormat="1" s="10">
      <c r="A639" s="20" t="inlineStr"/>
      <c r="B639" s="98" t="inlineStr"/>
      <c r="C639" s="10" t="inlineStr">
        <is>
          <t>ConTab_BOM_KP_Impeller_0891</t>
        </is>
      </c>
      <c r="D639" s="10" t="inlineStr">
        <is>
          <t>:3095-7_8-KP:3095-7_8-KPV:3095-7_8-KPVS:</t>
        </is>
      </c>
      <c r="E639" s="10" t="inlineStr">
        <is>
          <t>Case Ring</t>
        </is>
      </c>
      <c r="F639" s="10" t="inlineStr">
        <is>
          <t>ImpMatl_NiAl-Bronze_ASTM-B148_C95400</t>
        </is>
      </c>
      <c r="G639" s="10" t="inlineStr">
        <is>
          <t>Nickel Aluminum Bronze ASTM B148 UNS C95400</t>
        </is>
      </c>
      <c r="H639" s="10" t="inlineStr">
        <is>
          <t>B22</t>
        </is>
      </c>
      <c r="I639" s="10" t="inlineStr">
        <is>
          <t>Steel, Cold Drawn C1018</t>
        </is>
      </c>
      <c r="J639" s="10" t="inlineStr">
        <is>
          <t>:2:3:</t>
        </is>
      </c>
      <c r="K639" s="10" t="inlineStr">
        <is>
          <t>Coating_Scotchkote134_interior_exterior_IncludeImpeller</t>
        </is>
      </c>
      <c r="L639" s="10" t="inlineStr">
        <is>
          <t>RTF</t>
        </is>
      </c>
      <c r="M639" s="10" t="inlineStr">
        <is>
          <t>B105710</t>
        </is>
      </c>
      <c r="O639" s="10" t="inlineStr">
        <is>
          <t>LT250</t>
        </is>
      </c>
      <c r="P639" s="11" t="inlineStr"/>
    </row>
    <row r="640" customFormat="1" s="10">
      <c r="A640" s="20" t="inlineStr"/>
      <c r="B640" s="98" t="inlineStr"/>
      <c r="C640" s="10" t="inlineStr">
        <is>
          <t>ConTab_BOM_KP_Impeller_0892</t>
        </is>
      </c>
      <c r="D640" s="10" t="inlineStr">
        <is>
          <t>:3095-7_8-KP:3095-7_8-KPV:3095-7_8-KPVS:</t>
        </is>
      </c>
      <c r="E640" s="10" t="inlineStr">
        <is>
          <t>Double Wear Ring</t>
        </is>
      </c>
      <c r="F640" s="10" t="inlineStr">
        <is>
          <t>ImpMatl_NiAl-Bronze_ASTM-B148_C95400</t>
        </is>
      </c>
      <c r="G640" s="10" t="inlineStr">
        <is>
          <t>Nickel Aluminum Bronze ASTM B148 UNS C95400</t>
        </is>
      </c>
      <c r="H640" s="10" t="inlineStr">
        <is>
          <t>B22</t>
        </is>
      </c>
      <c r="I640" s="10" t="inlineStr">
        <is>
          <t>Steel, Cold Drawn C1018</t>
        </is>
      </c>
      <c r="J640" s="10" t="inlineStr">
        <is>
          <t>:2:3:</t>
        </is>
      </c>
      <c r="K640" s="10" t="inlineStr">
        <is>
          <t>Coating_Scotchkote134_interior_exterior_IncludeImpeller</t>
        </is>
      </c>
      <c r="L640" s="10" t="inlineStr">
        <is>
          <t>RTF</t>
        </is>
      </c>
      <c r="M640" s="10" t="inlineStr">
        <is>
          <t>B105711</t>
        </is>
      </c>
      <c r="O640" s="10" t="inlineStr">
        <is>
          <t>LT250</t>
        </is>
      </c>
      <c r="P640" s="11" t="inlineStr"/>
    </row>
    <row r="641" customFormat="1" s="10">
      <c r="A641" s="20" t="inlineStr"/>
      <c r="B641" s="98" t="inlineStr"/>
      <c r="C641" s="10" t="inlineStr">
        <is>
          <t>ConTab_BOM_KP_Impeller_0893</t>
        </is>
      </c>
      <c r="D641" s="10" t="inlineStr">
        <is>
          <t>:3095-7_8-KP:3095-7_8-KPV:3095-7_8-KPVS:</t>
        </is>
      </c>
      <c r="E641" s="10" t="inlineStr">
        <is>
          <t>Case Ring</t>
        </is>
      </c>
      <c r="F641" s="10" t="inlineStr">
        <is>
          <t>ImpMatl_NiAl-Bronze_ASTM-B148_C95400</t>
        </is>
      </c>
      <c r="G641" s="10" t="inlineStr">
        <is>
          <t>Nickel Aluminum Bronze ASTM B148 UNS C95400</t>
        </is>
      </c>
      <c r="H641" s="10" t="inlineStr">
        <is>
          <t>B22</t>
        </is>
      </c>
      <c r="I641" s="10" t="inlineStr">
        <is>
          <t>Steel, Cold Drawn C1018</t>
        </is>
      </c>
      <c r="J641" s="10" t="inlineStr">
        <is>
          <t>:E:</t>
        </is>
      </c>
      <c r="K641" s="10" t="inlineStr">
        <is>
          <t>Coating_Scotchkote134_interior_exterior_IncludeImpeller</t>
        </is>
      </c>
      <c r="L641" s="10" t="inlineStr">
        <is>
          <t>RTF</t>
        </is>
      </c>
      <c r="M641" s="10" t="inlineStr">
        <is>
          <t>B105712</t>
        </is>
      </c>
      <c r="O641" s="10" t="inlineStr">
        <is>
          <t>LT250</t>
        </is>
      </c>
      <c r="P641" s="11" t="inlineStr"/>
    </row>
    <row r="642" customFormat="1" s="10">
      <c r="A642" s="20" t="inlineStr"/>
      <c r="B642" s="98" t="inlineStr"/>
      <c r="C642" s="10" t="inlineStr">
        <is>
          <t>ConTab_BOM_KP_Impeller_0894</t>
        </is>
      </c>
      <c r="D642" s="10" t="inlineStr">
        <is>
          <t>:3095-7_8-KP:3095-7_8-KPV:3095-7_8-KPVS:</t>
        </is>
      </c>
      <c r="E642" s="10" t="inlineStr">
        <is>
          <t>Double Wear Ring</t>
        </is>
      </c>
      <c r="F642" s="10" t="inlineStr">
        <is>
          <t>ImpMatl_NiAl-Bronze_ASTM-B148_C95400</t>
        </is>
      </c>
      <c r="G642" s="10" t="inlineStr">
        <is>
          <t>Nickel Aluminum Bronze ASTM B148 UNS C95400</t>
        </is>
      </c>
      <c r="H642" s="10" t="inlineStr">
        <is>
          <t>B22</t>
        </is>
      </c>
      <c r="I642" s="10" t="inlineStr">
        <is>
          <t>Steel, Cold Drawn C1018</t>
        </is>
      </c>
      <c r="J642" s="10" t="inlineStr">
        <is>
          <t>:E:</t>
        </is>
      </c>
      <c r="K642" s="10" t="inlineStr">
        <is>
          <t>Coating_Scotchkote134_interior_exterior_IncludeImpeller</t>
        </is>
      </c>
      <c r="L642" s="10" t="inlineStr">
        <is>
          <t>RTF</t>
        </is>
      </c>
      <c r="M642" s="10" t="inlineStr">
        <is>
          <t>B105713</t>
        </is>
      </c>
      <c r="O642" s="10" t="inlineStr">
        <is>
          <t>LT250</t>
        </is>
      </c>
    </row>
    <row r="643" customFormat="1" s="10">
      <c r="A643" s="20" t="inlineStr"/>
      <c r="B643" s="98" t="inlineStr"/>
      <c r="C643" s="10" t="inlineStr">
        <is>
          <t>ConTab_BOM_KP_Impeller_0899</t>
        </is>
      </c>
      <c r="D643" s="10" t="inlineStr">
        <is>
          <t>:4012-1_2-KP:4012-1_2-KPV:4012-1_2-KPVS:</t>
        </is>
      </c>
      <c r="E643" s="10" t="inlineStr">
        <is>
          <t>Case Ring</t>
        </is>
      </c>
      <c r="F643" s="10" t="inlineStr">
        <is>
          <t>ImpMatl_Silicon_Bronze_ASTM-B584_C87600</t>
        </is>
      </c>
      <c r="G643" s="10" t="inlineStr">
        <is>
          <t>Silicon Bronze, ASTM-B584, C87600</t>
        </is>
      </c>
      <c r="H643" s="10" t="inlineStr">
        <is>
          <t>B21</t>
        </is>
      </c>
      <c r="I643" s="10" t="inlineStr">
        <is>
          <t>Steel, Cold Drawn C1018</t>
        </is>
      </c>
      <c r="K643" s="10" t="inlineStr">
        <is>
          <t>Coating_Scotchkote134_interior_IncludeImpeller</t>
        </is>
      </c>
      <c r="L643" s="10" t="inlineStr">
        <is>
          <t>RTF</t>
        </is>
      </c>
      <c r="M643" s="10" t="inlineStr">
        <is>
          <t>B100533</t>
        </is>
      </c>
      <c r="O643" s="10" t="inlineStr">
        <is>
          <t>LT250</t>
        </is>
      </c>
    </row>
    <row r="644" customFormat="1" s="10">
      <c r="A644" s="20" t="inlineStr"/>
      <c r="B644" s="98" t="inlineStr"/>
      <c r="C644" s="10" t="inlineStr">
        <is>
          <t>ConTab_BOM_KP_Impeller_0900</t>
        </is>
      </c>
      <c r="D644" s="10" t="inlineStr">
        <is>
          <t>:4012-1_2-KP:4012-1_2-KPV:4012-1_2-KPVS:</t>
        </is>
      </c>
      <c r="E644" s="10" t="inlineStr">
        <is>
          <t>Double Wear Ring</t>
        </is>
      </c>
      <c r="F644" s="10" t="inlineStr">
        <is>
          <t>ImpMatl_Silicon_Bronze_ASTM-B584_C87600</t>
        </is>
      </c>
      <c r="G644" s="10" t="inlineStr">
        <is>
          <t>Silicon Bronze, ASTM-B584, C87600</t>
        </is>
      </c>
      <c r="H644" s="10" t="inlineStr">
        <is>
          <t>B21</t>
        </is>
      </c>
      <c r="I644" s="10" t="inlineStr">
        <is>
          <t>Steel, Cold Drawn C1018</t>
        </is>
      </c>
      <c r="K644" s="10" t="inlineStr">
        <is>
          <t>Coating_Scotchkote134_interior_IncludeImpeller</t>
        </is>
      </c>
      <c r="L644" s="10" t="inlineStr">
        <is>
          <t>RTF</t>
        </is>
      </c>
      <c r="M644" s="10" t="inlineStr">
        <is>
          <t>B100543</t>
        </is>
      </c>
      <c r="O644" s="10" t="inlineStr">
        <is>
          <t>LT250</t>
        </is>
      </c>
    </row>
    <row r="645" customFormat="1" s="10">
      <c r="A645" s="20" t="inlineStr"/>
      <c r="B645" s="98" t="inlineStr"/>
      <c r="C645" s="10" t="inlineStr">
        <is>
          <t>ConTab_BOM_KP_Impeller_0901</t>
        </is>
      </c>
      <c r="D645" s="10" t="inlineStr">
        <is>
          <t>:4012-1_2-KP:4012-1_2-KPV:4012-1_2-KPVS:</t>
        </is>
      </c>
      <c r="E645" s="10" t="inlineStr">
        <is>
          <t>Case Ring</t>
        </is>
      </c>
      <c r="F645" s="10" t="inlineStr">
        <is>
          <t>ImpMatl_NiAl-Bronze_ASTM-B148_C95400</t>
        </is>
      </c>
      <c r="G645" s="10" t="inlineStr">
        <is>
          <t>Nickel Aluminum Bronze ASTM B148 UNS C95400</t>
        </is>
      </c>
      <c r="H645" s="10" t="inlineStr">
        <is>
          <t>B22</t>
        </is>
      </c>
      <c r="I645" s="10" t="inlineStr">
        <is>
          <t>Steel, Cold Drawn C1018</t>
        </is>
      </c>
      <c r="K645" s="10" t="inlineStr">
        <is>
          <t>Coating_Scotchkote134_interior_IncludeImpeller</t>
        </is>
      </c>
      <c r="L645" s="10" t="inlineStr">
        <is>
          <t>RTF</t>
        </is>
      </c>
      <c r="M645" s="10" t="inlineStr">
        <is>
          <t>B105716</t>
        </is>
      </c>
      <c r="O645" s="10" t="inlineStr">
        <is>
          <t>LT250</t>
        </is>
      </c>
      <c r="P645" s="11" t="inlineStr"/>
    </row>
    <row r="646" customFormat="1" s="10">
      <c r="A646" s="20" t="inlineStr"/>
      <c r="B646" s="98" t="inlineStr"/>
      <c r="C646" s="10" t="inlineStr">
        <is>
          <t>ConTab_BOM_KP_Impeller_0902</t>
        </is>
      </c>
      <c r="D646" s="10" t="inlineStr">
        <is>
          <t>:4012-1_2-KP:4012-1_2-KPV:4012-1_2-KPVS:</t>
        </is>
      </c>
      <c r="E646" s="10" t="inlineStr">
        <is>
          <t>Double Wear Ring</t>
        </is>
      </c>
      <c r="F646" s="10" t="inlineStr">
        <is>
          <t>ImpMatl_NiAl-Bronze_ASTM-B148_C95400</t>
        </is>
      </c>
      <c r="G646" s="10" t="inlineStr">
        <is>
          <t>Nickel Aluminum Bronze ASTM B148 UNS C95400</t>
        </is>
      </c>
      <c r="H646" s="10" t="inlineStr">
        <is>
          <t>B22</t>
        </is>
      </c>
      <c r="I646" s="10" t="inlineStr">
        <is>
          <t>Steel, Cold Drawn C1018</t>
        </is>
      </c>
      <c r="K646" s="10" t="inlineStr">
        <is>
          <t>Coating_Scotchkote134_interior_IncludeImpeller</t>
        </is>
      </c>
      <c r="L646" s="10" t="inlineStr">
        <is>
          <t>RTF</t>
        </is>
      </c>
      <c r="M646" s="10" t="inlineStr">
        <is>
          <t>B105717</t>
        </is>
      </c>
      <c r="O646" s="10" t="inlineStr">
        <is>
          <t>LT250</t>
        </is>
      </c>
      <c r="P646" s="11" t="inlineStr"/>
    </row>
    <row r="647" customFormat="1" s="10">
      <c r="A647" s="20" t="inlineStr"/>
      <c r="B647" s="98" t="inlineStr"/>
      <c r="C647" s="10" t="inlineStr">
        <is>
          <t>ConTab_BOM_KP_Impeller_0905</t>
        </is>
      </c>
      <c r="D647" s="10" t="inlineStr">
        <is>
          <t>:4012-1_2-KP:4012-1_2-KPV:4012-1_2-KPVS:</t>
        </is>
      </c>
      <c r="E647" s="10" t="inlineStr">
        <is>
          <t>Case Ring</t>
        </is>
      </c>
      <c r="F647" s="10" t="inlineStr">
        <is>
          <t>ImpMatl_Silicon_Bronze_ASTM-B584_C87600</t>
        </is>
      </c>
      <c r="G647" s="10" t="inlineStr">
        <is>
          <t>Silicon Bronze, ASTM-B584, C87600</t>
        </is>
      </c>
      <c r="H647" s="10" t="inlineStr">
        <is>
          <t>B21</t>
        </is>
      </c>
      <c r="I647" s="10" t="inlineStr">
        <is>
          <t>Steel, Cold Drawn C1018</t>
        </is>
      </c>
      <c r="K647" s="10" t="inlineStr">
        <is>
          <t>Coating_Special</t>
        </is>
      </c>
      <c r="L647" s="10" t="inlineStr">
        <is>
          <t>RTF</t>
        </is>
      </c>
      <c r="M647" s="10" t="inlineStr">
        <is>
          <t>B100533</t>
        </is>
      </c>
      <c r="O647" s="10" t="inlineStr">
        <is>
          <t>LT250</t>
        </is>
      </c>
    </row>
    <row r="648" customFormat="1" s="10">
      <c r="A648" s="20" t="inlineStr"/>
      <c r="B648" s="98" t="inlineStr"/>
      <c r="C648" s="10" t="inlineStr">
        <is>
          <t>ConTab_BOM_KP_Impeller_0906</t>
        </is>
      </c>
      <c r="D648" s="10" t="inlineStr">
        <is>
          <t>:4012-1_2-KP:4012-1_2-KPV:4012-1_2-KPVS:</t>
        </is>
      </c>
      <c r="E648" s="10" t="inlineStr">
        <is>
          <t>Double Wear Ring</t>
        </is>
      </c>
      <c r="F648" s="10" t="inlineStr">
        <is>
          <t>ImpMatl_Silicon_Bronze_ASTM-B584_C87600</t>
        </is>
      </c>
      <c r="G648" s="10" t="inlineStr">
        <is>
          <t>Silicon Bronze, ASTM-B584, C87600</t>
        </is>
      </c>
      <c r="H648" s="10" t="inlineStr">
        <is>
          <t>B21</t>
        </is>
      </c>
      <c r="I648" s="10" t="inlineStr">
        <is>
          <t>Steel, Cold Drawn C1018</t>
        </is>
      </c>
      <c r="K648" s="10" t="inlineStr">
        <is>
          <t>Coating_Special</t>
        </is>
      </c>
      <c r="L648" s="10" t="inlineStr">
        <is>
          <t>RTF</t>
        </is>
      </c>
      <c r="M648" s="10" t="inlineStr">
        <is>
          <t>B100543</t>
        </is>
      </c>
      <c r="O648" s="10" t="inlineStr">
        <is>
          <t>LT250</t>
        </is>
      </c>
    </row>
    <row r="649" customFormat="1" s="10">
      <c r="A649" s="20" t="inlineStr"/>
      <c r="B649" s="98" t="inlineStr"/>
      <c r="C649" s="10" t="inlineStr">
        <is>
          <t>ConTab_BOM_KP_Impeller_0907</t>
        </is>
      </c>
      <c r="D649" s="10" t="inlineStr">
        <is>
          <t>:4012-1_2-KP:4012-1_2-KPV:4012-1_2-KPVS:</t>
        </is>
      </c>
      <c r="E649" s="10" t="inlineStr">
        <is>
          <t>Case Ring</t>
        </is>
      </c>
      <c r="F649" s="10" t="inlineStr">
        <is>
          <t>ImpMatl_NiAl-Bronze_ASTM-B148_C95400</t>
        </is>
      </c>
      <c r="G649" s="10" t="inlineStr">
        <is>
          <t>Nickel Aluminum Bronze ASTM B148 UNS C95400</t>
        </is>
      </c>
      <c r="H649" s="10" t="inlineStr">
        <is>
          <t>B22</t>
        </is>
      </c>
      <c r="I649" s="10" t="inlineStr">
        <is>
          <t>Steel, Cold Drawn C1018</t>
        </is>
      </c>
      <c r="K649" s="10" t="inlineStr">
        <is>
          <t>Coating_Special</t>
        </is>
      </c>
      <c r="L649" s="10" t="inlineStr">
        <is>
          <t>RTF</t>
        </is>
      </c>
      <c r="M649" s="10" t="inlineStr">
        <is>
          <t>B105716</t>
        </is>
      </c>
      <c r="O649" s="10" t="inlineStr">
        <is>
          <t>LT250</t>
        </is>
      </c>
    </row>
    <row r="650" customFormat="1" s="10">
      <c r="A650" s="20" t="inlineStr"/>
      <c r="B650" s="98" t="inlineStr"/>
      <c r="C650" s="10" t="inlineStr">
        <is>
          <t>ConTab_BOM_KP_Impeller_0908</t>
        </is>
      </c>
      <c r="D650" s="10" t="inlineStr">
        <is>
          <t>:4012-1_2-KP:4012-1_2-KPV:4012-1_2-KPVS:</t>
        </is>
      </c>
      <c r="E650" s="10" t="inlineStr">
        <is>
          <t>Double Wear Ring</t>
        </is>
      </c>
      <c r="F650" s="10" t="inlineStr">
        <is>
          <t>ImpMatl_NiAl-Bronze_ASTM-B148_C95400</t>
        </is>
      </c>
      <c r="G650" s="10" t="inlineStr">
        <is>
          <t>Nickel Aluminum Bronze ASTM B148 UNS C95400</t>
        </is>
      </c>
      <c r="H650" s="10" t="inlineStr">
        <is>
          <t>B22</t>
        </is>
      </c>
      <c r="I650" s="10" t="inlineStr">
        <is>
          <t>Steel, Cold Drawn C1018</t>
        </is>
      </c>
      <c r="K650" s="10" t="inlineStr">
        <is>
          <t>Coating_Special</t>
        </is>
      </c>
      <c r="L650" s="10" t="inlineStr">
        <is>
          <t>RTF</t>
        </is>
      </c>
      <c r="M650" s="10" t="inlineStr">
        <is>
          <t>B105717</t>
        </is>
      </c>
      <c r="O650" s="10" t="inlineStr">
        <is>
          <t>LT250</t>
        </is>
      </c>
    </row>
    <row r="651" customFormat="1" s="10">
      <c r="A651" s="20" t="inlineStr"/>
      <c r="B651" s="98" t="inlineStr"/>
      <c r="C651" s="10" t="inlineStr">
        <is>
          <t>ConTab_BOM_KP_Impeller_0911</t>
        </is>
      </c>
      <c r="D651" s="10" t="inlineStr">
        <is>
          <t>:4012-1_2-KP:4012-1_2-KPV:4012-1_2-KPVS:</t>
        </is>
      </c>
      <c r="E651" s="10" t="inlineStr">
        <is>
          <t>Case Ring</t>
        </is>
      </c>
      <c r="F651" s="10" t="inlineStr">
        <is>
          <t>ImpMatl_Silicon_Bronze_ASTM-B584_C87600</t>
        </is>
      </c>
      <c r="G651" s="10" t="inlineStr">
        <is>
          <t>Silicon Bronze, ASTM-B584, C87600</t>
        </is>
      </c>
      <c r="H651" s="10" t="inlineStr">
        <is>
          <t>B21</t>
        </is>
      </c>
      <c r="I651" s="10" t="inlineStr">
        <is>
          <t>Steel, Cold Drawn C1018</t>
        </is>
      </c>
      <c r="K651" s="10" t="inlineStr">
        <is>
          <t>Coating_Epoxy</t>
        </is>
      </c>
      <c r="L651" s="10" t="inlineStr">
        <is>
          <t>RTF</t>
        </is>
      </c>
      <c r="M651" s="10" t="inlineStr">
        <is>
          <t>B100533</t>
        </is>
      </c>
      <c r="O651" s="10" t="inlineStr">
        <is>
          <t>LT250</t>
        </is>
      </c>
      <c r="P651" s="11" t="inlineStr"/>
    </row>
    <row r="652" customFormat="1" s="10">
      <c r="A652" s="20" t="inlineStr"/>
      <c r="B652" s="98" t="inlineStr"/>
      <c r="C652" s="10" t="inlineStr">
        <is>
          <t>ConTab_BOM_KP_Impeller_0912</t>
        </is>
      </c>
      <c r="D652" s="10" t="inlineStr">
        <is>
          <t>:4012-1_2-KP:4012-1_2-KPV:4012-1_2-KPVS:</t>
        </is>
      </c>
      <c r="E652" s="10" t="inlineStr">
        <is>
          <t>Double Wear Ring</t>
        </is>
      </c>
      <c r="F652" s="10" t="inlineStr">
        <is>
          <t>ImpMatl_Silicon_Bronze_ASTM-B584_C87600</t>
        </is>
      </c>
      <c r="G652" s="10" t="inlineStr">
        <is>
          <t>Silicon Bronze, ASTM-B584, C87600</t>
        </is>
      </c>
      <c r="H652" s="10" t="inlineStr">
        <is>
          <t>B21</t>
        </is>
      </c>
      <c r="I652" s="10" t="inlineStr">
        <is>
          <t>Steel, Cold Drawn C1018</t>
        </is>
      </c>
      <c r="K652" s="10" t="inlineStr">
        <is>
          <t>Coating_Epoxy</t>
        </is>
      </c>
      <c r="L652" s="10" t="inlineStr">
        <is>
          <t>RTF</t>
        </is>
      </c>
      <c r="M652" s="10" t="inlineStr">
        <is>
          <t>B100543</t>
        </is>
      </c>
      <c r="O652" s="10" t="inlineStr">
        <is>
          <t>LT250</t>
        </is>
      </c>
    </row>
    <row r="653" customFormat="1" s="10">
      <c r="A653" s="20" t="inlineStr"/>
      <c r="B653" s="98" t="inlineStr"/>
      <c r="C653" s="10" t="inlineStr">
        <is>
          <t>ConTab_BOM_KP_Impeller_0913</t>
        </is>
      </c>
      <c r="D653" s="10" t="inlineStr">
        <is>
          <t>:4012-1_2-KP:4012-1_2-KPV:4012-1_2-KPVS:</t>
        </is>
      </c>
      <c r="E653" s="10" t="inlineStr">
        <is>
          <t>Case Ring</t>
        </is>
      </c>
      <c r="F653" s="10" t="inlineStr">
        <is>
          <t>ImpMatl_NiAl-Bronze_ASTM-B148_C95400</t>
        </is>
      </c>
      <c r="G653" s="10" t="inlineStr">
        <is>
          <t>Nickel Aluminum Bronze ASTM B148 UNS C95400</t>
        </is>
      </c>
      <c r="H653" s="10" t="inlineStr">
        <is>
          <t>B22</t>
        </is>
      </c>
      <c r="I653" s="10" t="inlineStr">
        <is>
          <t>Steel, Cold Drawn C1018</t>
        </is>
      </c>
      <c r="K653" s="10" t="inlineStr">
        <is>
          <t>Coating_Epoxy</t>
        </is>
      </c>
      <c r="L653" s="10" t="inlineStr">
        <is>
          <t>RTF</t>
        </is>
      </c>
      <c r="M653" s="10" t="inlineStr">
        <is>
          <t>B105716</t>
        </is>
      </c>
      <c r="O653" s="10" t="inlineStr">
        <is>
          <t>LT250</t>
        </is>
      </c>
    </row>
    <row r="654" customFormat="1" s="10">
      <c r="A654" s="20" t="inlineStr"/>
      <c r="B654" s="98" t="inlineStr"/>
      <c r="C654" s="10" t="inlineStr">
        <is>
          <t>ConTab_BOM_KP_Impeller_0914</t>
        </is>
      </c>
      <c r="D654" s="10" t="inlineStr">
        <is>
          <t>:4012-1_2-KP:4012-1_2-KPV:4012-1_2-KPVS:</t>
        </is>
      </c>
      <c r="E654" s="10" t="inlineStr">
        <is>
          <t>Double Wear Ring</t>
        </is>
      </c>
      <c r="F654" s="10" t="inlineStr">
        <is>
          <t>ImpMatl_NiAl-Bronze_ASTM-B148_C95400</t>
        </is>
      </c>
      <c r="G654" s="10" t="inlineStr">
        <is>
          <t>Nickel Aluminum Bronze ASTM B148 UNS C95400</t>
        </is>
      </c>
      <c r="H654" s="10" t="inlineStr">
        <is>
          <t>B22</t>
        </is>
      </c>
      <c r="I654" s="10" t="inlineStr">
        <is>
          <t>Steel, Cold Drawn C1018</t>
        </is>
      </c>
      <c r="K654" s="10" t="inlineStr">
        <is>
          <t>Coating_Epoxy</t>
        </is>
      </c>
      <c r="L654" s="10" t="inlineStr">
        <is>
          <t>RTF</t>
        </is>
      </c>
      <c r="M654" s="10" t="inlineStr">
        <is>
          <t>B105717</t>
        </is>
      </c>
      <c r="O654" s="10" t="inlineStr">
        <is>
          <t>LT250</t>
        </is>
      </c>
    </row>
    <row r="655" customFormat="1" s="10">
      <c r="A655" s="20" t="inlineStr"/>
      <c r="B655" s="98" t="inlineStr"/>
      <c r="C655" s="10" t="inlineStr">
        <is>
          <t>ConTab_BOM_KP_Impeller_0917</t>
        </is>
      </c>
      <c r="D655" s="10" t="inlineStr">
        <is>
          <t>:4012-1_2-KP:4012-1_2-KPV:4012-1_2-KPVS:</t>
        </is>
      </c>
      <c r="E655" s="10" t="inlineStr">
        <is>
          <t>Case Ring</t>
        </is>
      </c>
      <c r="F655" s="10" t="inlineStr">
        <is>
          <t>ImpMatl_Silicon_Bronze_ASTM-B584_C87600</t>
        </is>
      </c>
      <c r="G655" s="10" t="inlineStr">
        <is>
          <t>Silicon Bronze, ASTM-B584, C87600</t>
        </is>
      </c>
      <c r="H655" s="10" t="inlineStr">
        <is>
          <t>B21</t>
        </is>
      </c>
      <c r="I655" s="10" t="inlineStr">
        <is>
          <t>Steel, Cold Drawn C1018</t>
        </is>
      </c>
      <c r="K655" s="10" t="inlineStr">
        <is>
          <t>Coating_Standard</t>
        </is>
      </c>
      <c r="L655" s="10" t="inlineStr">
        <is>
          <t>96698989</t>
        </is>
      </c>
      <c r="M655" s="10" t="inlineStr">
        <is>
          <t>B100533</t>
        </is>
      </c>
      <c r="N655" s="10" t="inlineStr">
        <is>
          <t>Standard</t>
        </is>
      </c>
      <c r="O655" s="10" t="inlineStr">
        <is>
          <t>LT027</t>
        </is>
      </c>
    </row>
    <row r="656" customFormat="1" s="10">
      <c r="A656" s="20" t="inlineStr"/>
      <c r="B656" s="98" t="inlineStr"/>
      <c r="C656" s="10" t="inlineStr">
        <is>
          <t>ConTab_BOM_KP_Impeller_0918</t>
        </is>
      </c>
      <c r="D656" s="10" t="inlineStr">
        <is>
          <t>:4012-1_2-KP:4012-1_2-KPV:4012-1_2-KPVS:</t>
        </is>
      </c>
      <c r="E656" s="10" t="inlineStr">
        <is>
          <t>Double Wear Ring</t>
        </is>
      </c>
      <c r="F656" s="10" t="inlineStr">
        <is>
          <t>ImpMatl_Silicon_Bronze_ASTM-B584_C87600</t>
        </is>
      </c>
      <c r="G656" s="10" t="inlineStr">
        <is>
          <t>Silicon Bronze, ASTM-B584, C87600</t>
        </is>
      </c>
      <c r="H656" s="10" t="inlineStr">
        <is>
          <t>B21</t>
        </is>
      </c>
      <c r="I656" s="10" t="inlineStr">
        <is>
          <t>Steel, Cold Drawn C1018</t>
        </is>
      </c>
      <c r="K656" s="10" t="inlineStr">
        <is>
          <t>Coating_Standard</t>
        </is>
      </c>
      <c r="L656" s="10" t="inlineStr">
        <is>
          <t>96698991</t>
        </is>
      </c>
      <c r="M656" s="10" t="inlineStr">
        <is>
          <t>B100543</t>
        </is>
      </c>
      <c r="N656" s="10" t="inlineStr">
        <is>
          <t>Standard</t>
        </is>
      </c>
      <c r="O656" s="10" t="inlineStr">
        <is>
          <t>LT027</t>
        </is>
      </c>
    </row>
    <row r="657" customFormat="1" s="10">
      <c r="A657" s="20" t="inlineStr"/>
      <c r="B657" s="98" t="inlineStr"/>
      <c r="C657" s="10" t="inlineStr">
        <is>
          <t>ConTab_BOM_KP_Impeller_0919</t>
        </is>
      </c>
      <c r="D657" s="10" t="inlineStr">
        <is>
          <t>:4012-1_2-KP:4012-1_2-KPV:4012-1_2-KPVS:</t>
        </is>
      </c>
      <c r="E657" s="10" t="inlineStr">
        <is>
          <t>Case Ring</t>
        </is>
      </c>
      <c r="F657" s="10" t="inlineStr">
        <is>
          <t>ImpMatl_NiAl-Bronze_ASTM-B148_C95400</t>
        </is>
      </c>
      <c r="G657" s="10" t="inlineStr">
        <is>
          <t>Nickel Aluminum Bronze ASTM B148 UNS C95400</t>
        </is>
      </c>
      <c r="H657" s="10" t="inlineStr">
        <is>
          <t>B22</t>
        </is>
      </c>
      <c r="I657" s="10" t="inlineStr">
        <is>
          <t>Steel, Cold Drawn C1018</t>
        </is>
      </c>
      <c r="K657" s="10" t="inlineStr">
        <is>
          <t>Coating_Standard</t>
        </is>
      </c>
      <c r="L657" s="10" t="inlineStr">
        <is>
          <t>97782725</t>
        </is>
      </c>
      <c r="M657" s="10" t="inlineStr">
        <is>
          <t>B105716</t>
        </is>
      </c>
      <c r="N657" s="10" t="inlineStr">
        <is>
          <t>Standard</t>
        </is>
      </c>
      <c r="O657" s="10" t="inlineStr">
        <is>
          <t>LT250</t>
        </is>
      </c>
    </row>
    <row r="658" customFormat="1" s="10">
      <c r="A658" s="20" t="inlineStr"/>
      <c r="B658" s="98" t="inlineStr"/>
      <c r="C658" s="10" t="inlineStr">
        <is>
          <t>ConTab_BOM_KP_Impeller_0920</t>
        </is>
      </c>
      <c r="D658" s="10" t="inlineStr">
        <is>
          <t>:4012-1_2-KP:4012-1_2-KPV:4012-1_2-KPVS:</t>
        </is>
      </c>
      <c r="E658" s="10" t="inlineStr">
        <is>
          <t>Double Wear Ring</t>
        </is>
      </c>
      <c r="F658" s="10" t="inlineStr">
        <is>
          <t>ImpMatl_NiAl-Bronze_ASTM-B148_C95400</t>
        </is>
      </c>
      <c r="G658" s="10" t="inlineStr">
        <is>
          <t>Nickel Aluminum Bronze ASTM B148 UNS C95400</t>
        </is>
      </c>
      <c r="H658" s="10" t="inlineStr">
        <is>
          <t>B22</t>
        </is>
      </c>
      <c r="I658" s="10" t="inlineStr">
        <is>
          <t>Steel, Cold Drawn C1018</t>
        </is>
      </c>
      <c r="K658" s="10" t="inlineStr">
        <is>
          <t>Coating_Standard</t>
        </is>
      </c>
      <c r="L658" s="10" t="inlineStr">
        <is>
          <t>RTF</t>
        </is>
      </c>
      <c r="M658" s="10" t="inlineStr">
        <is>
          <t>B105717</t>
        </is>
      </c>
      <c r="N658" s="10" t="inlineStr">
        <is>
          <t>Standard</t>
        </is>
      </c>
      <c r="O658" s="10" t="inlineStr">
        <is>
          <t>LT250</t>
        </is>
      </c>
    </row>
    <row r="659" customFormat="1" s="10">
      <c r="A659" s="20" t="inlineStr"/>
      <c r="B659" s="98" t="inlineStr"/>
      <c r="C659" s="10" t="inlineStr">
        <is>
          <t>ConTab_BOM_KP_Impeller_0925</t>
        </is>
      </c>
      <c r="D659" s="10" t="inlineStr">
        <is>
          <t>:4012-1_2-KP:4012-1_2-KPV:4012-1_2-KPVS:</t>
        </is>
      </c>
      <c r="E659" s="10" t="inlineStr">
        <is>
          <t>Case Ring</t>
        </is>
      </c>
      <c r="F659" s="10" t="inlineStr">
        <is>
          <t>ImpMatl_SS_AISI-304</t>
        </is>
      </c>
      <c r="G659" s="10" t="inlineStr">
        <is>
          <t>Stainless Steel, AISI-304</t>
        </is>
      </c>
      <c r="H659" s="10" t="inlineStr">
        <is>
          <t>H304</t>
        </is>
      </c>
      <c r="I659" s="10" t="inlineStr">
        <is>
          <t>Stainless Steel, AISI 316</t>
        </is>
      </c>
      <c r="K659" s="10" t="inlineStr">
        <is>
          <t>Coating_Standard</t>
        </is>
      </c>
      <c r="L659" s="10" t="inlineStr">
        <is>
          <t>RTF</t>
        </is>
      </c>
      <c r="M659" s="10" t="inlineStr">
        <is>
          <t>B100539</t>
        </is>
      </c>
      <c r="O659" s="10" t="inlineStr">
        <is>
          <t>LT043</t>
        </is>
      </c>
    </row>
    <row r="660" customFormat="1" s="10">
      <c r="A660" s="20" t="inlineStr"/>
      <c r="B660" s="98" t="inlineStr"/>
      <c r="C660" s="10" t="inlineStr">
        <is>
          <t>ConTab_BOM_KP_Impeller_0926</t>
        </is>
      </c>
      <c r="D660" s="10" t="inlineStr">
        <is>
          <t>:4012-1_2-KP:4012-1_2-KPV:4012-1_2-KPVS:</t>
        </is>
      </c>
      <c r="E660" s="10" t="inlineStr">
        <is>
          <t>Double Wear Ring</t>
        </is>
      </c>
      <c r="F660" s="10" t="inlineStr">
        <is>
          <t>ImpMatl_SS_AISI-304</t>
        </is>
      </c>
      <c r="G660" s="10" t="inlineStr">
        <is>
          <t>Stainless Steel, AISI-304</t>
        </is>
      </c>
      <c r="H660" s="10" t="inlineStr">
        <is>
          <t>H304</t>
        </is>
      </c>
      <c r="I660" s="10" t="inlineStr">
        <is>
          <t>Stainless Steel, AISI 316</t>
        </is>
      </c>
      <c r="K660" s="10" t="inlineStr">
        <is>
          <t>Coating_Standard</t>
        </is>
      </c>
      <c r="L660" s="10" t="inlineStr">
        <is>
          <t>RTF</t>
        </is>
      </c>
      <c r="M660" s="10" t="inlineStr">
        <is>
          <t>B100549</t>
        </is>
      </c>
      <c r="O660" s="10" t="inlineStr">
        <is>
          <t>LT043</t>
        </is>
      </c>
    </row>
    <row r="661" customFormat="1" s="10">
      <c r="A661" s="20" t="inlineStr"/>
      <c r="B661" s="98" t="inlineStr"/>
      <c r="C661" s="10" t="inlineStr">
        <is>
          <t>ConTab_BOM_KP_Impeller_0931</t>
        </is>
      </c>
      <c r="D661" s="10" t="inlineStr">
        <is>
          <t>:4012-1_2-KP:4012-1_2-KPV:4012-1_2-KPVS:</t>
        </is>
      </c>
      <c r="E661" s="10" t="inlineStr">
        <is>
          <t>Case Ring</t>
        </is>
      </c>
      <c r="F661" s="10" t="inlineStr">
        <is>
          <t>ImpMatl_Silicon_Bronze_ASTM-B584_C87600</t>
        </is>
      </c>
      <c r="G661" s="10" t="inlineStr">
        <is>
          <t>Silicon Bronze, ASTM-B584, C87600</t>
        </is>
      </c>
      <c r="H661" s="10" t="inlineStr">
        <is>
          <t>B21</t>
        </is>
      </c>
      <c r="I661" s="10" t="inlineStr">
        <is>
          <t>Steel, Cold Drawn C1018</t>
        </is>
      </c>
      <c r="K661" s="10" t="inlineStr">
        <is>
          <t>Coating_Scotchkote134_interior</t>
        </is>
      </c>
      <c r="L661" s="10" t="inlineStr">
        <is>
          <t>RTF</t>
        </is>
      </c>
      <c r="M661" s="10" t="inlineStr">
        <is>
          <t>B100533</t>
        </is>
      </c>
      <c r="O661" s="10" t="inlineStr">
        <is>
          <t>LT250</t>
        </is>
      </c>
    </row>
    <row r="662" customFormat="1" s="10">
      <c r="A662" s="20" t="inlineStr"/>
      <c r="B662" s="98" t="inlineStr"/>
      <c r="C662" s="10" t="inlineStr">
        <is>
          <t>ConTab_BOM_KP_Impeller_0932</t>
        </is>
      </c>
      <c r="D662" s="10" t="inlineStr">
        <is>
          <t>:4012-1_2-KP:4012-1_2-KPV:4012-1_2-KPVS:</t>
        </is>
      </c>
      <c r="E662" s="10" t="inlineStr">
        <is>
          <t>Double Wear Ring</t>
        </is>
      </c>
      <c r="F662" s="10" t="inlineStr">
        <is>
          <t>ImpMatl_Silicon_Bronze_ASTM-B584_C87600</t>
        </is>
      </c>
      <c r="G662" s="10" t="inlineStr">
        <is>
          <t>Silicon Bronze, ASTM-B584, C87600</t>
        </is>
      </c>
      <c r="H662" s="10" t="inlineStr">
        <is>
          <t>B21</t>
        </is>
      </c>
      <c r="I662" s="10" t="inlineStr">
        <is>
          <t>Steel, Cold Drawn C1018</t>
        </is>
      </c>
      <c r="K662" s="10" t="inlineStr">
        <is>
          <t>Coating_Scotchkote134_interior</t>
        </is>
      </c>
      <c r="L662" s="10" t="inlineStr">
        <is>
          <t>RTF</t>
        </is>
      </c>
      <c r="M662" s="10" t="inlineStr">
        <is>
          <t>B100543</t>
        </is>
      </c>
      <c r="O662" s="10" t="inlineStr">
        <is>
          <t>LT250</t>
        </is>
      </c>
    </row>
    <row r="663" customFormat="1" s="10">
      <c r="A663" s="20" t="inlineStr"/>
      <c r="B663" s="98" t="inlineStr"/>
      <c r="C663" s="10" t="inlineStr">
        <is>
          <t>ConTab_BOM_KP_Impeller_0933</t>
        </is>
      </c>
      <c r="D663" s="10" t="inlineStr">
        <is>
          <t>:4012-1_2-KP:4012-1_2-KPV:4012-1_2-KPVS:</t>
        </is>
      </c>
      <c r="E663" s="10" t="inlineStr">
        <is>
          <t>Case Ring</t>
        </is>
      </c>
      <c r="F663" s="10" t="inlineStr">
        <is>
          <t>ImpMatl_NiAl-Bronze_ASTM-B148_C95400</t>
        </is>
      </c>
      <c r="G663" s="10" t="inlineStr">
        <is>
          <t>Nickel Aluminum Bronze ASTM B148 UNS C95400</t>
        </is>
      </c>
      <c r="H663" s="10" t="inlineStr">
        <is>
          <t>B22</t>
        </is>
      </c>
      <c r="I663" s="10" t="inlineStr">
        <is>
          <t>Steel, Cold Drawn C1018</t>
        </is>
      </c>
      <c r="K663" s="10" t="inlineStr">
        <is>
          <t>Coating_Scotchkote134_interior</t>
        </is>
      </c>
      <c r="L663" s="10" t="inlineStr">
        <is>
          <t>RTF</t>
        </is>
      </c>
      <c r="M663" s="10" t="inlineStr">
        <is>
          <t>B105716</t>
        </is>
      </c>
      <c r="O663" s="10" t="inlineStr">
        <is>
          <t>LT250</t>
        </is>
      </c>
    </row>
    <row r="664" customFormat="1" s="10">
      <c r="A664" s="20" t="inlineStr"/>
      <c r="B664" s="98" t="inlineStr"/>
      <c r="C664" s="10" t="inlineStr">
        <is>
          <t>ConTab_BOM_KP_Impeller_0934</t>
        </is>
      </c>
      <c r="D664" s="10" t="inlineStr">
        <is>
          <t>:4012-1_2-KP:4012-1_2-KPV:4012-1_2-KPVS:</t>
        </is>
      </c>
      <c r="E664" s="10" t="inlineStr">
        <is>
          <t>Double Wear Ring</t>
        </is>
      </c>
      <c r="F664" s="10" t="inlineStr">
        <is>
          <t>ImpMatl_NiAl-Bronze_ASTM-B148_C95400</t>
        </is>
      </c>
      <c r="G664" s="10" t="inlineStr">
        <is>
          <t>Nickel Aluminum Bronze ASTM B148 UNS C95400</t>
        </is>
      </c>
      <c r="H664" s="10" t="inlineStr">
        <is>
          <t>B22</t>
        </is>
      </c>
      <c r="I664" s="10" t="inlineStr">
        <is>
          <t>Steel, Cold Drawn C1018</t>
        </is>
      </c>
      <c r="K664" s="10" t="inlineStr">
        <is>
          <t>Coating_Scotchkote134_interior</t>
        </is>
      </c>
      <c r="L664" s="10" t="inlineStr">
        <is>
          <t>RTF</t>
        </is>
      </c>
      <c r="M664" s="10" t="inlineStr">
        <is>
          <t>B105717</t>
        </is>
      </c>
      <c r="O664" s="10" t="inlineStr">
        <is>
          <t>LT250</t>
        </is>
      </c>
    </row>
    <row r="665" customFormat="1" s="10">
      <c r="A665" s="20" t="inlineStr"/>
      <c r="B665" s="98" t="inlineStr"/>
      <c r="C665" s="10" t="inlineStr">
        <is>
          <t>ConTab_BOM_KP_Impeller_0937</t>
        </is>
      </c>
      <c r="D665" s="10" t="inlineStr">
        <is>
          <t>:4012-1_2-KP:4012-1_2-KPV:4012-1_2-KPVS:</t>
        </is>
      </c>
      <c r="E665" s="10" t="inlineStr">
        <is>
          <t>Case Ring</t>
        </is>
      </c>
      <c r="F665" s="10" t="inlineStr">
        <is>
          <t>ImpMatl_Silicon_Bronze_ASTM-B584_C87600</t>
        </is>
      </c>
      <c r="G665" s="10" t="inlineStr">
        <is>
          <t>Silicon Bronze, ASTM-B584, C87600</t>
        </is>
      </c>
      <c r="H665" s="10" t="inlineStr">
        <is>
          <t>B21</t>
        </is>
      </c>
      <c r="I665" s="10" t="inlineStr">
        <is>
          <t>Steel, Cold Drawn C1018</t>
        </is>
      </c>
      <c r="K665" s="10" t="inlineStr">
        <is>
          <t>Coating_Scotchkote134_interior_exterior</t>
        </is>
      </c>
      <c r="L665" s="10" t="inlineStr">
        <is>
          <t>RTF</t>
        </is>
      </c>
      <c r="M665" s="10" t="inlineStr">
        <is>
          <t>B100533</t>
        </is>
      </c>
      <c r="O665" s="10" t="inlineStr">
        <is>
          <t>LT250</t>
        </is>
      </c>
    </row>
    <row r="666" customFormat="1" s="10">
      <c r="A666" s="20" t="inlineStr"/>
      <c r="B666" s="98" t="inlineStr"/>
      <c r="C666" s="10" t="inlineStr">
        <is>
          <t>ConTab_BOM_KP_Impeller_0938</t>
        </is>
      </c>
      <c r="D666" s="10" t="inlineStr">
        <is>
          <t>:4012-1_2-KP:4012-1_2-KPV:4012-1_2-KPVS:</t>
        </is>
      </c>
      <c r="E666" s="10" t="inlineStr">
        <is>
          <t>Double Wear Ring</t>
        </is>
      </c>
      <c r="F666" s="10" t="inlineStr">
        <is>
          <t>ImpMatl_Silicon_Bronze_ASTM-B584_C87600</t>
        </is>
      </c>
      <c r="G666" s="10" t="inlineStr">
        <is>
          <t>Silicon Bronze, ASTM-B584, C87600</t>
        </is>
      </c>
      <c r="H666" s="10" t="inlineStr">
        <is>
          <t>B21</t>
        </is>
      </c>
      <c r="I666" s="10" t="inlineStr">
        <is>
          <t>Steel, Cold Drawn C1018</t>
        </is>
      </c>
      <c r="K666" s="10" t="inlineStr">
        <is>
          <t>Coating_Scotchkote134_interior_exterior</t>
        </is>
      </c>
      <c r="L666" s="10" t="inlineStr">
        <is>
          <t>RTF</t>
        </is>
      </c>
      <c r="M666" s="10" t="inlineStr">
        <is>
          <t>B100543</t>
        </is>
      </c>
      <c r="O666" s="10" t="inlineStr">
        <is>
          <t>LT250</t>
        </is>
      </c>
    </row>
    <row r="667" customFormat="1" s="10">
      <c r="A667" s="20" t="inlineStr"/>
      <c r="B667" s="98" t="inlineStr"/>
      <c r="C667" s="10" t="inlineStr">
        <is>
          <t>ConTab_BOM_KP_Impeller_0939</t>
        </is>
      </c>
      <c r="D667" s="10" t="inlineStr">
        <is>
          <t>:4012-1_2-KP:4012-1_2-KPV:4012-1_2-KPVS:</t>
        </is>
      </c>
      <c r="E667" s="10" t="inlineStr">
        <is>
          <t>Case Ring</t>
        </is>
      </c>
      <c r="F667" s="10" t="inlineStr">
        <is>
          <t>ImpMatl_NiAl-Bronze_ASTM-B148_C95400</t>
        </is>
      </c>
      <c r="G667" s="10" t="inlineStr">
        <is>
          <t>Nickel Aluminum Bronze ASTM B148 UNS C95400</t>
        </is>
      </c>
      <c r="H667" s="10" t="inlineStr">
        <is>
          <t>B22</t>
        </is>
      </c>
      <c r="I667" s="10" t="inlineStr">
        <is>
          <t>Steel, Cold Drawn C1018</t>
        </is>
      </c>
      <c r="K667" s="10" t="inlineStr">
        <is>
          <t>Coating_Scotchkote134_interior_exterior</t>
        </is>
      </c>
      <c r="L667" s="10" t="inlineStr">
        <is>
          <t>RTF</t>
        </is>
      </c>
      <c r="M667" s="10" t="inlineStr">
        <is>
          <t>B105716</t>
        </is>
      </c>
      <c r="O667" s="10" t="inlineStr">
        <is>
          <t>LT250</t>
        </is>
      </c>
    </row>
    <row r="668" customFormat="1" s="10">
      <c r="A668" s="20" t="inlineStr"/>
      <c r="B668" s="98" t="inlineStr"/>
      <c r="C668" s="10" t="inlineStr">
        <is>
          <t>ConTab_BOM_KP_Impeller_0940</t>
        </is>
      </c>
      <c r="D668" s="10" t="inlineStr">
        <is>
          <t>:4012-1_2-KP:4012-1_2-KPV:4012-1_2-KPVS:</t>
        </is>
      </c>
      <c r="E668" s="10" t="inlineStr">
        <is>
          <t>Double Wear Ring</t>
        </is>
      </c>
      <c r="F668" s="10" t="inlineStr">
        <is>
          <t>ImpMatl_NiAl-Bronze_ASTM-B148_C95400</t>
        </is>
      </c>
      <c r="G668" s="10" t="inlineStr">
        <is>
          <t>Nickel Aluminum Bronze ASTM B148 UNS C95400</t>
        </is>
      </c>
      <c r="H668" s="10" t="inlineStr">
        <is>
          <t>B22</t>
        </is>
      </c>
      <c r="I668" s="10" t="inlineStr">
        <is>
          <t>Steel, Cold Drawn C1018</t>
        </is>
      </c>
      <c r="K668" s="10" t="inlineStr">
        <is>
          <t>Coating_Scotchkote134_interior_exterior</t>
        </is>
      </c>
      <c r="L668" s="10" t="inlineStr">
        <is>
          <t>RTF</t>
        </is>
      </c>
      <c r="M668" s="10" t="inlineStr">
        <is>
          <t>B105717</t>
        </is>
      </c>
      <c r="O668" s="10" t="inlineStr">
        <is>
          <t>LT250</t>
        </is>
      </c>
    </row>
    <row r="669" customFormat="1" s="10">
      <c r="A669" s="20" t="inlineStr"/>
      <c r="B669" s="98" t="inlineStr"/>
      <c r="C669" s="10" t="inlineStr">
        <is>
          <t>ConTab_BOM_KP_Impeller_0943</t>
        </is>
      </c>
      <c r="D669" s="10" t="inlineStr">
        <is>
          <t>:4012-1_2-KP:4012-1_2-KPV:4012-1_2-KPVS:</t>
        </is>
      </c>
      <c r="E669" s="10" t="inlineStr">
        <is>
          <t>Case Ring</t>
        </is>
      </c>
      <c r="F669" s="10" t="inlineStr">
        <is>
          <t>ImpMatl_Silicon_Bronze_ASTM-B584_C87600</t>
        </is>
      </c>
      <c r="G669" s="10" t="inlineStr">
        <is>
          <t>Silicon Bronze, ASTM-B584, C87600</t>
        </is>
      </c>
      <c r="H669" s="10" t="inlineStr">
        <is>
          <t>B21</t>
        </is>
      </c>
      <c r="I669" s="10" t="inlineStr">
        <is>
          <t>Steel, Cold Drawn C1018</t>
        </is>
      </c>
      <c r="K669" s="10" t="inlineStr">
        <is>
          <t>Coating_Scotchkote134_interior_exterior_IncludeImpeller</t>
        </is>
      </c>
      <c r="L669" s="10" t="inlineStr">
        <is>
          <t>RTF</t>
        </is>
      </c>
      <c r="M669" s="10" t="inlineStr">
        <is>
          <t>B100533</t>
        </is>
      </c>
      <c r="O669" s="10" t="inlineStr">
        <is>
          <t>LT250</t>
        </is>
      </c>
    </row>
    <row r="670" customFormat="1" s="10">
      <c r="A670" s="20" t="inlineStr"/>
      <c r="B670" s="98" t="inlineStr"/>
      <c r="C670" s="10" t="inlineStr">
        <is>
          <t>ConTab_BOM_KP_Impeller_0944</t>
        </is>
      </c>
      <c r="D670" s="10" t="inlineStr">
        <is>
          <t>:4012-1_2-KP:4012-1_2-KPV:4012-1_2-KPVS:</t>
        </is>
      </c>
      <c r="E670" s="10" t="inlineStr">
        <is>
          <t>Double Wear Ring</t>
        </is>
      </c>
      <c r="F670" s="10" t="inlineStr">
        <is>
          <t>ImpMatl_Silicon_Bronze_ASTM-B584_C87600</t>
        </is>
      </c>
      <c r="G670" s="10" t="inlineStr">
        <is>
          <t>Silicon Bronze, ASTM-B584, C87600</t>
        </is>
      </c>
      <c r="H670" s="10" t="inlineStr">
        <is>
          <t>B21</t>
        </is>
      </c>
      <c r="I670" s="10" t="inlineStr">
        <is>
          <t>Steel, Cold Drawn C1018</t>
        </is>
      </c>
      <c r="K670" s="10" t="inlineStr">
        <is>
          <t>Coating_Scotchkote134_interior_exterior_IncludeImpeller</t>
        </is>
      </c>
      <c r="L670" s="10" t="inlineStr">
        <is>
          <t>RTF</t>
        </is>
      </c>
      <c r="M670" s="10" t="inlineStr">
        <is>
          <t>B100543</t>
        </is>
      </c>
      <c r="O670" s="10" t="inlineStr">
        <is>
          <t>LT250</t>
        </is>
      </c>
    </row>
    <row r="671" customFormat="1" s="10">
      <c r="A671" s="20" t="inlineStr"/>
      <c r="B671" s="98" t="inlineStr"/>
      <c r="C671" s="10" t="inlineStr">
        <is>
          <t>ConTab_BOM_KP_Impeller_0945</t>
        </is>
      </c>
      <c r="D671" s="10" t="inlineStr">
        <is>
          <t>:4012-1_2-KP:4012-1_2-KPV:4012-1_2-KPVS:</t>
        </is>
      </c>
      <c r="E671" s="10" t="inlineStr">
        <is>
          <t>Case Ring</t>
        </is>
      </c>
      <c r="F671" s="10" t="inlineStr">
        <is>
          <t>ImpMatl_NiAl-Bronze_ASTM-B148_C95400</t>
        </is>
      </c>
      <c r="G671" s="10" t="inlineStr">
        <is>
          <t>Nickel Aluminum Bronze ASTM B148 UNS C95400</t>
        </is>
      </c>
      <c r="H671" s="10" t="inlineStr">
        <is>
          <t>B22</t>
        </is>
      </c>
      <c r="I671" s="10" t="inlineStr">
        <is>
          <t>Steel, Cold Drawn C1018</t>
        </is>
      </c>
      <c r="K671" s="10" t="inlineStr">
        <is>
          <t>Coating_Scotchkote134_interior_exterior_IncludeImpeller</t>
        </is>
      </c>
      <c r="L671" s="10" t="inlineStr">
        <is>
          <t>RTF</t>
        </is>
      </c>
      <c r="M671" s="10" t="inlineStr">
        <is>
          <t>B105716</t>
        </is>
      </c>
      <c r="O671" s="10" t="inlineStr">
        <is>
          <t>LT250</t>
        </is>
      </c>
    </row>
    <row r="672" customFormat="1" s="10">
      <c r="A672" s="20" t="inlineStr"/>
      <c r="B672" s="98" t="inlineStr"/>
      <c r="C672" s="10" t="inlineStr">
        <is>
          <t>ConTab_BOM_KP_Impeller_0946</t>
        </is>
      </c>
      <c r="D672" s="10" t="inlineStr">
        <is>
          <t>:4012-1_2-KP:4012-1_2-KPV:4012-1_2-KPVS:</t>
        </is>
      </c>
      <c r="E672" s="10" t="inlineStr">
        <is>
          <t>Double Wear Ring</t>
        </is>
      </c>
      <c r="F672" s="10" t="inlineStr">
        <is>
          <t>ImpMatl_NiAl-Bronze_ASTM-B148_C95400</t>
        </is>
      </c>
      <c r="G672" s="10" t="inlineStr">
        <is>
          <t>Nickel Aluminum Bronze ASTM B148 UNS C95400</t>
        </is>
      </c>
      <c r="H672" s="10" t="inlineStr">
        <is>
          <t>B22</t>
        </is>
      </c>
      <c r="I672" s="10" t="inlineStr">
        <is>
          <t>Steel, Cold Drawn C1018</t>
        </is>
      </c>
      <c r="K672" s="10" t="inlineStr">
        <is>
          <t>Coating_Scotchkote134_interior_exterior_IncludeImpeller</t>
        </is>
      </c>
      <c r="L672" s="10" t="inlineStr">
        <is>
          <t>RTF</t>
        </is>
      </c>
      <c r="M672" s="10" t="inlineStr">
        <is>
          <t>B105717</t>
        </is>
      </c>
      <c r="O672" s="10" t="inlineStr">
        <is>
          <t>LT250</t>
        </is>
      </c>
    </row>
    <row r="673" customFormat="1" s="10">
      <c r="A673" s="20" t="inlineStr"/>
      <c r="B673" s="98" t="inlineStr"/>
      <c r="C673" s="10" t="inlineStr">
        <is>
          <t>ConTab_BOM_KP_Impeller_0949</t>
        </is>
      </c>
      <c r="D673" s="10" t="inlineStr">
        <is>
          <t>:4012-7_8-KP:4012-7_8-KPV:4012-7_8-KPVS:</t>
        </is>
      </c>
      <c r="E673" s="10" t="inlineStr">
        <is>
          <t>Case Ring</t>
        </is>
      </c>
      <c r="F673" s="10" t="inlineStr">
        <is>
          <t>ImpMatl_Silicon_Bronze_ASTM-B584_C87600</t>
        </is>
      </c>
      <c r="G673" s="10" t="inlineStr">
        <is>
          <t>Silicon Bronze, ASTM-B584, C87600</t>
        </is>
      </c>
      <c r="H673" s="10" t="inlineStr">
        <is>
          <t>B21</t>
        </is>
      </c>
      <c r="I673" s="10" t="inlineStr">
        <is>
          <t>Steel, Cold Drawn C1018</t>
        </is>
      </c>
      <c r="K673" s="10" t="inlineStr">
        <is>
          <t>Coating_Scotchkote134_interior_IncludeImpeller</t>
        </is>
      </c>
      <c r="L673" s="10" t="inlineStr">
        <is>
          <t>RTF</t>
        </is>
      </c>
      <c r="M673" s="10" t="inlineStr">
        <is>
          <t>B100553</t>
        </is>
      </c>
      <c r="O673" s="10" t="inlineStr">
        <is>
          <t>LT250</t>
        </is>
      </c>
      <c r="P673" s="11" t="inlineStr"/>
    </row>
    <row r="674" customFormat="1" s="10">
      <c r="A674" s="20" t="inlineStr"/>
      <c r="B674" s="98" t="inlineStr"/>
      <c r="C674" s="10" t="inlineStr">
        <is>
          <t>ConTab_BOM_KP_Impeller_0950</t>
        </is>
      </c>
      <c r="D674" s="10" t="inlineStr">
        <is>
          <t>:4012-7_8-KP:4012-7_8-KPV:4012-7_8-KPVS:</t>
        </is>
      </c>
      <c r="E674" s="10" t="inlineStr">
        <is>
          <t>Double Wear Ring</t>
        </is>
      </c>
      <c r="F674" s="10" t="inlineStr">
        <is>
          <t>ImpMatl_Silicon_Bronze_ASTM-B584_C87600</t>
        </is>
      </c>
      <c r="G674" s="10" t="inlineStr">
        <is>
          <t>Silicon Bronze, ASTM-B584, C87600</t>
        </is>
      </c>
      <c r="H674" s="10" t="inlineStr">
        <is>
          <t>B21</t>
        </is>
      </c>
      <c r="I674" s="10" t="inlineStr">
        <is>
          <t>Steel, Cold Drawn C1018</t>
        </is>
      </c>
      <c r="K674" s="10" t="inlineStr">
        <is>
          <t>Coating_Scotchkote134_interior_IncludeImpeller</t>
        </is>
      </c>
      <c r="L674" s="10" t="inlineStr">
        <is>
          <t>RTF</t>
        </is>
      </c>
      <c r="M674" s="10" t="inlineStr">
        <is>
          <t>B100563</t>
        </is>
      </c>
      <c r="O674" s="10" t="inlineStr">
        <is>
          <t>LT250</t>
        </is>
      </c>
      <c r="P674" s="11" t="inlineStr"/>
    </row>
    <row r="675" customFormat="1" s="10">
      <c r="A675" s="20" t="inlineStr"/>
      <c r="B675" s="98" t="inlineStr"/>
      <c r="C675" s="10" t="inlineStr">
        <is>
          <t>ConTab_BOM_KP_Impeller_0951</t>
        </is>
      </c>
      <c r="D675" s="10" t="inlineStr">
        <is>
          <t>:4012-7_8-KP:4012-7_8-KPV:4012-7_8-KPVS:</t>
        </is>
      </c>
      <c r="E675" s="10" t="inlineStr">
        <is>
          <t>Case Ring</t>
        </is>
      </c>
      <c r="F675" s="10" t="inlineStr">
        <is>
          <t>ImpMatl_NiAl-Bronze_ASTM-B148_C95400</t>
        </is>
      </c>
      <c r="G675" s="10" t="inlineStr">
        <is>
          <t>Nickel Aluminum Bronze ASTM B148 UNS C95400</t>
        </is>
      </c>
      <c r="H675" s="10" t="inlineStr">
        <is>
          <t>B22</t>
        </is>
      </c>
      <c r="I675" s="10" t="inlineStr">
        <is>
          <t>Steel, Cold Drawn C1018</t>
        </is>
      </c>
      <c r="K675" s="10" t="inlineStr">
        <is>
          <t>Coating_Scotchkote134_interior_IncludeImpeller</t>
        </is>
      </c>
      <c r="L675" s="10" t="inlineStr">
        <is>
          <t>RTF</t>
        </is>
      </c>
      <c r="M675" s="10" t="inlineStr">
        <is>
          <t>B105718</t>
        </is>
      </c>
      <c r="O675" s="10" t="inlineStr">
        <is>
          <t>LT250</t>
        </is>
      </c>
      <c r="P675" s="11" t="inlineStr"/>
    </row>
    <row r="676" customFormat="1" s="10">
      <c r="A676" s="20" t="inlineStr"/>
      <c r="B676" s="98" t="inlineStr"/>
      <c r="C676" s="10" t="inlineStr">
        <is>
          <t>ConTab_BOM_KP_Impeller_0952</t>
        </is>
      </c>
      <c r="D676" s="10" t="inlineStr">
        <is>
          <t>:4012-7_8-KP:4012-7_8-KPV:4012-7_8-KPVS:</t>
        </is>
      </c>
      <c r="E676" s="10" t="inlineStr">
        <is>
          <t>Double Wear Ring</t>
        </is>
      </c>
      <c r="F676" s="10" t="inlineStr">
        <is>
          <t>ImpMatl_NiAl-Bronze_ASTM-B148_C95400</t>
        </is>
      </c>
      <c r="G676" s="10" t="inlineStr">
        <is>
          <t>Nickel Aluminum Bronze ASTM B148 UNS C95400</t>
        </is>
      </c>
      <c r="H676" s="10" t="inlineStr">
        <is>
          <t>B22</t>
        </is>
      </c>
      <c r="I676" s="10" t="inlineStr">
        <is>
          <t>Steel, Cold Drawn C1018</t>
        </is>
      </c>
      <c r="K676" s="10" t="inlineStr">
        <is>
          <t>Coating_Scotchkote134_interior_IncludeImpeller</t>
        </is>
      </c>
      <c r="L676" s="10" t="inlineStr">
        <is>
          <t>RTF</t>
        </is>
      </c>
      <c r="M676" s="10" t="inlineStr">
        <is>
          <t>B105719</t>
        </is>
      </c>
      <c r="O676" s="10" t="inlineStr">
        <is>
          <t>LT250</t>
        </is>
      </c>
      <c r="P676" s="11" t="inlineStr"/>
    </row>
    <row r="677" customFormat="1" s="10">
      <c r="A677" s="20" t="inlineStr"/>
      <c r="B677" s="98" t="inlineStr"/>
      <c r="C677" s="10" t="inlineStr">
        <is>
          <t>ConTab_BOM_KP_Impeller_0955</t>
        </is>
      </c>
      <c r="D677" s="10" t="inlineStr">
        <is>
          <t>:4012-7_8-KP:4012-7_8-KPV:4012-7_8-KPVS:</t>
        </is>
      </c>
      <c r="E677" s="10" t="inlineStr">
        <is>
          <t>Case Ring</t>
        </is>
      </c>
      <c r="F677" s="10" t="inlineStr">
        <is>
          <t>ImpMatl_Silicon_Bronze_ASTM-B584_C87600</t>
        </is>
      </c>
      <c r="G677" s="10" t="inlineStr">
        <is>
          <t>Silicon Bronze, ASTM-B584, C87600</t>
        </is>
      </c>
      <c r="H677" s="10" t="inlineStr">
        <is>
          <t>B21</t>
        </is>
      </c>
      <c r="I677" s="10" t="inlineStr">
        <is>
          <t>Steel, Cold Drawn C1018</t>
        </is>
      </c>
      <c r="K677" s="10" t="inlineStr">
        <is>
          <t>Coating_Special</t>
        </is>
      </c>
      <c r="L677" s="10" t="inlineStr">
        <is>
          <t>RTF</t>
        </is>
      </c>
      <c r="M677" s="10" t="inlineStr">
        <is>
          <t>B100553</t>
        </is>
      </c>
      <c r="O677" s="10" t="inlineStr">
        <is>
          <t>LT250</t>
        </is>
      </c>
      <c r="P677" s="11" t="inlineStr"/>
    </row>
    <row r="678" customFormat="1" s="10">
      <c r="A678" s="20" t="inlineStr"/>
      <c r="B678" s="98" t="inlineStr"/>
      <c r="C678" s="10" t="inlineStr">
        <is>
          <t>ConTab_BOM_KP_Impeller_0956</t>
        </is>
      </c>
      <c r="D678" s="10" t="inlineStr">
        <is>
          <t>:4012-7_8-KP:4012-7_8-KPV:4012-7_8-KPVS:</t>
        </is>
      </c>
      <c r="E678" s="10" t="inlineStr">
        <is>
          <t>Double Wear Ring</t>
        </is>
      </c>
      <c r="F678" s="10" t="inlineStr">
        <is>
          <t>ImpMatl_Silicon_Bronze_ASTM-B584_C87600</t>
        </is>
      </c>
      <c r="G678" s="10" t="inlineStr">
        <is>
          <t>Silicon Bronze, ASTM-B584, C87600</t>
        </is>
      </c>
      <c r="H678" s="10" t="inlineStr">
        <is>
          <t>B21</t>
        </is>
      </c>
      <c r="I678" s="10" t="inlineStr">
        <is>
          <t>Steel, Cold Drawn C1018</t>
        </is>
      </c>
      <c r="K678" s="10" t="inlineStr">
        <is>
          <t>Coating_Special</t>
        </is>
      </c>
      <c r="L678" s="10" t="inlineStr">
        <is>
          <t>RTF</t>
        </is>
      </c>
      <c r="M678" s="10" t="inlineStr">
        <is>
          <t>B100563</t>
        </is>
      </c>
      <c r="O678" s="10" t="inlineStr">
        <is>
          <t>LT250</t>
        </is>
      </c>
      <c r="P678" s="11" t="inlineStr"/>
    </row>
    <row r="679" customFormat="1" s="10">
      <c r="A679" s="20" t="inlineStr"/>
      <c r="B679" s="98" t="inlineStr"/>
      <c r="C679" s="10" t="inlineStr">
        <is>
          <t>ConTab_BOM_KP_Impeller_0957</t>
        </is>
      </c>
      <c r="D679" s="10" t="inlineStr">
        <is>
          <t>:4012-7_8-KP:4012-7_8-KPV:4012-7_8-KPVS:</t>
        </is>
      </c>
      <c r="E679" s="10" t="inlineStr">
        <is>
          <t>Case Ring</t>
        </is>
      </c>
      <c r="F679" s="10" t="inlineStr">
        <is>
          <t>ImpMatl_NiAl-Bronze_ASTM-B148_C95400</t>
        </is>
      </c>
      <c r="G679" s="10" t="inlineStr">
        <is>
          <t>Nickel Aluminum Bronze ASTM B148 UNS C95400</t>
        </is>
      </c>
      <c r="H679" s="10" t="inlineStr">
        <is>
          <t>B22</t>
        </is>
      </c>
      <c r="I679" s="10" t="inlineStr">
        <is>
          <t>Steel, Cold Drawn C1018</t>
        </is>
      </c>
      <c r="K679" s="10" t="inlineStr">
        <is>
          <t>Coating_Special</t>
        </is>
      </c>
      <c r="L679" s="10" t="inlineStr">
        <is>
          <t>RTF</t>
        </is>
      </c>
      <c r="M679" s="10" t="inlineStr">
        <is>
          <t>B105718</t>
        </is>
      </c>
      <c r="O679" s="10" t="inlineStr">
        <is>
          <t>LT250</t>
        </is>
      </c>
      <c r="P679" s="11" t="inlineStr"/>
    </row>
    <row r="680" customFormat="1" s="10">
      <c r="A680" s="20" t="inlineStr"/>
      <c r="B680" s="98" t="inlineStr"/>
      <c r="C680" s="10" t="inlineStr">
        <is>
          <t>ConTab_BOM_KP_Impeller_0958</t>
        </is>
      </c>
      <c r="D680" s="10" t="inlineStr">
        <is>
          <t>:4012-7_8-KP:4012-7_8-KPV:4012-7_8-KPVS:</t>
        </is>
      </c>
      <c r="E680" s="10" t="inlineStr">
        <is>
          <t>Double Wear Ring</t>
        </is>
      </c>
      <c r="F680" s="10" t="inlineStr">
        <is>
          <t>ImpMatl_NiAl-Bronze_ASTM-B148_C95400</t>
        </is>
      </c>
      <c r="G680" s="10" t="inlineStr">
        <is>
          <t>Nickel Aluminum Bronze ASTM B148 UNS C95400</t>
        </is>
      </c>
      <c r="H680" s="10" t="inlineStr">
        <is>
          <t>B22</t>
        </is>
      </c>
      <c r="I680" s="10" t="inlineStr">
        <is>
          <t>Steel, Cold Drawn C1018</t>
        </is>
      </c>
      <c r="K680" s="10" t="inlineStr">
        <is>
          <t>Coating_Special</t>
        </is>
      </c>
      <c r="L680" s="10" t="inlineStr">
        <is>
          <t>RTF</t>
        </is>
      </c>
      <c r="M680" s="10" t="inlineStr">
        <is>
          <t>B105719</t>
        </is>
      </c>
      <c r="O680" s="10" t="inlineStr">
        <is>
          <t>LT250</t>
        </is>
      </c>
      <c r="P680" s="11" t="inlineStr"/>
    </row>
    <row r="681" customFormat="1" s="10">
      <c r="A681" s="20" t="inlineStr"/>
      <c r="B681" s="98" t="inlineStr"/>
      <c r="C681" s="10" t="inlineStr">
        <is>
          <t>ConTab_BOM_KP_Impeller_0961</t>
        </is>
      </c>
      <c r="D681" s="10" t="inlineStr">
        <is>
          <t>:4012-7_8-KP:4012-7_8-KPV:4012-7_8-KPVS:</t>
        </is>
      </c>
      <c r="E681" s="10" t="inlineStr">
        <is>
          <t>Case Ring</t>
        </is>
      </c>
      <c r="F681" s="10" t="inlineStr">
        <is>
          <t>ImpMatl_Silicon_Bronze_ASTM-B584_C87600</t>
        </is>
      </c>
      <c r="G681" s="10" t="inlineStr">
        <is>
          <t>Silicon Bronze, ASTM-B584, C87600</t>
        </is>
      </c>
      <c r="H681" s="10" t="inlineStr">
        <is>
          <t>B21</t>
        </is>
      </c>
      <c r="I681" s="10" t="inlineStr">
        <is>
          <t>Steel, Cold Drawn C1018</t>
        </is>
      </c>
      <c r="K681" s="10" t="inlineStr">
        <is>
          <t>Coating_Epoxy</t>
        </is>
      </c>
      <c r="L681" s="10" t="inlineStr">
        <is>
          <t>RTF</t>
        </is>
      </c>
      <c r="M681" s="10" t="inlineStr">
        <is>
          <t>B100553</t>
        </is>
      </c>
      <c r="O681" s="10" t="inlineStr">
        <is>
          <t>LT250</t>
        </is>
      </c>
      <c r="P681" s="11" t="inlineStr"/>
    </row>
    <row r="682" customFormat="1" s="10">
      <c r="A682" s="20" t="inlineStr"/>
      <c r="B682" s="98" t="inlineStr"/>
      <c r="C682" s="10" t="inlineStr">
        <is>
          <t>ConTab_BOM_KP_Impeller_0962</t>
        </is>
      </c>
      <c r="D682" s="10" t="inlineStr">
        <is>
          <t>:4012-7_8-KP:4012-7_8-KPV:4012-7_8-KPVS:</t>
        </is>
      </c>
      <c r="E682" s="10" t="inlineStr">
        <is>
          <t>Double Wear Ring</t>
        </is>
      </c>
      <c r="F682" s="10" t="inlineStr">
        <is>
          <t>ImpMatl_Silicon_Bronze_ASTM-B584_C87600</t>
        </is>
      </c>
      <c r="G682" s="10" t="inlineStr">
        <is>
          <t>Silicon Bronze, ASTM-B584, C87600</t>
        </is>
      </c>
      <c r="H682" s="10" t="inlineStr">
        <is>
          <t>B21</t>
        </is>
      </c>
      <c r="I682" s="10" t="inlineStr">
        <is>
          <t>Steel, Cold Drawn C1018</t>
        </is>
      </c>
      <c r="K682" s="10" t="inlineStr">
        <is>
          <t>Coating_Epoxy</t>
        </is>
      </c>
      <c r="L682" s="10" t="inlineStr">
        <is>
          <t>RTF</t>
        </is>
      </c>
      <c r="M682" s="10" t="inlineStr">
        <is>
          <t>B100563</t>
        </is>
      </c>
      <c r="O682" s="10" t="inlineStr">
        <is>
          <t>LT250</t>
        </is>
      </c>
      <c r="P682" s="11" t="inlineStr"/>
    </row>
    <row r="683" customFormat="1" s="10">
      <c r="A683" s="20" t="inlineStr"/>
      <c r="B683" s="98" t="inlineStr"/>
      <c r="C683" s="10" t="inlineStr">
        <is>
          <t>ConTab_BOM_KP_Impeller_0963</t>
        </is>
      </c>
      <c r="D683" s="10" t="inlineStr">
        <is>
          <t>:4012-7_8-KP:4012-7_8-KPV:4012-7_8-KPVS:</t>
        </is>
      </c>
      <c r="E683" s="10" t="inlineStr">
        <is>
          <t>Case Ring</t>
        </is>
      </c>
      <c r="F683" s="10" t="inlineStr">
        <is>
          <t>ImpMatl_NiAl-Bronze_ASTM-B148_C95400</t>
        </is>
      </c>
      <c r="G683" s="10" t="inlineStr">
        <is>
          <t>Nickel Aluminum Bronze ASTM B148 UNS C95400</t>
        </is>
      </c>
      <c r="H683" s="10" t="inlineStr">
        <is>
          <t>B22</t>
        </is>
      </c>
      <c r="I683" s="10" t="inlineStr">
        <is>
          <t>Steel, Cold Drawn C1018</t>
        </is>
      </c>
      <c r="K683" s="10" t="inlineStr">
        <is>
          <t>Coating_Epoxy</t>
        </is>
      </c>
      <c r="L683" s="10" t="inlineStr">
        <is>
          <t>RTF</t>
        </is>
      </c>
      <c r="M683" s="10" t="inlineStr">
        <is>
          <t>B105718</t>
        </is>
      </c>
      <c r="O683" s="10" t="inlineStr">
        <is>
          <t>LT250</t>
        </is>
      </c>
      <c r="P683" s="11" t="inlineStr"/>
    </row>
    <row r="684" customFormat="1" s="10">
      <c r="A684" s="20" t="inlineStr"/>
      <c r="B684" s="98" t="inlineStr"/>
      <c r="C684" s="10" t="inlineStr">
        <is>
          <t>ConTab_BOM_KP_Impeller_0964</t>
        </is>
      </c>
      <c r="D684" s="10" t="inlineStr">
        <is>
          <t>:4012-7_8-KP:4012-7_8-KPV:4012-7_8-KPVS:</t>
        </is>
      </c>
      <c r="E684" s="10" t="inlineStr">
        <is>
          <t>Double Wear Ring</t>
        </is>
      </c>
      <c r="F684" s="10" t="inlineStr">
        <is>
          <t>ImpMatl_NiAl-Bronze_ASTM-B148_C95400</t>
        </is>
      </c>
      <c r="G684" s="10" t="inlineStr">
        <is>
          <t>Nickel Aluminum Bronze ASTM B148 UNS C95400</t>
        </is>
      </c>
      <c r="H684" s="10" t="inlineStr">
        <is>
          <t>B22</t>
        </is>
      </c>
      <c r="I684" s="10" t="inlineStr">
        <is>
          <t>Steel, Cold Drawn C1018</t>
        </is>
      </c>
      <c r="K684" s="10" t="inlineStr">
        <is>
          <t>Coating_Epoxy</t>
        </is>
      </c>
      <c r="L684" s="10" t="inlineStr">
        <is>
          <t>RTF</t>
        </is>
      </c>
      <c r="M684" s="10" t="inlineStr">
        <is>
          <t>B105719</t>
        </is>
      </c>
      <c r="O684" s="10" t="inlineStr">
        <is>
          <t>LT250</t>
        </is>
      </c>
      <c r="P684" s="11" t="inlineStr"/>
    </row>
    <row r="685" customFormat="1" s="10">
      <c r="A685" s="20" t="inlineStr"/>
      <c r="B685" s="98" t="inlineStr"/>
      <c r="C685" s="10" t="inlineStr">
        <is>
          <t>ConTab_BOM_KP_Impeller_0967</t>
        </is>
      </c>
      <c r="D685" s="10" t="inlineStr">
        <is>
          <t>:4012-7_8-KP:4012-7_8-KPV:4012-7_8-KPVS:</t>
        </is>
      </c>
      <c r="E685" s="10" t="inlineStr">
        <is>
          <t>Case Ring</t>
        </is>
      </c>
      <c r="F685" s="10" t="inlineStr">
        <is>
          <t>ImpMatl_Silicon_Bronze_ASTM-B584_C87600</t>
        </is>
      </c>
      <c r="G685" s="10" t="inlineStr">
        <is>
          <t>Silicon Bronze, ASTM-B584, C87600</t>
        </is>
      </c>
      <c r="H685" s="10" t="inlineStr">
        <is>
          <t>B21</t>
        </is>
      </c>
      <c r="I685" s="10" t="inlineStr">
        <is>
          <t>Steel, Cold Drawn C1018</t>
        </is>
      </c>
      <c r="K685" s="10" t="inlineStr">
        <is>
          <t>Coating_Standard</t>
        </is>
      </c>
      <c r="L685" s="10" t="inlineStr">
        <is>
          <t>96698993</t>
        </is>
      </c>
      <c r="M685" s="10" t="inlineStr">
        <is>
          <t>B100553</t>
        </is>
      </c>
      <c r="N685" s="10" t="inlineStr">
        <is>
          <t>Standard</t>
        </is>
      </c>
      <c r="O685" s="10" t="inlineStr">
        <is>
          <t>LT027</t>
        </is>
      </c>
      <c r="P685" s="11" t="inlineStr"/>
    </row>
    <row r="686" customFormat="1" s="10">
      <c r="A686" s="20" t="inlineStr"/>
      <c r="B686" s="98" t="inlineStr"/>
      <c r="C686" s="10" t="inlineStr">
        <is>
          <t>ConTab_BOM_KP_Impeller_0968</t>
        </is>
      </c>
      <c r="D686" s="10" t="inlineStr">
        <is>
          <t>:4012-7_8-KP:4012-7_8-KPV:4012-7_8-KPVS:</t>
        </is>
      </c>
      <c r="E686" s="10" t="inlineStr">
        <is>
          <t>Double Wear Ring</t>
        </is>
      </c>
      <c r="F686" s="10" t="inlineStr">
        <is>
          <t>ImpMatl_Silicon_Bronze_ASTM-B584_C87600</t>
        </is>
      </c>
      <c r="G686" s="10" t="inlineStr">
        <is>
          <t>Silicon Bronze, ASTM-B584, C87600</t>
        </is>
      </c>
      <c r="H686" s="10" t="inlineStr">
        <is>
          <t>B21</t>
        </is>
      </c>
      <c r="I686" s="10" t="inlineStr">
        <is>
          <t>Steel, Cold Drawn C1018</t>
        </is>
      </c>
      <c r="K686" s="10" t="inlineStr">
        <is>
          <t>Coating_Standard</t>
        </is>
      </c>
      <c r="L686" s="10" t="inlineStr">
        <is>
          <t>96698995</t>
        </is>
      </c>
      <c r="M686" s="10" t="inlineStr">
        <is>
          <t>B100563</t>
        </is>
      </c>
      <c r="N686" s="10" t="inlineStr">
        <is>
          <t>Standard</t>
        </is>
      </c>
      <c r="O686" s="10" t="inlineStr">
        <is>
          <t>LT027</t>
        </is>
      </c>
      <c r="P686" s="11" t="inlineStr"/>
    </row>
    <row r="687" customFormat="1" s="10">
      <c r="A687" s="20" t="inlineStr"/>
      <c r="B687" s="98" t="inlineStr"/>
      <c r="C687" s="10" t="inlineStr">
        <is>
          <t>ConTab_BOM_KP_Impeller_0969</t>
        </is>
      </c>
      <c r="D687" s="10" t="inlineStr">
        <is>
          <t>:4012-7_8-KP:4012-7_8-KPV:4012-7_8-KPVS:</t>
        </is>
      </c>
      <c r="E687" s="10" t="inlineStr">
        <is>
          <t>Case Ring</t>
        </is>
      </c>
      <c r="F687" s="10" t="inlineStr">
        <is>
          <t>ImpMatl_NiAl-Bronze_ASTM-B148_C95400</t>
        </is>
      </c>
      <c r="G687" s="10" t="inlineStr">
        <is>
          <t>Nickel Aluminum Bronze ASTM B148 UNS C95400</t>
        </is>
      </c>
      <c r="H687" s="10" t="inlineStr">
        <is>
          <t>B22</t>
        </is>
      </c>
      <c r="I687" s="10" t="inlineStr">
        <is>
          <t>Steel, Cold Drawn C1018</t>
        </is>
      </c>
      <c r="K687" s="10" t="inlineStr">
        <is>
          <t>Coating_Standard</t>
        </is>
      </c>
      <c r="L687" s="10" t="inlineStr">
        <is>
          <t>97782727</t>
        </is>
      </c>
      <c r="M687" s="10" t="inlineStr">
        <is>
          <t>B105718</t>
        </is>
      </c>
      <c r="N687" s="10" t="inlineStr">
        <is>
          <t>Standard</t>
        </is>
      </c>
      <c r="O687" s="10" t="inlineStr">
        <is>
          <t>LT250</t>
        </is>
      </c>
      <c r="P687" s="11" t="inlineStr"/>
    </row>
    <row r="688" customFormat="1" s="10">
      <c r="A688" s="20" t="inlineStr"/>
      <c r="B688" s="98" t="inlineStr"/>
      <c r="C688" s="10" t="inlineStr">
        <is>
          <t>ConTab_BOM_KP_Impeller_0970</t>
        </is>
      </c>
      <c r="D688" s="10" t="inlineStr">
        <is>
          <t>:4012-7_8-KP:4012-7_8-KPV:4012-7_8-KPVS:</t>
        </is>
      </c>
      <c r="E688" s="10" t="inlineStr">
        <is>
          <t>Double Wear Ring</t>
        </is>
      </c>
      <c r="F688" s="10" t="inlineStr">
        <is>
          <t>ImpMatl_NiAl-Bronze_ASTM-B148_C95400</t>
        </is>
      </c>
      <c r="G688" s="10" t="inlineStr">
        <is>
          <t>Nickel Aluminum Bronze ASTM B148 UNS C95400</t>
        </is>
      </c>
      <c r="H688" s="10" t="inlineStr">
        <is>
          <t>B22</t>
        </is>
      </c>
      <c r="I688" s="10" t="inlineStr">
        <is>
          <t>Steel, Cold Drawn C1018</t>
        </is>
      </c>
      <c r="K688" s="10" t="inlineStr">
        <is>
          <t>Coating_Standard</t>
        </is>
      </c>
      <c r="L688" s="10" t="inlineStr">
        <is>
          <t>97782731</t>
        </is>
      </c>
      <c r="M688" s="10" t="inlineStr">
        <is>
          <t>B105719</t>
        </is>
      </c>
      <c r="N688" s="10" t="inlineStr">
        <is>
          <t>Standard</t>
        </is>
      </c>
      <c r="O688" s="10" t="inlineStr">
        <is>
          <t>LT250</t>
        </is>
      </c>
      <c r="P688" s="11" t="inlineStr"/>
    </row>
    <row r="689" customFormat="1" s="10">
      <c r="A689" s="20" t="inlineStr"/>
      <c r="B689" s="98" t="inlineStr"/>
      <c r="C689" s="10" t="inlineStr">
        <is>
          <t>ConTab_BOM_KP_Impeller_0975</t>
        </is>
      </c>
      <c r="D689" s="10" t="inlineStr">
        <is>
          <t>:4012-7_8-KP:4012-7_8-KPV:4012-7_8-KPVS:</t>
        </is>
      </c>
      <c r="E689" s="10" t="inlineStr">
        <is>
          <t>Case Ring</t>
        </is>
      </c>
      <c r="F689" s="10" t="inlineStr">
        <is>
          <t>ImpMatl_SS_AISI-304</t>
        </is>
      </c>
      <c r="G689" s="10" t="inlineStr">
        <is>
          <t>Stainless Steel, AISI-304</t>
        </is>
      </c>
      <c r="H689" s="10" t="inlineStr">
        <is>
          <t>H304</t>
        </is>
      </c>
      <c r="I689" s="10" t="inlineStr">
        <is>
          <t>Stainless Steel, AISI 316</t>
        </is>
      </c>
      <c r="K689" s="10" t="inlineStr">
        <is>
          <t>Coating_Standard</t>
        </is>
      </c>
      <c r="L689" s="10" t="inlineStr">
        <is>
          <t>RTF</t>
        </is>
      </c>
      <c r="M689" s="10" t="inlineStr">
        <is>
          <t>B100559</t>
        </is>
      </c>
      <c r="O689" s="10" t="inlineStr">
        <is>
          <t>LT043</t>
        </is>
      </c>
      <c r="P689" s="11" t="inlineStr"/>
    </row>
    <row r="690" customFormat="1" s="10">
      <c r="A690" s="20" t="inlineStr"/>
      <c r="B690" s="98" t="inlineStr"/>
      <c r="C690" s="10" t="inlineStr">
        <is>
          <t>ConTab_BOM_KP_Impeller_0976</t>
        </is>
      </c>
      <c r="D690" s="10" t="inlineStr">
        <is>
          <t>:4012-7_8-KP:4012-7_8-KPV:4012-7_8-KPVS:</t>
        </is>
      </c>
      <c r="E690" s="10" t="inlineStr">
        <is>
          <t>Double Wear Ring</t>
        </is>
      </c>
      <c r="F690" s="10" t="inlineStr">
        <is>
          <t>ImpMatl_SS_AISI-304</t>
        </is>
      </c>
      <c r="G690" s="10" t="inlineStr">
        <is>
          <t>Stainless Steel, AISI-304</t>
        </is>
      </c>
      <c r="H690" s="10" t="inlineStr">
        <is>
          <t>H304</t>
        </is>
      </c>
      <c r="I690" s="10" t="inlineStr">
        <is>
          <t>Stainless Steel, AISI 316</t>
        </is>
      </c>
      <c r="K690" s="10" t="inlineStr">
        <is>
          <t>Coating_Standard</t>
        </is>
      </c>
      <c r="L690" s="10" t="inlineStr">
        <is>
          <t>RTF</t>
        </is>
      </c>
      <c r="M690" s="10" t="inlineStr">
        <is>
          <t>B100569</t>
        </is>
      </c>
      <c r="O690" s="10" t="inlineStr">
        <is>
          <t>LT043</t>
        </is>
      </c>
      <c r="P690" s="11" t="inlineStr"/>
    </row>
    <row r="691" customFormat="1" s="10">
      <c r="A691" s="20" t="inlineStr"/>
      <c r="B691" s="98" t="inlineStr"/>
      <c r="C691" s="10" t="inlineStr">
        <is>
          <t>ConTab_BOM_KP_Impeller_0981</t>
        </is>
      </c>
      <c r="D691" s="10" t="inlineStr">
        <is>
          <t>:4012-7_8-KP:4012-7_8-KPV:4012-7_8-KPVS:</t>
        </is>
      </c>
      <c r="E691" s="10" t="inlineStr">
        <is>
          <t>Case Ring</t>
        </is>
      </c>
      <c r="F691" s="10" t="inlineStr">
        <is>
          <t>ImpMatl_Silicon_Bronze_ASTM-B584_C87600</t>
        </is>
      </c>
      <c r="G691" s="10" t="inlineStr">
        <is>
          <t>Silicon Bronze, ASTM-B584, C87600</t>
        </is>
      </c>
      <c r="H691" s="10" t="inlineStr">
        <is>
          <t>B21</t>
        </is>
      </c>
      <c r="I691" s="10" t="inlineStr">
        <is>
          <t>Steel, Cold Drawn C1018</t>
        </is>
      </c>
      <c r="K691" s="10" t="inlineStr">
        <is>
          <t>Coating_Scotchkote134_interior</t>
        </is>
      </c>
      <c r="L691" s="10" t="inlineStr">
        <is>
          <t>RTF</t>
        </is>
      </c>
      <c r="M691" s="10" t="inlineStr">
        <is>
          <t>B100553</t>
        </is>
      </c>
      <c r="O691" s="10" t="inlineStr">
        <is>
          <t>LT250</t>
        </is>
      </c>
      <c r="P691" s="11" t="inlineStr"/>
    </row>
    <row r="692" customFormat="1" s="10">
      <c r="A692" s="20" t="inlineStr"/>
      <c r="B692" s="98" t="inlineStr"/>
      <c r="C692" s="10" t="inlineStr">
        <is>
          <t>ConTab_BOM_KP_Impeller_0982</t>
        </is>
      </c>
      <c r="D692" s="10" t="inlineStr">
        <is>
          <t>:4012-7_8-KP:4012-7_8-KPV:4012-7_8-KPVS:</t>
        </is>
      </c>
      <c r="E692" s="10" t="inlineStr">
        <is>
          <t>Double Wear Ring</t>
        </is>
      </c>
      <c r="F692" s="10" t="inlineStr">
        <is>
          <t>ImpMatl_Silicon_Bronze_ASTM-B584_C87600</t>
        </is>
      </c>
      <c r="G692" s="10" t="inlineStr">
        <is>
          <t>Silicon Bronze, ASTM-B584, C87600</t>
        </is>
      </c>
      <c r="H692" s="10" t="inlineStr">
        <is>
          <t>B21</t>
        </is>
      </c>
      <c r="I692" s="10" t="inlineStr">
        <is>
          <t>Steel, Cold Drawn C1018</t>
        </is>
      </c>
      <c r="K692" s="10" t="inlineStr">
        <is>
          <t>Coating_Scotchkote134_interior</t>
        </is>
      </c>
      <c r="L692" s="10" t="inlineStr">
        <is>
          <t>RTF</t>
        </is>
      </c>
      <c r="M692" s="10" t="inlineStr">
        <is>
          <t>B100563</t>
        </is>
      </c>
      <c r="O692" s="10" t="inlineStr">
        <is>
          <t>LT250</t>
        </is>
      </c>
      <c r="P692" s="11" t="inlineStr"/>
    </row>
    <row r="693" customFormat="1" s="10">
      <c r="A693" s="20" t="inlineStr"/>
      <c r="B693" s="98" t="inlineStr"/>
      <c r="C693" s="10" t="inlineStr">
        <is>
          <t>ConTab_BOM_KP_Impeller_0983</t>
        </is>
      </c>
      <c r="D693" s="10" t="inlineStr">
        <is>
          <t>:4012-7_8-KP:4012-7_8-KPV:4012-7_8-KPVS:</t>
        </is>
      </c>
      <c r="E693" s="10" t="inlineStr">
        <is>
          <t>Case Ring</t>
        </is>
      </c>
      <c r="F693" s="10" t="inlineStr">
        <is>
          <t>ImpMatl_NiAl-Bronze_ASTM-B148_C95400</t>
        </is>
      </c>
      <c r="G693" s="10" t="inlineStr">
        <is>
          <t>Nickel Aluminum Bronze ASTM B148 UNS C95400</t>
        </is>
      </c>
      <c r="H693" s="10" t="inlineStr">
        <is>
          <t>B22</t>
        </is>
      </c>
      <c r="I693" s="10" t="inlineStr">
        <is>
          <t>Steel, Cold Drawn C1018</t>
        </is>
      </c>
      <c r="K693" s="10" t="inlineStr">
        <is>
          <t>Coating_Scotchkote134_interior</t>
        </is>
      </c>
      <c r="L693" s="10" t="inlineStr">
        <is>
          <t>RTF</t>
        </is>
      </c>
      <c r="M693" s="10" t="inlineStr">
        <is>
          <t>B105718</t>
        </is>
      </c>
      <c r="O693" s="10" t="inlineStr">
        <is>
          <t>LT250</t>
        </is>
      </c>
      <c r="P693" s="11" t="inlineStr"/>
    </row>
    <row r="694" customFormat="1" s="10">
      <c r="A694" s="20" t="inlineStr"/>
      <c r="B694" s="98" t="inlineStr"/>
      <c r="C694" s="10" t="inlineStr">
        <is>
          <t>ConTab_BOM_KP_Impeller_0984</t>
        </is>
      </c>
      <c r="D694" s="10" t="inlineStr">
        <is>
          <t>:4012-7_8-KP:4012-7_8-KPV:4012-7_8-KPVS:</t>
        </is>
      </c>
      <c r="E694" s="10" t="inlineStr">
        <is>
          <t>Double Wear Ring</t>
        </is>
      </c>
      <c r="F694" s="10" t="inlineStr">
        <is>
          <t>ImpMatl_NiAl-Bronze_ASTM-B148_C95400</t>
        </is>
      </c>
      <c r="G694" s="10" t="inlineStr">
        <is>
          <t>Nickel Aluminum Bronze ASTM B148 UNS C95400</t>
        </is>
      </c>
      <c r="H694" s="10" t="inlineStr">
        <is>
          <t>B22</t>
        </is>
      </c>
      <c r="I694" s="10" t="inlineStr">
        <is>
          <t>Steel, Cold Drawn C1018</t>
        </is>
      </c>
      <c r="K694" s="10" t="inlineStr">
        <is>
          <t>Coating_Scotchkote134_interior</t>
        </is>
      </c>
      <c r="L694" s="10" t="inlineStr">
        <is>
          <t>RTF</t>
        </is>
      </c>
      <c r="M694" s="10" t="inlineStr">
        <is>
          <t>B105719</t>
        </is>
      </c>
      <c r="O694" s="10" t="inlineStr">
        <is>
          <t>LT250</t>
        </is>
      </c>
      <c r="P694" s="11" t="inlineStr"/>
    </row>
    <row r="695" customFormat="1" s="10">
      <c r="A695" s="20" t="inlineStr"/>
      <c r="B695" s="98" t="inlineStr"/>
      <c r="C695" s="10" t="inlineStr">
        <is>
          <t>ConTab_BOM_KP_Impeller_0987</t>
        </is>
      </c>
      <c r="D695" s="10" t="inlineStr">
        <is>
          <t>:4012-7_8-KP:4012-7_8-KPV:4012-7_8-KPVS:</t>
        </is>
      </c>
      <c r="E695" s="10" t="inlineStr">
        <is>
          <t>Case Ring</t>
        </is>
      </c>
      <c r="F695" s="10" t="inlineStr">
        <is>
          <t>ImpMatl_Silicon_Bronze_ASTM-B584_C87600</t>
        </is>
      </c>
      <c r="G695" s="10" t="inlineStr">
        <is>
          <t>Silicon Bronze, ASTM-B584, C87600</t>
        </is>
      </c>
      <c r="H695" s="10" t="inlineStr">
        <is>
          <t>B21</t>
        </is>
      </c>
      <c r="I695" s="10" t="inlineStr">
        <is>
          <t>Steel, Cold Drawn C1018</t>
        </is>
      </c>
      <c r="K695" s="10" t="inlineStr">
        <is>
          <t>Coating_Scotchkote134_interior_exterior</t>
        </is>
      </c>
      <c r="L695" s="10" t="inlineStr">
        <is>
          <t>RTF</t>
        </is>
      </c>
      <c r="M695" s="10" t="inlineStr">
        <is>
          <t>B100553</t>
        </is>
      </c>
      <c r="O695" s="10" t="inlineStr">
        <is>
          <t>LT250</t>
        </is>
      </c>
      <c r="P695" s="11" t="inlineStr"/>
    </row>
    <row r="696" customFormat="1" s="10">
      <c r="A696" s="20" t="inlineStr"/>
      <c r="B696" s="98" t="inlineStr"/>
      <c r="C696" s="10" t="inlineStr">
        <is>
          <t>ConTab_BOM_KP_Impeller_0988</t>
        </is>
      </c>
      <c r="D696" s="10" t="inlineStr">
        <is>
          <t>:4012-7_8-KP:4012-7_8-KPV:4012-7_8-KPVS:</t>
        </is>
      </c>
      <c r="E696" s="10" t="inlineStr">
        <is>
          <t>Double Wear Ring</t>
        </is>
      </c>
      <c r="F696" s="10" t="inlineStr">
        <is>
          <t>ImpMatl_Silicon_Bronze_ASTM-B584_C87600</t>
        </is>
      </c>
      <c r="G696" s="10" t="inlineStr">
        <is>
          <t>Silicon Bronze, ASTM-B584, C87600</t>
        </is>
      </c>
      <c r="H696" s="10" t="inlineStr">
        <is>
          <t>B21</t>
        </is>
      </c>
      <c r="I696" s="10" t="inlineStr">
        <is>
          <t>Steel, Cold Drawn C1018</t>
        </is>
      </c>
      <c r="K696" s="10" t="inlineStr">
        <is>
          <t>Coating_Scotchkote134_interior_exterior</t>
        </is>
      </c>
      <c r="L696" s="10" t="inlineStr">
        <is>
          <t>RTF</t>
        </is>
      </c>
      <c r="M696" s="10" t="inlineStr">
        <is>
          <t>B100563</t>
        </is>
      </c>
      <c r="O696" s="10" t="inlineStr">
        <is>
          <t>LT250</t>
        </is>
      </c>
      <c r="P696" s="11" t="inlineStr"/>
    </row>
    <row r="697" customFormat="1" s="10">
      <c r="A697" s="20" t="inlineStr"/>
      <c r="B697" s="98" t="inlineStr"/>
      <c r="C697" s="10" t="inlineStr">
        <is>
          <t>ConTab_BOM_KP_Impeller_0989</t>
        </is>
      </c>
      <c r="D697" s="10" t="inlineStr">
        <is>
          <t>:4012-7_8-KP:4012-7_8-KPV:4012-7_8-KPVS:</t>
        </is>
      </c>
      <c r="E697" s="10" t="inlineStr">
        <is>
          <t>Case Ring</t>
        </is>
      </c>
      <c r="F697" s="10" t="inlineStr">
        <is>
          <t>ImpMatl_NiAl-Bronze_ASTM-B148_C95400</t>
        </is>
      </c>
      <c r="G697" s="10" t="inlineStr">
        <is>
          <t>Nickel Aluminum Bronze ASTM B148 UNS C95400</t>
        </is>
      </c>
      <c r="H697" s="10" t="inlineStr">
        <is>
          <t>B22</t>
        </is>
      </c>
      <c r="I697" s="10" t="inlineStr">
        <is>
          <t>Steel, Cold Drawn C1018</t>
        </is>
      </c>
      <c r="K697" s="10" t="inlineStr">
        <is>
          <t>Coating_Scotchkote134_interior_exterior</t>
        </is>
      </c>
      <c r="L697" s="10" t="inlineStr">
        <is>
          <t>RTF</t>
        </is>
      </c>
      <c r="M697" s="10" t="inlineStr">
        <is>
          <t>B105718</t>
        </is>
      </c>
      <c r="O697" s="10" t="inlineStr">
        <is>
          <t>LT250</t>
        </is>
      </c>
      <c r="P697" s="11" t="inlineStr"/>
    </row>
    <row r="698" customFormat="1" s="10">
      <c r="A698" s="20" t="inlineStr"/>
      <c r="B698" s="98" t="inlineStr"/>
      <c r="C698" s="10" t="inlineStr">
        <is>
          <t>ConTab_BOM_KP_Impeller_0990</t>
        </is>
      </c>
      <c r="D698" s="10" t="inlineStr">
        <is>
          <t>:4012-7_8-KP:4012-7_8-KPV:4012-7_8-KPVS:</t>
        </is>
      </c>
      <c r="E698" s="10" t="inlineStr">
        <is>
          <t>Double Wear Ring</t>
        </is>
      </c>
      <c r="F698" s="10" t="inlineStr">
        <is>
          <t>ImpMatl_NiAl-Bronze_ASTM-B148_C95400</t>
        </is>
      </c>
      <c r="G698" s="10" t="inlineStr">
        <is>
          <t>Nickel Aluminum Bronze ASTM B148 UNS C95400</t>
        </is>
      </c>
      <c r="H698" s="10" t="inlineStr">
        <is>
          <t>B22</t>
        </is>
      </c>
      <c r="I698" s="10" t="inlineStr">
        <is>
          <t>Steel, Cold Drawn C1018</t>
        </is>
      </c>
      <c r="K698" s="10" t="inlineStr">
        <is>
          <t>Coating_Scotchkote134_interior_exterior</t>
        </is>
      </c>
      <c r="L698" s="10" t="inlineStr">
        <is>
          <t>RTF</t>
        </is>
      </c>
      <c r="M698" s="10" t="inlineStr">
        <is>
          <t>B105719</t>
        </is>
      </c>
      <c r="O698" s="10" t="inlineStr">
        <is>
          <t>LT250</t>
        </is>
      </c>
      <c r="P698" s="11" t="inlineStr"/>
    </row>
    <row r="699" customFormat="1" s="10">
      <c r="A699" s="20" t="inlineStr"/>
      <c r="B699" s="98" t="inlineStr"/>
      <c r="C699" s="10" t="inlineStr">
        <is>
          <t>ConTab_BOM_KP_Impeller_0993</t>
        </is>
      </c>
      <c r="D699" s="10" t="inlineStr">
        <is>
          <t>:4012-7_8-KP:4012-7_8-KPV:4012-7_8-KPVS:</t>
        </is>
      </c>
      <c r="E699" s="10" t="inlineStr">
        <is>
          <t>Case Ring</t>
        </is>
      </c>
      <c r="F699" s="10" t="inlineStr">
        <is>
          <t>ImpMatl_Silicon_Bronze_ASTM-B584_C87600</t>
        </is>
      </c>
      <c r="G699" s="10" t="inlineStr">
        <is>
          <t>Silicon Bronze, ASTM-B584, C87600</t>
        </is>
      </c>
      <c r="H699" s="10" t="inlineStr">
        <is>
          <t>B21</t>
        </is>
      </c>
      <c r="I699" s="10" t="inlineStr">
        <is>
          <t>Steel, Cold Drawn C1018</t>
        </is>
      </c>
      <c r="K699" s="10" t="inlineStr">
        <is>
          <t>Coating_Scotchkote134_interior_exterior_IncludeImpeller</t>
        </is>
      </c>
      <c r="L699" s="10" t="inlineStr">
        <is>
          <t>RTF</t>
        </is>
      </c>
      <c r="M699" s="10" t="inlineStr">
        <is>
          <t>B100553</t>
        </is>
      </c>
      <c r="O699" s="10" t="inlineStr">
        <is>
          <t>LT250</t>
        </is>
      </c>
      <c r="P699" s="11" t="inlineStr"/>
    </row>
    <row r="700" customFormat="1" s="10">
      <c r="A700" s="20" t="inlineStr"/>
      <c r="B700" s="98" t="inlineStr"/>
      <c r="C700" s="10" t="inlineStr">
        <is>
          <t>ConTab_BOM_KP_Impeller_0994</t>
        </is>
      </c>
      <c r="D700" s="10" t="inlineStr">
        <is>
          <t>:4012-7_8-KP:4012-7_8-KPV:4012-7_8-KPVS:</t>
        </is>
      </c>
      <c r="E700" s="10" t="inlineStr">
        <is>
          <t>Double Wear Ring</t>
        </is>
      </c>
      <c r="F700" s="10" t="inlineStr">
        <is>
          <t>ImpMatl_Silicon_Bronze_ASTM-B584_C87600</t>
        </is>
      </c>
      <c r="G700" s="10" t="inlineStr">
        <is>
          <t>Silicon Bronze, ASTM-B584, C87600</t>
        </is>
      </c>
      <c r="H700" s="10" t="inlineStr">
        <is>
          <t>B21</t>
        </is>
      </c>
      <c r="I700" s="10" t="inlineStr">
        <is>
          <t>Steel, Cold Drawn C1018</t>
        </is>
      </c>
      <c r="K700" s="10" t="inlineStr">
        <is>
          <t>Coating_Scotchkote134_interior_exterior_IncludeImpeller</t>
        </is>
      </c>
      <c r="L700" s="10" t="inlineStr">
        <is>
          <t>RTF</t>
        </is>
      </c>
      <c r="M700" s="10" t="inlineStr">
        <is>
          <t>B100563</t>
        </is>
      </c>
      <c r="O700" s="10" t="inlineStr">
        <is>
          <t>LT250</t>
        </is>
      </c>
      <c r="P700" s="11" t="inlineStr"/>
    </row>
    <row r="701" customFormat="1" s="10">
      <c r="A701" s="20" t="inlineStr"/>
      <c r="B701" s="98" t="inlineStr"/>
      <c r="C701" s="10" t="inlineStr">
        <is>
          <t>ConTab_BOM_KP_Impeller_0995</t>
        </is>
      </c>
      <c r="D701" s="10" t="inlineStr">
        <is>
          <t>:4012-7_8-KP:4012-7_8-KPV:4012-7_8-KPVS:</t>
        </is>
      </c>
      <c r="E701" s="10" t="inlineStr">
        <is>
          <t>Case Ring</t>
        </is>
      </c>
      <c r="F701" s="10" t="inlineStr">
        <is>
          <t>ImpMatl_NiAl-Bronze_ASTM-B148_C95400</t>
        </is>
      </c>
      <c r="G701" s="10" t="inlineStr">
        <is>
          <t>Nickel Aluminum Bronze ASTM B148 UNS C95400</t>
        </is>
      </c>
      <c r="H701" s="10" t="inlineStr">
        <is>
          <t>B22</t>
        </is>
      </c>
      <c r="I701" s="10" t="inlineStr">
        <is>
          <t>Steel, Cold Drawn C1018</t>
        </is>
      </c>
      <c r="K701" s="10" t="inlineStr">
        <is>
          <t>Coating_Scotchkote134_interior_exterior_IncludeImpeller</t>
        </is>
      </c>
      <c r="L701" s="10" t="inlineStr">
        <is>
          <t>RTF</t>
        </is>
      </c>
      <c r="M701" s="10" t="inlineStr">
        <is>
          <t>B105718</t>
        </is>
      </c>
      <c r="O701" s="10" t="inlineStr">
        <is>
          <t>LT250</t>
        </is>
      </c>
      <c r="P701" s="11" t="inlineStr"/>
    </row>
    <row r="702" customFormat="1" s="10">
      <c r="A702" s="20" t="inlineStr"/>
      <c r="B702" s="98" t="inlineStr"/>
      <c r="C702" s="10" t="inlineStr">
        <is>
          <t>ConTab_BOM_KP_Impeller_0996</t>
        </is>
      </c>
      <c r="D702" s="10" t="inlineStr">
        <is>
          <t>:4012-7_8-KP:4012-7_8-KPV:4012-7_8-KPVS:</t>
        </is>
      </c>
      <c r="E702" s="10" t="inlineStr">
        <is>
          <t>Double Wear Ring</t>
        </is>
      </c>
      <c r="F702" s="10" t="inlineStr">
        <is>
          <t>ImpMatl_NiAl-Bronze_ASTM-B148_C95400</t>
        </is>
      </c>
      <c r="G702" s="10" t="inlineStr">
        <is>
          <t>Nickel Aluminum Bronze ASTM B148 UNS C95400</t>
        </is>
      </c>
      <c r="H702" s="10" t="inlineStr">
        <is>
          <t>B22</t>
        </is>
      </c>
      <c r="I702" s="10" t="inlineStr">
        <is>
          <t>Steel, Cold Drawn C1018</t>
        </is>
      </c>
      <c r="K702" s="10" t="inlineStr">
        <is>
          <t>Coating_Scotchkote134_interior_exterior_IncludeImpeller</t>
        </is>
      </c>
      <c r="L702" s="10" t="inlineStr">
        <is>
          <t>RTF</t>
        </is>
      </c>
      <c r="M702" s="10" t="inlineStr">
        <is>
          <t>B105719</t>
        </is>
      </c>
      <c r="O702" s="10" t="inlineStr">
        <is>
          <t>LT250</t>
        </is>
      </c>
      <c r="P702" s="11" t="inlineStr"/>
    </row>
    <row r="703" customFormat="1" s="10">
      <c r="A703" s="20" t="inlineStr"/>
      <c r="B703" s="98" t="inlineStr"/>
      <c r="C703" s="10" t="inlineStr">
        <is>
          <t>ConTab_BOM_KP_Impeller_0999</t>
        </is>
      </c>
      <c r="D703" s="10" t="inlineStr">
        <is>
          <t>:4015-7_8-KP:4015-7_8-KPV:</t>
        </is>
      </c>
      <c r="E703" s="10" t="inlineStr">
        <is>
          <t>Case Ring</t>
        </is>
      </c>
      <c r="F703" s="10" t="inlineStr">
        <is>
          <t>ImpMatl_Silicon_Bronze_ASTM-B584_C87600</t>
        </is>
      </c>
      <c r="G703" s="10" t="inlineStr">
        <is>
          <t>Silicon Bronze, ASTM-B584, C87600</t>
        </is>
      </c>
      <c r="H703" s="10" t="inlineStr">
        <is>
          <t>B21</t>
        </is>
      </c>
      <c r="I703" s="10" t="inlineStr">
        <is>
          <t>Steel, Cold Drawn C1018</t>
        </is>
      </c>
      <c r="K703" s="10" t="inlineStr">
        <is>
          <t>Coating_Scotchkote134_interior_IncludeImpeller</t>
        </is>
      </c>
      <c r="L703" s="10" t="inlineStr">
        <is>
          <t>RTF</t>
        </is>
      </c>
      <c r="M703" s="10" t="inlineStr">
        <is>
          <t>B100573</t>
        </is>
      </c>
      <c r="O703" s="10" t="inlineStr">
        <is>
          <t>LT250</t>
        </is>
      </c>
      <c r="P703" s="11" t="inlineStr"/>
    </row>
    <row r="704" customFormat="1" s="10">
      <c r="A704" s="20" t="inlineStr"/>
      <c r="B704" s="98" t="inlineStr"/>
      <c r="C704" s="10" t="inlineStr">
        <is>
          <t>ConTab_BOM_KP_Impeller_1000</t>
        </is>
      </c>
      <c r="D704" s="10" t="inlineStr">
        <is>
          <t>:4015-7_8-KP:4015-7_8-KPV:</t>
        </is>
      </c>
      <c r="E704" s="10" t="inlineStr">
        <is>
          <t>Double Wear Ring</t>
        </is>
      </c>
      <c r="F704" s="10" t="inlineStr">
        <is>
          <t>ImpMatl_Silicon_Bronze_ASTM-B584_C87600</t>
        </is>
      </c>
      <c r="G704" s="10" t="inlineStr">
        <is>
          <t>Silicon Bronze, ASTM-B584, C87600</t>
        </is>
      </c>
      <c r="H704" s="10" t="inlineStr">
        <is>
          <t>B21</t>
        </is>
      </c>
      <c r="I704" s="10" t="inlineStr">
        <is>
          <t>Steel, Cold Drawn C1018</t>
        </is>
      </c>
      <c r="K704" s="10" t="inlineStr">
        <is>
          <t>Coating_Scotchkote134_interior_IncludeImpeller</t>
        </is>
      </c>
      <c r="L704" s="10" t="inlineStr">
        <is>
          <t>RTF</t>
        </is>
      </c>
      <c r="M704" s="10" t="inlineStr">
        <is>
          <t>B100583</t>
        </is>
      </c>
      <c r="O704" s="10" t="inlineStr">
        <is>
          <t>LT250</t>
        </is>
      </c>
      <c r="P704" s="11" t="inlineStr"/>
    </row>
    <row r="705" customFormat="1" s="10">
      <c r="A705" s="20" t="inlineStr"/>
      <c r="B705" s="98" t="inlineStr"/>
      <c r="C705" s="10" t="inlineStr">
        <is>
          <t>ConTab_BOM_KP_Impeller_1001</t>
        </is>
      </c>
      <c r="D705" s="10" t="inlineStr">
        <is>
          <t>:4015-7_8-KP:4015-7_8-KPV:</t>
        </is>
      </c>
      <c r="E705" s="10" t="inlineStr">
        <is>
          <t>Case Ring</t>
        </is>
      </c>
      <c r="F705" s="10" t="inlineStr">
        <is>
          <t>ImpMatl_NiAl-Bronze_ASTM-B148_C95400</t>
        </is>
      </c>
      <c r="G705" s="10" t="inlineStr">
        <is>
          <t>Nickel Aluminum Bronze ASTM B148 UNS C95400</t>
        </is>
      </c>
      <c r="H705" s="10" t="inlineStr">
        <is>
          <t>B22</t>
        </is>
      </c>
      <c r="I705" s="10" t="inlineStr">
        <is>
          <t>Steel, Cold Drawn C1018</t>
        </is>
      </c>
      <c r="K705" s="10" t="inlineStr">
        <is>
          <t>Coating_Scotchkote134_interior_IncludeImpeller</t>
        </is>
      </c>
      <c r="L705" s="10" t="inlineStr">
        <is>
          <t>RTF</t>
        </is>
      </c>
      <c r="M705" s="10" t="inlineStr">
        <is>
          <t>B105720</t>
        </is>
      </c>
      <c r="O705" s="10" t="inlineStr">
        <is>
          <t>LT250</t>
        </is>
      </c>
      <c r="P705" s="11" t="inlineStr"/>
    </row>
    <row r="706" customFormat="1" s="10">
      <c r="A706" s="20" t="inlineStr"/>
      <c r="B706" s="98" t="inlineStr"/>
      <c r="C706" s="10" t="inlineStr">
        <is>
          <t>ConTab_BOM_KP_Impeller_1002</t>
        </is>
      </c>
      <c r="D706" s="10" t="inlineStr">
        <is>
          <t>:4015-7_8-KP:4015-7_8-KPV:</t>
        </is>
      </c>
      <c r="E706" s="10" t="inlineStr">
        <is>
          <t>Double Wear Ring</t>
        </is>
      </c>
      <c r="F706" s="10" t="inlineStr">
        <is>
          <t>ImpMatl_NiAl-Bronze_ASTM-B148_C95400</t>
        </is>
      </c>
      <c r="G706" s="10" t="inlineStr">
        <is>
          <t>Nickel Aluminum Bronze ASTM B148 UNS C95400</t>
        </is>
      </c>
      <c r="H706" s="10" t="inlineStr">
        <is>
          <t>B22</t>
        </is>
      </c>
      <c r="I706" s="10" t="inlineStr">
        <is>
          <t>Steel, Cold Drawn C1018</t>
        </is>
      </c>
      <c r="K706" s="10" t="inlineStr">
        <is>
          <t>Coating_Scotchkote134_interior_IncludeImpeller</t>
        </is>
      </c>
      <c r="L706" s="10" t="inlineStr">
        <is>
          <t>RTF</t>
        </is>
      </c>
      <c r="M706" s="10" t="inlineStr">
        <is>
          <t>B105721</t>
        </is>
      </c>
      <c r="O706" s="10" t="inlineStr">
        <is>
          <t>LT250</t>
        </is>
      </c>
      <c r="P706" s="11" t="inlineStr"/>
    </row>
    <row r="707" customFormat="1" s="10">
      <c r="A707" s="20" t="inlineStr"/>
      <c r="B707" s="98" t="inlineStr"/>
      <c r="C707" s="10" t="inlineStr">
        <is>
          <t>ConTab_BOM_KP_Impeller_1005</t>
        </is>
      </c>
      <c r="D707" s="10" t="inlineStr">
        <is>
          <t>:4015-7_8-KP:4015-7_8-KPV:</t>
        </is>
      </c>
      <c r="E707" s="10" t="inlineStr">
        <is>
          <t>Case Ring</t>
        </is>
      </c>
      <c r="F707" s="10" t="inlineStr">
        <is>
          <t>ImpMatl_Silicon_Bronze_ASTM-B584_C87600</t>
        </is>
      </c>
      <c r="G707" s="10" t="inlineStr">
        <is>
          <t>Silicon Bronze, ASTM-B584, C87600</t>
        </is>
      </c>
      <c r="H707" s="10" t="inlineStr">
        <is>
          <t>B21</t>
        </is>
      </c>
      <c r="I707" s="10" t="inlineStr">
        <is>
          <t>Steel, Cold Drawn C1018</t>
        </is>
      </c>
      <c r="K707" s="10" t="inlineStr">
        <is>
          <t>Coating_Special</t>
        </is>
      </c>
      <c r="L707" s="10" t="inlineStr">
        <is>
          <t>RTF</t>
        </is>
      </c>
      <c r="M707" s="10" t="inlineStr">
        <is>
          <t>B100573</t>
        </is>
      </c>
      <c r="O707" s="10" t="inlineStr">
        <is>
          <t>LT250</t>
        </is>
      </c>
      <c r="P707" s="11" t="inlineStr"/>
    </row>
    <row r="708" customFormat="1" s="10">
      <c r="A708" s="20" t="inlineStr"/>
      <c r="B708" s="98" t="inlineStr"/>
      <c r="C708" s="10" t="inlineStr">
        <is>
          <t>ConTab_BOM_KP_Impeller_1006</t>
        </is>
      </c>
      <c r="D708" s="10" t="inlineStr">
        <is>
          <t>:4015-7_8-KP:4015-7_8-KPV:</t>
        </is>
      </c>
      <c r="E708" s="10" t="inlineStr">
        <is>
          <t>Double Wear Ring</t>
        </is>
      </c>
      <c r="F708" s="10" t="inlineStr">
        <is>
          <t>ImpMatl_Silicon_Bronze_ASTM-B584_C87600</t>
        </is>
      </c>
      <c r="G708" s="10" t="inlineStr">
        <is>
          <t>Silicon Bronze, ASTM-B584, C87600</t>
        </is>
      </c>
      <c r="H708" s="10" t="inlineStr">
        <is>
          <t>B21</t>
        </is>
      </c>
      <c r="I708" s="10" t="inlineStr">
        <is>
          <t>Steel, Cold Drawn C1018</t>
        </is>
      </c>
      <c r="K708" s="10" t="inlineStr">
        <is>
          <t>Coating_Special</t>
        </is>
      </c>
      <c r="L708" s="10" t="inlineStr">
        <is>
          <t>RTF</t>
        </is>
      </c>
      <c r="M708" s="10" t="inlineStr">
        <is>
          <t>B100583</t>
        </is>
      </c>
      <c r="O708" s="10" t="inlineStr">
        <is>
          <t>LT250</t>
        </is>
      </c>
      <c r="P708" s="11" t="inlineStr"/>
    </row>
    <row r="709" customFormat="1" s="10">
      <c r="A709" s="20" t="inlineStr"/>
      <c r="B709" s="98" t="inlineStr"/>
      <c r="C709" s="10" t="inlineStr">
        <is>
          <t>ConTab_BOM_KP_Impeller_1007</t>
        </is>
      </c>
      <c r="D709" s="10" t="inlineStr">
        <is>
          <t>:4015-7_8-KP:4015-7_8-KPV:</t>
        </is>
      </c>
      <c r="E709" s="10" t="inlineStr">
        <is>
          <t>Case Ring</t>
        </is>
      </c>
      <c r="F709" s="10" t="inlineStr">
        <is>
          <t>ImpMatl_NiAl-Bronze_ASTM-B148_C95400</t>
        </is>
      </c>
      <c r="G709" s="10" t="inlineStr">
        <is>
          <t>Nickel Aluminum Bronze ASTM B148 UNS C95400</t>
        </is>
      </c>
      <c r="H709" s="10" t="inlineStr">
        <is>
          <t>B22</t>
        </is>
      </c>
      <c r="I709" s="10" t="inlineStr">
        <is>
          <t>Steel, Cold Drawn C1018</t>
        </is>
      </c>
      <c r="K709" s="10" t="inlineStr">
        <is>
          <t>Coating_Special</t>
        </is>
      </c>
      <c r="L709" s="10" t="inlineStr">
        <is>
          <t>RTF</t>
        </is>
      </c>
      <c r="M709" s="10" t="inlineStr">
        <is>
          <t>B105720</t>
        </is>
      </c>
      <c r="O709" s="10" t="inlineStr">
        <is>
          <t>LT250</t>
        </is>
      </c>
      <c r="P709" s="11" t="inlineStr"/>
    </row>
    <row r="710" customFormat="1" s="10">
      <c r="A710" s="20" t="inlineStr"/>
      <c r="B710" s="98" t="inlineStr"/>
      <c r="C710" s="10" t="inlineStr">
        <is>
          <t>ConTab_BOM_KP_Impeller_1008</t>
        </is>
      </c>
      <c r="D710" s="10" t="inlineStr">
        <is>
          <t>:4015-7_8-KP:4015-7_8-KPV:</t>
        </is>
      </c>
      <c r="E710" s="10" t="inlineStr">
        <is>
          <t>Double Wear Ring</t>
        </is>
      </c>
      <c r="F710" s="10" t="inlineStr">
        <is>
          <t>ImpMatl_NiAl-Bronze_ASTM-B148_C95400</t>
        </is>
      </c>
      <c r="G710" s="10" t="inlineStr">
        <is>
          <t>Nickel Aluminum Bronze ASTM B148 UNS C95400</t>
        </is>
      </c>
      <c r="H710" s="10" t="inlineStr">
        <is>
          <t>B22</t>
        </is>
      </c>
      <c r="I710" s="10" t="inlineStr">
        <is>
          <t>Steel, Cold Drawn C1018</t>
        </is>
      </c>
      <c r="K710" s="10" t="inlineStr">
        <is>
          <t>Coating_Special</t>
        </is>
      </c>
      <c r="L710" s="10" t="inlineStr">
        <is>
          <t>RTF</t>
        </is>
      </c>
      <c r="M710" s="10" t="inlineStr">
        <is>
          <t>B105721</t>
        </is>
      </c>
      <c r="O710" s="10" t="inlineStr">
        <is>
          <t>LT250</t>
        </is>
      </c>
      <c r="P710" s="11" t="inlineStr"/>
    </row>
    <row r="711" customFormat="1" s="10">
      <c r="A711" s="20" t="inlineStr"/>
      <c r="B711" s="98" t="inlineStr"/>
      <c r="C711" s="10" t="inlineStr">
        <is>
          <t>ConTab_BOM_KP_Impeller_1011</t>
        </is>
      </c>
      <c r="D711" s="10" t="inlineStr">
        <is>
          <t>:4015-7_8-KP:4015-7_8-KPV:</t>
        </is>
      </c>
      <c r="E711" s="10" t="inlineStr">
        <is>
          <t>Case Ring</t>
        </is>
      </c>
      <c r="F711" s="10" t="inlineStr">
        <is>
          <t>ImpMatl_Silicon_Bronze_ASTM-B584_C87600</t>
        </is>
      </c>
      <c r="G711" s="10" t="inlineStr">
        <is>
          <t>Silicon Bronze, ASTM-B584, C87600</t>
        </is>
      </c>
      <c r="H711" s="10" t="inlineStr">
        <is>
          <t>B21</t>
        </is>
      </c>
      <c r="I711" s="10" t="inlineStr">
        <is>
          <t>Steel, Cold Drawn C1018</t>
        </is>
      </c>
      <c r="K711" s="10" t="inlineStr">
        <is>
          <t>Coating_Epoxy</t>
        </is>
      </c>
      <c r="L711" s="10" t="inlineStr">
        <is>
          <t>RTF</t>
        </is>
      </c>
      <c r="M711" s="10" t="inlineStr">
        <is>
          <t>B100573</t>
        </is>
      </c>
      <c r="O711" s="10" t="inlineStr">
        <is>
          <t>LT250</t>
        </is>
      </c>
      <c r="P711" s="11" t="inlineStr"/>
    </row>
    <row r="712" customFormat="1" s="10">
      <c r="A712" s="20" t="inlineStr"/>
      <c r="B712" s="98" t="inlineStr"/>
      <c r="C712" s="10" t="inlineStr">
        <is>
          <t>ConTab_BOM_KP_Impeller_1012</t>
        </is>
      </c>
      <c r="D712" s="10" t="inlineStr">
        <is>
          <t>:4015-7_8-KP:4015-7_8-KPV:</t>
        </is>
      </c>
      <c r="E712" s="10" t="inlineStr">
        <is>
          <t>Double Wear Ring</t>
        </is>
      </c>
      <c r="F712" s="10" t="inlineStr">
        <is>
          <t>ImpMatl_Silicon_Bronze_ASTM-B584_C87600</t>
        </is>
      </c>
      <c r="G712" s="10" t="inlineStr">
        <is>
          <t>Silicon Bronze, ASTM-B584, C87600</t>
        </is>
      </c>
      <c r="H712" s="10" t="inlineStr">
        <is>
          <t>B21</t>
        </is>
      </c>
      <c r="I712" s="10" t="inlineStr">
        <is>
          <t>Steel, Cold Drawn C1018</t>
        </is>
      </c>
      <c r="K712" s="10" t="inlineStr">
        <is>
          <t>Coating_Epoxy</t>
        </is>
      </c>
      <c r="L712" s="10" t="inlineStr">
        <is>
          <t>RTF</t>
        </is>
      </c>
      <c r="M712" s="10" t="inlineStr">
        <is>
          <t>B100583</t>
        </is>
      </c>
      <c r="O712" s="10" t="inlineStr">
        <is>
          <t>LT250</t>
        </is>
      </c>
      <c r="P712" s="11" t="inlineStr"/>
    </row>
    <row r="713" customFormat="1" s="10">
      <c r="A713" s="20" t="inlineStr"/>
      <c r="B713" s="98" t="inlineStr"/>
      <c r="C713" s="10" t="inlineStr">
        <is>
          <t>ConTab_BOM_KP_Impeller_1013</t>
        </is>
      </c>
      <c r="D713" s="10" t="inlineStr">
        <is>
          <t>:4015-7_8-KP:4015-7_8-KPV:</t>
        </is>
      </c>
      <c r="E713" s="10" t="inlineStr">
        <is>
          <t>Case Ring</t>
        </is>
      </c>
      <c r="F713" s="10" t="inlineStr">
        <is>
          <t>ImpMatl_NiAl-Bronze_ASTM-B148_C95400</t>
        </is>
      </c>
      <c r="G713" s="10" t="inlineStr">
        <is>
          <t>Nickel Aluminum Bronze ASTM B148 UNS C95400</t>
        </is>
      </c>
      <c r="H713" s="10" t="inlineStr">
        <is>
          <t>B22</t>
        </is>
      </c>
      <c r="I713" s="10" t="inlineStr">
        <is>
          <t>Steel, Cold Drawn C1018</t>
        </is>
      </c>
      <c r="K713" s="10" t="inlineStr">
        <is>
          <t>Coating_Epoxy</t>
        </is>
      </c>
      <c r="L713" s="10" t="inlineStr">
        <is>
          <t>RTF</t>
        </is>
      </c>
      <c r="M713" s="10" t="inlineStr">
        <is>
          <t>B105720</t>
        </is>
      </c>
      <c r="O713" s="10" t="inlineStr">
        <is>
          <t>LT250</t>
        </is>
      </c>
      <c r="P713" s="11" t="inlineStr"/>
    </row>
    <row r="714" customFormat="1" s="10">
      <c r="A714" s="20" t="inlineStr"/>
      <c r="B714" s="98" t="inlineStr"/>
      <c r="C714" s="10" t="inlineStr">
        <is>
          <t>ConTab_BOM_KP_Impeller_1014</t>
        </is>
      </c>
      <c r="D714" s="10" t="inlineStr">
        <is>
          <t>:4015-7_8-KP:4015-7_8-KPV:</t>
        </is>
      </c>
      <c r="E714" s="10" t="inlineStr">
        <is>
          <t>Double Wear Ring</t>
        </is>
      </c>
      <c r="F714" s="10" t="inlineStr">
        <is>
          <t>ImpMatl_NiAl-Bronze_ASTM-B148_C95400</t>
        </is>
      </c>
      <c r="G714" s="10" t="inlineStr">
        <is>
          <t>Nickel Aluminum Bronze ASTM B148 UNS C95400</t>
        </is>
      </c>
      <c r="H714" s="10" t="inlineStr">
        <is>
          <t>B22</t>
        </is>
      </c>
      <c r="I714" s="10" t="inlineStr">
        <is>
          <t>Steel, Cold Drawn C1018</t>
        </is>
      </c>
      <c r="K714" s="10" t="inlineStr">
        <is>
          <t>Coating_Epoxy</t>
        </is>
      </c>
      <c r="L714" s="10" t="inlineStr">
        <is>
          <t>RTF</t>
        </is>
      </c>
      <c r="M714" s="10" t="inlineStr">
        <is>
          <t>B105721</t>
        </is>
      </c>
      <c r="O714" s="10" t="inlineStr">
        <is>
          <t>LT250</t>
        </is>
      </c>
      <c r="P714" s="11" t="inlineStr"/>
    </row>
    <row r="715" customFormat="1" s="10">
      <c r="A715" s="20" t="inlineStr"/>
      <c r="B715" s="98" t="inlineStr"/>
      <c r="C715" s="10" t="inlineStr">
        <is>
          <t>ConTab_BOM_KP_Impeller_1017</t>
        </is>
      </c>
      <c r="D715" s="10" t="inlineStr">
        <is>
          <t>:4015-7_8-KP:4015-7_8-KPV:</t>
        </is>
      </c>
      <c r="E715" s="10" t="inlineStr">
        <is>
          <t>Case Ring</t>
        </is>
      </c>
      <c r="F715" s="10" t="inlineStr">
        <is>
          <t>ImpMatl_Silicon_Bronze_ASTM-B584_C87600</t>
        </is>
      </c>
      <c r="G715" s="10" t="inlineStr">
        <is>
          <t>Silicon Bronze, ASTM-B584, C87600</t>
        </is>
      </c>
      <c r="H715" s="10" t="inlineStr">
        <is>
          <t>B21</t>
        </is>
      </c>
      <c r="I715" s="10" t="inlineStr">
        <is>
          <t>Steel, Cold Drawn C1018</t>
        </is>
      </c>
      <c r="K715" s="10" t="inlineStr">
        <is>
          <t>Coating_Standard</t>
        </is>
      </c>
      <c r="L715" s="10" t="inlineStr">
        <is>
          <t>96698997</t>
        </is>
      </c>
      <c r="M715" s="10" t="inlineStr">
        <is>
          <t>B100573</t>
        </is>
      </c>
      <c r="N715" s="10" t="inlineStr">
        <is>
          <t>Standard</t>
        </is>
      </c>
      <c r="O715" s="10" t="inlineStr">
        <is>
          <t>LT027</t>
        </is>
      </c>
      <c r="P715" s="11" t="inlineStr"/>
    </row>
    <row r="716" customFormat="1" s="10">
      <c r="A716" s="20" t="inlineStr"/>
      <c r="B716" s="98" t="inlineStr"/>
      <c r="C716" s="10" t="inlineStr">
        <is>
          <t>ConTab_BOM_KP_Impeller_1018</t>
        </is>
      </c>
      <c r="D716" s="10" t="inlineStr">
        <is>
          <t>:4015-7_8-KP:4015-7_8-KPV:</t>
        </is>
      </c>
      <c r="E716" s="10" t="inlineStr">
        <is>
          <t>Double Wear Ring</t>
        </is>
      </c>
      <c r="F716" s="10" t="inlineStr">
        <is>
          <t>ImpMatl_Silicon_Bronze_ASTM-B584_C87600</t>
        </is>
      </c>
      <c r="G716" s="10" t="inlineStr">
        <is>
          <t>Silicon Bronze, ASTM-B584, C87600</t>
        </is>
      </c>
      <c r="H716" s="10" t="inlineStr">
        <is>
          <t>B21</t>
        </is>
      </c>
      <c r="I716" s="10" t="inlineStr">
        <is>
          <t>Steel, Cold Drawn C1018</t>
        </is>
      </c>
      <c r="K716" s="10" t="inlineStr">
        <is>
          <t>Coating_Standard</t>
        </is>
      </c>
      <c r="L716" s="10" t="inlineStr">
        <is>
          <t>96698999</t>
        </is>
      </c>
      <c r="M716" s="10" t="inlineStr">
        <is>
          <t>B100583</t>
        </is>
      </c>
      <c r="N716" s="10" t="inlineStr">
        <is>
          <t>Standard</t>
        </is>
      </c>
      <c r="O716" s="10" t="inlineStr">
        <is>
          <t>LT027</t>
        </is>
      </c>
      <c r="P716" s="11" t="inlineStr"/>
    </row>
    <row r="717" customFormat="1" s="10">
      <c r="A717" s="20" t="inlineStr"/>
      <c r="B717" s="98" t="inlineStr"/>
      <c r="C717" s="10" t="inlineStr">
        <is>
          <t>ConTab_BOM_KP_Impeller_1019</t>
        </is>
      </c>
      <c r="D717" s="10" t="inlineStr">
        <is>
          <t>:4015-7_8-KP:4015-7_8-KPV:</t>
        </is>
      </c>
      <c r="E717" s="10" t="inlineStr">
        <is>
          <t>Case Ring</t>
        </is>
      </c>
      <c r="F717" s="10" t="inlineStr">
        <is>
          <t>ImpMatl_NiAl-Bronze_ASTM-B148_C95400</t>
        </is>
      </c>
      <c r="G717" s="10" t="inlineStr">
        <is>
          <t>Nickel Aluminum Bronze ASTM B148 UNS C95400</t>
        </is>
      </c>
      <c r="H717" s="10" t="inlineStr">
        <is>
          <t>B22</t>
        </is>
      </c>
      <c r="I717" s="10" t="inlineStr">
        <is>
          <t>Steel, Cold Drawn C1018</t>
        </is>
      </c>
      <c r="K717" s="10" t="inlineStr">
        <is>
          <t>Coating_Standard</t>
        </is>
      </c>
      <c r="L717" s="10" t="inlineStr">
        <is>
          <t>97782732</t>
        </is>
      </c>
      <c r="M717" s="10" t="inlineStr">
        <is>
          <t>B105720</t>
        </is>
      </c>
      <c r="N717" s="10" t="inlineStr">
        <is>
          <t>Standard</t>
        </is>
      </c>
      <c r="O717" s="10" t="inlineStr">
        <is>
          <t>LT250</t>
        </is>
      </c>
      <c r="P717" s="11" t="inlineStr"/>
    </row>
    <row r="718" customFormat="1" s="10">
      <c r="A718" s="20" t="inlineStr"/>
      <c r="B718" s="98" t="inlineStr"/>
      <c r="C718" s="10" t="inlineStr">
        <is>
          <t>ConTab_BOM_KP_Impeller_1020</t>
        </is>
      </c>
      <c r="D718" s="10" t="inlineStr">
        <is>
          <t>:4015-7_8-KP:4015-7_8-KPV:</t>
        </is>
      </c>
      <c r="E718" s="10" t="inlineStr">
        <is>
          <t>Double Wear Ring</t>
        </is>
      </c>
      <c r="F718" s="10" t="inlineStr">
        <is>
          <t>ImpMatl_NiAl-Bronze_ASTM-B148_C95400</t>
        </is>
      </c>
      <c r="G718" s="10" t="inlineStr">
        <is>
          <t>Nickel Aluminum Bronze ASTM B148 UNS C95400</t>
        </is>
      </c>
      <c r="H718" s="10" t="inlineStr">
        <is>
          <t>B22</t>
        </is>
      </c>
      <c r="I718" s="10" t="inlineStr">
        <is>
          <t>Steel, Cold Drawn C1018</t>
        </is>
      </c>
      <c r="K718" s="10" t="inlineStr">
        <is>
          <t>Coating_Standard</t>
        </is>
      </c>
      <c r="L718" s="10" t="inlineStr">
        <is>
          <t>RTF</t>
        </is>
      </c>
      <c r="M718" s="10" t="inlineStr">
        <is>
          <t>B105721</t>
        </is>
      </c>
      <c r="N718" s="10" t="inlineStr">
        <is>
          <t>Standard</t>
        </is>
      </c>
      <c r="O718" s="10" t="inlineStr">
        <is>
          <t>LT250</t>
        </is>
      </c>
      <c r="P718" s="11" t="inlineStr"/>
    </row>
    <row r="719" customFormat="1" s="10">
      <c r="A719" s="20" t="inlineStr"/>
      <c r="B719" s="98" t="inlineStr"/>
      <c r="C719" s="10" t="inlineStr">
        <is>
          <t>ConTab_BOM_KP_Impeller_1025</t>
        </is>
      </c>
      <c r="D719" s="10" t="inlineStr">
        <is>
          <t>:4015-7_8-KP:4015-7_8-KPV:</t>
        </is>
      </c>
      <c r="E719" s="10" t="inlineStr">
        <is>
          <t>Case Ring</t>
        </is>
      </c>
      <c r="F719" s="10" t="inlineStr">
        <is>
          <t>ImpMatl_SS_AISI-304</t>
        </is>
      </c>
      <c r="G719" s="10" t="inlineStr">
        <is>
          <t>Stainless Steel, AISI-304</t>
        </is>
      </c>
      <c r="H719" s="10" t="inlineStr">
        <is>
          <t>H304</t>
        </is>
      </c>
      <c r="I719" s="10" t="inlineStr">
        <is>
          <t>Stainless Steel, AISI 316</t>
        </is>
      </c>
      <c r="K719" s="10" t="inlineStr">
        <is>
          <t>Coating_Standard</t>
        </is>
      </c>
      <c r="L719" s="10" t="inlineStr">
        <is>
          <t>RTF</t>
        </is>
      </c>
      <c r="M719" s="10" t="inlineStr">
        <is>
          <t>B100579</t>
        </is>
      </c>
      <c r="O719" s="10" t="inlineStr">
        <is>
          <t>LT043</t>
        </is>
      </c>
      <c r="P719" s="11" t="inlineStr"/>
    </row>
    <row r="720" customFormat="1" s="10">
      <c r="A720" s="20" t="inlineStr"/>
      <c r="B720" s="98" t="inlineStr"/>
      <c r="C720" s="10" t="inlineStr">
        <is>
          <t>ConTab_BOM_KP_Impeller_1026</t>
        </is>
      </c>
      <c r="D720" s="10" t="inlineStr">
        <is>
          <t>:4015-7_8-KP:4015-7_8-KPV:</t>
        </is>
      </c>
      <c r="E720" s="10" t="inlineStr">
        <is>
          <t>Double Wear Ring</t>
        </is>
      </c>
      <c r="F720" s="10" t="inlineStr">
        <is>
          <t>ImpMatl_SS_AISI-304</t>
        </is>
      </c>
      <c r="G720" s="10" t="inlineStr">
        <is>
          <t>Stainless Steel, AISI-304</t>
        </is>
      </c>
      <c r="H720" s="10" t="inlineStr">
        <is>
          <t>H304</t>
        </is>
      </c>
      <c r="I720" s="10" t="inlineStr">
        <is>
          <t>Stainless Steel, AISI 316</t>
        </is>
      </c>
      <c r="K720" s="10" t="inlineStr">
        <is>
          <t>Coating_Standard</t>
        </is>
      </c>
      <c r="L720" s="10" t="inlineStr">
        <is>
          <t>RTF</t>
        </is>
      </c>
      <c r="M720" s="10" t="inlineStr">
        <is>
          <t>B100589</t>
        </is>
      </c>
      <c r="O720" s="10" t="inlineStr">
        <is>
          <t>LT043</t>
        </is>
      </c>
      <c r="P720" s="11" t="inlineStr"/>
    </row>
    <row r="721" customFormat="1" s="10">
      <c r="A721" s="20" t="inlineStr"/>
      <c r="B721" s="98" t="inlineStr"/>
      <c r="C721" s="10" t="inlineStr">
        <is>
          <t>ConTab_BOM_KP_Impeller_1031</t>
        </is>
      </c>
      <c r="D721" s="10" t="inlineStr">
        <is>
          <t>:4015-7_8-KP:4015-7_8-KPV:</t>
        </is>
      </c>
      <c r="E721" s="10" t="inlineStr">
        <is>
          <t>Case Ring</t>
        </is>
      </c>
      <c r="F721" s="10" t="inlineStr">
        <is>
          <t>ImpMatl_Silicon_Bronze_ASTM-B584_C87600</t>
        </is>
      </c>
      <c r="G721" s="10" t="inlineStr">
        <is>
          <t>Silicon Bronze, ASTM-B584, C87600</t>
        </is>
      </c>
      <c r="H721" s="10" t="inlineStr">
        <is>
          <t>B21</t>
        </is>
      </c>
      <c r="I721" s="10" t="inlineStr">
        <is>
          <t>Steel, Cold Drawn C1018</t>
        </is>
      </c>
      <c r="K721" s="10" t="inlineStr">
        <is>
          <t>Coating_Scotchkote134_interior</t>
        </is>
      </c>
      <c r="L721" s="10" t="inlineStr">
        <is>
          <t>RTF</t>
        </is>
      </c>
      <c r="M721" s="10" t="inlineStr">
        <is>
          <t>B100573</t>
        </is>
      </c>
      <c r="O721" s="10" t="inlineStr">
        <is>
          <t>LT250</t>
        </is>
      </c>
      <c r="P721" s="11" t="inlineStr"/>
    </row>
    <row r="722" customFormat="1" s="10">
      <c r="A722" s="20" t="inlineStr"/>
      <c r="B722" s="98" t="inlineStr"/>
      <c r="C722" s="10" t="inlineStr">
        <is>
          <t>ConTab_BOM_KP_Impeller_1032</t>
        </is>
      </c>
      <c r="D722" s="10" t="inlineStr">
        <is>
          <t>:4015-7_8-KP:4015-7_8-KPV:</t>
        </is>
      </c>
      <c r="E722" s="10" t="inlineStr">
        <is>
          <t>Double Wear Ring</t>
        </is>
      </c>
      <c r="F722" s="10" t="inlineStr">
        <is>
          <t>ImpMatl_Silicon_Bronze_ASTM-B584_C87600</t>
        </is>
      </c>
      <c r="G722" s="10" t="inlineStr">
        <is>
          <t>Silicon Bronze, ASTM-B584, C87600</t>
        </is>
      </c>
      <c r="H722" s="10" t="inlineStr">
        <is>
          <t>B21</t>
        </is>
      </c>
      <c r="I722" s="10" t="inlineStr">
        <is>
          <t>Steel, Cold Drawn C1018</t>
        </is>
      </c>
      <c r="K722" s="10" t="inlineStr">
        <is>
          <t>Coating_Scotchkote134_interior</t>
        </is>
      </c>
      <c r="L722" s="10" t="inlineStr">
        <is>
          <t>RTF</t>
        </is>
      </c>
      <c r="M722" s="10" t="inlineStr">
        <is>
          <t>B100583</t>
        </is>
      </c>
      <c r="O722" s="10" t="inlineStr">
        <is>
          <t>LT250</t>
        </is>
      </c>
      <c r="P722" s="11" t="inlineStr"/>
    </row>
    <row r="723" customFormat="1" s="10">
      <c r="A723" s="20" t="inlineStr"/>
      <c r="B723" s="98" t="inlineStr"/>
      <c r="C723" s="10" t="inlineStr">
        <is>
          <t>ConTab_BOM_KP_Impeller_1033</t>
        </is>
      </c>
      <c r="D723" s="10" t="inlineStr">
        <is>
          <t>:4015-7_8-KP:4015-7_8-KPV:</t>
        </is>
      </c>
      <c r="E723" s="10" t="inlineStr">
        <is>
          <t>Case Ring</t>
        </is>
      </c>
      <c r="F723" s="10" t="inlineStr">
        <is>
          <t>ImpMatl_NiAl-Bronze_ASTM-B148_C95400</t>
        </is>
      </c>
      <c r="G723" s="10" t="inlineStr">
        <is>
          <t>Nickel Aluminum Bronze ASTM B148 UNS C95400</t>
        </is>
      </c>
      <c r="H723" s="10" t="inlineStr">
        <is>
          <t>B22</t>
        </is>
      </c>
      <c r="I723" s="10" t="inlineStr">
        <is>
          <t>Steel, Cold Drawn C1018</t>
        </is>
      </c>
      <c r="K723" s="10" t="inlineStr">
        <is>
          <t>Coating_Scotchkote134_interior</t>
        </is>
      </c>
      <c r="L723" s="10" t="inlineStr">
        <is>
          <t>RTF</t>
        </is>
      </c>
      <c r="M723" s="10" t="inlineStr">
        <is>
          <t>B105720</t>
        </is>
      </c>
      <c r="O723" s="10" t="inlineStr">
        <is>
          <t>LT250</t>
        </is>
      </c>
      <c r="P723" s="11" t="inlineStr"/>
    </row>
    <row r="724" customFormat="1" s="10">
      <c r="A724" s="20" t="inlineStr"/>
      <c r="B724" s="98" t="inlineStr"/>
      <c r="C724" s="10" t="inlineStr">
        <is>
          <t>ConTab_BOM_KP_Impeller_1034</t>
        </is>
      </c>
      <c r="D724" s="10" t="inlineStr">
        <is>
          <t>:4015-7_8-KP:4015-7_8-KPV:</t>
        </is>
      </c>
      <c r="E724" s="10" t="inlineStr">
        <is>
          <t>Double Wear Ring</t>
        </is>
      </c>
      <c r="F724" s="10" t="inlineStr">
        <is>
          <t>ImpMatl_NiAl-Bronze_ASTM-B148_C95400</t>
        </is>
      </c>
      <c r="G724" s="10" t="inlineStr">
        <is>
          <t>Nickel Aluminum Bronze ASTM B148 UNS C95400</t>
        </is>
      </c>
      <c r="H724" s="10" t="inlineStr">
        <is>
          <t>B22</t>
        </is>
      </c>
      <c r="I724" s="10" t="inlineStr">
        <is>
          <t>Steel, Cold Drawn C1018</t>
        </is>
      </c>
      <c r="K724" s="10" t="inlineStr">
        <is>
          <t>Coating_Scotchkote134_interior</t>
        </is>
      </c>
      <c r="L724" s="10" t="inlineStr">
        <is>
          <t>RTF</t>
        </is>
      </c>
      <c r="M724" s="10" t="inlineStr">
        <is>
          <t>B105721</t>
        </is>
      </c>
      <c r="O724" s="10" t="inlineStr">
        <is>
          <t>LT250</t>
        </is>
      </c>
      <c r="P724" s="11" t="inlineStr"/>
    </row>
    <row r="725" customFormat="1" s="10">
      <c r="A725" s="20" t="inlineStr"/>
      <c r="B725" s="98" t="inlineStr"/>
      <c r="C725" s="10" t="inlineStr">
        <is>
          <t>ConTab_BOM_KP_Impeller_1037</t>
        </is>
      </c>
      <c r="D725" s="10" t="inlineStr">
        <is>
          <t>:4015-7_8-KP:4015-7_8-KPV:</t>
        </is>
      </c>
      <c r="E725" s="10" t="inlineStr">
        <is>
          <t>Case Ring</t>
        </is>
      </c>
      <c r="F725" s="10" t="inlineStr">
        <is>
          <t>ImpMatl_Silicon_Bronze_ASTM-B584_C87600</t>
        </is>
      </c>
      <c r="G725" s="10" t="inlineStr">
        <is>
          <t>Silicon Bronze, ASTM-B584, C87600</t>
        </is>
      </c>
      <c r="H725" s="10" t="inlineStr">
        <is>
          <t>B21</t>
        </is>
      </c>
      <c r="I725" s="10" t="inlineStr">
        <is>
          <t>Steel, Cold Drawn C1018</t>
        </is>
      </c>
      <c r="K725" s="10" t="inlineStr">
        <is>
          <t>Coating_Scotchkote134_interior_exterior</t>
        </is>
      </c>
      <c r="L725" s="10" t="inlineStr">
        <is>
          <t>RTF</t>
        </is>
      </c>
      <c r="M725" s="10" t="inlineStr">
        <is>
          <t>B100573</t>
        </is>
      </c>
      <c r="O725" s="10" t="inlineStr">
        <is>
          <t>LT250</t>
        </is>
      </c>
      <c r="P725" s="11" t="inlineStr"/>
    </row>
    <row r="726" customFormat="1" s="10">
      <c r="A726" s="20" t="inlineStr"/>
      <c r="B726" s="98" t="inlineStr"/>
      <c r="C726" s="10" t="inlineStr">
        <is>
          <t>ConTab_BOM_KP_Impeller_1038</t>
        </is>
      </c>
      <c r="D726" s="10" t="inlineStr">
        <is>
          <t>:4015-7_8-KP:4015-7_8-KPV:</t>
        </is>
      </c>
      <c r="E726" s="10" t="inlineStr">
        <is>
          <t>Double Wear Ring</t>
        </is>
      </c>
      <c r="F726" s="10" t="inlineStr">
        <is>
          <t>ImpMatl_Silicon_Bronze_ASTM-B584_C87600</t>
        </is>
      </c>
      <c r="G726" s="10" t="inlineStr">
        <is>
          <t>Silicon Bronze, ASTM-B584, C87600</t>
        </is>
      </c>
      <c r="H726" s="10" t="inlineStr">
        <is>
          <t>B21</t>
        </is>
      </c>
      <c r="I726" s="10" t="inlineStr">
        <is>
          <t>Steel, Cold Drawn C1018</t>
        </is>
      </c>
      <c r="K726" s="10" t="inlineStr">
        <is>
          <t>Coating_Scotchkote134_interior_exterior</t>
        </is>
      </c>
      <c r="L726" s="10" t="inlineStr">
        <is>
          <t>RTF</t>
        </is>
      </c>
      <c r="M726" s="10" t="inlineStr">
        <is>
          <t>B100583</t>
        </is>
      </c>
      <c r="O726" s="10" t="inlineStr">
        <is>
          <t>LT250</t>
        </is>
      </c>
      <c r="P726" s="11" t="inlineStr"/>
    </row>
    <row r="727" customFormat="1" s="10">
      <c r="A727" s="20" t="inlineStr"/>
      <c r="B727" s="98" t="inlineStr"/>
      <c r="C727" s="10" t="inlineStr">
        <is>
          <t>ConTab_BOM_KP_Impeller_1039</t>
        </is>
      </c>
      <c r="D727" s="10" t="inlineStr">
        <is>
          <t>:4015-7_8-KP:4015-7_8-KPV:</t>
        </is>
      </c>
      <c r="E727" s="10" t="inlineStr">
        <is>
          <t>Case Ring</t>
        </is>
      </c>
      <c r="F727" s="10" t="inlineStr">
        <is>
          <t>ImpMatl_NiAl-Bronze_ASTM-B148_C95400</t>
        </is>
      </c>
      <c r="G727" s="10" t="inlineStr">
        <is>
          <t>Nickel Aluminum Bronze ASTM B148 UNS C95400</t>
        </is>
      </c>
      <c r="H727" s="10" t="inlineStr">
        <is>
          <t>B22</t>
        </is>
      </c>
      <c r="I727" s="10" t="inlineStr">
        <is>
          <t>Steel, Cold Drawn C1018</t>
        </is>
      </c>
      <c r="K727" s="10" t="inlineStr">
        <is>
          <t>Coating_Scotchkote134_interior_exterior</t>
        </is>
      </c>
      <c r="L727" s="10" t="inlineStr">
        <is>
          <t>RTF</t>
        </is>
      </c>
      <c r="M727" s="10" t="inlineStr">
        <is>
          <t>B105720</t>
        </is>
      </c>
      <c r="O727" s="10" t="inlineStr">
        <is>
          <t>LT250</t>
        </is>
      </c>
      <c r="P727" s="11" t="inlineStr"/>
    </row>
    <row r="728" customFormat="1" s="10">
      <c r="A728" s="20" t="inlineStr"/>
      <c r="B728" s="98" t="inlineStr"/>
      <c r="C728" s="10" t="inlineStr">
        <is>
          <t>ConTab_BOM_KP_Impeller_1040</t>
        </is>
      </c>
      <c r="D728" s="10" t="inlineStr">
        <is>
          <t>:4015-7_8-KP:4015-7_8-KPV:</t>
        </is>
      </c>
      <c r="E728" s="10" t="inlineStr">
        <is>
          <t>Double Wear Ring</t>
        </is>
      </c>
      <c r="F728" s="10" t="inlineStr">
        <is>
          <t>ImpMatl_NiAl-Bronze_ASTM-B148_C95400</t>
        </is>
      </c>
      <c r="G728" s="10" t="inlineStr">
        <is>
          <t>Nickel Aluminum Bronze ASTM B148 UNS C95400</t>
        </is>
      </c>
      <c r="H728" s="10" t="inlineStr">
        <is>
          <t>B22</t>
        </is>
      </c>
      <c r="I728" s="10" t="inlineStr">
        <is>
          <t>Steel, Cold Drawn C1018</t>
        </is>
      </c>
      <c r="K728" s="10" t="inlineStr">
        <is>
          <t>Coating_Scotchkote134_interior_exterior</t>
        </is>
      </c>
      <c r="L728" s="10" t="inlineStr">
        <is>
          <t>RTF</t>
        </is>
      </c>
      <c r="M728" s="10" t="inlineStr">
        <is>
          <t>B105721</t>
        </is>
      </c>
      <c r="O728" s="10" t="inlineStr">
        <is>
          <t>LT250</t>
        </is>
      </c>
      <c r="P728" s="11" t="inlineStr"/>
    </row>
    <row r="729" customFormat="1" s="10">
      <c r="A729" s="20" t="inlineStr"/>
      <c r="B729" s="98" t="inlineStr"/>
      <c r="C729" s="10" t="inlineStr">
        <is>
          <t>ConTab_BOM_KP_Impeller_1043</t>
        </is>
      </c>
      <c r="D729" s="10" t="inlineStr">
        <is>
          <t>:4015-7_8-KP:4015-7_8-KPV:</t>
        </is>
      </c>
      <c r="E729" s="10" t="inlineStr">
        <is>
          <t>Case Ring</t>
        </is>
      </c>
      <c r="F729" s="10" t="inlineStr">
        <is>
          <t>ImpMatl_Silicon_Bronze_ASTM-B584_C87600</t>
        </is>
      </c>
      <c r="G729" s="10" t="inlineStr">
        <is>
          <t>Silicon Bronze, ASTM-B584, C87600</t>
        </is>
      </c>
      <c r="H729" s="10" t="inlineStr">
        <is>
          <t>B21</t>
        </is>
      </c>
      <c r="I729" s="10" t="inlineStr">
        <is>
          <t>Steel, Cold Drawn C1018</t>
        </is>
      </c>
      <c r="K729" s="10" t="inlineStr">
        <is>
          <t>Coating_Scotchkote134_interior_exterior_IncludeImpeller</t>
        </is>
      </c>
      <c r="L729" s="10" t="inlineStr">
        <is>
          <t>RTF</t>
        </is>
      </c>
      <c r="M729" s="10" t="inlineStr">
        <is>
          <t>B100573</t>
        </is>
      </c>
      <c r="O729" s="10" t="inlineStr">
        <is>
          <t>LT250</t>
        </is>
      </c>
      <c r="P729" s="11" t="inlineStr"/>
    </row>
    <row r="730" customFormat="1" s="10">
      <c r="A730" s="20" t="inlineStr"/>
      <c r="B730" s="98" t="inlineStr"/>
      <c r="C730" s="10" t="inlineStr">
        <is>
          <t>ConTab_BOM_KP_Impeller_1044</t>
        </is>
      </c>
      <c r="D730" s="10" t="inlineStr">
        <is>
          <t>:4015-7_8-KP:4015-7_8-KPV:</t>
        </is>
      </c>
      <c r="E730" s="10" t="inlineStr">
        <is>
          <t>Double Wear Ring</t>
        </is>
      </c>
      <c r="F730" s="10" t="inlineStr">
        <is>
          <t>ImpMatl_Silicon_Bronze_ASTM-B584_C87600</t>
        </is>
      </c>
      <c r="G730" s="10" t="inlineStr">
        <is>
          <t>Silicon Bronze, ASTM-B584, C87600</t>
        </is>
      </c>
      <c r="H730" s="10" t="inlineStr">
        <is>
          <t>B21</t>
        </is>
      </c>
      <c r="I730" s="10" t="inlineStr">
        <is>
          <t>Steel, Cold Drawn C1018</t>
        </is>
      </c>
      <c r="K730" s="10" t="inlineStr">
        <is>
          <t>Coating_Scotchkote134_interior_exterior_IncludeImpeller</t>
        </is>
      </c>
      <c r="L730" s="10" t="inlineStr">
        <is>
          <t>RTF</t>
        </is>
      </c>
      <c r="M730" s="10" t="inlineStr">
        <is>
          <t>B100583</t>
        </is>
      </c>
      <c r="O730" s="10" t="inlineStr">
        <is>
          <t>LT250</t>
        </is>
      </c>
      <c r="P730" s="11" t="inlineStr"/>
    </row>
    <row r="731" customFormat="1" s="10">
      <c r="A731" s="20" t="inlineStr"/>
      <c r="B731" s="98" t="inlineStr"/>
      <c r="C731" s="10" t="inlineStr">
        <is>
          <t>ConTab_BOM_KP_Impeller_1045</t>
        </is>
      </c>
      <c r="D731" s="10" t="inlineStr">
        <is>
          <t>:4015-7_8-KP:4015-7_8-KPV:</t>
        </is>
      </c>
      <c r="E731" s="10" t="inlineStr">
        <is>
          <t>Case Ring</t>
        </is>
      </c>
      <c r="F731" s="10" t="inlineStr">
        <is>
          <t>ImpMatl_NiAl-Bronze_ASTM-B148_C95400</t>
        </is>
      </c>
      <c r="G731" s="10" t="inlineStr">
        <is>
          <t>Nickel Aluminum Bronze ASTM B148 UNS C95400</t>
        </is>
      </c>
      <c r="H731" s="10" t="inlineStr">
        <is>
          <t>B22</t>
        </is>
      </c>
      <c r="I731" s="10" t="inlineStr">
        <is>
          <t>Steel, Cold Drawn C1018</t>
        </is>
      </c>
      <c r="K731" s="10" t="inlineStr">
        <is>
          <t>Coating_Scotchkote134_interior_exterior_IncludeImpeller</t>
        </is>
      </c>
      <c r="L731" s="10" t="inlineStr">
        <is>
          <t>RTF</t>
        </is>
      </c>
      <c r="M731" s="10" t="inlineStr">
        <is>
          <t>B105720</t>
        </is>
      </c>
      <c r="O731" s="10" t="inlineStr">
        <is>
          <t>LT250</t>
        </is>
      </c>
      <c r="P731" s="11" t="inlineStr"/>
    </row>
    <row r="732" customFormat="1" s="10">
      <c r="A732" s="20" t="inlineStr"/>
      <c r="B732" s="98" t="inlineStr"/>
      <c r="C732" s="10" t="inlineStr">
        <is>
          <t>ConTab_BOM_KP_Impeller_1046</t>
        </is>
      </c>
      <c r="D732" s="10" t="inlineStr">
        <is>
          <t>:4015-7_8-KP:4015-7_8-KPV:</t>
        </is>
      </c>
      <c r="E732" s="10" t="inlineStr">
        <is>
          <t>Double Wear Ring</t>
        </is>
      </c>
      <c r="F732" s="10" t="inlineStr">
        <is>
          <t>ImpMatl_NiAl-Bronze_ASTM-B148_C95400</t>
        </is>
      </c>
      <c r="G732" s="10" t="inlineStr">
        <is>
          <t>Nickel Aluminum Bronze ASTM B148 UNS C95400</t>
        </is>
      </c>
      <c r="H732" s="10" t="inlineStr">
        <is>
          <t>B22</t>
        </is>
      </c>
      <c r="I732" s="10" t="inlineStr">
        <is>
          <t>Steel, Cold Drawn C1018</t>
        </is>
      </c>
      <c r="K732" s="10" t="inlineStr">
        <is>
          <t>Coating_Scotchkote134_interior_exterior_IncludeImpeller</t>
        </is>
      </c>
      <c r="L732" s="10" t="inlineStr">
        <is>
          <t>RTF</t>
        </is>
      </c>
      <c r="M732" s="10" t="inlineStr">
        <is>
          <t>B105721</t>
        </is>
      </c>
      <c r="O732" s="10" t="inlineStr">
        <is>
          <t>LT250</t>
        </is>
      </c>
      <c r="P732" s="11" t="inlineStr"/>
    </row>
    <row r="733" customFormat="1" s="10">
      <c r="A733" s="20" t="inlineStr"/>
      <c r="B733" s="98" t="inlineStr"/>
      <c r="C733" s="10" t="inlineStr">
        <is>
          <t>ConTab_BOM_KP_Impeller_1049</t>
        </is>
      </c>
      <c r="D733" s="10" t="inlineStr">
        <is>
          <t>:4015-9_0-KP:4015-9_0-KPV:4015-9_0-KPVS:</t>
        </is>
      </c>
      <c r="E733" s="10" t="inlineStr">
        <is>
          <t>Case Ring</t>
        </is>
      </c>
      <c r="F733" s="10" t="inlineStr">
        <is>
          <t>ImpMatl_Silicon_Bronze_ASTM-B584_C87600</t>
        </is>
      </c>
      <c r="G733" s="10" t="inlineStr">
        <is>
          <t>Silicon Bronze, ASTM-B584, C87600</t>
        </is>
      </c>
      <c r="H733" s="10" t="inlineStr">
        <is>
          <t>B21</t>
        </is>
      </c>
      <c r="I733" s="10" t="inlineStr">
        <is>
          <t>Steel, Cold Drawn C1018</t>
        </is>
      </c>
      <c r="K733" s="10" t="inlineStr">
        <is>
          <t>Coating_Scotchkote134_interior_IncludeImpeller</t>
        </is>
      </c>
      <c r="L733" s="10" t="inlineStr">
        <is>
          <t>RTF</t>
        </is>
      </c>
      <c r="M733" s="10" t="inlineStr">
        <is>
          <t>B100573</t>
        </is>
      </c>
      <c r="O733" s="10" t="inlineStr">
        <is>
          <t>LT250</t>
        </is>
      </c>
      <c r="P733" s="11" t="inlineStr"/>
    </row>
    <row r="734" customFormat="1" s="10">
      <c r="A734" s="20" t="inlineStr"/>
      <c r="B734" s="98" t="inlineStr"/>
      <c r="C734" s="10" t="inlineStr">
        <is>
          <t>ConTab_BOM_KP_Impeller_1050</t>
        </is>
      </c>
      <c r="D734" s="10" t="inlineStr">
        <is>
          <t>:4015-9_0-KP:4015-9_0-KPV:4015-9_0-KPVS:</t>
        </is>
      </c>
      <c r="E734" s="10" t="inlineStr">
        <is>
          <t>Double Wear Ring</t>
        </is>
      </c>
      <c r="F734" s="10" t="inlineStr">
        <is>
          <t>ImpMatl_Silicon_Bronze_ASTM-B584_C87600</t>
        </is>
      </c>
      <c r="G734" s="10" t="inlineStr">
        <is>
          <t>Silicon Bronze, ASTM-B584, C87600</t>
        </is>
      </c>
      <c r="H734" s="10" t="inlineStr">
        <is>
          <t>B21</t>
        </is>
      </c>
      <c r="I734" s="10" t="inlineStr">
        <is>
          <t>Steel, Cold Drawn C1018</t>
        </is>
      </c>
      <c r="K734" s="10" t="inlineStr">
        <is>
          <t>Coating_Scotchkote134_interior_IncludeImpeller</t>
        </is>
      </c>
      <c r="L734" s="10" t="inlineStr">
        <is>
          <t>RTF</t>
        </is>
      </c>
      <c r="M734" s="10" t="inlineStr">
        <is>
          <t>B100583</t>
        </is>
      </c>
      <c r="O734" s="10" t="inlineStr">
        <is>
          <t>LT250</t>
        </is>
      </c>
      <c r="P734" s="11" t="inlineStr"/>
    </row>
    <row r="735" customFormat="1" s="10">
      <c r="A735" s="20" t="inlineStr"/>
      <c r="B735" s="98" t="inlineStr"/>
      <c r="C735" s="10" t="inlineStr">
        <is>
          <t>ConTab_BOM_KP_Impeller_1051</t>
        </is>
      </c>
      <c r="D735" s="10" t="inlineStr">
        <is>
          <t>:4015-9_0-KP:4015-9_0-KPV:4015-9_0-KPVS:</t>
        </is>
      </c>
      <c r="E735" s="10" t="inlineStr">
        <is>
          <t>Case Ring</t>
        </is>
      </c>
      <c r="F735" s="10" t="inlineStr">
        <is>
          <t>ImpMatl_NiAl-Bronze_ASTM-B148_C95400</t>
        </is>
      </c>
      <c r="G735" s="10" t="inlineStr">
        <is>
          <t>Nickel Aluminum Bronze ASTM B148 UNS C95400</t>
        </is>
      </c>
      <c r="H735" s="10" t="inlineStr">
        <is>
          <t>B22</t>
        </is>
      </c>
      <c r="I735" s="10" t="inlineStr">
        <is>
          <t>Steel, Cold Drawn C1018</t>
        </is>
      </c>
      <c r="K735" s="10" t="inlineStr">
        <is>
          <t>Coating_Scotchkote134_interior_IncludeImpeller</t>
        </is>
      </c>
      <c r="L735" s="10" t="inlineStr">
        <is>
          <t>RTF</t>
        </is>
      </c>
      <c r="M735" s="10" t="inlineStr">
        <is>
          <t>B105720</t>
        </is>
      </c>
      <c r="O735" s="10" t="inlineStr">
        <is>
          <t>LT250</t>
        </is>
      </c>
      <c r="P735" s="11" t="inlineStr"/>
    </row>
    <row r="736" customFormat="1" s="10">
      <c r="A736" s="20" t="inlineStr"/>
      <c r="B736" s="98" t="inlineStr"/>
      <c r="C736" s="10" t="inlineStr">
        <is>
          <t>ConTab_BOM_KP_Impeller_1052</t>
        </is>
      </c>
      <c r="D736" s="10" t="inlineStr">
        <is>
          <t>:4015-9_0-KP:4015-9_0-KPV:4015-9_0-KPVS:</t>
        </is>
      </c>
      <c r="E736" s="10" t="inlineStr">
        <is>
          <t>Double Wear Ring</t>
        </is>
      </c>
      <c r="F736" s="10" t="inlineStr">
        <is>
          <t>ImpMatl_NiAl-Bronze_ASTM-B148_C95400</t>
        </is>
      </c>
      <c r="G736" s="10" t="inlineStr">
        <is>
          <t>Nickel Aluminum Bronze ASTM B148 UNS C95400</t>
        </is>
      </c>
      <c r="H736" s="10" t="inlineStr">
        <is>
          <t>B22</t>
        </is>
      </c>
      <c r="I736" s="10" t="inlineStr">
        <is>
          <t>Steel, Cold Drawn C1018</t>
        </is>
      </c>
      <c r="K736" s="10" t="inlineStr">
        <is>
          <t>Coating_Scotchkote134_interior_IncludeImpeller</t>
        </is>
      </c>
      <c r="L736" s="10" t="inlineStr">
        <is>
          <t>RTF</t>
        </is>
      </c>
      <c r="M736" s="10" t="inlineStr">
        <is>
          <t>B105721</t>
        </is>
      </c>
      <c r="O736" s="10" t="inlineStr">
        <is>
          <t>LT250</t>
        </is>
      </c>
      <c r="P736" s="11" t="inlineStr"/>
    </row>
    <row r="737" customFormat="1" s="10">
      <c r="A737" s="20" t="inlineStr"/>
      <c r="B737" s="98" t="inlineStr"/>
      <c r="C737" s="10" t="inlineStr">
        <is>
          <t>ConTab_BOM_KP_Impeller_1055</t>
        </is>
      </c>
      <c r="D737" s="10" t="inlineStr">
        <is>
          <t>:4015-9_0-KP:4015-9_0-KPV:4015-9_0-KPVS:</t>
        </is>
      </c>
      <c r="E737" s="10" t="inlineStr">
        <is>
          <t>Case Ring</t>
        </is>
      </c>
      <c r="F737" s="10" t="inlineStr">
        <is>
          <t>ImpMatl_Silicon_Bronze_ASTM-B584_C87600</t>
        </is>
      </c>
      <c r="G737" s="10" t="inlineStr">
        <is>
          <t>Silicon Bronze, ASTM-B584, C87600</t>
        </is>
      </c>
      <c r="H737" s="10" t="inlineStr">
        <is>
          <t>B21</t>
        </is>
      </c>
      <c r="I737" s="10" t="inlineStr">
        <is>
          <t>Steel, Cold Drawn C1018</t>
        </is>
      </c>
      <c r="K737" s="10" t="inlineStr">
        <is>
          <t>Coating_Special</t>
        </is>
      </c>
      <c r="L737" s="10" t="inlineStr">
        <is>
          <t>RTF</t>
        </is>
      </c>
      <c r="M737" s="10" t="inlineStr">
        <is>
          <t>B100573</t>
        </is>
      </c>
      <c r="O737" s="10" t="inlineStr">
        <is>
          <t>LT250</t>
        </is>
      </c>
      <c r="P737" s="11" t="inlineStr"/>
    </row>
    <row r="738" customFormat="1" s="10">
      <c r="A738" s="20" t="inlineStr"/>
      <c r="B738" s="98" t="inlineStr"/>
      <c r="C738" s="10" t="inlineStr">
        <is>
          <t>ConTab_BOM_KP_Impeller_1056</t>
        </is>
      </c>
      <c r="D738" s="10" t="inlineStr">
        <is>
          <t>:4015-9_0-KP:4015-9_0-KPV:4015-9_0-KPVS:</t>
        </is>
      </c>
      <c r="E738" s="10" t="inlineStr">
        <is>
          <t>Double Wear Ring</t>
        </is>
      </c>
      <c r="F738" s="10" t="inlineStr">
        <is>
          <t>ImpMatl_Silicon_Bronze_ASTM-B584_C87600</t>
        </is>
      </c>
      <c r="G738" s="10" t="inlineStr">
        <is>
          <t>Silicon Bronze, ASTM-B584, C87600</t>
        </is>
      </c>
      <c r="H738" s="10" t="inlineStr">
        <is>
          <t>B21</t>
        </is>
      </c>
      <c r="I738" s="10" t="inlineStr">
        <is>
          <t>Steel, Cold Drawn C1018</t>
        </is>
      </c>
      <c r="K738" s="10" t="inlineStr">
        <is>
          <t>Coating_Special</t>
        </is>
      </c>
      <c r="L738" s="10" t="inlineStr">
        <is>
          <t>RTF</t>
        </is>
      </c>
      <c r="M738" s="10" t="inlineStr">
        <is>
          <t>B100583</t>
        </is>
      </c>
      <c r="O738" s="10" t="inlineStr">
        <is>
          <t>LT250</t>
        </is>
      </c>
      <c r="P738" s="11" t="inlineStr"/>
    </row>
    <row r="739" customFormat="1" s="10">
      <c r="A739" s="20" t="inlineStr"/>
      <c r="B739" s="98" t="inlineStr"/>
      <c r="C739" s="10" t="inlineStr">
        <is>
          <t>ConTab_BOM_KP_Impeller_1057</t>
        </is>
      </c>
      <c r="D739" s="10" t="inlineStr">
        <is>
          <t>:4015-9_0-KP:4015-9_0-KPV:4015-9_0-KPVS:</t>
        </is>
      </c>
      <c r="E739" s="10" t="inlineStr">
        <is>
          <t>Case Ring</t>
        </is>
      </c>
      <c r="F739" s="10" t="inlineStr">
        <is>
          <t>ImpMatl_NiAl-Bronze_ASTM-B148_C95400</t>
        </is>
      </c>
      <c r="G739" s="10" t="inlineStr">
        <is>
          <t>Nickel Aluminum Bronze ASTM B148 UNS C95400</t>
        </is>
      </c>
      <c r="H739" s="10" t="inlineStr">
        <is>
          <t>B22</t>
        </is>
      </c>
      <c r="I739" s="10" t="inlineStr">
        <is>
          <t>Steel, Cold Drawn C1018</t>
        </is>
      </c>
      <c r="K739" s="10" t="inlineStr">
        <is>
          <t>Coating_Special</t>
        </is>
      </c>
      <c r="L739" s="10" t="inlineStr">
        <is>
          <t>RTF</t>
        </is>
      </c>
      <c r="M739" s="10" t="inlineStr">
        <is>
          <t>B105720</t>
        </is>
      </c>
      <c r="O739" s="10" t="inlineStr">
        <is>
          <t>LT250</t>
        </is>
      </c>
      <c r="P739" s="11" t="inlineStr"/>
    </row>
    <row r="740" customFormat="1" s="10">
      <c r="A740" s="20" t="inlineStr"/>
      <c r="B740" s="98" t="inlineStr"/>
      <c r="C740" s="10" t="inlineStr">
        <is>
          <t>ConTab_BOM_KP_Impeller_1058</t>
        </is>
      </c>
      <c r="D740" s="10" t="inlineStr">
        <is>
          <t>:4015-9_0-KP:4015-9_0-KPV:4015-9_0-KPVS:</t>
        </is>
      </c>
      <c r="E740" s="10" t="inlineStr">
        <is>
          <t>Double Wear Ring</t>
        </is>
      </c>
      <c r="F740" s="10" t="inlineStr">
        <is>
          <t>ImpMatl_NiAl-Bronze_ASTM-B148_C95400</t>
        </is>
      </c>
      <c r="G740" s="10" t="inlineStr">
        <is>
          <t>Nickel Aluminum Bronze ASTM B148 UNS C95400</t>
        </is>
      </c>
      <c r="H740" s="10" t="inlineStr">
        <is>
          <t>B22</t>
        </is>
      </c>
      <c r="I740" s="10" t="inlineStr">
        <is>
          <t>Steel, Cold Drawn C1018</t>
        </is>
      </c>
      <c r="K740" s="10" t="inlineStr">
        <is>
          <t>Coating_Special</t>
        </is>
      </c>
      <c r="L740" s="10" t="inlineStr">
        <is>
          <t>RTF</t>
        </is>
      </c>
      <c r="M740" s="10" t="inlineStr">
        <is>
          <t>B105721</t>
        </is>
      </c>
      <c r="O740" s="10" t="inlineStr">
        <is>
          <t>LT250</t>
        </is>
      </c>
      <c r="P740" s="11" t="inlineStr"/>
    </row>
    <row r="741" customFormat="1" s="10">
      <c r="A741" s="20" t="inlineStr"/>
      <c r="B741" s="98" t="inlineStr"/>
      <c r="C741" s="10" t="inlineStr">
        <is>
          <t>ConTab_BOM_KP_Impeller_1061</t>
        </is>
      </c>
      <c r="D741" s="10" t="inlineStr">
        <is>
          <t>:4015-9_0-KP:4015-9_0-KPV:4015-9_0-KPVS:</t>
        </is>
      </c>
      <c r="E741" s="10" t="inlineStr">
        <is>
          <t>Case Ring</t>
        </is>
      </c>
      <c r="F741" s="10" t="inlineStr">
        <is>
          <t>ImpMatl_Silicon_Bronze_ASTM-B584_C87600</t>
        </is>
      </c>
      <c r="G741" s="10" t="inlineStr">
        <is>
          <t>Silicon Bronze, ASTM-B584, C87600</t>
        </is>
      </c>
      <c r="H741" s="10" t="inlineStr">
        <is>
          <t>B21</t>
        </is>
      </c>
      <c r="I741" s="10" t="inlineStr">
        <is>
          <t>Steel, Cold Drawn C1018</t>
        </is>
      </c>
      <c r="K741" s="10" t="inlineStr">
        <is>
          <t>Coating_Epoxy</t>
        </is>
      </c>
      <c r="L741" s="10" t="inlineStr">
        <is>
          <t>RTF</t>
        </is>
      </c>
      <c r="M741" s="10" t="inlineStr">
        <is>
          <t>B100573</t>
        </is>
      </c>
      <c r="O741" s="10" t="inlineStr">
        <is>
          <t>LT250</t>
        </is>
      </c>
      <c r="P741" s="11" t="inlineStr"/>
    </row>
    <row r="742" customFormat="1" s="10">
      <c r="A742" s="20" t="inlineStr"/>
      <c r="B742" s="98" t="inlineStr"/>
      <c r="C742" s="10" t="inlineStr">
        <is>
          <t>ConTab_BOM_KP_Impeller_1062</t>
        </is>
      </c>
      <c r="D742" s="10" t="inlineStr">
        <is>
          <t>:4015-9_0-KP:4015-9_0-KPV:4015-9_0-KPVS:</t>
        </is>
      </c>
      <c r="E742" s="10" t="inlineStr">
        <is>
          <t>Double Wear Ring</t>
        </is>
      </c>
      <c r="F742" s="10" t="inlineStr">
        <is>
          <t>ImpMatl_Silicon_Bronze_ASTM-B584_C87600</t>
        </is>
      </c>
      <c r="G742" s="10" t="inlineStr">
        <is>
          <t>Silicon Bronze, ASTM-B584, C87600</t>
        </is>
      </c>
      <c r="H742" s="10" t="inlineStr">
        <is>
          <t>B21</t>
        </is>
      </c>
      <c r="I742" s="10" t="inlineStr">
        <is>
          <t>Steel, Cold Drawn C1018</t>
        </is>
      </c>
      <c r="K742" s="10" t="inlineStr">
        <is>
          <t>Coating_Epoxy</t>
        </is>
      </c>
      <c r="L742" s="10" t="inlineStr">
        <is>
          <t>RTF</t>
        </is>
      </c>
      <c r="M742" s="10" t="inlineStr">
        <is>
          <t>B100583</t>
        </is>
      </c>
      <c r="O742" s="10" t="inlineStr">
        <is>
          <t>LT250</t>
        </is>
      </c>
      <c r="P742" s="11" t="inlineStr"/>
    </row>
    <row r="743" customFormat="1" s="10">
      <c r="A743" s="20" t="inlineStr"/>
      <c r="B743" s="98" t="inlineStr"/>
      <c r="C743" s="10" t="inlineStr">
        <is>
          <t>ConTab_BOM_KP_Impeller_1063</t>
        </is>
      </c>
      <c r="D743" s="10" t="inlineStr">
        <is>
          <t>:4015-9_0-KP:4015-9_0-KPV:4015-9_0-KPVS:</t>
        </is>
      </c>
      <c r="E743" s="10" t="inlineStr">
        <is>
          <t>Case Ring</t>
        </is>
      </c>
      <c r="F743" s="10" t="inlineStr">
        <is>
          <t>ImpMatl_NiAl-Bronze_ASTM-B148_C95400</t>
        </is>
      </c>
      <c r="G743" s="10" t="inlineStr">
        <is>
          <t>Nickel Aluminum Bronze ASTM B148 UNS C95400</t>
        </is>
      </c>
      <c r="H743" s="10" t="inlineStr">
        <is>
          <t>B22</t>
        </is>
      </c>
      <c r="I743" s="10" t="inlineStr">
        <is>
          <t>Steel, Cold Drawn C1018</t>
        </is>
      </c>
      <c r="K743" s="10" t="inlineStr">
        <is>
          <t>Coating_Epoxy</t>
        </is>
      </c>
      <c r="L743" s="10" t="inlineStr">
        <is>
          <t>RTF</t>
        </is>
      </c>
      <c r="M743" s="10" t="inlineStr">
        <is>
          <t>B105720</t>
        </is>
      </c>
      <c r="O743" s="10" t="inlineStr">
        <is>
          <t>LT250</t>
        </is>
      </c>
      <c r="P743" s="11" t="inlineStr"/>
    </row>
    <row r="744" customFormat="1" s="10">
      <c r="A744" s="20" t="inlineStr"/>
      <c r="B744" s="98" t="inlineStr"/>
      <c r="C744" s="10" t="inlineStr">
        <is>
          <t>ConTab_BOM_KP_Impeller_1064</t>
        </is>
      </c>
      <c r="D744" s="10" t="inlineStr">
        <is>
          <t>:4015-9_0-KP:4015-9_0-KPV:4015-9_0-KPVS:</t>
        </is>
      </c>
      <c r="E744" s="10" t="inlineStr">
        <is>
          <t>Double Wear Ring</t>
        </is>
      </c>
      <c r="F744" s="10" t="inlineStr">
        <is>
          <t>ImpMatl_NiAl-Bronze_ASTM-B148_C95400</t>
        </is>
      </c>
      <c r="G744" s="10" t="inlineStr">
        <is>
          <t>Nickel Aluminum Bronze ASTM B148 UNS C95400</t>
        </is>
      </c>
      <c r="H744" s="10" t="inlineStr">
        <is>
          <t>B22</t>
        </is>
      </c>
      <c r="I744" s="10" t="inlineStr">
        <is>
          <t>Steel, Cold Drawn C1018</t>
        </is>
      </c>
      <c r="K744" s="10" t="inlineStr">
        <is>
          <t>Coating_Epoxy</t>
        </is>
      </c>
      <c r="L744" s="10" t="inlineStr">
        <is>
          <t>RTF</t>
        </is>
      </c>
      <c r="M744" s="10" t="inlineStr">
        <is>
          <t>B105721</t>
        </is>
      </c>
      <c r="O744" s="10" t="inlineStr">
        <is>
          <t>LT250</t>
        </is>
      </c>
      <c r="P744" s="11" t="inlineStr"/>
    </row>
    <row r="745" customFormat="1" s="10">
      <c r="A745" s="20" t="inlineStr"/>
      <c r="B745" s="98" t="inlineStr"/>
      <c r="C745" s="10" t="inlineStr">
        <is>
          <t>ConTab_BOM_KP_Impeller_1067</t>
        </is>
      </c>
      <c r="D745" s="10" t="inlineStr">
        <is>
          <t>:4015-9_0-KP:4015-9_0-KPV:4015-9_0-KPVS:</t>
        </is>
      </c>
      <c r="E745" s="10" t="inlineStr">
        <is>
          <t>Case Ring</t>
        </is>
      </c>
      <c r="F745" s="10" t="inlineStr">
        <is>
          <t>ImpMatl_Silicon_Bronze_ASTM-B584_C87600</t>
        </is>
      </c>
      <c r="G745" s="10" t="inlineStr">
        <is>
          <t>Silicon Bronze, ASTM-B584, C87600</t>
        </is>
      </c>
      <c r="H745" s="10" t="inlineStr">
        <is>
          <t>B21</t>
        </is>
      </c>
      <c r="I745" s="10" t="inlineStr">
        <is>
          <t>Steel, Cold Drawn C1018</t>
        </is>
      </c>
      <c r="K745" s="10" t="inlineStr">
        <is>
          <t>Coating_Standard</t>
        </is>
      </c>
      <c r="L745" s="10" t="inlineStr">
        <is>
          <t>97732160</t>
        </is>
      </c>
      <c r="M745" s="10" t="inlineStr">
        <is>
          <t>B100573</t>
        </is>
      </c>
      <c r="N745" s="10" t="inlineStr">
        <is>
          <t>Standard</t>
        </is>
      </c>
      <c r="O745" s="10" t="inlineStr">
        <is>
          <t>LT027</t>
        </is>
      </c>
    </row>
    <row r="746" customFormat="1" s="10">
      <c r="A746" s="20" t="inlineStr"/>
      <c r="B746" s="98" t="inlineStr"/>
      <c r="C746" s="10" t="inlineStr">
        <is>
          <t>ConTab_BOM_KP_Impeller_1068</t>
        </is>
      </c>
      <c r="D746" s="10" t="inlineStr">
        <is>
          <t>:4015-9_0-KP:4015-9_0-KPV:4015-9_0-KPVS:</t>
        </is>
      </c>
      <c r="E746" s="10" t="inlineStr">
        <is>
          <t>Double Wear Ring</t>
        </is>
      </c>
      <c r="F746" s="10" t="inlineStr">
        <is>
          <t>ImpMatl_Silicon_Bronze_ASTM-B584_C87600</t>
        </is>
      </c>
      <c r="G746" s="10" t="inlineStr">
        <is>
          <t>Silicon Bronze, ASTM-B584, C87600</t>
        </is>
      </c>
      <c r="H746" s="10" t="inlineStr">
        <is>
          <t>B21</t>
        </is>
      </c>
      <c r="I746" s="10" t="inlineStr">
        <is>
          <t>Steel, Cold Drawn C1018</t>
        </is>
      </c>
      <c r="K746" s="10" t="inlineStr">
        <is>
          <t>Coating_Standard</t>
        </is>
      </c>
      <c r="L746" s="10" t="inlineStr">
        <is>
          <t>97732160</t>
        </is>
      </c>
      <c r="M746" s="10" t="inlineStr">
        <is>
          <t>B100583</t>
        </is>
      </c>
      <c r="N746" s="10" t="inlineStr">
        <is>
          <t>Standard</t>
        </is>
      </c>
      <c r="O746" s="10" t="inlineStr">
        <is>
          <t>LT027</t>
        </is>
      </c>
    </row>
    <row r="747" customFormat="1" s="10">
      <c r="A747" s="20" t="inlineStr"/>
      <c r="B747" s="98" t="inlineStr"/>
      <c r="C747" s="10" t="inlineStr">
        <is>
          <t>ConTab_BOM_KP_Impeller_1069</t>
        </is>
      </c>
      <c r="D747" s="10" t="inlineStr">
        <is>
          <t>:4015-9_0-KP:4015-9_0-KPV:4015-9_0-KPVS:</t>
        </is>
      </c>
      <c r="E747" s="10" t="inlineStr">
        <is>
          <t>Case Ring</t>
        </is>
      </c>
      <c r="F747" s="10" t="inlineStr">
        <is>
          <t>ImpMatl_NiAl-Bronze_ASTM-B148_C95400</t>
        </is>
      </c>
      <c r="G747" s="10" t="inlineStr">
        <is>
          <t>Nickel Aluminum Bronze ASTM B148 UNS C95400</t>
        </is>
      </c>
      <c r="H747" s="10" t="inlineStr">
        <is>
          <t>B22</t>
        </is>
      </c>
      <c r="I747" s="10" t="inlineStr">
        <is>
          <t>Steel, Cold Drawn C1018</t>
        </is>
      </c>
      <c r="K747" s="10" t="inlineStr">
        <is>
          <t>Coating_Standard</t>
        </is>
      </c>
      <c r="L747" s="10" t="inlineStr">
        <is>
          <t>97931499</t>
        </is>
      </c>
      <c r="M747" s="10" t="inlineStr">
        <is>
          <t>B105720</t>
        </is>
      </c>
      <c r="N747" s="10" t="inlineStr">
        <is>
          <t>Standard</t>
        </is>
      </c>
      <c r="O747" s="10" t="inlineStr">
        <is>
          <t>LT250</t>
        </is>
      </c>
    </row>
    <row r="748" customFormat="1" s="10">
      <c r="A748" s="20" t="inlineStr"/>
      <c r="B748" s="98" t="inlineStr"/>
      <c r="C748" s="10" t="inlineStr">
        <is>
          <t>ConTab_BOM_KP_Impeller_1070</t>
        </is>
      </c>
      <c r="D748" s="10" t="inlineStr">
        <is>
          <t>:4015-9_0-KP:4015-9_0-KPV:4015-9_0-KPVS:</t>
        </is>
      </c>
      <c r="E748" s="10" t="inlineStr">
        <is>
          <t>Double Wear Ring</t>
        </is>
      </c>
      <c r="F748" s="10" t="inlineStr">
        <is>
          <t>ImpMatl_NiAl-Bronze_ASTM-B148_C95400</t>
        </is>
      </c>
      <c r="G748" s="10" t="inlineStr">
        <is>
          <t>Nickel Aluminum Bronze ASTM B148 UNS C95400</t>
        </is>
      </c>
      <c r="H748" s="10" t="inlineStr">
        <is>
          <t>B22</t>
        </is>
      </c>
      <c r="I748" s="10" t="inlineStr">
        <is>
          <t>Steel, Cold Drawn C1018</t>
        </is>
      </c>
      <c r="K748" s="10" t="inlineStr">
        <is>
          <t>Coating_Standard</t>
        </is>
      </c>
      <c r="L748" s="10" t="inlineStr">
        <is>
          <t>97931499</t>
        </is>
      </c>
      <c r="M748" s="10" t="inlineStr">
        <is>
          <t>B105721</t>
        </is>
      </c>
      <c r="N748" s="10" t="inlineStr">
        <is>
          <t>Standard</t>
        </is>
      </c>
      <c r="O748" s="10" t="inlineStr">
        <is>
          <t>LT250</t>
        </is>
      </c>
    </row>
    <row r="749" customFormat="1" s="10">
      <c r="A749" s="20" t="inlineStr"/>
      <c r="B749" s="98" t="inlineStr"/>
      <c r="C749" s="10" t="inlineStr">
        <is>
          <t>ConTab_BOM_KP_Impeller_1073</t>
        </is>
      </c>
      <c r="D749" s="10" t="inlineStr">
        <is>
          <t>:4015-9_0-KP:4015-9_0-KPV:4015-9_0-KPVS:</t>
        </is>
      </c>
      <c r="E749" s="10" t="inlineStr">
        <is>
          <t>Case Ring</t>
        </is>
      </c>
      <c r="F749" s="10" t="inlineStr">
        <is>
          <t>ImpMatl_SS_AISI-304</t>
        </is>
      </c>
      <c r="G749" s="10" t="inlineStr">
        <is>
          <t>Stainless Steel, AISI-304</t>
        </is>
      </c>
      <c r="H749" s="10" t="inlineStr">
        <is>
          <t>H304</t>
        </is>
      </c>
      <c r="I749" s="10" t="inlineStr">
        <is>
          <t>Stainless Steel, AISI 316</t>
        </is>
      </c>
      <c r="K749" s="10" t="inlineStr">
        <is>
          <t>Coating_Standard</t>
        </is>
      </c>
      <c r="L749" s="10" t="inlineStr">
        <is>
          <t>97934508</t>
        </is>
      </c>
      <c r="M749" s="10" t="inlineStr">
        <is>
          <t>B100579</t>
        </is>
      </c>
      <c r="O749" s="10" t="inlineStr">
        <is>
          <t>LT043</t>
        </is>
      </c>
    </row>
    <row r="750" customFormat="1" s="10">
      <c r="A750" s="20" t="inlineStr"/>
      <c r="B750" s="98" t="inlineStr"/>
      <c r="C750" s="10" t="inlineStr">
        <is>
          <t>ConTab_BOM_KP_Impeller_1074</t>
        </is>
      </c>
      <c r="D750" s="10" t="inlineStr">
        <is>
          <t>:4015-9_0-KP:4015-9_0-KPV:4015-9_0-KPVS:</t>
        </is>
      </c>
      <c r="E750" s="10" t="inlineStr">
        <is>
          <t>Double Wear Ring</t>
        </is>
      </c>
      <c r="F750" s="10" t="inlineStr">
        <is>
          <t>ImpMatl_SS_AISI-304</t>
        </is>
      </c>
      <c r="G750" s="10" t="inlineStr">
        <is>
          <t>Stainless Steel, AISI-304</t>
        </is>
      </c>
      <c r="H750" s="10" t="inlineStr">
        <is>
          <t>H304</t>
        </is>
      </c>
      <c r="I750" s="10" t="inlineStr">
        <is>
          <t>Stainless Steel, AISI 316</t>
        </is>
      </c>
      <c r="K750" s="10" t="inlineStr">
        <is>
          <t>Coating_Standard</t>
        </is>
      </c>
      <c r="L750" s="10" t="inlineStr">
        <is>
          <t>97934508</t>
        </is>
      </c>
      <c r="M750" s="10" t="inlineStr">
        <is>
          <t>B100589</t>
        </is>
      </c>
      <c r="O750" s="10" t="inlineStr">
        <is>
          <t>LT043</t>
        </is>
      </c>
    </row>
    <row r="751" customFormat="1" s="10">
      <c r="A751" s="20" t="inlineStr"/>
      <c r="B751" s="98" t="inlineStr"/>
      <c r="C751" s="10" t="inlineStr">
        <is>
          <t>ConTab_BOM_KP_Impeller_1079</t>
        </is>
      </c>
      <c r="D751" s="10" t="inlineStr">
        <is>
          <t>:4015-9_0-KP:4015-9_0-KPV:4015-9_0-KPVS:</t>
        </is>
      </c>
      <c r="E751" s="10" t="inlineStr">
        <is>
          <t>Case Ring</t>
        </is>
      </c>
      <c r="F751" s="10" t="inlineStr">
        <is>
          <t>ImpMatl_Silicon_Bronze_ASTM-B584_C87600</t>
        </is>
      </c>
      <c r="G751" s="10" t="inlineStr">
        <is>
          <t>Silicon Bronze, ASTM-B584, C87600</t>
        </is>
      </c>
      <c r="H751" s="10" t="inlineStr">
        <is>
          <t>B21</t>
        </is>
      </c>
      <c r="I751" s="10" t="inlineStr">
        <is>
          <t>Steel, Cold Drawn C1018</t>
        </is>
      </c>
      <c r="K751" s="10" t="inlineStr">
        <is>
          <t>Coating_Scotchkote134_interior</t>
        </is>
      </c>
      <c r="L751" s="10" t="inlineStr">
        <is>
          <t>RTF</t>
        </is>
      </c>
      <c r="M751" s="10" t="inlineStr">
        <is>
          <t>B100573</t>
        </is>
      </c>
      <c r="O751" s="10" t="inlineStr">
        <is>
          <t>LT250</t>
        </is>
      </c>
    </row>
    <row r="752" customFormat="1" s="10">
      <c r="A752" s="20" t="inlineStr"/>
      <c r="B752" s="98" t="inlineStr"/>
      <c r="C752" s="10" t="inlineStr">
        <is>
          <t>ConTab_BOM_KP_Impeller_1080</t>
        </is>
      </c>
      <c r="D752" s="10" t="inlineStr">
        <is>
          <t>:4015-9_0-KP:4015-9_0-KPV:4015-9_0-KPVS:</t>
        </is>
      </c>
      <c r="E752" s="10" t="inlineStr">
        <is>
          <t>Double Wear Ring</t>
        </is>
      </c>
      <c r="F752" s="10" t="inlineStr">
        <is>
          <t>ImpMatl_Silicon_Bronze_ASTM-B584_C87600</t>
        </is>
      </c>
      <c r="G752" s="10" t="inlineStr">
        <is>
          <t>Silicon Bronze, ASTM-B584, C87600</t>
        </is>
      </c>
      <c r="H752" s="10" t="inlineStr">
        <is>
          <t>B21</t>
        </is>
      </c>
      <c r="I752" s="10" t="inlineStr">
        <is>
          <t>Steel, Cold Drawn C1018</t>
        </is>
      </c>
      <c r="K752" s="10" t="inlineStr">
        <is>
          <t>Coating_Scotchkote134_interior</t>
        </is>
      </c>
      <c r="L752" s="10" t="inlineStr">
        <is>
          <t>RTF</t>
        </is>
      </c>
      <c r="M752" s="10" t="inlineStr">
        <is>
          <t>B100583</t>
        </is>
      </c>
      <c r="O752" s="10" t="inlineStr">
        <is>
          <t>LT250</t>
        </is>
      </c>
    </row>
    <row r="753" customFormat="1" s="10">
      <c r="A753" s="20" t="inlineStr"/>
      <c r="B753" s="98" t="inlineStr"/>
      <c r="C753" s="10" t="inlineStr">
        <is>
          <t>ConTab_BOM_KP_Impeller_1081</t>
        </is>
      </c>
      <c r="D753" s="10" t="inlineStr">
        <is>
          <t>:4015-9_0-KP:4015-9_0-KPV:4015-9_0-KPVS:</t>
        </is>
      </c>
      <c r="E753" s="10" t="inlineStr">
        <is>
          <t>Case Ring</t>
        </is>
      </c>
      <c r="F753" s="10" t="inlineStr">
        <is>
          <t>ImpMatl_NiAl-Bronze_ASTM-B148_C95400</t>
        </is>
      </c>
      <c r="G753" s="10" t="inlineStr">
        <is>
          <t>Nickel Aluminum Bronze ASTM B148 UNS C95400</t>
        </is>
      </c>
      <c r="H753" s="10" t="inlineStr">
        <is>
          <t>B22</t>
        </is>
      </c>
      <c r="I753" s="10" t="inlineStr">
        <is>
          <t>Steel, Cold Drawn C1018</t>
        </is>
      </c>
      <c r="K753" s="10" t="inlineStr">
        <is>
          <t>Coating_Scotchkote134_interior</t>
        </is>
      </c>
      <c r="L753" s="10" t="inlineStr">
        <is>
          <t>RTF</t>
        </is>
      </c>
      <c r="M753" s="10" t="inlineStr">
        <is>
          <t>B105720</t>
        </is>
      </c>
      <c r="O753" s="10" t="inlineStr">
        <is>
          <t>LT250</t>
        </is>
      </c>
    </row>
    <row r="754" customFormat="1" s="10">
      <c r="A754" s="20" t="inlineStr"/>
      <c r="B754" s="98" t="inlineStr"/>
      <c r="C754" s="10" t="inlineStr">
        <is>
          <t>ConTab_BOM_KP_Impeller_1082</t>
        </is>
      </c>
      <c r="D754" s="10" t="inlineStr">
        <is>
          <t>:4015-9_0-KP:4015-9_0-KPV:4015-9_0-KPVS:</t>
        </is>
      </c>
      <c r="E754" s="10" t="inlineStr">
        <is>
          <t>Double Wear Ring</t>
        </is>
      </c>
      <c r="F754" s="10" t="inlineStr">
        <is>
          <t>ImpMatl_NiAl-Bronze_ASTM-B148_C95400</t>
        </is>
      </c>
      <c r="G754" s="10" t="inlineStr">
        <is>
          <t>Nickel Aluminum Bronze ASTM B148 UNS C95400</t>
        </is>
      </c>
      <c r="H754" s="10" t="inlineStr">
        <is>
          <t>B22</t>
        </is>
      </c>
      <c r="I754" s="10" t="inlineStr">
        <is>
          <t>Steel, Cold Drawn C1018</t>
        </is>
      </c>
      <c r="K754" s="10" t="inlineStr">
        <is>
          <t>Coating_Scotchkote134_interior</t>
        </is>
      </c>
      <c r="L754" s="10" t="inlineStr">
        <is>
          <t>RTF</t>
        </is>
      </c>
      <c r="M754" s="10" t="inlineStr">
        <is>
          <t>B105721</t>
        </is>
      </c>
      <c r="O754" s="10" t="inlineStr">
        <is>
          <t>LT250</t>
        </is>
      </c>
      <c r="P754" s="11" t="inlineStr"/>
    </row>
    <row r="755" customFormat="1" s="10">
      <c r="A755" s="20" t="inlineStr"/>
      <c r="B755" s="98" t="inlineStr"/>
      <c r="C755" s="10" t="inlineStr">
        <is>
          <t>ConTab_BOM_KP_Impeller_1085</t>
        </is>
      </c>
      <c r="D755" s="10" t="inlineStr">
        <is>
          <t>:4015-9_0-KP:4015-9_0-KPV:4015-9_0-KPVS:</t>
        </is>
      </c>
      <c r="E755" s="10" t="inlineStr">
        <is>
          <t>Case Ring</t>
        </is>
      </c>
      <c r="F755" s="10" t="inlineStr">
        <is>
          <t>ImpMatl_Silicon_Bronze_ASTM-B584_C87600</t>
        </is>
      </c>
      <c r="G755" s="10" t="inlineStr">
        <is>
          <t>Silicon Bronze, ASTM-B584, C87600</t>
        </is>
      </c>
      <c r="H755" s="10" t="inlineStr">
        <is>
          <t>B21</t>
        </is>
      </c>
      <c r="I755" s="10" t="inlineStr">
        <is>
          <t>Steel, Cold Drawn C1018</t>
        </is>
      </c>
      <c r="K755" s="10" t="inlineStr">
        <is>
          <t>Coating_Scotchkote134_interior_exterior</t>
        </is>
      </c>
      <c r="L755" s="10" t="inlineStr">
        <is>
          <t>RTF</t>
        </is>
      </c>
      <c r="M755" s="10" t="inlineStr">
        <is>
          <t>B100573</t>
        </is>
      </c>
      <c r="O755" s="10" t="inlineStr">
        <is>
          <t>LT250</t>
        </is>
      </c>
    </row>
    <row r="756" customFormat="1" s="10">
      <c r="A756" s="20" t="inlineStr"/>
      <c r="B756" s="98" t="inlineStr"/>
      <c r="C756" s="10" t="inlineStr">
        <is>
          <t>ConTab_BOM_KP_Impeller_1086</t>
        </is>
      </c>
      <c r="D756" s="10" t="inlineStr">
        <is>
          <t>:4015-9_0-KP:4015-9_0-KPV:4015-9_0-KPVS:</t>
        </is>
      </c>
      <c r="E756" s="10" t="inlineStr">
        <is>
          <t>Double Wear Ring</t>
        </is>
      </c>
      <c r="F756" s="10" t="inlineStr">
        <is>
          <t>ImpMatl_Silicon_Bronze_ASTM-B584_C87600</t>
        </is>
      </c>
      <c r="G756" s="10" t="inlineStr">
        <is>
          <t>Silicon Bronze, ASTM-B584, C87600</t>
        </is>
      </c>
      <c r="H756" s="10" t="inlineStr">
        <is>
          <t>B21</t>
        </is>
      </c>
      <c r="I756" s="10" t="inlineStr">
        <is>
          <t>Steel, Cold Drawn C1018</t>
        </is>
      </c>
      <c r="K756" s="10" t="inlineStr">
        <is>
          <t>Coating_Scotchkote134_interior_exterior</t>
        </is>
      </c>
      <c r="L756" s="10" t="inlineStr">
        <is>
          <t>RTF</t>
        </is>
      </c>
      <c r="M756" s="10" t="inlineStr">
        <is>
          <t>B100583</t>
        </is>
      </c>
      <c r="O756" s="10" t="inlineStr">
        <is>
          <t>LT250</t>
        </is>
      </c>
    </row>
    <row r="757" customFormat="1" s="10">
      <c r="A757" s="20" t="inlineStr"/>
      <c r="B757" s="98" t="inlineStr"/>
      <c r="C757" s="10" t="inlineStr">
        <is>
          <t>ConTab_BOM_KP_Impeller_1087</t>
        </is>
      </c>
      <c r="D757" s="10" t="inlineStr">
        <is>
          <t>:4015-9_0-KP:4015-9_0-KPV:4015-9_0-KPVS:</t>
        </is>
      </c>
      <c r="E757" s="10" t="inlineStr">
        <is>
          <t>Case Ring</t>
        </is>
      </c>
      <c r="F757" s="10" t="inlineStr">
        <is>
          <t>ImpMatl_NiAl-Bronze_ASTM-B148_C95400</t>
        </is>
      </c>
      <c r="G757" s="10" t="inlineStr">
        <is>
          <t>Nickel Aluminum Bronze ASTM B148 UNS C95400</t>
        </is>
      </c>
      <c r="H757" s="10" t="inlineStr">
        <is>
          <t>B22</t>
        </is>
      </c>
      <c r="I757" s="10" t="inlineStr">
        <is>
          <t>Steel, Cold Drawn C1018</t>
        </is>
      </c>
      <c r="K757" s="10" t="inlineStr">
        <is>
          <t>Coating_Scotchkote134_interior_exterior</t>
        </is>
      </c>
      <c r="L757" s="10" t="inlineStr">
        <is>
          <t>RTF</t>
        </is>
      </c>
      <c r="M757" s="10" t="inlineStr">
        <is>
          <t>B105720</t>
        </is>
      </c>
      <c r="O757" s="10" t="inlineStr">
        <is>
          <t>LT250</t>
        </is>
      </c>
    </row>
    <row r="758" customFormat="1" s="10">
      <c r="A758" s="20" t="inlineStr"/>
      <c r="B758" s="98" t="inlineStr"/>
      <c r="C758" s="10" t="inlineStr">
        <is>
          <t>ConTab_BOM_KP_Impeller_1088</t>
        </is>
      </c>
      <c r="D758" s="10" t="inlineStr">
        <is>
          <t>:4015-9_0-KP:4015-9_0-KPV:4015-9_0-KPVS:</t>
        </is>
      </c>
      <c r="E758" s="10" t="inlineStr">
        <is>
          <t>Double Wear Ring</t>
        </is>
      </c>
      <c r="F758" s="10" t="inlineStr">
        <is>
          <t>ImpMatl_NiAl-Bronze_ASTM-B148_C95400</t>
        </is>
      </c>
      <c r="G758" s="10" t="inlineStr">
        <is>
          <t>Nickel Aluminum Bronze ASTM B148 UNS C95400</t>
        </is>
      </c>
      <c r="H758" s="10" t="inlineStr">
        <is>
          <t>B22</t>
        </is>
      </c>
      <c r="I758" s="10" t="inlineStr">
        <is>
          <t>Steel, Cold Drawn C1018</t>
        </is>
      </c>
      <c r="K758" s="10" t="inlineStr">
        <is>
          <t>Coating_Scotchkote134_interior_exterior</t>
        </is>
      </c>
      <c r="L758" s="10" t="inlineStr">
        <is>
          <t>RTF</t>
        </is>
      </c>
      <c r="M758" s="10" t="inlineStr">
        <is>
          <t>B105721</t>
        </is>
      </c>
      <c r="O758" s="10" t="inlineStr">
        <is>
          <t>LT250</t>
        </is>
      </c>
      <c r="P758" s="11" t="inlineStr"/>
    </row>
    <row r="759" customFormat="1" s="10">
      <c r="A759" s="20" t="inlineStr"/>
      <c r="B759" s="98" t="inlineStr"/>
      <c r="C759" s="10" t="inlineStr">
        <is>
          <t>ConTab_BOM_KP_Impeller_1091</t>
        </is>
      </c>
      <c r="D759" s="10" t="inlineStr">
        <is>
          <t>:4015-9_0-KP:4015-9_0-KPV:4015-9_0-KPVS:</t>
        </is>
      </c>
      <c r="E759" s="10" t="inlineStr">
        <is>
          <t>Case Ring</t>
        </is>
      </c>
      <c r="F759" s="10" t="inlineStr">
        <is>
          <t>ImpMatl_Silicon_Bronze_ASTM-B584_C87600</t>
        </is>
      </c>
      <c r="G759" s="10" t="inlineStr">
        <is>
          <t>Silicon Bronze, ASTM-B584, C87600</t>
        </is>
      </c>
      <c r="H759" s="10" t="inlineStr">
        <is>
          <t>B21</t>
        </is>
      </c>
      <c r="I759" s="10" t="inlineStr">
        <is>
          <t>Steel, Cold Drawn C1018</t>
        </is>
      </c>
      <c r="K759" s="10" t="inlineStr">
        <is>
          <t>Coating_Scotchkote134_interior_exterior_IncludeImpeller</t>
        </is>
      </c>
      <c r="L759" s="10" t="inlineStr">
        <is>
          <t>RTF</t>
        </is>
      </c>
      <c r="M759" s="10" t="inlineStr">
        <is>
          <t>B100573</t>
        </is>
      </c>
      <c r="O759" s="10" t="inlineStr">
        <is>
          <t>LT250</t>
        </is>
      </c>
    </row>
    <row r="760" customFormat="1" s="10">
      <c r="A760" s="20" t="inlineStr"/>
      <c r="B760" s="98" t="inlineStr"/>
      <c r="C760" s="10" t="inlineStr">
        <is>
          <t>ConTab_BOM_KP_Impeller_1092</t>
        </is>
      </c>
      <c r="D760" s="10" t="inlineStr">
        <is>
          <t>:4015-9_0-KP:4015-9_0-KPV:4015-9_0-KPVS:</t>
        </is>
      </c>
      <c r="E760" s="10" t="inlineStr">
        <is>
          <t>Double Wear Ring</t>
        </is>
      </c>
      <c r="F760" s="10" t="inlineStr">
        <is>
          <t>ImpMatl_Silicon_Bronze_ASTM-B584_C87600</t>
        </is>
      </c>
      <c r="G760" s="10" t="inlineStr">
        <is>
          <t>Silicon Bronze, ASTM-B584, C87600</t>
        </is>
      </c>
      <c r="H760" s="10" t="inlineStr">
        <is>
          <t>B21</t>
        </is>
      </c>
      <c r="I760" s="10" t="inlineStr">
        <is>
          <t>Steel, Cold Drawn C1018</t>
        </is>
      </c>
      <c r="K760" s="10" t="inlineStr">
        <is>
          <t>Coating_Scotchkote134_interior_exterior_IncludeImpeller</t>
        </is>
      </c>
      <c r="L760" s="10" t="inlineStr">
        <is>
          <t>RTF</t>
        </is>
      </c>
      <c r="M760" s="10" t="inlineStr">
        <is>
          <t>B100583</t>
        </is>
      </c>
      <c r="O760" s="10" t="inlineStr">
        <is>
          <t>LT250</t>
        </is>
      </c>
    </row>
    <row r="761" customFormat="1" s="10">
      <c r="A761" s="20" t="inlineStr"/>
      <c r="B761" s="98" t="inlineStr"/>
      <c r="C761" s="10" t="inlineStr">
        <is>
          <t>ConTab_BOM_KP_Impeller_1093</t>
        </is>
      </c>
      <c r="D761" s="10" t="inlineStr">
        <is>
          <t>:4015-9_0-KP:4015-9_0-KPV:4015-9_0-KPVS:</t>
        </is>
      </c>
      <c r="E761" s="10" t="inlineStr">
        <is>
          <t>Case Ring</t>
        </is>
      </c>
      <c r="F761" s="10" t="inlineStr">
        <is>
          <t>ImpMatl_NiAl-Bronze_ASTM-B148_C95400</t>
        </is>
      </c>
      <c r="G761" s="10" t="inlineStr">
        <is>
          <t>Nickel Aluminum Bronze ASTM B148 UNS C95400</t>
        </is>
      </c>
      <c r="H761" s="10" t="inlineStr">
        <is>
          <t>B22</t>
        </is>
      </c>
      <c r="I761" s="10" t="inlineStr">
        <is>
          <t>Steel, Cold Drawn C1018</t>
        </is>
      </c>
      <c r="K761" s="10" t="inlineStr">
        <is>
          <t>Coating_Scotchkote134_interior_exterior_IncludeImpeller</t>
        </is>
      </c>
      <c r="L761" s="10" t="inlineStr">
        <is>
          <t>RTF</t>
        </is>
      </c>
      <c r="M761" s="10" t="inlineStr">
        <is>
          <t>B105720</t>
        </is>
      </c>
      <c r="O761" s="10" t="inlineStr">
        <is>
          <t>LT250</t>
        </is>
      </c>
    </row>
    <row r="762" customFormat="1" s="10">
      <c r="A762" s="20" t="inlineStr"/>
      <c r="B762" s="98" t="inlineStr"/>
      <c r="C762" s="10" t="inlineStr">
        <is>
          <t>ConTab_BOM_KP_Impeller_1094</t>
        </is>
      </c>
      <c r="D762" s="10" t="inlineStr">
        <is>
          <t>:4015-9_0-KP:4015-9_0-KPV:4015-9_0-KPVS:</t>
        </is>
      </c>
      <c r="E762" s="10" t="inlineStr">
        <is>
          <t>Double Wear Ring</t>
        </is>
      </c>
      <c r="F762" s="10" t="inlineStr">
        <is>
          <t>ImpMatl_NiAl-Bronze_ASTM-B148_C95400</t>
        </is>
      </c>
      <c r="G762" s="10" t="inlineStr">
        <is>
          <t>Nickel Aluminum Bronze ASTM B148 UNS C95400</t>
        </is>
      </c>
      <c r="H762" s="10" t="inlineStr">
        <is>
          <t>B22</t>
        </is>
      </c>
      <c r="I762" s="10" t="inlineStr">
        <is>
          <t>Steel, Cold Drawn C1018</t>
        </is>
      </c>
      <c r="K762" s="10" t="inlineStr">
        <is>
          <t>Coating_Scotchkote134_interior_exterior_IncludeImpeller</t>
        </is>
      </c>
      <c r="L762" s="10" t="inlineStr">
        <is>
          <t>RTF</t>
        </is>
      </c>
      <c r="M762" s="10" t="inlineStr">
        <is>
          <t>B105721</t>
        </is>
      </c>
      <c r="O762" s="10" t="inlineStr">
        <is>
          <t>LT250</t>
        </is>
      </c>
    </row>
    <row r="763" customFormat="1" s="10">
      <c r="A763" s="20" t="inlineStr"/>
      <c r="B763" s="98" t="inlineStr"/>
      <c r="C763" s="10" t="inlineStr">
        <is>
          <t>ConTab_BOM_KP_Impeller_1097</t>
        </is>
      </c>
      <c r="D763" s="10" t="inlineStr">
        <is>
          <t>:5012-7_8-KP:5012-7_8-KPV:5012-7_8-KPVS:</t>
        </is>
      </c>
      <c r="E763" s="10" t="inlineStr">
        <is>
          <t>Case Ring</t>
        </is>
      </c>
      <c r="F763" s="10" t="inlineStr">
        <is>
          <t>ImpMatl_Silicon_Bronze_ASTM-B584_C87600</t>
        </is>
      </c>
      <c r="G763" s="10" t="inlineStr">
        <is>
          <t>Silicon Bronze, ASTM-B584, C87600</t>
        </is>
      </c>
      <c r="H763" s="10" t="inlineStr">
        <is>
          <t>B21</t>
        </is>
      </c>
      <c r="I763" s="10" t="inlineStr">
        <is>
          <t>Steel, Cold Drawn C1018</t>
        </is>
      </c>
      <c r="K763" s="10" t="inlineStr">
        <is>
          <t>Coating_Scotchkote134_interior_IncludeImpeller</t>
        </is>
      </c>
      <c r="L763" s="10" t="inlineStr">
        <is>
          <t>RTF</t>
        </is>
      </c>
      <c r="M763" s="10" t="inlineStr">
        <is>
          <t>B100593</t>
        </is>
      </c>
      <c r="O763" s="10" t="inlineStr">
        <is>
          <t>LT250</t>
        </is>
      </c>
    </row>
    <row r="764" customFormat="1" s="10">
      <c r="A764" s="20" t="inlineStr"/>
      <c r="B764" s="98" t="inlineStr"/>
      <c r="C764" s="10" t="inlineStr">
        <is>
          <t>ConTab_BOM_KP_Impeller_1098</t>
        </is>
      </c>
      <c r="D764" s="10" t="inlineStr">
        <is>
          <t>:5012-7_8-KP:5012-7_8-KPV:5012-7_8-KPVS:</t>
        </is>
      </c>
      <c r="E764" s="10" t="inlineStr">
        <is>
          <t>Double Wear Ring</t>
        </is>
      </c>
      <c r="F764" s="10" t="inlineStr">
        <is>
          <t>ImpMatl_Silicon_Bronze_ASTM-B584_C87600</t>
        </is>
      </c>
      <c r="G764" s="10" t="inlineStr">
        <is>
          <t>Silicon Bronze, ASTM-B584, C87600</t>
        </is>
      </c>
      <c r="H764" s="10" t="inlineStr">
        <is>
          <t>B21</t>
        </is>
      </c>
      <c r="I764" s="10" t="inlineStr">
        <is>
          <t>Steel, Cold Drawn C1018</t>
        </is>
      </c>
      <c r="K764" s="10" t="inlineStr">
        <is>
          <t>Coating_Scotchkote134_interior_IncludeImpeller</t>
        </is>
      </c>
      <c r="L764" s="10" t="inlineStr">
        <is>
          <t>RTF</t>
        </is>
      </c>
      <c r="M764" s="10" t="inlineStr">
        <is>
          <t>B100603</t>
        </is>
      </c>
      <c r="O764" s="10" t="inlineStr">
        <is>
          <t>LT250</t>
        </is>
      </c>
    </row>
    <row r="765" customFormat="1" s="10">
      <c r="A765" s="20" t="inlineStr"/>
      <c r="B765" s="98" t="inlineStr"/>
      <c r="C765" s="10" t="inlineStr">
        <is>
          <t>ConTab_BOM_KP_Impeller_1099</t>
        </is>
      </c>
      <c r="D765" s="10" t="inlineStr">
        <is>
          <t>:5012-7_8-KP:5012-7_8-KPV:5012-7_8-KPVS:</t>
        </is>
      </c>
      <c r="E765" s="10" t="inlineStr">
        <is>
          <t>Case Ring</t>
        </is>
      </c>
      <c r="F765" s="10" t="inlineStr">
        <is>
          <t>ImpMatl_NiAl-Bronze_ASTM-B148_C95400</t>
        </is>
      </c>
      <c r="G765" s="10" t="inlineStr">
        <is>
          <t>Nickel Aluminum Bronze ASTM B148 UNS C95400</t>
        </is>
      </c>
      <c r="H765" s="10" t="inlineStr">
        <is>
          <t>B22</t>
        </is>
      </c>
      <c r="I765" s="10" t="inlineStr">
        <is>
          <t>Steel, Cold Drawn C1018</t>
        </is>
      </c>
      <c r="K765" s="10" t="inlineStr">
        <is>
          <t>Coating_Scotchkote134_interior_IncludeImpeller</t>
        </is>
      </c>
      <c r="L765" s="10" t="inlineStr">
        <is>
          <t>RTF</t>
        </is>
      </c>
      <c r="M765" s="10" t="inlineStr">
        <is>
          <t>B105722</t>
        </is>
      </c>
      <c r="O765" s="10" t="inlineStr">
        <is>
          <t>LT250</t>
        </is>
      </c>
      <c r="P765" s="11" t="inlineStr"/>
    </row>
    <row r="766" customFormat="1" s="10">
      <c r="A766" s="20" t="inlineStr"/>
      <c r="B766" s="98" t="inlineStr"/>
      <c r="C766" s="10" t="inlineStr">
        <is>
          <t>ConTab_BOM_KP_Impeller_1100</t>
        </is>
      </c>
      <c r="D766" s="10" t="inlineStr">
        <is>
          <t>:5012-7_8-KP:5012-7_8-KPV:5012-7_8-KPVS:</t>
        </is>
      </c>
      <c r="E766" s="10" t="inlineStr">
        <is>
          <t>Double Wear Ring</t>
        </is>
      </c>
      <c r="F766" s="10" t="inlineStr">
        <is>
          <t>ImpMatl_NiAl-Bronze_ASTM-B148_C95400</t>
        </is>
      </c>
      <c r="G766" s="10" t="inlineStr">
        <is>
          <t>Nickel Aluminum Bronze ASTM B148 UNS C95400</t>
        </is>
      </c>
      <c r="H766" s="10" t="inlineStr">
        <is>
          <t>B22</t>
        </is>
      </c>
      <c r="I766" s="10" t="inlineStr">
        <is>
          <t>Steel, Cold Drawn C1018</t>
        </is>
      </c>
      <c r="K766" s="10" t="inlineStr">
        <is>
          <t>Coating_Scotchkote134_interior_IncludeImpeller</t>
        </is>
      </c>
      <c r="L766" s="10" t="inlineStr">
        <is>
          <t>RTF</t>
        </is>
      </c>
      <c r="M766" s="10" t="inlineStr">
        <is>
          <t>B105723</t>
        </is>
      </c>
      <c r="O766" s="10" t="inlineStr">
        <is>
          <t>LT250</t>
        </is>
      </c>
      <c r="P766" s="11" t="inlineStr"/>
    </row>
    <row r="767" customFormat="1" s="10">
      <c r="A767" s="20" t="inlineStr"/>
      <c r="B767" s="98" t="inlineStr"/>
      <c r="C767" s="10" t="inlineStr">
        <is>
          <t>ConTab_BOM_KP_Impeller_1103</t>
        </is>
      </c>
      <c r="D767" s="10" t="inlineStr">
        <is>
          <t>:5012-7_8-KP:5012-7_8-KPV:5012-7_8-KPVS:</t>
        </is>
      </c>
      <c r="E767" s="10" t="inlineStr">
        <is>
          <t>Case Ring</t>
        </is>
      </c>
      <c r="F767" s="10" t="inlineStr">
        <is>
          <t>ImpMatl_Silicon_Bronze_ASTM-B584_C87600</t>
        </is>
      </c>
      <c r="G767" s="10" t="inlineStr">
        <is>
          <t>Silicon Bronze, ASTM-B584, C87600</t>
        </is>
      </c>
      <c r="H767" s="10" t="inlineStr">
        <is>
          <t>B21</t>
        </is>
      </c>
      <c r="I767" s="10" t="inlineStr">
        <is>
          <t>Steel, Cold Drawn C1018</t>
        </is>
      </c>
      <c r="K767" s="10" t="inlineStr">
        <is>
          <t>Coating_Special</t>
        </is>
      </c>
      <c r="L767" s="10" t="inlineStr">
        <is>
          <t>RTF</t>
        </is>
      </c>
      <c r="M767" s="10" t="inlineStr">
        <is>
          <t>B100593</t>
        </is>
      </c>
      <c r="O767" s="10" t="inlineStr">
        <is>
          <t>LT250</t>
        </is>
      </c>
    </row>
    <row r="768" customFormat="1" s="10">
      <c r="A768" s="20" t="inlineStr"/>
      <c r="B768" s="98" t="inlineStr"/>
      <c r="C768" s="10" t="inlineStr">
        <is>
          <t>ConTab_BOM_KP_Impeller_1104</t>
        </is>
      </c>
      <c r="D768" s="10" t="inlineStr">
        <is>
          <t>:5012-7_8-KP:5012-7_8-KPV:5012-7_8-KPVS:</t>
        </is>
      </c>
      <c r="E768" s="10" t="inlineStr">
        <is>
          <t>Double Wear Ring</t>
        </is>
      </c>
      <c r="F768" s="10" t="inlineStr">
        <is>
          <t>ImpMatl_Silicon_Bronze_ASTM-B584_C87600</t>
        </is>
      </c>
      <c r="G768" s="10" t="inlineStr">
        <is>
          <t>Silicon Bronze, ASTM-B584, C87600</t>
        </is>
      </c>
      <c r="H768" s="10" t="inlineStr">
        <is>
          <t>B21</t>
        </is>
      </c>
      <c r="I768" s="10" t="inlineStr">
        <is>
          <t>Steel, Cold Drawn C1018</t>
        </is>
      </c>
      <c r="K768" s="10" t="inlineStr">
        <is>
          <t>Coating_Special</t>
        </is>
      </c>
      <c r="L768" s="10" t="inlineStr">
        <is>
          <t>RTF</t>
        </is>
      </c>
      <c r="M768" s="10" t="inlineStr">
        <is>
          <t>B100603</t>
        </is>
      </c>
      <c r="O768" s="10" t="inlineStr">
        <is>
          <t>LT250</t>
        </is>
      </c>
    </row>
    <row r="769" customFormat="1" s="10">
      <c r="A769" s="20" t="inlineStr"/>
      <c r="B769" s="98" t="inlineStr"/>
      <c r="C769" s="10" t="inlineStr">
        <is>
          <t>ConTab_BOM_KP_Impeller_1105</t>
        </is>
      </c>
      <c r="D769" s="10" t="inlineStr">
        <is>
          <t>:5012-7_8-KP:5012-7_8-KPV:5012-7_8-KPVS:</t>
        </is>
      </c>
      <c r="E769" s="10" t="inlineStr">
        <is>
          <t>Case Ring</t>
        </is>
      </c>
      <c r="F769" s="10" t="inlineStr">
        <is>
          <t>ImpMatl_NiAl-Bronze_ASTM-B148_C95400</t>
        </is>
      </c>
      <c r="G769" s="10" t="inlineStr">
        <is>
          <t>Nickel Aluminum Bronze ASTM B148 UNS C95400</t>
        </is>
      </c>
      <c r="H769" s="10" t="inlineStr">
        <is>
          <t>B22</t>
        </is>
      </c>
      <c r="I769" s="10" t="inlineStr">
        <is>
          <t>Steel, Cold Drawn C1018</t>
        </is>
      </c>
      <c r="K769" s="10" t="inlineStr">
        <is>
          <t>Coating_Special</t>
        </is>
      </c>
      <c r="L769" s="10" t="inlineStr">
        <is>
          <t>RTF</t>
        </is>
      </c>
      <c r="M769" s="10" t="inlineStr">
        <is>
          <t>B105722</t>
        </is>
      </c>
      <c r="O769" s="10" t="inlineStr">
        <is>
          <t>LT250</t>
        </is>
      </c>
    </row>
    <row r="770" customFormat="1" s="10">
      <c r="A770" s="20" t="inlineStr"/>
      <c r="B770" s="98" t="inlineStr"/>
      <c r="C770" s="10" t="inlineStr">
        <is>
          <t>ConTab_BOM_KP_Impeller_1106</t>
        </is>
      </c>
      <c r="D770" s="10" t="inlineStr">
        <is>
          <t>:5012-7_8-KP:5012-7_8-KPV:5012-7_8-KPVS:</t>
        </is>
      </c>
      <c r="E770" s="10" t="inlineStr">
        <is>
          <t>Double Wear Ring</t>
        </is>
      </c>
      <c r="F770" s="10" t="inlineStr">
        <is>
          <t>ImpMatl_NiAl-Bronze_ASTM-B148_C95400</t>
        </is>
      </c>
      <c r="G770" s="10" t="inlineStr">
        <is>
          <t>Nickel Aluminum Bronze ASTM B148 UNS C95400</t>
        </is>
      </c>
      <c r="H770" s="10" t="inlineStr">
        <is>
          <t>B22</t>
        </is>
      </c>
      <c r="I770" s="10" t="inlineStr">
        <is>
          <t>Steel, Cold Drawn C1018</t>
        </is>
      </c>
      <c r="K770" s="10" t="inlineStr">
        <is>
          <t>Coating_Special</t>
        </is>
      </c>
      <c r="L770" s="10" t="inlineStr">
        <is>
          <t>RTF</t>
        </is>
      </c>
      <c r="M770" s="10" t="inlineStr">
        <is>
          <t>B105723</t>
        </is>
      </c>
      <c r="O770" s="10" t="inlineStr">
        <is>
          <t>LT250</t>
        </is>
      </c>
    </row>
    <row r="771" customFormat="1" s="10">
      <c r="A771" s="20" t="inlineStr"/>
      <c r="B771" s="98" t="inlineStr"/>
      <c r="C771" s="10" t="inlineStr">
        <is>
          <t>ConTab_BOM_KP_Impeller_1109</t>
        </is>
      </c>
      <c r="D771" s="10" t="inlineStr">
        <is>
          <t>:5012-7_8-KP:5012-7_8-KPV:5012-7_8-KPVS:</t>
        </is>
      </c>
      <c r="E771" s="10" t="inlineStr">
        <is>
          <t>Case Ring</t>
        </is>
      </c>
      <c r="F771" s="10" t="inlineStr">
        <is>
          <t>ImpMatl_Silicon_Bronze_ASTM-B584_C87600</t>
        </is>
      </c>
      <c r="G771" s="10" t="inlineStr">
        <is>
          <t>Silicon Bronze, ASTM-B584, C87600</t>
        </is>
      </c>
      <c r="H771" s="10" t="inlineStr">
        <is>
          <t>B21</t>
        </is>
      </c>
      <c r="I771" s="10" t="inlineStr">
        <is>
          <t>Steel, Cold Drawn C1018</t>
        </is>
      </c>
      <c r="K771" s="10" t="inlineStr">
        <is>
          <t>Coating_Epoxy</t>
        </is>
      </c>
      <c r="L771" s="10" t="inlineStr">
        <is>
          <t>RTF</t>
        </is>
      </c>
      <c r="M771" s="10" t="inlineStr">
        <is>
          <t>B100593</t>
        </is>
      </c>
      <c r="O771" s="10" t="inlineStr">
        <is>
          <t>LT250</t>
        </is>
      </c>
    </row>
    <row r="772" customFormat="1" s="10">
      <c r="A772" s="20" t="inlineStr"/>
      <c r="B772" s="98" t="inlineStr"/>
      <c r="C772" s="10" t="inlineStr">
        <is>
          <t>ConTab_BOM_KP_Impeller_1110</t>
        </is>
      </c>
      <c r="D772" s="10" t="inlineStr">
        <is>
          <t>:5012-7_8-KP:5012-7_8-KPV:5012-7_8-KPVS:</t>
        </is>
      </c>
      <c r="E772" s="10" t="inlineStr">
        <is>
          <t>Double Wear Ring</t>
        </is>
      </c>
      <c r="F772" s="10" t="inlineStr">
        <is>
          <t>ImpMatl_Silicon_Bronze_ASTM-B584_C87600</t>
        </is>
      </c>
      <c r="G772" s="10" t="inlineStr">
        <is>
          <t>Silicon Bronze, ASTM-B584, C87600</t>
        </is>
      </c>
      <c r="H772" s="10" t="inlineStr">
        <is>
          <t>B21</t>
        </is>
      </c>
      <c r="I772" s="10" t="inlineStr">
        <is>
          <t>Steel, Cold Drawn C1018</t>
        </is>
      </c>
      <c r="K772" s="10" t="inlineStr">
        <is>
          <t>Coating_Epoxy</t>
        </is>
      </c>
      <c r="L772" s="10" t="inlineStr">
        <is>
          <t>RTF</t>
        </is>
      </c>
      <c r="M772" s="10" t="inlineStr">
        <is>
          <t>B100603</t>
        </is>
      </c>
      <c r="O772" s="10" t="inlineStr">
        <is>
          <t>LT250</t>
        </is>
      </c>
    </row>
    <row r="773" customFormat="1" s="10">
      <c r="A773" s="20" t="inlineStr"/>
      <c r="B773" s="98" t="inlineStr"/>
      <c r="C773" s="10" t="inlineStr">
        <is>
          <t>ConTab_BOM_KP_Impeller_1111</t>
        </is>
      </c>
      <c r="D773" s="10" t="inlineStr">
        <is>
          <t>:5012-7_8-KP:5012-7_8-KPV:5012-7_8-KPVS:</t>
        </is>
      </c>
      <c r="E773" s="10" t="inlineStr">
        <is>
          <t>Case Ring</t>
        </is>
      </c>
      <c r="F773" s="10" t="inlineStr">
        <is>
          <t>ImpMatl_NiAl-Bronze_ASTM-B148_C95400</t>
        </is>
      </c>
      <c r="G773" s="10" t="inlineStr">
        <is>
          <t>Nickel Aluminum Bronze ASTM B148 UNS C95400</t>
        </is>
      </c>
      <c r="H773" s="10" t="inlineStr">
        <is>
          <t>B22</t>
        </is>
      </c>
      <c r="I773" s="10" t="inlineStr">
        <is>
          <t>Steel, Cold Drawn C1018</t>
        </is>
      </c>
      <c r="K773" s="10" t="inlineStr">
        <is>
          <t>Coating_Epoxy</t>
        </is>
      </c>
      <c r="L773" s="10" t="inlineStr">
        <is>
          <t>RTF</t>
        </is>
      </c>
      <c r="M773" s="10" t="inlineStr">
        <is>
          <t>B105722</t>
        </is>
      </c>
      <c r="O773" s="10" t="inlineStr">
        <is>
          <t>LT250</t>
        </is>
      </c>
    </row>
    <row r="774" customFormat="1" s="10">
      <c r="A774" s="20" t="inlineStr"/>
      <c r="B774" s="98" t="inlineStr"/>
      <c r="C774" s="10" t="inlineStr">
        <is>
          <t>ConTab_BOM_KP_Impeller_1112</t>
        </is>
      </c>
      <c r="D774" s="10" t="inlineStr">
        <is>
          <t>:5012-7_8-KP:5012-7_8-KPV:5012-7_8-KPVS:</t>
        </is>
      </c>
      <c r="E774" s="10" t="inlineStr">
        <is>
          <t>Double Wear Ring</t>
        </is>
      </c>
      <c r="F774" s="10" t="inlineStr">
        <is>
          <t>ImpMatl_NiAl-Bronze_ASTM-B148_C95400</t>
        </is>
      </c>
      <c r="G774" s="10" t="inlineStr">
        <is>
          <t>Nickel Aluminum Bronze ASTM B148 UNS C95400</t>
        </is>
      </c>
      <c r="H774" s="10" t="inlineStr">
        <is>
          <t>B22</t>
        </is>
      </c>
      <c r="I774" s="10" t="inlineStr">
        <is>
          <t>Steel, Cold Drawn C1018</t>
        </is>
      </c>
      <c r="K774" s="10" t="inlineStr">
        <is>
          <t>Coating_Epoxy</t>
        </is>
      </c>
      <c r="L774" s="10" t="inlineStr">
        <is>
          <t>RTF</t>
        </is>
      </c>
      <c r="M774" s="10" t="inlineStr">
        <is>
          <t>B105723</t>
        </is>
      </c>
      <c r="O774" s="10" t="inlineStr">
        <is>
          <t>LT250</t>
        </is>
      </c>
    </row>
    <row r="775" customFormat="1" s="10">
      <c r="A775" s="20" t="inlineStr"/>
      <c r="B775" s="98" t="inlineStr"/>
      <c r="C775" s="10" t="inlineStr">
        <is>
          <t>ConTab_BOM_KP_Impeller_1115</t>
        </is>
      </c>
      <c r="D775" s="10" t="inlineStr">
        <is>
          <t>:5012-7_8-KP:5012-7_8-KPV:5012-7_8-KPVS:</t>
        </is>
      </c>
      <c r="E775" s="10" t="inlineStr">
        <is>
          <t>Case Ring</t>
        </is>
      </c>
      <c r="F775" s="10" t="inlineStr">
        <is>
          <t>ImpMatl_Silicon_Bronze_ASTM-B584_C87600</t>
        </is>
      </c>
      <c r="G775" s="10" t="inlineStr">
        <is>
          <t>Silicon Bronze, ASTM-B584, C87600</t>
        </is>
      </c>
      <c r="H775" s="10" t="inlineStr">
        <is>
          <t>B21</t>
        </is>
      </c>
      <c r="I775" s="10" t="inlineStr">
        <is>
          <t>Steel, Cold Drawn C1018</t>
        </is>
      </c>
      <c r="K775" s="10" t="inlineStr">
        <is>
          <t>Coating_Standard</t>
        </is>
      </c>
      <c r="L775" s="10" t="inlineStr">
        <is>
          <t>96699001</t>
        </is>
      </c>
      <c r="M775" s="10" t="inlineStr">
        <is>
          <t>B100593</t>
        </is>
      </c>
      <c r="N775" s="10" t="inlineStr">
        <is>
          <t>Standard</t>
        </is>
      </c>
      <c r="O775" s="10" t="inlineStr">
        <is>
          <t>LT027</t>
        </is>
      </c>
    </row>
    <row r="776" customFormat="1" s="10">
      <c r="A776" s="20" t="inlineStr"/>
      <c r="B776" s="98" t="inlineStr"/>
      <c r="C776" s="10" t="inlineStr">
        <is>
          <t>ConTab_BOM_KP_Impeller_1116</t>
        </is>
      </c>
      <c r="D776" s="10" t="inlineStr">
        <is>
          <t>:5012-7_8-KP:5012-7_8-KPV:5012-7_8-KPVS:</t>
        </is>
      </c>
      <c r="E776" s="10" t="inlineStr">
        <is>
          <t>Double Wear Ring</t>
        </is>
      </c>
      <c r="F776" s="10" t="inlineStr">
        <is>
          <t>ImpMatl_Silicon_Bronze_ASTM-B584_C87600</t>
        </is>
      </c>
      <c r="G776" s="10" t="inlineStr">
        <is>
          <t>Silicon Bronze, ASTM-B584, C87600</t>
        </is>
      </c>
      <c r="H776" s="10" t="inlineStr">
        <is>
          <t>B21</t>
        </is>
      </c>
      <c r="I776" s="10" t="inlineStr">
        <is>
          <t>Steel, Cold Drawn C1018</t>
        </is>
      </c>
      <c r="K776" s="10" t="inlineStr">
        <is>
          <t>Coating_Standard</t>
        </is>
      </c>
      <c r="L776" s="10" t="inlineStr">
        <is>
          <t>96699001</t>
        </is>
      </c>
      <c r="M776" s="10" t="inlineStr">
        <is>
          <t>B100603</t>
        </is>
      </c>
      <c r="N776" s="10" t="inlineStr">
        <is>
          <t>Standard</t>
        </is>
      </c>
      <c r="O776" s="10" t="inlineStr">
        <is>
          <t>LT027</t>
        </is>
      </c>
    </row>
    <row r="777" customFormat="1" s="10">
      <c r="A777" s="20" t="inlineStr"/>
      <c r="B777" s="98" t="inlineStr"/>
      <c r="C777" s="10" t="inlineStr">
        <is>
          <t>ConTab_BOM_KP_Impeller_1117</t>
        </is>
      </c>
      <c r="D777" s="10" t="inlineStr">
        <is>
          <t>:5012-7_8-KP:5012-7_8-KPV:5012-7_8-KPVS:</t>
        </is>
      </c>
      <c r="E777" s="10" t="inlineStr">
        <is>
          <t>Case Ring</t>
        </is>
      </c>
      <c r="F777" s="10" t="inlineStr">
        <is>
          <t>ImpMatl_NiAl-Bronze_ASTM-B148_C95400</t>
        </is>
      </c>
      <c r="G777" s="10" t="inlineStr">
        <is>
          <t>Nickel Aluminum Bronze ASTM B148 UNS C95400</t>
        </is>
      </c>
      <c r="H777" s="10" t="inlineStr">
        <is>
          <t>B22</t>
        </is>
      </c>
      <c r="I777" s="10" t="inlineStr">
        <is>
          <t>Steel, Cold Drawn C1018</t>
        </is>
      </c>
      <c r="K777" s="10" t="inlineStr">
        <is>
          <t>Coating_Standard</t>
        </is>
      </c>
      <c r="L777" s="10" t="inlineStr">
        <is>
          <t>97782733</t>
        </is>
      </c>
      <c r="M777" s="10" t="inlineStr">
        <is>
          <t>B105722</t>
        </is>
      </c>
      <c r="N777" s="10" t="inlineStr">
        <is>
          <t>Standard</t>
        </is>
      </c>
      <c r="O777" s="10" t="inlineStr">
        <is>
          <t>LT250</t>
        </is>
      </c>
    </row>
    <row r="778" customFormat="1" s="10">
      <c r="A778" s="20" t="inlineStr"/>
      <c r="B778" s="98" t="inlineStr"/>
      <c r="C778" s="10" t="inlineStr">
        <is>
          <t>ConTab_BOM_KP_Impeller_1118</t>
        </is>
      </c>
      <c r="D778" s="10" t="inlineStr">
        <is>
          <t>:5012-7_8-KP:5012-7_8-KPV:5012-7_8-KPVS:</t>
        </is>
      </c>
      <c r="E778" s="10" t="inlineStr">
        <is>
          <t>Double Wear Ring</t>
        </is>
      </c>
      <c r="F778" s="10" t="inlineStr">
        <is>
          <t>ImpMatl_NiAl-Bronze_ASTM-B148_C95400</t>
        </is>
      </c>
      <c r="G778" s="10" t="inlineStr">
        <is>
          <t>Nickel Aluminum Bronze ASTM B148 UNS C95400</t>
        </is>
      </c>
      <c r="H778" s="10" t="inlineStr">
        <is>
          <t>B22</t>
        </is>
      </c>
      <c r="I778" s="10" t="inlineStr">
        <is>
          <t>Steel, Cold Drawn C1018</t>
        </is>
      </c>
      <c r="K778" s="10" t="inlineStr">
        <is>
          <t>Coating_Standard</t>
        </is>
      </c>
      <c r="L778" s="10" t="inlineStr">
        <is>
          <t>97782733</t>
        </is>
      </c>
      <c r="M778" s="10" t="inlineStr">
        <is>
          <t>B105723</t>
        </is>
      </c>
      <c r="N778" s="10" t="inlineStr">
        <is>
          <t>Standard</t>
        </is>
      </c>
      <c r="O778" s="10" t="inlineStr">
        <is>
          <t>LT250</t>
        </is>
      </c>
      <c r="P778" s="11" t="inlineStr"/>
    </row>
    <row r="779" customFormat="1" s="10">
      <c r="A779" s="20" t="inlineStr"/>
      <c r="B779" s="98" t="inlineStr"/>
      <c r="C779" s="10" t="inlineStr">
        <is>
          <t>ConTab_BOM_KP_Impeller_1123</t>
        </is>
      </c>
      <c r="D779" s="10" t="inlineStr">
        <is>
          <t>:5012-7_8-KP:5012-7_8-KPV:5012-7_8-KPVS:</t>
        </is>
      </c>
      <c r="E779" s="10" t="inlineStr">
        <is>
          <t>Case Ring</t>
        </is>
      </c>
      <c r="F779" s="10" t="inlineStr">
        <is>
          <t>ImpMatl_SS_AISI-304</t>
        </is>
      </c>
      <c r="G779" s="10" t="inlineStr">
        <is>
          <t>Stainless Steel, AISI-304</t>
        </is>
      </c>
      <c r="H779" s="10" t="inlineStr">
        <is>
          <t>H304</t>
        </is>
      </c>
      <c r="I779" s="10" t="inlineStr">
        <is>
          <t>Stainless Steel, AISI 316</t>
        </is>
      </c>
      <c r="K779" s="10" t="inlineStr">
        <is>
          <t>Coating_Standard</t>
        </is>
      </c>
      <c r="L779" s="10" t="inlineStr">
        <is>
          <t>RTF</t>
        </is>
      </c>
      <c r="M779" s="10" t="inlineStr">
        <is>
          <t>B100599</t>
        </is>
      </c>
      <c r="O779" s="10" t="inlineStr">
        <is>
          <t>LT043</t>
        </is>
      </c>
    </row>
    <row r="780" customFormat="1" s="10">
      <c r="A780" s="20" t="inlineStr"/>
      <c r="B780" s="98" t="inlineStr"/>
      <c r="C780" s="10" t="inlineStr">
        <is>
          <t>ConTab_BOM_KP_Impeller_1124</t>
        </is>
      </c>
      <c r="D780" s="10" t="inlineStr">
        <is>
          <t>:5012-7_8-KP:5012-7_8-KPV:5012-7_8-KPVS:</t>
        </is>
      </c>
      <c r="E780" s="10" t="inlineStr">
        <is>
          <t>Double Wear Ring</t>
        </is>
      </c>
      <c r="F780" s="10" t="inlineStr">
        <is>
          <t>ImpMatl_SS_AISI-304</t>
        </is>
      </c>
      <c r="G780" s="10" t="inlineStr">
        <is>
          <t>Stainless Steel, AISI-304</t>
        </is>
      </c>
      <c r="H780" s="10" t="inlineStr">
        <is>
          <t>H304</t>
        </is>
      </c>
      <c r="I780" s="10" t="inlineStr">
        <is>
          <t>Stainless Steel, AISI 316</t>
        </is>
      </c>
      <c r="K780" s="10" t="inlineStr">
        <is>
          <t>Coating_Standard</t>
        </is>
      </c>
      <c r="L780" s="10" t="inlineStr">
        <is>
          <t>RTF</t>
        </is>
      </c>
      <c r="M780" s="10" t="inlineStr">
        <is>
          <t>B100609</t>
        </is>
      </c>
      <c r="O780" s="10" t="inlineStr">
        <is>
          <t>LT043</t>
        </is>
      </c>
    </row>
    <row r="781" customFormat="1" s="10">
      <c r="A781" s="20" t="inlineStr"/>
      <c r="B781" s="98" t="inlineStr"/>
      <c r="C781" s="10" t="inlineStr">
        <is>
          <t>ConTab_BOM_KP_Impeller_1129</t>
        </is>
      </c>
      <c r="D781" s="10" t="inlineStr">
        <is>
          <t>:5012-7_8-KP:5012-7_8-KPV:5012-7_8-KPVS:</t>
        </is>
      </c>
      <c r="E781" s="10" t="inlineStr">
        <is>
          <t>Case Ring</t>
        </is>
      </c>
      <c r="F781" s="10" t="inlineStr">
        <is>
          <t>ImpMatl_Silicon_Bronze_ASTM-B584_C87600</t>
        </is>
      </c>
      <c r="G781" s="10" t="inlineStr">
        <is>
          <t>Silicon Bronze, ASTM-B584, C87600</t>
        </is>
      </c>
      <c r="H781" s="10" t="inlineStr">
        <is>
          <t>B21</t>
        </is>
      </c>
      <c r="I781" s="10" t="inlineStr">
        <is>
          <t>Steel, Cold Drawn C1018</t>
        </is>
      </c>
      <c r="K781" s="10" t="inlineStr">
        <is>
          <t>Coating_Scotchkote134_interior</t>
        </is>
      </c>
      <c r="L781" s="10" t="inlineStr">
        <is>
          <t>RTF</t>
        </is>
      </c>
      <c r="M781" s="10" t="inlineStr">
        <is>
          <t>B100593</t>
        </is>
      </c>
      <c r="O781" s="10" t="inlineStr">
        <is>
          <t>LT250</t>
        </is>
      </c>
    </row>
    <row r="782" customFormat="1" s="10">
      <c r="A782" s="20" t="inlineStr"/>
      <c r="B782" s="98" t="inlineStr"/>
      <c r="C782" s="10" t="inlineStr">
        <is>
          <t>ConTab_BOM_KP_Impeller_1130</t>
        </is>
      </c>
      <c r="D782" s="10" t="inlineStr">
        <is>
          <t>:5012-7_8-KP:5012-7_8-KPV:5012-7_8-KPVS:</t>
        </is>
      </c>
      <c r="E782" s="10" t="inlineStr">
        <is>
          <t>Double Wear Ring</t>
        </is>
      </c>
      <c r="F782" s="10" t="inlineStr">
        <is>
          <t>ImpMatl_Silicon_Bronze_ASTM-B584_C87600</t>
        </is>
      </c>
      <c r="G782" s="10" t="inlineStr">
        <is>
          <t>Silicon Bronze, ASTM-B584, C87600</t>
        </is>
      </c>
      <c r="H782" s="10" t="inlineStr">
        <is>
          <t>B21</t>
        </is>
      </c>
      <c r="I782" s="10" t="inlineStr">
        <is>
          <t>Steel, Cold Drawn C1018</t>
        </is>
      </c>
      <c r="K782" s="10" t="inlineStr">
        <is>
          <t>Coating_Scotchkote134_interior</t>
        </is>
      </c>
      <c r="L782" s="10" t="inlineStr">
        <is>
          <t>RTF</t>
        </is>
      </c>
      <c r="M782" s="10" t="inlineStr">
        <is>
          <t>B100603</t>
        </is>
      </c>
      <c r="O782" s="10" t="inlineStr">
        <is>
          <t>LT250</t>
        </is>
      </c>
    </row>
    <row r="783" customFormat="1" s="10">
      <c r="A783" s="20" t="inlineStr"/>
      <c r="B783" s="98" t="inlineStr"/>
      <c r="C783" s="10" t="inlineStr">
        <is>
          <t>ConTab_BOM_KP_Impeller_1131</t>
        </is>
      </c>
      <c r="D783" s="10" t="inlineStr">
        <is>
          <t>:5012-7_8-KP:5012-7_8-KPV:5012-7_8-KPVS:</t>
        </is>
      </c>
      <c r="E783" s="10" t="inlineStr">
        <is>
          <t>Case Ring</t>
        </is>
      </c>
      <c r="F783" s="10" t="inlineStr">
        <is>
          <t>ImpMatl_NiAl-Bronze_ASTM-B148_C95400</t>
        </is>
      </c>
      <c r="G783" s="10" t="inlineStr">
        <is>
          <t>Nickel Aluminum Bronze ASTM B148 UNS C95400</t>
        </is>
      </c>
      <c r="H783" s="10" t="inlineStr">
        <is>
          <t>B22</t>
        </is>
      </c>
      <c r="I783" s="10" t="inlineStr">
        <is>
          <t>Steel, Cold Drawn C1018</t>
        </is>
      </c>
      <c r="K783" s="10" t="inlineStr">
        <is>
          <t>Coating_Scotchkote134_interior</t>
        </is>
      </c>
      <c r="L783" s="10" t="inlineStr">
        <is>
          <t>RTF</t>
        </is>
      </c>
      <c r="M783" s="10" t="inlineStr">
        <is>
          <t>B105722</t>
        </is>
      </c>
      <c r="O783" s="10" t="inlineStr">
        <is>
          <t>LT250</t>
        </is>
      </c>
    </row>
    <row r="784" customFormat="1" s="10">
      <c r="A784" s="20" t="inlineStr"/>
      <c r="B784" s="98" t="inlineStr"/>
      <c r="C784" s="10" t="inlineStr">
        <is>
          <t>ConTab_BOM_KP_Impeller_1132</t>
        </is>
      </c>
      <c r="D784" s="10" t="inlineStr">
        <is>
          <t>:5012-7_8-KP:5012-7_8-KPV:5012-7_8-KPVS:</t>
        </is>
      </c>
      <c r="E784" s="10" t="inlineStr">
        <is>
          <t>Double Wear Ring</t>
        </is>
      </c>
      <c r="F784" s="10" t="inlineStr">
        <is>
          <t>ImpMatl_NiAl-Bronze_ASTM-B148_C95400</t>
        </is>
      </c>
      <c r="G784" s="10" t="inlineStr">
        <is>
          <t>Nickel Aluminum Bronze ASTM B148 UNS C95400</t>
        </is>
      </c>
      <c r="H784" s="10" t="inlineStr">
        <is>
          <t>B22</t>
        </is>
      </c>
      <c r="I784" s="10" t="inlineStr">
        <is>
          <t>Steel, Cold Drawn C1018</t>
        </is>
      </c>
      <c r="K784" s="10" t="inlineStr">
        <is>
          <t>Coating_Scotchkote134_interior</t>
        </is>
      </c>
      <c r="L784" s="10" t="inlineStr">
        <is>
          <t>RTF</t>
        </is>
      </c>
      <c r="M784" s="10" t="inlineStr">
        <is>
          <t>B105723</t>
        </is>
      </c>
      <c r="O784" s="10" t="inlineStr">
        <is>
          <t>LT250</t>
        </is>
      </c>
    </row>
    <row r="785" customFormat="1" s="10">
      <c r="A785" s="20" t="inlineStr"/>
      <c r="B785" s="98" t="inlineStr"/>
      <c r="C785" s="10" t="inlineStr">
        <is>
          <t>ConTab_BOM_KP_Impeller_1135</t>
        </is>
      </c>
      <c r="D785" s="10" t="inlineStr">
        <is>
          <t>:5012-7_8-KP:5012-7_8-KPV:5012-7_8-KPVS:</t>
        </is>
      </c>
      <c r="E785" s="10" t="inlineStr">
        <is>
          <t>Case Ring</t>
        </is>
      </c>
      <c r="F785" s="10" t="inlineStr">
        <is>
          <t>ImpMatl_Silicon_Bronze_ASTM-B584_C87600</t>
        </is>
      </c>
      <c r="G785" s="10" t="inlineStr">
        <is>
          <t>Silicon Bronze, ASTM-B584, C87600</t>
        </is>
      </c>
      <c r="H785" s="10" t="inlineStr">
        <is>
          <t>B21</t>
        </is>
      </c>
      <c r="I785" s="10" t="inlineStr">
        <is>
          <t>Steel, Cold Drawn C1018</t>
        </is>
      </c>
      <c r="K785" s="10" t="inlineStr">
        <is>
          <t>Coating_Scotchkote134_interior_exterior</t>
        </is>
      </c>
      <c r="L785" s="10" t="inlineStr">
        <is>
          <t>RTF</t>
        </is>
      </c>
      <c r="M785" s="10" t="inlineStr">
        <is>
          <t>B100593</t>
        </is>
      </c>
      <c r="O785" s="10" t="inlineStr">
        <is>
          <t>LT250</t>
        </is>
      </c>
    </row>
    <row r="786" customFormat="1" s="10">
      <c r="A786" s="20" t="inlineStr"/>
      <c r="B786" s="98" t="inlineStr"/>
      <c r="C786" s="10" t="inlineStr">
        <is>
          <t>ConTab_BOM_KP_Impeller_1136</t>
        </is>
      </c>
      <c r="D786" s="10" t="inlineStr">
        <is>
          <t>:5012-7_8-KP:5012-7_8-KPV:5012-7_8-KPVS:</t>
        </is>
      </c>
      <c r="E786" s="10" t="inlineStr">
        <is>
          <t>Double Wear Ring</t>
        </is>
      </c>
      <c r="F786" s="10" t="inlineStr">
        <is>
          <t>ImpMatl_Silicon_Bronze_ASTM-B584_C87600</t>
        </is>
      </c>
      <c r="G786" s="10" t="inlineStr">
        <is>
          <t>Silicon Bronze, ASTM-B584, C87600</t>
        </is>
      </c>
      <c r="H786" s="10" t="inlineStr">
        <is>
          <t>B21</t>
        </is>
      </c>
      <c r="I786" s="10" t="inlineStr">
        <is>
          <t>Steel, Cold Drawn C1018</t>
        </is>
      </c>
      <c r="K786" s="10" t="inlineStr">
        <is>
          <t>Coating_Scotchkote134_interior_exterior</t>
        </is>
      </c>
      <c r="L786" s="10" t="inlineStr">
        <is>
          <t>RTF</t>
        </is>
      </c>
      <c r="M786" s="10" t="inlineStr">
        <is>
          <t>B100603</t>
        </is>
      </c>
      <c r="O786" s="10" t="inlineStr">
        <is>
          <t>LT250</t>
        </is>
      </c>
    </row>
    <row r="787" customFormat="1" s="10">
      <c r="A787" s="20" t="inlineStr"/>
      <c r="B787" s="98" t="inlineStr"/>
      <c r="C787" s="10" t="inlineStr">
        <is>
          <t>ConTab_BOM_KP_Impeller_1137</t>
        </is>
      </c>
      <c r="D787" s="10" t="inlineStr">
        <is>
          <t>:5012-7_8-KP:5012-7_8-KPV:5012-7_8-KPVS:</t>
        </is>
      </c>
      <c r="E787" s="10" t="inlineStr">
        <is>
          <t>Case Ring</t>
        </is>
      </c>
      <c r="F787" s="10" t="inlineStr">
        <is>
          <t>ImpMatl_NiAl-Bronze_ASTM-B148_C95400</t>
        </is>
      </c>
      <c r="G787" s="10" t="inlineStr">
        <is>
          <t>Nickel Aluminum Bronze ASTM B148 UNS C95400</t>
        </is>
      </c>
      <c r="H787" s="10" t="inlineStr">
        <is>
          <t>B22</t>
        </is>
      </c>
      <c r="I787" s="10" t="inlineStr">
        <is>
          <t>Steel, Cold Drawn C1018</t>
        </is>
      </c>
      <c r="K787" s="10" t="inlineStr">
        <is>
          <t>Coating_Scotchkote134_interior_exterior</t>
        </is>
      </c>
      <c r="L787" s="10" t="inlineStr">
        <is>
          <t>RTF</t>
        </is>
      </c>
      <c r="M787" s="10" t="inlineStr">
        <is>
          <t>B105722</t>
        </is>
      </c>
      <c r="O787" s="10" t="inlineStr">
        <is>
          <t>LT250</t>
        </is>
      </c>
    </row>
    <row r="788" customFormat="1" s="10">
      <c r="A788" s="20" t="inlineStr"/>
      <c r="B788" s="98" t="inlineStr"/>
      <c r="C788" s="10" t="inlineStr">
        <is>
          <t>ConTab_BOM_KP_Impeller_1138</t>
        </is>
      </c>
      <c r="D788" s="10" t="inlineStr">
        <is>
          <t>:5012-7_8-KP:5012-7_8-KPV:5012-7_8-KPVS:</t>
        </is>
      </c>
      <c r="E788" s="10" t="inlineStr">
        <is>
          <t>Double Wear Ring</t>
        </is>
      </c>
      <c r="F788" s="10" t="inlineStr">
        <is>
          <t>ImpMatl_NiAl-Bronze_ASTM-B148_C95400</t>
        </is>
      </c>
      <c r="G788" s="10" t="inlineStr">
        <is>
          <t>Nickel Aluminum Bronze ASTM B148 UNS C95400</t>
        </is>
      </c>
      <c r="H788" s="10" t="inlineStr">
        <is>
          <t>B22</t>
        </is>
      </c>
      <c r="I788" s="10" t="inlineStr">
        <is>
          <t>Steel, Cold Drawn C1018</t>
        </is>
      </c>
      <c r="K788" s="10" t="inlineStr">
        <is>
          <t>Coating_Scotchkote134_interior_exterior</t>
        </is>
      </c>
      <c r="L788" s="10" t="inlineStr">
        <is>
          <t>RTF</t>
        </is>
      </c>
      <c r="M788" s="10" t="inlineStr">
        <is>
          <t>B105723</t>
        </is>
      </c>
      <c r="O788" s="10" t="inlineStr">
        <is>
          <t>LT250</t>
        </is>
      </c>
      <c r="P788" s="11" t="inlineStr"/>
    </row>
    <row r="789" customFormat="1" s="10">
      <c r="A789" s="20" t="inlineStr"/>
      <c r="B789" s="98" t="inlineStr"/>
      <c r="C789" s="10" t="inlineStr">
        <is>
          <t>ConTab_BOM_KP_Impeller_1141</t>
        </is>
      </c>
      <c r="D789" s="10" t="inlineStr">
        <is>
          <t>:5012-7_8-KP:5012-7_8-KPV:5012-7_8-KPVS:</t>
        </is>
      </c>
      <c r="E789" s="10" t="inlineStr">
        <is>
          <t>Case Ring</t>
        </is>
      </c>
      <c r="F789" s="10" t="inlineStr">
        <is>
          <t>ImpMatl_Silicon_Bronze_ASTM-B584_C87600</t>
        </is>
      </c>
      <c r="G789" s="10" t="inlineStr">
        <is>
          <t>Silicon Bronze, ASTM-B584, C87600</t>
        </is>
      </c>
      <c r="H789" s="10" t="inlineStr">
        <is>
          <t>B21</t>
        </is>
      </c>
      <c r="I789" s="10" t="inlineStr">
        <is>
          <t>Steel, Cold Drawn C1018</t>
        </is>
      </c>
      <c r="K789" s="10" t="inlineStr">
        <is>
          <t>Coating_Scotchkote134_interior_exterior_IncludeImpeller</t>
        </is>
      </c>
      <c r="L789" s="10" t="inlineStr">
        <is>
          <t>RTF</t>
        </is>
      </c>
      <c r="M789" s="10" t="inlineStr">
        <is>
          <t>B100593</t>
        </is>
      </c>
      <c r="O789" s="10" t="inlineStr">
        <is>
          <t>LT250</t>
        </is>
      </c>
    </row>
    <row r="790" customFormat="1" s="10">
      <c r="A790" s="20" t="inlineStr"/>
      <c r="B790" s="98" t="inlineStr"/>
      <c r="C790" s="10" t="inlineStr">
        <is>
          <t>ConTab_BOM_KP_Impeller_1142</t>
        </is>
      </c>
      <c r="D790" s="10" t="inlineStr">
        <is>
          <t>:5012-7_8-KP:5012-7_8-KPV:5012-7_8-KPVS:</t>
        </is>
      </c>
      <c r="E790" s="10" t="inlineStr">
        <is>
          <t>Double Wear Ring</t>
        </is>
      </c>
      <c r="F790" s="10" t="inlineStr">
        <is>
          <t>ImpMatl_Silicon_Bronze_ASTM-B584_C87600</t>
        </is>
      </c>
      <c r="G790" s="10" t="inlineStr">
        <is>
          <t>Silicon Bronze, ASTM-B584, C87600</t>
        </is>
      </c>
      <c r="H790" s="10" t="inlineStr">
        <is>
          <t>B21</t>
        </is>
      </c>
      <c r="I790" s="10" t="inlineStr">
        <is>
          <t>Steel, Cold Drawn C1018</t>
        </is>
      </c>
      <c r="K790" s="10" t="inlineStr">
        <is>
          <t>Coating_Scotchkote134_interior_exterior_IncludeImpeller</t>
        </is>
      </c>
      <c r="L790" s="10" t="inlineStr">
        <is>
          <t>RTF</t>
        </is>
      </c>
      <c r="M790" s="10" t="inlineStr">
        <is>
          <t>B100603</t>
        </is>
      </c>
      <c r="O790" s="10" t="inlineStr">
        <is>
          <t>LT250</t>
        </is>
      </c>
    </row>
    <row r="791" customFormat="1" s="10">
      <c r="A791" s="20" t="inlineStr"/>
      <c r="B791" s="98" t="inlineStr"/>
      <c r="C791" s="10" t="inlineStr">
        <is>
          <t>ConTab_BOM_KP_Impeller_1143</t>
        </is>
      </c>
      <c r="D791" s="10" t="inlineStr">
        <is>
          <t>:5012-7_8-KP:5012-7_8-KPV:5012-7_8-KPVS:</t>
        </is>
      </c>
      <c r="E791" s="10" t="inlineStr">
        <is>
          <t>Case Ring</t>
        </is>
      </c>
      <c r="F791" s="10" t="inlineStr">
        <is>
          <t>ImpMatl_NiAl-Bronze_ASTM-B148_C95400</t>
        </is>
      </c>
      <c r="G791" s="10" t="inlineStr">
        <is>
          <t>Nickel Aluminum Bronze ASTM B148 UNS C95400</t>
        </is>
      </c>
      <c r="H791" s="10" t="inlineStr">
        <is>
          <t>B22</t>
        </is>
      </c>
      <c r="I791" s="10" t="inlineStr">
        <is>
          <t>Steel, Cold Drawn C1018</t>
        </is>
      </c>
      <c r="K791" s="10" t="inlineStr">
        <is>
          <t>Coating_Scotchkote134_interior_exterior_IncludeImpeller</t>
        </is>
      </c>
      <c r="L791" s="10" t="inlineStr">
        <is>
          <t>RTF</t>
        </is>
      </c>
      <c r="M791" s="10" t="inlineStr">
        <is>
          <t>B105722</t>
        </is>
      </c>
      <c r="O791" s="10" t="inlineStr">
        <is>
          <t>LT250</t>
        </is>
      </c>
    </row>
    <row r="792" customFormat="1" s="10">
      <c r="A792" s="20" t="inlineStr"/>
      <c r="B792" s="98" t="inlineStr"/>
      <c r="C792" s="10" t="inlineStr">
        <is>
          <t>ConTab_BOM_KP_Impeller_1144</t>
        </is>
      </c>
      <c r="D792" s="10" t="inlineStr">
        <is>
          <t>:5012-7_8-KP:5012-7_8-KPV:5012-7_8-KPVS:</t>
        </is>
      </c>
      <c r="E792" s="10" t="inlineStr">
        <is>
          <t>Double Wear Ring</t>
        </is>
      </c>
      <c r="F792" s="10" t="inlineStr">
        <is>
          <t>ImpMatl_NiAl-Bronze_ASTM-B148_C95400</t>
        </is>
      </c>
      <c r="G792" s="10" t="inlineStr">
        <is>
          <t>Nickel Aluminum Bronze ASTM B148 UNS C95400</t>
        </is>
      </c>
      <c r="H792" s="10" t="inlineStr">
        <is>
          <t>B22</t>
        </is>
      </c>
      <c r="I792" s="10" t="inlineStr">
        <is>
          <t>Steel, Cold Drawn C1018</t>
        </is>
      </c>
      <c r="K792" s="10" t="inlineStr">
        <is>
          <t>Coating_Scotchkote134_interior_exterior_IncludeImpeller</t>
        </is>
      </c>
      <c r="L792" s="10" t="inlineStr">
        <is>
          <t>RTF</t>
        </is>
      </c>
      <c r="M792" s="10" t="inlineStr">
        <is>
          <t>B105723</t>
        </is>
      </c>
      <c r="O792" s="10" t="inlineStr">
        <is>
          <t>LT250</t>
        </is>
      </c>
      <c r="P792" s="11" t="inlineStr"/>
    </row>
    <row r="793" customFormat="1" s="10">
      <c r="A793" s="20" t="inlineStr"/>
      <c r="B793" s="98" t="inlineStr"/>
      <c r="C793" s="10" t="inlineStr">
        <is>
          <t>ConTab_BOM_KP_Impeller_1147</t>
        </is>
      </c>
      <c r="D793" s="10" t="inlineStr">
        <is>
          <t>:5015-9_0-KP:5015-9_0-KPV:5015-9_0-KPVS:</t>
        </is>
      </c>
      <c r="E793" s="10" t="inlineStr">
        <is>
          <t>Case Ring</t>
        </is>
      </c>
      <c r="F793" s="10" t="inlineStr">
        <is>
          <t>ImpMatl_Silicon_Bronze_ASTM-B584_C87600</t>
        </is>
      </c>
      <c r="G793" s="10" t="inlineStr">
        <is>
          <t>Silicon Bronze, ASTM-B584, C87600</t>
        </is>
      </c>
      <c r="H793" s="10" t="inlineStr">
        <is>
          <t>B21</t>
        </is>
      </c>
      <c r="I793" s="10" t="inlineStr">
        <is>
          <t>Steel, Cold Drawn C1018</t>
        </is>
      </c>
      <c r="K793" s="10" t="inlineStr">
        <is>
          <t>Coating_Scotchkote134_interior_IncludeImpeller</t>
        </is>
      </c>
      <c r="L793" s="10" t="inlineStr">
        <is>
          <t>RTF</t>
        </is>
      </c>
      <c r="M793" s="10" t="inlineStr">
        <is>
          <t>B100613</t>
        </is>
      </c>
      <c r="O793" s="10" t="inlineStr">
        <is>
          <t>LT250</t>
        </is>
      </c>
    </row>
    <row r="794" customFormat="1" s="10">
      <c r="A794" s="20" t="inlineStr"/>
      <c r="B794" s="98" t="inlineStr"/>
      <c r="C794" s="10" t="inlineStr">
        <is>
          <t>ConTab_BOM_KP_Impeller_1148</t>
        </is>
      </c>
      <c r="D794" s="10" t="inlineStr">
        <is>
          <t>:5015-9_0-KP:5015-9_0-KPV:5015-9_0-KPVS:</t>
        </is>
      </c>
      <c r="E794" s="10" t="inlineStr">
        <is>
          <t>Double Wear Ring</t>
        </is>
      </c>
      <c r="F794" s="10" t="inlineStr">
        <is>
          <t>ImpMatl_Silicon_Bronze_ASTM-B584_C87600</t>
        </is>
      </c>
      <c r="G794" s="10" t="inlineStr">
        <is>
          <t>Silicon Bronze, ASTM-B584, C87600</t>
        </is>
      </c>
      <c r="H794" s="10" t="inlineStr">
        <is>
          <t>B21</t>
        </is>
      </c>
      <c r="I794" s="10" t="inlineStr">
        <is>
          <t>Steel, Cold Drawn C1018</t>
        </is>
      </c>
      <c r="K794" s="10" t="inlineStr">
        <is>
          <t>Coating_Scotchkote134_interior_IncludeImpeller</t>
        </is>
      </c>
      <c r="L794" s="10" t="inlineStr">
        <is>
          <t>RTF</t>
        </is>
      </c>
      <c r="M794" s="10" t="inlineStr">
        <is>
          <t>B100623</t>
        </is>
      </c>
      <c r="O794" s="10" t="inlineStr">
        <is>
          <t>LT250</t>
        </is>
      </c>
    </row>
    <row r="795" customFormat="1" s="10">
      <c r="A795" s="20" t="inlineStr"/>
      <c r="B795" s="98" t="inlineStr"/>
      <c r="C795" s="10" t="inlineStr">
        <is>
          <t>ConTab_BOM_KP_Impeller_1149</t>
        </is>
      </c>
      <c r="D795" s="10" t="inlineStr">
        <is>
          <t>:5015-9_0-KP:5015-9_0-KPV:5015-9_0-KPVS:</t>
        </is>
      </c>
      <c r="E795" s="10" t="inlineStr">
        <is>
          <t>Case Ring</t>
        </is>
      </c>
      <c r="F795" s="10" t="inlineStr">
        <is>
          <t>ImpMatl_NiAl-Bronze_ASTM-B148_C95400</t>
        </is>
      </c>
      <c r="G795" s="10" t="inlineStr">
        <is>
          <t>Nickel Aluminum Bronze ASTM B148 UNS C95400</t>
        </is>
      </c>
      <c r="H795" s="10" t="inlineStr">
        <is>
          <t>B22</t>
        </is>
      </c>
      <c r="I795" s="10" t="inlineStr">
        <is>
          <t>Steel, Cold Drawn C1018</t>
        </is>
      </c>
      <c r="K795" s="10" t="inlineStr">
        <is>
          <t>Coating_Scotchkote134_interior_IncludeImpeller</t>
        </is>
      </c>
      <c r="L795" s="10" t="inlineStr">
        <is>
          <t>RTF</t>
        </is>
      </c>
      <c r="M795" s="10" t="inlineStr">
        <is>
          <t>B105724</t>
        </is>
      </c>
      <c r="O795" s="10" t="inlineStr">
        <is>
          <t>LT250</t>
        </is>
      </c>
    </row>
    <row r="796" customFormat="1" s="10">
      <c r="A796" s="20" t="inlineStr"/>
      <c r="B796" s="98" t="inlineStr"/>
      <c r="C796" s="10" t="inlineStr">
        <is>
          <t>ConTab_BOM_KP_Impeller_1150</t>
        </is>
      </c>
      <c r="D796" s="10" t="inlineStr">
        <is>
          <t>:5015-9_0-KP:5015-9_0-KPV:5015-9_0-KPVS:</t>
        </is>
      </c>
      <c r="E796" s="10" t="inlineStr">
        <is>
          <t>Double Wear Ring</t>
        </is>
      </c>
      <c r="F796" s="10" t="inlineStr">
        <is>
          <t>ImpMatl_NiAl-Bronze_ASTM-B148_C95400</t>
        </is>
      </c>
      <c r="G796" s="10" t="inlineStr">
        <is>
          <t>Nickel Aluminum Bronze ASTM B148 UNS C95400</t>
        </is>
      </c>
      <c r="H796" s="10" t="inlineStr">
        <is>
          <t>B22</t>
        </is>
      </c>
      <c r="I796" s="10" t="inlineStr">
        <is>
          <t>Steel, Cold Drawn C1018</t>
        </is>
      </c>
      <c r="K796" s="10" t="inlineStr">
        <is>
          <t>Coating_Scotchkote134_interior_IncludeImpeller</t>
        </is>
      </c>
      <c r="L796" s="10" t="inlineStr">
        <is>
          <t>RTF</t>
        </is>
      </c>
      <c r="M796" s="10" t="inlineStr">
        <is>
          <t>B105725</t>
        </is>
      </c>
      <c r="O796" s="10" t="inlineStr">
        <is>
          <t>LT250</t>
        </is>
      </c>
    </row>
    <row r="797" customFormat="1" s="10">
      <c r="A797" s="20" t="inlineStr"/>
      <c r="B797" s="98" t="inlineStr"/>
      <c r="C797" s="10" t="inlineStr">
        <is>
          <t>ConTab_BOM_KP_Impeller_1153</t>
        </is>
      </c>
      <c r="D797" s="10" t="inlineStr">
        <is>
          <t>:5015-9_0-KP:5015-9_0-KPV:5015-9_0-KPVS:</t>
        </is>
      </c>
      <c r="E797" s="10" t="inlineStr">
        <is>
          <t>Case Ring</t>
        </is>
      </c>
      <c r="F797" s="10" t="inlineStr">
        <is>
          <t>ImpMatl_Silicon_Bronze_ASTM-B584_C87600</t>
        </is>
      </c>
      <c r="G797" s="10" t="inlineStr">
        <is>
          <t>Silicon Bronze, ASTM-B584, C87600</t>
        </is>
      </c>
      <c r="H797" s="10" t="inlineStr">
        <is>
          <t>B21</t>
        </is>
      </c>
      <c r="I797" s="10" t="inlineStr">
        <is>
          <t>Steel, Cold Drawn C1018</t>
        </is>
      </c>
      <c r="K797" s="10" t="inlineStr">
        <is>
          <t>Coating_Special</t>
        </is>
      </c>
      <c r="L797" s="10" t="inlineStr">
        <is>
          <t>RTF</t>
        </is>
      </c>
      <c r="M797" s="10" t="inlineStr">
        <is>
          <t>B100613</t>
        </is>
      </c>
      <c r="O797" s="10" t="inlineStr">
        <is>
          <t>LT250</t>
        </is>
      </c>
    </row>
    <row r="798" customFormat="1" s="10">
      <c r="A798" s="20" t="inlineStr"/>
      <c r="B798" s="98" t="inlineStr"/>
      <c r="C798" s="10" t="inlineStr">
        <is>
          <t>ConTab_BOM_KP_Impeller_1154</t>
        </is>
      </c>
      <c r="D798" s="10" t="inlineStr">
        <is>
          <t>:5015-9_0-KP:5015-9_0-KPV:5015-9_0-KPVS:</t>
        </is>
      </c>
      <c r="E798" s="10" t="inlineStr">
        <is>
          <t>Double Wear Ring</t>
        </is>
      </c>
      <c r="F798" s="10" t="inlineStr">
        <is>
          <t>ImpMatl_Silicon_Bronze_ASTM-B584_C87600</t>
        </is>
      </c>
      <c r="G798" s="10" t="inlineStr">
        <is>
          <t>Silicon Bronze, ASTM-B584, C87600</t>
        </is>
      </c>
      <c r="H798" s="10" t="inlineStr">
        <is>
          <t>B21</t>
        </is>
      </c>
      <c r="I798" s="10" t="inlineStr">
        <is>
          <t>Steel, Cold Drawn C1018</t>
        </is>
      </c>
      <c r="K798" s="10" t="inlineStr">
        <is>
          <t>Coating_Special</t>
        </is>
      </c>
      <c r="L798" s="10" t="inlineStr">
        <is>
          <t>RTF</t>
        </is>
      </c>
      <c r="M798" s="10" t="inlineStr">
        <is>
          <t>B100623</t>
        </is>
      </c>
      <c r="O798" s="10" t="inlineStr">
        <is>
          <t>LT250</t>
        </is>
      </c>
      <c r="P798" s="11" t="inlineStr"/>
    </row>
    <row r="799" customFormat="1" s="10">
      <c r="A799" s="20" t="inlineStr"/>
      <c r="B799" s="98" t="inlineStr"/>
      <c r="C799" s="10" t="inlineStr">
        <is>
          <t>ConTab_BOM_KP_Impeller_1155</t>
        </is>
      </c>
      <c r="D799" s="10" t="inlineStr">
        <is>
          <t>:5015-9_0-KP:5015-9_0-KPV:5015-9_0-KPVS:</t>
        </is>
      </c>
      <c r="E799" s="10" t="inlineStr">
        <is>
          <t>Case Ring</t>
        </is>
      </c>
      <c r="F799" s="10" t="inlineStr">
        <is>
          <t>ImpMatl_NiAl-Bronze_ASTM-B148_C95400</t>
        </is>
      </c>
      <c r="G799" s="10" t="inlineStr">
        <is>
          <t>Nickel Aluminum Bronze ASTM B148 UNS C95400</t>
        </is>
      </c>
      <c r="H799" s="10" t="inlineStr">
        <is>
          <t>B22</t>
        </is>
      </c>
      <c r="I799" s="10" t="inlineStr">
        <is>
          <t>Steel, Cold Drawn C1018</t>
        </is>
      </c>
      <c r="K799" s="10" t="inlineStr">
        <is>
          <t>Coating_Special</t>
        </is>
      </c>
      <c r="L799" s="10" t="inlineStr">
        <is>
          <t>RTF</t>
        </is>
      </c>
      <c r="M799" s="10" t="inlineStr">
        <is>
          <t>B105724</t>
        </is>
      </c>
      <c r="O799" s="10" t="inlineStr">
        <is>
          <t>LT250</t>
        </is>
      </c>
      <c r="P799" s="11" t="inlineStr"/>
    </row>
    <row r="800" customFormat="1" s="10">
      <c r="A800" s="20" t="inlineStr"/>
      <c r="B800" s="98" t="inlineStr"/>
      <c r="C800" s="10" t="inlineStr">
        <is>
          <t>ConTab_BOM_KP_Impeller_1156</t>
        </is>
      </c>
      <c r="D800" s="10" t="inlineStr">
        <is>
          <t>:5015-9_0-KP:5015-9_0-KPV:5015-9_0-KPVS:</t>
        </is>
      </c>
      <c r="E800" s="10" t="inlineStr">
        <is>
          <t>Double Wear Ring</t>
        </is>
      </c>
      <c r="F800" s="10" t="inlineStr">
        <is>
          <t>ImpMatl_NiAl-Bronze_ASTM-B148_C95400</t>
        </is>
      </c>
      <c r="G800" s="10" t="inlineStr">
        <is>
          <t>Nickel Aluminum Bronze ASTM B148 UNS C95400</t>
        </is>
      </c>
      <c r="H800" s="10" t="inlineStr">
        <is>
          <t>B22</t>
        </is>
      </c>
      <c r="I800" s="10" t="inlineStr">
        <is>
          <t>Steel, Cold Drawn C1018</t>
        </is>
      </c>
      <c r="K800" s="10" t="inlineStr">
        <is>
          <t>Coating_Special</t>
        </is>
      </c>
      <c r="L800" s="10" t="inlineStr">
        <is>
          <t>RTF</t>
        </is>
      </c>
      <c r="M800" s="10" t="inlineStr">
        <is>
          <t>B105725</t>
        </is>
      </c>
      <c r="O800" s="10" t="inlineStr">
        <is>
          <t>LT250</t>
        </is>
      </c>
    </row>
    <row r="801" customFormat="1" s="10">
      <c r="A801" s="20" t="inlineStr"/>
      <c r="B801" s="98" t="inlineStr"/>
      <c r="C801" s="10" t="inlineStr">
        <is>
          <t>ConTab_BOM_KP_Impeller_1159</t>
        </is>
      </c>
      <c r="D801" s="10" t="inlineStr">
        <is>
          <t>:5015-9_0-KP:5015-9_0-KPV:5015-9_0-KPVS:</t>
        </is>
      </c>
      <c r="E801" s="10" t="inlineStr">
        <is>
          <t>Case Ring</t>
        </is>
      </c>
      <c r="F801" s="10" t="inlineStr">
        <is>
          <t>ImpMatl_Silicon_Bronze_ASTM-B584_C87600</t>
        </is>
      </c>
      <c r="G801" s="10" t="inlineStr">
        <is>
          <t>Silicon Bronze, ASTM-B584, C87600</t>
        </is>
      </c>
      <c r="H801" s="10" t="inlineStr">
        <is>
          <t>B21</t>
        </is>
      </c>
      <c r="I801" s="10" t="inlineStr">
        <is>
          <t>Steel, Cold Drawn C1018</t>
        </is>
      </c>
      <c r="K801" s="10" t="inlineStr">
        <is>
          <t>Coating_Epoxy</t>
        </is>
      </c>
      <c r="L801" s="10" t="inlineStr">
        <is>
          <t>RTF</t>
        </is>
      </c>
      <c r="M801" s="10" t="inlineStr">
        <is>
          <t>B100613</t>
        </is>
      </c>
      <c r="O801" s="10" t="inlineStr">
        <is>
          <t>LT250</t>
        </is>
      </c>
    </row>
    <row r="802" customFormat="1" s="10">
      <c r="A802" s="20" t="inlineStr"/>
      <c r="B802" s="98" t="inlineStr"/>
      <c r="C802" s="10" t="inlineStr">
        <is>
          <t>ConTab_BOM_KP_Impeller_1160</t>
        </is>
      </c>
      <c r="D802" s="10" t="inlineStr">
        <is>
          <t>:5015-9_0-KP:5015-9_0-KPV:5015-9_0-KPVS:</t>
        </is>
      </c>
      <c r="E802" s="10" t="inlineStr">
        <is>
          <t>Double Wear Ring</t>
        </is>
      </c>
      <c r="F802" s="10" t="inlineStr">
        <is>
          <t>ImpMatl_Silicon_Bronze_ASTM-B584_C87600</t>
        </is>
      </c>
      <c r="G802" s="10" t="inlineStr">
        <is>
          <t>Silicon Bronze, ASTM-B584, C87600</t>
        </is>
      </c>
      <c r="H802" s="10" t="inlineStr">
        <is>
          <t>B21</t>
        </is>
      </c>
      <c r="I802" s="10" t="inlineStr">
        <is>
          <t>Steel, Cold Drawn C1018</t>
        </is>
      </c>
      <c r="K802" s="10" t="inlineStr">
        <is>
          <t>Coating_Epoxy</t>
        </is>
      </c>
      <c r="L802" s="10" t="inlineStr">
        <is>
          <t>RTF</t>
        </is>
      </c>
      <c r="M802" s="10" t="inlineStr">
        <is>
          <t>B100623</t>
        </is>
      </c>
      <c r="O802" s="10" t="inlineStr">
        <is>
          <t>LT250</t>
        </is>
      </c>
    </row>
    <row r="803" customFormat="1" s="10">
      <c r="A803" s="20" t="inlineStr"/>
      <c r="B803" s="98" t="inlineStr"/>
      <c r="C803" s="10" t="inlineStr">
        <is>
          <t>ConTab_BOM_KP_Impeller_1161</t>
        </is>
      </c>
      <c r="D803" s="10" t="inlineStr">
        <is>
          <t>:5015-9_0-KP:5015-9_0-KPV:5015-9_0-KPVS:</t>
        </is>
      </c>
      <c r="E803" s="10" t="inlineStr">
        <is>
          <t>Case Ring</t>
        </is>
      </c>
      <c r="F803" s="10" t="inlineStr">
        <is>
          <t>ImpMatl_NiAl-Bronze_ASTM-B148_C95400</t>
        </is>
      </c>
      <c r="G803" s="10" t="inlineStr">
        <is>
          <t>Nickel Aluminum Bronze ASTM B148 UNS C95400</t>
        </is>
      </c>
      <c r="H803" s="10" t="inlineStr">
        <is>
          <t>B22</t>
        </is>
      </c>
      <c r="I803" s="10" t="inlineStr">
        <is>
          <t>Steel, Cold Drawn C1018</t>
        </is>
      </c>
      <c r="K803" s="10" t="inlineStr">
        <is>
          <t>Coating_Epoxy</t>
        </is>
      </c>
      <c r="L803" s="10" t="inlineStr">
        <is>
          <t>RTF</t>
        </is>
      </c>
      <c r="M803" s="10" t="inlineStr">
        <is>
          <t>B105724</t>
        </is>
      </c>
      <c r="O803" s="10" t="inlineStr">
        <is>
          <t>LT250</t>
        </is>
      </c>
    </row>
    <row r="804" customFormat="1" s="10">
      <c r="A804" s="20" t="inlineStr"/>
      <c r="B804" s="98" t="inlineStr"/>
      <c r="C804" s="10" t="inlineStr">
        <is>
          <t>ConTab_BOM_KP_Impeller_1162</t>
        </is>
      </c>
      <c r="D804" s="10" t="inlineStr">
        <is>
          <t>:5015-9_0-KP:5015-9_0-KPV:5015-9_0-KPVS:</t>
        </is>
      </c>
      <c r="E804" s="10" t="inlineStr">
        <is>
          <t>Double Wear Ring</t>
        </is>
      </c>
      <c r="F804" s="10" t="inlineStr">
        <is>
          <t>ImpMatl_NiAl-Bronze_ASTM-B148_C95400</t>
        </is>
      </c>
      <c r="G804" s="10" t="inlineStr">
        <is>
          <t>Nickel Aluminum Bronze ASTM B148 UNS C95400</t>
        </is>
      </c>
      <c r="H804" s="10" t="inlineStr">
        <is>
          <t>B22</t>
        </is>
      </c>
      <c r="I804" s="10" t="inlineStr">
        <is>
          <t>Steel, Cold Drawn C1018</t>
        </is>
      </c>
      <c r="K804" s="10" t="inlineStr">
        <is>
          <t>Coating_Epoxy</t>
        </is>
      </c>
      <c r="L804" s="10" t="inlineStr">
        <is>
          <t>RTF</t>
        </is>
      </c>
      <c r="M804" s="10" t="inlineStr">
        <is>
          <t>B105725</t>
        </is>
      </c>
      <c r="O804" s="10" t="inlineStr">
        <is>
          <t>LT250</t>
        </is>
      </c>
    </row>
    <row r="805" customFormat="1" s="10">
      <c r="A805" s="20" t="inlineStr"/>
      <c r="B805" s="98" t="inlineStr"/>
      <c r="C805" s="10" t="inlineStr">
        <is>
          <t>ConTab_BOM_KP_Impeller_1165</t>
        </is>
      </c>
      <c r="D805" s="10" t="inlineStr">
        <is>
          <t>:5015-9_0-KP:5015-9_0-KPV:5015-9_0-KPVS:</t>
        </is>
      </c>
      <c r="E805" s="10" t="inlineStr">
        <is>
          <t>Case Ring</t>
        </is>
      </c>
      <c r="F805" s="10" t="inlineStr">
        <is>
          <t>ImpMatl_Silicon_Bronze_ASTM-B584_C87600</t>
        </is>
      </c>
      <c r="G805" s="10" t="inlineStr">
        <is>
          <t>Silicon Bronze, ASTM-B584, C87600</t>
        </is>
      </c>
      <c r="H805" s="10" t="inlineStr">
        <is>
          <t>B21</t>
        </is>
      </c>
      <c r="I805" s="10" t="inlineStr">
        <is>
          <t>Steel, Cold Drawn C1018</t>
        </is>
      </c>
      <c r="K805" s="10" t="inlineStr">
        <is>
          <t>Coating_Standard</t>
        </is>
      </c>
      <c r="L805" s="10" t="inlineStr">
        <is>
          <t>96699005</t>
        </is>
      </c>
      <c r="M805" s="10" t="inlineStr">
        <is>
          <t>B100613</t>
        </is>
      </c>
      <c r="N805" s="10" t="inlineStr">
        <is>
          <t>Standard</t>
        </is>
      </c>
      <c r="O805" s="10" t="inlineStr">
        <is>
          <t>LT027</t>
        </is>
      </c>
    </row>
    <row r="806" customFormat="1" s="10">
      <c r="A806" s="20" t="inlineStr"/>
      <c r="B806" s="98" t="inlineStr"/>
      <c r="C806" s="10" t="inlineStr">
        <is>
          <t>ConTab_BOM_KP_Impeller_1166</t>
        </is>
      </c>
      <c r="D806" s="10" t="inlineStr">
        <is>
          <t>:5015-9_0-KP:5015-9_0-KPV:5015-9_0-KPVS:</t>
        </is>
      </c>
      <c r="E806" s="10" t="inlineStr">
        <is>
          <t>Double Wear Ring</t>
        </is>
      </c>
      <c r="F806" s="10" t="inlineStr">
        <is>
          <t>ImpMatl_Silicon_Bronze_ASTM-B584_C87600</t>
        </is>
      </c>
      <c r="G806" s="10" t="inlineStr">
        <is>
          <t>Silicon Bronze, ASTM-B584, C87600</t>
        </is>
      </c>
      <c r="H806" s="10" t="inlineStr">
        <is>
          <t>B21</t>
        </is>
      </c>
      <c r="I806" s="10" t="inlineStr">
        <is>
          <t>Steel, Cold Drawn C1018</t>
        </is>
      </c>
      <c r="K806" s="10" t="inlineStr">
        <is>
          <t>Coating_Standard</t>
        </is>
      </c>
      <c r="L806" s="10" t="inlineStr">
        <is>
          <t>96699005</t>
        </is>
      </c>
      <c r="M806" s="10" t="inlineStr">
        <is>
          <t>B100623</t>
        </is>
      </c>
      <c r="N806" s="10" t="inlineStr">
        <is>
          <t>Standard</t>
        </is>
      </c>
      <c r="O806" s="10" t="inlineStr">
        <is>
          <t>LT027</t>
        </is>
      </c>
    </row>
    <row r="807" customFormat="1" s="10">
      <c r="A807" s="20" t="inlineStr"/>
      <c r="B807" s="98" t="inlineStr"/>
      <c r="C807" s="10" t="inlineStr">
        <is>
          <t>ConTab_BOM_KP_Impeller_1167</t>
        </is>
      </c>
      <c r="D807" s="10" t="inlineStr">
        <is>
          <t>:5015-9_0-KP:5015-9_0-KPV:5015-9_0-KPVS:</t>
        </is>
      </c>
      <c r="E807" s="10" t="inlineStr">
        <is>
          <t>Case Ring</t>
        </is>
      </c>
      <c r="F807" s="10" t="inlineStr">
        <is>
          <t>ImpMatl_NiAl-Bronze_ASTM-B148_C95400</t>
        </is>
      </c>
      <c r="G807" s="10" t="inlineStr">
        <is>
          <t>Nickel Aluminum Bronze ASTM B148 UNS C95400</t>
        </is>
      </c>
      <c r="H807" s="10" t="inlineStr">
        <is>
          <t>B22</t>
        </is>
      </c>
      <c r="I807" s="10" t="inlineStr">
        <is>
          <t>Steel, Cold Drawn C1018</t>
        </is>
      </c>
      <c r="K807" s="10" t="inlineStr">
        <is>
          <t>Coating_Standard</t>
        </is>
      </c>
      <c r="L807" s="10" t="inlineStr">
        <is>
          <t>97782734</t>
        </is>
      </c>
      <c r="M807" s="10" t="inlineStr">
        <is>
          <t>B105724</t>
        </is>
      </c>
      <c r="N807" s="10" t="inlineStr">
        <is>
          <t>Standard</t>
        </is>
      </c>
      <c r="O807" s="10" t="inlineStr">
        <is>
          <t>LT250</t>
        </is>
      </c>
    </row>
    <row r="808" customFormat="1" s="10">
      <c r="A808" s="20" t="inlineStr"/>
      <c r="B808" s="98" t="inlineStr"/>
      <c r="C808" s="10" t="inlineStr">
        <is>
          <t>ConTab_BOM_KP_Impeller_1168</t>
        </is>
      </c>
      <c r="D808" s="10" t="inlineStr">
        <is>
          <t>:5015-9_0-KP:5015-9_0-KPV:5015-9_0-KPVS:</t>
        </is>
      </c>
      <c r="E808" s="10" t="inlineStr">
        <is>
          <t>Double Wear Ring</t>
        </is>
      </c>
      <c r="F808" s="10" t="inlineStr">
        <is>
          <t>ImpMatl_NiAl-Bronze_ASTM-B148_C95400</t>
        </is>
      </c>
      <c r="G808" s="10" t="inlineStr">
        <is>
          <t>Nickel Aluminum Bronze ASTM B148 UNS C95400</t>
        </is>
      </c>
      <c r="H808" s="10" t="inlineStr">
        <is>
          <t>B22</t>
        </is>
      </c>
      <c r="I808" s="10" t="inlineStr">
        <is>
          <t>Steel, Cold Drawn C1018</t>
        </is>
      </c>
      <c r="K808" s="10" t="inlineStr">
        <is>
          <t>Coating_Standard</t>
        </is>
      </c>
      <c r="L808" s="10" t="inlineStr">
        <is>
          <t>97782734</t>
        </is>
      </c>
      <c r="M808" s="10" t="inlineStr">
        <is>
          <t>B105725</t>
        </is>
      </c>
      <c r="N808" s="10" t="inlineStr">
        <is>
          <t>Standard</t>
        </is>
      </c>
      <c r="O808" s="10" t="inlineStr">
        <is>
          <t>LT250</t>
        </is>
      </c>
    </row>
    <row r="809" customFormat="1" s="10">
      <c r="A809" s="20" t="inlineStr"/>
      <c r="B809" s="98" t="inlineStr"/>
      <c r="C809" s="10" t="inlineStr">
        <is>
          <t>ConTab_BOM_KP_Impeller_1173</t>
        </is>
      </c>
      <c r="D809" s="10" t="inlineStr">
        <is>
          <t>:5015-9_0-KP:5015-9_0-KPV:5015-9_0-KPVS:</t>
        </is>
      </c>
      <c r="E809" s="10" t="inlineStr">
        <is>
          <t>Case Ring</t>
        </is>
      </c>
      <c r="F809" s="10" t="inlineStr">
        <is>
          <t>ImpMatl_SS_AISI-304</t>
        </is>
      </c>
      <c r="G809" s="10" t="inlineStr">
        <is>
          <t>Stainless Steel, AISI-304</t>
        </is>
      </c>
      <c r="H809" s="10" t="inlineStr">
        <is>
          <t>H304</t>
        </is>
      </c>
      <c r="I809" s="10" t="inlineStr">
        <is>
          <t>Stainless Steel, AISI 316</t>
        </is>
      </c>
      <c r="K809" s="10" t="inlineStr">
        <is>
          <t>Coating_Standard</t>
        </is>
      </c>
      <c r="L809" s="10" t="inlineStr">
        <is>
          <t>RTF</t>
        </is>
      </c>
      <c r="M809" s="10" t="inlineStr">
        <is>
          <t>B100619</t>
        </is>
      </c>
      <c r="O809" s="10" t="inlineStr">
        <is>
          <t>LT043</t>
        </is>
      </c>
    </row>
    <row r="810" customFormat="1" s="10">
      <c r="A810" s="20" t="inlineStr"/>
      <c r="B810" s="98" t="inlineStr"/>
      <c r="C810" s="10" t="inlineStr">
        <is>
          <t>ConTab_BOM_KP_Impeller_1174</t>
        </is>
      </c>
      <c r="D810" s="10" t="inlineStr">
        <is>
          <t>:5015-9_0-KP:5015-9_0-KPV:5015-9_0-KPVS:</t>
        </is>
      </c>
      <c r="E810" s="10" t="inlineStr">
        <is>
          <t>Double Wear Ring</t>
        </is>
      </c>
      <c r="F810" s="10" t="inlineStr">
        <is>
          <t>ImpMatl_SS_AISI-304</t>
        </is>
      </c>
      <c r="G810" s="10" t="inlineStr">
        <is>
          <t>Stainless Steel, AISI-304</t>
        </is>
      </c>
      <c r="H810" s="10" t="inlineStr">
        <is>
          <t>H304</t>
        </is>
      </c>
      <c r="I810" s="10" t="inlineStr">
        <is>
          <t>Stainless Steel, AISI 316</t>
        </is>
      </c>
      <c r="K810" s="10" t="inlineStr">
        <is>
          <t>Coating_Standard</t>
        </is>
      </c>
      <c r="L810" s="10" t="inlineStr">
        <is>
          <t>RTF</t>
        </is>
      </c>
      <c r="M810" s="10" t="inlineStr">
        <is>
          <t>B100629</t>
        </is>
      </c>
      <c r="O810" s="10" t="inlineStr">
        <is>
          <t>LT043</t>
        </is>
      </c>
      <c r="P810" s="11" t="inlineStr"/>
    </row>
    <row r="811" customFormat="1" s="10">
      <c r="A811" s="20" t="inlineStr"/>
      <c r="B811" s="98" t="inlineStr"/>
      <c r="C811" s="10" t="inlineStr">
        <is>
          <t>ConTab_BOM_KP_Impeller_1179</t>
        </is>
      </c>
      <c r="D811" s="10" t="inlineStr">
        <is>
          <t>:5015-9_0-KP:5015-9_0-KPV:5015-9_0-KPVS:</t>
        </is>
      </c>
      <c r="E811" s="10" t="inlineStr">
        <is>
          <t>Case Ring</t>
        </is>
      </c>
      <c r="F811" s="10" t="inlineStr">
        <is>
          <t>ImpMatl_Silicon_Bronze_ASTM-B584_C87600</t>
        </is>
      </c>
      <c r="G811" s="10" t="inlineStr">
        <is>
          <t>Silicon Bronze, ASTM-B584, C87600</t>
        </is>
      </c>
      <c r="H811" s="10" t="inlineStr">
        <is>
          <t>B21</t>
        </is>
      </c>
      <c r="I811" s="10" t="inlineStr">
        <is>
          <t>Steel, Cold Drawn C1018</t>
        </is>
      </c>
      <c r="K811" s="10" t="inlineStr">
        <is>
          <t>Coating_Scotchkote134_interior</t>
        </is>
      </c>
      <c r="L811" s="10" t="inlineStr">
        <is>
          <t>RTF</t>
        </is>
      </c>
      <c r="M811" s="10" t="inlineStr">
        <is>
          <t>B100613</t>
        </is>
      </c>
      <c r="O811" s="10" t="inlineStr">
        <is>
          <t>LT250</t>
        </is>
      </c>
    </row>
    <row r="812" customFormat="1" s="10">
      <c r="A812" s="20" t="inlineStr"/>
      <c r="B812" s="98" t="inlineStr"/>
      <c r="C812" s="10" t="inlineStr">
        <is>
          <t>ConTab_BOM_KP_Impeller_1180</t>
        </is>
      </c>
      <c r="D812" s="10" t="inlineStr">
        <is>
          <t>:5015-9_0-KP:5015-9_0-KPV:5015-9_0-KPVS:</t>
        </is>
      </c>
      <c r="E812" s="10" t="inlineStr">
        <is>
          <t>Double Wear Ring</t>
        </is>
      </c>
      <c r="F812" s="10" t="inlineStr">
        <is>
          <t>ImpMatl_Silicon_Bronze_ASTM-B584_C87600</t>
        </is>
      </c>
      <c r="G812" s="10" t="inlineStr">
        <is>
          <t>Silicon Bronze, ASTM-B584, C87600</t>
        </is>
      </c>
      <c r="H812" s="10" t="inlineStr">
        <is>
          <t>B21</t>
        </is>
      </c>
      <c r="I812" s="10" t="inlineStr">
        <is>
          <t>Steel, Cold Drawn C1018</t>
        </is>
      </c>
      <c r="K812" s="10" t="inlineStr">
        <is>
          <t>Coating_Scotchkote134_interior</t>
        </is>
      </c>
      <c r="L812" s="10" t="inlineStr">
        <is>
          <t>RTF</t>
        </is>
      </c>
      <c r="M812" s="10" t="inlineStr">
        <is>
          <t>B100623</t>
        </is>
      </c>
      <c r="O812" s="10" t="inlineStr">
        <is>
          <t>LT250</t>
        </is>
      </c>
    </row>
    <row r="813" customFormat="1" s="10">
      <c r="A813" s="20" t="inlineStr"/>
      <c r="B813" s="98" t="inlineStr"/>
      <c r="C813" s="10" t="inlineStr">
        <is>
          <t>ConTab_BOM_KP_Impeller_1181</t>
        </is>
      </c>
      <c r="D813" s="10" t="inlineStr">
        <is>
          <t>:5015-9_0-KP:5015-9_0-KPV:5015-9_0-KPVS:</t>
        </is>
      </c>
      <c r="E813" s="10" t="inlineStr">
        <is>
          <t>Case Ring</t>
        </is>
      </c>
      <c r="F813" s="10" t="inlineStr">
        <is>
          <t>ImpMatl_NiAl-Bronze_ASTM-B148_C95400</t>
        </is>
      </c>
      <c r="G813" s="10" t="inlineStr">
        <is>
          <t>Nickel Aluminum Bronze ASTM B148 UNS C95400</t>
        </is>
      </c>
      <c r="H813" s="10" t="inlineStr">
        <is>
          <t>B22</t>
        </is>
      </c>
      <c r="I813" s="10" t="inlineStr">
        <is>
          <t>Steel, Cold Drawn C1018</t>
        </is>
      </c>
      <c r="K813" s="10" t="inlineStr">
        <is>
          <t>Coating_Scotchkote134_interior</t>
        </is>
      </c>
      <c r="L813" s="10" t="inlineStr">
        <is>
          <t>RTF</t>
        </is>
      </c>
      <c r="M813" s="10" t="inlineStr">
        <is>
          <t>B105724</t>
        </is>
      </c>
      <c r="O813" s="10" t="inlineStr">
        <is>
          <t>LT250</t>
        </is>
      </c>
    </row>
    <row r="814" customFormat="1" s="10">
      <c r="A814" s="20" t="inlineStr"/>
      <c r="B814" s="98" t="inlineStr"/>
      <c r="C814" s="10" t="inlineStr">
        <is>
          <t>ConTab_BOM_KP_Impeller_1182</t>
        </is>
      </c>
      <c r="D814" s="10" t="inlineStr">
        <is>
          <t>:5015-9_0-KP:5015-9_0-KPV:5015-9_0-KPVS:</t>
        </is>
      </c>
      <c r="E814" s="10" t="inlineStr">
        <is>
          <t>Double Wear Ring</t>
        </is>
      </c>
      <c r="F814" s="10" t="inlineStr">
        <is>
          <t>ImpMatl_NiAl-Bronze_ASTM-B148_C95400</t>
        </is>
      </c>
      <c r="G814" s="10" t="inlineStr">
        <is>
          <t>Nickel Aluminum Bronze ASTM B148 UNS C95400</t>
        </is>
      </c>
      <c r="H814" s="10" t="inlineStr">
        <is>
          <t>B22</t>
        </is>
      </c>
      <c r="I814" s="10" t="inlineStr">
        <is>
          <t>Steel, Cold Drawn C1018</t>
        </is>
      </c>
      <c r="K814" s="10" t="inlineStr">
        <is>
          <t>Coating_Scotchkote134_interior</t>
        </is>
      </c>
      <c r="L814" s="10" t="inlineStr">
        <is>
          <t>RTF</t>
        </is>
      </c>
      <c r="M814" s="10" t="inlineStr">
        <is>
          <t>B105725</t>
        </is>
      </c>
      <c r="O814" s="10" t="inlineStr">
        <is>
          <t>LT250</t>
        </is>
      </c>
    </row>
    <row r="815" customFormat="1" s="10">
      <c r="A815" s="20" t="inlineStr"/>
      <c r="B815" s="98" t="inlineStr"/>
      <c r="C815" s="10" t="inlineStr">
        <is>
          <t>ConTab_BOM_KP_Impeller_1185</t>
        </is>
      </c>
      <c r="D815" s="10" t="inlineStr">
        <is>
          <t>:5015-9_0-KP:5015-9_0-KPV:5015-9_0-KPVS:</t>
        </is>
      </c>
      <c r="E815" s="10" t="inlineStr">
        <is>
          <t>Case Ring</t>
        </is>
      </c>
      <c r="F815" s="10" t="inlineStr">
        <is>
          <t>ImpMatl_Silicon_Bronze_ASTM-B584_C87600</t>
        </is>
      </c>
      <c r="G815" s="10" t="inlineStr">
        <is>
          <t>Silicon Bronze, ASTM-B584, C87600</t>
        </is>
      </c>
      <c r="H815" s="10" t="inlineStr">
        <is>
          <t>B21</t>
        </is>
      </c>
      <c r="I815" s="10" t="inlineStr">
        <is>
          <t>Steel, Cold Drawn C1018</t>
        </is>
      </c>
      <c r="K815" s="10" t="inlineStr">
        <is>
          <t>Coating_Scotchkote134_interior_exterior</t>
        </is>
      </c>
      <c r="L815" s="10" t="inlineStr">
        <is>
          <t>RTF</t>
        </is>
      </c>
      <c r="M815" s="10" t="inlineStr">
        <is>
          <t>B100613</t>
        </is>
      </c>
      <c r="O815" s="10" t="inlineStr">
        <is>
          <t>LT250</t>
        </is>
      </c>
      <c r="P815" s="11" t="inlineStr"/>
    </row>
    <row r="816" customFormat="1" s="10">
      <c r="A816" s="20" t="inlineStr"/>
      <c r="B816" s="98" t="inlineStr"/>
      <c r="C816" s="10" t="inlineStr">
        <is>
          <t>ConTab_BOM_KP_Impeller_1186</t>
        </is>
      </c>
      <c r="D816" s="10" t="inlineStr">
        <is>
          <t>:5015-9_0-KP:5015-9_0-KPV:5015-9_0-KPVS:</t>
        </is>
      </c>
      <c r="E816" s="10" t="inlineStr">
        <is>
          <t>Double Wear Ring</t>
        </is>
      </c>
      <c r="F816" s="10" t="inlineStr">
        <is>
          <t>ImpMatl_Silicon_Bronze_ASTM-B584_C87600</t>
        </is>
      </c>
      <c r="G816" s="10" t="inlineStr">
        <is>
          <t>Silicon Bronze, ASTM-B584, C87600</t>
        </is>
      </c>
      <c r="H816" s="10" t="inlineStr">
        <is>
          <t>B21</t>
        </is>
      </c>
      <c r="I816" s="10" t="inlineStr">
        <is>
          <t>Steel, Cold Drawn C1018</t>
        </is>
      </c>
      <c r="K816" s="10" t="inlineStr">
        <is>
          <t>Coating_Scotchkote134_interior_exterior</t>
        </is>
      </c>
      <c r="L816" s="10" t="inlineStr">
        <is>
          <t>RTF</t>
        </is>
      </c>
      <c r="M816" s="10" t="inlineStr">
        <is>
          <t>B100623</t>
        </is>
      </c>
      <c r="O816" s="10" t="inlineStr">
        <is>
          <t>LT250</t>
        </is>
      </c>
    </row>
    <row r="817" customFormat="1" s="10">
      <c r="A817" s="20" t="inlineStr"/>
      <c r="B817" s="98" t="inlineStr"/>
      <c r="C817" s="10" t="inlineStr">
        <is>
          <t>ConTab_BOM_KP_Impeller_1187</t>
        </is>
      </c>
      <c r="D817" s="10" t="inlineStr">
        <is>
          <t>:5015-9_0-KP:5015-9_0-KPV:5015-9_0-KPVS:</t>
        </is>
      </c>
      <c r="E817" s="10" t="inlineStr">
        <is>
          <t>Case Ring</t>
        </is>
      </c>
      <c r="F817" s="10" t="inlineStr">
        <is>
          <t>ImpMatl_NiAl-Bronze_ASTM-B148_C95400</t>
        </is>
      </c>
      <c r="G817" s="10" t="inlineStr">
        <is>
          <t>Nickel Aluminum Bronze ASTM B148 UNS C95400</t>
        </is>
      </c>
      <c r="H817" s="10" t="inlineStr">
        <is>
          <t>B22</t>
        </is>
      </c>
      <c r="I817" s="10" t="inlineStr">
        <is>
          <t>Steel, Cold Drawn C1018</t>
        </is>
      </c>
      <c r="K817" s="10" t="inlineStr">
        <is>
          <t>Coating_Scotchkote134_interior_exterior</t>
        </is>
      </c>
      <c r="L817" s="10" t="inlineStr">
        <is>
          <t>RTF</t>
        </is>
      </c>
      <c r="M817" s="10" t="inlineStr">
        <is>
          <t>B105724</t>
        </is>
      </c>
      <c r="O817" s="10" t="inlineStr">
        <is>
          <t>LT250</t>
        </is>
      </c>
    </row>
    <row r="818" customFormat="1" s="10">
      <c r="A818" s="20" t="inlineStr"/>
      <c r="B818" s="98" t="inlineStr"/>
      <c r="C818" s="10" t="inlineStr">
        <is>
          <t>ConTab_BOM_KP_Impeller_1188</t>
        </is>
      </c>
      <c r="D818" s="10" t="inlineStr">
        <is>
          <t>:5015-9_0-KP:5015-9_0-KPV:5015-9_0-KPVS:</t>
        </is>
      </c>
      <c r="E818" s="10" t="inlineStr">
        <is>
          <t>Double Wear Ring</t>
        </is>
      </c>
      <c r="F818" s="10" t="inlineStr">
        <is>
          <t>ImpMatl_NiAl-Bronze_ASTM-B148_C95400</t>
        </is>
      </c>
      <c r="G818" s="10" t="inlineStr">
        <is>
          <t>Nickel Aluminum Bronze ASTM B148 UNS C95400</t>
        </is>
      </c>
      <c r="H818" s="10" t="inlineStr">
        <is>
          <t>B22</t>
        </is>
      </c>
      <c r="I818" s="10" t="inlineStr">
        <is>
          <t>Steel, Cold Drawn C1018</t>
        </is>
      </c>
      <c r="K818" s="10" t="inlineStr">
        <is>
          <t>Coating_Scotchkote134_interior_exterior</t>
        </is>
      </c>
      <c r="L818" s="10" t="inlineStr">
        <is>
          <t>RTF</t>
        </is>
      </c>
      <c r="M818" s="10" t="inlineStr">
        <is>
          <t>B105725</t>
        </is>
      </c>
      <c r="O818" s="10" t="inlineStr">
        <is>
          <t>LT250</t>
        </is>
      </c>
    </row>
    <row r="819" customFormat="1" s="10">
      <c r="A819" s="20" t="inlineStr"/>
      <c r="B819" s="98" t="inlineStr"/>
      <c r="C819" s="10" t="inlineStr">
        <is>
          <t>ConTab_BOM_KP_Impeller_1191</t>
        </is>
      </c>
      <c r="D819" s="10" t="inlineStr">
        <is>
          <t>:5015-9_0-KP:5015-9_0-KPV:5015-9_0-KPVS:</t>
        </is>
      </c>
      <c r="E819" s="10" t="inlineStr">
        <is>
          <t>Case Ring</t>
        </is>
      </c>
      <c r="F819" s="10" t="inlineStr">
        <is>
          <t>ImpMatl_Silicon_Bronze_ASTM-B584_C87600</t>
        </is>
      </c>
      <c r="G819" s="10" t="inlineStr">
        <is>
          <t>Silicon Bronze, ASTM-B584, C87600</t>
        </is>
      </c>
      <c r="H819" s="10" t="inlineStr">
        <is>
          <t>B21</t>
        </is>
      </c>
      <c r="I819" s="10" t="inlineStr">
        <is>
          <t>Steel, Cold Drawn C1018</t>
        </is>
      </c>
      <c r="K819" s="10" t="inlineStr">
        <is>
          <t>Coating_Scotchkote134_interior_exterior_IncludeImpeller</t>
        </is>
      </c>
      <c r="L819" s="10" t="inlineStr">
        <is>
          <t>RTF</t>
        </is>
      </c>
      <c r="M819" s="10" t="inlineStr">
        <is>
          <t>B100613</t>
        </is>
      </c>
      <c r="O819" s="10" t="inlineStr">
        <is>
          <t>LT250</t>
        </is>
      </c>
      <c r="P819" s="11" t="inlineStr"/>
    </row>
    <row r="820" customFormat="1" s="10">
      <c r="A820" s="20" t="inlineStr"/>
      <c r="B820" s="98" t="inlineStr"/>
      <c r="C820" s="10" t="inlineStr">
        <is>
          <t>ConTab_BOM_KP_Impeller_1192</t>
        </is>
      </c>
      <c r="D820" s="10" t="inlineStr">
        <is>
          <t>:5015-9_0-KP:5015-9_0-KPV:5015-9_0-KPVS:</t>
        </is>
      </c>
      <c r="E820" s="10" t="inlineStr">
        <is>
          <t>Double Wear Ring</t>
        </is>
      </c>
      <c r="F820" s="10" t="inlineStr">
        <is>
          <t>ImpMatl_Silicon_Bronze_ASTM-B584_C87600</t>
        </is>
      </c>
      <c r="G820" s="10" t="inlineStr">
        <is>
          <t>Silicon Bronze, ASTM-B584, C87600</t>
        </is>
      </c>
      <c r="H820" s="10" t="inlineStr">
        <is>
          <t>B21</t>
        </is>
      </c>
      <c r="I820" s="10" t="inlineStr">
        <is>
          <t>Steel, Cold Drawn C1018</t>
        </is>
      </c>
      <c r="K820" s="10" t="inlineStr">
        <is>
          <t>Coating_Scotchkote134_interior_exterior_IncludeImpeller</t>
        </is>
      </c>
      <c r="L820" s="10" t="inlineStr">
        <is>
          <t>RTF</t>
        </is>
      </c>
      <c r="M820" s="10" t="inlineStr">
        <is>
          <t>B100623</t>
        </is>
      </c>
      <c r="O820" s="10" t="inlineStr">
        <is>
          <t>LT250</t>
        </is>
      </c>
    </row>
    <row r="821" customFormat="1" s="10">
      <c r="A821" s="20" t="inlineStr"/>
      <c r="B821" s="98" t="inlineStr"/>
      <c r="C821" s="10" t="inlineStr">
        <is>
          <t>ConTab_BOM_KP_Impeller_1193</t>
        </is>
      </c>
      <c r="D821" s="10" t="inlineStr">
        <is>
          <t>:5015-9_0-KP:5015-9_0-KPV:5015-9_0-KPVS:</t>
        </is>
      </c>
      <c r="E821" s="10" t="inlineStr">
        <is>
          <t>Case Ring</t>
        </is>
      </c>
      <c r="F821" s="10" t="inlineStr">
        <is>
          <t>ImpMatl_NiAl-Bronze_ASTM-B148_C95400</t>
        </is>
      </c>
      <c r="G821" s="10" t="inlineStr">
        <is>
          <t>Nickel Aluminum Bronze ASTM B148 UNS C95400</t>
        </is>
      </c>
      <c r="H821" s="10" t="inlineStr">
        <is>
          <t>B22</t>
        </is>
      </c>
      <c r="I821" s="10" t="inlineStr">
        <is>
          <t>Steel, Cold Drawn C1018</t>
        </is>
      </c>
      <c r="K821" s="10" t="inlineStr">
        <is>
          <t>Coating_Scotchkote134_interior_exterior_IncludeImpeller</t>
        </is>
      </c>
      <c r="L821" s="10" t="inlineStr">
        <is>
          <t>RTF</t>
        </is>
      </c>
      <c r="M821" s="10" t="inlineStr">
        <is>
          <t>B105724</t>
        </is>
      </c>
      <c r="O821" s="10" t="inlineStr">
        <is>
          <t>LT250</t>
        </is>
      </c>
    </row>
    <row r="822" customFormat="1" s="10">
      <c r="A822" s="20" t="inlineStr"/>
      <c r="B822" s="98" t="inlineStr"/>
      <c r="C822" s="10" t="inlineStr">
        <is>
          <t>ConTab_BOM_KP_Impeller_1194</t>
        </is>
      </c>
      <c r="D822" s="10" t="inlineStr">
        <is>
          <t>:5015-9_0-KP:5015-9_0-KPV:5015-9_0-KPVS:</t>
        </is>
      </c>
      <c r="E822" s="10" t="inlineStr">
        <is>
          <t>Double Wear Ring</t>
        </is>
      </c>
      <c r="F822" s="10" t="inlineStr">
        <is>
          <t>ImpMatl_NiAl-Bronze_ASTM-B148_C95400</t>
        </is>
      </c>
      <c r="G822" s="10" t="inlineStr">
        <is>
          <t>Nickel Aluminum Bronze ASTM B148 UNS C95400</t>
        </is>
      </c>
      <c r="H822" s="10" t="inlineStr">
        <is>
          <t>B22</t>
        </is>
      </c>
      <c r="I822" s="10" t="inlineStr">
        <is>
          <t>Steel, Cold Drawn C1018</t>
        </is>
      </c>
      <c r="K822" s="10" t="inlineStr">
        <is>
          <t>Coating_Scotchkote134_interior_exterior_IncludeImpeller</t>
        </is>
      </c>
      <c r="L822" s="10" t="inlineStr">
        <is>
          <t>RTF</t>
        </is>
      </c>
      <c r="M822" s="10" t="inlineStr">
        <is>
          <t>B105725</t>
        </is>
      </c>
      <c r="O822" s="10" t="inlineStr">
        <is>
          <t>LT250</t>
        </is>
      </c>
      <c r="P822" s="11" t="inlineStr"/>
    </row>
    <row r="823" customFormat="1" s="10">
      <c r="A823" s="20" t="inlineStr"/>
      <c r="B823" s="98" t="inlineStr"/>
      <c r="C823" s="10" t="inlineStr">
        <is>
          <t>ConTab_BOM_KP_Impeller_1197</t>
        </is>
      </c>
      <c r="D823" s="10" t="inlineStr">
        <is>
          <t>:6012-1_2-KP:6012-1_2-KPV:</t>
        </is>
      </c>
      <c r="E823" s="10" t="inlineStr">
        <is>
          <t>Case Ring</t>
        </is>
      </c>
      <c r="F823" s="10" t="inlineStr">
        <is>
          <t>ImpMatl_Silicon_Bronze_ASTM-B584_C87600</t>
        </is>
      </c>
      <c r="G823" s="10" t="inlineStr">
        <is>
          <t>Silicon Bronze, ASTM-B584, C87600</t>
        </is>
      </c>
      <c r="H823" s="10" t="inlineStr">
        <is>
          <t>B21</t>
        </is>
      </c>
      <c r="I823" s="10" t="inlineStr">
        <is>
          <t>Steel, Cold Drawn C1018</t>
        </is>
      </c>
      <c r="K823" s="10" t="inlineStr">
        <is>
          <t>Coating_Scotchkote134_interior_IncludeImpeller</t>
        </is>
      </c>
      <c r="L823" s="10" t="inlineStr">
        <is>
          <t>RTF</t>
        </is>
      </c>
      <c r="M823" s="10" t="inlineStr">
        <is>
          <t>B100633</t>
        </is>
      </c>
      <c r="O823" s="10" t="inlineStr">
        <is>
          <t>LT250</t>
        </is>
      </c>
      <c r="P823" s="11" t="inlineStr"/>
    </row>
    <row r="824" customFormat="1" s="10">
      <c r="A824" s="20" t="inlineStr"/>
      <c r="B824" s="98" t="inlineStr"/>
      <c r="C824" s="10" t="inlineStr">
        <is>
          <t>ConTab_BOM_KP_Impeller_1198</t>
        </is>
      </c>
      <c r="D824" s="10" t="inlineStr">
        <is>
          <t>:6012-1_2-KP:6012-1_2-KPV:</t>
        </is>
      </c>
      <c r="E824" s="10" t="inlineStr">
        <is>
          <t>Double Wear Ring</t>
        </is>
      </c>
      <c r="F824" s="10" t="inlineStr">
        <is>
          <t>ImpMatl_Silicon_Bronze_ASTM-B584_C87600</t>
        </is>
      </c>
      <c r="G824" s="10" t="inlineStr">
        <is>
          <t>Silicon Bronze, ASTM-B584, C87600</t>
        </is>
      </c>
      <c r="H824" s="10" t="inlineStr">
        <is>
          <t>B21</t>
        </is>
      </c>
      <c r="I824" s="10" t="inlineStr">
        <is>
          <t>Steel, Cold Drawn C1018</t>
        </is>
      </c>
      <c r="K824" s="10" t="inlineStr">
        <is>
          <t>Coating_Scotchkote134_interior_IncludeImpeller</t>
        </is>
      </c>
      <c r="L824" s="10" t="inlineStr">
        <is>
          <t>RTF</t>
        </is>
      </c>
      <c r="M824" s="10" t="inlineStr">
        <is>
          <t>B100643</t>
        </is>
      </c>
      <c r="O824" s="10" t="inlineStr">
        <is>
          <t>LT250</t>
        </is>
      </c>
      <c r="P824" s="11" t="inlineStr"/>
    </row>
    <row r="825" customFormat="1" s="10">
      <c r="A825" s="20" t="inlineStr"/>
      <c r="B825" s="98" t="inlineStr"/>
      <c r="C825" s="10" t="inlineStr">
        <is>
          <t>ConTab_BOM_KP_Impeller_1199</t>
        </is>
      </c>
      <c r="D825" s="10" t="inlineStr">
        <is>
          <t>:6012-1_2-KP:6012-1_2-KPV:</t>
        </is>
      </c>
      <c r="E825" s="10" t="inlineStr">
        <is>
          <t>Case Ring</t>
        </is>
      </c>
      <c r="F825" s="10" t="inlineStr">
        <is>
          <t>ImpMatl_NiAl-Bronze_ASTM-B148_C95400</t>
        </is>
      </c>
      <c r="G825" s="10" t="inlineStr">
        <is>
          <t>Nickel Aluminum Bronze ASTM B148 UNS C95400</t>
        </is>
      </c>
      <c r="H825" s="10" t="inlineStr">
        <is>
          <t>B22</t>
        </is>
      </c>
      <c r="I825" s="10" t="inlineStr">
        <is>
          <t>Steel, Cold Drawn C1018</t>
        </is>
      </c>
      <c r="K825" s="10" t="inlineStr">
        <is>
          <t>Coating_Scotchkote134_interior_IncludeImpeller</t>
        </is>
      </c>
      <c r="L825" s="10" t="inlineStr">
        <is>
          <t>RTF</t>
        </is>
      </c>
      <c r="M825" s="10" t="inlineStr">
        <is>
          <t>B105726</t>
        </is>
      </c>
      <c r="O825" s="10" t="inlineStr">
        <is>
          <t>LT250</t>
        </is>
      </c>
    </row>
    <row r="826" customFormat="1" s="10">
      <c r="A826" s="20" t="inlineStr"/>
      <c r="B826" s="98" t="inlineStr"/>
      <c r="C826" s="10" t="inlineStr">
        <is>
          <t>ConTab_BOM_KP_Impeller_1200</t>
        </is>
      </c>
      <c r="D826" s="10" t="inlineStr">
        <is>
          <t>:6012-1_2-KP:6012-1_2-KPV:</t>
        </is>
      </c>
      <c r="E826" s="10" t="inlineStr">
        <is>
          <t>Double Wear Ring</t>
        </is>
      </c>
      <c r="F826" s="10" t="inlineStr">
        <is>
          <t>ImpMatl_NiAl-Bronze_ASTM-B148_C95400</t>
        </is>
      </c>
      <c r="G826" s="10" t="inlineStr">
        <is>
          <t>Nickel Aluminum Bronze ASTM B148 UNS C95400</t>
        </is>
      </c>
      <c r="H826" s="10" t="inlineStr">
        <is>
          <t>B22</t>
        </is>
      </c>
      <c r="I826" s="10" t="inlineStr">
        <is>
          <t>Steel, Cold Drawn C1018</t>
        </is>
      </c>
      <c r="K826" s="10" t="inlineStr">
        <is>
          <t>Coating_Scotchkote134_interior_IncludeImpeller</t>
        </is>
      </c>
      <c r="L826" s="10" t="inlineStr">
        <is>
          <t>RTF</t>
        </is>
      </c>
      <c r="M826" s="10" t="inlineStr">
        <is>
          <t>B105727</t>
        </is>
      </c>
      <c r="O826" s="10" t="inlineStr">
        <is>
          <t>LT250</t>
        </is>
      </c>
    </row>
    <row r="827" customFormat="1" s="10">
      <c r="A827" s="20" t="inlineStr"/>
      <c r="B827" s="98" t="inlineStr"/>
      <c r="C827" s="10" t="inlineStr">
        <is>
          <t>ConTab_BOM_KP_Impeller_1203</t>
        </is>
      </c>
      <c r="D827" s="10" t="inlineStr">
        <is>
          <t>:6012-1_2-KP:6012-1_2-KPV:</t>
        </is>
      </c>
      <c r="E827" s="10" t="inlineStr">
        <is>
          <t>Case Ring</t>
        </is>
      </c>
      <c r="F827" s="10" t="inlineStr">
        <is>
          <t>ImpMatl_Silicon_Bronze_ASTM-B584_C87600</t>
        </is>
      </c>
      <c r="G827" s="10" t="inlineStr">
        <is>
          <t>Silicon Bronze, ASTM-B584, C87600</t>
        </is>
      </c>
      <c r="H827" s="10" t="inlineStr">
        <is>
          <t>B21</t>
        </is>
      </c>
      <c r="I827" s="10" t="inlineStr">
        <is>
          <t>Steel, Cold Drawn C1018</t>
        </is>
      </c>
      <c r="K827" s="10" t="inlineStr">
        <is>
          <t>Coating_Special</t>
        </is>
      </c>
      <c r="L827" s="10" t="inlineStr">
        <is>
          <t>RTF</t>
        </is>
      </c>
      <c r="M827" s="10" t="inlineStr">
        <is>
          <t>B100633</t>
        </is>
      </c>
      <c r="O827" s="10" t="inlineStr">
        <is>
          <t>LT250</t>
        </is>
      </c>
      <c r="P827" s="11" t="inlineStr"/>
    </row>
    <row r="828" customFormat="1" s="10">
      <c r="A828" s="20" t="inlineStr"/>
      <c r="B828" s="98" t="inlineStr"/>
      <c r="C828" s="10" t="inlineStr">
        <is>
          <t>ConTab_BOM_KP_Impeller_1204</t>
        </is>
      </c>
      <c r="D828" s="10" t="inlineStr">
        <is>
          <t>:6012-1_2-KP:6012-1_2-KPV:</t>
        </is>
      </c>
      <c r="E828" s="10" t="inlineStr">
        <is>
          <t>Double Wear Ring</t>
        </is>
      </c>
      <c r="F828" s="10" t="inlineStr">
        <is>
          <t>ImpMatl_Silicon_Bronze_ASTM-B584_C87600</t>
        </is>
      </c>
      <c r="G828" s="10" t="inlineStr">
        <is>
          <t>Silicon Bronze, ASTM-B584, C87600</t>
        </is>
      </c>
      <c r="H828" s="10" t="inlineStr">
        <is>
          <t>B21</t>
        </is>
      </c>
      <c r="I828" s="10" t="inlineStr">
        <is>
          <t>Steel, Cold Drawn C1018</t>
        </is>
      </c>
      <c r="K828" s="10" t="inlineStr">
        <is>
          <t>Coating_Special</t>
        </is>
      </c>
      <c r="L828" s="10" t="inlineStr">
        <is>
          <t>RTF</t>
        </is>
      </c>
      <c r="M828" s="10" t="inlineStr">
        <is>
          <t>B100643</t>
        </is>
      </c>
      <c r="O828" s="10" t="inlineStr">
        <is>
          <t>LT250</t>
        </is>
      </c>
      <c r="P828" s="11" t="inlineStr"/>
    </row>
    <row r="829" customFormat="1" s="10">
      <c r="A829" s="20" t="inlineStr"/>
      <c r="B829" s="98" t="inlineStr"/>
      <c r="C829" s="10" t="inlineStr">
        <is>
          <t>ConTab_BOM_KP_Impeller_1205</t>
        </is>
      </c>
      <c r="D829" s="10" t="inlineStr">
        <is>
          <t>:6012-1_2-KP:6012-1_2-KPV:</t>
        </is>
      </c>
      <c r="E829" s="10" t="inlineStr">
        <is>
          <t>Case Ring</t>
        </is>
      </c>
      <c r="F829" s="10" t="inlineStr">
        <is>
          <t>ImpMatl_NiAl-Bronze_ASTM-B148_C95400</t>
        </is>
      </c>
      <c r="G829" s="10" t="inlineStr">
        <is>
          <t>Nickel Aluminum Bronze ASTM B148 UNS C95400</t>
        </is>
      </c>
      <c r="H829" s="10" t="inlineStr">
        <is>
          <t>B22</t>
        </is>
      </c>
      <c r="I829" s="10" t="inlineStr">
        <is>
          <t>Steel, Cold Drawn C1018</t>
        </is>
      </c>
      <c r="K829" s="10" t="inlineStr">
        <is>
          <t>Coating_Special</t>
        </is>
      </c>
      <c r="L829" s="10" t="inlineStr">
        <is>
          <t>RTF</t>
        </is>
      </c>
      <c r="M829" s="10" t="inlineStr">
        <is>
          <t>B105726</t>
        </is>
      </c>
      <c r="O829" s="10" t="inlineStr">
        <is>
          <t>LT250</t>
        </is>
      </c>
      <c r="P829" s="11" t="inlineStr"/>
    </row>
    <row r="830" customFormat="1" s="10">
      <c r="A830" s="20" t="inlineStr"/>
      <c r="B830" s="98" t="inlineStr"/>
      <c r="C830" s="10" t="inlineStr">
        <is>
          <t>ConTab_BOM_KP_Impeller_1206</t>
        </is>
      </c>
      <c r="D830" s="10" t="inlineStr">
        <is>
          <t>:6012-1_2-KP:6012-1_2-KPV:</t>
        </is>
      </c>
      <c r="E830" s="10" t="inlineStr">
        <is>
          <t>Double Wear Ring</t>
        </is>
      </c>
      <c r="F830" s="10" t="inlineStr">
        <is>
          <t>ImpMatl_NiAl-Bronze_ASTM-B148_C95400</t>
        </is>
      </c>
      <c r="G830" s="10" t="inlineStr">
        <is>
          <t>Nickel Aluminum Bronze ASTM B148 UNS C95400</t>
        </is>
      </c>
      <c r="H830" s="10" t="inlineStr">
        <is>
          <t>B22</t>
        </is>
      </c>
      <c r="I830" s="10" t="inlineStr">
        <is>
          <t>Steel, Cold Drawn C1018</t>
        </is>
      </c>
      <c r="K830" s="10" t="inlineStr">
        <is>
          <t>Coating_Special</t>
        </is>
      </c>
      <c r="L830" s="10" t="inlineStr">
        <is>
          <t>RTF</t>
        </is>
      </c>
      <c r="M830" s="10" t="inlineStr">
        <is>
          <t>B105727</t>
        </is>
      </c>
      <c r="O830" s="10" t="inlineStr">
        <is>
          <t>LT250</t>
        </is>
      </c>
    </row>
    <row r="831" customFormat="1" s="10">
      <c r="A831" s="20" t="inlineStr"/>
      <c r="B831" s="98" t="inlineStr"/>
      <c r="C831" s="10" t="inlineStr">
        <is>
          <t>ConTab_BOM_KP_Impeller_1209</t>
        </is>
      </c>
      <c r="D831" s="10" t="inlineStr">
        <is>
          <t>:6012-1_2-KP:6012-1_2-KPV:</t>
        </is>
      </c>
      <c r="E831" s="10" t="inlineStr">
        <is>
          <t>Case Ring</t>
        </is>
      </c>
      <c r="F831" s="10" t="inlineStr">
        <is>
          <t>ImpMatl_Silicon_Bronze_ASTM-B584_C87600</t>
        </is>
      </c>
      <c r="G831" s="10" t="inlineStr">
        <is>
          <t>Silicon Bronze, ASTM-B584, C87600</t>
        </is>
      </c>
      <c r="H831" s="10" t="inlineStr">
        <is>
          <t>B21</t>
        </is>
      </c>
      <c r="I831" s="10" t="inlineStr">
        <is>
          <t>Steel, Cold Drawn C1018</t>
        </is>
      </c>
      <c r="K831" s="10" t="inlineStr">
        <is>
          <t>Coating_Epoxy</t>
        </is>
      </c>
      <c r="L831" s="10" t="inlineStr">
        <is>
          <t>RTF</t>
        </is>
      </c>
      <c r="M831" s="10" t="inlineStr">
        <is>
          <t>B100633</t>
        </is>
      </c>
      <c r="O831" s="10" t="inlineStr">
        <is>
          <t>LT250</t>
        </is>
      </c>
    </row>
    <row r="832" customFormat="1" s="10">
      <c r="A832" s="20" t="inlineStr"/>
      <c r="B832" s="98" t="inlineStr"/>
      <c r="C832" s="10" t="inlineStr">
        <is>
          <t>ConTab_BOM_KP_Impeller_1210</t>
        </is>
      </c>
      <c r="D832" s="10" t="inlineStr">
        <is>
          <t>:6012-1_2-KP:6012-1_2-KPV:</t>
        </is>
      </c>
      <c r="E832" s="10" t="inlineStr">
        <is>
          <t>Double Wear Ring</t>
        </is>
      </c>
      <c r="F832" s="10" t="inlineStr">
        <is>
          <t>ImpMatl_Silicon_Bronze_ASTM-B584_C87600</t>
        </is>
      </c>
      <c r="G832" s="10" t="inlineStr">
        <is>
          <t>Silicon Bronze, ASTM-B584, C87600</t>
        </is>
      </c>
      <c r="H832" s="10" t="inlineStr">
        <is>
          <t>B21</t>
        </is>
      </c>
      <c r="I832" s="10" t="inlineStr">
        <is>
          <t>Steel, Cold Drawn C1018</t>
        </is>
      </c>
      <c r="K832" s="10" t="inlineStr">
        <is>
          <t>Coating_Epoxy</t>
        </is>
      </c>
      <c r="L832" s="10" t="inlineStr">
        <is>
          <t>RTF</t>
        </is>
      </c>
      <c r="M832" s="10" t="inlineStr">
        <is>
          <t>B100643</t>
        </is>
      </c>
      <c r="O832" s="10" t="inlineStr">
        <is>
          <t>LT250</t>
        </is>
      </c>
    </row>
    <row r="833" customFormat="1" s="10">
      <c r="A833" s="20" t="inlineStr"/>
      <c r="B833" s="98" t="inlineStr"/>
      <c r="C833" s="10" t="inlineStr">
        <is>
          <t>ConTab_BOM_KP_Impeller_1211</t>
        </is>
      </c>
      <c r="D833" s="10" t="inlineStr">
        <is>
          <t>:6012-1_2-KP:6012-1_2-KPV:</t>
        </is>
      </c>
      <c r="E833" s="10" t="inlineStr">
        <is>
          <t>Case Ring</t>
        </is>
      </c>
      <c r="F833" s="10" t="inlineStr">
        <is>
          <t>ImpMatl_NiAl-Bronze_ASTM-B148_C95400</t>
        </is>
      </c>
      <c r="G833" s="10" t="inlineStr">
        <is>
          <t>Nickel Aluminum Bronze ASTM B148 UNS C95400</t>
        </is>
      </c>
      <c r="H833" s="10" t="inlineStr">
        <is>
          <t>B22</t>
        </is>
      </c>
      <c r="I833" s="10" t="inlineStr">
        <is>
          <t>Steel, Cold Drawn C1018</t>
        </is>
      </c>
      <c r="K833" s="10" t="inlineStr">
        <is>
          <t>Coating_Epoxy</t>
        </is>
      </c>
      <c r="L833" s="10" t="inlineStr">
        <is>
          <t>RTF</t>
        </is>
      </c>
      <c r="M833" s="10" t="inlineStr">
        <is>
          <t>B105726</t>
        </is>
      </c>
      <c r="O833" s="10" t="inlineStr">
        <is>
          <t>LT250</t>
        </is>
      </c>
    </row>
    <row r="834" customFormat="1" s="10">
      <c r="A834" s="20" t="inlineStr"/>
      <c r="B834" s="98" t="inlineStr"/>
      <c r="C834" s="10" t="inlineStr">
        <is>
          <t>ConTab_BOM_KP_Impeller_1212</t>
        </is>
      </c>
      <c r="D834" s="10" t="inlineStr">
        <is>
          <t>:6012-1_2-KP:6012-1_2-KPV:</t>
        </is>
      </c>
      <c r="E834" s="10" t="inlineStr">
        <is>
          <t>Double Wear Ring</t>
        </is>
      </c>
      <c r="F834" s="10" t="inlineStr">
        <is>
          <t>ImpMatl_NiAl-Bronze_ASTM-B148_C95400</t>
        </is>
      </c>
      <c r="G834" s="10" t="inlineStr">
        <is>
          <t>Nickel Aluminum Bronze ASTM B148 UNS C95400</t>
        </is>
      </c>
      <c r="H834" s="10" t="inlineStr">
        <is>
          <t>B22</t>
        </is>
      </c>
      <c r="I834" s="10" t="inlineStr">
        <is>
          <t>Steel, Cold Drawn C1018</t>
        </is>
      </c>
      <c r="K834" s="10" t="inlineStr">
        <is>
          <t>Coating_Epoxy</t>
        </is>
      </c>
      <c r="L834" s="10" t="inlineStr">
        <is>
          <t>RTF</t>
        </is>
      </c>
      <c r="M834" s="10" t="inlineStr">
        <is>
          <t>B105727</t>
        </is>
      </c>
      <c r="O834" s="10" t="inlineStr">
        <is>
          <t>LT250</t>
        </is>
      </c>
    </row>
    <row r="835" customFormat="1" s="10">
      <c r="A835" s="20" t="inlineStr"/>
      <c r="B835" s="98" t="inlineStr"/>
      <c r="C835" s="10" t="inlineStr">
        <is>
          <t>ConTab_BOM_KP_Impeller_1215</t>
        </is>
      </c>
      <c r="D835" s="10" t="inlineStr">
        <is>
          <t>:6012-1_2-KP:6012-1_2-KPV:</t>
        </is>
      </c>
      <c r="E835" s="10" t="inlineStr">
        <is>
          <t>Case Ring</t>
        </is>
      </c>
      <c r="F835" s="10" t="inlineStr">
        <is>
          <t>ImpMatl_Silicon_Bronze_ASTM-B584_C87600</t>
        </is>
      </c>
      <c r="G835" s="10" t="inlineStr">
        <is>
          <t>Silicon Bronze, ASTM-B584, C87600</t>
        </is>
      </c>
      <c r="H835" s="10" t="inlineStr">
        <is>
          <t>B21</t>
        </is>
      </c>
      <c r="I835" s="10" t="inlineStr">
        <is>
          <t>Steel, Cold Drawn C1018</t>
        </is>
      </c>
      <c r="K835" s="10" t="inlineStr">
        <is>
          <t>Coating_Standard</t>
        </is>
      </c>
      <c r="L835" s="10" t="inlineStr">
        <is>
          <t>97782736</t>
        </is>
      </c>
      <c r="M835" s="10" t="inlineStr">
        <is>
          <t>B100633</t>
        </is>
      </c>
      <c r="N835" s="10" t="inlineStr">
        <is>
          <t>Standard</t>
        </is>
      </c>
      <c r="O835" s="10" t="inlineStr">
        <is>
          <t>LT027</t>
        </is>
      </c>
    </row>
    <row r="836" customFormat="1" s="10">
      <c r="A836" s="20" t="inlineStr"/>
      <c r="B836" s="98" t="inlineStr"/>
      <c r="C836" s="10" t="inlineStr">
        <is>
          <t>ConTab_BOM_KP_Impeller_1216</t>
        </is>
      </c>
      <c r="D836" s="10" t="inlineStr">
        <is>
          <t>:6012-1_2-KP:6012-1_2-KPV:</t>
        </is>
      </c>
      <c r="E836" s="10" t="inlineStr">
        <is>
          <t>Double Wear Ring</t>
        </is>
      </c>
      <c r="F836" s="10" t="inlineStr">
        <is>
          <t>ImpMatl_Silicon_Bronze_ASTM-B584_C87600</t>
        </is>
      </c>
      <c r="G836" s="10" t="inlineStr">
        <is>
          <t>Silicon Bronze, ASTM-B584, C87600</t>
        </is>
      </c>
      <c r="H836" s="10" t="inlineStr">
        <is>
          <t>B21</t>
        </is>
      </c>
      <c r="I836" s="10" t="inlineStr">
        <is>
          <t>Steel, Cold Drawn C1018</t>
        </is>
      </c>
      <c r="K836" s="10" t="inlineStr">
        <is>
          <t>Coating_Standard</t>
        </is>
      </c>
      <c r="L836" s="10" t="inlineStr">
        <is>
          <t>96699011</t>
        </is>
      </c>
      <c r="M836" s="10" t="inlineStr">
        <is>
          <t>B100643</t>
        </is>
      </c>
      <c r="N836" s="10" t="inlineStr">
        <is>
          <t>Standard</t>
        </is>
      </c>
      <c r="O836" s="10" t="inlineStr">
        <is>
          <t>LT027</t>
        </is>
      </c>
    </row>
    <row r="837" customFormat="1" s="10">
      <c r="A837" s="20" t="inlineStr"/>
      <c r="B837" s="98" t="inlineStr"/>
      <c r="C837" s="10" t="inlineStr">
        <is>
          <t>ConTab_BOM_KP_Impeller_1217</t>
        </is>
      </c>
      <c r="D837" s="10" t="inlineStr">
        <is>
          <t>:6012-1_2-KP:6012-1_2-KPV:</t>
        </is>
      </c>
      <c r="E837" s="10" t="inlineStr">
        <is>
          <t>Case Ring</t>
        </is>
      </c>
      <c r="F837" s="10" t="inlineStr">
        <is>
          <t>ImpMatl_NiAl-Bronze_ASTM-B148_C95400</t>
        </is>
      </c>
      <c r="G837" s="10" t="inlineStr">
        <is>
          <t>Nickel Aluminum Bronze ASTM B148 UNS C95400</t>
        </is>
      </c>
      <c r="H837" s="10" t="inlineStr">
        <is>
          <t>B22</t>
        </is>
      </c>
      <c r="I837" s="10" t="inlineStr">
        <is>
          <t>Steel, Cold Drawn C1018</t>
        </is>
      </c>
      <c r="K837" s="10" t="inlineStr">
        <is>
          <t>Coating_Standard</t>
        </is>
      </c>
      <c r="L837" s="10" t="inlineStr">
        <is>
          <t>97782736</t>
        </is>
      </c>
      <c r="M837" s="10" t="inlineStr">
        <is>
          <t>B105726</t>
        </is>
      </c>
      <c r="N837" s="10" t="inlineStr">
        <is>
          <t>Standard</t>
        </is>
      </c>
      <c r="O837" s="10" t="inlineStr">
        <is>
          <t>LT250</t>
        </is>
      </c>
    </row>
    <row r="838" customFormat="1" s="10">
      <c r="A838" s="20" t="inlineStr"/>
      <c r="B838" s="98" t="inlineStr"/>
      <c r="C838" s="10" t="inlineStr">
        <is>
          <t>ConTab_BOM_KP_Impeller_1218</t>
        </is>
      </c>
      <c r="D838" s="10" t="inlineStr">
        <is>
          <t>:6012-1_2-KP:6012-1_2-KPV:</t>
        </is>
      </c>
      <c r="E838" s="10" t="inlineStr">
        <is>
          <t>Double Wear Ring</t>
        </is>
      </c>
      <c r="F838" s="10" t="inlineStr">
        <is>
          <t>ImpMatl_NiAl-Bronze_ASTM-B148_C95400</t>
        </is>
      </c>
      <c r="G838" s="10" t="inlineStr">
        <is>
          <t>Nickel Aluminum Bronze ASTM B148 UNS C95400</t>
        </is>
      </c>
      <c r="H838" s="10" t="inlineStr">
        <is>
          <t>B22</t>
        </is>
      </c>
      <c r="I838" s="10" t="inlineStr">
        <is>
          <t>Steel, Cold Drawn C1018</t>
        </is>
      </c>
      <c r="K838" s="10" t="inlineStr">
        <is>
          <t>Coating_Standard</t>
        </is>
      </c>
      <c r="L838" s="10" t="inlineStr">
        <is>
          <t>RTF</t>
        </is>
      </c>
      <c r="M838" s="10" t="inlineStr">
        <is>
          <t>B105727</t>
        </is>
      </c>
      <c r="N838" s="10" t="inlineStr">
        <is>
          <t>Standard</t>
        </is>
      </c>
      <c r="O838" s="10" t="inlineStr">
        <is>
          <t>LT250</t>
        </is>
      </c>
    </row>
    <row r="839" customFormat="1" s="10">
      <c r="A839" s="20" t="inlineStr"/>
      <c r="B839" s="98" t="inlineStr"/>
      <c r="C839" s="10" t="inlineStr">
        <is>
          <t>ConTab_BOM_KP_Impeller_1223</t>
        </is>
      </c>
      <c r="D839" s="10" t="inlineStr">
        <is>
          <t>:6012-1_2-KP:6012-1_2-KPV:</t>
        </is>
      </c>
      <c r="E839" s="10" t="inlineStr">
        <is>
          <t>Case Ring</t>
        </is>
      </c>
      <c r="F839" s="10" t="inlineStr">
        <is>
          <t>ImpMatl_SS_AISI-304</t>
        </is>
      </c>
      <c r="G839" s="10" t="inlineStr">
        <is>
          <t>Stainless Steel, AISI-304</t>
        </is>
      </c>
      <c r="H839" s="10" t="inlineStr">
        <is>
          <t>H304</t>
        </is>
      </c>
      <c r="I839" s="10" t="inlineStr">
        <is>
          <t>Stainless Steel, AISI 316</t>
        </is>
      </c>
      <c r="K839" s="10" t="inlineStr">
        <is>
          <t>Coating_Standard</t>
        </is>
      </c>
      <c r="L839" s="10" t="inlineStr">
        <is>
          <t>RTF</t>
        </is>
      </c>
      <c r="M839" s="10" t="inlineStr">
        <is>
          <t>B100639</t>
        </is>
      </c>
      <c r="O839" s="10" t="inlineStr">
        <is>
          <t>LT043</t>
        </is>
      </c>
    </row>
    <row r="840" customFormat="1" s="10">
      <c r="A840" s="20" t="inlineStr"/>
      <c r="B840" s="98" t="inlineStr"/>
      <c r="C840" s="10" t="inlineStr">
        <is>
          <t>ConTab_BOM_KP_Impeller_1224</t>
        </is>
      </c>
      <c r="D840" s="10" t="inlineStr">
        <is>
          <t>:6012-1_2-KP:6012-1_2-KPV:</t>
        </is>
      </c>
      <c r="E840" s="10" t="inlineStr">
        <is>
          <t>Double Wear Ring</t>
        </is>
      </c>
      <c r="F840" s="10" t="inlineStr">
        <is>
          <t>ImpMatl_SS_AISI-304</t>
        </is>
      </c>
      <c r="G840" s="10" t="inlineStr">
        <is>
          <t>Stainless Steel, AISI-304</t>
        </is>
      </c>
      <c r="H840" s="10" t="inlineStr">
        <is>
          <t>H304</t>
        </is>
      </c>
      <c r="I840" s="10" t="inlineStr">
        <is>
          <t>Stainless Steel, AISI 316</t>
        </is>
      </c>
      <c r="K840" s="10" t="inlineStr">
        <is>
          <t>Coating_Standard</t>
        </is>
      </c>
      <c r="L840" s="10" t="inlineStr">
        <is>
          <t>RTF</t>
        </is>
      </c>
      <c r="M840" s="10" t="inlineStr">
        <is>
          <t>B100649</t>
        </is>
      </c>
      <c r="O840" s="10" t="inlineStr">
        <is>
          <t>LT043</t>
        </is>
      </c>
    </row>
    <row r="841" customFormat="1" s="10">
      <c r="A841" s="20" t="inlineStr"/>
      <c r="B841" s="98" t="inlineStr"/>
      <c r="C841" s="10" t="inlineStr">
        <is>
          <t>ConTab_BOM_KP_Impeller_1229</t>
        </is>
      </c>
      <c r="D841" s="10" t="inlineStr">
        <is>
          <t>:6012-1_2-KP:6012-1_2-KPV:</t>
        </is>
      </c>
      <c r="E841" s="10" t="inlineStr">
        <is>
          <t>Case Ring</t>
        </is>
      </c>
      <c r="F841" s="10" t="inlineStr">
        <is>
          <t>ImpMatl_Silicon_Bronze_ASTM-B584_C87600</t>
        </is>
      </c>
      <c r="G841" s="10" t="inlineStr">
        <is>
          <t>Silicon Bronze, ASTM-B584, C87600</t>
        </is>
      </c>
      <c r="H841" s="10" t="inlineStr">
        <is>
          <t>B21</t>
        </is>
      </c>
      <c r="I841" s="10" t="inlineStr">
        <is>
          <t>Steel, Cold Drawn C1018</t>
        </is>
      </c>
      <c r="K841" s="10" t="inlineStr">
        <is>
          <t>Coating_Scotchkote134_interior</t>
        </is>
      </c>
      <c r="L841" s="10" t="inlineStr">
        <is>
          <t>RTF</t>
        </is>
      </c>
      <c r="M841" s="10" t="inlineStr">
        <is>
          <t>B100633</t>
        </is>
      </c>
      <c r="O841" s="10" t="inlineStr">
        <is>
          <t>LT250</t>
        </is>
      </c>
    </row>
    <row r="842" customFormat="1" s="10">
      <c r="A842" s="20" t="inlineStr"/>
      <c r="B842" s="98" t="inlineStr"/>
      <c r="C842" s="10" t="inlineStr">
        <is>
          <t>ConTab_BOM_KP_Impeller_1230</t>
        </is>
      </c>
      <c r="D842" s="10" t="inlineStr">
        <is>
          <t>:6012-1_2-KP:6012-1_2-KPV:</t>
        </is>
      </c>
      <c r="E842" s="10" t="inlineStr">
        <is>
          <t>Double Wear Ring</t>
        </is>
      </c>
      <c r="F842" s="10" t="inlineStr">
        <is>
          <t>ImpMatl_Silicon_Bronze_ASTM-B584_C87600</t>
        </is>
      </c>
      <c r="G842" s="10" t="inlineStr">
        <is>
          <t>Silicon Bronze, ASTM-B584, C87600</t>
        </is>
      </c>
      <c r="H842" s="10" t="inlineStr">
        <is>
          <t>B21</t>
        </is>
      </c>
      <c r="I842" s="10" t="inlineStr">
        <is>
          <t>Steel, Cold Drawn C1018</t>
        </is>
      </c>
      <c r="K842" s="10" t="inlineStr">
        <is>
          <t>Coating_Scotchkote134_interior</t>
        </is>
      </c>
      <c r="L842" s="10" t="inlineStr">
        <is>
          <t>RTF</t>
        </is>
      </c>
      <c r="M842" s="10" t="inlineStr">
        <is>
          <t>B100643</t>
        </is>
      </c>
      <c r="O842" s="10" t="inlineStr">
        <is>
          <t>LT250</t>
        </is>
      </c>
    </row>
    <row r="843" customFormat="1" s="10">
      <c r="A843" s="20" t="inlineStr"/>
      <c r="B843" s="98" t="inlineStr"/>
      <c r="C843" s="10" t="inlineStr">
        <is>
          <t>ConTab_BOM_KP_Impeller_1231</t>
        </is>
      </c>
      <c r="D843" s="10" t="inlineStr">
        <is>
          <t>:6012-1_2-KP:6012-1_2-KPV:</t>
        </is>
      </c>
      <c r="E843" s="10" t="inlineStr">
        <is>
          <t>Case Ring</t>
        </is>
      </c>
      <c r="F843" s="10" t="inlineStr">
        <is>
          <t>ImpMatl_NiAl-Bronze_ASTM-B148_C95400</t>
        </is>
      </c>
      <c r="G843" s="10" t="inlineStr">
        <is>
          <t>Nickel Aluminum Bronze ASTM B148 UNS C95400</t>
        </is>
      </c>
      <c r="H843" s="10" t="inlineStr">
        <is>
          <t>B22</t>
        </is>
      </c>
      <c r="I843" s="10" t="inlineStr">
        <is>
          <t>Steel, Cold Drawn C1018</t>
        </is>
      </c>
      <c r="K843" s="10" t="inlineStr">
        <is>
          <t>Coating_Scotchkote134_interior</t>
        </is>
      </c>
      <c r="L843" s="10" t="inlineStr">
        <is>
          <t>RTF</t>
        </is>
      </c>
      <c r="M843" s="10" t="inlineStr">
        <is>
          <t>B105726</t>
        </is>
      </c>
      <c r="O843" s="10" t="inlineStr">
        <is>
          <t>LT250</t>
        </is>
      </c>
    </row>
    <row r="844" customFormat="1" s="10">
      <c r="A844" s="20" t="inlineStr"/>
      <c r="B844" s="98" t="inlineStr"/>
      <c r="C844" s="10" t="inlineStr">
        <is>
          <t>ConTab_BOM_KP_Impeller_1232</t>
        </is>
      </c>
      <c r="D844" s="10" t="inlineStr">
        <is>
          <t>:6012-1_2-KP:6012-1_2-KPV:</t>
        </is>
      </c>
      <c r="E844" s="10" t="inlineStr">
        <is>
          <t>Double Wear Ring</t>
        </is>
      </c>
      <c r="F844" s="10" t="inlineStr">
        <is>
          <t>ImpMatl_NiAl-Bronze_ASTM-B148_C95400</t>
        </is>
      </c>
      <c r="G844" s="10" t="inlineStr">
        <is>
          <t>Nickel Aluminum Bronze ASTM B148 UNS C95400</t>
        </is>
      </c>
      <c r="H844" s="10" t="inlineStr">
        <is>
          <t>B22</t>
        </is>
      </c>
      <c r="I844" s="10" t="inlineStr">
        <is>
          <t>Steel, Cold Drawn C1018</t>
        </is>
      </c>
      <c r="K844" s="10" t="inlineStr">
        <is>
          <t>Coating_Scotchkote134_interior</t>
        </is>
      </c>
      <c r="L844" s="10" t="inlineStr">
        <is>
          <t>RTF</t>
        </is>
      </c>
      <c r="M844" s="10" t="inlineStr">
        <is>
          <t>B105727</t>
        </is>
      </c>
      <c r="O844" s="10" t="inlineStr">
        <is>
          <t>LT250</t>
        </is>
      </c>
    </row>
    <row r="845" customFormat="1" s="10">
      <c r="A845" s="20" t="inlineStr"/>
      <c r="B845" s="98" t="inlineStr"/>
      <c r="C845" s="10" t="inlineStr">
        <is>
          <t>ConTab_BOM_KP_Impeller_1235</t>
        </is>
      </c>
      <c r="D845" s="10" t="inlineStr">
        <is>
          <t>:6012-1_2-KP:6012-1_2-KPV:</t>
        </is>
      </c>
      <c r="E845" s="10" t="inlineStr">
        <is>
          <t>Case Ring</t>
        </is>
      </c>
      <c r="F845" s="10" t="inlineStr">
        <is>
          <t>ImpMatl_Silicon_Bronze_ASTM-B584_C87600</t>
        </is>
      </c>
      <c r="G845" s="10" t="inlineStr">
        <is>
          <t>Silicon Bronze, ASTM-B584, C87600</t>
        </is>
      </c>
      <c r="H845" s="10" t="inlineStr">
        <is>
          <t>B21</t>
        </is>
      </c>
      <c r="I845" s="10" t="inlineStr">
        <is>
          <t>Steel, Cold Drawn C1018</t>
        </is>
      </c>
      <c r="K845" s="10" t="inlineStr">
        <is>
          <t>Coating_Scotchkote134_interior_exterior</t>
        </is>
      </c>
      <c r="L845" s="10" t="inlineStr">
        <is>
          <t>RTF</t>
        </is>
      </c>
      <c r="M845" s="10" t="inlineStr">
        <is>
          <t>B100633</t>
        </is>
      </c>
      <c r="O845" s="10" t="inlineStr">
        <is>
          <t>LT250</t>
        </is>
      </c>
    </row>
    <row r="846" customFormat="1" s="10">
      <c r="A846" s="20" t="inlineStr"/>
      <c r="B846" s="98" t="inlineStr"/>
      <c r="C846" s="10" t="inlineStr">
        <is>
          <t>ConTab_BOM_KP_Impeller_1236</t>
        </is>
      </c>
      <c r="D846" s="10" t="inlineStr">
        <is>
          <t>:6012-1_2-KP:6012-1_2-KPV:</t>
        </is>
      </c>
      <c r="E846" s="10" t="inlineStr">
        <is>
          <t>Double Wear Ring</t>
        </is>
      </c>
      <c r="F846" s="10" t="inlineStr">
        <is>
          <t>ImpMatl_Silicon_Bronze_ASTM-B584_C87600</t>
        </is>
      </c>
      <c r="G846" s="10" t="inlineStr">
        <is>
          <t>Silicon Bronze, ASTM-B584, C87600</t>
        </is>
      </c>
      <c r="H846" s="10" t="inlineStr">
        <is>
          <t>B21</t>
        </is>
      </c>
      <c r="I846" s="10" t="inlineStr">
        <is>
          <t>Steel, Cold Drawn C1018</t>
        </is>
      </c>
      <c r="K846" s="10" t="inlineStr">
        <is>
          <t>Coating_Scotchkote134_interior_exterior</t>
        </is>
      </c>
      <c r="L846" s="10" t="inlineStr">
        <is>
          <t>RTF</t>
        </is>
      </c>
      <c r="M846" s="10" t="inlineStr">
        <is>
          <t>B100643</t>
        </is>
      </c>
      <c r="O846" s="10" t="inlineStr">
        <is>
          <t>LT250</t>
        </is>
      </c>
    </row>
    <row r="847" customFormat="1" s="10">
      <c r="A847" s="20" t="inlineStr"/>
      <c r="B847" s="98" t="inlineStr"/>
      <c r="C847" s="10" t="inlineStr">
        <is>
          <t>ConTab_BOM_KP_Impeller_1237</t>
        </is>
      </c>
      <c r="D847" s="10" t="inlineStr">
        <is>
          <t>:6012-1_2-KP:6012-1_2-KPV:</t>
        </is>
      </c>
      <c r="E847" s="10" t="inlineStr">
        <is>
          <t>Case Ring</t>
        </is>
      </c>
      <c r="F847" s="10" t="inlineStr">
        <is>
          <t>ImpMatl_NiAl-Bronze_ASTM-B148_C95400</t>
        </is>
      </c>
      <c r="G847" s="10" t="inlineStr">
        <is>
          <t>Nickel Aluminum Bronze ASTM B148 UNS C95400</t>
        </is>
      </c>
      <c r="H847" s="10" t="inlineStr">
        <is>
          <t>B22</t>
        </is>
      </c>
      <c r="I847" s="10" t="inlineStr">
        <is>
          <t>Steel, Cold Drawn C1018</t>
        </is>
      </c>
      <c r="K847" s="10" t="inlineStr">
        <is>
          <t>Coating_Scotchkote134_interior_exterior</t>
        </is>
      </c>
      <c r="L847" s="10" t="inlineStr">
        <is>
          <t>RTF</t>
        </is>
      </c>
      <c r="M847" s="10" t="inlineStr">
        <is>
          <t>B105726</t>
        </is>
      </c>
      <c r="O847" s="10" t="inlineStr">
        <is>
          <t>LT250</t>
        </is>
      </c>
    </row>
    <row r="848" customFormat="1" s="10">
      <c r="A848" s="20" t="inlineStr"/>
      <c r="B848" s="98" t="inlineStr"/>
      <c r="C848" s="10" t="inlineStr">
        <is>
          <t>ConTab_BOM_KP_Impeller_1238</t>
        </is>
      </c>
      <c r="D848" s="10" t="inlineStr">
        <is>
          <t>:6012-1_2-KP:6012-1_2-KPV:</t>
        </is>
      </c>
      <c r="E848" s="10" t="inlineStr">
        <is>
          <t>Double Wear Ring</t>
        </is>
      </c>
      <c r="F848" s="10" t="inlineStr">
        <is>
          <t>ImpMatl_NiAl-Bronze_ASTM-B148_C95400</t>
        </is>
      </c>
      <c r="G848" s="10" t="inlineStr">
        <is>
          <t>Nickel Aluminum Bronze ASTM B148 UNS C95400</t>
        </is>
      </c>
      <c r="H848" s="10" t="inlineStr">
        <is>
          <t>B22</t>
        </is>
      </c>
      <c r="I848" s="10" t="inlineStr">
        <is>
          <t>Steel, Cold Drawn C1018</t>
        </is>
      </c>
      <c r="K848" s="10" t="inlineStr">
        <is>
          <t>Coating_Scotchkote134_interior_exterior</t>
        </is>
      </c>
      <c r="L848" s="10" t="inlineStr">
        <is>
          <t>RTF</t>
        </is>
      </c>
      <c r="M848" s="10" t="inlineStr">
        <is>
          <t>B105727</t>
        </is>
      </c>
      <c r="O848" s="10" t="inlineStr">
        <is>
          <t>LT250</t>
        </is>
      </c>
    </row>
    <row r="849" customFormat="1" s="10">
      <c r="A849" s="20" t="inlineStr"/>
      <c r="B849" s="98" t="inlineStr"/>
      <c r="C849" s="10" t="inlineStr">
        <is>
          <t>ConTab_BOM_KP_Impeller_1241</t>
        </is>
      </c>
      <c r="D849" s="10" t="inlineStr">
        <is>
          <t>:6012-1_2-KP:6012-1_2-KPV:</t>
        </is>
      </c>
      <c r="E849" s="10" t="inlineStr">
        <is>
          <t>Case Ring</t>
        </is>
      </c>
      <c r="F849" s="10" t="inlineStr">
        <is>
          <t>ImpMatl_Silicon_Bronze_ASTM-B584_C87600</t>
        </is>
      </c>
      <c r="G849" s="10" t="inlineStr">
        <is>
          <t>Silicon Bronze, ASTM-B584, C87600</t>
        </is>
      </c>
      <c r="H849" s="10" t="inlineStr">
        <is>
          <t>B21</t>
        </is>
      </c>
      <c r="I849" s="10" t="inlineStr">
        <is>
          <t>Steel, Cold Drawn C1018</t>
        </is>
      </c>
      <c r="K849" s="10" t="inlineStr">
        <is>
          <t>Coating_Scotchkote134_interior_exterior_IncludeImpeller</t>
        </is>
      </c>
      <c r="L849" s="10" t="inlineStr">
        <is>
          <t>RTF</t>
        </is>
      </c>
      <c r="M849" s="10" t="inlineStr">
        <is>
          <t>B100633</t>
        </is>
      </c>
      <c r="O849" s="10" t="inlineStr">
        <is>
          <t>LT250</t>
        </is>
      </c>
    </row>
    <row r="850" customFormat="1" s="10">
      <c r="A850" s="20" t="inlineStr"/>
      <c r="B850" s="98" t="inlineStr"/>
      <c r="C850" s="10" t="inlineStr">
        <is>
          <t>ConTab_BOM_KP_Impeller_1242</t>
        </is>
      </c>
      <c r="D850" s="10" t="inlineStr">
        <is>
          <t>:6012-1_2-KP:6012-1_2-KPV:</t>
        </is>
      </c>
      <c r="E850" s="10" t="inlineStr">
        <is>
          <t>Double Wear Ring</t>
        </is>
      </c>
      <c r="F850" s="10" t="inlineStr">
        <is>
          <t>ImpMatl_Silicon_Bronze_ASTM-B584_C87600</t>
        </is>
      </c>
      <c r="G850" s="10" t="inlineStr">
        <is>
          <t>Silicon Bronze, ASTM-B584, C87600</t>
        </is>
      </c>
      <c r="H850" s="10" t="inlineStr">
        <is>
          <t>B21</t>
        </is>
      </c>
      <c r="I850" s="10" t="inlineStr">
        <is>
          <t>Steel, Cold Drawn C1018</t>
        </is>
      </c>
      <c r="K850" s="10" t="inlineStr">
        <is>
          <t>Coating_Scotchkote134_interior_exterior_IncludeImpeller</t>
        </is>
      </c>
      <c r="L850" s="10" t="inlineStr">
        <is>
          <t>RTF</t>
        </is>
      </c>
      <c r="M850" s="10" t="inlineStr">
        <is>
          <t>B100643</t>
        </is>
      </c>
      <c r="O850" s="10" t="inlineStr">
        <is>
          <t>LT250</t>
        </is>
      </c>
    </row>
    <row r="851" customFormat="1" s="10">
      <c r="A851" s="20" t="inlineStr"/>
      <c r="B851" s="98" t="inlineStr"/>
      <c r="C851" s="10" t="inlineStr">
        <is>
          <t>ConTab_BOM_KP_Impeller_1243</t>
        </is>
      </c>
      <c r="D851" s="10" t="inlineStr">
        <is>
          <t>:6012-1_2-KP:6012-1_2-KPV:</t>
        </is>
      </c>
      <c r="E851" s="10" t="inlineStr">
        <is>
          <t>Case Ring</t>
        </is>
      </c>
      <c r="F851" s="10" t="inlineStr">
        <is>
          <t>ImpMatl_NiAl-Bronze_ASTM-B148_C95400</t>
        </is>
      </c>
      <c r="G851" s="10" t="inlineStr">
        <is>
          <t>Nickel Aluminum Bronze ASTM B148 UNS C95400</t>
        </is>
      </c>
      <c r="H851" s="10" t="inlineStr">
        <is>
          <t>B22</t>
        </is>
      </c>
      <c r="I851" s="10" t="inlineStr">
        <is>
          <t>Steel, Cold Drawn C1018</t>
        </is>
      </c>
      <c r="K851" s="10" t="inlineStr">
        <is>
          <t>Coating_Scotchkote134_interior_exterior_IncludeImpeller</t>
        </is>
      </c>
      <c r="L851" s="10" t="inlineStr">
        <is>
          <t>RTF</t>
        </is>
      </c>
      <c r="M851" s="10" t="inlineStr">
        <is>
          <t>B105726</t>
        </is>
      </c>
      <c r="O851" s="10" t="inlineStr">
        <is>
          <t>LT250</t>
        </is>
      </c>
    </row>
    <row r="852" customFormat="1" s="10">
      <c r="A852" s="20" t="inlineStr"/>
      <c r="B852" s="98" t="inlineStr"/>
      <c r="C852" s="10" t="inlineStr">
        <is>
          <t>ConTab_BOM_KP_Impeller_1244</t>
        </is>
      </c>
      <c r="D852" s="10" t="inlineStr">
        <is>
          <t>:6012-1_2-KP:6012-1_2-KPV:</t>
        </is>
      </c>
      <c r="E852" s="10" t="inlineStr">
        <is>
          <t>Double Wear Ring</t>
        </is>
      </c>
      <c r="F852" s="10" t="inlineStr">
        <is>
          <t>ImpMatl_NiAl-Bronze_ASTM-B148_C95400</t>
        </is>
      </c>
      <c r="G852" s="10" t="inlineStr">
        <is>
          <t>Nickel Aluminum Bronze ASTM B148 UNS C95400</t>
        </is>
      </c>
      <c r="H852" s="10" t="inlineStr">
        <is>
          <t>B22</t>
        </is>
      </c>
      <c r="I852" s="10" t="inlineStr">
        <is>
          <t>Steel, Cold Drawn C1018</t>
        </is>
      </c>
      <c r="K852" s="10" t="inlineStr">
        <is>
          <t>Coating_Scotchkote134_interior_exterior_IncludeImpeller</t>
        </is>
      </c>
      <c r="L852" s="10" t="inlineStr">
        <is>
          <t>RTF</t>
        </is>
      </c>
      <c r="M852" s="10" t="inlineStr">
        <is>
          <t>B105727</t>
        </is>
      </c>
      <c r="O852" s="10" t="inlineStr">
        <is>
          <t>LT250</t>
        </is>
      </c>
    </row>
    <row r="853" customFormat="1" s="10">
      <c r="A853" s="20" t="inlineStr"/>
      <c r="B853" s="98" t="inlineStr"/>
      <c r="C853" s="10" t="inlineStr">
        <is>
          <t>ConTab_BOM_KP_Impeller_1247</t>
        </is>
      </c>
      <c r="D853" s="10" t="inlineStr">
        <is>
          <t>:6012-3_4-KP:6012-3_4-KPV:6012-3_4-KPVS:</t>
        </is>
      </c>
      <c r="E853" s="10" t="inlineStr">
        <is>
          <t>Case Ring</t>
        </is>
      </c>
      <c r="F853" s="10" t="inlineStr">
        <is>
          <t>ImpMatl_Silicon_Bronze_ASTM-B584_C87600</t>
        </is>
      </c>
      <c r="G853" s="10" t="inlineStr">
        <is>
          <t>Silicon Bronze, ASTM-B584, C87600</t>
        </is>
      </c>
      <c r="H853" s="10" t="inlineStr">
        <is>
          <t>B21</t>
        </is>
      </c>
      <c r="I853" s="10" t="inlineStr">
        <is>
          <t>Steel, Cold Drawn C1018</t>
        </is>
      </c>
      <c r="K853" s="10" t="inlineStr">
        <is>
          <t>Coating_Scotchkote134_interior_IncludeImpeller</t>
        </is>
      </c>
      <c r="L853" s="10" t="inlineStr">
        <is>
          <t>RTF</t>
        </is>
      </c>
      <c r="M853" s="10" t="inlineStr">
        <is>
          <t>B100653</t>
        </is>
      </c>
      <c r="O853" s="10" t="inlineStr">
        <is>
          <t>LT250</t>
        </is>
      </c>
    </row>
    <row r="854" customFormat="1" s="10">
      <c r="A854" s="20" t="inlineStr"/>
      <c r="B854" s="98" t="inlineStr"/>
      <c r="C854" s="10" t="inlineStr">
        <is>
          <t>ConTab_BOM_KP_Impeller_1248</t>
        </is>
      </c>
      <c r="D854" s="10" t="inlineStr">
        <is>
          <t>:6012-3_4-KP:6012-3_4-KPV:6012-3_4-KPVS:</t>
        </is>
      </c>
      <c r="E854" s="10" t="inlineStr">
        <is>
          <t>Double Wear Ring</t>
        </is>
      </c>
      <c r="F854" s="10" t="inlineStr">
        <is>
          <t>ImpMatl_Silicon_Bronze_ASTM-B584_C87600</t>
        </is>
      </c>
      <c r="G854" s="10" t="inlineStr">
        <is>
          <t>Silicon Bronze, ASTM-B584, C87600</t>
        </is>
      </c>
      <c r="H854" s="10" t="inlineStr">
        <is>
          <t>B21</t>
        </is>
      </c>
      <c r="I854" s="10" t="inlineStr">
        <is>
          <t>Steel, Cold Drawn C1018</t>
        </is>
      </c>
      <c r="K854" s="10" t="inlineStr">
        <is>
          <t>Coating_Scotchkote134_interior_IncludeImpeller</t>
        </is>
      </c>
      <c r="L854" s="10" t="inlineStr">
        <is>
          <t>RTF</t>
        </is>
      </c>
      <c r="M854" s="10" t="inlineStr">
        <is>
          <t>B100663</t>
        </is>
      </c>
      <c r="O854" s="10" t="inlineStr">
        <is>
          <t>LT250</t>
        </is>
      </c>
      <c r="P854" s="11" t="inlineStr"/>
    </row>
    <row r="855" customFormat="1" s="10">
      <c r="A855" s="20" t="inlineStr"/>
      <c r="B855" s="98" t="inlineStr"/>
      <c r="C855" s="10" t="inlineStr">
        <is>
          <t>ConTab_BOM_KP_Impeller_1249</t>
        </is>
      </c>
      <c r="D855" s="10" t="inlineStr">
        <is>
          <t>:6012-3_4-KP:6012-3_4-KPV:6012-3_4-KPVS:</t>
        </is>
      </c>
      <c r="E855" s="10" t="inlineStr">
        <is>
          <t>Case Ring</t>
        </is>
      </c>
      <c r="F855" s="10" t="inlineStr">
        <is>
          <t>ImpMatl_NiAl-Bronze_ASTM-B148_C95400</t>
        </is>
      </c>
      <c r="G855" s="10" t="inlineStr">
        <is>
          <t>Nickel Aluminum Bronze ASTM B148 UNS C95400</t>
        </is>
      </c>
      <c r="H855" s="10" t="inlineStr">
        <is>
          <t>B22</t>
        </is>
      </c>
      <c r="I855" s="10" t="inlineStr">
        <is>
          <t>Steel, Cold Drawn C1018</t>
        </is>
      </c>
      <c r="K855" s="10" t="inlineStr">
        <is>
          <t>Coating_Scotchkote134_interior_IncludeImpeller</t>
        </is>
      </c>
      <c r="L855" s="10" t="inlineStr">
        <is>
          <t>97782737</t>
        </is>
      </c>
      <c r="M855" s="10" t="inlineStr">
        <is>
          <t>B105728</t>
        </is>
      </c>
      <c r="O855" s="10" t="inlineStr">
        <is>
          <t>LT250</t>
        </is>
      </c>
    </row>
    <row r="856" customFormat="1" s="10">
      <c r="A856" s="20" t="inlineStr"/>
      <c r="B856" s="98" t="inlineStr"/>
      <c r="C856" s="10" t="inlineStr">
        <is>
          <t>ConTab_BOM_KP_Impeller_1250</t>
        </is>
      </c>
      <c r="D856" s="10" t="inlineStr">
        <is>
          <t>:6012-3_4-KP:6012-3_4-KPV:6012-3_4-KPVS:</t>
        </is>
      </c>
      <c r="E856" s="10" t="inlineStr">
        <is>
          <t>Double Wear Ring</t>
        </is>
      </c>
      <c r="F856" s="10" t="inlineStr">
        <is>
          <t>ImpMatl_NiAl-Bronze_ASTM-B148_C95400</t>
        </is>
      </c>
      <c r="G856" s="10" t="inlineStr">
        <is>
          <t>Nickel Aluminum Bronze ASTM B148 UNS C95400</t>
        </is>
      </c>
      <c r="H856" s="10" t="inlineStr">
        <is>
          <t>B22</t>
        </is>
      </c>
      <c r="I856" s="10" t="inlineStr">
        <is>
          <t>Steel, Cold Drawn C1018</t>
        </is>
      </c>
      <c r="K856" s="10" t="inlineStr">
        <is>
          <t>Coating_Scotchkote134_interior_IncludeImpeller</t>
        </is>
      </c>
      <c r="L856" s="10" t="inlineStr">
        <is>
          <t>RTF</t>
        </is>
      </c>
      <c r="M856" s="10" t="inlineStr">
        <is>
          <t>B105729</t>
        </is>
      </c>
      <c r="O856" s="10" t="inlineStr">
        <is>
          <t>LT250</t>
        </is>
      </c>
    </row>
    <row r="857" customFormat="1" s="10">
      <c r="A857" s="20" t="inlineStr"/>
      <c r="B857" s="98" t="inlineStr"/>
      <c r="C857" s="10" t="inlineStr">
        <is>
          <t>ConTab_BOM_KP_Impeller_1253</t>
        </is>
      </c>
      <c r="D857" s="10" t="inlineStr">
        <is>
          <t>:6012-3_4-KP:6012-3_4-KPV:6012-3_4-KPVS:</t>
        </is>
      </c>
      <c r="E857" s="10" t="inlineStr">
        <is>
          <t>Case Ring</t>
        </is>
      </c>
      <c r="F857" s="10" t="inlineStr">
        <is>
          <t>ImpMatl_Silicon_Bronze_ASTM-B584_C87600</t>
        </is>
      </c>
      <c r="G857" s="10" t="inlineStr">
        <is>
          <t>Silicon Bronze, ASTM-B584, C87600</t>
        </is>
      </c>
      <c r="H857" s="10" t="inlineStr">
        <is>
          <t>B21</t>
        </is>
      </c>
      <c r="I857" s="10" t="inlineStr">
        <is>
          <t>Steel, Cold Drawn C1018</t>
        </is>
      </c>
      <c r="K857" s="10" t="inlineStr">
        <is>
          <t>Coating_Special</t>
        </is>
      </c>
      <c r="L857" s="10" t="inlineStr">
        <is>
          <t>RTF</t>
        </is>
      </c>
      <c r="M857" s="10" t="inlineStr">
        <is>
          <t>B100653</t>
        </is>
      </c>
      <c r="O857" s="10" t="inlineStr">
        <is>
          <t>LT250</t>
        </is>
      </c>
    </row>
    <row r="858" customFormat="1" s="10">
      <c r="A858" s="20" t="inlineStr"/>
      <c r="B858" s="98" t="inlineStr"/>
      <c r="C858" s="10" t="inlineStr">
        <is>
          <t>ConTab_BOM_KP_Impeller_1254</t>
        </is>
      </c>
      <c r="D858" s="10" t="inlineStr">
        <is>
          <t>:6012-3_4-KP:6012-3_4-KPV:6012-3_4-KPVS:</t>
        </is>
      </c>
      <c r="E858" s="10" t="inlineStr">
        <is>
          <t>Double Wear Ring</t>
        </is>
      </c>
      <c r="F858" s="10" t="inlineStr">
        <is>
          <t>ImpMatl_Silicon_Bronze_ASTM-B584_C87600</t>
        </is>
      </c>
      <c r="G858" s="10" t="inlineStr">
        <is>
          <t>Silicon Bronze, ASTM-B584, C87600</t>
        </is>
      </c>
      <c r="H858" s="10" t="inlineStr">
        <is>
          <t>B21</t>
        </is>
      </c>
      <c r="I858" s="10" t="inlineStr">
        <is>
          <t>Steel, Cold Drawn C1018</t>
        </is>
      </c>
      <c r="K858" s="10" t="inlineStr">
        <is>
          <t>Coating_Special</t>
        </is>
      </c>
      <c r="L858" s="10" t="inlineStr">
        <is>
          <t>RTF</t>
        </is>
      </c>
      <c r="M858" s="10" t="inlineStr">
        <is>
          <t>B100663</t>
        </is>
      </c>
      <c r="O858" s="10" t="inlineStr">
        <is>
          <t>LT250</t>
        </is>
      </c>
    </row>
    <row r="859" customFormat="1" s="10">
      <c r="A859" s="20" t="inlineStr"/>
      <c r="B859" s="98" t="inlineStr"/>
      <c r="C859" s="10" t="inlineStr">
        <is>
          <t>ConTab_BOM_KP_Impeller_1255</t>
        </is>
      </c>
      <c r="D859" s="10" t="inlineStr">
        <is>
          <t>:6012-3_4-KP:6012-3_4-KPV:6012-3_4-KPVS:</t>
        </is>
      </c>
      <c r="E859" s="10" t="inlineStr">
        <is>
          <t>Case Ring</t>
        </is>
      </c>
      <c r="F859" s="10" t="inlineStr">
        <is>
          <t>ImpMatl_NiAl-Bronze_ASTM-B148_C95400</t>
        </is>
      </c>
      <c r="G859" s="10" t="inlineStr">
        <is>
          <t>Nickel Aluminum Bronze ASTM B148 UNS C95400</t>
        </is>
      </c>
      <c r="H859" s="10" t="inlineStr">
        <is>
          <t>B22</t>
        </is>
      </c>
      <c r="I859" s="10" t="inlineStr">
        <is>
          <t>Steel, Cold Drawn C1018</t>
        </is>
      </c>
      <c r="K859" s="10" t="inlineStr">
        <is>
          <t>Coating_Special</t>
        </is>
      </c>
      <c r="L859" s="10" t="inlineStr">
        <is>
          <t>RTF</t>
        </is>
      </c>
      <c r="M859" s="10" t="inlineStr">
        <is>
          <t>B105728</t>
        </is>
      </c>
      <c r="O859" s="10" t="inlineStr">
        <is>
          <t>LT250</t>
        </is>
      </c>
    </row>
    <row r="860" customFormat="1" s="10">
      <c r="A860" s="20" t="inlineStr"/>
      <c r="B860" s="98" t="inlineStr"/>
      <c r="C860" s="10" t="inlineStr">
        <is>
          <t>ConTab_BOM_KP_Impeller_1256</t>
        </is>
      </c>
      <c r="D860" s="10" t="inlineStr">
        <is>
          <t>:6012-3_4-KP:6012-3_4-KPV:6012-3_4-KPVS:</t>
        </is>
      </c>
      <c r="E860" s="10" t="inlineStr">
        <is>
          <t>Double Wear Ring</t>
        </is>
      </c>
      <c r="F860" s="10" t="inlineStr">
        <is>
          <t>ImpMatl_NiAl-Bronze_ASTM-B148_C95400</t>
        </is>
      </c>
      <c r="G860" s="10" t="inlineStr">
        <is>
          <t>Nickel Aluminum Bronze ASTM B148 UNS C95400</t>
        </is>
      </c>
      <c r="H860" s="10" t="inlineStr">
        <is>
          <t>B22</t>
        </is>
      </c>
      <c r="I860" s="10" t="inlineStr">
        <is>
          <t>Steel, Cold Drawn C1018</t>
        </is>
      </c>
      <c r="K860" s="10" t="inlineStr">
        <is>
          <t>Coating_Special</t>
        </is>
      </c>
      <c r="L860" s="10" t="inlineStr">
        <is>
          <t>RTF</t>
        </is>
      </c>
      <c r="M860" s="10" t="inlineStr">
        <is>
          <t>B105729</t>
        </is>
      </c>
      <c r="O860" s="10" t="inlineStr">
        <is>
          <t>LT250</t>
        </is>
      </c>
    </row>
    <row r="861" customFormat="1" s="10">
      <c r="A861" s="20" t="inlineStr"/>
      <c r="B861" s="98" t="inlineStr"/>
      <c r="C861" s="10" t="inlineStr">
        <is>
          <t>ConTab_BOM_KP_Impeller_1259</t>
        </is>
      </c>
      <c r="D861" s="10" t="inlineStr">
        <is>
          <t>:6012-3_4-KP:6012-3_4-KPV:6012-3_4-KPVS:</t>
        </is>
      </c>
      <c r="E861" s="10" t="inlineStr">
        <is>
          <t>Case Ring</t>
        </is>
      </c>
      <c r="F861" s="10" t="inlineStr">
        <is>
          <t>ImpMatl_Silicon_Bronze_ASTM-B584_C87600</t>
        </is>
      </c>
      <c r="G861" s="10" t="inlineStr">
        <is>
          <t>Silicon Bronze, ASTM-B584, C87600</t>
        </is>
      </c>
      <c r="H861" s="10" t="inlineStr">
        <is>
          <t>B21</t>
        </is>
      </c>
      <c r="I861" s="10" t="inlineStr">
        <is>
          <t>Steel, Cold Drawn C1018</t>
        </is>
      </c>
      <c r="K861" s="10" t="inlineStr">
        <is>
          <t>Coating_Epoxy</t>
        </is>
      </c>
      <c r="L861" s="10" t="inlineStr">
        <is>
          <t>RTF</t>
        </is>
      </c>
      <c r="M861" s="10" t="inlineStr">
        <is>
          <t>B100653</t>
        </is>
      </c>
      <c r="O861" s="10" t="inlineStr">
        <is>
          <t>LT250</t>
        </is>
      </c>
    </row>
    <row r="862" customFormat="1" s="10">
      <c r="A862" s="20" t="inlineStr"/>
      <c r="B862" s="98" t="inlineStr"/>
      <c r="C862" s="10" t="inlineStr">
        <is>
          <t>ConTab_BOM_KP_Impeller_1260</t>
        </is>
      </c>
      <c r="D862" s="10" t="inlineStr">
        <is>
          <t>:6012-3_4-KP:6012-3_4-KPV:6012-3_4-KPVS:</t>
        </is>
      </c>
      <c r="E862" s="10" t="inlineStr">
        <is>
          <t>Double Wear Ring</t>
        </is>
      </c>
      <c r="F862" s="10" t="inlineStr">
        <is>
          <t>ImpMatl_Silicon_Bronze_ASTM-B584_C87600</t>
        </is>
      </c>
      <c r="G862" s="10" t="inlineStr">
        <is>
          <t>Silicon Bronze, ASTM-B584, C87600</t>
        </is>
      </c>
      <c r="H862" s="10" t="inlineStr">
        <is>
          <t>B21</t>
        </is>
      </c>
      <c r="I862" s="10" t="inlineStr">
        <is>
          <t>Steel, Cold Drawn C1018</t>
        </is>
      </c>
      <c r="K862" s="10" t="inlineStr">
        <is>
          <t>Coating_Epoxy</t>
        </is>
      </c>
      <c r="L862" s="10" t="inlineStr">
        <is>
          <t>RTF</t>
        </is>
      </c>
      <c r="M862" s="10" t="inlineStr">
        <is>
          <t>B100663</t>
        </is>
      </c>
      <c r="O862" s="10" t="inlineStr">
        <is>
          <t>LT250</t>
        </is>
      </c>
    </row>
    <row r="863" customFormat="1" s="10">
      <c r="A863" s="20" t="inlineStr"/>
      <c r="B863" s="98" t="inlineStr"/>
      <c r="C863" s="10" t="inlineStr">
        <is>
          <t>ConTab_BOM_KP_Impeller_1261</t>
        </is>
      </c>
      <c r="D863" s="10" t="inlineStr">
        <is>
          <t>:6012-3_4-KP:6012-3_4-KPV:6012-3_4-KPVS:</t>
        </is>
      </c>
      <c r="E863" s="10" t="inlineStr">
        <is>
          <t>Case Ring</t>
        </is>
      </c>
      <c r="F863" s="10" t="inlineStr">
        <is>
          <t>ImpMatl_NiAl-Bronze_ASTM-B148_C95400</t>
        </is>
      </c>
      <c r="G863" s="10" t="inlineStr">
        <is>
          <t>Nickel Aluminum Bronze ASTM B148 UNS C95400</t>
        </is>
      </c>
      <c r="H863" s="10" t="inlineStr">
        <is>
          <t>B22</t>
        </is>
      </c>
      <c r="I863" s="10" t="inlineStr">
        <is>
          <t>Steel, Cold Drawn C1018</t>
        </is>
      </c>
      <c r="K863" s="10" t="inlineStr">
        <is>
          <t>Coating_Epoxy</t>
        </is>
      </c>
      <c r="L863" s="10" t="inlineStr">
        <is>
          <t>RTF</t>
        </is>
      </c>
      <c r="M863" s="10" t="inlineStr">
        <is>
          <t>B105728</t>
        </is>
      </c>
      <c r="O863" s="10" t="inlineStr">
        <is>
          <t>LT250</t>
        </is>
      </c>
    </row>
    <row r="864" customFormat="1" s="10">
      <c r="A864" s="20" t="inlineStr"/>
      <c r="B864" s="98" t="inlineStr"/>
      <c r="C864" s="10" t="inlineStr">
        <is>
          <t>ConTab_BOM_KP_Impeller_1262</t>
        </is>
      </c>
      <c r="D864" s="10" t="inlineStr">
        <is>
          <t>:6012-3_4-KP:6012-3_4-KPV:6012-3_4-KPVS:</t>
        </is>
      </c>
      <c r="E864" s="10" t="inlineStr">
        <is>
          <t>Double Wear Ring</t>
        </is>
      </c>
      <c r="F864" s="10" t="inlineStr">
        <is>
          <t>ImpMatl_NiAl-Bronze_ASTM-B148_C95400</t>
        </is>
      </c>
      <c r="G864" s="10" t="inlineStr">
        <is>
          <t>Nickel Aluminum Bronze ASTM B148 UNS C95400</t>
        </is>
      </c>
      <c r="H864" s="10" t="inlineStr">
        <is>
          <t>B22</t>
        </is>
      </c>
      <c r="I864" s="10" t="inlineStr">
        <is>
          <t>Steel, Cold Drawn C1018</t>
        </is>
      </c>
      <c r="K864" s="10" t="inlineStr">
        <is>
          <t>Coating_Epoxy</t>
        </is>
      </c>
      <c r="L864" s="10" t="inlineStr">
        <is>
          <t>RTF</t>
        </is>
      </c>
      <c r="M864" s="10" t="inlineStr">
        <is>
          <t>B105729</t>
        </is>
      </c>
      <c r="O864" s="10" t="inlineStr">
        <is>
          <t>LT250</t>
        </is>
      </c>
    </row>
    <row r="865" customFormat="1" s="10">
      <c r="A865" s="20" t="inlineStr"/>
      <c r="B865" s="98" t="inlineStr"/>
      <c r="C865" s="10" t="inlineStr">
        <is>
          <t>ConTab_BOM_KP_Impeller_1265</t>
        </is>
      </c>
      <c r="D865" s="10" t="inlineStr">
        <is>
          <t>:6012-3_4-KP:6012-3_4-KPV:6012-3_4-KPVS:</t>
        </is>
      </c>
      <c r="E865" s="10" t="inlineStr">
        <is>
          <t>Case Ring</t>
        </is>
      </c>
      <c r="F865" s="10" t="inlineStr">
        <is>
          <t>ImpMatl_Silicon_Bronze_ASTM-B584_C87600</t>
        </is>
      </c>
      <c r="G865" s="10" t="inlineStr">
        <is>
          <t>Silicon Bronze, ASTM-B584, C87600</t>
        </is>
      </c>
      <c r="H865" s="10" t="inlineStr">
        <is>
          <t>B21</t>
        </is>
      </c>
      <c r="I865" s="10" t="inlineStr">
        <is>
          <t>Steel, Cold Drawn C1018</t>
        </is>
      </c>
      <c r="K865" s="10" t="inlineStr">
        <is>
          <t>Coating_Standard</t>
        </is>
      </c>
      <c r="L865" s="10" t="inlineStr">
        <is>
          <t>96699013</t>
        </is>
      </c>
      <c r="M865" s="10" t="inlineStr">
        <is>
          <t>B100653</t>
        </is>
      </c>
      <c r="N865" s="10" t="inlineStr">
        <is>
          <t>Standard</t>
        </is>
      </c>
      <c r="O865" s="10" t="inlineStr">
        <is>
          <t>LT027</t>
        </is>
      </c>
      <c r="P865" s="11" t="inlineStr"/>
    </row>
    <row r="866" customFormat="1" s="10">
      <c r="A866" s="20" t="inlineStr"/>
      <c r="B866" s="98" t="inlineStr"/>
      <c r="C866" s="10" t="inlineStr">
        <is>
          <t>ConTab_BOM_KP_Impeller_1266</t>
        </is>
      </c>
      <c r="D866" s="10" t="inlineStr">
        <is>
          <t>:6012-3_4-KP:6012-3_4-KPV:6012-3_4-KPVS:</t>
        </is>
      </c>
      <c r="E866" s="10" t="inlineStr">
        <is>
          <t>Double Wear Ring</t>
        </is>
      </c>
      <c r="F866" s="10" t="inlineStr">
        <is>
          <t>ImpMatl_Silicon_Bronze_ASTM-B584_C87600</t>
        </is>
      </c>
      <c r="G866" s="10" t="inlineStr">
        <is>
          <t>Silicon Bronze, ASTM-B584, C87600</t>
        </is>
      </c>
      <c r="H866" s="10" t="inlineStr">
        <is>
          <t>B21</t>
        </is>
      </c>
      <c r="I866" s="10" t="inlineStr">
        <is>
          <t>Steel, Cold Drawn C1018</t>
        </is>
      </c>
      <c r="K866" s="10" t="inlineStr">
        <is>
          <t>Coating_Standard</t>
        </is>
      </c>
      <c r="L866" s="10" t="inlineStr">
        <is>
          <t>96699013</t>
        </is>
      </c>
      <c r="M866" s="10" t="inlineStr">
        <is>
          <t>B100663</t>
        </is>
      </c>
      <c r="N866" s="10" t="inlineStr">
        <is>
          <t>Standard</t>
        </is>
      </c>
      <c r="O866" s="10" t="inlineStr">
        <is>
          <t>LT027</t>
        </is>
      </c>
      <c r="P866" s="11" t="inlineStr"/>
    </row>
    <row r="867" customFormat="1" s="10">
      <c r="A867" s="20" t="inlineStr"/>
      <c r="B867" s="98" t="inlineStr"/>
      <c r="C867" s="10" t="inlineStr">
        <is>
          <t>ConTab_BOM_KP_Impeller_1267</t>
        </is>
      </c>
      <c r="D867" s="10" t="inlineStr">
        <is>
          <t>:6012-3_4-KP:6012-3_4-KPV:6012-3_4-KPVS:</t>
        </is>
      </c>
      <c r="E867" s="10" t="inlineStr">
        <is>
          <t>Case Ring</t>
        </is>
      </c>
      <c r="F867" s="10" t="inlineStr">
        <is>
          <t>ImpMatl_NiAl-Bronze_ASTM-B148_C95400</t>
        </is>
      </c>
      <c r="G867" s="10" t="inlineStr">
        <is>
          <t>Nickel Aluminum Bronze ASTM B148 UNS C95400</t>
        </is>
      </c>
      <c r="H867" s="10" t="inlineStr">
        <is>
          <t>B22</t>
        </is>
      </c>
      <c r="I867" s="10" t="inlineStr">
        <is>
          <t>Steel, Cold Drawn C1018</t>
        </is>
      </c>
      <c r="K867" s="10" t="inlineStr">
        <is>
          <t>Coating_Standard</t>
        </is>
      </c>
      <c r="L867" s="10" t="inlineStr">
        <is>
          <t>97782737</t>
        </is>
      </c>
      <c r="M867" s="10" t="inlineStr">
        <is>
          <t>B105728</t>
        </is>
      </c>
      <c r="N867" s="10" t="inlineStr">
        <is>
          <t>Standard</t>
        </is>
      </c>
      <c r="O867" s="10" t="inlineStr">
        <is>
          <t>LT250</t>
        </is>
      </c>
    </row>
    <row r="868" customFormat="1" s="10">
      <c r="A868" s="20" t="inlineStr"/>
      <c r="B868" s="98" t="inlineStr"/>
      <c r="C868" s="10" t="inlineStr">
        <is>
          <t>ConTab_BOM_KP_Impeller_1268</t>
        </is>
      </c>
      <c r="D868" s="10" t="inlineStr">
        <is>
          <t>:6012-3_4-KP:6012-3_4-KPV:6012-3_4-KPVS:</t>
        </is>
      </c>
      <c r="E868" s="10" t="inlineStr">
        <is>
          <t>Double Wear Ring</t>
        </is>
      </c>
      <c r="F868" s="10" t="inlineStr">
        <is>
          <t>ImpMatl_NiAl-Bronze_ASTM-B148_C95400</t>
        </is>
      </c>
      <c r="G868" s="10" t="inlineStr">
        <is>
          <t>Nickel Aluminum Bronze ASTM B148 UNS C95400</t>
        </is>
      </c>
      <c r="H868" s="10" t="inlineStr">
        <is>
          <t>B22</t>
        </is>
      </c>
      <c r="I868" s="10" t="inlineStr">
        <is>
          <t>Steel, Cold Drawn C1018</t>
        </is>
      </c>
      <c r="K868" s="10" t="inlineStr">
        <is>
          <t>Coating_Standard</t>
        </is>
      </c>
      <c r="L868" s="10" t="inlineStr">
        <is>
          <t>97782737</t>
        </is>
      </c>
      <c r="M868" s="10" t="inlineStr">
        <is>
          <t>B105729</t>
        </is>
      </c>
      <c r="N868" s="10" t="inlineStr">
        <is>
          <t>Standard</t>
        </is>
      </c>
      <c r="O868" s="10" t="inlineStr">
        <is>
          <t>LT250</t>
        </is>
      </c>
    </row>
    <row r="869" customFormat="1" s="10">
      <c r="A869" s="20" t="inlineStr"/>
      <c r="B869" s="98" t="inlineStr"/>
      <c r="C869" s="10" t="inlineStr">
        <is>
          <t>ConTab_BOM_KP_Impeller_1273</t>
        </is>
      </c>
      <c r="D869" s="10" t="inlineStr">
        <is>
          <t>:6012-3_4-KP:6012-3_4-KPV:6012-3_4-KPVS:</t>
        </is>
      </c>
      <c r="E869" s="10" t="inlineStr">
        <is>
          <t>Case Ring</t>
        </is>
      </c>
      <c r="F869" s="10" t="inlineStr">
        <is>
          <t>ImpMatl_SS_AISI-304</t>
        </is>
      </c>
      <c r="G869" s="10" t="inlineStr">
        <is>
          <t>Stainless Steel, AISI-304</t>
        </is>
      </c>
      <c r="H869" s="10" t="inlineStr">
        <is>
          <t>H304</t>
        </is>
      </c>
      <c r="I869" s="10" t="inlineStr">
        <is>
          <t>Stainless Steel, AISI 316</t>
        </is>
      </c>
      <c r="K869" s="10" t="inlineStr">
        <is>
          <t>Coating_Standard</t>
        </is>
      </c>
      <c r="L869" s="10" t="inlineStr">
        <is>
          <t>97948546</t>
        </is>
      </c>
      <c r="M869" s="10" t="inlineStr">
        <is>
          <t>B100659</t>
        </is>
      </c>
      <c r="O869" s="10" t="inlineStr">
        <is>
          <t>LT043</t>
        </is>
      </c>
      <c r="P869" s="11" t="inlineStr"/>
    </row>
    <row r="870" customFormat="1" s="10">
      <c r="A870" s="20" t="inlineStr"/>
      <c r="B870" s="98" t="inlineStr"/>
      <c r="C870" s="10" t="inlineStr">
        <is>
          <t>ConTab_BOM_KP_Impeller_1274</t>
        </is>
      </c>
      <c r="D870" s="10" t="inlineStr">
        <is>
          <t>:6012-3_4-KP:6012-3_4-KPV:6012-3_4-KPVS:</t>
        </is>
      </c>
      <c r="E870" s="10" t="inlineStr">
        <is>
          <t>Double Wear Ring</t>
        </is>
      </c>
      <c r="F870" s="10" t="inlineStr">
        <is>
          <t>ImpMatl_SS_AISI-304</t>
        </is>
      </c>
      <c r="G870" s="10" t="inlineStr">
        <is>
          <t>Stainless Steel, AISI-304</t>
        </is>
      </c>
      <c r="H870" s="10" t="inlineStr">
        <is>
          <t>H304</t>
        </is>
      </c>
      <c r="I870" s="10" t="inlineStr">
        <is>
          <t>Stainless Steel, AISI 316</t>
        </is>
      </c>
      <c r="K870" s="10" t="inlineStr">
        <is>
          <t>Coating_Standard</t>
        </is>
      </c>
      <c r="L870" s="10" t="inlineStr">
        <is>
          <t>97948546</t>
        </is>
      </c>
      <c r="M870" s="10" t="inlineStr">
        <is>
          <t>B100669</t>
        </is>
      </c>
      <c r="O870" s="10" t="inlineStr">
        <is>
          <t>LT043</t>
        </is>
      </c>
      <c r="P870" s="11" t="inlineStr"/>
    </row>
    <row r="871" customFormat="1" s="10">
      <c r="A871" s="20" t="inlineStr"/>
      <c r="B871" s="98" t="inlineStr"/>
      <c r="C871" s="10" t="inlineStr">
        <is>
          <t>ConTab_BOM_KP_Impeller_1279</t>
        </is>
      </c>
      <c r="D871" s="10" t="inlineStr">
        <is>
          <t>:6012-3_4-KP:6012-3_4-KPV:6012-3_4-KPVS:</t>
        </is>
      </c>
      <c r="E871" s="10" t="inlineStr">
        <is>
          <t>Case Ring</t>
        </is>
      </c>
      <c r="F871" s="10" t="inlineStr">
        <is>
          <t>ImpMatl_Silicon_Bronze_ASTM-B584_C87600</t>
        </is>
      </c>
      <c r="G871" s="10" t="inlineStr">
        <is>
          <t>Silicon Bronze, ASTM-B584, C87600</t>
        </is>
      </c>
      <c r="H871" s="10" t="inlineStr">
        <is>
          <t>B21</t>
        </is>
      </c>
      <c r="I871" s="10" t="inlineStr">
        <is>
          <t>Steel, Cold Drawn C1018</t>
        </is>
      </c>
      <c r="K871" s="10" t="inlineStr">
        <is>
          <t>Coating_Scotchkote134_interior</t>
        </is>
      </c>
      <c r="L871" s="10" t="inlineStr">
        <is>
          <t>RTF</t>
        </is>
      </c>
      <c r="M871" s="10" t="inlineStr">
        <is>
          <t>B100653</t>
        </is>
      </c>
      <c r="O871" s="10" t="inlineStr">
        <is>
          <t>LT250</t>
        </is>
      </c>
      <c r="P871" s="11" t="inlineStr"/>
    </row>
    <row r="872" customFormat="1" s="10">
      <c r="A872" s="20" t="inlineStr"/>
      <c r="B872" s="98" t="inlineStr"/>
      <c r="C872" s="10" t="inlineStr">
        <is>
          <t>ConTab_BOM_KP_Impeller_1280</t>
        </is>
      </c>
      <c r="D872" s="10" t="inlineStr">
        <is>
          <t>:6012-3_4-KP:6012-3_4-KPV:6012-3_4-KPVS:</t>
        </is>
      </c>
      <c r="E872" s="10" t="inlineStr">
        <is>
          <t>Double Wear Ring</t>
        </is>
      </c>
      <c r="F872" s="10" t="inlineStr">
        <is>
          <t>ImpMatl_Silicon_Bronze_ASTM-B584_C87600</t>
        </is>
      </c>
      <c r="G872" s="10" t="inlineStr">
        <is>
          <t>Silicon Bronze, ASTM-B584, C87600</t>
        </is>
      </c>
      <c r="H872" s="10" t="inlineStr">
        <is>
          <t>B21</t>
        </is>
      </c>
      <c r="I872" s="10" t="inlineStr">
        <is>
          <t>Steel, Cold Drawn C1018</t>
        </is>
      </c>
      <c r="K872" s="10" t="inlineStr">
        <is>
          <t>Coating_Scotchkote134_interior</t>
        </is>
      </c>
      <c r="L872" s="10" t="inlineStr">
        <is>
          <t>RTF</t>
        </is>
      </c>
      <c r="M872" s="10" t="inlineStr">
        <is>
          <t>B100663</t>
        </is>
      </c>
      <c r="O872" s="10" t="inlineStr">
        <is>
          <t>LT250</t>
        </is>
      </c>
      <c r="P872" s="11" t="inlineStr"/>
    </row>
    <row r="873" customFormat="1" s="10">
      <c r="A873" s="20" t="inlineStr"/>
      <c r="B873" s="98" t="inlineStr"/>
      <c r="C873" s="10" t="inlineStr">
        <is>
          <t>ConTab_BOM_KP_Impeller_1281</t>
        </is>
      </c>
      <c r="D873" s="10" t="inlineStr">
        <is>
          <t>:6012-3_4-KP:6012-3_4-KPV:6012-3_4-KPVS:</t>
        </is>
      </c>
      <c r="E873" s="10" t="inlineStr">
        <is>
          <t>Case Ring</t>
        </is>
      </c>
      <c r="F873" s="10" t="inlineStr">
        <is>
          <t>ImpMatl_NiAl-Bronze_ASTM-B148_C95400</t>
        </is>
      </c>
      <c r="G873" s="10" t="inlineStr">
        <is>
          <t>Nickel Aluminum Bronze ASTM B148 UNS C95400</t>
        </is>
      </c>
      <c r="H873" s="10" t="inlineStr">
        <is>
          <t>B22</t>
        </is>
      </c>
      <c r="I873" s="10" t="inlineStr">
        <is>
          <t>Steel, Cold Drawn C1018</t>
        </is>
      </c>
      <c r="K873" s="10" t="inlineStr">
        <is>
          <t>Coating_Scotchkote134_interior</t>
        </is>
      </c>
      <c r="L873" s="10" t="inlineStr">
        <is>
          <t>RTF</t>
        </is>
      </c>
      <c r="M873" s="10" t="inlineStr">
        <is>
          <t>B105728</t>
        </is>
      </c>
      <c r="O873" s="10" t="inlineStr">
        <is>
          <t>LT250</t>
        </is>
      </c>
      <c r="P873" s="11" t="inlineStr"/>
    </row>
    <row r="874" customFormat="1" s="10">
      <c r="A874" s="20" t="inlineStr"/>
      <c r="B874" s="98" t="inlineStr"/>
      <c r="C874" s="10" t="inlineStr">
        <is>
          <t>ConTab_BOM_KP_Impeller_1282</t>
        </is>
      </c>
      <c r="D874" s="10" t="inlineStr">
        <is>
          <t>:6012-3_4-KP:6012-3_4-KPV:6012-3_4-KPVS:</t>
        </is>
      </c>
      <c r="E874" s="10" t="inlineStr">
        <is>
          <t>Double Wear Ring</t>
        </is>
      </c>
      <c r="F874" s="10" t="inlineStr">
        <is>
          <t>ImpMatl_NiAl-Bronze_ASTM-B148_C95400</t>
        </is>
      </c>
      <c r="G874" s="10" t="inlineStr">
        <is>
          <t>Nickel Aluminum Bronze ASTM B148 UNS C95400</t>
        </is>
      </c>
      <c r="H874" s="10" t="inlineStr">
        <is>
          <t>B22</t>
        </is>
      </c>
      <c r="I874" s="10" t="inlineStr">
        <is>
          <t>Steel, Cold Drawn C1018</t>
        </is>
      </c>
      <c r="K874" s="10" t="inlineStr">
        <is>
          <t>Coating_Scotchkote134_interior</t>
        </is>
      </c>
      <c r="L874" s="10" t="inlineStr">
        <is>
          <t>RTF</t>
        </is>
      </c>
      <c r="M874" s="10" t="inlineStr">
        <is>
          <t>B105729</t>
        </is>
      </c>
      <c r="O874" s="10" t="inlineStr">
        <is>
          <t>LT250</t>
        </is>
      </c>
      <c r="P874" s="11" t="inlineStr"/>
    </row>
    <row r="875" customFormat="1" s="10">
      <c r="A875" s="20" t="inlineStr"/>
      <c r="B875" s="98" t="inlineStr"/>
      <c r="C875" s="10" t="inlineStr">
        <is>
          <t>ConTab_BOM_KP_Impeller_1285</t>
        </is>
      </c>
      <c r="D875" s="10" t="inlineStr">
        <is>
          <t>:6012-3_4-KP:6012-3_4-KPV:6012-3_4-KPVS:</t>
        </is>
      </c>
      <c r="E875" s="10" t="inlineStr">
        <is>
          <t>Case Ring</t>
        </is>
      </c>
      <c r="F875" s="10" t="inlineStr">
        <is>
          <t>ImpMatl_Silicon_Bronze_ASTM-B584_C87600</t>
        </is>
      </c>
      <c r="G875" s="10" t="inlineStr">
        <is>
          <t>Silicon Bronze, ASTM-B584, C87600</t>
        </is>
      </c>
      <c r="H875" s="10" t="inlineStr">
        <is>
          <t>B21</t>
        </is>
      </c>
      <c r="I875" s="10" t="inlineStr">
        <is>
          <t>Steel, Cold Drawn C1018</t>
        </is>
      </c>
      <c r="K875" s="10" t="inlineStr">
        <is>
          <t>Coating_Scotchkote134_interior_exterior</t>
        </is>
      </c>
      <c r="L875" s="10" t="inlineStr">
        <is>
          <t>RTF</t>
        </is>
      </c>
      <c r="M875" s="10" t="inlineStr">
        <is>
          <t>B100653</t>
        </is>
      </c>
      <c r="O875" s="10" t="inlineStr">
        <is>
          <t>LT250</t>
        </is>
      </c>
      <c r="P875" s="11" t="inlineStr"/>
    </row>
    <row r="876" customFormat="1" s="10">
      <c r="A876" s="20" t="inlineStr"/>
      <c r="B876" s="98" t="inlineStr"/>
      <c r="C876" s="10" t="inlineStr">
        <is>
          <t>ConTab_BOM_KP_Impeller_1286</t>
        </is>
      </c>
      <c r="D876" s="10" t="inlineStr">
        <is>
          <t>:6012-3_4-KP:6012-3_4-KPV:6012-3_4-KPVS:</t>
        </is>
      </c>
      <c r="E876" s="10" t="inlineStr">
        <is>
          <t>Double Wear Ring</t>
        </is>
      </c>
      <c r="F876" s="10" t="inlineStr">
        <is>
          <t>ImpMatl_Silicon_Bronze_ASTM-B584_C87600</t>
        </is>
      </c>
      <c r="G876" s="10" t="inlineStr">
        <is>
          <t>Silicon Bronze, ASTM-B584, C87600</t>
        </is>
      </c>
      <c r="H876" s="10" t="inlineStr">
        <is>
          <t>B21</t>
        </is>
      </c>
      <c r="I876" s="10" t="inlineStr">
        <is>
          <t>Steel, Cold Drawn C1018</t>
        </is>
      </c>
      <c r="K876" s="10" t="inlineStr">
        <is>
          <t>Coating_Scotchkote134_interior_exterior</t>
        </is>
      </c>
      <c r="L876" s="10" t="inlineStr">
        <is>
          <t>RTF</t>
        </is>
      </c>
      <c r="M876" s="10" t="inlineStr">
        <is>
          <t>B100663</t>
        </is>
      </c>
      <c r="O876" s="10" t="inlineStr">
        <is>
          <t>LT250</t>
        </is>
      </c>
      <c r="P876" s="11" t="inlineStr"/>
    </row>
    <row r="877" customFormat="1" s="10">
      <c r="A877" s="20" t="inlineStr"/>
      <c r="B877" s="98" t="inlineStr"/>
      <c r="C877" s="10" t="inlineStr">
        <is>
          <t>ConTab_BOM_KP_Impeller_1287</t>
        </is>
      </c>
      <c r="D877" s="10" t="inlineStr">
        <is>
          <t>:6012-3_4-KP:6012-3_4-KPV:6012-3_4-KPVS:</t>
        </is>
      </c>
      <c r="E877" s="10" t="inlineStr">
        <is>
          <t>Case Ring</t>
        </is>
      </c>
      <c r="F877" s="10" t="inlineStr">
        <is>
          <t>ImpMatl_NiAl-Bronze_ASTM-B148_C95400</t>
        </is>
      </c>
      <c r="G877" s="10" t="inlineStr">
        <is>
          <t>Nickel Aluminum Bronze ASTM B148 UNS C95400</t>
        </is>
      </c>
      <c r="H877" s="10" t="inlineStr">
        <is>
          <t>B22</t>
        </is>
      </c>
      <c r="I877" s="10" t="inlineStr">
        <is>
          <t>Steel, Cold Drawn C1018</t>
        </is>
      </c>
      <c r="K877" s="10" t="inlineStr">
        <is>
          <t>Coating_Scotchkote134_interior_exterior</t>
        </is>
      </c>
      <c r="L877" s="10" t="inlineStr">
        <is>
          <t>RTF</t>
        </is>
      </c>
      <c r="M877" s="10" t="inlineStr">
        <is>
          <t>B105728</t>
        </is>
      </c>
      <c r="O877" s="10" t="inlineStr">
        <is>
          <t>LT250</t>
        </is>
      </c>
      <c r="P877" s="11" t="inlineStr"/>
    </row>
    <row r="878" customFormat="1" s="10">
      <c r="A878" s="20" t="inlineStr"/>
      <c r="B878" s="98" t="inlineStr"/>
      <c r="C878" s="10" t="inlineStr">
        <is>
          <t>ConTab_BOM_KP_Impeller_1288</t>
        </is>
      </c>
      <c r="D878" s="10" t="inlineStr">
        <is>
          <t>:6012-3_4-KP:6012-3_4-KPV:6012-3_4-KPVS:</t>
        </is>
      </c>
      <c r="E878" s="10" t="inlineStr">
        <is>
          <t>Double Wear Ring</t>
        </is>
      </c>
      <c r="F878" s="10" t="inlineStr">
        <is>
          <t>ImpMatl_NiAl-Bronze_ASTM-B148_C95400</t>
        </is>
      </c>
      <c r="G878" s="10" t="inlineStr">
        <is>
          <t>Nickel Aluminum Bronze ASTM B148 UNS C95400</t>
        </is>
      </c>
      <c r="H878" s="10" t="inlineStr">
        <is>
          <t>B22</t>
        </is>
      </c>
      <c r="I878" s="10" t="inlineStr">
        <is>
          <t>Steel, Cold Drawn C1018</t>
        </is>
      </c>
      <c r="K878" s="10" t="inlineStr">
        <is>
          <t>Coating_Scotchkote134_interior_exterior</t>
        </is>
      </c>
      <c r="L878" s="10" t="inlineStr">
        <is>
          <t>RTF</t>
        </is>
      </c>
      <c r="M878" s="10" t="inlineStr">
        <is>
          <t>B105729</t>
        </is>
      </c>
      <c r="O878" s="10" t="inlineStr">
        <is>
          <t>LT250</t>
        </is>
      </c>
      <c r="P878" s="11" t="inlineStr"/>
    </row>
    <row r="879" customFormat="1" s="10">
      <c r="A879" s="20" t="inlineStr"/>
      <c r="B879" s="98" t="inlineStr"/>
      <c r="C879" s="10" t="inlineStr">
        <is>
          <t>ConTab_BOM_KP_Impeller_1291</t>
        </is>
      </c>
      <c r="D879" s="10" t="inlineStr">
        <is>
          <t>:6012-3_4-KP:6012-3_4-KPV:6012-3_4-KPVS:</t>
        </is>
      </c>
      <c r="E879" s="10" t="inlineStr">
        <is>
          <t>Case Ring</t>
        </is>
      </c>
      <c r="F879" s="10" t="inlineStr">
        <is>
          <t>ImpMatl_Silicon_Bronze_ASTM-B584_C87600</t>
        </is>
      </c>
      <c r="G879" s="10" t="inlineStr">
        <is>
          <t>Silicon Bronze, ASTM-B584, C87600</t>
        </is>
      </c>
      <c r="H879" s="10" t="inlineStr">
        <is>
          <t>B21</t>
        </is>
      </c>
      <c r="I879" s="10" t="inlineStr">
        <is>
          <t>Steel, Cold Drawn C1018</t>
        </is>
      </c>
      <c r="K879" s="10" t="inlineStr">
        <is>
          <t>Coating_Scotchkote134_interior_exterior_IncludeImpeller</t>
        </is>
      </c>
      <c r="L879" s="10" t="inlineStr">
        <is>
          <t>RTF</t>
        </is>
      </c>
      <c r="M879" s="10" t="inlineStr">
        <is>
          <t>B100653</t>
        </is>
      </c>
      <c r="O879" s="10" t="inlineStr">
        <is>
          <t>LT250</t>
        </is>
      </c>
      <c r="P879" s="11" t="inlineStr"/>
    </row>
    <row r="880" customFormat="1" s="10">
      <c r="A880" s="20" t="inlineStr"/>
      <c r="B880" s="98" t="inlineStr"/>
      <c r="C880" s="10" t="inlineStr">
        <is>
          <t>ConTab_BOM_KP_Impeller_1292</t>
        </is>
      </c>
      <c r="D880" s="10" t="inlineStr">
        <is>
          <t>:6012-3_4-KP:6012-3_4-KPV:6012-3_4-KPVS:</t>
        </is>
      </c>
      <c r="E880" s="10" t="inlineStr">
        <is>
          <t>Double Wear Ring</t>
        </is>
      </c>
      <c r="F880" s="10" t="inlineStr">
        <is>
          <t>ImpMatl_Silicon_Bronze_ASTM-B584_C87600</t>
        </is>
      </c>
      <c r="G880" s="10" t="inlineStr">
        <is>
          <t>Silicon Bronze, ASTM-B584, C87600</t>
        </is>
      </c>
      <c r="H880" s="10" t="inlineStr">
        <is>
          <t>B21</t>
        </is>
      </c>
      <c r="I880" s="10" t="inlineStr">
        <is>
          <t>Steel, Cold Drawn C1018</t>
        </is>
      </c>
      <c r="K880" s="10" t="inlineStr">
        <is>
          <t>Coating_Scotchkote134_interior_exterior_IncludeImpeller</t>
        </is>
      </c>
      <c r="L880" s="10" t="inlineStr">
        <is>
          <t>RTF</t>
        </is>
      </c>
      <c r="M880" s="10" t="inlineStr">
        <is>
          <t>B100663</t>
        </is>
      </c>
      <c r="O880" s="10" t="inlineStr">
        <is>
          <t>LT250</t>
        </is>
      </c>
      <c r="P880" s="11" t="inlineStr"/>
    </row>
    <row r="881" customFormat="1" s="10">
      <c r="A881" s="20" t="inlineStr"/>
      <c r="B881" s="98" t="inlineStr"/>
      <c r="C881" s="10" t="inlineStr">
        <is>
          <t>ConTab_BOM_KP_Impeller_1293</t>
        </is>
      </c>
      <c r="D881" s="10" t="inlineStr">
        <is>
          <t>:6012-3_4-KP:6012-3_4-KPV:6012-3_4-KPVS:</t>
        </is>
      </c>
      <c r="E881" s="10" t="inlineStr">
        <is>
          <t>Case Ring</t>
        </is>
      </c>
      <c r="F881" s="10" t="inlineStr">
        <is>
          <t>ImpMatl_NiAl-Bronze_ASTM-B148_C95400</t>
        </is>
      </c>
      <c r="G881" s="10" t="inlineStr">
        <is>
          <t>Nickel Aluminum Bronze ASTM B148 UNS C95400</t>
        </is>
      </c>
      <c r="H881" s="10" t="inlineStr">
        <is>
          <t>B22</t>
        </is>
      </c>
      <c r="I881" s="10" t="inlineStr">
        <is>
          <t>Steel, Cold Drawn C1018</t>
        </is>
      </c>
      <c r="K881" s="10" t="inlineStr">
        <is>
          <t>Coating_Scotchkote134_interior_exterior_IncludeImpeller</t>
        </is>
      </c>
      <c r="L881" s="10" t="inlineStr">
        <is>
          <t>97782737</t>
        </is>
      </c>
      <c r="M881" s="10" t="inlineStr">
        <is>
          <t>B105728</t>
        </is>
      </c>
      <c r="O881" s="10" t="inlineStr">
        <is>
          <t>LT250</t>
        </is>
      </c>
      <c r="P881" s="11" t="inlineStr"/>
    </row>
    <row r="882" customFormat="1" s="10">
      <c r="A882" s="20" t="inlineStr"/>
      <c r="B882" s="98" t="inlineStr"/>
      <c r="C882" s="10" t="inlineStr">
        <is>
          <t>ConTab_BOM_KP_Impeller_1294</t>
        </is>
      </c>
      <c r="D882" s="10" t="inlineStr">
        <is>
          <t>:6012-3_4-KP:6012-3_4-KPV:6012-3_4-KPVS:</t>
        </is>
      </c>
      <c r="E882" s="10" t="inlineStr">
        <is>
          <t>Double Wear Ring</t>
        </is>
      </c>
      <c r="F882" s="10" t="inlineStr">
        <is>
          <t>ImpMatl_NiAl-Bronze_ASTM-B148_C95400</t>
        </is>
      </c>
      <c r="G882" s="10" t="inlineStr">
        <is>
          <t>Nickel Aluminum Bronze ASTM B148 UNS C95400</t>
        </is>
      </c>
      <c r="H882" s="10" t="inlineStr">
        <is>
          <t>B22</t>
        </is>
      </c>
      <c r="I882" s="10" t="inlineStr">
        <is>
          <t>Steel, Cold Drawn C1018</t>
        </is>
      </c>
      <c r="K882" s="10" t="inlineStr">
        <is>
          <t>Coating_Scotchkote134_interior_exterior_IncludeImpeller</t>
        </is>
      </c>
      <c r="L882" s="10" t="inlineStr">
        <is>
          <t>RTF</t>
        </is>
      </c>
      <c r="M882" s="10" t="inlineStr">
        <is>
          <t>B105729</t>
        </is>
      </c>
      <c r="O882" s="10" t="inlineStr">
        <is>
          <t>LT250</t>
        </is>
      </c>
      <c r="P882" s="11" t="inlineStr"/>
    </row>
    <row r="883" customFormat="1" s="10">
      <c r="A883" s="20" t="inlineStr"/>
      <c r="B883" s="98" t="inlineStr"/>
      <c r="C883" s="10" t="inlineStr">
        <is>
          <t>ConTab_BOM_KP_Impeller_1297</t>
        </is>
      </c>
      <c r="D883" s="10" t="inlineStr">
        <is>
          <t>:6015-1_2-KP:6015-1_2-KPV:</t>
        </is>
      </c>
      <c r="E883" s="10" t="inlineStr">
        <is>
          <t>Case Ring</t>
        </is>
      </c>
      <c r="F883" s="10" t="inlineStr">
        <is>
          <t>ImpMatl_Silicon_Bronze_ASTM-B584_C87600</t>
        </is>
      </c>
      <c r="G883" s="10" t="inlineStr">
        <is>
          <t>Silicon Bronze, ASTM-B584, C87600</t>
        </is>
      </c>
      <c r="H883" s="10" t="inlineStr">
        <is>
          <t>B21</t>
        </is>
      </c>
      <c r="I883" s="10" t="inlineStr">
        <is>
          <t>Steel, Cold Drawn C1018</t>
        </is>
      </c>
      <c r="K883" s="10" t="inlineStr">
        <is>
          <t>Coating_Scotchkote134_interior_IncludeImpeller</t>
        </is>
      </c>
      <c r="L883" s="10" t="inlineStr">
        <is>
          <t>RTF</t>
        </is>
      </c>
      <c r="M883" s="10" t="inlineStr">
        <is>
          <t>B100673</t>
        </is>
      </c>
      <c r="O883" s="10" t="inlineStr">
        <is>
          <t>LT250</t>
        </is>
      </c>
      <c r="P883" s="11" t="inlineStr"/>
    </row>
    <row r="884" customFormat="1" s="10">
      <c r="A884" s="20" t="inlineStr"/>
      <c r="B884" s="98" t="inlineStr"/>
      <c r="C884" s="10" t="inlineStr">
        <is>
          <t>ConTab_BOM_KP_Impeller_1298</t>
        </is>
      </c>
      <c r="D884" s="10" t="inlineStr">
        <is>
          <t>:6015-1_2-KP:6015-1_2-KPV:</t>
        </is>
      </c>
      <c r="E884" s="10" t="inlineStr">
        <is>
          <t>Double Wear Ring</t>
        </is>
      </c>
      <c r="F884" s="10" t="inlineStr">
        <is>
          <t>ImpMatl_Silicon_Bronze_ASTM-B584_C87600</t>
        </is>
      </c>
      <c r="G884" s="10" t="inlineStr">
        <is>
          <t>Silicon Bronze, ASTM-B584, C87600</t>
        </is>
      </c>
      <c r="H884" s="10" t="inlineStr">
        <is>
          <t>B21</t>
        </is>
      </c>
      <c r="I884" s="10" t="inlineStr">
        <is>
          <t>Steel, Cold Drawn C1018</t>
        </is>
      </c>
      <c r="K884" s="10" t="inlineStr">
        <is>
          <t>Coating_Scotchkote134_interior_IncludeImpeller</t>
        </is>
      </c>
      <c r="L884" s="10" t="inlineStr">
        <is>
          <t>RTF</t>
        </is>
      </c>
      <c r="M884" s="10" t="inlineStr">
        <is>
          <t>B100683</t>
        </is>
      </c>
      <c r="O884" s="10" t="inlineStr">
        <is>
          <t>LT250</t>
        </is>
      </c>
      <c r="P884" s="11" t="inlineStr"/>
    </row>
    <row r="885" customFormat="1" s="10">
      <c r="A885" s="20" t="inlineStr"/>
      <c r="B885" s="98" t="inlineStr"/>
      <c r="C885" s="10" t="inlineStr">
        <is>
          <t>ConTab_BOM_KP_Impeller_1299</t>
        </is>
      </c>
      <c r="D885" s="10" t="inlineStr">
        <is>
          <t>:6015-1_2-KP:6015-1_2-KPV:</t>
        </is>
      </c>
      <c r="E885" s="10" t="inlineStr">
        <is>
          <t>Case Ring</t>
        </is>
      </c>
      <c r="F885" s="10" t="inlineStr">
        <is>
          <t>ImpMatl_NiAl-Bronze_ASTM-B148_C95400</t>
        </is>
      </c>
      <c r="G885" s="10" t="inlineStr">
        <is>
          <t>Nickel Aluminum Bronze ASTM B148 UNS C95400</t>
        </is>
      </c>
      <c r="H885" s="10" t="inlineStr">
        <is>
          <t>B22</t>
        </is>
      </c>
      <c r="I885" s="10" t="inlineStr">
        <is>
          <t>Steel, Cold Drawn C1018</t>
        </is>
      </c>
      <c r="K885" s="10" t="inlineStr">
        <is>
          <t>Coating_Scotchkote134_interior_IncludeImpeller</t>
        </is>
      </c>
      <c r="L885" s="10" t="inlineStr">
        <is>
          <t>RTF</t>
        </is>
      </c>
      <c r="M885" s="10" t="inlineStr">
        <is>
          <t>B105730</t>
        </is>
      </c>
      <c r="O885" s="10" t="inlineStr">
        <is>
          <t>LT250</t>
        </is>
      </c>
      <c r="P885" s="11" t="inlineStr"/>
    </row>
    <row r="886" customFormat="1" s="10">
      <c r="A886" s="20" t="inlineStr"/>
      <c r="B886" s="98" t="inlineStr"/>
      <c r="C886" s="10" t="inlineStr">
        <is>
          <t>ConTab_BOM_KP_Impeller_1300</t>
        </is>
      </c>
      <c r="D886" s="10" t="inlineStr">
        <is>
          <t>:6015-1_2-KP:6015-1_2-KPV:</t>
        </is>
      </c>
      <c r="E886" s="10" t="inlineStr">
        <is>
          <t>Double Wear Ring</t>
        </is>
      </c>
      <c r="F886" s="10" t="inlineStr">
        <is>
          <t>ImpMatl_NiAl-Bronze_ASTM-B148_C95400</t>
        </is>
      </c>
      <c r="G886" s="10" t="inlineStr">
        <is>
          <t>Nickel Aluminum Bronze ASTM B148 UNS C95400</t>
        </is>
      </c>
      <c r="H886" s="10" t="inlineStr">
        <is>
          <t>B22</t>
        </is>
      </c>
      <c r="I886" s="10" t="inlineStr">
        <is>
          <t>Steel, Cold Drawn C1018</t>
        </is>
      </c>
      <c r="K886" s="10" t="inlineStr">
        <is>
          <t>Coating_Scotchkote134_interior_IncludeImpeller</t>
        </is>
      </c>
      <c r="L886" s="10" t="inlineStr">
        <is>
          <t>RTF</t>
        </is>
      </c>
      <c r="M886" s="10" t="inlineStr">
        <is>
          <t>B105731</t>
        </is>
      </c>
      <c r="O886" s="10" t="inlineStr">
        <is>
          <t>LT250</t>
        </is>
      </c>
      <c r="P886" s="11" t="inlineStr"/>
    </row>
    <row r="887" customFormat="1" s="10">
      <c r="A887" s="20" t="inlineStr"/>
      <c r="B887" s="98" t="inlineStr"/>
      <c r="C887" s="10" t="inlineStr">
        <is>
          <t>ConTab_BOM_KP_Impeller_1303</t>
        </is>
      </c>
      <c r="D887" s="10" t="inlineStr">
        <is>
          <t>:6015-1_2-KP:6015-1_2-KPV:</t>
        </is>
      </c>
      <c r="E887" s="10" t="inlineStr">
        <is>
          <t>Case Ring</t>
        </is>
      </c>
      <c r="F887" s="10" t="inlineStr">
        <is>
          <t>ImpMatl_Silicon_Bronze_ASTM-B584_C87600</t>
        </is>
      </c>
      <c r="G887" s="10" t="inlineStr">
        <is>
          <t>Silicon Bronze, ASTM-B584, C87600</t>
        </is>
      </c>
      <c r="H887" s="10" t="inlineStr">
        <is>
          <t>B21</t>
        </is>
      </c>
      <c r="I887" s="10" t="inlineStr">
        <is>
          <t>Steel, Cold Drawn C1018</t>
        </is>
      </c>
      <c r="K887" s="10" t="inlineStr">
        <is>
          <t>Coating_Special</t>
        </is>
      </c>
      <c r="L887" s="10" t="inlineStr">
        <is>
          <t>RTF</t>
        </is>
      </c>
      <c r="M887" s="10" t="inlineStr">
        <is>
          <t>B100673</t>
        </is>
      </c>
      <c r="O887" s="10" t="inlineStr">
        <is>
          <t>LT250</t>
        </is>
      </c>
      <c r="P887" s="11" t="inlineStr"/>
    </row>
    <row r="888" customFormat="1" s="10">
      <c r="A888" s="20" t="inlineStr"/>
      <c r="B888" s="98" t="inlineStr"/>
      <c r="C888" s="10" t="inlineStr">
        <is>
          <t>ConTab_BOM_KP_Impeller_1304</t>
        </is>
      </c>
      <c r="D888" s="10" t="inlineStr">
        <is>
          <t>:6015-1_2-KP:6015-1_2-KPV:</t>
        </is>
      </c>
      <c r="E888" s="10" t="inlineStr">
        <is>
          <t>Double Wear Ring</t>
        </is>
      </c>
      <c r="F888" s="10" t="inlineStr">
        <is>
          <t>ImpMatl_Silicon_Bronze_ASTM-B584_C87600</t>
        </is>
      </c>
      <c r="G888" s="10" t="inlineStr">
        <is>
          <t>Silicon Bronze, ASTM-B584, C87600</t>
        </is>
      </c>
      <c r="H888" s="10" t="inlineStr">
        <is>
          <t>B21</t>
        </is>
      </c>
      <c r="I888" s="10" t="inlineStr">
        <is>
          <t>Steel, Cold Drawn C1018</t>
        </is>
      </c>
      <c r="K888" s="10" t="inlineStr">
        <is>
          <t>Coating_Special</t>
        </is>
      </c>
      <c r="L888" s="10" t="inlineStr">
        <is>
          <t>RTF</t>
        </is>
      </c>
      <c r="M888" s="10" t="inlineStr">
        <is>
          <t>B100683</t>
        </is>
      </c>
      <c r="O888" s="10" t="inlineStr">
        <is>
          <t>LT250</t>
        </is>
      </c>
    </row>
    <row r="889" customFormat="1" s="10">
      <c r="A889" s="20" t="inlineStr"/>
      <c r="B889" s="98" t="inlineStr"/>
      <c r="C889" s="10" t="inlineStr">
        <is>
          <t>ConTab_BOM_KP_Impeller_1305</t>
        </is>
      </c>
      <c r="D889" s="10" t="inlineStr">
        <is>
          <t>:6015-1_2-KP:6015-1_2-KPV:</t>
        </is>
      </c>
      <c r="E889" s="10" t="inlineStr">
        <is>
          <t>Case Ring</t>
        </is>
      </c>
      <c r="F889" s="10" t="inlineStr">
        <is>
          <t>ImpMatl_NiAl-Bronze_ASTM-B148_C95400</t>
        </is>
      </c>
      <c r="G889" s="10" t="inlineStr">
        <is>
          <t>Nickel Aluminum Bronze ASTM B148 UNS C95400</t>
        </is>
      </c>
      <c r="H889" s="10" t="inlineStr">
        <is>
          <t>B22</t>
        </is>
      </c>
      <c r="I889" s="10" t="inlineStr">
        <is>
          <t>Steel, Cold Drawn C1018</t>
        </is>
      </c>
      <c r="K889" s="10" t="inlineStr">
        <is>
          <t>Coating_Special</t>
        </is>
      </c>
      <c r="L889" s="10" t="inlineStr">
        <is>
          <t>RTF</t>
        </is>
      </c>
      <c r="M889" s="10" t="inlineStr">
        <is>
          <t>B105730</t>
        </is>
      </c>
      <c r="O889" s="10" t="inlineStr">
        <is>
          <t>LT250</t>
        </is>
      </c>
    </row>
    <row r="890" customFormat="1" s="10">
      <c r="A890" s="20" t="inlineStr"/>
      <c r="B890" s="98" t="inlineStr"/>
      <c r="C890" s="10" t="inlineStr">
        <is>
          <t>ConTab_BOM_KP_Impeller_1306</t>
        </is>
      </c>
      <c r="D890" s="10" t="inlineStr">
        <is>
          <t>:6015-1_2-KP:6015-1_2-KPV:</t>
        </is>
      </c>
      <c r="E890" s="10" t="inlineStr">
        <is>
          <t>Double Wear Ring</t>
        </is>
      </c>
      <c r="F890" s="10" t="inlineStr">
        <is>
          <t>ImpMatl_NiAl-Bronze_ASTM-B148_C95400</t>
        </is>
      </c>
      <c r="G890" s="10" t="inlineStr">
        <is>
          <t>Nickel Aluminum Bronze ASTM B148 UNS C95400</t>
        </is>
      </c>
      <c r="H890" s="10" t="inlineStr">
        <is>
          <t>B22</t>
        </is>
      </c>
      <c r="I890" s="10" t="inlineStr">
        <is>
          <t>Steel, Cold Drawn C1018</t>
        </is>
      </c>
      <c r="K890" s="10" t="inlineStr">
        <is>
          <t>Coating_Special</t>
        </is>
      </c>
      <c r="L890" s="10" t="inlineStr">
        <is>
          <t>RTF</t>
        </is>
      </c>
      <c r="M890" s="10" t="inlineStr">
        <is>
          <t>B105731</t>
        </is>
      </c>
      <c r="O890" s="10" t="inlineStr">
        <is>
          <t>LT250</t>
        </is>
      </c>
    </row>
    <row r="891" customFormat="1" s="10">
      <c r="A891" s="20" t="inlineStr"/>
      <c r="B891" s="98" t="inlineStr"/>
      <c r="C891" s="10" t="inlineStr">
        <is>
          <t>ConTab_BOM_KP_Impeller_1309</t>
        </is>
      </c>
      <c r="D891" s="10" t="inlineStr">
        <is>
          <t>:6015-1_2-KP:6015-1_2-KPV:</t>
        </is>
      </c>
      <c r="E891" s="10" t="inlineStr">
        <is>
          <t>Case Ring</t>
        </is>
      </c>
      <c r="F891" s="10" t="inlineStr">
        <is>
          <t>ImpMatl_Silicon_Bronze_ASTM-B584_C87600</t>
        </is>
      </c>
      <c r="G891" s="10" t="inlineStr">
        <is>
          <t>Silicon Bronze, ASTM-B584, C87600</t>
        </is>
      </c>
      <c r="H891" s="10" t="inlineStr">
        <is>
          <t>B21</t>
        </is>
      </c>
      <c r="I891" s="10" t="inlineStr">
        <is>
          <t>Steel, Cold Drawn C1018</t>
        </is>
      </c>
      <c r="K891" s="10" t="inlineStr">
        <is>
          <t>Coating_Epoxy</t>
        </is>
      </c>
      <c r="L891" s="10" t="inlineStr">
        <is>
          <t>RTF</t>
        </is>
      </c>
      <c r="M891" s="10" t="inlineStr">
        <is>
          <t>B100673</t>
        </is>
      </c>
      <c r="O891" s="10" t="inlineStr">
        <is>
          <t>LT250</t>
        </is>
      </c>
      <c r="P891" s="11" t="inlineStr"/>
    </row>
    <row r="892" customFormat="1" s="10">
      <c r="A892" s="20" t="inlineStr"/>
      <c r="B892" s="98" t="inlineStr"/>
      <c r="C892" s="10" t="inlineStr">
        <is>
          <t>ConTab_BOM_KP_Impeller_1310</t>
        </is>
      </c>
      <c r="D892" s="10" t="inlineStr">
        <is>
          <t>:6015-1_2-KP:6015-1_2-KPV:</t>
        </is>
      </c>
      <c r="E892" s="10" t="inlineStr">
        <is>
          <t>Double Wear Ring</t>
        </is>
      </c>
      <c r="F892" s="10" t="inlineStr">
        <is>
          <t>ImpMatl_Silicon_Bronze_ASTM-B584_C87600</t>
        </is>
      </c>
      <c r="G892" s="10" t="inlineStr">
        <is>
          <t>Silicon Bronze, ASTM-B584, C87600</t>
        </is>
      </c>
      <c r="H892" s="10" t="inlineStr">
        <is>
          <t>B21</t>
        </is>
      </c>
      <c r="I892" s="10" t="inlineStr">
        <is>
          <t>Steel, Cold Drawn C1018</t>
        </is>
      </c>
      <c r="K892" s="10" t="inlineStr">
        <is>
          <t>Coating_Epoxy</t>
        </is>
      </c>
      <c r="L892" s="10" t="inlineStr">
        <is>
          <t>RTF</t>
        </is>
      </c>
      <c r="M892" s="10" t="inlineStr">
        <is>
          <t>B100683</t>
        </is>
      </c>
      <c r="O892" s="10" t="inlineStr">
        <is>
          <t>LT250</t>
        </is>
      </c>
      <c r="P892" s="11" t="inlineStr"/>
    </row>
    <row r="893" customFormat="1" s="10">
      <c r="A893" s="20" t="inlineStr"/>
      <c r="B893" s="98" t="inlineStr"/>
      <c r="C893" s="10" t="inlineStr">
        <is>
          <t>ConTab_BOM_KP_Impeller_1311</t>
        </is>
      </c>
      <c r="D893" s="10" t="inlineStr">
        <is>
          <t>:6015-1_2-KP:6015-1_2-KPV:</t>
        </is>
      </c>
      <c r="E893" s="10" t="inlineStr">
        <is>
          <t>Case Ring</t>
        </is>
      </c>
      <c r="F893" s="10" t="inlineStr">
        <is>
          <t>ImpMatl_NiAl-Bronze_ASTM-B148_C95400</t>
        </is>
      </c>
      <c r="G893" s="10" t="inlineStr">
        <is>
          <t>Nickel Aluminum Bronze ASTM B148 UNS C95400</t>
        </is>
      </c>
      <c r="H893" s="10" t="inlineStr">
        <is>
          <t>B22</t>
        </is>
      </c>
      <c r="I893" s="10" t="inlineStr">
        <is>
          <t>Steel, Cold Drawn C1018</t>
        </is>
      </c>
      <c r="K893" s="10" t="inlineStr">
        <is>
          <t>Coating_Epoxy</t>
        </is>
      </c>
      <c r="L893" s="10" t="inlineStr">
        <is>
          <t>RTF</t>
        </is>
      </c>
      <c r="M893" s="10" t="inlineStr">
        <is>
          <t>B105730</t>
        </is>
      </c>
      <c r="O893" s="10" t="inlineStr">
        <is>
          <t>LT250</t>
        </is>
      </c>
    </row>
    <row r="894" customFormat="1" s="10">
      <c r="A894" s="20" t="inlineStr"/>
      <c r="B894" s="98" t="inlineStr"/>
      <c r="C894" s="10" t="inlineStr">
        <is>
          <t>ConTab_BOM_KP_Impeller_1312</t>
        </is>
      </c>
      <c r="D894" s="10" t="inlineStr">
        <is>
          <t>:6015-1_2-KP:6015-1_2-KPV:</t>
        </is>
      </c>
      <c r="E894" s="10" t="inlineStr">
        <is>
          <t>Double Wear Ring</t>
        </is>
      </c>
      <c r="F894" s="10" t="inlineStr">
        <is>
          <t>ImpMatl_NiAl-Bronze_ASTM-B148_C95400</t>
        </is>
      </c>
      <c r="G894" s="10" t="inlineStr">
        <is>
          <t>Nickel Aluminum Bronze ASTM B148 UNS C95400</t>
        </is>
      </c>
      <c r="H894" s="10" t="inlineStr">
        <is>
          <t>B22</t>
        </is>
      </c>
      <c r="I894" s="10" t="inlineStr">
        <is>
          <t>Steel, Cold Drawn C1018</t>
        </is>
      </c>
      <c r="K894" s="10" t="inlineStr">
        <is>
          <t>Coating_Epoxy</t>
        </is>
      </c>
      <c r="L894" s="10" t="inlineStr">
        <is>
          <t>RTF</t>
        </is>
      </c>
      <c r="M894" s="10" t="inlineStr">
        <is>
          <t>B105731</t>
        </is>
      </c>
      <c r="O894" s="10" t="inlineStr">
        <is>
          <t>LT250</t>
        </is>
      </c>
    </row>
    <row r="895" customFormat="1" s="10">
      <c r="A895" s="20" t="inlineStr"/>
      <c r="B895" s="98" t="inlineStr"/>
      <c r="C895" s="10" t="inlineStr">
        <is>
          <t>ConTab_BOM_KP_Impeller_1315</t>
        </is>
      </c>
      <c r="D895" s="10" t="inlineStr">
        <is>
          <t>:6015-1_2-KP:6015-1_2-KPV:</t>
        </is>
      </c>
      <c r="E895" s="10" t="inlineStr">
        <is>
          <t>Case Ring</t>
        </is>
      </c>
      <c r="F895" s="10" t="inlineStr">
        <is>
          <t>ImpMatl_Silicon_Bronze_ASTM-B584_C87600</t>
        </is>
      </c>
      <c r="G895" s="10" t="inlineStr">
        <is>
          <t>Silicon Bronze, ASTM-B584, C87600</t>
        </is>
      </c>
      <c r="H895" s="10" t="inlineStr">
        <is>
          <t>B21</t>
        </is>
      </c>
      <c r="I895" s="10" t="inlineStr">
        <is>
          <t>Steel, Cold Drawn C1018</t>
        </is>
      </c>
      <c r="K895" s="10" t="inlineStr">
        <is>
          <t>Coating_Standard</t>
        </is>
      </c>
      <c r="L895" s="10" t="inlineStr">
        <is>
          <t>96699017</t>
        </is>
      </c>
      <c r="M895" s="10" t="inlineStr">
        <is>
          <t>B100673</t>
        </is>
      </c>
      <c r="N895" s="10" t="inlineStr">
        <is>
          <t>Standard</t>
        </is>
      </c>
      <c r="O895" s="10" t="inlineStr">
        <is>
          <t>LT027</t>
        </is>
      </c>
    </row>
    <row r="896" customFormat="1" s="10">
      <c r="A896" s="20" t="inlineStr"/>
      <c r="B896" s="98" t="inlineStr"/>
      <c r="C896" s="10" t="inlineStr">
        <is>
          <t>ConTab_BOM_KP_Impeller_1316</t>
        </is>
      </c>
      <c r="D896" s="10" t="inlineStr">
        <is>
          <t>:6015-1_2-KP:6015-1_2-KPV:</t>
        </is>
      </c>
      <c r="E896" s="10" t="inlineStr">
        <is>
          <t>Double Wear Ring</t>
        </is>
      </c>
      <c r="F896" s="10" t="inlineStr">
        <is>
          <t>ImpMatl_Silicon_Bronze_ASTM-B584_C87600</t>
        </is>
      </c>
      <c r="G896" s="10" t="inlineStr">
        <is>
          <t>Silicon Bronze, ASTM-B584, C87600</t>
        </is>
      </c>
      <c r="H896" s="10" t="inlineStr">
        <is>
          <t>B21</t>
        </is>
      </c>
      <c r="I896" s="10" t="inlineStr">
        <is>
          <t>Steel, Cold Drawn C1018</t>
        </is>
      </c>
      <c r="K896" s="10" t="inlineStr">
        <is>
          <t>Coating_Standard</t>
        </is>
      </c>
      <c r="L896" s="10" t="inlineStr">
        <is>
          <t>96699019</t>
        </is>
      </c>
      <c r="M896" s="10" t="inlineStr">
        <is>
          <t>B100683</t>
        </is>
      </c>
      <c r="N896" s="10" t="inlineStr">
        <is>
          <t>Standard</t>
        </is>
      </c>
      <c r="O896" s="10" t="inlineStr">
        <is>
          <t>LT027</t>
        </is>
      </c>
      <c r="P896" s="11" t="inlineStr"/>
    </row>
    <row r="897" customFormat="1" s="10">
      <c r="A897" s="20" t="inlineStr"/>
      <c r="B897" s="98" t="inlineStr"/>
      <c r="C897" s="10" t="inlineStr">
        <is>
          <t>ConTab_BOM_KP_Impeller_1317</t>
        </is>
      </c>
      <c r="D897" s="10" t="inlineStr">
        <is>
          <t>:6015-1_2-KP:6015-1_2-KPV:</t>
        </is>
      </c>
      <c r="E897" s="10" t="inlineStr">
        <is>
          <t>Case Ring</t>
        </is>
      </c>
      <c r="F897" s="10" t="inlineStr">
        <is>
          <t>ImpMatl_NiAl-Bronze_ASTM-B148_C95400</t>
        </is>
      </c>
      <c r="G897" s="10" t="inlineStr">
        <is>
          <t>Nickel Aluminum Bronze ASTM B148 UNS C95400</t>
        </is>
      </c>
      <c r="H897" s="10" t="inlineStr">
        <is>
          <t>B22</t>
        </is>
      </c>
      <c r="I897" s="10" t="inlineStr">
        <is>
          <t>Steel, Cold Drawn C1018</t>
        </is>
      </c>
      <c r="K897" s="10" t="inlineStr">
        <is>
          <t>Coating_Standard</t>
        </is>
      </c>
      <c r="L897" s="10" t="inlineStr">
        <is>
          <t>97782738</t>
        </is>
      </c>
      <c r="M897" s="10" t="inlineStr">
        <is>
          <t>B105730</t>
        </is>
      </c>
      <c r="N897" s="10" t="inlineStr">
        <is>
          <t>Standard</t>
        </is>
      </c>
      <c r="O897" s="10" t="inlineStr">
        <is>
          <t>LT250</t>
        </is>
      </c>
    </row>
    <row r="898" customFormat="1" s="10">
      <c r="A898" s="20" t="inlineStr"/>
      <c r="B898" s="98" t="inlineStr"/>
      <c r="C898" s="10" t="inlineStr">
        <is>
          <t>ConTab_BOM_KP_Impeller_1318</t>
        </is>
      </c>
      <c r="D898" s="10" t="inlineStr">
        <is>
          <t>:6015-1_2-KP:6015-1_2-KPV:</t>
        </is>
      </c>
      <c r="E898" s="10" t="inlineStr">
        <is>
          <t>Double Wear Ring</t>
        </is>
      </c>
      <c r="F898" s="10" t="inlineStr">
        <is>
          <t>ImpMatl_NiAl-Bronze_ASTM-B148_C95400</t>
        </is>
      </c>
      <c r="G898" s="10" t="inlineStr">
        <is>
          <t>Nickel Aluminum Bronze ASTM B148 UNS C95400</t>
        </is>
      </c>
      <c r="H898" s="10" t="inlineStr">
        <is>
          <t>B22</t>
        </is>
      </c>
      <c r="I898" s="10" t="inlineStr">
        <is>
          <t>Steel, Cold Drawn C1018</t>
        </is>
      </c>
      <c r="K898" s="10" t="inlineStr">
        <is>
          <t>Coating_Standard</t>
        </is>
      </c>
      <c r="L898" s="10" t="inlineStr">
        <is>
          <t>RTF</t>
        </is>
      </c>
      <c r="M898" s="10" t="inlineStr">
        <is>
          <t>B105731</t>
        </is>
      </c>
      <c r="N898" s="10" t="inlineStr">
        <is>
          <t>Standard</t>
        </is>
      </c>
      <c r="O898" s="10" t="inlineStr">
        <is>
          <t>LT250</t>
        </is>
      </c>
    </row>
    <row r="899" customFormat="1" s="10">
      <c r="A899" s="20" t="inlineStr"/>
      <c r="B899" s="98" t="inlineStr"/>
      <c r="C899" s="10" t="inlineStr">
        <is>
          <t>ConTab_BOM_KP_Impeller_1323</t>
        </is>
      </c>
      <c r="D899" s="10" t="inlineStr">
        <is>
          <t>:6015-1_2-KP:6015-1_2-KPV:</t>
        </is>
      </c>
      <c r="E899" s="10" t="inlineStr">
        <is>
          <t>Case Ring</t>
        </is>
      </c>
      <c r="F899" s="10" t="inlineStr">
        <is>
          <t>ImpMatl_SS_AISI-304</t>
        </is>
      </c>
      <c r="G899" s="10" t="inlineStr">
        <is>
          <t>Stainless Steel, AISI-304</t>
        </is>
      </c>
      <c r="H899" s="10" t="inlineStr">
        <is>
          <t>H304</t>
        </is>
      </c>
      <c r="I899" s="10" t="inlineStr">
        <is>
          <t>Stainless Steel, AISI 316</t>
        </is>
      </c>
      <c r="K899" s="10" t="inlineStr">
        <is>
          <t>Coating_Standard</t>
        </is>
      </c>
      <c r="L899" s="10" t="inlineStr">
        <is>
          <t>RTF</t>
        </is>
      </c>
      <c r="M899" s="10" t="inlineStr">
        <is>
          <t>B100679</t>
        </is>
      </c>
      <c r="O899" s="10" t="inlineStr">
        <is>
          <t>LT043</t>
        </is>
      </c>
    </row>
    <row r="900" customFormat="1" s="10">
      <c r="A900" s="20" t="inlineStr"/>
      <c r="B900" s="98" t="inlineStr"/>
      <c r="C900" s="10" t="inlineStr">
        <is>
          <t>ConTab_BOM_KP_Impeller_1324</t>
        </is>
      </c>
      <c r="D900" s="10" t="inlineStr">
        <is>
          <t>:6015-1_2-KP:6015-1_2-KPV:</t>
        </is>
      </c>
      <c r="E900" s="10" t="inlineStr">
        <is>
          <t>Double Wear Ring</t>
        </is>
      </c>
      <c r="F900" s="10" t="inlineStr">
        <is>
          <t>ImpMatl_SS_AISI-304</t>
        </is>
      </c>
      <c r="G900" s="10" t="inlineStr">
        <is>
          <t>Stainless Steel, AISI-304</t>
        </is>
      </c>
      <c r="H900" s="10" t="inlineStr">
        <is>
          <t>H304</t>
        </is>
      </c>
      <c r="I900" s="10" t="inlineStr">
        <is>
          <t>Stainless Steel, AISI 316</t>
        </is>
      </c>
      <c r="K900" s="10" t="inlineStr">
        <is>
          <t>Coating_Standard</t>
        </is>
      </c>
      <c r="L900" s="10" t="inlineStr">
        <is>
          <t>RTF</t>
        </is>
      </c>
      <c r="M900" s="10" t="inlineStr">
        <is>
          <t>B100689</t>
        </is>
      </c>
      <c r="O900" s="10" t="inlineStr">
        <is>
          <t>LT043</t>
        </is>
      </c>
      <c r="P900" s="11" t="inlineStr"/>
    </row>
    <row r="901" customFormat="1" s="10">
      <c r="A901" s="20" t="inlineStr"/>
      <c r="B901" s="98" t="inlineStr"/>
      <c r="C901" s="10" t="inlineStr">
        <is>
          <t>ConTab_BOM_KP_Impeller_1329</t>
        </is>
      </c>
      <c r="D901" s="10" t="inlineStr">
        <is>
          <t>:6015-1_2-KP:6015-1_2-KPV:</t>
        </is>
      </c>
      <c r="E901" s="10" t="inlineStr">
        <is>
          <t>Case Ring</t>
        </is>
      </c>
      <c r="F901" s="10" t="inlineStr">
        <is>
          <t>ImpMatl_Silicon_Bronze_ASTM-B584_C87600</t>
        </is>
      </c>
      <c r="G901" s="10" t="inlineStr">
        <is>
          <t>Silicon Bronze, ASTM-B584, C87600</t>
        </is>
      </c>
      <c r="H901" s="10" t="inlineStr">
        <is>
          <t>B21</t>
        </is>
      </c>
      <c r="I901" s="10" t="inlineStr">
        <is>
          <t>Steel, Cold Drawn C1018</t>
        </is>
      </c>
      <c r="K901" s="10" t="inlineStr">
        <is>
          <t>Coating_Scotchkote134_interior</t>
        </is>
      </c>
      <c r="L901" s="10" t="inlineStr">
        <is>
          <t>RTF</t>
        </is>
      </c>
      <c r="M901" s="10" t="inlineStr">
        <is>
          <t>B100673</t>
        </is>
      </c>
      <c r="O901" s="10" t="inlineStr">
        <is>
          <t>LT250</t>
        </is>
      </c>
    </row>
    <row r="902" customFormat="1" s="10">
      <c r="A902" s="20" t="inlineStr"/>
      <c r="B902" s="98" t="inlineStr"/>
      <c r="C902" s="10" t="inlineStr">
        <is>
          <t>ConTab_BOM_KP_Impeller_1330</t>
        </is>
      </c>
      <c r="D902" s="10" t="inlineStr">
        <is>
          <t>:6015-1_2-KP:6015-1_2-KPV:</t>
        </is>
      </c>
      <c r="E902" s="10" t="inlineStr">
        <is>
          <t>Double Wear Ring</t>
        </is>
      </c>
      <c r="F902" s="10" t="inlineStr">
        <is>
          <t>ImpMatl_Silicon_Bronze_ASTM-B584_C87600</t>
        </is>
      </c>
      <c r="G902" s="10" t="inlineStr">
        <is>
          <t>Silicon Bronze, ASTM-B584, C87600</t>
        </is>
      </c>
      <c r="H902" s="10" t="inlineStr">
        <is>
          <t>B21</t>
        </is>
      </c>
      <c r="I902" s="10" t="inlineStr">
        <is>
          <t>Steel, Cold Drawn C1018</t>
        </is>
      </c>
      <c r="K902" s="10" t="inlineStr">
        <is>
          <t>Coating_Scotchkote134_interior</t>
        </is>
      </c>
      <c r="L902" s="10" t="inlineStr">
        <is>
          <t>RTF</t>
        </is>
      </c>
      <c r="M902" s="10" t="inlineStr">
        <is>
          <t>B100683</t>
        </is>
      </c>
      <c r="O902" s="10" t="inlineStr">
        <is>
          <t>LT250</t>
        </is>
      </c>
    </row>
    <row r="903" customFormat="1" s="10">
      <c r="A903" s="20" t="inlineStr"/>
      <c r="B903" s="98" t="inlineStr"/>
      <c r="C903" s="10" t="inlineStr">
        <is>
          <t>ConTab_BOM_KP_Impeller_1331</t>
        </is>
      </c>
      <c r="D903" s="10" t="inlineStr">
        <is>
          <t>:6015-1_2-KP:6015-1_2-KPV:</t>
        </is>
      </c>
      <c r="E903" s="10" t="inlineStr">
        <is>
          <t>Case Ring</t>
        </is>
      </c>
      <c r="F903" s="10" t="inlineStr">
        <is>
          <t>ImpMatl_NiAl-Bronze_ASTM-B148_C95400</t>
        </is>
      </c>
      <c r="G903" s="10" t="inlineStr">
        <is>
          <t>Nickel Aluminum Bronze ASTM B148 UNS C95400</t>
        </is>
      </c>
      <c r="H903" s="10" t="inlineStr">
        <is>
          <t>B22</t>
        </is>
      </c>
      <c r="I903" s="10" t="inlineStr">
        <is>
          <t>Steel, Cold Drawn C1018</t>
        </is>
      </c>
      <c r="K903" s="10" t="inlineStr">
        <is>
          <t>Coating_Scotchkote134_interior</t>
        </is>
      </c>
      <c r="L903" s="10" t="inlineStr">
        <is>
          <t>RTF</t>
        </is>
      </c>
      <c r="M903" s="10" t="inlineStr">
        <is>
          <t>B105730</t>
        </is>
      </c>
      <c r="O903" s="10" t="inlineStr">
        <is>
          <t>LT250</t>
        </is>
      </c>
    </row>
    <row r="904" customFormat="1" s="10">
      <c r="A904" s="20" t="inlineStr"/>
      <c r="B904" s="98" t="inlineStr"/>
      <c r="C904" s="10" t="inlineStr">
        <is>
          <t>ConTab_BOM_KP_Impeller_1332</t>
        </is>
      </c>
      <c r="D904" s="10" t="inlineStr">
        <is>
          <t>:6015-1_2-KP:6015-1_2-KPV:</t>
        </is>
      </c>
      <c r="E904" s="10" t="inlineStr">
        <is>
          <t>Double Wear Ring</t>
        </is>
      </c>
      <c r="F904" s="10" t="inlineStr">
        <is>
          <t>ImpMatl_NiAl-Bronze_ASTM-B148_C95400</t>
        </is>
      </c>
      <c r="G904" s="10" t="inlineStr">
        <is>
          <t>Nickel Aluminum Bronze ASTM B148 UNS C95400</t>
        </is>
      </c>
      <c r="H904" s="10" t="inlineStr">
        <is>
          <t>B22</t>
        </is>
      </c>
      <c r="I904" s="10" t="inlineStr">
        <is>
          <t>Steel, Cold Drawn C1018</t>
        </is>
      </c>
      <c r="K904" s="10" t="inlineStr">
        <is>
          <t>Coating_Scotchkote134_interior</t>
        </is>
      </c>
      <c r="L904" s="10" t="inlineStr">
        <is>
          <t>RTF</t>
        </is>
      </c>
      <c r="M904" s="10" t="inlineStr">
        <is>
          <t>B105731</t>
        </is>
      </c>
      <c r="O904" s="10" t="inlineStr">
        <is>
          <t>LT250</t>
        </is>
      </c>
    </row>
    <row r="905" customFormat="1" s="10">
      <c r="A905" s="20" t="inlineStr"/>
      <c r="B905" s="98" t="inlineStr"/>
      <c r="C905" s="10" t="inlineStr">
        <is>
          <t>ConTab_BOM_KP_Impeller_1335</t>
        </is>
      </c>
      <c r="D905" s="10" t="inlineStr">
        <is>
          <t>:6015-1_2-KP:6015-1_2-KPV:</t>
        </is>
      </c>
      <c r="E905" s="10" t="inlineStr">
        <is>
          <t>Case Ring</t>
        </is>
      </c>
      <c r="F905" s="10" t="inlineStr">
        <is>
          <t>ImpMatl_Silicon_Bronze_ASTM-B584_C87600</t>
        </is>
      </c>
      <c r="G905" s="10" t="inlineStr">
        <is>
          <t>Silicon Bronze, ASTM-B584, C87600</t>
        </is>
      </c>
      <c r="H905" s="10" t="inlineStr">
        <is>
          <t>B21</t>
        </is>
      </c>
      <c r="I905" s="10" t="inlineStr">
        <is>
          <t>Steel, Cold Drawn C1018</t>
        </is>
      </c>
      <c r="K905" s="10" t="inlineStr">
        <is>
          <t>Coating_Scotchkote134_interior_exterior</t>
        </is>
      </c>
      <c r="L905" s="10" t="inlineStr">
        <is>
          <t>RTF</t>
        </is>
      </c>
      <c r="M905" s="10" t="inlineStr">
        <is>
          <t>B100673</t>
        </is>
      </c>
      <c r="O905" s="10" t="inlineStr">
        <is>
          <t>LT250</t>
        </is>
      </c>
    </row>
    <row r="906" customFormat="1" s="10">
      <c r="A906" s="20" t="inlineStr"/>
      <c r="B906" s="98" t="inlineStr"/>
      <c r="C906" s="10" t="inlineStr">
        <is>
          <t>ConTab_BOM_KP_Impeller_1336</t>
        </is>
      </c>
      <c r="D906" s="10" t="inlineStr">
        <is>
          <t>:6015-1_2-KP:6015-1_2-KPV:</t>
        </is>
      </c>
      <c r="E906" s="10" t="inlineStr">
        <is>
          <t>Double Wear Ring</t>
        </is>
      </c>
      <c r="F906" s="10" t="inlineStr">
        <is>
          <t>ImpMatl_Silicon_Bronze_ASTM-B584_C87600</t>
        </is>
      </c>
      <c r="G906" s="10" t="inlineStr">
        <is>
          <t>Silicon Bronze, ASTM-B584, C87600</t>
        </is>
      </c>
      <c r="H906" s="10" t="inlineStr">
        <is>
          <t>B21</t>
        </is>
      </c>
      <c r="I906" s="10" t="inlineStr">
        <is>
          <t>Steel, Cold Drawn C1018</t>
        </is>
      </c>
      <c r="K906" s="10" t="inlineStr">
        <is>
          <t>Coating_Scotchkote134_interior_exterior</t>
        </is>
      </c>
      <c r="L906" s="10" t="inlineStr">
        <is>
          <t>RTF</t>
        </is>
      </c>
      <c r="M906" s="10" t="inlineStr">
        <is>
          <t>B100683</t>
        </is>
      </c>
      <c r="O906" s="10" t="inlineStr">
        <is>
          <t>LT250</t>
        </is>
      </c>
      <c r="P906" s="11" t="inlineStr"/>
    </row>
    <row r="907" customFormat="1" s="10">
      <c r="A907" s="20" t="inlineStr"/>
      <c r="B907" s="98" t="inlineStr"/>
      <c r="C907" s="10" t="inlineStr">
        <is>
          <t>ConTab_BOM_KP_Impeller_1337</t>
        </is>
      </c>
      <c r="D907" s="10" t="inlineStr">
        <is>
          <t>:6015-1_2-KP:6015-1_2-KPV:</t>
        </is>
      </c>
      <c r="E907" s="10" t="inlineStr">
        <is>
          <t>Case Ring</t>
        </is>
      </c>
      <c r="F907" s="10" t="inlineStr">
        <is>
          <t>ImpMatl_NiAl-Bronze_ASTM-B148_C95400</t>
        </is>
      </c>
      <c r="G907" s="10" t="inlineStr">
        <is>
          <t>Nickel Aluminum Bronze ASTM B148 UNS C95400</t>
        </is>
      </c>
      <c r="H907" s="10" t="inlineStr">
        <is>
          <t>B22</t>
        </is>
      </c>
      <c r="I907" s="10" t="inlineStr">
        <is>
          <t>Steel, Cold Drawn C1018</t>
        </is>
      </c>
      <c r="K907" s="10" t="inlineStr">
        <is>
          <t>Coating_Scotchkote134_interior_exterior</t>
        </is>
      </c>
      <c r="L907" s="10" t="inlineStr">
        <is>
          <t>RTF</t>
        </is>
      </c>
      <c r="M907" s="10" t="inlineStr">
        <is>
          <t>B105730</t>
        </is>
      </c>
      <c r="O907" s="10" t="inlineStr">
        <is>
          <t>LT250</t>
        </is>
      </c>
    </row>
    <row r="908" customFormat="1" s="10">
      <c r="A908" s="20" t="inlineStr"/>
      <c r="B908" s="98" t="inlineStr"/>
      <c r="C908" s="10" t="inlineStr">
        <is>
          <t>ConTab_BOM_KP_Impeller_1338</t>
        </is>
      </c>
      <c r="D908" s="10" t="inlineStr">
        <is>
          <t>:6015-1_2-KP:6015-1_2-KPV:</t>
        </is>
      </c>
      <c r="E908" s="10" t="inlineStr">
        <is>
          <t>Double Wear Ring</t>
        </is>
      </c>
      <c r="F908" s="10" t="inlineStr">
        <is>
          <t>ImpMatl_NiAl-Bronze_ASTM-B148_C95400</t>
        </is>
      </c>
      <c r="G908" s="10" t="inlineStr">
        <is>
          <t>Nickel Aluminum Bronze ASTM B148 UNS C95400</t>
        </is>
      </c>
      <c r="H908" s="10" t="inlineStr">
        <is>
          <t>B22</t>
        </is>
      </c>
      <c r="I908" s="10" t="inlineStr">
        <is>
          <t>Steel, Cold Drawn C1018</t>
        </is>
      </c>
      <c r="K908" s="10" t="inlineStr">
        <is>
          <t>Coating_Scotchkote134_interior_exterior</t>
        </is>
      </c>
      <c r="L908" s="10" t="inlineStr">
        <is>
          <t>RTF</t>
        </is>
      </c>
      <c r="M908" s="10" t="inlineStr">
        <is>
          <t>B105731</t>
        </is>
      </c>
      <c r="O908" s="10" t="inlineStr">
        <is>
          <t>LT250</t>
        </is>
      </c>
    </row>
    <row r="909" customFormat="1" s="10">
      <c r="A909" s="20" t="inlineStr"/>
      <c r="B909" s="98" t="inlineStr"/>
      <c r="C909" s="10" t="inlineStr">
        <is>
          <t>ConTab_BOM_KP_Impeller_1341</t>
        </is>
      </c>
      <c r="D909" s="10" t="inlineStr">
        <is>
          <t>:6015-1_2-KP:6015-1_2-KPV:</t>
        </is>
      </c>
      <c r="E909" s="10" t="inlineStr">
        <is>
          <t>Case Ring</t>
        </is>
      </c>
      <c r="F909" s="10" t="inlineStr">
        <is>
          <t>ImpMatl_Silicon_Bronze_ASTM-B584_C87600</t>
        </is>
      </c>
      <c r="G909" s="10" t="inlineStr">
        <is>
          <t>Silicon Bronze, ASTM-B584, C87600</t>
        </is>
      </c>
      <c r="H909" s="10" t="inlineStr">
        <is>
          <t>B21</t>
        </is>
      </c>
      <c r="I909" s="10" t="inlineStr">
        <is>
          <t>Steel, Cold Drawn C1018</t>
        </is>
      </c>
      <c r="K909" s="10" t="inlineStr">
        <is>
          <t>Coating_Scotchkote134_interior_exterior_IncludeImpeller</t>
        </is>
      </c>
      <c r="L909" s="10" t="inlineStr">
        <is>
          <t>RTF</t>
        </is>
      </c>
      <c r="M909" s="10" t="inlineStr">
        <is>
          <t>B100673</t>
        </is>
      </c>
      <c r="O909" s="10" t="inlineStr">
        <is>
          <t>LT250</t>
        </is>
      </c>
      <c r="P909" s="11" t="inlineStr"/>
    </row>
    <row r="910" customFormat="1" s="10">
      <c r="A910" s="20" t="inlineStr"/>
      <c r="B910" s="98" t="inlineStr"/>
      <c r="C910" s="10" t="inlineStr">
        <is>
          <t>ConTab_BOM_KP_Impeller_1342</t>
        </is>
      </c>
      <c r="D910" s="10" t="inlineStr">
        <is>
          <t>:6015-1_2-KP:6015-1_2-KPV:</t>
        </is>
      </c>
      <c r="E910" s="10" t="inlineStr">
        <is>
          <t>Double Wear Ring</t>
        </is>
      </c>
      <c r="F910" s="10" t="inlineStr">
        <is>
          <t>ImpMatl_Silicon_Bronze_ASTM-B584_C87600</t>
        </is>
      </c>
      <c r="G910" s="10" t="inlineStr">
        <is>
          <t>Silicon Bronze, ASTM-B584, C87600</t>
        </is>
      </c>
      <c r="H910" s="10" t="inlineStr">
        <is>
          <t>B21</t>
        </is>
      </c>
      <c r="I910" s="10" t="inlineStr">
        <is>
          <t>Steel, Cold Drawn C1018</t>
        </is>
      </c>
      <c r="K910" s="10" t="inlineStr">
        <is>
          <t>Coating_Scotchkote134_interior_exterior_IncludeImpeller</t>
        </is>
      </c>
      <c r="L910" s="10" t="inlineStr">
        <is>
          <t>RTF</t>
        </is>
      </c>
      <c r="M910" s="10" t="inlineStr">
        <is>
          <t>B100683</t>
        </is>
      </c>
      <c r="O910" s="10" t="inlineStr">
        <is>
          <t>LT250</t>
        </is>
      </c>
      <c r="P910" s="11" t="inlineStr"/>
    </row>
    <row r="911" customFormat="1" s="10">
      <c r="A911" s="20" t="inlineStr"/>
      <c r="B911" s="98" t="inlineStr"/>
      <c r="C911" s="10" t="inlineStr">
        <is>
          <t>ConTab_BOM_KP_Impeller_1343</t>
        </is>
      </c>
      <c r="D911" s="10" t="inlineStr">
        <is>
          <t>:6015-1_2-KP:6015-1_2-KPV:</t>
        </is>
      </c>
      <c r="E911" s="10" t="inlineStr">
        <is>
          <t>Case Ring</t>
        </is>
      </c>
      <c r="F911" s="10" t="inlineStr">
        <is>
          <t>ImpMatl_NiAl-Bronze_ASTM-B148_C95400</t>
        </is>
      </c>
      <c r="G911" s="10" t="inlineStr">
        <is>
          <t>Nickel Aluminum Bronze ASTM B148 UNS C95400</t>
        </is>
      </c>
      <c r="H911" s="10" t="inlineStr">
        <is>
          <t>B22</t>
        </is>
      </c>
      <c r="I911" s="10" t="inlineStr">
        <is>
          <t>Steel, Cold Drawn C1018</t>
        </is>
      </c>
      <c r="K911" s="10" t="inlineStr">
        <is>
          <t>Coating_Scotchkote134_interior_exterior_IncludeImpeller</t>
        </is>
      </c>
      <c r="L911" s="10" t="inlineStr">
        <is>
          <t>RTF</t>
        </is>
      </c>
      <c r="M911" s="10" t="inlineStr">
        <is>
          <t>B105730</t>
        </is>
      </c>
      <c r="O911" s="10" t="inlineStr">
        <is>
          <t>LT250</t>
        </is>
      </c>
    </row>
    <row r="912" customFormat="1" s="10">
      <c r="A912" s="20" t="inlineStr"/>
      <c r="B912" s="98" t="inlineStr"/>
      <c r="C912" s="10" t="inlineStr">
        <is>
          <t>ConTab_BOM_KP_Impeller_1344</t>
        </is>
      </c>
      <c r="D912" s="10" t="inlineStr">
        <is>
          <t>:6015-1_2-KP:6015-1_2-KPV:</t>
        </is>
      </c>
      <c r="E912" s="10" t="inlineStr">
        <is>
          <t>Double Wear Ring</t>
        </is>
      </c>
      <c r="F912" s="10" t="inlineStr">
        <is>
          <t>ImpMatl_NiAl-Bronze_ASTM-B148_C95400</t>
        </is>
      </c>
      <c r="G912" s="10" t="inlineStr">
        <is>
          <t>Nickel Aluminum Bronze ASTM B148 UNS C95400</t>
        </is>
      </c>
      <c r="H912" s="10" t="inlineStr">
        <is>
          <t>B22</t>
        </is>
      </c>
      <c r="I912" s="10" t="inlineStr">
        <is>
          <t>Steel, Cold Drawn C1018</t>
        </is>
      </c>
      <c r="K912" s="10" t="inlineStr">
        <is>
          <t>Coating_Scotchkote134_interior_exterior_IncludeImpeller</t>
        </is>
      </c>
      <c r="L912" s="10" t="inlineStr">
        <is>
          <t>RTF</t>
        </is>
      </c>
      <c r="M912" s="10" t="inlineStr">
        <is>
          <t>B105731</t>
        </is>
      </c>
      <c r="O912" s="10" t="inlineStr">
        <is>
          <t>LT250</t>
        </is>
      </c>
    </row>
    <row r="913" customFormat="1" s="10">
      <c r="A913" s="20" t="inlineStr"/>
      <c r="B913" s="98" t="inlineStr"/>
      <c r="C913" s="10" t="inlineStr">
        <is>
          <t>ConTab_BOM_KP_Impeller_1347</t>
        </is>
      </c>
      <c r="D913" s="10" t="inlineStr">
        <is>
          <t>:6015-3_4-KP:6015-3_4-KPV:6015-3_4-KPVS:</t>
        </is>
      </c>
      <c r="E913" s="10" t="inlineStr">
        <is>
          <t>Case Ring</t>
        </is>
      </c>
      <c r="F913" s="10" t="inlineStr">
        <is>
          <t>ImpMatl_Silicon_Bronze_ASTM-B584_C87600</t>
        </is>
      </c>
      <c r="G913" s="10" t="inlineStr">
        <is>
          <t>Silicon Bronze, ASTM-B584, C87600</t>
        </is>
      </c>
      <c r="H913" s="10" t="inlineStr">
        <is>
          <t>B21</t>
        </is>
      </c>
      <c r="I913" s="10" t="inlineStr">
        <is>
          <t>Steel, Cold Drawn C1018</t>
        </is>
      </c>
      <c r="K913" s="10" t="inlineStr">
        <is>
          <t>Coating_Scotchkote134_interior_IncludeImpeller</t>
        </is>
      </c>
      <c r="L913" s="10" t="inlineStr">
        <is>
          <t>RTF</t>
        </is>
      </c>
      <c r="M913" s="10" t="inlineStr">
        <is>
          <t>B100673</t>
        </is>
      </c>
      <c r="O913" s="10" t="inlineStr">
        <is>
          <t>LT250</t>
        </is>
      </c>
    </row>
    <row r="914" customFormat="1" s="10">
      <c r="A914" s="20" t="inlineStr"/>
      <c r="B914" s="98" t="inlineStr"/>
      <c r="C914" s="10" t="inlineStr">
        <is>
          <t>ConTab_BOM_KP_Impeller_1348</t>
        </is>
      </c>
      <c r="D914" s="10" t="inlineStr">
        <is>
          <t>:6015-3_4-KP:6015-3_4-KPV:6015-3_4-KPVS:</t>
        </is>
      </c>
      <c r="E914" s="10" t="inlineStr">
        <is>
          <t>Double Wear Ring</t>
        </is>
      </c>
      <c r="F914" s="10" t="inlineStr">
        <is>
          <t>ImpMatl_Silicon_Bronze_ASTM-B584_C87600</t>
        </is>
      </c>
      <c r="G914" s="10" t="inlineStr">
        <is>
          <t>Silicon Bronze, ASTM-B584, C87600</t>
        </is>
      </c>
      <c r="H914" s="10" t="inlineStr">
        <is>
          <t>B21</t>
        </is>
      </c>
      <c r="I914" s="10" t="inlineStr">
        <is>
          <t>Steel, Cold Drawn C1018</t>
        </is>
      </c>
      <c r="K914" s="10" t="inlineStr">
        <is>
          <t>Coating_Scotchkote134_interior_IncludeImpeller</t>
        </is>
      </c>
      <c r="L914" s="10" t="inlineStr">
        <is>
          <t>RTF</t>
        </is>
      </c>
      <c r="M914" s="10" t="inlineStr">
        <is>
          <t>B100683</t>
        </is>
      </c>
      <c r="O914" s="10" t="inlineStr">
        <is>
          <t>LT250</t>
        </is>
      </c>
      <c r="P914" s="11" t="inlineStr"/>
    </row>
    <row r="915" customFormat="1" s="10">
      <c r="A915" s="20" t="inlineStr"/>
      <c r="B915" s="98" t="inlineStr"/>
      <c r="C915" s="10" t="inlineStr">
        <is>
          <t>ConTab_BOM_KP_Impeller_1349</t>
        </is>
      </c>
      <c r="D915" s="10" t="inlineStr">
        <is>
          <t>:6015-3_4-KP:6015-3_4-KPV:6015-3_4-KPVS:</t>
        </is>
      </c>
      <c r="E915" s="10" t="inlineStr">
        <is>
          <t>Case Ring</t>
        </is>
      </c>
      <c r="F915" s="10" t="inlineStr">
        <is>
          <t>ImpMatl_NiAl-Bronze_ASTM-B148_C95400</t>
        </is>
      </c>
      <c r="G915" s="10" t="inlineStr">
        <is>
          <t>Nickel Aluminum Bronze ASTM B148 UNS C95400</t>
        </is>
      </c>
      <c r="H915" s="10" t="inlineStr">
        <is>
          <t>B22</t>
        </is>
      </c>
      <c r="I915" s="10" t="inlineStr">
        <is>
          <t>Steel, Cold Drawn C1018</t>
        </is>
      </c>
      <c r="K915" s="10" t="inlineStr">
        <is>
          <t>Coating_Scotchkote134_interior_IncludeImpeller</t>
        </is>
      </c>
      <c r="L915" s="10" t="inlineStr">
        <is>
          <t>RTF</t>
        </is>
      </c>
      <c r="M915" s="10" t="inlineStr">
        <is>
          <t>B105730</t>
        </is>
      </c>
      <c r="O915" s="10" t="inlineStr">
        <is>
          <t>LT250</t>
        </is>
      </c>
    </row>
    <row r="916" customFormat="1" s="10">
      <c r="A916" s="20" t="inlineStr"/>
      <c r="B916" s="98" t="inlineStr"/>
      <c r="C916" s="10" t="inlineStr">
        <is>
          <t>ConTab_BOM_KP_Impeller_1350</t>
        </is>
      </c>
      <c r="D916" s="10" t="inlineStr">
        <is>
          <t>:6015-3_4-KP:6015-3_4-KPV:6015-3_4-KPVS:</t>
        </is>
      </c>
      <c r="E916" s="10" t="inlineStr">
        <is>
          <t>Double Wear Ring</t>
        </is>
      </c>
      <c r="F916" s="10" t="inlineStr">
        <is>
          <t>ImpMatl_NiAl-Bronze_ASTM-B148_C95400</t>
        </is>
      </c>
      <c r="G916" s="10" t="inlineStr">
        <is>
          <t>Nickel Aluminum Bronze ASTM B148 UNS C95400</t>
        </is>
      </c>
      <c r="H916" s="10" t="inlineStr">
        <is>
          <t>B22</t>
        </is>
      </c>
      <c r="I916" s="10" t="inlineStr">
        <is>
          <t>Steel, Cold Drawn C1018</t>
        </is>
      </c>
      <c r="K916" s="10" t="inlineStr">
        <is>
          <t>Coating_Scotchkote134_interior_IncludeImpeller</t>
        </is>
      </c>
      <c r="L916" s="10" t="inlineStr">
        <is>
          <t>RTF</t>
        </is>
      </c>
      <c r="M916" s="10" t="inlineStr">
        <is>
          <t>B105731</t>
        </is>
      </c>
      <c r="O916" s="10" t="inlineStr">
        <is>
          <t>LT250</t>
        </is>
      </c>
    </row>
    <row r="917" customFormat="1" s="10">
      <c r="A917" s="20" t="inlineStr"/>
      <c r="B917" s="98" t="inlineStr"/>
      <c r="C917" s="10" t="inlineStr">
        <is>
          <t>ConTab_BOM_KP_Impeller_1353</t>
        </is>
      </c>
      <c r="D917" s="10" t="inlineStr">
        <is>
          <t>:6015-3_4-KP:6015-3_4-KPV:6015-3_4-KPVS:</t>
        </is>
      </c>
      <c r="E917" s="10" t="inlineStr">
        <is>
          <t>Case Ring</t>
        </is>
      </c>
      <c r="F917" s="10" t="inlineStr">
        <is>
          <t>ImpMatl_Silicon_Bronze_ASTM-B584_C87600</t>
        </is>
      </c>
      <c r="G917" s="10" t="inlineStr">
        <is>
          <t>Silicon Bronze, ASTM-B584, C87600</t>
        </is>
      </c>
      <c r="H917" s="10" t="inlineStr">
        <is>
          <t>B21</t>
        </is>
      </c>
      <c r="I917" s="10" t="inlineStr">
        <is>
          <t>Steel, Cold Drawn C1018</t>
        </is>
      </c>
      <c r="K917" s="10" t="inlineStr">
        <is>
          <t>Coating_Special</t>
        </is>
      </c>
      <c r="L917" s="10" t="inlineStr">
        <is>
          <t>RTF</t>
        </is>
      </c>
      <c r="M917" s="10" t="inlineStr">
        <is>
          <t>B100673</t>
        </is>
      </c>
      <c r="O917" s="10" t="inlineStr">
        <is>
          <t>LT250</t>
        </is>
      </c>
    </row>
    <row r="918" customFormat="1" s="10">
      <c r="A918" s="20" t="inlineStr"/>
      <c r="B918" s="98" t="inlineStr"/>
      <c r="C918" s="10" t="inlineStr">
        <is>
          <t>ConTab_BOM_KP_Impeller_1354</t>
        </is>
      </c>
      <c r="D918" s="10" t="inlineStr">
        <is>
          <t>:6015-3_4-KP:6015-3_4-KPV:6015-3_4-KPVS:</t>
        </is>
      </c>
      <c r="E918" s="10" t="inlineStr">
        <is>
          <t>Double Wear Ring</t>
        </is>
      </c>
      <c r="F918" s="10" t="inlineStr">
        <is>
          <t>ImpMatl_Silicon_Bronze_ASTM-B584_C87600</t>
        </is>
      </c>
      <c r="G918" s="10" t="inlineStr">
        <is>
          <t>Silicon Bronze, ASTM-B584, C87600</t>
        </is>
      </c>
      <c r="H918" s="10" t="inlineStr">
        <is>
          <t>B21</t>
        </is>
      </c>
      <c r="I918" s="10" t="inlineStr">
        <is>
          <t>Steel, Cold Drawn C1018</t>
        </is>
      </c>
      <c r="K918" s="10" t="inlineStr">
        <is>
          <t>Coating_Special</t>
        </is>
      </c>
      <c r="L918" s="10" t="inlineStr">
        <is>
          <t>RTF</t>
        </is>
      </c>
      <c r="M918" s="10" t="inlineStr">
        <is>
          <t>B100683</t>
        </is>
      </c>
      <c r="O918" s="10" t="inlineStr">
        <is>
          <t>LT250</t>
        </is>
      </c>
    </row>
    <row r="919" customFormat="1" s="10">
      <c r="A919" s="20" t="inlineStr"/>
      <c r="B919" s="98" t="inlineStr"/>
      <c r="C919" s="10" t="inlineStr">
        <is>
          <t>ConTab_BOM_KP_Impeller_1355</t>
        </is>
      </c>
      <c r="D919" s="10" t="inlineStr">
        <is>
          <t>:6015-3_4-KP:6015-3_4-KPV:6015-3_4-KPVS:</t>
        </is>
      </c>
      <c r="E919" s="10" t="inlineStr">
        <is>
          <t>Case Ring</t>
        </is>
      </c>
      <c r="F919" s="10" t="inlineStr">
        <is>
          <t>ImpMatl_NiAl-Bronze_ASTM-B148_C95400</t>
        </is>
      </c>
      <c r="G919" s="10" t="inlineStr">
        <is>
          <t>Nickel Aluminum Bronze ASTM B148 UNS C95400</t>
        </is>
      </c>
      <c r="H919" s="10" t="inlineStr">
        <is>
          <t>B22</t>
        </is>
      </c>
      <c r="I919" s="10" t="inlineStr">
        <is>
          <t>Steel, Cold Drawn C1018</t>
        </is>
      </c>
      <c r="K919" s="10" t="inlineStr">
        <is>
          <t>Coating_Special</t>
        </is>
      </c>
      <c r="L919" s="10" t="inlineStr">
        <is>
          <t>RTF</t>
        </is>
      </c>
      <c r="M919" s="10" t="inlineStr">
        <is>
          <t>B105730</t>
        </is>
      </c>
      <c r="O919" s="10" t="inlineStr">
        <is>
          <t>LT250</t>
        </is>
      </c>
    </row>
    <row r="920" customFormat="1" s="10">
      <c r="A920" s="20" t="inlineStr"/>
      <c r="B920" s="98" t="inlineStr"/>
      <c r="C920" s="10" t="inlineStr">
        <is>
          <t>ConTab_BOM_KP_Impeller_1356</t>
        </is>
      </c>
      <c r="D920" s="10" t="inlineStr">
        <is>
          <t>:6015-3_4-KP:6015-3_4-KPV:6015-3_4-KPVS:</t>
        </is>
      </c>
      <c r="E920" s="10" t="inlineStr">
        <is>
          <t>Double Wear Ring</t>
        </is>
      </c>
      <c r="F920" s="10" t="inlineStr">
        <is>
          <t>ImpMatl_NiAl-Bronze_ASTM-B148_C95400</t>
        </is>
      </c>
      <c r="G920" s="10" t="inlineStr">
        <is>
          <t>Nickel Aluminum Bronze ASTM B148 UNS C95400</t>
        </is>
      </c>
      <c r="H920" s="10" t="inlineStr">
        <is>
          <t>B22</t>
        </is>
      </c>
      <c r="I920" s="10" t="inlineStr">
        <is>
          <t>Steel, Cold Drawn C1018</t>
        </is>
      </c>
      <c r="K920" s="10" t="inlineStr">
        <is>
          <t>Coating_Special</t>
        </is>
      </c>
      <c r="L920" s="10" t="inlineStr">
        <is>
          <t>RTF</t>
        </is>
      </c>
      <c r="M920" s="10" t="inlineStr">
        <is>
          <t>B105731</t>
        </is>
      </c>
      <c r="O920" s="10" t="inlineStr">
        <is>
          <t>LT250</t>
        </is>
      </c>
    </row>
    <row r="921" customFormat="1" s="10">
      <c r="A921" s="20" t="inlineStr"/>
      <c r="B921" s="98" t="inlineStr"/>
      <c r="C921" s="10" t="inlineStr">
        <is>
          <t>ConTab_BOM_KP_Impeller_1359</t>
        </is>
      </c>
      <c r="D921" s="10" t="inlineStr">
        <is>
          <t>:6015-3_4-KP:6015-3_4-KPV:6015-3_4-KPVS:</t>
        </is>
      </c>
      <c r="E921" s="10" t="inlineStr">
        <is>
          <t>Case Ring</t>
        </is>
      </c>
      <c r="F921" s="10" t="inlineStr">
        <is>
          <t>ImpMatl_Silicon_Bronze_ASTM-B584_C87600</t>
        </is>
      </c>
      <c r="G921" s="10" t="inlineStr">
        <is>
          <t>Silicon Bronze, ASTM-B584, C87600</t>
        </is>
      </c>
      <c r="H921" s="10" t="inlineStr">
        <is>
          <t>B21</t>
        </is>
      </c>
      <c r="I921" s="10" t="inlineStr">
        <is>
          <t>Steel, Cold Drawn C1018</t>
        </is>
      </c>
      <c r="K921" s="10" t="inlineStr">
        <is>
          <t>Coating_Epoxy</t>
        </is>
      </c>
      <c r="L921" s="10" t="inlineStr">
        <is>
          <t>RTF</t>
        </is>
      </c>
      <c r="M921" s="10" t="inlineStr">
        <is>
          <t>B100673</t>
        </is>
      </c>
      <c r="O921" s="10" t="inlineStr">
        <is>
          <t>LT250</t>
        </is>
      </c>
    </row>
    <row r="922" customFormat="1" s="10">
      <c r="A922" s="20" t="inlineStr"/>
      <c r="B922" s="98" t="inlineStr"/>
      <c r="C922" s="10" t="inlineStr">
        <is>
          <t>ConTab_BOM_KP_Impeller_1360</t>
        </is>
      </c>
      <c r="D922" s="10" t="inlineStr">
        <is>
          <t>:6015-3_4-KP:6015-3_4-KPV:6015-3_4-KPVS:</t>
        </is>
      </c>
      <c r="E922" s="10" t="inlineStr">
        <is>
          <t>Double Wear Ring</t>
        </is>
      </c>
      <c r="F922" s="10" t="inlineStr">
        <is>
          <t>ImpMatl_Silicon_Bronze_ASTM-B584_C87600</t>
        </is>
      </c>
      <c r="G922" s="10" t="inlineStr">
        <is>
          <t>Silicon Bronze, ASTM-B584, C87600</t>
        </is>
      </c>
      <c r="H922" s="10" t="inlineStr">
        <is>
          <t>B21</t>
        </is>
      </c>
      <c r="I922" s="10" t="inlineStr">
        <is>
          <t>Steel, Cold Drawn C1018</t>
        </is>
      </c>
      <c r="K922" s="10" t="inlineStr">
        <is>
          <t>Coating_Epoxy</t>
        </is>
      </c>
      <c r="L922" s="10" t="inlineStr">
        <is>
          <t>RTF</t>
        </is>
      </c>
      <c r="M922" s="10" t="inlineStr">
        <is>
          <t>B100683</t>
        </is>
      </c>
      <c r="O922" s="10" t="inlineStr">
        <is>
          <t>LT250</t>
        </is>
      </c>
    </row>
    <row r="923" customFormat="1" s="10">
      <c r="A923" s="20" t="inlineStr"/>
      <c r="B923" s="98" t="inlineStr"/>
      <c r="C923" s="10" t="inlineStr">
        <is>
          <t>ConTab_BOM_KP_Impeller_1361</t>
        </is>
      </c>
      <c r="D923" s="10" t="inlineStr">
        <is>
          <t>:6015-3_4-KP:6015-3_4-KPV:6015-3_4-KPVS:</t>
        </is>
      </c>
      <c r="E923" s="10" t="inlineStr">
        <is>
          <t>Case Ring</t>
        </is>
      </c>
      <c r="F923" s="10" t="inlineStr">
        <is>
          <t>ImpMatl_NiAl-Bronze_ASTM-B148_C95400</t>
        </is>
      </c>
      <c r="G923" s="10" t="inlineStr">
        <is>
          <t>Nickel Aluminum Bronze ASTM B148 UNS C95400</t>
        </is>
      </c>
      <c r="H923" s="10" t="inlineStr">
        <is>
          <t>B22</t>
        </is>
      </c>
      <c r="I923" s="10" t="inlineStr">
        <is>
          <t>Steel, Cold Drawn C1018</t>
        </is>
      </c>
      <c r="K923" s="10" t="inlineStr">
        <is>
          <t>Coating_Epoxy</t>
        </is>
      </c>
      <c r="L923" s="10" t="inlineStr">
        <is>
          <t>RTF</t>
        </is>
      </c>
      <c r="M923" s="10" t="inlineStr">
        <is>
          <t>B105730</t>
        </is>
      </c>
      <c r="O923" s="10" t="inlineStr">
        <is>
          <t>LT250</t>
        </is>
      </c>
      <c r="P923" s="11" t="inlineStr"/>
    </row>
    <row r="924" customFormat="1" s="10">
      <c r="A924" s="20" t="inlineStr"/>
      <c r="B924" s="98" t="inlineStr"/>
      <c r="C924" s="10" t="inlineStr">
        <is>
          <t>ConTab_BOM_KP_Impeller_1362</t>
        </is>
      </c>
      <c r="D924" s="10" t="inlineStr">
        <is>
          <t>:6015-3_4-KP:6015-3_4-KPV:6015-3_4-KPVS:</t>
        </is>
      </c>
      <c r="E924" s="10" t="inlineStr">
        <is>
          <t>Double Wear Ring</t>
        </is>
      </c>
      <c r="F924" s="10" t="inlineStr">
        <is>
          <t>ImpMatl_NiAl-Bronze_ASTM-B148_C95400</t>
        </is>
      </c>
      <c r="G924" s="10" t="inlineStr">
        <is>
          <t>Nickel Aluminum Bronze ASTM B148 UNS C95400</t>
        </is>
      </c>
      <c r="H924" s="10" t="inlineStr">
        <is>
          <t>B22</t>
        </is>
      </c>
      <c r="I924" s="10" t="inlineStr">
        <is>
          <t>Steel, Cold Drawn C1018</t>
        </is>
      </c>
      <c r="K924" s="10" t="inlineStr">
        <is>
          <t>Coating_Epoxy</t>
        </is>
      </c>
      <c r="L924" s="10" t="inlineStr">
        <is>
          <t>RTF</t>
        </is>
      </c>
      <c r="M924" s="10" t="inlineStr">
        <is>
          <t>B105731</t>
        </is>
      </c>
      <c r="O924" s="10" t="inlineStr">
        <is>
          <t>LT250</t>
        </is>
      </c>
      <c r="P924" s="11" t="inlineStr"/>
    </row>
    <row r="925" customFormat="1" s="10">
      <c r="A925" s="20" t="inlineStr"/>
      <c r="B925" s="98" t="inlineStr"/>
      <c r="C925" s="10" t="inlineStr">
        <is>
          <t>ConTab_BOM_KP_Impeller_1365</t>
        </is>
      </c>
      <c r="D925" s="10" t="inlineStr">
        <is>
          <t>:6015-3_4-KP:6015-3_4-KPV:6015-3_4-KPVS:</t>
        </is>
      </c>
      <c r="E925" s="10" t="inlineStr">
        <is>
          <t>Case Ring</t>
        </is>
      </c>
      <c r="F925" s="10" t="inlineStr">
        <is>
          <t>ImpMatl_Silicon_Bronze_ASTM-B584_C87600</t>
        </is>
      </c>
      <c r="G925" s="10" t="inlineStr">
        <is>
          <t>Silicon Bronze, ASTM-B584, C87600</t>
        </is>
      </c>
      <c r="H925" s="10" t="inlineStr">
        <is>
          <t>B21</t>
        </is>
      </c>
      <c r="I925" s="10" t="inlineStr">
        <is>
          <t>Steel, Cold Drawn C1018</t>
        </is>
      </c>
      <c r="K925" s="10" t="inlineStr">
        <is>
          <t>Coating_Standard</t>
        </is>
      </c>
      <c r="L925" s="10" t="inlineStr">
        <is>
          <t>97937548</t>
        </is>
      </c>
      <c r="M925" s="10" t="inlineStr">
        <is>
          <t>B100673</t>
        </is>
      </c>
      <c r="O925" s="10" t="inlineStr">
        <is>
          <t>LT027</t>
        </is>
      </c>
    </row>
    <row r="926" customFormat="1" s="10">
      <c r="A926" s="20" t="inlineStr"/>
      <c r="B926" s="98" t="inlineStr"/>
      <c r="C926" s="10" t="inlineStr">
        <is>
          <t>ConTab_BOM_KP_Impeller_1366</t>
        </is>
      </c>
      <c r="D926" s="10" t="inlineStr">
        <is>
          <t>:6015-3_4-KP:6015-3_4-KPV:6015-3_4-KPVS:</t>
        </is>
      </c>
      <c r="E926" s="10" t="inlineStr">
        <is>
          <t>Double Wear Ring</t>
        </is>
      </c>
      <c r="F926" s="10" t="inlineStr">
        <is>
          <t>ImpMatl_Silicon_Bronze_ASTM-B584_C87600</t>
        </is>
      </c>
      <c r="G926" s="10" t="inlineStr">
        <is>
          <t>Silicon Bronze, ASTM-B584, C87600</t>
        </is>
      </c>
      <c r="H926" s="10" t="inlineStr">
        <is>
          <t>B21</t>
        </is>
      </c>
      <c r="I926" s="10" t="inlineStr">
        <is>
          <t>Steel, Cold Drawn C1018</t>
        </is>
      </c>
      <c r="K926" s="10" t="inlineStr">
        <is>
          <t>Coating_Standard</t>
        </is>
      </c>
      <c r="L926" s="10" t="inlineStr">
        <is>
          <t>97937548</t>
        </is>
      </c>
      <c r="M926" s="10" t="inlineStr">
        <is>
          <t>B100683</t>
        </is>
      </c>
      <c r="O926" s="10" t="inlineStr">
        <is>
          <t>LT027</t>
        </is>
      </c>
    </row>
    <row r="927" customFormat="1" s="10">
      <c r="A927" s="20" t="inlineStr"/>
      <c r="B927" s="98" t="inlineStr"/>
      <c r="C927" s="10" t="inlineStr">
        <is>
          <t>ConTab_BOM_KP_Impeller_1367</t>
        </is>
      </c>
      <c r="D927" s="10" t="inlineStr">
        <is>
          <t>:6015-3_4-KP:6015-3_4-KPV:6015-3_4-KPVS:</t>
        </is>
      </c>
      <c r="E927" s="10" t="inlineStr">
        <is>
          <t>Case Ring</t>
        </is>
      </c>
      <c r="F927" s="10" t="inlineStr">
        <is>
          <t>ImpMatl_NiAl-Bronze_ASTM-B148_C95400</t>
        </is>
      </c>
      <c r="G927" s="10" t="inlineStr">
        <is>
          <t>Nickel Aluminum Bronze ASTM B148 UNS C95400</t>
        </is>
      </c>
      <c r="H927" s="10" t="inlineStr">
        <is>
          <t>B22</t>
        </is>
      </c>
      <c r="I927" s="10" t="inlineStr">
        <is>
          <t>Steel, Cold Drawn C1018</t>
        </is>
      </c>
      <c r="K927" s="10" t="inlineStr">
        <is>
          <t>Coating_Standard</t>
        </is>
      </c>
      <c r="L927" s="10" t="inlineStr">
        <is>
          <t>97937549</t>
        </is>
      </c>
      <c r="M927" s="10" t="inlineStr">
        <is>
          <t>B105730</t>
        </is>
      </c>
      <c r="O927" s="10" t="inlineStr">
        <is>
          <t>LT250</t>
        </is>
      </c>
    </row>
    <row r="928" customFormat="1" s="10">
      <c r="A928" s="20" t="inlineStr"/>
      <c r="B928" s="98" t="inlineStr"/>
      <c r="C928" s="10" t="inlineStr">
        <is>
          <t>ConTab_BOM_KP_Impeller_1368</t>
        </is>
      </c>
      <c r="D928" s="10" t="inlineStr">
        <is>
          <t>:6015-3_4-KP:6015-3_4-KPV:6015-3_4-KPVS:</t>
        </is>
      </c>
      <c r="E928" s="10" t="inlineStr">
        <is>
          <t>Double Wear Ring</t>
        </is>
      </c>
      <c r="F928" s="10" t="inlineStr">
        <is>
          <t>ImpMatl_NiAl-Bronze_ASTM-B148_C95400</t>
        </is>
      </c>
      <c r="G928" s="10" t="inlineStr">
        <is>
          <t>Nickel Aluminum Bronze ASTM B148 UNS C95400</t>
        </is>
      </c>
      <c r="H928" s="10" t="inlineStr">
        <is>
          <t>B22</t>
        </is>
      </c>
      <c r="I928" s="10" t="inlineStr">
        <is>
          <t>Steel, Cold Drawn C1018</t>
        </is>
      </c>
      <c r="K928" s="10" t="inlineStr">
        <is>
          <t>Coating_Standard</t>
        </is>
      </c>
      <c r="L928" s="10" t="inlineStr">
        <is>
          <t>97937549</t>
        </is>
      </c>
      <c r="M928" s="10" t="inlineStr">
        <is>
          <t>B105731</t>
        </is>
      </c>
      <c r="O928" s="10" t="inlineStr">
        <is>
          <t>LT250</t>
        </is>
      </c>
    </row>
    <row r="929" customFormat="1" s="10">
      <c r="A929" s="20" t="inlineStr"/>
      <c r="B929" s="98" t="inlineStr"/>
      <c r="C929" s="10" t="inlineStr">
        <is>
          <t>ConTab_BOM_KP_Impeller_1371</t>
        </is>
      </c>
      <c r="D929" s="10" t="inlineStr">
        <is>
          <t>:6015-3_4-KP:6015-3_4-KPV:6015-3_4-KPVS:</t>
        </is>
      </c>
      <c r="E929" s="10" t="inlineStr">
        <is>
          <t>Case Ring</t>
        </is>
      </c>
      <c r="F929" s="10" t="inlineStr">
        <is>
          <t>ImpMatl_SS_AISI-304</t>
        </is>
      </c>
      <c r="G929" s="10" t="inlineStr">
        <is>
          <t>Stainless Steel, AISI-304</t>
        </is>
      </c>
      <c r="H929" s="10" t="inlineStr">
        <is>
          <t>H304</t>
        </is>
      </c>
      <c r="I929" s="10" t="inlineStr">
        <is>
          <t>Stainless Steel, AISI 316</t>
        </is>
      </c>
      <c r="K929" s="10" t="inlineStr">
        <is>
          <t>Coating_Standard</t>
        </is>
      </c>
      <c r="L929" s="10" t="inlineStr">
        <is>
          <t>97937550</t>
        </is>
      </c>
      <c r="M929" s="10" t="inlineStr">
        <is>
          <t>B100679</t>
        </is>
      </c>
      <c r="O929" s="10" t="inlineStr">
        <is>
          <t>LT043</t>
        </is>
      </c>
    </row>
    <row r="930" customFormat="1" s="10">
      <c r="A930" s="20" t="inlineStr"/>
      <c r="B930" s="98" t="inlineStr"/>
      <c r="C930" s="10" t="inlineStr">
        <is>
          <t>ConTab_BOM_KP_Impeller_1372</t>
        </is>
      </c>
      <c r="D930" s="10" t="inlineStr">
        <is>
          <t>:6015-3_4-KP:6015-3_4-KPV:6015-3_4-KPVS:</t>
        </is>
      </c>
      <c r="E930" s="10" t="inlineStr">
        <is>
          <t>Double Wear Ring</t>
        </is>
      </c>
      <c r="F930" s="10" t="inlineStr">
        <is>
          <t>ImpMatl_SS_AISI-304</t>
        </is>
      </c>
      <c r="G930" s="10" t="inlineStr">
        <is>
          <t>Stainless Steel, AISI-304</t>
        </is>
      </c>
      <c r="H930" s="10" t="inlineStr">
        <is>
          <t>H304</t>
        </is>
      </c>
      <c r="I930" s="10" t="inlineStr">
        <is>
          <t>Stainless Steel, AISI 316</t>
        </is>
      </c>
      <c r="K930" s="10" t="inlineStr">
        <is>
          <t>Coating_Standard</t>
        </is>
      </c>
      <c r="L930" s="10" t="inlineStr">
        <is>
          <t>97937550</t>
        </is>
      </c>
      <c r="M930" s="10" t="inlineStr">
        <is>
          <t>B100689</t>
        </is>
      </c>
      <c r="O930" s="10" t="inlineStr">
        <is>
          <t>LT043</t>
        </is>
      </c>
    </row>
    <row r="931" customFormat="1" s="10">
      <c r="A931" s="20" t="inlineStr"/>
      <c r="B931" s="98" t="inlineStr"/>
      <c r="C931" s="10" t="inlineStr">
        <is>
          <t>ConTab_BOM_KP_Impeller_1377</t>
        </is>
      </c>
      <c r="D931" s="10" t="inlineStr">
        <is>
          <t>:6015-3_4-KP:6015-3_4-KPV:6015-3_4-KPVS:</t>
        </is>
      </c>
      <c r="E931" s="10" t="inlineStr">
        <is>
          <t>Case Ring</t>
        </is>
      </c>
      <c r="F931" s="10" t="inlineStr">
        <is>
          <t>ImpMatl_Silicon_Bronze_ASTM-B584_C87600</t>
        </is>
      </c>
      <c r="G931" s="10" t="inlineStr">
        <is>
          <t>Silicon Bronze, ASTM-B584, C87600</t>
        </is>
      </c>
      <c r="H931" s="10" t="inlineStr">
        <is>
          <t>B21</t>
        </is>
      </c>
      <c r="I931" s="10" t="inlineStr">
        <is>
          <t>Steel, Cold Drawn C1018</t>
        </is>
      </c>
      <c r="K931" s="10" t="inlineStr">
        <is>
          <t>Coating_Scotchkote134_interior</t>
        </is>
      </c>
      <c r="L931" s="10" t="inlineStr">
        <is>
          <t>RTF</t>
        </is>
      </c>
      <c r="M931" s="10" t="inlineStr">
        <is>
          <t>B100673</t>
        </is>
      </c>
      <c r="O931" s="10" t="inlineStr">
        <is>
          <t>LT250</t>
        </is>
      </c>
    </row>
    <row r="932" customFormat="1" s="10">
      <c r="A932" s="20" t="inlineStr"/>
      <c r="B932" s="98" t="inlineStr"/>
      <c r="C932" s="10" t="inlineStr">
        <is>
          <t>ConTab_BOM_KP_Impeller_1378</t>
        </is>
      </c>
      <c r="D932" s="10" t="inlineStr">
        <is>
          <t>:6015-3_4-KP:6015-3_4-KPV:6015-3_4-KPVS:</t>
        </is>
      </c>
      <c r="E932" s="10" t="inlineStr">
        <is>
          <t>Double Wear Ring</t>
        </is>
      </c>
      <c r="F932" s="10" t="inlineStr">
        <is>
          <t>ImpMatl_Silicon_Bronze_ASTM-B584_C87600</t>
        </is>
      </c>
      <c r="G932" s="10" t="inlineStr">
        <is>
          <t>Silicon Bronze, ASTM-B584, C87600</t>
        </is>
      </c>
      <c r="H932" s="10" t="inlineStr">
        <is>
          <t>B21</t>
        </is>
      </c>
      <c r="I932" s="10" t="inlineStr">
        <is>
          <t>Steel, Cold Drawn C1018</t>
        </is>
      </c>
      <c r="K932" s="10" t="inlineStr">
        <is>
          <t>Coating_Scotchkote134_interior</t>
        </is>
      </c>
      <c r="L932" s="10" t="inlineStr">
        <is>
          <t>RTF</t>
        </is>
      </c>
      <c r="M932" s="10" t="inlineStr">
        <is>
          <t>B100683</t>
        </is>
      </c>
      <c r="O932" s="10" t="inlineStr">
        <is>
          <t>LT250</t>
        </is>
      </c>
    </row>
    <row r="933" customFormat="1" s="10">
      <c r="A933" s="20" t="inlineStr"/>
      <c r="B933" s="98" t="inlineStr"/>
      <c r="C933" s="10" t="inlineStr">
        <is>
          <t>ConTab_BOM_KP_Impeller_1379</t>
        </is>
      </c>
      <c r="D933" s="10" t="inlineStr">
        <is>
          <t>:6015-3_4-KP:6015-3_4-KPV:6015-3_4-KPVS:</t>
        </is>
      </c>
      <c r="E933" s="10" t="inlineStr">
        <is>
          <t>Case Ring</t>
        </is>
      </c>
      <c r="F933" s="10" t="inlineStr">
        <is>
          <t>ImpMatl_NiAl-Bronze_ASTM-B148_C95400</t>
        </is>
      </c>
      <c r="G933" s="10" t="inlineStr">
        <is>
          <t>Nickel Aluminum Bronze ASTM B148 UNS C95400</t>
        </is>
      </c>
      <c r="H933" s="10" t="inlineStr">
        <is>
          <t>B22</t>
        </is>
      </c>
      <c r="I933" s="10" t="inlineStr">
        <is>
          <t>Steel, Cold Drawn C1018</t>
        </is>
      </c>
      <c r="K933" s="10" t="inlineStr">
        <is>
          <t>Coating_Scotchkote134_interior</t>
        </is>
      </c>
      <c r="L933" s="10" t="inlineStr">
        <is>
          <t>RTF</t>
        </is>
      </c>
      <c r="M933" s="10" t="inlineStr">
        <is>
          <t>B105730</t>
        </is>
      </c>
      <c r="O933" s="10" t="inlineStr">
        <is>
          <t>LT250</t>
        </is>
      </c>
    </row>
    <row r="934" customFormat="1" s="10">
      <c r="A934" s="20" t="inlineStr"/>
      <c r="B934" s="98" t="inlineStr"/>
      <c r="C934" s="10" t="inlineStr">
        <is>
          <t>ConTab_BOM_KP_Impeller_1380</t>
        </is>
      </c>
      <c r="D934" s="10" t="inlineStr">
        <is>
          <t>:6015-3_4-KP:6015-3_4-KPV:6015-3_4-KPVS:</t>
        </is>
      </c>
      <c r="E934" s="10" t="inlineStr">
        <is>
          <t>Double Wear Ring</t>
        </is>
      </c>
      <c r="F934" s="10" t="inlineStr">
        <is>
          <t>ImpMatl_NiAl-Bronze_ASTM-B148_C95400</t>
        </is>
      </c>
      <c r="G934" s="10" t="inlineStr">
        <is>
          <t>Nickel Aluminum Bronze ASTM B148 UNS C95400</t>
        </is>
      </c>
      <c r="H934" s="10" t="inlineStr">
        <is>
          <t>B22</t>
        </is>
      </c>
      <c r="I934" s="10" t="inlineStr">
        <is>
          <t>Steel, Cold Drawn C1018</t>
        </is>
      </c>
      <c r="K934" s="10" t="inlineStr">
        <is>
          <t>Coating_Scotchkote134_interior</t>
        </is>
      </c>
      <c r="L934" s="10" t="inlineStr">
        <is>
          <t>RTF</t>
        </is>
      </c>
      <c r="M934" s="10" t="inlineStr">
        <is>
          <t>B105731</t>
        </is>
      </c>
      <c r="O934" s="10" t="inlineStr">
        <is>
          <t>LT250</t>
        </is>
      </c>
    </row>
    <row r="935" customFormat="1" s="10">
      <c r="A935" s="20" t="inlineStr"/>
      <c r="B935" s="98" t="inlineStr"/>
      <c r="C935" s="10" t="inlineStr">
        <is>
          <t>ConTab_BOM_KP_Impeller_1383</t>
        </is>
      </c>
      <c r="D935" s="10" t="inlineStr">
        <is>
          <t>:6015-3_4-KP:6015-3_4-KPV:6015-3_4-KPVS:</t>
        </is>
      </c>
      <c r="E935" s="10" t="inlineStr">
        <is>
          <t>Case Ring</t>
        </is>
      </c>
      <c r="F935" s="10" t="inlineStr">
        <is>
          <t>ImpMatl_Silicon_Bronze_ASTM-B584_C87600</t>
        </is>
      </c>
      <c r="G935" s="10" t="inlineStr">
        <is>
          <t>Silicon Bronze, ASTM-B584, C87600</t>
        </is>
      </c>
      <c r="H935" s="10" t="inlineStr">
        <is>
          <t>B21</t>
        </is>
      </c>
      <c r="I935" s="10" t="inlineStr">
        <is>
          <t>Steel, Cold Drawn C1018</t>
        </is>
      </c>
      <c r="K935" s="10" t="inlineStr">
        <is>
          <t>Coating_Scotchkote134_interior_exterior</t>
        </is>
      </c>
      <c r="L935" s="10" t="inlineStr">
        <is>
          <t>RTF</t>
        </is>
      </c>
      <c r="M935" s="10" t="inlineStr">
        <is>
          <t>B100673</t>
        </is>
      </c>
      <c r="O935" s="10" t="inlineStr">
        <is>
          <t>LT250</t>
        </is>
      </c>
    </row>
    <row r="936" customFormat="1" s="10">
      <c r="A936" s="20" t="inlineStr"/>
      <c r="B936" s="98" t="inlineStr"/>
      <c r="C936" s="10" t="inlineStr">
        <is>
          <t>ConTab_BOM_KP_Impeller_1384</t>
        </is>
      </c>
      <c r="D936" s="10" t="inlineStr">
        <is>
          <t>:6015-3_4-KP:6015-3_4-KPV:6015-3_4-KPVS:</t>
        </is>
      </c>
      <c r="E936" s="10" t="inlineStr">
        <is>
          <t>Double Wear Ring</t>
        </is>
      </c>
      <c r="F936" s="10" t="inlineStr">
        <is>
          <t>ImpMatl_Silicon_Bronze_ASTM-B584_C87600</t>
        </is>
      </c>
      <c r="G936" s="10" t="inlineStr">
        <is>
          <t>Silicon Bronze, ASTM-B584, C87600</t>
        </is>
      </c>
      <c r="H936" s="10" t="inlineStr">
        <is>
          <t>B21</t>
        </is>
      </c>
      <c r="I936" s="10" t="inlineStr">
        <is>
          <t>Steel, Cold Drawn C1018</t>
        </is>
      </c>
      <c r="K936" s="10" t="inlineStr">
        <is>
          <t>Coating_Scotchkote134_interior_exterior</t>
        </is>
      </c>
      <c r="L936" s="10" t="inlineStr">
        <is>
          <t>RTF</t>
        </is>
      </c>
      <c r="M936" s="10" t="inlineStr">
        <is>
          <t>B100683</t>
        </is>
      </c>
      <c r="O936" s="10" t="inlineStr">
        <is>
          <t>LT250</t>
        </is>
      </c>
    </row>
    <row r="937" customFormat="1" s="10">
      <c r="A937" s="20" t="inlineStr"/>
      <c r="B937" s="98" t="inlineStr"/>
      <c r="C937" s="10" t="inlineStr">
        <is>
          <t>ConTab_BOM_KP_Impeller_1385</t>
        </is>
      </c>
      <c r="D937" s="10" t="inlineStr">
        <is>
          <t>:6015-3_4-KP:6015-3_4-KPV:6015-3_4-KPVS:</t>
        </is>
      </c>
      <c r="E937" s="10" t="inlineStr">
        <is>
          <t>Case Ring</t>
        </is>
      </c>
      <c r="F937" s="10" t="inlineStr">
        <is>
          <t>ImpMatl_NiAl-Bronze_ASTM-B148_C95400</t>
        </is>
      </c>
      <c r="G937" s="10" t="inlineStr">
        <is>
          <t>Nickel Aluminum Bronze ASTM B148 UNS C95400</t>
        </is>
      </c>
      <c r="H937" s="10" t="inlineStr">
        <is>
          <t>B22</t>
        </is>
      </c>
      <c r="I937" s="10" t="inlineStr">
        <is>
          <t>Steel, Cold Drawn C1018</t>
        </is>
      </c>
      <c r="K937" s="10" t="inlineStr">
        <is>
          <t>Coating_Scotchkote134_interior_exterior</t>
        </is>
      </c>
      <c r="L937" s="10" t="inlineStr">
        <is>
          <t>RTF</t>
        </is>
      </c>
      <c r="M937" s="10" t="inlineStr">
        <is>
          <t>B105730</t>
        </is>
      </c>
      <c r="O937" s="10" t="inlineStr">
        <is>
          <t>LT250</t>
        </is>
      </c>
    </row>
    <row r="938" customFormat="1" s="10">
      <c r="A938" s="20" t="inlineStr"/>
      <c r="B938" s="98" t="inlineStr"/>
      <c r="C938" s="10" t="inlineStr">
        <is>
          <t>ConTab_BOM_KP_Impeller_1386</t>
        </is>
      </c>
      <c r="D938" s="10" t="inlineStr">
        <is>
          <t>:6015-3_4-KP:6015-3_4-KPV:6015-3_4-KPVS:</t>
        </is>
      </c>
      <c r="E938" s="10" t="inlineStr">
        <is>
          <t>Double Wear Ring</t>
        </is>
      </c>
      <c r="F938" s="10" t="inlineStr">
        <is>
          <t>ImpMatl_NiAl-Bronze_ASTM-B148_C95400</t>
        </is>
      </c>
      <c r="G938" s="10" t="inlineStr">
        <is>
          <t>Nickel Aluminum Bronze ASTM B148 UNS C95400</t>
        </is>
      </c>
      <c r="H938" s="10" t="inlineStr">
        <is>
          <t>B22</t>
        </is>
      </c>
      <c r="I938" s="10" t="inlineStr">
        <is>
          <t>Steel, Cold Drawn C1018</t>
        </is>
      </c>
      <c r="K938" s="10" t="inlineStr">
        <is>
          <t>Coating_Scotchkote134_interior_exterior</t>
        </is>
      </c>
      <c r="L938" s="10" t="inlineStr">
        <is>
          <t>RTF</t>
        </is>
      </c>
      <c r="M938" s="10" t="inlineStr">
        <is>
          <t>B105731</t>
        </is>
      </c>
      <c r="O938" s="10" t="inlineStr">
        <is>
          <t>LT250</t>
        </is>
      </c>
    </row>
    <row r="939" customFormat="1" s="10">
      <c r="A939" s="20" t="inlineStr"/>
      <c r="B939" s="98" t="inlineStr"/>
      <c r="C939" s="10" t="inlineStr">
        <is>
          <t>ConTab_BOM_KP_Impeller_1389</t>
        </is>
      </c>
      <c r="D939" s="10" t="inlineStr">
        <is>
          <t>:6015-3_4-KP:6015-3_4-KPV:6015-3_4-KPVS:</t>
        </is>
      </c>
      <c r="E939" s="10" t="inlineStr">
        <is>
          <t>Case Ring</t>
        </is>
      </c>
      <c r="F939" s="10" t="inlineStr">
        <is>
          <t>ImpMatl_Silicon_Bronze_ASTM-B584_C87600</t>
        </is>
      </c>
      <c r="G939" s="10" t="inlineStr">
        <is>
          <t>Silicon Bronze, ASTM-B584, C87600</t>
        </is>
      </c>
      <c r="H939" s="10" t="inlineStr">
        <is>
          <t>B21</t>
        </is>
      </c>
      <c r="I939" s="10" t="inlineStr">
        <is>
          <t>Steel, Cold Drawn C1018</t>
        </is>
      </c>
      <c r="K939" s="10" t="inlineStr">
        <is>
          <t>Coating_Scotchkote134_interior_exterior_IncludeImpeller</t>
        </is>
      </c>
      <c r="L939" s="10" t="inlineStr">
        <is>
          <t>RTF</t>
        </is>
      </c>
      <c r="M939" s="10" t="inlineStr">
        <is>
          <t>B100673</t>
        </is>
      </c>
      <c r="O939" s="10" t="inlineStr">
        <is>
          <t>LT250</t>
        </is>
      </c>
    </row>
    <row r="940" customFormat="1" s="10">
      <c r="A940" s="20" t="inlineStr"/>
      <c r="B940" s="98" t="inlineStr"/>
      <c r="C940" s="10" t="inlineStr">
        <is>
          <t>ConTab_BOM_KP_Impeller_1390</t>
        </is>
      </c>
      <c r="D940" s="10" t="inlineStr">
        <is>
          <t>:6015-3_4-KP:6015-3_4-KPV:6015-3_4-KPVS:</t>
        </is>
      </c>
      <c r="E940" s="10" t="inlineStr">
        <is>
          <t>Double Wear Ring</t>
        </is>
      </c>
      <c r="F940" s="10" t="inlineStr">
        <is>
          <t>ImpMatl_Silicon_Bronze_ASTM-B584_C87600</t>
        </is>
      </c>
      <c r="G940" s="10" t="inlineStr">
        <is>
          <t>Silicon Bronze, ASTM-B584, C87600</t>
        </is>
      </c>
      <c r="H940" s="10" t="inlineStr">
        <is>
          <t>B21</t>
        </is>
      </c>
      <c r="I940" s="10" t="inlineStr">
        <is>
          <t>Steel, Cold Drawn C1018</t>
        </is>
      </c>
      <c r="K940" s="10" t="inlineStr">
        <is>
          <t>Coating_Scotchkote134_interior_exterior_IncludeImpeller</t>
        </is>
      </c>
      <c r="L940" s="10" t="inlineStr">
        <is>
          <t>RTF</t>
        </is>
      </c>
      <c r="M940" s="10" t="inlineStr">
        <is>
          <t>B100683</t>
        </is>
      </c>
      <c r="O940" s="10" t="inlineStr">
        <is>
          <t>LT250</t>
        </is>
      </c>
    </row>
    <row r="941" customFormat="1" s="10">
      <c r="A941" s="20" t="inlineStr"/>
      <c r="B941" s="98" t="inlineStr"/>
      <c r="C941" s="10" t="inlineStr">
        <is>
          <t>ConTab_BOM_KP_Impeller_1391</t>
        </is>
      </c>
      <c r="D941" s="10" t="inlineStr">
        <is>
          <t>:6015-3_4-KP:6015-3_4-KPV:6015-3_4-KPVS:</t>
        </is>
      </c>
      <c r="E941" s="10" t="inlineStr">
        <is>
          <t>Case Ring</t>
        </is>
      </c>
      <c r="F941" s="10" t="inlineStr">
        <is>
          <t>ImpMatl_NiAl-Bronze_ASTM-B148_C95400</t>
        </is>
      </c>
      <c r="G941" s="10" t="inlineStr">
        <is>
          <t>Nickel Aluminum Bronze ASTM B148 UNS C95400</t>
        </is>
      </c>
      <c r="H941" s="10" t="inlineStr">
        <is>
          <t>B22</t>
        </is>
      </c>
      <c r="I941" s="10" t="inlineStr">
        <is>
          <t>Steel, Cold Drawn C1018</t>
        </is>
      </c>
      <c r="K941" s="10" t="inlineStr">
        <is>
          <t>Coating_Scotchkote134_interior_exterior_IncludeImpeller</t>
        </is>
      </c>
      <c r="L941" s="10" t="inlineStr">
        <is>
          <t>RTF</t>
        </is>
      </c>
      <c r="M941" s="10" t="inlineStr">
        <is>
          <t>B105730</t>
        </is>
      </c>
      <c r="O941" s="10" t="inlineStr">
        <is>
          <t>LT250</t>
        </is>
      </c>
    </row>
    <row r="942" customFormat="1" s="10">
      <c r="A942" s="20" t="inlineStr"/>
      <c r="B942" s="98" t="inlineStr"/>
      <c r="C942" s="10" t="inlineStr">
        <is>
          <t>ConTab_BOM_KP_Impeller_1392</t>
        </is>
      </c>
      <c r="D942" s="10" t="inlineStr">
        <is>
          <t>:6015-3_4-KP:6015-3_4-KPV:6015-3_4-KPVS:</t>
        </is>
      </c>
      <c r="E942" s="10" t="inlineStr">
        <is>
          <t>Double Wear Ring</t>
        </is>
      </c>
      <c r="F942" s="10" t="inlineStr">
        <is>
          <t>ImpMatl_NiAl-Bronze_ASTM-B148_C95400</t>
        </is>
      </c>
      <c r="G942" s="10" t="inlineStr">
        <is>
          <t>Nickel Aluminum Bronze ASTM B148 UNS C95400</t>
        </is>
      </c>
      <c r="H942" s="10" t="inlineStr">
        <is>
          <t>B22</t>
        </is>
      </c>
      <c r="I942" s="10" t="inlineStr">
        <is>
          <t>Steel, Cold Drawn C1018</t>
        </is>
      </c>
      <c r="K942" s="10" t="inlineStr">
        <is>
          <t>Coating_Scotchkote134_interior_exterior_IncludeImpeller</t>
        </is>
      </c>
      <c r="L942" s="10" t="inlineStr">
        <is>
          <t>RTF</t>
        </is>
      </c>
      <c r="M942" s="10" t="inlineStr">
        <is>
          <t>B105731</t>
        </is>
      </c>
      <c r="O942" s="10" t="inlineStr">
        <is>
          <t>LT250</t>
        </is>
      </c>
    </row>
    <row r="943" customFormat="1" s="10">
      <c r="A943" s="20" t="inlineStr"/>
      <c r="B943" s="98" t="inlineStr"/>
      <c r="C943" s="10" t="inlineStr">
        <is>
          <t>ConTab_BOM_KP_Impeller_1395</t>
        </is>
      </c>
      <c r="D943" s="10" t="inlineStr">
        <is>
          <t>:6019-7_8-KP:6019-7_8-KPV:</t>
        </is>
      </c>
      <c r="E943" s="10" t="inlineStr">
        <is>
          <t>Case Ring</t>
        </is>
      </c>
      <c r="F943" s="10" t="inlineStr">
        <is>
          <t>ImpMatl_Silicon_Bronze_ASTM-B584_C87600</t>
        </is>
      </c>
      <c r="G943" s="10" t="inlineStr">
        <is>
          <t>Silicon Bronze, ASTM-B584, C87600</t>
        </is>
      </c>
      <c r="H943" s="10" t="inlineStr">
        <is>
          <t>B21</t>
        </is>
      </c>
      <c r="I943" s="10" t="inlineStr">
        <is>
          <t>Steel, Cold Drawn C1018</t>
        </is>
      </c>
      <c r="J943" s="10" t="inlineStr">
        <is>
          <t>:5:</t>
        </is>
      </c>
      <c r="K943" s="10" t="inlineStr">
        <is>
          <t>Coating_Scotchkote134_interior_IncludeImpeller</t>
        </is>
      </c>
      <c r="L943" s="10" t="inlineStr">
        <is>
          <t>RTF</t>
        </is>
      </c>
      <c r="M943" s="10" t="inlineStr">
        <is>
          <t>B100693</t>
        </is>
      </c>
      <c r="O943" s="10" t="inlineStr">
        <is>
          <t>LT250</t>
        </is>
      </c>
    </row>
    <row r="944" customFormat="1" s="10">
      <c r="A944" s="20" t="inlineStr"/>
      <c r="B944" s="98" t="inlineStr"/>
      <c r="C944" s="10" t="inlineStr">
        <is>
          <t>ConTab_BOM_KP_Impeller_1396</t>
        </is>
      </c>
      <c r="D944" s="10" t="inlineStr">
        <is>
          <t>:6019-7_8-KP:6019-7_8-KPV:</t>
        </is>
      </c>
      <c r="E944" s="10" t="inlineStr">
        <is>
          <t>Double Wear Ring</t>
        </is>
      </c>
      <c r="F944" s="10" t="inlineStr">
        <is>
          <t>ImpMatl_Silicon_Bronze_ASTM-B584_C87600</t>
        </is>
      </c>
      <c r="G944" s="10" t="inlineStr">
        <is>
          <t>Silicon Bronze, ASTM-B584, C87600</t>
        </is>
      </c>
      <c r="H944" s="10" t="inlineStr">
        <is>
          <t>B21</t>
        </is>
      </c>
      <c r="I944" s="10" t="inlineStr">
        <is>
          <t>Steel, Cold Drawn C1018</t>
        </is>
      </c>
      <c r="J944" s="10" t="inlineStr">
        <is>
          <t>:5:</t>
        </is>
      </c>
      <c r="K944" s="10" t="inlineStr">
        <is>
          <t>Coating_Scotchkote134_interior_IncludeImpeller</t>
        </is>
      </c>
      <c r="L944" s="10" t="inlineStr">
        <is>
          <t>RTF</t>
        </is>
      </c>
      <c r="M944" s="10" t="inlineStr">
        <is>
          <t>B100703</t>
        </is>
      </c>
      <c r="O944" s="10" t="inlineStr">
        <is>
          <t>LT250</t>
        </is>
      </c>
    </row>
    <row r="945" customFormat="1" s="10">
      <c r="A945" s="20" t="inlineStr"/>
      <c r="B945" s="98" t="inlineStr"/>
      <c r="C945" s="10" t="inlineStr">
        <is>
          <t>ConTab_BOM_KP_Impeller_1397</t>
        </is>
      </c>
      <c r="D945" s="10" t="inlineStr">
        <is>
          <t>:6019-7_8-KP:6019-7_8-KPV:</t>
        </is>
      </c>
      <c r="E945" s="10" t="inlineStr">
        <is>
          <t>Case Ring</t>
        </is>
      </c>
      <c r="F945" s="10" t="inlineStr">
        <is>
          <t>ImpMatl_Silicon_Bronze_ASTM-B584_C87600</t>
        </is>
      </c>
      <c r="G945" s="10" t="inlineStr">
        <is>
          <t>Silicon Bronze, ASTM-B584, C87600</t>
        </is>
      </c>
      <c r="H945" s="10" t="inlineStr">
        <is>
          <t>B21</t>
        </is>
      </c>
      <c r="I945" s="10" t="inlineStr">
        <is>
          <t>Steel, Cold Drawn C1018</t>
        </is>
      </c>
      <c r="J945" s="10" t="inlineStr">
        <is>
          <t>:6:</t>
        </is>
      </c>
      <c r="K945" s="10" t="inlineStr">
        <is>
          <t>Coating_Scotchkote134_interior_IncludeImpeller</t>
        </is>
      </c>
      <c r="L945" s="10" t="inlineStr">
        <is>
          <t>RTF</t>
        </is>
      </c>
      <c r="M945" s="10" t="inlineStr">
        <is>
          <t>B100713</t>
        </is>
      </c>
      <c r="O945" s="10" t="inlineStr">
        <is>
          <t>LT250</t>
        </is>
      </c>
    </row>
    <row r="946" customFormat="1" s="10">
      <c r="A946" s="20" t="inlineStr"/>
      <c r="B946" s="98" t="inlineStr"/>
      <c r="C946" s="10" t="inlineStr">
        <is>
          <t>ConTab_BOM_KP_Impeller_1398</t>
        </is>
      </c>
      <c r="D946" s="10" t="inlineStr">
        <is>
          <t>:6019-7_8-KP:6019-7_8-KPV:</t>
        </is>
      </c>
      <c r="E946" s="10" t="inlineStr">
        <is>
          <t>Double Wear Ring</t>
        </is>
      </c>
      <c r="F946" s="10" t="inlineStr">
        <is>
          <t>ImpMatl_Silicon_Bronze_ASTM-B584_C87600</t>
        </is>
      </c>
      <c r="G946" s="10" t="inlineStr">
        <is>
          <t>Silicon Bronze, ASTM-B584, C87600</t>
        </is>
      </c>
      <c r="H946" s="10" t="inlineStr">
        <is>
          <t>B21</t>
        </is>
      </c>
      <c r="I946" s="10" t="inlineStr">
        <is>
          <t>Steel, Cold Drawn C1018</t>
        </is>
      </c>
      <c r="J946" s="10" t="inlineStr">
        <is>
          <t>:6:</t>
        </is>
      </c>
      <c r="K946" s="10" t="inlineStr">
        <is>
          <t>Coating_Scotchkote134_interior_IncludeImpeller</t>
        </is>
      </c>
      <c r="L946" s="10" t="inlineStr">
        <is>
          <t>RTF</t>
        </is>
      </c>
      <c r="M946" s="10" t="inlineStr">
        <is>
          <t>B100723</t>
        </is>
      </c>
      <c r="O946" s="10" t="inlineStr">
        <is>
          <t>LT250</t>
        </is>
      </c>
    </row>
    <row r="947" customFormat="1" s="10">
      <c r="A947" s="20" t="inlineStr"/>
      <c r="B947" s="98" t="inlineStr"/>
      <c r="C947" s="10" t="inlineStr">
        <is>
          <t>ConTab_BOM_KP_Impeller_1399</t>
        </is>
      </c>
      <c r="D947" s="10" t="inlineStr">
        <is>
          <t>:6019-7_8-KP:6019-7_8-KPV:</t>
        </is>
      </c>
      <c r="E947" s="10" t="inlineStr">
        <is>
          <t>Case Ring</t>
        </is>
      </c>
      <c r="F947" s="10" t="inlineStr">
        <is>
          <t>ImpMatl_NiAl-Bronze_ASTM-B148_C95400</t>
        </is>
      </c>
      <c r="G947" s="10" t="inlineStr">
        <is>
          <t>Nickel Aluminum Bronze ASTM B148 UNS C95400</t>
        </is>
      </c>
      <c r="H947" s="10" t="inlineStr">
        <is>
          <t>B22</t>
        </is>
      </c>
      <c r="I947" s="10" t="inlineStr">
        <is>
          <t>Steel, Cold Drawn C1018</t>
        </is>
      </c>
      <c r="J947" s="10" t="inlineStr">
        <is>
          <t>:5:</t>
        </is>
      </c>
      <c r="K947" s="10" t="inlineStr">
        <is>
          <t>Coating_Scotchkote134_interior_IncludeImpeller</t>
        </is>
      </c>
      <c r="L947" s="10" t="inlineStr">
        <is>
          <t>RTF</t>
        </is>
      </c>
      <c r="M947" s="10" t="inlineStr">
        <is>
          <t>B105732</t>
        </is>
      </c>
      <c r="O947" s="10" t="inlineStr">
        <is>
          <t>LT250</t>
        </is>
      </c>
    </row>
    <row r="948" customFormat="1" s="10">
      <c r="A948" s="20" t="inlineStr"/>
      <c r="B948" s="98" t="inlineStr"/>
      <c r="C948" s="10" t="inlineStr">
        <is>
          <t>ConTab_BOM_KP_Impeller_1400</t>
        </is>
      </c>
      <c r="D948" s="10" t="inlineStr">
        <is>
          <t>:6019-7_8-KP:6019-7_8-KPV:</t>
        </is>
      </c>
      <c r="E948" s="10" t="inlineStr">
        <is>
          <t>Double Wear Ring</t>
        </is>
      </c>
      <c r="F948" s="10" t="inlineStr">
        <is>
          <t>ImpMatl_NiAl-Bronze_ASTM-B148_C95400</t>
        </is>
      </c>
      <c r="G948" s="10" t="inlineStr">
        <is>
          <t>Nickel Aluminum Bronze ASTM B148 UNS C95400</t>
        </is>
      </c>
      <c r="H948" s="10" t="inlineStr">
        <is>
          <t>B22</t>
        </is>
      </c>
      <c r="I948" s="10" t="inlineStr">
        <is>
          <t>Steel, Cold Drawn C1018</t>
        </is>
      </c>
      <c r="J948" s="10" t="inlineStr">
        <is>
          <t>:5:</t>
        </is>
      </c>
      <c r="K948" s="10" t="inlineStr">
        <is>
          <t>Coating_Scotchkote134_interior_IncludeImpeller</t>
        </is>
      </c>
      <c r="L948" s="10" t="inlineStr">
        <is>
          <t>RTF</t>
        </is>
      </c>
      <c r="M948" s="10" t="inlineStr">
        <is>
          <t>B105733</t>
        </is>
      </c>
      <c r="O948" s="10" t="inlineStr">
        <is>
          <t>LT250</t>
        </is>
      </c>
    </row>
    <row r="949" customFormat="1" s="10">
      <c r="A949" s="20" t="inlineStr"/>
      <c r="B949" s="98" t="inlineStr"/>
      <c r="C949" s="10" t="inlineStr">
        <is>
          <t>ConTab_BOM_KP_Impeller_1401</t>
        </is>
      </c>
      <c r="D949" s="10" t="inlineStr">
        <is>
          <t>:6019-7_8-KP:6019-7_8-KPV:</t>
        </is>
      </c>
      <c r="E949" s="10" t="inlineStr">
        <is>
          <t>Case Ring</t>
        </is>
      </c>
      <c r="F949" s="10" t="inlineStr">
        <is>
          <t>ImpMatl_NiAl-Bronze_ASTM-B148_C95400</t>
        </is>
      </c>
      <c r="G949" s="10" t="inlineStr">
        <is>
          <t>Nickel Aluminum Bronze ASTM B148 UNS C95400</t>
        </is>
      </c>
      <c r="H949" s="10" t="inlineStr">
        <is>
          <t>B22</t>
        </is>
      </c>
      <c r="I949" s="10" t="inlineStr">
        <is>
          <t>Steel, Cold Drawn C1018</t>
        </is>
      </c>
      <c r="J949" s="10" t="inlineStr">
        <is>
          <t>:6:</t>
        </is>
      </c>
      <c r="K949" s="10" t="inlineStr">
        <is>
          <t>Coating_Scotchkote134_interior_IncludeImpeller</t>
        </is>
      </c>
      <c r="L949" s="10" t="inlineStr">
        <is>
          <t>RTF</t>
        </is>
      </c>
      <c r="M949" s="10" t="inlineStr">
        <is>
          <t>B105734</t>
        </is>
      </c>
      <c r="O949" s="10" t="inlineStr">
        <is>
          <t>LT250</t>
        </is>
      </c>
    </row>
    <row r="950" customFormat="1" s="10">
      <c r="A950" s="20" t="inlineStr"/>
      <c r="B950" s="98" t="inlineStr"/>
      <c r="C950" s="10" t="inlineStr">
        <is>
          <t>ConTab_BOM_KP_Impeller_1402</t>
        </is>
      </c>
      <c r="D950" s="10" t="inlineStr">
        <is>
          <t>:6019-7_8-KP:6019-7_8-KPV:</t>
        </is>
      </c>
      <c r="E950" s="10" t="inlineStr">
        <is>
          <t>Double Wear Ring</t>
        </is>
      </c>
      <c r="F950" s="10" t="inlineStr">
        <is>
          <t>ImpMatl_NiAl-Bronze_ASTM-B148_C95400</t>
        </is>
      </c>
      <c r="G950" s="10" t="inlineStr">
        <is>
          <t>Nickel Aluminum Bronze ASTM B148 UNS C95400</t>
        </is>
      </c>
      <c r="H950" s="10" t="inlineStr">
        <is>
          <t>B22</t>
        </is>
      </c>
      <c r="I950" s="10" t="inlineStr">
        <is>
          <t>Steel, Cold Drawn C1018</t>
        </is>
      </c>
      <c r="J950" s="10" t="inlineStr">
        <is>
          <t>:6:</t>
        </is>
      </c>
      <c r="K950" s="10" t="inlineStr">
        <is>
          <t>Coating_Scotchkote134_interior_IncludeImpeller</t>
        </is>
      </c>
      <c r="L950" s="10" t="inlineStr">
        <is>
          <t>RTF</t>
        </is>
      </c>
      <c r="M950" s="10" t="inlineStr">
        <is>
          <t>B105735</t>
        </is>
      </c>
      <c r="O950" s="10" t="inlineStr">
        <is>
          <t>LT250</t>
        </is>
      </c>
    </row>
    <row r="951" customFormat="1" s="10">
      <c r="A951" s="20" t="inlineStr"/>
      <c r="B951" s="98" t="inlineStr"/>
      <c r="C951" s="10" t="inlineStr">
        <is>
          <t>ConTab_BOM_KP_Impeller_1407</t>
        </is>
      </c>
      <c r="D951" s="10" t="inlineStr">
        <is>
          <t>:6019-7_8-KP:6019-7_8-KPV:</t>
        </is>
      </c>
      <c r="E951" s="10" t="inlineStr">
        <is>
          <t>Case Ring</t>
        </is>
      </c>
      <c r="F951" s="10" t="inlineStr">
        <is>
          <t>ImpMatl_Silicon_Bronze_ASTM-B584_C87600</t>
        </is>
      </c>
      <c r="G951" s="10" t="inlineStr">
        <is>
          <t>Silicon Bronze, ASTM-B584, C87600</t>
        </is>
      </c>
      <c r="H951" s="10" t="inlineStr">
        <is>
          <t>B21</t>
        </is>
      </c>
      <c r="I951" s="10" t="inlineStr">
        <is>
          <t>Steel, Cold Drawn C1018</t>
        </is>
      </c>
      <c r="J951" s="10" t="inlineStr">
        <is>
          <t>:5:</t>
        </is>
      </c>
      <c r="K951" s="10" t="inlineStr">
        <is>
          <t>Coating_Special</t>
        </is>
      </c>
      <c r="L951" s="10" t="inlineStr">
        <is>
          <t>RTF</t>
        </is>
      </c>
      <c r="M951" s="10" t="inlineStr">
        <is>
          <t>B100693</t>
        </is>
      </c>
      <c r="O951" s="10" t="inlineStr">
        <is>
          <t>LT250</t>
        </is>
      </c>
      <c r="P951" s="11" t="inlineStr"/>
    </row>
    <row r="952" customFormat="1" s="10">
      <c r="A952" s="20" t="inlineStr"/>
      <c r="B952" s="98" t="inlineStr"/>
      <c r="C952" s="10" t="inlineStr">
        <is>
          <t>ConTab_BOM_KP_Impeller_1408</t>
        </is>
      </c>
      <c r="D952" s="10" t="inlineStr">
        <is>
          <t>:6019-7_8-KP:6019-7_8-KPV:</t>
        </is>
      </c>
      <c r="E952" s="10" t="inlineStr">
        <is>
          <t>Double Wear Ring</t>
        </is>
      </c>
      <c r="F952" s="10" t="inlineStr">
        <is>
          <t>ImpMatl_Silicon_Bronze_ASTM-B584_C87600</t>
        </is>
      </c>
      <c r="G952" s="10" t="inlineStr">
        <is>
          <t>Silicon Bronze, ASTM-B584, C87600</t>
        </is>
      </c>
      <c r="H952" s="10" t="inlineStr">
        <is>
          <t>B21</t>
        </is>
      </c>
      <c r="I952" s="10" t="inlineStr">
        <is>
          <t>Steel, Cold Drawn C1018</t>
        </is>
      </c>
      <c r="J952" s="10" t="inlineStr">
        <is>
          <t>:5:</t>
        </is>
      </c>
      <c r="K952" s="10" t="inlineStr">
        <is>
          <t>Coating_Special</t>
        </is>
      </c>
      <c r="L952" s="10" t="inlineStr">
        <is>
          <t>RTF</t>
        </is>
      </c>
      <c r="M952" s="10" t="inlineStr">
        <is>
          <t>B100703</t>
        </is>
      </c>
      <c r="O952" s="10" t="inlineStr">
        <is>
          <t>LT250</t>
        </is>
      </c>
    </row>
    <row r="953" customFormat="1" s="10">
      <c r="A953" s="20" t="inlineStr"/>
      <c r="B953" s="98" t="inlineStr"/>
      <c r="C953" s="10" t="inlineStr">
        <is>
          <t>ConTab_BOM_KP_Impeller_1409</t>
        </is>
      </c>
      <c r="D953" s="10" t="inlineStr">
        <is>
          <t>:6019-7_8-KP:6019-7_8-KPV:</t>
        </is>
      </c>
      <c r="E953" s="10" t="inlineStr">
        <is>
          <t>Case Ring</t>
        </is>
      </c>
      <c r="F953" s="10" t="inlineStr">
        <is>
          <t>ImpMatl_Silicon_Bronze_ASTM-B584_C87600</t>
        </is>
      </c>
      <c r="G953" s="10" t="inlineStr">
        <is>
          <t>Silicon Bronze, ASTM-B584, C87600</t>
        </is>
      </c>
      <c r="H953" s="10" t="inlineStr">
        <is>
          <t>B21</t>
        </is>
      </c>
      <c r="I953" s="10" t="inlineStr">
        <is>
          <t>Steel, Cold Drawn C1018</t>
        </is>
      </c>
      <c r="J953" s="10" t="inlineStr">
        <is>
          <t>:6:</t>
        </is>
      </c>
      <c r="K953" s="10" t="inlineStr">
        <is>
          <t>Coating_Special</t>
        </is>
      </c>
      <c r="L953" s="10" t="inlineStr">
        <is>
          <t>RTF</t>
        </is>
      </c>
      <c r="M953" s="10" t="inlineStr">
        <is>
          <t>B100713</t>
        </is>
      </c>
      <c r="O953" s="10" t="inlineStr">
        <is>
          <t>LT250</t>
        </is>
      </c>
      <c r="P953" s="11" t="inlineStr"/>
    </row>
    <row r="954" customFormat="1" s="10">
      <c r="A954" s="20" t="inlineStr"/>
      <c r="B954" s="98" t="inlineStr"/>
      <c r="C954" s="10" t="inlineStr">
        <is>
          <t>ConTab_BOM_KP_Impeller_1410</t>
        </is>
      </c>
      <c r="D954" s="10" t="inlineStr">
        <is>
          <t>:6019-7_8-KP:6019-7_8-KPV:</t>
        </is>
      </c>
      <c r="E954" s="10" t="inlineStr">
        <is>
          <t>Double Wear Ring</t>
        </is>
      </c>
      <c r="F954" s="10" t="inlineStr">
        <is>
          <t>ImpMatl_Silicon_Bronze_ASTM-B584_C87600</t>
        </is>
      </c>
      <c r="G954" s="10" t="inlineStr">
        <is>
          <t>Silicon Bronze, ASTM-B584, C87600</t>
        </is>
      </c>
      <c r="H954" s="10" t="inlineStr">
        <is>
          <t>B21</t>
        </is>
      </c>
      <c r="I954" s="10" t="inlineStr">
        <is>
          <t>Steel, Cold Drawn C1018</t>
        </is>
      </c>
      <c r="J954" s="10" t="inlineStr">
        <is>
          <t>:6:</t>
        </is>
      </c>
      <c r="K954" s="10" t="inlineStr">
        <is>
          <t>Coating_Special</t>
        </is>
      </c>
      <c r="L954" s="10" t="inlineStr">
        <is>
          <t>RTF</t>
        </is>
      </c>
      <c r="M954" s="10" t="inlineStr">
        <is>
          <t>B100723</t>
        </is>
      </c>
      <c r="O954" s="10" t="inlineStr">
        <is>
          <t>LT250</t>
        </is>
      </c>
      <c r="P954" s="11" t="inlineStr"/>
    </row>
    <row r="955" customFormat="1" s="10">
      <c r="A955" s="20" t="inlineStr"/>
      <c r="B955" s="98" t="inlineStr"/>
      <c r="C955" s="10" t="inlineStr">
        <is>
          <t>ConTab_BOM_KP_Impeller_1411</t>
        </is>
      </c>
      <c r="D955" s="10" t="inlineStr">
        <is>
          <t>:6019-7_8-KP:6019-7_8-KPV:</t>
        </is>
      </c>
      <c r="E955" s="10" t="inlineStr">
        <is>
          <t>Case Ring</t>
        </is>
      </c>
      <c r="F955" s="10" t="inlineStr">
        <is>
          <t>ImpMatl_NiAl-Bronze_ASTM-B148_C95400</t>
        </is>
      </c>
      <c r="G955" s="10" t="inlineStr">
        <is>
          <t>Nickel Aluminum Bronze ASTM B148 UNS C95400</t>
        </is>
      </c>
      <c r="H955" s="10" t="inlineStr">
        <is>
          <t>B22</t>
        </is>
      </c>
      <c r="I955" s="10" t="inlineStr">
        <is>
          <t>Steel, Cold Drawn C1018</t>
        </is>
      </c>
      <c r="J955" s="10" t="inlineStr">
        <is>
          <t>:5:</t>
        </is>
      </c>
      <c r="K955" s="10" t="inlineStr">
        <is>
          <t>Coating_Special</t>
        </is>
      </c>
      <c r="L955" s="10" t="inlineStr">
        <is>
          <t>RTF</t>
        </is>
      </c>
      <c r="M955" s="10" t="inlineStr">
        <is>
          <t>B105732</t>
        </is>
      </c>
      <c r="O955" s="10" t="inlineStr">
        <is>
          <t>LT250</t>
        </is>
      </c>
      <c r="P955" s="11" t="inlineStr"/>
    </row>
    <row r="956" customFormat="1" s="10">
      <c r="A956" s="20" t="inlineStr"/>
      <c r="B956" s="98" t="inlineStr"/>
      <c r="C956" s="10" t="inlineStr">
        <is>
          <t>ConTab_BOM_KP_Impeller_1412</t>
        </is>
      </c>
      <c r="D956" s="10" t="inlineStr">
        <is>
          <t>:6019-7_8-KP:6019-7_8-KPV:</t>
        </is>
      </c>
      <c r="E956" s="10" t="inlineStr">
        <is>
          <t>Double Wear Ring</t>
        </is>
      </c>
      <c r="F956" s="10" t="inlineStr">
        <is>
          <t>ImpMatl_NiAl-Bronze_ASTM-B148_C95400</t>
        </is>
      </c>
      <c r="G956" s="10" t="inlineStr">
        <is>
          <t>Nickel Aluminum Bronze ASTM B148 UNS C95400</t>
        </is>
      </c>
      <c r="H956" s="10" t="inlineStr">
        <is>
          <t>B22</t>
        </is>
      </c>
      <c r="I956" s="10" t="inlineStr">
        <is>
          <t>Steel, Cold Drawn C1018</t>
        </is>
      </c>
      <c r="J956" s="10" t="inlineStr">
        <is>
          <t>:5:</t>
        </is>
      </c>
      <c r="K956" s="10" t="inlineStr">
        <is>
          <t>Coating_Special</t>
        </is>
      </c>
      <c r="L956" s="10" t="inlineStr">
        <is>
          <t>RTF</t>
        </is>
      </c>
      <c r="M956" s="10" t="inlineStr">
        <is>
          <t>B105733</t>
        </is>
      </c>
      <c r="O956" s="10" t="inlineStr">
        <is>
          <t>LT250</t>
        </is>
      </c>
      <c r="P956" s="11" t="inlineStr"/>
    </row>
    <row r="957" customFormat="1" s="10">
      <c r="A957" s="20" t="inlineStr"/>
      <c r="B957" s="98" t="inlineStr"/>
      <c r="C957" s="10" t="inlineStr">
        <is>
          <t>ConTab_BOM_KP_Impeller_1413</t>
        </is>
      </c>
      <c r="D957" s="10" t="inlineStr">
        <is>
          <t>:6019-7_8-KP:6019-7_8-KPV:</t>
        </is>
      </c>
      <c r="E957" s="10" t="inlineStr">
        <is>
          <t>Case Ring</t>
        </is>
      </c>
      <c r="F957" s="10" t="inlineStr">
        <is>
          <t>ImpMatl_NiAl-Bronze_ASTM-B148_C95400</t>
        </is>
      </c>
      <c r="G957" s="10" t="inlineStr">
        <is>
          <t>Nickel Aluminum Bronze ASTM B148 UNS C95400</t>
        </is>
      </c>
      <c r="H957" s="10" t="inlineStr">
        <is>
          <t>B22</t>
        </is>
      </c>
      <c r="I957" s="10" t="inlineStr">
        <is>
          <t>Steel, Cold Drawn C1018</t>
        </is>
      </c>
      <c r="J957" s="10" t="inlineStr">
        <is>
          <t>:6:</t>
        </is>
      </c>
      <c r="K957" s="10" t="inlineStr">
        <is>
          <t>Coating_Special</t>
        </is>
      </c>
      <c r="L957" s="10" t="inlineStr">
        <is>
          <t>RTF</t>
        </is>
      </c>
      <c r="M957" s="10" t="inlineStr">
        <is>
          <t>B105734</t>
        </is>
      </c>
      <c r="O957" s="10" t="inlineStr">
        <is>
          <t>LT250</t>
        </is>
      </c>
      <c r="P957" s="11" t="inlineStr"/>
    </row>
    <row r="958" customFormat="1" s="10">
      <c r="A958" s="20" t="inlineStr"/>
      <c r="B958" s="98" t="inlineStr"/>
      <c r="C958" s="10" t="inlineStr">
        <is>
          <t>ConTab_BOM_KP_Impeller_1414</t>
        </is>
      </c>
      <c r="D958" s="10" t="inlineStr">
        <is>
          <t>:6019-7_8-KP:6019-7_8-KPV:</t>
        </is>
      </c>
      <c r="E958" s="10" t="inlineStr">
        <is>
          <t>Double Wear Ring</t>
        </is>
      </c>
      <c r="F958" s="10" t="inlineStr">
        <is>
          <t>ImpMatl_NiAl-Bronze_ASTM-B148_C95400</t>
        </is>
      </c>
      <c r="G958" s="10" t="inlineStr">
        <is>
          <t>Nickel Aluminum Bronze ASTM B148 UNS C95400</t>
        </is>
      </c>
      <c r="H958" s="10" t="inlineStr">
        <is>
          <t>B22</t>
        </is>
      </c>
      <c r="I958" s="10" t="inlineStr">
        <is>
          <t>Steel, Cold Drawn C1018</t>
        </is>
      </c>
      <c r="J958" s="10" t="inlineStr">
        <is>
          <t>:6:</t>
        </is>
      </c>
      <c r="K958" s="10" t="inlineStr">
        <is>
          <t>Coating_Special</t>
        </is>
      </c>
      <c r="L958" s="10" t="inlineStr">
        <is>
          <t>RTF</t>
        </is>
      </c>
      <c r="M958" s="10" t="inlineStr">
        <is>
          <t>B105735</t>
        </is>
      </c>
      <c r="O958" s="10" t="inlineStr">
        <is>
          <t>LT250</t>
        </is>
      </c>
      <c r="P958" s="11" t="inlineStr"/>
    </row>
    <row r="959" customFormat="1" s="10">
      <c r="A959" s="20" t="inlineStr"/>
      <c r="B959" s="98" t="inlineStr"/>
      <c r="C959" s="10" t="inlineStr">
        <is>
          <t>ConTab_BOM_KP_Impeller_1419</t>
        </is>
      </c>
      <c r="D959" s="10" t="inlineStr">
        <is>
          <t>:6019-7_8-KP:6019-7_8-KPV:</t>
        </is>
      </c>
      <c r="E959" s="10" t="inlineStr">
        <is>
          <t>Case Ring</t>
        </is>
      </c>
      <c r="F959" s="10" t="inlineStr">
        <is>
          <t>ImpMatl_Silicon_Bronze_ASTM-B584_C87600</t>
        </is>
      </c>
      <c r="G959" s="10" t="inlineStr">
        <is>
          <t>Silicon Bronze, ASTM-B584, C87600</t>
        </is>
      </c>
      <c r="H959" s="10" t="inlineStr">
        <is>
          <t>B21</t>
        </is>
      </c>
      <c r="I959" s="10" t="inlineStr">
        <is>
          <t>Steel, Cold Drawn C1018</t>
        </is>
      </c>
      <c r="J959" s="10" t="inlineStr">
        <is>
          <t>:5:</t>
        </is>
      </c>
      <c r="K959" s="10" t="inlineStr">
        <is>
          <t>Coating_Epoxy</t>
        </is>
      </c>
      <c r="L959" s="10" t="inlineStr">
        <is>
          <t>RTF</t>
        </is>
      </c>
      <c r="M959" s="10" t="inlineStr">
        <is>
          <t>B100693</t>
        </is>
      </c>
      <c r="O959" s="10" t="inlineStr">
        <is>
          <t>LT250</t>
        </is>
      </c>
    </row>
    <row r="960" customFormat="1" s="10">
      <c r="A960" s="20" t="inlineStr"/>
      <c r="B960" s="98" t="inlineStr"/>
      <c r="C960" s="10" t="inlineStr">
        <is>
          <t>ConTab_BOM_KP_Impeller_1420</t>
        </is>
      </c>
      <c r="D960" s="10" t="inlineStr">
        <is>
          <t>:6019-7_8-KP:6019-7_8-KPV:</t>
        </is>
      </c>
      <c r="E960" s="10" t="inlineStr">
        <is>
          <t>Double Wear Ring</t>
        </is>
      </c>
      <c r="F960" s="10" t="inlineStr">
        <is>
          <t>ImpMatl_Silicon_Bronze_ASTM-B584_C87600</t>
        </is>
      </c>
      <c r="G960" s="10" t="inlineStr">
        <is>
          <t>Silicon Bronze, ASTM-B584, C87600</t>
        </is>
      </c>
      <c r="H960" s="10" t="inlineStr">
        <is>
          <t>B21</t>
        </is>
      </c>
      <c r="I960" s="10" t="inlineStr">
        <is>
          <t>Steel, Cold Drawn C1018</t>
        </is>
      </c>
      <c r="J960" s="10" t="inlineStr">
        <is>
          <t>:5:</t>
        </is>
      </c>
      <c r="K960" s="10" t="inlineStr">
        <is>
          <t>Coating_Epoxy</t>
        </is>
      </c>
      <c r="L960" s="10" t="inlineStr">
        <is>
          <t>RTF</t>
        </is>
      </c>
      <c r="M960" s="10" t="inlineStr">
        <is>
          <t>B100703</t>
        </is>
      </c>
      <c r="O960" s="10" t="inlineStr">
        <is>
          <t>LT250</t>
        </is>
      </c>
      <c r="P960" s="11" t="inlineStr"/>
    </row>
    <row r="961" customFormat="1" s="10">
      <c r="A961" s="20" t="inlineStr"/>
      <c r="B961" s="98" t="inlineStr"/>
      <c r="C961" s="10" t="inlineStr">
        <is>
          <t>ConTab_BOM_KP_Impeller_1421</t>
        </is>
      </c>
      <c r="D961" s="10" t="inlineStr">
        <is>
          <t>:6019-7_8-KP:6019-7_8-KPV:</t>
        </is>
      </c>
      <c r="E961" s="10" t="inlineStr">
        <is>
          <t>Case Ring</t>
        </is>
      </c>
      <c r="F961" s="10" t="inlineStr">
        <is>
          <t>ImpMatl_Silicon_Bronze_ASTM-B584_C87600</t>
        </is>
      </c>
      <c r="G961" s="10" t="inlineStr">
        <is>
          <t>Silicon Bronze, ASTM-B584, C87600</t>
        </is>
      </c>
      <c r="H961" s="10" t="inlineStr">
        <is>
          <t>B21</t>
        </is>
      </c>
      <c r="I961" s="10" t="inlineStr">
        <is>
          <t>Steel, Cold Drawn C1018</t>
        </is>
      </c>
      <c r="J961" s="10" t="inlineStr">
        <is>
          <t>:6:</t>
        </is>
      </c>
      <c r="K961" s="10" t="inlineStr">
        <is>
          <t>Coating_Epoxy</t>
        </is>
      </c>
      <c r="L961" s="10" t="inlineStr">
        <is>
          <t>RTF</t>
        </is>
      </c>
      <c r="M961" s="10" t="inlineStr">
        <is>
          <t>B100713</t>
        </is>
      </c>
      <c r="O961" s="10" t="inlineStr">
        <is>
          <t>LT250</t>
        </is>
      </c>
      <c r="P961" s="11" t="inlineStr"/>
    </row>
    <row r="962" customFormat="1" s="10">
      <c r="A962" s="20" t="inlineStr"/>
      <c r="B962" s="98" t="inlineStr"/>
      <c r="C962" s="10" t="inlineStr">
        <is>
          <t>ConTab_BOM_KP_Impeller_1422</t>
        </is>
      </c>
      <c r="D962" s="10" t="inlineStr">
        <is>
          <t>:6019-7_8-KP:6019-7_8-KPV:</t>
        </is>
      </c>
      <c r="E962" s="10" t="inlineStr">
        <is>
          <t>Double Wear Ring</t>
        </is>
      </c>
      <c r="F962" s="10" t="inlineStr">
        <is>
          <t>ImpMatl_Silicon_Bronze_ASTM-B584_C87600</t>
        </is>
      </c>
      <c r="G962" s="10" t="inlineStr">
        <is>
          <t>Silicon Bronze, ASTM-B584, C87600</t>
        </is>
      </c>
      <c r="H962" s="10" t="inlineStr">
        <is>
          <t>B21</t>
        </is>
      </c>
      <c r="I962" s="10" t="inlineStr">
        <is>
          <t>Steel, Cold Drawn C1018</t>
        </is>
      </c>
      <c r="J962" s="10" t="inlineStr">
        <is>
          <t>:6:</t>
        </is>
      </c>
      <c r="K962" s="10" t="inlineStr">
        <is>
          <t>Coating_Epoxy</t>
        </is>
      </c>
      <c r="L962" s="10" t="inlineStr">
        <is>
          <t>RTF</t>
        </is>
      </c>
      <c r="M962" s="10" t="inlineStr">
        <is>
          <t>B100723</t>
        </is>
      </c>
      <c r="O962" s="10" t="inlineStr">
        <is>
          <t>LT250</t>
        </is>
      </c>
      <c r="P962" s="11" t="inlineStr"/>
    </row>
    <row r="963" customFormat="1" s="10">
      <c r="A963" s="20" t="inlineStr"/>
      <c r="B963" s="98" t="inlineStr"/>
      <c r="C963" s="10" t="inlineStr">
        <is>
          <t>ConTab_BOM_KP_Impeller_1423</t>
        </is>
      </c>
      <c r="D963" s="10" t="inlineStr">
        <is>
          <t>:6019-7_8-KP:6019-7_8-KPV:</t>
        </is>
      </c>
      <c r="E963" s="10" t="inlineStr">
        <is>
          <t>Case Ring</t>
        </is>
      </c>
      <c r="F963" s="10" t="inlineStr">
        <is>
          <t>ImpMatl_NiAl-Bronze_ASTM-B148_C95400</t>
        </is>
      </c>
      <c r="G963" s="10" t="inlineStr">
        <is>
          <t>Nickel Aluminum Bronze ASTM B148 UNS C95400</t>
        </is>
      </c>
      <c r="H963" s="10" t="inlineStr">
        <is>
          <t>B22</t>
        </is>
      </c>
      <c r="I963" s="10" t="inlineStr">
        <is>
          <t>Steel, Cold Drawn C1018</t>
        </is>
      </c>
      <c r="J963" s="10" t="inlineStr">
        <is>
          <t>:5:</t>
        </is>
      </c>
      <c r="K963" s="10" t="inlineStr">
        <is>
          <t>Coating_Epoxy</t>
        </is>
      </c>
      <c r="L963" s="10" t="inlineStr">
        <is>
          <t>RTF</t>
        </is>
      </c>
      <c r="M963" s="10" t="inlineStr">
        <is>
          <t>B105732</t>
        </is>
      </c>
      <c r="O963" s="10" t="inlineStr">
        <is>
          <t>LT250</t>
        </is>
      </c>
      <c r="P963" s="11" t="inlineStr"/>
    </row>
    <row r="964" customFormat="1" s="10">
      <c r="A964" s="20" t="inlineStr"/>
      <c r="B964" s="98" t="inlineStr"/>
      <c r="C964" s="10" t="inlineStr">
        <is>
          <t>ConTab_BOM_KP_Impeller_1424</t>
        </is>
      </c>
      <c r="D964" s="10" t="inlineStr">
        <is>
          <t>:6019-7_8-KP:6019-7_8-KPV:</t>
        </is>
      </c>
      <c r="E964" s="10" t="inlineStr">
        <is>
          <t>Double Wear Ring</t>
        </is>
      </c>
      <c r="F964" s="10" t="inlineStr">
        <is>
          <t>ImpMatl_NiAl-Bronze_ASTM-B148_C95400</t>
        </is>
      </c>
      <c r="G964" s="10" t="inlineStr">
        <is>
          <t>Nickel Aluminum Bronze ASTM B148 UNS C95400</t>
        </is>
      </c>
      <c r="H964" s="10" t="inlineStr">
        <is>
          <t>B22</t>
        </is>
      </c>
      <c r="I964" s="10" t="inlineStr">
        <is>
          <t>Steel, Cold Drawn C1018</t>
        </is>
      </c>
      <c r="J964" s="10" t="inlineStr">
        <is>
          <t>:5:</t>
        </is>
      </c>
      <c r="K964" s="10" t="inlineStr">
        <is>
          <t>Coating_Epoxy</t>
        </is>
      </c>
      <c r="L964" s="10" t="inlineStr">
        <is>
          <t>RTF</t>
        </is>
      </c>
      <c r="M964" s="10" t="inlineStr">
        <is>
          <t>B105733</t>
        </is>
      </c>
      <c r="O964" s="10" t="inlineStr">
        <is>
          <t>LT250</t>
        </is>
      </c>
      <c r="P964" s="11" t="inlineStr"/>
    </row>
    <row r="965" customFormat="1" s="10">
      <c r="A965" s="20" t="inlineStr"/>
      <c r="B965" s="98" t="inlineStr"/>
      <c r="C965" s="10" t="inlineStr">
        <is>
          <t>ConTab_BOM_KP_Impeller_1425</t>
        </is>
      </c>
      <c r="D965" s="10" t="inlineStr">
        <is>
          <t>:6019-7_8-KP:6019-7_8-KPV:</t>
        </is>
      </c>
      <c r="E965" s="10" t="inlineStr">
        <is>
          <t>Case Ring</t>
        </is>
      </c>
      <c r="F965" s="10" t="inlineStr">
        <is>
          <t>ImpMatl_NiAl-Bronze_ASTM-B148_C95400</t>
        </is>
      </c>
      <c r="G965" s="10" t="inlineStr">
        <is>
          <t>Nickel Aluminum Bronze ASTM B148 UNS C95400</t>
        </is>
      </c>
      <c r="H965" s="10" t="inlineStr">
        <is>
          <t>B22</t>
        </is>
      </c>
      <c r="I965" s="10" t="inlineStr">
        <is>
          <t>Steel, Cold Drawn C1018</t>
        </is>
      </c>
      <c r="J965" s="10" t="inlineStr">
        <is>
          <t>:6:</t>
        </is>
      </c>
      <c r="K965" s="10" t="inlineStr">
        <is>
          <t>Coating_Epoxy</t>
        </is>
      </c>
      <c r="L965" s="10" t="inlineStr">
        <is>
          <t>RTF</t>
        </is>
      </c>
      <c r="M965" s="10" t="inlineStr">
        <is>
          <t>B105734</t>
        </is>
      </c>
      <c r="O965" s="10" t="inlineStr">
        <is>
          <t>LT250</t>
        </is>
      </c>
      <c r="P965" s="11" t="inlineStr"/>
    </row>
    <row r="966" customFormat="1" s="10">
      <c r="A966" s="20" t="inlineStr"/>
      <c r="B966" s="98" t="inlineStr"/>
      <c r="C966" s="10" t="inlineStr">
        <is>
          <t>ConTab_BOM_KP_Impeller_1426</t>
        </is>
      </c>
      <c r="D966" s="10" t="inlineStr">
        <is>
          <t>:6019-7_8-KP:6019-7_8-KPV:</t>
        </is>
      </c>
      <c r="E966" s="10" t="inlineStr">
        <is>
          <t>Double Wear Ring</t>
        </is>
      </c>
      <c r="F966" s="10" t="inlineStr">
        <is>
          <t>ImpMatl_NiAl-Bronze_ASTM-B148_C95400</t>
        </is>
      </c>
      <c r="G966" s="10" t="inlineStr">
        <is>
          <t>Nickel Aluminum Bronze ASTM B148 UNS C95400</t>
        </is>
      </c>
      <c r="H966" s="10" t="inlineStr">
        <is>
          <t>B22</t>
        </is>
      </c>
      <c r="I966" s="10" t="inlineStr">
        <is>
          <t>Steel, Cold Drawn C1018</t>
        </is>
      </c>
      <c r="J966" s="10" t="inlineStr">
        <is>
          <t>:6:</t>
        </is>
      </c>
      <c r="K966" s="10" t="inlineStr">
        <is>
          <t>Coating_Epoxy</t>
        </is>
      </c>
      <c r="L966" s="10" t="inlineStr">
        <is>
          <t>RTF</t>
        </is>
      </c>
      <c r="M966" s="10" t="inlineStr">
        <is>
          <t>B105735</t>
        </is>
      </c>
      <c r="O966" s="10" t="inlineStr">
        <is>
          <t>LT250</t>
        </is>
      </c>
      <c r="P966" s="11" t="inlineStr"/>
    </row>
    <row r="967" customFormat="1" s="10">
      <c r="A967" s="20" t="inlineStr"/>
      <c r="B967" s="98" t="inlineStr"/>
      <c r="C967" s="10" t="inlineStr">
        <is>
          <t>ConTab_BOM_KP_Impeller_1431</t>
        </is>
      </c>
      <c r="D967" s="10" t="inlineStr">
        <is>
          <t>:6019-7_8-KP:6019-7_8-KPV:</t>
        </is>
      </c>
      <c r="E967" s="10" t="inlineStr">
        <is>
          <t>Case Ring</t>
        </is>
      </c>
      <c r="F967" s="10" t="inlineStr">
        <is>
          <t>ImpMatl_Silicon_Bronze_ASTM-B584_C87600</t>
        </is>
      </c>
      <c r="G967" s="10" t="inlineStr">
        <is>
          <t>Silicon Bronze, ASTM-B584, C87600</t>
        </is>
      </c>
      <c r="H967" s="10" t="inlineStr">
        <is>
          <t>B21</t>
        </is>
      </c>
      <c r="I967" s="10" t="inlineStr">
        <is>
          <t>Steel, Cold Drawn C1018</t>
        </is>
      </c>
      <c r="J967" s="10" t="inlineStr">
        <is>
          <t>:5:</t>
        </is>
      </c>
      <c r="K967" s="10" t="inlineStr">
        <is>
          <t>Coating_Standard</t>
        </is>
      </c>
      <c r="L967" s="10" t="inlineStr">
        <is>
          <t>96699021</t>
        </is>
      </c>
      <c r="M967" s="10" t="inlineStr">
        <is>
          <t>B100693</t>
        </is>
      </c>
      <c r="N967" s="10" t="inlineStr">
        <is>
          <t>Standard</t>
        </is>
      </c>
      <c r="O967" s="10" t="inlineStr">
        <is>
          <t>LT027</t>
        </is>
      </c>
      <c r="P967" s="11" t="inlineStr"/>
    </row>
    <row r="968" customFormat="1" s="10">
      <c r="A968" s="20" t="inlineStr"/>
      <c r="B968" s="98" t="inlineStr"/>
      <c r="C968" s="10" t="inlineStr">
        <is>
          <t>ConTab_BOM_KP_Impeller_1432</t>
        </is>
      </c>
      <c r="D968" s="10" t="inlineStr">
        <is>
          <t>:6019-7_8-KP:6019-7_8-KPV:</t>
        </is>
      </c>
      <c r="E968" s="10" t="inlineStr">
        <is>
          <t>Double Wear Ring</t>
        </is>
      </c>
      <c r="F968" s="10" t="inlineStr">
        <is>
          <t>ImpMatl_Silicon_Bronze_ASTM-B584_C87600</t>
        </is>
      </c>
      <c r="G968" s="10" t="inlineStr">
        <is>
          <t>Silicon Bronze, ASTM-B584, C87600</t>
        </is>
      </c>
      <c r="H968" s="10" t="inlineStr">
        <is>
          <t>B21</t>
        </is>
      </c>
      <c r="I968" s="10" t="inlineStr">
        <is>
          <t>Steel, Cold Drawn C1018</t>
        </is>
      </c>
      <c r="J968" s="10" t="inlineStr">
        <is>
          <t>:5:</t>
        </is>
      </c>
      <c r="K968" s="10" t="inlineStr">
        <is>
          <t>Coating_Standard</t>
        </is>
      </c>
      <c r="L968" s="10" t="inlineStr">
        <is>
          <t>96699021</t>
        </is>
      </c>
      <c r="M968" s="10" t="inlineStr">
        <is>
          <t>B100703</t>
        </is>
      </c>
      <c r="N968" s="10" t="inlineStr">
        <is>
          <t>Standard</t>
        </is>
      </c>
      <c r="O968" s="10" t="inlineStr">
        <is>
          <t>LT027</t>
        </is>
      </c>
      <c r="P968" s="11" t="inlineStr"/>
    </row>
    <row r="969" customFormat="1" s="10">
      <c r="A969" s="20" t="inlineStr"/>
      <c r="B969" s="98" t="inlineStr"/>
      <c r="C969" s="10" t="inlineStr">
        <is>
          <t>ConTab_BOM_KP_Impeller_1433</t>
        </is>
      </c>
      <c r="D969" s="10" t="inlineStr">
        <is>
          <t>:6019-7_8-KP:6019-7_8-KPV:</t>
        </is>
      </c>
      <c r="E969" s="10" t="inlineStr">
        <is>
          <t>Case Ring</t>
        </is>
      </c>
      <c r="F969" s="10" t="inlineStr">
        <is>
          <t>ImpMatl_Silicon_Bronze_ASTM-B584_C87600</t>
        </is>
      </c>
      <c r="G969" s="10" t="inlineStr">
        <is>
          <t>Silicon Bronze, ASTM-B584, C87600</t>
        </is>
      </c>
      <c r="H969" s="10" t="inlineStr">
        <is>
          <t>B21</t>
        </is>
      </c>
      <c r="I969" s="10" t="inlineStr">
        <is>
          <t>Steel, Cold Drawn C1018</t>
        </is>
      </c>
      <c r="J969" s="10" t="inlineStr">
        <is>
          <t>:6:</t>
        </is>
      </c>
      <c r="K969" s="10" t="inlineStr">
        <is>
          <t>Coating_Standard</t>
        </is>
      </c>
      <c r="L969" s="10" t="inlineStr">
        <is>
          <t>96699025</t>
        </is>
      </c>
      <c r="M969" s="10" t="inlineStr">
        <is>
          <t>B100713</t>
        </is>
      </c>
      <c r="N969" s="10" t="inlineStr">
        <is>
          <t>Standard</t>
        </is>
      </c>
      <c r="O969" s="10" t="inlineStr">
        <is>
          <t>LT027</t>
        </is>
      </c>
      <c r="P969" s="11" t="inlineStr"/>
    </row>
    <row r="970" customFormat="1" s="10">
      <c r="A970" s="20" t="inlineStr"/>
      <c r="B970" s="98" t="inlineStr"/>
      <c r="C970" s="10" t="inlineStr">
        <is>
          <t>ConTab_BOM_KP_Impeller_1434</t>
        </is>
      </c>
      <c r="D970" s="10" t="inlineStr">
        <is>
          <t>:6019-7_8-KP:6019-7_8-KPV:</t>
        </is>
      </c>
      <c r="E970" s="10" t="inlineStr">
        <is>
          <t>Double Wear Ring</t>
        </is>
      </c>
      <c r="F970" s="10" t="inlineStr">
        <is>
          <t>ImpMatl_Silicon_Bronze_ASTM-B584_C87600</t>
        </is>
      </c>
      <c r="G970" s="10" t="inlineStr">
        <is>
          <t>Silicon Bronze, ASTM-B584, C87600</t>
        </is>
      </c>
      <c r="H970" s="10" t="inlineStr">
        <is>
          <t>B21</t>
        </is>
      </c>
      <c r="I970" s="10" t="inlineStr">
        <is>
          <t>Steel, Cold Drawn C1018</t>
        </is>
      </c>
      <c r="J970" s="10" t="inlineStr">
        <is>
          <t>:6:</t>
        </is>
      </c>
      <c r="K970" s="10" t="inlineStr">
        <is>
          <t>Coating_Standard</t>
        </is>
      </c>
      <c r="L970" s="10" t="inlineStr">
        <is>
          <t>96699025</t>
        </is>
      </c>
      <c r="M970" s="10" t="inlineStr">
        <is>
          <t>B100723</t>
        </is>
      </c>
      <c r="N970" s="10" t="inlineStr">
        <is>
          <t>Standard</t>
        </is>
      </c>
      <c r="O970" s="10" t="inlineStr">
        <is>
          <t>LT027</t>
        </is>
      </c>
      <c r="P970" s="11" t="inlineStr"/>
    </row>
    <row r="971" customFormat="1" s="10">
      <c r="A971" s="20" t="inlineStr"/>
      <c r="B971" s="98" t="inlineStr"/>
      <c r="C971" s="10" t="inlineStr">
        <is>
          <t>ConTab_BOM_KP_Impeller_1435</t>
        </is>
      </c>
      <c r="D971" s="10" t="inlineStr">
        <is>
          <t>:6019-7_8-KP:6019-7_8-KPV:</t>
        </is>
      </c>
      <c r="E971" s="10" t="inlineStr">
        <is>
          <t>Case Ring</t>
        </is>
      </c>
      <c r="F971" s="10" t="inlineStr">
        <is>
          <t>ImpMatl_NiAl-Bronze_ASTM-B148_C95400</t>
        </is>
      </c>
      <c r="G971" s="10" t="inlineStr">
        <is>
          <t>Nickel Aluminum Bronze ASTM B148 UNS C95400</t>
        </is>
      </c>
      <c r="H971" s="10" t="inlineStr">
        <is>
          <t>B22</t>
        </is>
      </c>
      <c r="I971" s="10" t="inlineStr">
        <is>
          <t>Steel, Cold Drawn C1018</t>
        </is>
      </c>
      <c r="J971" s="10" t="inlineStr">
        <is>
          <t>:5:</t>
        </is>
      </c>
      <c r="K971" s="10" t="inlineStr">
        <is>
          <t>Coating_Standard</t>
        </is>
      </c>
      <c r="L971" s="10" t="inlineStr">
        <is>
          <t>97782739</t>
        </is>
      </c>
      <c r="M971" s="10" t="inlineStr">
        <is>
          <t>B105732</t>
        </is>
      </c>
      <c r="N971" s="10" t="inlineStr">
        <is>
          <t>Standard</t>
        </is>
      </c>
      <c r="O971" s="10" t="inlineStr">
        <is>
          <t>LT250</t>
        </is>
      </c>
      <c r="P971" s="11" t="inlineStr"/>
    </row>
    <row r="972" customFormat="1" s="10">
      <c r="A972" s="20" t="inlineStr"/>
      <c r="B972" s="98" t="inlineStr"/>
      <c r="C972" s="10" t="inlineStr">
        <is>
          <t>ConTab_BOM_KP_Impeller_1436</t>
        </is>
      </c>
      <c r="D972" s="10" t="inlineStr">
        <is>
          <t>:6019-7_8-KP:6019-7_8-KPV:</t>
        </is>
      </c>
      <c r="E972" s="10" t="inlineStr">
        <is>
          <t>Double Wear Ring</t>
        </is>
      </c>
      <c r="F972" s="10" t="inlineStr">
        <is>
          <t>ImpMatl_NiAl-Bronze_ASTM-B148_C95400</t>
        </is>
      </c>
      <c r="G972" s="10" t="inlineStr">
        <is>
          <t>Nickel Aluminum Bronze ASTM B148 UNS C95400</t>
        </is>
      </c>
      <c r="H972" s="10" t="inlineStr">
        <is>
          <t>B22</t>
        </is>
      </c>
      <c r="I972" s="10" t="inlineStr">
        <is>
          <t>Steel, Cold Drawn C1018</t>
        </is>
      </c>
      <c r="J972" s="10" t="inlineStr">
        <is>
          <t>:5:</t>
        </is>
      </c>
      <c r="K972" s="10" t="inlineStr">
        <is>
          <t>Coating_Standard</t>
        </is>
      </c>
      <c r="L972" s="10" t="inlineStr">
        <is>
          <t>97782739</t>
        </is>
      </c>
      <c r="M972" s="10" t="inlineStr">
        <is>
          <t>B105733</t>
        </is>
      </c>
      <c r="N972" s="10" t="inlineStr">
        <is>
          <t>Standard</t>
        </is>
      </c>
      <c r="O972" s="10" t="inlineStr">
        <is>
          <t>LT250</t>
        </is>
      </c>
      <c r="P972" s="11" t="inlineStr"/>
    </row>
    <row r="973" customFormat="1" s="10">
      <c r="A973" s="20" t="inlineStr"/>
      <c r="B973" s="98" t="inlineStr"/>
      <c r="C973" s="10" t="inlineStr">
        <is>
          <t>ConTab_BOM_KP_Impeller_1437</t>
        </is>
      </c>
      <c r="D973" s="10" t="inlineStr">
        <is>
          <t>:6019-7_8-KP:6019-7_8-KPV:</t>
        </is>
      </c>
      <c r="E973" s="10" t="inlineStr">
        <is>
          <t>Case Ring</t>
        </is>
      </c>
      <c r="F973" s="10" t="inlineStr">
        <is>
          <t>ImpMatl_NiAl-Bronze_ASTM-B148_C95400</t>
        </is>
      </c>
      <c r="G973" s="10" t="inlineStr">
        <is>
          <t>Nickel Aluminum Bronze ASTM B148 UNS C95400</t>
        </is>
      </c>
      <c r="H973" s="10" t="inlineStr">
        <is>
          <t>B22</t>
        </is>
      </c>
      <c r="I973" s="10" t="inlineStr">
        <is>
          <t>Steel, Cold Drawn C1018</t>
        </is>
      </c>
      <c r="J973" s="10" t="inlineStr">
        <is>
          <t>:6:</t>
        </is>
      </c>
      <c r="K973" s="10" t="inlineStr">
        <is>
          <t>Coating_Standard</t>
        </is>
      </c>
      <c r="L973" s="10" t="inlineStr">
        <is>
          <t>97782740</t>
        </is>
      </c>
      <c r="M973" s="10" t="inlineStr">
        <is>
          <t>B105734</t>
        </is>
      </c>
      <c r="N973" s="10" t="inlineStr">
        <is>
          <t>Standard</t>
        </is>
      </c>
      <c r="O973" s="10" t="inlineStr">
        <is>
          <t>LT250</t>
        </is>
      </c>
      <c r="P973" s="11" t="inlineStr"/>
    </row>
    <row r="974" customFormat="1" s="10">
      <c r="A974" s="20" t="inlineStr"/>
      <c r="B974" s="98" t="inlineStr"/>
      <c r="C974" s="10" t="inlineStr">
        <is>
          <t>ConTab_BOM_KP_Impeller_1438</t>
        </is>
      </c>
      <c r="D974" s="10" t="inlineStr">
        <is>
          <t>:6019-7_8-KP:6019-7_8-KPV:</t>
        </is>
      </c>
      <c r="E974" s="10" t="inlineStr">
        <is>
          <t>Double Wear Ring</t>
        </is>
      </c>
      <c r="F974" s="10" t="inlineStr">
        <is>
          <t>ImpMatl_NiAl-Bronze_ASTM-B148_C95400</t>
        </is>
      </c>
      <c r="G974" s="10" t="inlineStr">
        <is>
          <t>Nickel Aluminum Bronze ASTM B148 UNS C95400</t>
        </is>
      </c>
      <c r="H974" s="10" t="inlineStr">
        <is>
          <t>B22</t>
        </is>
      </c>
      <c r="I974" s="10" t="inlineStr">
        <is>
          <t>Steel, Cold Drawn C1018</t>
        </is>
      </c>
      <c r="J974" s="10" t="inlineStr">
        <is>
          <t>:6:</t>
        </is>
      </c>
      <c r="K974" s="10" t="inlineStr">
        <is>
          <t>Coating_Standard</t>
        </is>
      </c>
      <c r="L974" s="10" t="inlineStr">
        <is>
          <t>97782740</t>
        </is>
      </c>
      <c r="M974" s="10" t="inlineStr">
        <is>
          <t>B105735</t>
        </is>
      </c>
      <c r="N974" s="10" t="inlineStr">
        <is>
          <t>Standard</t>
        </is>
      </c>
      <c r="O974" s="10" t="inlineStr">
        <is>
          <t>LT250</t>
        </is>
      </c>
      <c r="P974" s="11" t="inlineStr"/>
    </row>
    <row r="975" customFormat="1" s="10">
      <c r="A975" s="20" t="inlineStr"/>
      <c r="B975" s="98" t="inlineStr"/>
      <c r="C975" s="10" t="inlineStr">
        <is>
          <t>ConTab_BOM_KP_Impeller_1447</t>
        </is>
      </c>
      <c r="D975" s="10" t="inlineStr">
        <is>
          <t>:6019-7_8-KP:6019-7_8-KPV:</t>
        </is>
      </c>
      <c r="E975" s="10" t="inlineStr">
        <is>
          <t>Case Ring</t>
        </is>
      </c>
      <c r="F975" s="10" t="inlineStr">
        <is>
          <t>ImpMatl_SS_AISI-304</t>
        </is>
      </c>
      <c r="G975" s="10" t="inlineStr">
        <is>
          <t>Stainless Steel, AISI-304</t>
        </is>
      </c>
      <c r="H975" s="10" t="inlineStr">
        <is>
          <t>H304</t>
        </is>
      </c>
      <c r="I975" s="10" t="inlineStr">
        <is>
          <t>Stainless Steel, AISI 316</t>
        </is>
      </c>
      <c r="J975" s="10" t="inlineStr">
        <is>
          <t>:5:</t>
        </is>
      </c>
      <c r="K975" s="10" t="inlineStr">
        <is>
          <t>Coating_Standard</t>
        </is>
      </c>
      <c r="L975" s="10" t="inlineStr">
        <is>
          <t>RTF</t>
        </is>
      </c>
      <c r="M975" s="10" t="inlineStr">
        <is>
          <t>B100699</t>
        </is>
      </c>
      <c r="O975" s="10" t="inlineStr">
        <is>
          <t>LT043</t>
        </is>
      </c>
    </row>
    <row r="976" customFormat="1" s="10">
      <c r="A976" s="20" t="inlineStr"/>
      <c r="B976" s="98" t="inlineStr"/>
      <c r="C976" s="10" t="inlineStr">
        <is>
          <t>ConTab_BOM_KP_Impeller_1448</t>
        </is>
      </c>
      <c r="D976" s="10" t="inlineStr">
        <is>
          <t>:6019-7_8-KP:6019-7_8-KPV:</t>
        </is>
      </c>
      <c r="E976" s="10" t="inlineStr">
        <is>
          <t>Double Wear Ring</t>
        </is>
      </c>
      <c r="F976" s="10" t="inlineStr">
        <is>
          <t>ImpMatl_SS_AISI-304</t>
        </is>
      </c>
      <c r="G976" s="10" t="inlineStr">
        <is>
          <t>Stainless Steel, AISI-304</t>
        </is>
      </c>
      <c r="H976" s="10" t="inlineStr">
        <is>
          <t>H304</t>
        </is>
      </c>
      <c r="I976" s="10" t="inlineStr">
        <is>
          <t>Stainless Steel, AISI 316</t>
        </is>
      </c>
      <c r="J976" s="10" t="inlineStr">
        <is>
          <t>:5:</t>
        </is>
      </c>
      <c r="K976" s="10" t="inlineStr">
        <is>
          <t>Coating_Standard</t>
        </is>
      </c>
      <c r="L976" s="10" t="inlineStr">
        <is>
          <t>RTF</t>
        </is>
      </c>
      <c r="M976" s="10" t="inlineStr">
        <is>
          <t>B100709</t>
        </is>
      </c>
      <c r="O976" s="10" t="inlineStr">
        <is>
          <t>LT043</t>
        </is>
      </c>
    </row>
    <row r="977" customFormat="1" s="10">
      <c r="A977" s="20" t="inlineStr"/>
      <c r="B977" s="98" t="inlineStr"/>
      <c r="C977" s="10" t="inlineStr">
        <is>
          <t>ConTab_BOM_KP_Impeller_1449</t>
        </is>
      </c>
      <c r="D977" s="10" t="inlineStr">
        <is>
          <t>:6019-7_8-KP:6019-7_8-KPV:</t>
        </is>
      </c>
      <c r="E977" s="10" t="inlineStr">
        <is>
          <t>Case Ring</t>
        </is>
      </c>
      <c r="F977" s="10" t="inlineStr">
        <is>
          <t>ImpMatl_SS_AISI-304</t>
        </is>
      </c>
      <c r="G977" s="10" t="inlineStr">
        <is>
          <t>Stainless Steel, AISI-304</t>
        </is>
      </c>
      <c r="H977" s="10" t="inlineStr">
        <is>
          <t>H304</t>
        </is>
      </c>
      <c r="I977" s="10" t="inlineStr">
        <is>
          <t>Stainless Steel, AISI 316</t>
        </is>
      </c>
      <c r="J977" s="10" t="inlineStr">
        <is>
          <t>:6:</t>
        </is>
      </c>
      <c r="K977" s="10" t="inlineStr">
        <is>
          <t>Coating_Standard</t>
        </is>
      </c>
      <c r="L977" s="10" t="inlineStr">
        <is>
          <t>RTF</t>
        </is>
      </c>
      <c r="M977" s="10" t="inlineStr">
        <is>
          <t>B100719</t>
        </is>
      </c>
      <c r="O977" s="10" t="inlineStr">
        <is>
          <t>LT043</t>
        </is>
      </c>
    </row>
    <row r="978" customFormat="1" s="10">
      <c r="A978" s="20" t="inlineStr"/>
      <c r="B978" s="98" t="inlineStr"/>
      <c r="C978" s="10" t="inlineStr">
        <is>
          <t>ConTab_BOM_KP_Impeller_1450</t>
        </is>
      </c>
      <c r="D978" s="10" t="inlineStr">
        <is>
          <t>:6019-7_8-KP:6019-7_8-KPV:</t>
        </is>
      </c>
      <c r="E978" s="10" t="inlineStr">
        <is>
          <t>Double Wear Ring</t>
        </is>
      </c>
      <c r="F978" s="10" t="inlineStr">
        <is>
          <t>ImpMatl_SS_AISI-304</t>
        </is>
      </c>
      <c r="G978" s="10" t="inlineStr">
        <is>
          <t>Stainless Steel, AISI-304</t>
        </is>
      </c>
      <c r="H978" s="10" t="inlineStr">
        <is>
          <t>H304</t>
        </is>
      </c>
      <c r="I978" s="10" t="inlineStr">
        <is>
          <t>Stainless Steel, AISI 316</t>
        </is>
      </c>
      <c r="J978" s="10" t="inlineStr">
        <is>
          <t>:6:</t>
        </is>
      </c>
      <c r="K978" s="10" t="inlineStr">
        <is>
          <t>Coating_Standard</t>
        </is>
      </c>
      <c r="L978" s="10" t="inlineStr">
        <is>
          <t>RTF</t>
        </is>
      </c>
      <c r="M978" s="10" t="inlineStr">
        <is>
          <t>B100729</t>
        </is>
      </c>
      <c r="O978" s="10" t="inlineStr">
        <is>
          <t>LT043</t>
        </is>
      </c>
    </row>
    <row r="979" customFormat="1" s="10">
      <c r="A979" s="20" t="inlineStr"/>
      <c r="B979" s="98" t="inlineStr"/>
      <c r="C979" s="10" t="inlineStr">
        <is>
          <t>ConTab_BOM_KP_Impeller_1459</t>
        </is>
      </c>
      <c r="D979" s="10" t="inlineStr">
        <is>
          <t>:6019-7_8-KP:6019-7_8-KPV:</t>
        </is>
      </c>
      <c r="E979" s="10" t="inlineStr">
        <is>
          <t>Case Ring</t>
        </is>
      </c>
      <c r="F979" s="10" t="inlineStr">
        <is>
          <t>ImpMatl_Silicon_Bronze_ASTM-B584_C87600</t>
        </is>
      </c>
      <c r="G979" s="10" t="inlineStr">
        <is>
          <t>Silicon Bronze, ASTM-B584, C87600</t>
        </is>
      </c>
      <c r="H979" s="10" t="inlineStr">
        <is>
          <t>B21</t>
        </is>
      </c>
      <c r="I979" s="10" t="inlineStr">
        <is>
          <t>Steel, Cold Drawn C1018</t>
        </is>
      </c>
      <c r="J979" s="10" t="inlineStr">
        <is>
          <t>:5:</t>
        </is>
      </c>
      <c r="K979" s="10" t="inlineStr">
        <is>
          <t>Coating_Scotchkote134_interior</t>
        </is>
      </c>
      <c r="L979" s="10" t="inlineStr">
        <is>
          <t>RTF</t>
        </is>
      </c>
      <c r="M979" s="10" t="inlineStr">
        <is>
          <t>B100693</t>
        </is>
      </c>
      <c r="O979" s="10" t="inlineStr">
        <is>
          <t>LT250</t>
        </is>
      </c>
      <c r="P979" s="11" t="inlineStr"/>
    </row>
    <row r="980" customFormat="1" s="10">
      <c r="A980" s="20" t="inlineStr"/>
      <c r="B980" s="98" t="inlineStr"/>
      <c r="C980" s="10" t="inlineStr">
        <is>
          <t>ConTab_BOM_KP_Impeller_1460</t>
        </is>
      </c>
      <c r="D980" s="10" t="inlineStr">
        <is>
          <t>:6019-7_8-KP:6019-7_8-KPV:</t>
        </is>
      </c>
      <c r="E980" s="10" t="inlineStr">
        <is>
          <t>Double Wear Ring</t>
        </is>
      </c>
      <c r="F980" s="10" t="inlineStr">
        <is>
          <t>ImpMatl_Silicon_Bronze_ASTM-B584_C87600</t>
        </is>
      </c>
      <c r="G980" s="10" t="inlineStr">
        <is>
          <t>Silicon Bronze, ASTM-B584, C87600</t>
        </is>
      </c>
      <c r="H980" s="10" t="inlineStr">
        <is>
          <t>B21</t>
        </is>
      </c>
      <c r="I980" s="10" t="inlineStr">
        <is>
          <t>Steel, Cold Drawn C1018</t>
        </is>
      </c>
      <c r="J980" s="10" t="inlineStr">
        <is>
          <t>:5:</t>
        </is>
      </c>
      <c r="K980" s="10" t="inlineStr">
        <is>
          <t>Coating_Scotchkote134_interior</t>
        </is>
      </c>
      <c r="L980" s="10" t="inlineStr">
        <is>
          <t>RTF</t>
        </is>
      </c>
      <c r="M980" s="10" t="inlineStr">
        <is>
          <t>B100703</t>
        </is>
      </c>
      <c r="O980" s="10" t="inlineStr">
        <is>
          <t>LT250</t>
        </is>
      </c>
      <c r="P980" s="11" t="inlineStr"/>
    </row>
    <row r="981" customFormat="1" s="10">
      <c r="A981" s="20" t="inlineStr"/>
      <c r="B981" s="98" t="inlineStr"/>
      <c r="C981" s="10" t="inlineStr">
        <is>
          <t>ConTab_BOM_KP_Impeller_1461</t>
        </is>
      </c>
      <c r="D981" s="10" t="inlineStr">
        <is>
          <t>:6019-7_8-KP:6019-7_8-KPV:</t>
        </is>
      </c>
      <c r="E981" s="10" t="inlineStr">
        <is>
          <t>Case Ring</t>
        </is>
      </c>
      <c r="F981" s="10" t="inlineStr">
        <is>
          <t>ImpMatl_Silicon_Bronze_ASTM-B584_C87600</t>
        </is>
      </c>
      <c r="G981" s="10" t="inlineStr">
        <is>
          <t>Silicon Bronze, ASTM-B584, C87600</t>
        </is>
      </c>
      <c r="H981" s="10" t="inlineStr">
        <is>
          <t>B21</t>
        </is>
      </c>
      <c r="I981" s="10" t="inlineStr">
        <is>
          <t>Steel, Cold Drawn C1018</t>
        </is>
      </c>
      <c r="J981" s="10" t="inlineStr">
        <is>
          <t>:6:</t>
        </is>
      </c>
      <c r="K981" s="10" t="inlineStr">
        <is>
          <t>Coating_Scotchkote134_interior</t>
        </is>
      </c>
      <c r="L981" s="10" t="inlineStr">
        <is>
          <t>RTF</t>
        </is>
      </c>
      <c r="M981" s="10" t="inlineStr">
        <is>
          <t>B100713</t>
        </is>
      </c>
      <c r="O981" s="10" t="inlineStr">
        <is>
          <t>LT250</t>
        </is>
      </c>
    </row>
    <row r="982" customFormat="1" s="10">
      <c r="A982" s="20" t="inlineStr"/>
      <c r="B982" s="98" t="inlineStr"/>
      <c r="C982" s="10" t="inlineStr">
        <is>
          <t>ConTab_BOM_KP_Impeller_1462</t>
        </is>
      </c>
      <c r="D982" s="10" t="inlineStr">
        <is>
          <t>:6019-7_8-KP:6019-7_8-KPV:</t>
        </is>
      </c>
      <c r="E982" s="10" t="inlineStr">
        <is>
          <t>Double Wear Ring</t>
        </is>
      </c>
      <c r="F982" s="10" t="inlineStr">
        <is>
          <t>ImpMatl_Silicon_Bronze_ASTM-B584_C87600</t>
        </is>
      </c>
      <c r="G982" s="10" t="inlineStr">
        <is>
          <t>Silicon Bronze, ASTM-B584, C87600</t>
        </is>
      </c>
      <c r="H982" s="10" t="inlineStr">
        <is>
          <t>B21</t>
        </is>
      </c>
      <c r="I982" s="10" t="inlineStr">
        <is>
          <t>Steel, Cold Drawn C1018</t>
        </is>
      </c>
      <c r="J982" s="10" t="inlineStr">
        <is>
          <t>:6:</t>
        </is>
      </c>
      <c r="K982" s="10" t="inlineStr">
        <is>
          <t>Coating_Scotchkote134_interior</t>
        </is>
      </c>
      <c r="L982" s="10" t="inlineStr">
        <is>
          <t>RTF</t>
        </is>
      </c>
      <c r="M982" s="10" t="inlineStr">
        <is>
          <t>B100723</t>
        </is>
      </c>
      <c r="O982" s="10" t="inlineStr">
        <is>
          <t>LT250</t>
        </is>
      </c>
    </row>
    <row r="983" customFormat="1" s="10">
      <c r="A983" s="20" t="inlineStr"/>
      <c r="B983" s="98" t="inlineStr"/>
      <c r="C983" s="10" t="inlineStr">
        <is>
          <t>ConTab_BOM_KP_Impeller_1463</t>
        </is>
      </c>
      <c r="D983" s="10" t="inlineStr">
        <is>
          <t>:6019-7_8-KP:6019-7_8-KPV:</t>
        </is>
      </c>
      <c r="E983" s="10" t="inlineStr">
        <is>
          <t>Case Ring</t>
        </is>
      </c>
      <c r="F983" s="10" t="inlineStr">
        <is>
          <t>ImpMatl_NiAl-Bronze_ASTM-B148_C95400</t>
        </is>
      </c>
      <c r="G983" s="10" t="inlineStr">
        <is>
          <t>Nickel Aluminum Bronze ASTM B148 UNS C95400</t>
        </is>
      </c>
      <c r="H983" s="10" t="inlineStr">
        <is>
          <t>B22</t>
        </is>
      </c>
      <c r="I983" s="10" t="inlineStr">
        <is>
          <t>Steel, Cold Drawn C1018</t>
        </is>
      </c>
      <c r="J983" s="10" t="inlineStr">
        <is>
          <t>:5:</t>
        </is>
      </c>
      <c r="K983" s="10" t="inlineStr">
        <is>
          <t>Coating_Scotchkote134_interior</t>
        </is>
      </c>
      <c r="L983" s="10" t="inlineStr">
        <is>
          <t>RTF</t>
        </is>
      </c>
      <c r="M983" s="10" t="inlineStr">
        <is>
          <t>B105732</t>
        </is>
      </c>
      <c r="O983" s="10" t="inlineStr">
        <is>
          <t>LT250</t>
        </is>
      </c>
    </row>
    <row r="984" customFormat="1" s="10">
      <c r="A984" s="20" t="inlineStr"/>
      <c r="B984" s="98" t="inlineStr"/>
      <c r="C984" s="10" t="inlineStr">
        <is>
          <t>ConTab_BOM_KP_Impeller_1464</t>
        </is>
      </c>
      <c r="D984" s="10" t="inlineStr">
        <is>
          <t>:6019-7_8-KP:6019-7_8-KPV:</t>
        </is>
      </c>
      <c r="E984" s="10" t="inlineStr">
        <is>
          <t>Double Wear Ring</t>
        </is>
      </c>
      <c r="F984" s="10" t="inlineStr">
        <is>
          <t>ImpMatl_NiAl-Bronze_ASTM-B148_C95400</t>
        </is>
      </c>
      <c r="G984" s="10" t="inlineStr">
        <is>
          <t>Nickel Aluminum Bronze ASTM B148 UNS C95400</t>
        </is>
      </c>
      <c r="H984" s="10" t="inlineStr">
        <is>
          <t>B22</t>
        </is>
      </c>
      <c r="I984" s="10" t="inlineStr">
        <is>
          <t>Steel, Cold Drawn C1018</t>
        </is>
      </c>
      <c r="J984" s="10" t="inlineStr">
        <is>
          <t>:5:</t>
        </is>
      </c>
      <c r="K984" s="10" t="inlineStr">
        <is>
          <t>Coating_Scotchkote134_interior</t>
        </is>
      </c>
      <c r="L984" s="10" t="inlineStr">
        <is>
          <t>RTF</t>
        </is>
      </c>
      <c r="M984" s="10" t="inlineStr">
        <is>
          <t>B105733</t>
        </is>
      </c>
      <c r="O984" s="10" t="inlineStr">
        <is>
          <t>LT250</t>
        </is>
      </c>
    </row>
    <row r="985" customFormat="1" s="10">
      <c r="A985" s="20" t="inlineStr"/>
      <c r="B985" s="98" t="inlineStr"/>
      <c r="C985" s="10" t="inlineStr">
        <is>
          <t>ConTab_BOM_KP_Impeller_1465</t>
        </is>
      </c>
      <c r="D985" s="10" t="inlineStr">
        <is>
          <t>:6019-7_8-KP:6019-7_8-KPV:</t>
        </is>
      </c>
      <c r="E985" s="10" t="inlineStr">
        <is>
          <t>Case Ring</t>
        </is>
      </c>
      <c r="F985" s="10" t="inlineStr">
        <is>
          <t>ImpMatl_NiAl-Bronze_ASTM-B148_C95400</t>
        </is>
      </c>
      <c r="G985" s="10" t="inlineStr">
        <is>
          <t>Nickel Aluminum Bronze ASTM B148 UNS C95400</t>
        </is>
      </c>
      <c r="H985" s="10" t="inlineStr">
        <is>
          <t>B22</t>
        </is>
      </c>
      <c r="I985" s="10" t="inlineStr">
        <is>
          <t>Steel, Cold Drawn C1018</t>
        </is>
      </c>
      <c r="J985" s="10" t="inlineStr">
        <is>
          <t>:6:</t>
        </is>
      </c>
      <c r="K985" s="10" t="inlineStr">
        <is>
          <t>Coating_Scotchkote134_interior</t>
        </is>
      </c>
      <c r="L985" s="10" t="inlineStr">
        <is>
          <t>RTF</t>
        </is>
      </c>
      <c r="M985" s="10" t="inlineStr">
        <is>
          <t>B105734</t>
        </is>
      </c>
      <c r="O985" s="10" t="inlineStr">
        <is>
          <t>LT250</t>
        </is>
      </c>
    </row>
    <row r="986" customFormat="1" s="10">
      <c r="A986" s="20" t="inlineStr"/>
      <c r="B986" s="98" t="inlineStr"/>
      <c r="C986" s="10" t="inlineStr">
        <is>
          <t>ConTab_BOM_KP_Impeller_1466</t>
        </is>
      </c>
      <c r="D986" s="10" t="inlineStr">
        <is>
          <t>:6019-7_8-KP:6019-7_8-KPV:</t>
        </is>
      </c>
      <c r="E986" s="10" t="inlineStr">
        <is>
          <t>Double Wear Ring</t>
        </is>
      </c>
      <c r="F986" s="10" t="inlineStr">
        <is>
          <t>ImpMatl_NiAl-Bronze_ASTM-B148_C95400</t>
        </is>
      </c>
      <c r="G986" s="10" t="inlineStr">
        <is>
          <t>Nickel Aluminum Bronze ASTM B148 UNS C95400</t>
        </is>
      </c>
      <c r="H986" s="10" t="inlineStr">
        <is>
          <t>B22</t>
        </is>
      </c>
      <c r="I986" s="10" t="inlineStr">
        <is>
          <t>Steel, Cold Drawn C1018</t>
        </is>
      </c>
      <c r="J986" s="10" t="inlineStr">
        <is>
          <t>:6:</t>
        </is>
      </c>
      <c r="K986" s="10" t="inlineStr">
        <is>
          <t>Coating_Scotchkote134_interior</t>
        </is>
      </c>
      <c r="L986" s="10" t="inlineStr">
        <is>
          <t>RTF</t>
        </is>
      </c>
      <c r="M986" s="10" t="inlineStr">
        <is>
          <t>B105735</t>
        </is>
      </c>
      <c r="O986" s="10" t="inlineStr">
        <is>
          <t>LT250</t>
        </is>
      </c>
    </row>
    <row r="987" customFormat="1" s="10">
      <c r="A987" s="20" t="inlineStr"/>
      <c r="B987" s="98" t="inlineStr"/>
      <c r="C987" s="10" t="inlineStr">
        <is>
          <t>ConTab_BOM_KP_Impeller_1471</t>
        </is>
      </c>
      <c r="D987" s="10" t="inlineStr">
        <is>
          <t>:6019-7_8-KP:6019-7_8-KPV:</t>
        </is>
      </c>
      <c r="E987" s="10" t="inlineStr">
        <is>
          <t>Case Ring</t>
        </is>
      </c>
      <c r="F987" s="10" t="inlineStr">
        <is>
          <t>ImpMatl_Silicon_Bronze_ASTM-B584_C87600</t>
        </is>
      </c>
      <c r="G987" s="10" t="inlineStr">
        <is>
          <t>Silicon Bronze, ASTM-B584, C87600</t>
        </is>
      </c>
      <c r="H987" s="10" t="inlineStr">
        <is>
          <t>B21</t>
        </is>
      </c>
      <c r="I987" s="10" t="inlineStr">
        <is>
          <t>Steel, Cold Drawn C1018</t>
        </is>
      </c>
      <c r="J987" s="10" t="inlineStr">
        <is>
          <t>:5:</t>
        </is>
      </c>
      <c r="K987" s="10" t="inlineStr">
        <is>
          <t>Coating_Scotchkote134_interior_exterior</t>
        </is>
      </c>
      <c r="L987" s="10" t="inlineStr">
        <is>
          <t>RTF</t>
        </is>
      </c>
      <c r="M987" s="10" t="inlineStr">
        <is>
          <t>B100693</t>
        </is>
      </c>
      <c r="O987" s="10" t="inlineStr">
        <is>
          <t>LT250</t>
        </is>
      </c>
    </row>
    <row r="988" customFormat="1" s="10">
      <c r="A988" s="20" t="inlineStr"/>
      <c r="B988" s="98" t="inlineStr"/>
      <c r="C988" s="10" t="inlineStr">
        <is>
          <t>ConTab_BOM_KP_Impeller_1472</t>
        </is>
      </c>
      <c r="D988" s="10" t="inlineStr">
        <is>
          <t>:6019-7_8-KP:6019-7_8-KPV:</t>
        </is>
      </c>
      <c r="E988" s="10" t="inlineStr">
        <is>
          <t>Double Wear Ring</t>
        </is>
      </c>
      <c r="F988" s="10" t="inlineStr">
        <is>
          <t>ImpMatl_Silicon_Bronze_ASTM-B584_C87600</t>
        </is>
      </c>
      <c r="G988" s="10" t="inlineStr">
        <is>
          <t>Silicon Bronze, ASTM-B584, C87600</t>
        </is>
      </c>
      <c r="H988" s="10" t="inlineStr">
        <is>
          <t>B21</t>
        </is>
      </c>
      <c r="I988" s="10" t="inlineStr">
        <is>
          <t>Steel, Cold Drawn C1018</t>
        </is>
      </c>
      <c r="J988" s="10" t="inlineStr">
        <is>
          <t>:5:</t>
        </is>
      </c>
      <c r="K988" s="10" t="inlineStr">
        <is>
          <t>Coating_Scotchkote134_interior_exterior</t>
        </is>
      </c>
      <c r="L988" s="10" t="inlineStr">
        <is>
          <t>RTF</t>
        </is>
      </c>
      <c r="M988" s="10" t="inlineStr">
        <is>
          <t>B100703</t>
        </is>
      </c>
      <c r="O988" s="10" t="inlineStr">
        <is>
          <t>LT250</t>
        </is>
      </c>
    </row>
    <row r="989" customFormat="1" s="10">
      <c r="A989" s="20" t="inlineStr"/>
      <c r="B989" s="98" t="inlineStr"/>
      <c r="C989" s="10" t="inlineStr">
        <is>
          <t>ConTab_BOM_KP_Impeller_1473</t>
        </is>
      </c>
      <c r="D989" s="10" t="inlineStr">
        <is>
          <t>:6019-7_8-KP:6019-7_8-KPV:</t>
        </is>
      </c>
      <c r="E989" s="10" t="inlineStr">
        <is>
          <t>Case Ring</t>
        </is>
      </c>
      <c r="F989" s="10" t="inlineStr">
        <is>
          <t>ImpMatl_Silicon_Bronze_ASTM-B584_C87600</t>
        </is>
      </c>
      <c r="G989" s="10" t="inlineStr">
        <is>
          <t>Silicon Bronze, ASTM-B584, C87600</t>
        </is>
      </c>
      <c r="H989" s="10" t="inlineStr">
        <is>
          <t>B21</t>
        </is>
      </c>
      <c r="I989" s="10" t="inlineStr">
        <is>
          <t>Steel, Cold Drawn C1018</t>
        </is>
      </c>
      <c r="J989" s="10" t="inlineStr">
        <is>
          <t>:6:</t>
        </is>
      </c>
      <c r="K989" s="10" t="inlineStr">
        <is>
          <t>Coating_Scotchkote134_interior_exterior</t>
        </is>
      </c>
      <c r="L989" s="10" t="inlineStr">
        <is>
          <t>RTF</t>
        </is>
      </c>
      <c r="M989" s="10" t="inlineStr">
        <is>
          <t>B100713</t>
        </is>
      </c>
      <c r="O989" s="10" t="inlineStr">
        <is>
          <t>LT250</t>
        </is>
      </c>
      <c r="P989" s="11" t="inlineStr"/>
    </row>
    <row r="990" customFormat="1" s="10">
      <c r="A990" s="20" t="inlineStr"/>
      <c r="B990" s="98" t="inlineStr"/>
      <c r="C990" s="10" t="inlineStr">
        <is>
          <t>ConTab_BOM_KP_Impeller_1474</t>
        </is>
      </c>
      <c r="D990" s="10" t="inlineStr">
        <is>
          <t>:6019-7_8-KP:6019-7_8-KPV:</t>
        </is>
      </c>
      <c r="E990" s="10" t="inlineStr">
        <is>
          <t>Double Wear Ring</t>
        </is>
      </c>
      <c r="F990" s="10" t="inlineStr">
        <is>
          <t>ImpMatl_Silicon_Bronze_ASTM-B584_C87600</t>
        </is>
      </c>
      <c r="G990" s="10" t="inlineStr">
        <is>
          <t>Silicon Bronze, ASTM-B584, C87600</t>
        </is>
      </c>
      <c r="H990" s="10" t="inlineStr">
        <is>
          <t>B21</t>
        </is>
      </c>
      <c r="I990" s="10" t="inlineStr">
        <is>
          <t>Steel, Cold Drawn C1018</t>
        </is>
      </c>
      <c r="J990" s="10" t="inlineStr">
        <is>
          <t>:6:</t>
        </is>
      </c>
      <c r="K990" s="10" t="inlineStr">
        <is>
          <t>Coating_Scotchkote134_interior_exterior</t>
        </is>
      </c>
      <c r="L990" s="10" t="inlineStr">
        <is>
          <t>RTF</t>
        </is>
      </c>
      <c r="M990" s="10" t="inlineStr">
        <is>
          <t>B100723</t>
        </is>
      </c>
      <c r="O990" s="10" t="inlineStr">
        <is>
          <t>LT250</t>
        </is>
      </c>
    </row>
    <row r="991" customFormat="1" s="10">
      <c r="A991" s="20" t="inlineStr"/>
      <c r="B991" s="98" t="inlineStr"/>
      <c r="C991" s="10" t="inlineStr">
        <is>
          <t>ConTab_BOM_KP_Impeller_1475</t>
        </is>
      </c>
      <c r="D991" s="10" t="inlineStr">
        <is>
          <t>:6019-7_8-KP:6019-7_8-KPV:</t>
        </is>
      </c>
      <c r="E991" s="10" t="inlineStr">
        <is>
          <t>Case Ring</t>
        </is>
      </c>
      <c r="F991" s="10" t="inlineStr">
        <is>
          <t>ImpMatl_NiAl-Bronze_ASTM-B148_C95400</t>
        </is>
      </c>
      <c r="G991" s="10" t="inlineStr">
        <is>
          <t>Nickel Aluminum Bronze ASTM B148 UNS C95400</t>
        </is>
      </c>
      <c r="H991" s="10" t="inlineStr">
        <is>
          <t>B22</t>
        </is>
      </c>
      <c r="I991" s="10" t="inlineStr">
        <is>
          <t>Steel, Cold Drawn C1018</t>
        </is>
      </c>
      <c r="J991" s="10" t="inlineStr">
        <is>
          <t>:5:</t>
        </is>
      </c>
      <c r="K991" s="10" t="inlineStr">
        <is>
          <t>Coating_Scotchkote134_interior_exterior</t>
        </is>
      </c>
      <c r="L991" s="10" t="inlineStr">
        <is>
          <t>RTF</t>
        </is>
      </c>
      <c r="M991" s="10" t="inlineStr">
        <is>
          <t>B105732</t>
        </is>
      </c>
      <c r="O991" s="10" t="inlineStr">
        <is>
          <t>LT250</t>
        </is>
      </c>
    </row>
    <row r="992" customFormat="1" s="10">
      <c r="A992" s="20" t="inlineStr"/>
      <c r="B992" s="98" t="inlineStr"/>
      <c r="C992" s="10" t="inlineStr">
        <is>
          <t>ConTab_BOM_KP_Impeller_1476</t>
        </is>
      </c>
      <c r="D992" s="10" t="inlineStr">
        <is>
          <t>:6019-7_8-KP:6019-7_8-KPV:</t>
        </is>
      </c>
      <c r="E992" s="10" t="inlineStr">
        <is>
          <t>Double Wear Ring</t>
        </is>
      </c>
      <c r="F992" s="10" t="inlineStr">
        <is>
          <t>ImpMatl_NiAl-Bronze_ASTM-B148_C95400</t>
        </is>
      </c>
      <c r="G992" s="10" t="inlineStr">
        <is>
          <t>Nickel Aluminum Bronze ASTM B148 UNS C95400</t>
        </is>
      </c>
      <c r="H992" s="10" t="inlineStr">
        <is>
          <t>B22</t>
        </is>
      </c>
      <c r="I992" s="10" t="inlineStr">
        <is>
          <t>Steel, Cold Drawn C1018</t>
        </is>
      </c>
      <c r="J992" s="10" t="inlineStr">
        <is>
          <t>:5:</t>
        </is>
      </c>
      <c r="K992" s="10" t="inlineStr">
        <is>
          <t>Coating_Scotchkote134_interior_exterior</t>
        </is>
      </c>
      <c r="L992" s="10" t="inlineStr">
        <is>
          <t>RTF</t>
        </is>
      </c>
      <c r="M992" s="10" t="inlineStr">
        <is>
          <t>B105733</t>
        </is>
      </c>
      <c r="O992" s="10" t="inlineStr">
        <is>
          <t>LT250</t>
        </is>
      </c>
    </row>
    <row r="993" customFormat="1" s="10">
      <c r="A993" s="20" t="inlineStr"/>
      <c r="B993" s="98" t="inlineStr"/>
      <c r="C993" s="10" t="inlineStr">
        <is>
          <t>ConTab_BOM_KP_Impeller_1477</t>
        </is>
      </c>
      <c r="D993" s="10" t="inlineStr">
        <is>
          <t>:6019-7_8-KP:6019-7_8-KPV:</t>
        </is>
      </c>
      <c r="E993" s="10" t="inlineStr">
        <is>
          <t>Case Ring</t>
        </is>
      </c>
      <c r="F993" s="10" t="inlineStr">
        <is>
          <t>ImpMatl_NiAl-Bronze_ASTM-B148_C95400</t>
        </is>
      </c>
      <c r="G993" s="10" t="inlineStr">
        <is>
          <t>Nickel Aluminum Bronze ASTM B148 UNS C95400</t>
        </is>
      </c>
      <c r="H993" s="10" t="inlineStr">
        <is>
          <t>B22</t>
        </is>
      </c>
      <c r="I993" s="10" t="inlineStr">
        <is>
          <t>Steel, Cold Drawn C1018</t>
        </is>
      </c>
      <c r="J993" s="10" t="inlineStr">
        <is>
          <t>:6:</t>
        </is>
      </c>
      <c r="K993" s="10" t="inlineStr">
        <is>
          <t>Coating_Scotchkote134_interior_exterior</t>
        </is>
      </c>
      <c r="L993" s="10" t="inlineStr">
        <is>
          <t>RTF</t>
        </is>
      </c>
      <c r="M993" s="10" t="inlineStr">
        <is>
          <t>B105734</t>
        </is>
      </c>
      <c r="O993" s="10" t="inlineStr">
        <is>
          <t>LT250</t>
        </is>
      </c>
    </row>
    <row r="994" customFormat="1" s="10">
      <c r="A994" s="20" t="inlineStr"/>
      <c r="B994" s="98" t="inlineStr"/>
      <c r="C994" s="10" t="inlineStr">
        <is>
          <t>ConTab_BOM_KP_Impeller_1478</t>
        </is>
      </c>
      <c r="D994" s="10" t="inlineStr">
        <is>
          <t>:6019-7_8-KP:6019-7_8-KPV:</t>
        </is>
      </c>
      <c r="E994" s="10" t="inlineStr">
        <is>
          <t>Double Wear Ring</t>
        </is>
      </c>
      <c r="F994" s="10" t="inlineStr">
        <is>
          <t>ImpMatl_NiAl-Bronze_ASTM-B148_C95400</t>
        </is>
      </c>
      <c r="G994" s="10" t="inlineStr">
        <is>
          <t>Nickel Aluminum Bronze ASTM B148 UNS C95400</t>
        </is>
      </c>
      <c r="H994" s="10" t="inlineStr">
        <is>
          <t>B22</t>
        </is>
      </c>
      <c r="I994" s="10" t="inlineStr">
        <is>
          <t>Steel, Cold Drawn C1018</t>
        </is>
      </c>
      <c r="J994" s="10" t="inlineStr">
        <is>
          <t>:6:</t>
        </is>
      </c>
      <c r="K994" s="10" t="inlineStr">
        <is>
          <t>Coating_Scotchkote134_interior_exterior</t>
        </is>
      </c>
      <c r="L994" s="10" t="inlineStr">
        <is>
          <t>RTF</t>
        </is>
      </c>
      <c r="M994" s="10" t="inlineStr">
        <is>
          <t>B105735</t>
        </is>
      </c>
      <c r="O994" s="10" t="inlineStr">
        <is>
          <t>LT250</t>
        </is>
      </c>
    </row>
    <row r="995" customFormat="1" s="10">
      <c r="A995" s="20" t="inlineStr"/>
      <c r="B995" s="98" t="inlineStr"/>
      <c r="C995" s="10" t="inlineStr">
        <is>
          <t>ConTab_BOM_KP_Impeller_1483</t>
        </is>
      </c>
      <c r="D995" s="10" t="inlineStr">
        <is>
          <t>:6019-7_8-KP:6019-7_8-KPV:</t>
        </is>
      </c>
      <c r="E995" s="10" t="inlineStr">
        <is>
          <t>Case Ring</t>
        </is>
      </c>
      <c r="F995" s="10" t="inlineStr">
        <is>
          <t>ImpMatl_Silicon_Bronze_ASTM-B584_C87600</t>
        </is>
      </c>
      <c r="G995" s="10" t="inlineStr">
        <is>
          <t>Silicon Bronze, ASTM-B584, C87600</t>
        </is>
      </c>
      <c r="H995" s="10" t="inlineStr">
        <is>
          <t>B21</t>
        </is>
      </c>
      <c r="I995" s="10" t="inlineStr">
        <is>
          <t>Steel, Cold Drawn C1018</t>
        </is>
      </c>
      <c r="J995" s="10" t="inlineStr">
        <is>
          <t>:5:</t>
        </is>
      </c>
      <c r="K995" s="10" t="inlineStr">
        <is>
          <t>Coating_Scotchkote134_interior_exterior_IncludeImpeller</t>
        </is>
      </c>
      <c r="L995" s="10" t="inlineStr">
        <is>
          <t>RTF</t>
        </is>
      </c>
      <c r="M995" s="10" t="inlineStr">
        <is>
          <t>B100693</t>
        </is>
      </c>
      <c r="O995" s="10" t="inlineStr">
        <is>
          <t>LT250</t>
        </is>
      </c>
    </row>
    <row r="996" customFormat="1" s="10">
      <c r="A996" s="20" t="inlineStr"/>
      <c r="B996" s="98" t="inlineStr"/>
      <c r="C996" s="10" t="inlineStr">
        <is>
          <t>ConTab_BOM_KP_Impeller_1484</t>
        </is>
      </c>
      <c r="D996" s="10" t="inlineStr">
        <is>
          <t>:6019-7_8-KP:6019-7_8-KPV:</t>
        </is>
      </c>
      <c r="E996" s="10" t="inlineStr">
        <is>
          <t>Double Wear Ring</t>
        </is>
      </c>
      <c r="F996" s="10" t="inlineStr">
        <is>
          <t>ImpMatl_Silicon_Bronze_ASTM-B584_C87600</t>
        </is>
      </c>
      <c r="G996" s="10" t="inlineStr">
        <is>
          <t>Silicon Bronze, ASTM-B584, C87600</t>
        </is>
      </c>
      <c r="H996" s="10" t="inlineStr">
        <is>
          <t>B21</t>
        </is>
      </c>
      <c r="I996" s="10" t="inlineStr">
        <is>
          <t>Steel, Cold Drawn C1018</t>
        </is>
      </c>
      <c r="J996" s="10" t="inlineStr">
        <is>
          <t>:5:</t>
        </is>
      </c>
      <c r="K996" s="10" t="inlineStr">
        <is>
          <t>Coating_Scotchkote134_interior_exterior_IncludeImpeller</t>
        </is>
      </c>
      <c r="L996" s="10" t="inlineStr">
        <is>
          <t>RTF</t>
        </is>
      </c>
      <c r="M996" s="10" t="inlineStr">
        <is>
          <t>B100703</t>
        </is>
      </c>
      <c r="O996" s="10" t="inlineStr">
        <is>
          <t>LT250</t>
        </is>
      </c>
    </row>
    <row r="997" customFormat="1" s="10">
      <c r="A997" s="20" t="inlineStr"/>
      <c r="B997" s="98" t="inlineStr"/>
      <c r="C997" s="10" t="inlineStr">
        <is>
          <t>ConTab_BOM_KP_Impeller_1485</t>
        </is>
      </c>
      <c r="D997" s="10" t="inlineStr">
        <is>
          <t>:6019-7_8-KP:6019-7_8-KPV:</t>
        </is>
      </c>
      <c r="E997" s="10" t="inlineStr">
        <is>
          <t>Case Ring</t>
        </is>
      </c>
      <c r="F997" s="10" t="inlineStr">
        <is>
          <t>ImpMatl_Silicon_Bronze_ASTM-B584_C87600</t>
        </is>
      </c>
      <c r="G997" s="10" t="inlineStr">
        <is>
          <t>Silicon Bronze, ASTM-B584, C87600</t>
        </is>
      </c>
      <c r="H997" s="10" t="inlineStr">
        <is>
          <t>B21</t>
        </is>
      </c>
      <c r="I997" s="10" t="inlineStr">
        <is>
          <t>Steel, Cold Drawn C1018</t>
        </is>
      </c>
      <c r="J997" s="10" t="inlineStr">
        <is>
          <t>:6:</t>
        </is>
      </c>
      <c r="K997" s="10" t="inlineStr">
        <is>
          <t>Coating_Scotchkote134_interior_exterior_IncludeImpeller</t>
        </is>
      </c>
      <c r="L997" s="10" t="inlineStr">
        <is>
          <t>RTF</t>
        </is>
      </c>
      <c r="M997" s="10" t="inlineStr">
        <is>
          <t>B100713</t>
        </is>
      </c>
      <c r="O997" s="10" t="inlineStr">
        <is>
          <t>LT250</t>
        </is>
      </c>
    </row>
    <row r="998" customFormat="1" s="10">
      <c r="A998" s="20" t="inlineStr"/>
      <c r="B998" s="98" t="inlineStr"/>
      <c r="C998" s="10" t="inlineStr">
        <is>
          <t>ConTab_BOM_KP_Impeller_1486</t>
        </is>
      </c>
      <c r="D998" s="10" t="inlineStr">
        <is>
          <t>:6019-7_8-KP:6019-7_8-KPV:</t>
        </is>
      </c>
      <c r="E998" s="10" t="inlineStr">
        <is>
          <t>Double Wear Ring</t>
        </is>
      </c>
      <c r="F998" s="10" t="inlineStr">
        <is>
          <t>ImpMatl_Silicon_Bronze_ASTM-B584_C87600</t>
        </is>
      </c>
      <c r="G998" s="10" t="inlineStr">
        <is>
          <t>Silicon Bronze, ASTM-B584, C87600</t>
        </is>
      </c>
      <c r="H998" s="10" t="inlineStr">
        <is>
          <t>B21</t>
        </is>
      </c>
      <c r="I998" s="10" t="inlineStr">
        <is>
          <t>Steel, Cold Drawn C1018</t>
        </is>
      </c>
      <c r="J998" s="10" t="inlineStr">
        <is>
          <t>:6:</t>
        </is>
      </c>
      <c r="K998" s="10" t="inlineStr">
        <is>
          <t>Coating_Scotchkote134_interior_exterior_IncludeImpeller</t>
        </is>
      </c>
      <c r="L998" s="10" t="inlineStr">
        <is>
          <t>RTF</t>
        </is>
      </c>
      <c r="M998" s="10" t="inlineStr">
        <is>
          <t>B100723</t>
        </is>
      </c>
      <c r="O998" s="10" t="inlineStr">
        <is>
          <t>LT250</t>
        </is>
      </c>
    </row>
    <row r="999" customFormat="1" s="10">
      <c r="A999" s="20" t="inlineStr"/>
      <c r="B999" s="98" t="inlineStr"/>
      <c r="C999" s="10" t="inlineStr">
        <is>
          <t>ConTab_BOM_KP_Impeller_1487</t>
        </is>
      </c>
      <c r="D999" s="10" t="inlineStr">
        <is>
          <t>:6019-7_8-KP:6019-7_8-KPV:</t>
        </is>
      </c>
      <c r="E999" s="10" t="inlineStr">
        <is>
          <t>Case Ring</t>
        </is>
      </c>
      <c r="F999" s="10" t="inlineStr">
        <is>
          <t>ImpMatl_NiAl-Bronze_ASTM-B148_C95400</t>
        </is>
      </c>
      <c r="G999" s="10" t="inlineStr">
        <is>
          <t>Nickel Aluminum Bronze ASTM B148 UNS C95400</t>
        </is>
      </c>
      <c r="H999" s="10" t="inlineStr">
        <is>
          <t>B22</t>
        </is>
      </c>
      <c r="I999" s="10" t="inlineStr">
        <is>
          <t>Steel, Cold Drawn C1018</t>
        </is>
      </c>
      <c r="J999" s="10" t="inlineStr">
        <is>
          <t>:5:</t>
        </is>
      </c>
      <c r="K999" s="10" t="inlineStr">
        <is>
          <t>Coating_Scotchkote134_interior_exterior_IncludeImpeller</t>
        </is>
      </c>
      <c r="L999" s="10" t="inlineStr">
        <is>
          <t>RTF</t>
        </is>
      </c>
      <c r="M999" s="10" t="inlineStr">
        <is>
          <t>B105732</t>
        </is>
      </c>
      <c r="O999" s="10" t="inlineStr">
        <is>
          <t>LT250</t>
        </is>
      </c>
      <c r="P999" s="11" t="inlineStr"/>
    </row>
    <row r="1000" customFormat="1" s="10">
      <c r="A1000" s="20" t="inlineStr"/>
      <c r="B1000" s="98" t="inlineStr"/>
      <c r="C1000" s="10" t="inlineStr">
        <is>
          <t>ConTab_BOM_KP_Impeller_1488</t>
        </is>
      </c>
      <c r="D1000" s="10" t="inlineStr">
        <is>
          <t>:6019-7_8-KP:6019-7_8-KPV:</t>
        </is>
      </c>
      <c r="E1000" s="10" t="inlineStr">
        <is>
          <t>Double Wear Ring</t>
        </is>
      </c>
      <c r="F1000" s="10" t="inlineStr">
        <is>
          <t>ImpMatl_NiAl-Bronze_ASTM-B148_C95400</t>
        </is>
      </c>
      <c r="G1000" s="10" t="inlineStr">
        <is>
          <t>Nickel Aluminum Bronze ASTM B148 UNS C95400</t>
        </is>
      </c>
      <c r="H1000" s="10" t="inlineStr">
        <is>
          <t>B22</t>
        </is>
      </c>
      <c r="I1000" s="10" t="inlineStr">
        <is>
          <t>Steel, Cold Drawn C1018</t>
        </is>
      </c>
      <c r="J1000" s="10" t="inlineStr">
        <is>
          <t>:5:</t>
        </is>
      </c>
      <c r="K1000" s="10" t="inlineStr">
        <is>
          <t>Coating_Scotchkote134_interior_exterior_IncludeImpeller</t>
        </is>
      </c>
      <c r="L1000" s="10" t="inlineStr">
        <is>
          <t>RTF</t>
        </is>
      </c>
      <c r="M1000" s="10" t="inlineStr">
        <is>
          <t>B105733</t>
        </is>
      </c>
      <c r="O1000" s="10" t="inlineStr">
        <is>
          <t>LT250</t>
        </is>
      </c>
      <c r="P1000" s="11" t="inlineStr"/>
    </row>
    <row r="1001" customFormat="1" s="10">
      <c r="A1001" s="20" t="inlineStr"/>
      <c r="B1001" s="98" t="inlineStr"/>
      <c r="C1001" s="10" t="inlineStr">
        <is>
          <t>ConTab_BOM_KP_Impeller_1489</t>
        </is>
      </c>
      <c r="D1001" s="10" t="inlineStr">
        <is>
          <t>:6019-7_8-KP:6019-7_8-KPV:</t>
        </is>
      </c>
      <c r="E1001" s="10" t="inlineStr">
        <is>
          <t>Case Ring</t>
        </is>
      </c>
      <c r="F1001" s="10" t="inlineStr">
        <is>
          <t>ImpMatl_NiAl-Bronze_ASTM-B148_C95400</t>
        </is>
      </c>
      <c r="G1001" s="10" t="inlineStr">
        <is>
          <t>Nickel Aluminum Bronze ASTM B148 UNS C95400</t>
        </is>
      </c>
      <c r="H1001" s="10" t="inlineStr">
        <is>
          <t>B22</t>
        </is>
      </c>
      <c r="I1001" s="10" t="inlineStr">
        <is>
          <t>Steel, Cold Drawn C1018</t>
        </is>
      </c>
      <c r="J1001" s="10" t="inlineStr">
        <is>
          <t>:6:</t>
        </is>
      </c>
      <c r="K1001" s="10" t="inlineStr">
        <is>
          <t>Coating_Scotchkote134_interior_exterior_IncludeImpeller</t>
        </is>
      </c>
      <c r="L1001" s="10" t="inlineStr">
        <is>
          <t>RTF</t>
        </is>
      </c>
      <c r="M1001" s="10" t="inlineStr">
        <is>
          <t>B105734</t>
        </is>
      </c>
      <c r="O1001" s="10" t="inlineStr">
        <is>
          <t>LT250</t>
        </is>
      </c>
      <c r="P1001" s="11" t="inlineStr"/>
    </row>
    <row r="1002" customFormat="1" s="10">
      <c r="A1002" s="20" t="inlineStr"/>
      <c r="B1002" s="98" t="inlineStr"/>
      <c r="C1002" s="10" t="inlineStr">
        <is>
          <t>ConTab_BOM_KP_Impeller_1490</t>
        </is>
      </c>
      <c r="D1002" s="10" t="inlineStr">
        <is>
          <t>:6019-7_8-KP:6019-7_8-KPV:</t>
        </is>
      </c>
      <c r="E1002" s="10" t="inlineStr">
        <is>
          <t>Double Wear Ring</t>
        </is>
      </c>
      <c r="F1002" s="10" t="inlineStr">
        <is>
          <t>ImpMatl_NiAl-Bronze_ASTM-B148_C95400</t>
        </is>
      </c>
      <c r="G1002" s="10" t="inlineStr">
        <is>
          <t>Nickel Aluminum Bronze ASTM B148 UNS C95400</t>
        </is>
      </c>
      <c r="H1002" s="10" t="inlineStr">
        <is>
          <t>B22</t>
        </is>
      </c>
      <c r="I1002" s="10" t="inlineStr">
        <is>
          <t>Steel, Cold Drawn C1018</t>
        </is>
      </c>
      <c r="J1002" s="10" t="inlineStr">
        <is>
          <t>:6:</t>
        </is>
      </c>
      <c r="K1002" s="10" t="inlineStr">
        <is>
          <t>Coating_Scotchkote134_interior_exterior_IncludeImpeller</t>
        </is>
      </c>
      <c r="L1002" s="10" t="inlineStr">
        <is>
          <t>RTF</t>
        </is>
      </c>
      <c r="M1002" s="10" t="inlineStr">
        <is>
          <t>B105735</t>
        </is>
      </c>
      <c r="O1002" s="10" t="inlineStr">
        <is>
          <t>LT250</t>
        </is>
      </c>
    </row>
    <row r="1003" customFormat="1" s="10">
      <c r="A1003" s="20" t="inlineStr"/>
      <c r="B1003" s="98" t="inlineStr"/>
      <c r="C1003" s="10" t="inlineStr">
        <is>
          <t>ConTab_BOM_KP_Impeller_1495</t>
        </is>
      </c>
      <c r="D1003" s="10" t="inlineStr">
        <is>
          <t>:6020-3_4-KP:6020-3_4-KPV:</t>
        </is>
      </c>
      <c r="E1003" s="10" t="inlineStr">
        <is>
          <t>Case Ring</t>
        </is>
      </c>
      <c r="F1003" s="10" t="inlineStr">
        <is>
          <t>ImpMatl_Silicon_Bronze_ASTM-B584_C87600</t>
        </is>
      </c>
      <c r="G1003" s="10" t="inlineStr">
        <is>
          <t>Silicon Bronze, ASTM-B584, C87600</t>
        </is>
      </c>
      <c r="H1003" s="10" t="inlineStr">
        <is>
          <t>B21</t>
        </is>
      </c>
      <c r="I1003" s="10" t="inlineStr">
        <is>
          <t>Steel, Cold Drawn C1018</t>
        </is>
      </c>
      <c r="K1003" s="10" t="inlineStr">
        <is>
          <t>Coating_Scotchkote134_interior_IncludeImpeller</t>
        </is>
      </c>
      <c r="L1003" s="10" t="inlineStr">
        <is>
          <t>RTF</t>
        </is>
      </c>
      <c r="M1003" s="10" t="inlineStr">
        <is>
          <t>B100733</t>
        </is>
      </c>
      <c r="O1003" s="10" t="inlineStr">
        <is>
          <t>LT250</t>
        </is>
      </c>
    </row>
    <row r="1004" customFormat="1" s="10">
      <c r="A1004" s="20" t="inlineStr"/>
      <c r="B1004" s="98" t="inlineStr"/>
      <c r="C1004" s="10" t="inlineStr">
        <is>
          <t>ConTab_BOM_KP_Impeller_1496</t>
        </is>
      </c>
      <c r="D1004" s="10" t="inlineStr">
        <is>
          <t>:6020-3_4-KP:6020-3_4-KPV:</t>
        </is>
      </c>
      <c r="E1004" s="10" t="inlineStr">
        <is>
          <t>Double Wear Ring</t>
        </is>
      </c>
      <c r="F1004" s="10" t="inlineStr">
        <is>
          <t>ImpMatl_Silicon_Bronze_ASTM-B584_C87600</t>
        </is>
      </c>
      <c r="G1004" s="10" t="inlineStr">
        <is>
          <t>Silicon Bronze, ASTM-B584, C87600</t>
        </is>
      </c>
      <c r="H1004" s="10" t="inlineStr">
        <is>
          <t>B21</t>
        </is>
      </c>
      <c r="I1004" s="10" t="inlineStr">
        <is>
          <t>Steel, Cold Drawn C1018</t>
        </is>
      </c>
      <c r="K1004" s="10" t="inlineStr">
        <is>
          <t>Coating_Scotchkote134_interior_IncludeImpeller</t>
        </is>
      </c>
      <c r="L1004" s="10" t="inlineStr">
        <is>
          <t>RTF</t>
        </is>
      </c>
      <c r="M1004" s="10" t="inlineStr">
        <is>
          <t>B100743</t>
        </is>
      </c>
      <c r="O1004" s="10" t="inlineStr">
        <is>
          <t>LT250</t>
        </is>
      </c>
    </row>
    <row r="1005" customFormat="1" s="10">
      <c r="A1005" s="20" t="inlineStr"/>
      <c r="B1005" s="98" t="inlineStr"/>
      <c r="C1005" s="10" t="inlineStr">
        <is>
          <t>ConTab_BOM_KP_Impeller_1497</t>
        </is>
      </c>
      <c r="D1005" s="10" t="inlineStr">
        <is>
          <t>:6020-3_4-KP:6020-3_4-KPV:</t>
        </is>
      </c>
      <c r="E1005" s="10" t="inlineStr">
        <is>
          <t>Case Ring</t>
        </is>
      </c>
      <c r="F1005" s="10" t="inlineStr">
        <is>
          <t>ImpMatl_NiAl-Bronze_ASTM-B148_C95400</t>
        </is>
      </c>
      <c r="G1005" s="10" t="inlineStr">
        <is>
          <t>Nickel Aluminum Bronze ASTM B148 UNS C95400</t>
        </is>
      </c>
      <c r="H1005" s="10" t="inlineStr">
        <is>
          <t>B22</t>
        </is>
      </c>
      <c r="I1005" s="10" t="inlineStr">
        <is>
          <t>Steel, Cold Drawn C1018</t>
        </is>
      </c>
      <c r="K1005" s="10" t="inlineStr">
        <is>
          <t>Coating_Scotchkote134_interior_IncludeImpeller</t>
        </is>
      </c>
      <c r="L1005" s="10" t="inlineStr">
        <is>
          <t>RTF</t>
        </is>
      </c>
      <c r="M1005" s="10" t="inlineStr">
        <is>
          <t>B105736</t>
        </is>
      </c>
      <c r="O1005" s="10" t="inlineStr">
        <is>
          <t>LT250</t>
        </is>
      </c>
    </row>
    <row r="1006" customFormat="1" s="10">
      <c r="A1006" s="20" t="inlineStr"/>
      <c r="B1006" s="98" t="inlineStr"/>
      <c r="C1006" s="10" t="inlineStr">
        <is>
          <t>ConTab_BOM_KP_Impeller_1498</t>
        </is>
      </c>
      <c r="D1006" s="10" t="inlineStr">
        <is>
          <t>:6020-3_4-KP:6020-3_4-KPV:</t>
        </is>
      </c>
      <c r="E1006" s="10" t="inlineStr">
        <is>
          <t>Double Wear Ring</t>
        </is>
      </c>
      <c r="F1006" s="10" t="inlineStr">
        <is>
          <t>ImpMatl_NiAl-Bronze_ASTM-B148_C95400</t>
        </is>
      </c>
      <c r="G1006" s="10" t="inlineStr">
        <is>
          <t>Nickel Aluminum Bronze ASTM B148 UNS C95400</t>
        </is>
      </c>
      <c r="H1006" s="10" t="inlineStr">
        <is>
          <t>B22</t>
        </is>
      </c>
      <c r="I1006" s="10" t="inlineStr">
        <is>
          <t>Steel, Cold Drawn C1018</t>
        </is>
      </c>
      <c r="K1006" s="10" t="inlineStr">
        <is>
          <t>Coating_Scotchkote134_interior_IncludeImpeller</t>
        </is>
      </c>
      <c r="L1006" s="10" t="inlineStr">
        <is>
          <t>RTF</t>
        </is>
      </c>
      <c r="M1006" s="10" t="inlineStr">
        <is>
          <t>B105737</t>
        </is>
      </c>
      <c r="O1006" s="10" t="inlineStr">
        <is>
          <t>LT250</t>
        </is>
      </c>
    </row>
    <row r="1007" customFormat="1" s="10">
      <c r="A1007" s="20" t="inlineStr"/>
      <c r="B1007" s="98" t="inlineStr"/>
      <c r="C1007" s="10" t="inlineStr">
        <is>
          <t>ConTab_BOM_KP_Impeller_1501</t>
        </is>
      </c>
      <c r="D1007" s="10" t="inlineStr">
        <is>
          <t>:6020-3_4-KP:6020-3_4-KPV:</t>
        </is>
      </c>
      <c r="E1007" s="10" t="inlineStr">
        <is>
          <t>Case Ring</t>
        </is>
      </c>
      <c r="F1007" s="10" t="inlineStr">
        <is>
          <t>ImpMatl_Silicon_Bronze_ASTM-B584_C87600</t>
        </is>
      </c>
      <c r="G1007" s="10" t="inlineStr">
        <is>
          <t>Silicon Bronze, ASTM-B584, C87600</t>
        </is>
      </c>
      <c r="H1007" s="10" t="inlineStr">
        <is>
          <t>B21</t>
        </is>
      </c>
      <c r="I1007" s="10" t="inlineStr">
        <is>
          <t>Steel, Cold Drawn C1018</t>
        </is>
      </c>
      <c r="K1007" s="10" t="inlineStr">
        <is>
          <t>Coating_Special</t>
        </is>
      </c>
      <c r="L1007" s="10" t="inlineStr">
        <is>
          <t>RTF</t>
        </is>
      </c>
      <c r="M1007" s="10" t="inlineStr">
        <is>
          <t>B100733</t>
        </is>
      </c>
      <c r="O1007" s="10" t="inlineStr">
        <is>
          <t>LT250</t>
        </is>
      </c>
    </row>
    <row r="1008" customFormat="1" s="10">
      <c r="A1008" s="20" t="inlineStr"/>
      <c r="B1008" s="98" t="inlineStr"/>
      <c r="C1008" s="10" t="inlineStr">
        <is>
          <t>ConTab_BOM_KP_Impeller_1502</t>
        </is>
      </c>
      <c r="D1008" s="10" t="inlineStr">
        <is>
          <t>:6020-3_4-KP:6020-3_4-KPV:</t>
        </is>
      </c>
      <c r="E1008" s="10" t="inlineStr">
        <is>
          <t>Double Wear Ring</t>
        </is>
      </c>
      <c r="F1008" s="10" t="inlineStr">
        <is>
          <t>ImpMatl_Silicon_Bronze_ASTM-B584_C87600</t>
        </is>
      </c>
      <c r="G1008" s="10" t="inlineStr">
        <is>
          <t>Silicon Bronze, ASTM-B584, C87600</t>
        </is>
      </c>
      <c r="H1008" s="10" t="inlineStr">
        <is>
          <t>B21</t>
        </is>
      </c>
      <c r="I1008" s="10" t="inlineStr">
        <is>
          <t>Steel, Cold Drawn C1018</t>
        </is>
      </c>
      <c r="K1008" s="10" t="inlineStr">
        <is>
          <t>Coating_Special</t>
        </is>
      </c>
      <c r="L1008" s="10" t="inlineStr">
        <is>
          <t>RTF</t>
        </is>
      </c>
      <c r="M1008" s="10" t="inlineStr">
        <is>
          <t>B100743</t>
        </is>
      </c>
      <c r="O1008" s="10" t="inlineStr">
        <is>
          <t>LT250</t>
        </is>
      </c>
    </row>
    <row r="1009" customFormat="1" s="10">
      <c r="A1009" s="20" t="inlineStr"/>
      <c r="B1009" s="98" t="inlineStr"/>
      <c r="C1009" s="10" t="inlineStr">
        <is>
          <t>ConTab_BOM_KP_Impeller_1503</t>
        </is>
      </c>
      <c r="D1009" s="10" t="inlineStr">
        <is>
          <t>:6020-3_4-KP:6020-3_4-KPV:</t>
        </is>
      </c>
      <c r="E1009" s="10" t="inlineStr">
        <is>
          <t>Case Ring</t>
        </is>
      </c>
      <c r="F1009" s="10" t="inlineStr">
        <is>
          <t>ImpMatl_NiAl-Bronze_ASTM-B148_C95400</t>
        </is>
      </c>
      <c r="G1009" s="10" t="inlineStr">
        <is>
          <t>Nickel Aluminum Bronze ASTM B148 UNS C95400</t>
        </is>
      </c>
      <c r="H1009" s="10" t="inlineStr">
        <is>
          <t>B22</t>
        </is>
      </c>
      <c r="I1009" s="10" t="inlineStr">
        <is>
          <t>Steel, Cold Drawn C1018</t>
        </is>
      </c>
      <c r="K1009" s="10" t="inlineStr">
        <is>
          <t>Coating_Special</t>
        </is>
      </c>
      <c r="L1009" s="10" t="inlineStr">
        <is>
          <t>RTF</t>
        </is>
      </c>
      <c r="M1009" s="10" t="inlineStr">
        <is>
          <t>B105736</t>
        </is>
      </c>
      <c r="O1009" s="10" t="inlineStr">
        <is>
          <t>LT250</t>
        </is>
      </c>
    </row>
    <row r="1010" customFormat="1" s="10">
      <c r="A1010" s="20" t="inlineStr"/>
      <c r="B1010" s="98" t="inlineStr"/>
      <c r="C1010" s="10" t="inlineStr">
        <is>
          <t>ConTab_BOM_KP_Impeller_1504</t>
        </is>
      </c>
      <c r="D1010" s="10" t="inlineStr">
        <is>
          <t>:6020-3_4-KP:6020-3_4-KPV:</t>
        </is>
      </c>
      <c r="E1010" s="10" t="inlineStr">
        <is>
          <t>Double Wear Ring</t>
        </is>
      </c>
      <c r="F1010" s="10" t="inlineStr">
        <is>
          <t>ImpMatl_NiAl-Bronze_ASTM-B148_C95400</t>
        </is>
      </c>
      <c r="G1010" s="10" t="inlineStr">
        <is>
          <t>Nickel Aluminum Bronze ASTM B148 UNS C95400</t>
        </is>
      </c>
      <c r="H1010" s="10" t="inlineStr">
        <is>
          <t>B22</t>
        </is>
      </c>
      <c r="I1010" s="10" t="inlineStr">
        <is>
          <t>Steel, Cold Drawn C1018</t>
        </is>
      </c>
      <c r="K1010" s="10" t="inlineStr">
        <is>
          <t>Coating_Special</t>
        </is>
      </c>
      <c r="L1010" s="10" t="inlineStr">
        <is>
          <t>RTF</t>
        </is>
      </c>
      <c r="M1010" s="10" t="inlineStr">
        <is>
          <t>B105737</t>
        </is>
      </c>
      <c r="O1010" s="10" t="inlineStr">
        <is>
          <t>LT250</t>
        </is>
      </c>
    </row>
    <row r="1011" customFormat="1" s="10">
      <c r="A1011" s="20" t="inlineStr"/>
      <c r="B1011" s="98" t="inlineStr"/>
      <c r="C1011" s="10" t="inlineStr">
        <is>
          <t>ConTab_BOM_KP_Impeller_1507</t>
        </is>
      </c>
      <c r="D1011" s="10" t="inlineStr">
        <is>
          <t>:6020-3_4-KP:6020-3_4-KPV:</t>
        </is>
      </c>
      <c r="E1011" s="10" t="inlineStr">
        <is>
          <t>Case Ring</t>
        </is>
      </c>
      <c r="F1011" s="10" t="inlineStr">
        <is>
          <t>ImpMatl_Silicon_Bronze_ASTM-B584_C87600</t>
        </is>
      </c>
      <c r="G1011" s="10" t="inlineStr">
        <is>
          <t>Silicon Bronze, ASTM-B584, C87600</t>
        </is>
      </c>
      <c r="H1011" s="10" t="inlineStr">
        <is>
          <t>B21</t>
        </is>
      </c>
      <c r="I1011" s="10" t="inlineStr">
        <is>
          <t>Steel, Cold Drawn C1018</t>
        </is>
      </c>
      <c r="K1011" s="10" t="inlineStr">
        <is>
          <t>Coating_Epoxy</t>
        </is>
      </c>
      <c r="L1011" s="10" t="inlineStr">
        <is>
          <t>RTF</t>
        </is>
      </c>
      <c r="M1011" s="10" t="inlineStr">
        <is>
          <t>B100733</t>
        </is>
      </c>
      <c r="O1011" s="10" t="inlineStr">
        <is>
          <t>LT250</t>
        </is>
      </c>
    </row>
    <row r="1012" customFormat="1" s="10">
      <c r="A1012" s="20" t="inlineStr"/>
      <c r="B1012" s="98" t="inlineStr"/>
      <c r="C1012" s="10" t="inlineStr">
        <is>
          <t>ConTab_BOM_KP_Impeller_1508</t>
        </is>
      </c>
      <c r="D1012" s="10" t="inlineStr">
        <is>
          <t>:6020-3_4-KP:6020-3_4-KPV:</t>
        </is>
      </c>
      <c r="E1012" s="10" t="inlineStr">
        <is>
          <t>Double Wear Ring</t>
        </is>
      </c>
      <c r="F1012" s="10" t="inlineStr">
        <is>
          <t>ImpMatl_Silicon_Bronze_ASTM-B584_C87600</t>
        </is>
      </c>
      <c r="G1012" s="10" t="inlineStr">
        <is>
          <t>Silicon Bronze, ASTM-B584, C87600</t>
        </is>
      </c>
      <c r="H1012" s="10" t="inlineStr">
        <is>
          <t>B21</t>
        </is>
      </c>
      <c r="I1012" s="10" t="inlineStr">
        <is>
          <t>Steel, Cold Drawn C1018</t>
        </is>
      </c>
      <c r="K1012" s="10" t="inlineStr">
        <is>
          <t>Coating_Epoxy</t>
        </is>
      </c>
      <c r="L1012" s="10" t="inlineStr">
        <is>
          <t>RTF</t>
        </is>
      </c>
      <c r="M1012" s="10" t="inlineStr">
        <is>
          <t>B100743</t>
        </is>
      </c>
      <c r="O1012" s="10" t="inlineStr">
        <is>
          <t>LT250</t>
        </is>
      </c>
    </row>
    <row r="1013" customFormat="1" s="10">
      <c r="A1013" s="20" t="inlineStr"/>
      <c r="B1013" s="98" t="inlineStr"/>
      <c r="C1013" s="10" t="inlineStr">
        <is>
          <t>ConTab_BOM_KP_Impeller_1509</t>
        </is>
      </c>
      <c r="D1013" s="10" t="inlineStr">
        <is>
          <t>:6020-3_4-KP:6020-3_4-KPV:</t>
        </is>
      </c>
      <c r="E1013" s="10" t="inlineStr">
        <is>
          <t>Case Ring</t>
        </is>
      </c>
      <c r="F1013" s="10" t="inlineStr">
        <is>
          <t>ImpMatl_NiAl-Bronze_ASTM-B148_C95400</t>
        </is>
      </c>
      <c r="G1013" s="10" t="inlineStr">
        <is>
          <t>Nickel Aluminum Bronze ASTM B148 UNS C95400</t>
        </is>
      </c>
      <c r="H1013" s="10" t="inlineStr">
        <is>
          <t>B22</t>
        </is>
      </c>
      <c r="I1013" s="10" t="inlineStr">
        <is>
          <t>Steel, Cold Drawn C1018</t>
        </is>
      </c>
      <c r="K1013" s="10" t="inlineStr">
        <is>
          <t>Coating_Epoxy</t>
        </is>
      </c>
      <c r="L1013" s="10" t="inlineStr">
        <is>
          <t>RTF</t>
        </is>
      </c>
      <c r="M1013" s="10" t="inlineStr">
        <is>
          <t>B105736</t>
        </is>
      </c>
      <c r="O1013" s="10" t="inlineStr">
        <is>
          <t>LT250</t>
        </is>
      </c>
    </row>
    <row r="1014" customFormat="1" s="10">
      <c r="A1014" s="20" t="inlineStr"/>
      <c r="B1014" s="98" t="inlineStr"/>
      <c r="C1014" s="10" t="inlineStr">
        <is>
          <t>ConTab_BOM_KP_Impeller_1510</t>
        </is>
      </c>
      <c r="D1014" s="10" t="inlineStr">
        <is>
          <t>:6020-3_4-KP:6020-3_4-KPV:</t>
        </is>
      </c>
      <c r="E1014" s="10" t="inlineStr">
        <is>
          <t>Double Wear Ring</t>
        </is>
      </c>
      <c r="F1014" s="10" t="inlineStr">
        <is>
          <t>ImpMatl_NiAl-Bronze_ASTM-B148_C95400</t>
        </is>
      </c>
      <c r="G1014" s="10" t="inlineStr">
        <is>
          <t>Nickel Aluminum Bronze ASTM B148 UNS C95400</t>
        </is>
      </c>
      <c r="H1014" s="10" t="inlineStr">
        <is>
          <t>B22</t>
        </is>
      </c>
      <c r="I1014" s="10" t="inlineStr">
        <is>
          <t>Steel, Cold Drawn C1018</t>
        </is>
      </c>
      <c r="K1014" s="10" t="inlineStr">
        <is>
          <t>Coating_Epoxy</t>
        </is>
      </c>
      <c r="L1014" s="10" t="inlineStr">
        <is>
          <t>RTF</t>
        </is>
      </c>
      <c r="M1014" s="10" t="inlineStr">
        <is>
          <t>B105737</t>
        </is>
      </c>
      <c r="O1014" s="10" t="inlineStr">
        <is>
          <t>LT250</t>
        </is>
      </c>
    </row>
    <row r="1015" customFormat="1" s="10">
      <c r="A1015" s="20" t="inlineStr"/>
      <c r="B1015" s="98" t="inlineStr"/>
      <c r="C1015" s="10" t="inlineStr">
        <is>
          <t>ConTab_BOM_KP_Impeller_1513</t>
        </is>
      </c>
      <c r="D1015" s="10" t="inlineStr">
        <is>
          <t>:6020-3_4-KP:6020-3_4-KPV:</t>
        </is>
      </c>
      <c r="E1015" s="10" t="inlineStr">
        <is>
          <t>Case Ring</t>
        </is>
      </c>
      <c r="F1015" s="10" t="inlineStr">
        <is>
          <t>ImpMatl_Silicon_Bronze_ASTM-B584_C87600</t>
        </is>
      </c>
      <c r="G1015" s="10" t="inlineStr">
        <is>
          <t>Silicon Bronze, ASTM-B584, C87600</t>
        </is>
      </c>
      <c r="H1015" s="10" t="inlineStr">
        <is>
          <t>B21</t>
        </is>
      </c>
      <c r="I1015" s="10" t="inlineStr">
        <is>
          <t>Steel, Cold Drawn C1018</t>
        </is>
      </c>
      <c r="K1015" s="10" t="inlineStr">
        <is>
          <t>Coating_Standard</t>
        </is>
      </c>
      <c r="L1015" s="10" t="inlineStr">
        <is>
          <t>96699026</t>
        </is>
      </c>
      <c r="M1015" s="10" t="inlineStr">
        <is>
          <t>B100733</t>
        </is>
      </c>
      <c r="N1015" s="10" t="inlineStr">
        <is>
          <t>Standard</t>
        </is>
      </c>
      <c r="O1015" s="10" t="inlineStr">
        <is>
          <t>LT027</t>
        </is>
      </c>
    </row>
    <row r="1016" customFormat="1" s="10">
      <c r="A1016" s="20" t="inlineStr"/>
      <c r="B1016" s="98" t="inlineStr"/>
      <c r="C1016" s="10" t="inlineStr">
        <is>
          <t>ConTab_BOM_KP_Impeller_1514</t>
        </is>
      </c>
      <c r="D1016" s="10" t="inlineStr">
        <is>
          <t>:6020-3_4-KP:6020-3_4-KPV:</t>
        </is>
      </c>
      <c r="E1016" s="10" t="inlineStr">
        <is>
          <t>Double Wear Ring</t>
        </is>
      </c>
      <c r="F1016" s="10" t="inlineStr">
        <is>
          <t>ImpMatl_Silicon_Bronze_ASTM-B584_C87600</t>
        </is>
      </c>
      <c r="G1016" s="10" t="inlineStr">
        <is>
          <t>Silicon Bronze, ASTM-B584, C87600</t>
        </is>
      </c>
      <c r="H1016" s="10" t="inlineStr">
        <is>
          <t>B21</t>
        </is>
      </c>
      <c r="I1016" s="10" t="inlineStr">
        <is>
          <t>Steel, Cold Drawn C1018</t>
        </is>
      </c>
      <c r="K1016" s="10" t="inlineStr">
        <is>
          <t>Coating_Standard</t>
        </is>
      </c>
      <c r="L1016" s="10" t="inlineStr">
        <is>
          <t>96699030</t>
        </is>
      </c>
      <c r="M1016" s="10" t="inlineStr">
        <is>
          <t>B100743</t>
        </is>
      </c>
      <c r="N1016" s="10" t="inlineStr">
        <is>
          <t>Standard</t>
        </is>
      </c>
      <c r="O1016" s="10" t="inlineStr">
        <is>
          <t>LT027</t>
        </is>
      </c>
    </row>
    <row r="1017" customFormat="1" s="10">
      <c r="A1017" s="20" t="inlineStr"/>
      <c r="B1017" s="98" t="inlineStr"/>
      <c r="C1017" s="10" t="inlineStr">
        <is>
          <t>ConTab_BOM_KP_Impeller_1515</t>
        </is>
      </c>
      <c r="D1017" s="10" t="inlineStr">
        <is>
          <t>:6020-3_4-KP:6020-3_4-KPV:</t>
        </is>
      </c>
      <c r="E1017" s="10" t="inlineStr">
        <is>
          <t>Case Ring</t>
        </is>
      </c>
      <c r="F1017" s="10" t="inlineStr">
        <is>
          <t>ImpMatl_NiAl-Bronze_ASTM-B148_C95400</t>
        </is>
      </c>
      <c r="G1017" s="10" t="inlineStr">
        <is>
          <t>Nickel Aluminum Bronze ASTM B148 UNS C95400</t>
        </is>
      </c>
      <c r="H1017" s="10" t="inlineStr">
        <is>
          <t>B22</t>
        </is>
      </c>
      <c r="I1017" s="10" t="inlineStr">
        <is>
          <t>Steel, Cold Drawn C1018</t>
        </is>
      </c>
      <c r="K1017" s="10" t="inlineStr">
        <is>
          <t>Coating_Standard</t>
        </is>
      </c>
      <c r="L1017" s="10" t="inlineStr">
        <is>
          <t>97783387</t>
        </is>
      </c>
      <c r="M1017" s="10" t="inlineStr">
        <is>
          <t>B105736</t>
        </is>
      </c>
      <c r="N1017" s="10" t="inlineStr">
        <is>
          <t>Standard</t>
        </is>
      </c>
      <c r="O1017" s="10" t="inlineStr">
        <is>
          <t>LT250</t>
        </is>
      </c>
    </row>
    <row r="1018" customFormat="1" s="10">
      <c r="A1018" s="20" t="inlineStr"/>
      <c r="B1018" s="98" t="inlineStr"/>
      <c r="C1018" s="10" t="inlineStr">
        <is>
          <t>ConTab_BOM_KP_Impeller_1516</t>
        </is>
      </c>
      <c r="D1018" s="10" t="inlineStr">
        <is>
          <t>:6020-3_4-KP:6020-3_4-KPV:</t>
        </is>
      </c>
      <c r="E1018" s="10" t="inlineStr">
        <is>
          <t>Double Wear Ring</t>
        </is>
      </c>
      <c r="F1018" s="10" t="inlineStr">
        <is>
          <t>ImpMatl_NiAl-Bronze_ASTM-B148_C95400</t>
        </is>
      </c>
      <c r="G1018" s="10" t="inlineStr">
        <is>
          <t>Nickel Aluminum Bronze ASTM B148 UNS C95400</t>
        </is>
      </c>
      <c r="H1018" s="10" t="inlineStr">
        <is>
          <t>B22</t>
        </is>
      </c>
      <c r="I1018" s="10" t="inlineStr">
        <is>
          <t>Steel, Cold Drawn C1018</t>
        </is>
      </c>
      <c r="K1018" s="10" t="inlineStr">
        <is>
          <t>Coating_Standard</t>
        </is>
      </c>
      <c r="L1018" s="10" t="inlineStr">
        <is>
          <t>RTF</t>
        </is>
      </c>
      <c r="M1018" s="10" t="inlineStr">
        <is>
          <t>B105737</t>
        </is>
      </c>
      <c r="N1018" s="10" t="inlineStr">
        <is>
          <t>Standard</t>
        </is>
      </c>
      <c r="O1018" s="10" t="inlineStr">
        <is>
          <t>LT250</t>
        </is>
      </c>
    </row>
    <row r="1019" customFormat="1" s="10">
      <c r="A1019" s="20" t="inlineStr"/>
      <c r="B1019" s="98" t="inlineStr"/>
      <c r="C1019" s="10" t="inlineStr">
        <is>
          <t>ConTab_BOM_KP_Impeller_1521</t>
        </is>
      </c>
      <c r="D1019" s="10" t="inlineStr">
        <is>
          <t>:6020-3_4-KP:6020-3_4-KPV:</t>
        </is>
      </c>
      <c r="E1019" s="10" t="inlineStr">
        <is>
          <t>Case Ring</t>
        </is>
      </c>
      <c r="F1019" s="10" t="inlineStr">
        <is>
          <t>ImpMatl_SS_AISI-304</t>
        </is>
      </c>
      <c r="G1019" s="10" t="inlineStr">
        <is>
          <t>Stainless Steel, AISI-304</t>
        </is>
      </c>
      <c r="H1019" s="10" t="inlineStr">
        <is>
          <t>H304</t>
        </is>
      </c>
      <c r="I1019" s="10" t="inlineStr">
        <is>
          <t>Stainless Steel, AISI 316</t>
        </is>
      </c>
      <c r="K1019" s="10" t="inlineStr">
        <is>
          <t>Coating_Standard</t>
        </is>
      </c>
      <c r="L1019" s="10" t="inlineStr">
        <is>
          <t>RTF</t>
        </is>
      </c>
      <c r="M1019" s="10" t="inlineStr">
        <is>
          <t>B100739</t>
        </is>
      </c>
      <c r="O1019" s="10" t="inlineStr">
        <is>
          <t>LT043</t>
        </is>
      </c>
    </row>
    <row r="1020" customFormat="1" s="10">
      <c r="A1020" s="20" t="inlineStr"/>
      <c r="B1020" s="98" t="inlineStr"/>
      <c r="C1020" s="10" t="inlineStr">
        <is>
          <t>ConTab_BOM_KP_Impeller_1522</t>
        </is>
      </c>
      <c r="D1020" s="10" t="inlineStr">
        <is>
          <t>:6020-3_4-KP:6020-3_4-KPV:</t>
        </is>
      </c>
      <c r="E1020" s="10" t="inlineStr">
        <is>
          <t>Double Wear Ring</t>
        </is>
      </c>
      <c r="F1020" s="10" t="inlineStr">
        <is>
          <t>ImpMatl_SS_AISI-304</t>
        </is>
      </c>
      <c r="G1020" s="10" t="inlineStr">
        <is>
          <t>Stainless Steel, AISI-304</t>
        </is>
      </c>
      <c r="H1020" s="10" t="inlineStr">
        <is>
          <t>H304</t>
        </is>
      </c>
      <c r="I1020" s="10" t="inlineStr">
        <is>
          <t>Stainless Steel, AISI 316</t>
        </is>
      </c>
      <c r="K1020" s="10" t="inlineStr">
        <is>
          <t>Coating_Standard</t>
        </is>
      </c>
      <c r="L1020" s="10" t="inlineStr">
        <is>
          <t>RTF</t>
        </is>
      </c>
      <c r="M1020" s="10" t="inlineStr">
        <is>
          <t>B100749</t>
        </is>
      </c>
      <c r="O1020" s="10" t="inlineStr">
        <is>
          <t>LT043</t>
        </is>
      </c>
      <c r="P1020" s="11" t="inlineStr"/>
    </row>
    <row r="1021" customFormat="1" s="10">
      <c r="A1021" s="20" t="inlineStr"/>
      <c r="B1021" s="98" t="inlineStr"/>
      <c r="C1021" s="10" t="inlineStr">
        <is>
          <t>ConTab_BOM_KP_Impeller_1527</t>
        </is>
      </c>
      <c r="D1021" s="10" t="inlineStr">
        <is>
          <t>:6020-3_4-KP:6020-3_4-KPV:</t>
        </is>
      </c>
      <c r="E1021" s="10" t="inlineStr">
        <is>
          <t>Case Ring</t>
        </is>
      </c>
      <c r="F1021" s="10" t="inlineStr">
        <is>
          <t>ImpMatl_Silicon_Bronze_ASTM-B584_C87600</t>
        </is>
      </c>
      <c r="G1021" s="10" t="inlineStr">
        <is>
          <t>Silicon Bronze, ASTM-B584, C87600</t>
        </is>
      </c>
      <c r="H1021" s="10" t="inlineStr">
        <is>
          <t>B21</t>
        </is>
      </c>
      <c r="I1021" s="10" t="inlineStr">
        <is>
          <t>Steel, Cold Drawn C1018</t>
        </is>
      </c>
      <c r="K1021" s="10" t="inlineStr">
        <is>
          <t>Coating_Scotchkote134_interior</t>
        </is>
      </c>
      <c r="L1021" s="10" t="inlineStr">
        <is>
          <t>RTF</t>
        </is>
      </c>
      <c r="M1021" s="10" t="inlineStr">
        <is>
          <t>B100733</t>
        </is>
      </c>
      <c r="O1021" s="10" t="inlineStr">
        <is>
          <t>LT250</t>
        </is>
      </c>
    </row>
    <row r="1022" customFormat="1" s="10">
      <c r="A1022" s="20" t="inlineStr"/>
      <c r="B1022" s="98" t="inlineStr"/>
      <c r="C1022" s="10" t="inlineStr">
        <is>
          <t>ConTab_BOM_KP_Impeller_1528</t>
        </is>
      </c>
      <c r="D1022" s="10" t="inlineStr">
        <is>
          <t>:6020-3_4-KP:6020-3_4-KPV:</t>
        </is>
      </c>
      <c r="E1022" s="10" t="inlineStr">
        <is>
          <t>Double Wear Ring</t>
        </is>
      </c>
      <c r="F1022" s="10" t="inlineStr">
        <is>
          <t>ImpMatl_Silicon_Bronze_ASTM-B584_C87600</t>
        </is>
      </c>
      <c r="G1022" s="10" t="inlineStr">
        <is>
          <t>Silicon Bronze, ASTM-B584, C87600</t>
        </is>
      </c>
      <c r="H1022" s="10" t="inlineStr">
        <is>
          <t>B21</t>
        </is>
      </c>
      <c r="I1022" s="10" t="inlineStr">
        <is>
          <t>Steel, Cold Drawn C1018</t>
        </is>
      </c>
      <c r="K1022" s="10" t="inlineStr">
        <is>
          <t>Coating_Scotchkote134_interior</t>
        </is>
      </c>
      <c r="L1022" s="10" t="inlineStr">
        <is>
          <t>RTF</t>
        </is>
      </c>
      <c r="M1022" s="10" t="inlineStr">
        <is>
          <t>B100743</t>
        </is>
      </c>
      <c r="O1022" s="10" t="inlineStr">
        <is>
          <t>LT250</t>
        </is>
      </c>
    </row>
    <row r="1023" customFormat="1" s="10">
      <c r="A1023" s="20" t="inlineStr"/>
      <c r="B1023" s="98" t="inlineStr"/>
      <c r="C1023" s="10" t="inlineStr">
        <is>
          <t>ConTab_BOM_KP_Impeller_1529</t>
        </is>
      </c>
      <c r="D1023" s="10" t="inlineStr">
        <is>
          <t>:6020-3_4-KP:6020-3_4-KPV:</t>
        </is>
      </c>
      <c r="E1023" s="10" t="inlineStr">
        <is>
          <t>Case Ring</t>
        </is>
      </c>
      <c r="F1023" s="10" t="inlineStr">
        <is>
          <t>ImpMatl_NiAl-Bronze_ASTM-B148_C95400</t>
        </is>
      </c>
      <c r="G1023" s="10" t="inlineStr">
        <is>
          <t>Nickel Aluminum Bronze ASTM B148 UNS C95400</t>
        </is>
      </c>
      <c r="H1023" s="10" t="inlineStr">
        <is>
          <t>B22</t>
        </is>
      </c>
      <c r="I1023" s="10" t="inlineStr">
        <is>
          <t>Steel, Cold Drawn C1018</t>
        </is>
      </c>
      <c r="K1023" s="10" t="inlineStr">
        <is>
          <t>Coating_Scotchkote134_interior</t>
        </is>
      </c>
      <c r="L1023" s="10" t="inlineStr">
        <is>
          <t>RTF</t>
        </is>
      </c>
      <c r="M1023" s="10" t="inlineStr">
        <is>
          <t>B105736</t>
        </is>
      </c>
      <c r="O1023" s="10" t="inlineStr">
        <is>
          <t>LT250</t>
        </is>
      </c>
    </row>
    <row r="1024" customFormat="1" s="10">
      <c r="A1024" s="20" t="inlineStr"/>
      <c r="B1024" s="98" t="inlineStr"/>
      <c r="C1024" s="10" t="inlineStr">
        <is>
          <t>ConTab_BOM_KP_Impeller_1530</t>
        </is>
      </c>
      <c r="D1024" s="10" t="inlineStr">
        <is>
          <t>:6020-3_4-KP:6020-3_4-KPV:</t>
        </is>
      </c>
      <c r="E1024" s="10" t="inlineStr">
        <is>
          <t>Double Wear Ring</t>
        </is>
      </c>
      <c r="F1024" s="10" t="inlineStr">
        <is>
          <t>ImpMatl_NiAl-Bronze_ASTM-B148_C95400</t>
        </is>
      </c>
      <c r="G1024" s="10" t="inlineStr">
        <is>
          <t>Nickel Aluminum Bronze ASTM B148 UNS C95400</t>
        </is>
      </c>
      <c r="H1024" s="10" t="inlineStr">
        <is>
          <t>B22</t>
        </is>
      </c>
      <c r="I1024" s="10" t="inlineStr">
        <is>
          <t>Steel, Cold Drawn C1018</t>
        </is>
      </c>
      <c r="K1024" s="10" t="inlineStr">
        <is>
          <t>Coating_Scotchkote134_interior</t>
        </is>
      </c>
      <c r="L1024" s="10" t="inlineStr">
        <is>
          <t>RTF</t>
        </is>
      </c>
      <c r="M1024" s="10" t="inlineStr">
        <is>
          <t>B105737</t>
        </is>
      </c>
      <c r="O1024" s="10" t="inlineStr">
        <is>
          <t>LT250</t>
        </is>
      </c>
    </row>
    <row r="1025" customFormat="1" s="10">
      <c r="A1025" s="20" t="inlineStr"/>
      <c r="B1025" s="98" t="inlineStr"/>
      <c r="C1025" s="10" t="inlineStr">
        <is>
          <t>ConTab_BOM_KP_Impeller_1533</t>
        </is>
      </c>
      <c r="D1025" s="10" t="inlineStr">
        <is>
          <t>:6020-3_4-KP:6020-3_4-KPV:</t>
        </is>
      </c>
      <c r="E1025" s="10" t="inlineStr">
        <is>
          <t>Case Ring</t>
        </is>
      </c>
      <c r="F1025" s="10" t="inlineStr">
        <is>
          <t>ImpMatl_Silicon_Bronze_ASTM-B584_C87600</t>
        </is>
      </c>
      <c r="G1025" s="10" t="inlineStr">
        <is>
          <t>Silicon Bronze, ASTM-B584, C87600</t>
        </is>
      </c>
      <c r="H1025" s="10" t="inlineStr">
        <is>
          <t>B21</t>
        </is>
      </c>
      <c r="I1025" s="10" t="inlineStr">
        <is>
          <t>Steel, Cold Drawn C1018</t>
        </is>
      </c>
      <c r="K1025" s="10" t="inlineStr">
        <is>
          <t>Coating_Scotchkote134_interior_exterior</t>
        </is>
      </c>
      <c r="L1025" s="10" t="inlineStr">
        <is>
          <t>RTF</t>
        </is>
      </c>
      <c r="M1025" s="10" t="inlineStr">
        <is>
          <t>B100733</t>
        </is>
      </c>
      <c r="O1025" s="10" t="inlineStr">
        <is>
          <t>LT250</t>
        </is>
      </c>
    </row>
    <row r="1026" customFormat="1" s="10">
      <c r="A1026" s="20" t="inlineStr"/>
      <c r="B1026" s="98" t="inlineStr"/>
      <c r="C1026" s="10" t="inlineStr">
        <is>
          <t>ConTab_BOM_KP_Impeller_1534</t>
        </is>
      </c>
      <c r="D1026" s="10" t="inlineStr">
        <is>
          <t>:6020-3_4-KP:6020-3_4-KPV:</t>
        </is>
      </c>
      <c r="E1026" s="10" t="inlineStr">
        <is>
          <t>Double Wear Ring</t>
        </is>
      </c>
      <c r="F1026" s="10" t="inlineStr">
        <is>
          <t>ImpMatl_Silicon_Bronze_ASTM-B584_C87600</t>
        </is>
      </c>
      <c r="G1026" s="10" t="inlineStr">
        <is>
          <t>Silicon Bronze, ASTM-B584, C87600</t>
        </is>
      </c>
      <c r="H1026" s="10" t="inlineStr">
        <is>
          <t>B21</t>
        </is>
      </c>
      <c r="I1026" s="10" t="inlineStr">
        <is>
          <t>Steel, Cold Drawn C1018</t>
        </is>
      </c>
      <c r="K1026" s="10" t="inlineStr">
        <is>
          <t>Coating_Scotchkote134_interior_exterior</t>
        </is>
      </c>
      <c r="L1026" s="10" t="inlineStr">
        <is>
          <t>RTF</t>
        </is>
      </c>
      <c r="M1026" s="10" t="inlineStr">
        <is>
          <t>B100743</t>
        </is>
      </c>
      <c r="O1026" s="10" t="inlineStr">
        <is>
          <t>LT250</t>
        </is>
      </c>
    </row>
    <row r="1027" customFormat="1" s="10">
      <c r="A1027" s="20" t="inlineStr"/>
      <c r="B1027" s="98" t="inlineStr"/>
      <c r="C1027" s="10" t="inlineStr">
        <is>
          <t>ConTab_BOM_KP_Impeller_1535</t>
        </is>
      </c>
      <c r="D1027" s="10" t="inlineStr">
        <is>
          <t>:6020-3_4-KP:6020-3_4-KPV:</t>
        </is>
      </c>
      <c r="E1027" s="10" t="inlineStr">
        <is>
          <t>Case Ring</t>
        </is>
      </c>
      <c r="F1027" s="10" t="inlineStr">
        <is>
          <t>ImpMatl_NiAl-Bronze_ASTM-B148_C95400</t>
        </is>
      </c>
      <c r="G1027" s="10" t="inlineStr">
        <is>
          <t>Nickel Aluminum Bronze ASTM B148 UNS C95400</t>
        </is>
      </c>
      <c r="H1027" s="10" t="inlineStr">
        <is>
          <t>B22</t>
        </is>
      </c>
      <c r="I1027" s="10" t="inlineStr">
        <is>
          <t>Steel, Cold Drawn C1018</t>
        </is>
      </c>
      <c r="K1027" s="10" t="inlineStr">
        <is>
          <t>Coating_Scotchkote134_interior_exterior</t>
        </is>
      </c>
      <c r="L1027" s="10" t="inlineStr">
        <is>
          <t>RTF</t>
        </is>
      </c>
      <c r="M1027" s="10" t="inlineStr">
        <is>
          <t>B105736</t>
        </is>
      </c>
      <c r="O1027" s="10" t="inlineStr">
        <is>
          <t>LT250</t>
        </is>
      </c>
    </row>
    <row r="1028" customFormat="1" s="10">
      <c r="A1028" s="20" t="inlineStr"/>
      <c r="B1028" s="98" t="inlineStr"/>
      <c r="C1028" s="10" t="inlineStr">
        <is>
          <t>ConTab_BOM_KP_Impeller_1536</t>
        </is>
      </c>
      <c r="D1028" s="10" t="inlineStr">
        <is>
          <t>:6020-3_4-KP:6020-3_4-KPV:</t>
        </is>
      </c>
      <c r="E1028" s="10" t="inlineStr">
        <is>
          <t>Double Wear Ring</t>
        </is>
      </c>
      <c r="F1028" s="10" t="inlineStr">
        <is>
          <t>ImpMatl_NiAl-Bronze_ASTM-B148_C95400</t>
        </is>
      </c>
      <c r="G1028" s="10" t="inlineStr">
        <is>
          <t>Nickel Aluminum Bronze ASTM B148 UNS C95400</t>
        </is>
      </c>
      <c r="H1028" s="10" t="inlineStr">
        <is>
          <t>B22</t>
        </is>
      </c>
      <c r="I1028" s="10" t="inlineStr">
        <is>
          <t>Steel, Cold Drawn C1018</t>
        </is>
      </c>
      <c r="K1028" s="10" t="inlineStr">
        <is>
          <t>Coating_Scotchkote134_interior_exterior</t>
        </is>
      </c>
      <c r="L1028" s="10" t="inlineStr">
        <is>
          <t>RTF</t>
        </is>
      </c>
      <c r="M1028" s="10" t="inlineStr">
        <is>
          <t>B105737</t>
        </is>
      </c>
      <c r="O1028" s="10" t="inlineStr">
        <is>
          <t>LT250</t>
        </is>
      </c>
    </row>
    <row r="1029" customFormat="1" s="10">
      <c r="A1029" s="20" t="inlineStr"/>
      <c r="B1029" s="98" t="inlineStr"/>
      <c r="C1029" s="10" t="inlineStr">
        <is>
          <t>ConTab_BOM_KP_Impeller_1539</t>
        </is>
      </c>
      <c r="D1029" s="10" t="inlineStr">
        <is>
          <t>:6020-3_4-KP:6020-3_4-KPV:</t>
        </is>
      </c>
      <c r="E1029" s="10" t="inlineStr">
        <is>
          <t>Case Ring</t>
        </is>
      </c>
      <c r="F1029" s="10" t="inlineStr">
        <is>
          <t>ImpMatl_Silicon_Bronze_ASTM-B584_C87600</t>
        </is>
      </c>
      <c r="G1029" s="10" t="inlineStr">
        <is>
          <t>Silicon Bronze, ASTM-B584, C87600</t>
        </is>
      </c>
      <c r="H1029" s="10" t="inlineStr">
        <is>
          <t>B21</t>
        </is>
      </c>
      <c r="I1029" s="10" t="inlineStr">
        <is>
          <t>Steel, Cold Drawn C1018</t>
        </is>
      </c>
      <c r="K1029" s="10" t="inlineStr">
        <is>
          <t>Coating_Scotchkote134_interior_exterior_IncludeImpeller</t>
        </is>
      </c>
      <c r="L1029" s="10" t="inlineStr">
        <is>
          <t>RTF</t>
        </is>
      </c>
      <c r="M1029" s="10" t="inlineStr">
        <is>
          <t>B100733</t>
        </is>
      </c>
      <c r="O1029" s="10" t="inlineStr">
        <is>
          <t>LT250</t>
        </is>
      </c>
    </row>
    <row r="1030" customFormat="1" s="10">
      <c r="A1030" s="20" t="inlineStr"/>
      <c r="B1030" s="98" t="inlineStr"/>
      <c r="C1030" s="10" t="inlineStr">
        <is>
          <t>ConTab_BOM_KP_Impeller_1540</t>
        </is>
      </c>
      <c r="D1030" s="10" t="inlineStr">
        <is>
          <t>:6020-3_4-KP:6020-3_4-KPV:</t>
        </is>
      </c>
      <c r="E1030" s="10" t="inlineStr">
        <is>
          <t>Double Wear Ring</t>
        </is>
      </c>
      <c r="F1030" s="10" t="inlineStr">
        <is>
          <t>ImpMatl_Silicon_Bronze_ASTM-B584_C87600</t>
        </is>
      </c>
      <c r="G1030" s="10" t="inlineStr">
        <is>
          <t>Silicon Bronze, ASTM-B584, C87600</t>
        </is>
      </c>
      <c r="H1030" s="10" t="inlineStr">
        <is>
          <t>B21</t>
        </is>
      </c>
      <c r="I1030" s="10" t="inlineStr">
        <is>
          <t>Steel, Cold Drawn C1018</t>
        </is>
      </c>
      <c r="K1030" s="10" t="inlineStr">
        <is>
          <t>Coating_Scotchkote134_interior_exterior_IncludeImpeller</t>
        </is>
      </c>
      <c r="L1030" s="10" t="inlineStr">
        <is>
          <t>RTF</t>
        </is>
      </c>
      <c r="M1030" s="10" t="inlineStr">
        <is>
          <t>B100743</t>
        </is>
      </c>
      <c r="O1030" s="10" t="inlineStr">
        <is>
          <t>LT250</t>
        </is>
      </c>
    </row>
    <row r="1031" customFormat="1" s="10">
      <c r="A1031" s="20" t="inlineStr"/>
      <c r="B1031" s="98" t="inlineStr"/>
      <c r="C1031" s="10" t="inlineStr">
        <is>
          <t>ConTab_BOM_KP_Impeller_1541</t>
        </is>
      </c>
      <c r="D1031" s="10" t="inlineStr">
        <is>
          <t>:6020-3_4-KP:6020-3_4-KPV:</t>
        </is>
      </c>
      <c r="E1031" s="10" t="inlineStr">
        <is>
          <t>Case Ring</t>
        </is>
      </c>
      <c r="F1031" s="10" t="inlineStr">
        <is>
          <t>ImpMatl_NiAl-Bronze_ASTM-B148_C95400</t>
        </is>
      </c>
      <c r="G1031" s="10" t="inlineStr">
        <is>
          <t>Nickel Aluminum Bronze ASTM B148 UNS C95400</t>
        </is>
      </c>
      <c r="H1031" s="10" t="inlineStr">
        <is>
          <t>B22</t>
        </is>
      </c>
      <c r="I1031" s="10" t="inlineStr">
        <is>
          <t>Steel, Cold Drawn C1018</t>
        </is>
      </c>
      <c r="K1031" s="10" t="inlineStr">
        <is>
          <t>Coating_Scotchkote134_interior_exterior_IncludeImpeller</t>
        </is>
      </c>
      <c r="L1031" s="10" t="inlineStr">
        <is>
          <t>RTF</t>
        </is>
      </c>
      <c r="M1031" s="10" t="inlineStr">
        <is>
          <t>B105736</t>
        </is>
      </c>
      <c r="O1031" s="10" t="inlineStr">
        <is>
          <t>LT250</t>
        </is>
      </c>
    </row>
    <row r="1032" customFormat="1" s="10">
      <c r="A1032" s="20" t="inlineStr"/>
      <c r="B1032" s="98" t="inlineStr"/>
      <c r="C1032" s="10" t="inlineStr">
        <is>
          <t>ConTab_BOM_KP_Impeller_1542</t>
        </is>
      </c>
      <c r="D1032" s="10" t="inlineStr">
        <is>
          <t>:6020-3_4-KP:6020-3_4-KPV:</t>
        </is>
      </c>
      <c r="E1032" s="10" t="inlineStr">
        <is>
          <t>Double Wear Ring</t>
        </is>
      </c>
      <c r="F1032" s="10" t="inlineStr">
        <is>
          <t>ImpMatl_NiAl-Bronze_ASTM-B148_C95400</t>
        </is>
      </c>
      <c r="G1032" s="10" t="inlineStr">
        <is>
          <t>Nickel Aluminum Bronze ASTM B148 UNS C95400</t>
        </is>
      </c>
      <c r="H1032" s="10" t="inlineStr">
        <is>
          <t>B22</t>
        </is>
      </c>
      <c r="I1032" s="10" t="inlineStr">
        <is>
          <t>Steel, Cold Drawn C1018</t>
        </is>
      </c>
      <c r="K1032" s="10" t="inlineStr">
        <is>
          <t>Coating_Scotchkote134_interior_exterior_IncludeImpeller</t>
        </is>
      </c>
      <c r="L1032" s="10" t="inlineStr">
        <is>
          <t>RTF</t>
        </is>
      </c>
      <c r="M1032" s="10" t="inlineStr">
        <is>
          <t>B105737</t>
        </is>
      </c>
      <c r="O1032" s="10" t="inlineStr">
        <is>
          <t>LT250</t>
        </is>
      </c>
    </row>
    <row r="1033" customFormat="1" s="10">
      <c r="A1033" s="20" t="inlineStr"/>
      <c r="B1033" s="98" t="inlineStr"/>
      <c r="C1033" s="10" t="inlineStr">
        <is>
          <t>ConTab_BOM_KP_Impeller_1545</t>
        </is>
      </c>
      <c r="D1033" s="10" t="inlineStr">
        <is>
          <t>:8012-5_6-KP:8012-5_6-KPV:8012-5_6-KPVS:</t>
        </is>
      </c>
      <c r="E1033" s="10" t="inlineStr">
        <is>
          <t>Case Ring</t>
        </is>
      </c>
      <c r="F1033" s="10" t="inlineStr">
        <is>
          <t>ImpMatl_Cast_Iron_ASTM-A48_Cl30</t>
        </is>
      </c>
      <c r="G1033" s="10" t="inlineStr">
        <is>
          <t>Cast Iron, ASTM-A48, CL 30</t>
        </is>
      </c>
      <c r="H1033" s="10" t="inlineStr">
        <is>
          <t>C30</t>
        </is>
      </c>
      <c r="I1033" s="10" t="inlineStr">
        <is>
          <t>Steel, Cold Drawn C1018</t>
        </is>
      </c>
      <c r="K1033" s="10" t="inlineStr">
        <is>
          <t>Coating_Scotchkote134_interior_exterior_IncludeImpeller</t>
        </is>
      </c>
      <c r="L1033" s="10" t="inlineStr">
        <is>
          <t>RTF</t>
        </is>
      </c>
      <c r="M1033" s="10" t="inlineStr">
        <is>
          <t>B100757</t>
        </is>
      </c>
      <c r="O1033" s="10" t="inlineStr">
        <is>
          <t>LT250</t>
        </is>
      </c>
    </row>
    <row r="1034" customFormat="1" s="10">
      <c r="A1034" s="20" t="inlineStr"/>
      <c r="B1034" s="98" t="inlineStr"/>
      <c r="C1034" s="10" t="inlineStr">
        <is>
          <t>ConTab_BOM_KP_Impeller_1546</t>
        </is>
      </c>
      <c r="D1034" s="10" t="inlineStr">
        <is>
          <t>:8012-5_6-KP:8012-5_6-KPV:8012-5_6-KPVS:</t>
        </is>
      </c>
      <c r="E1034" s="10" t="inlineStr">
        <is>
          <t>Double Wear Ring</t>
        </is>
      </c>
      <c r="F1034" s="10" t="inlineStr">
        <is>
          <t>ImpMatl_Cast_Iron_ASTM-A48_Cl30</t>
        </is>
      </c>
      <c r="G1034" s="10" t="inlineStr">
        <is>
          <t>Cast Iron, ASTM-A48, CL 30</t>
        </is>
      </c>
      <c r="H1034" s="10" t="inlineStr">
        <is>
          <t>C30</t>
        </is>
      </c>
      <c r="I1034" s="10" t="inlineStr">
        <is>
          <t>Steel, Cold Drawn C1018</t>
        </is>
      </c>
      <c r="K1034" s="10" t="inlineStr">
        <is>
          <t>Coating_Scotchkote134_interior_exterior_IncludeImpeller</t>
        </is>
      </c>
      <c r="L1034" s="10" t="inlineStr">
        <is>
          <t>RTF</t>
        </is>
      </c>
      <c r="M1034" s="10" t="inlineStr">
        <is>
          <t>B100767</t>
        </is>
      </c>
      <c r="O1034" s="10" t="inlineStr">
        <is>
          <t>LT250</t>
        </is>
      </c>
    </row>
    <row r="1035" customFormat="1" s="10">
      <c r="A1035" s="20" t="inlineStr"/>
      <c r="B1035" s="98" t="inlineStr"/>
      <c r="C1035" s="10" t="inlineStr">
        <is>
          <t>ConTab_BOM_KP_Impeller_1547</t>
        </is>
      </c>
      <c r="D1035" s="10" t="inlineStr">
        <is>
          <t>:8012-5_6-KP:8012-5_6-KPV:8012-5_6-KPVS:</t>
        </is>
      </c>
      <c r="E1035" s="10" t="inlineStr">
        <is>
          <t>Case Ring</t>
        </is>
      </c>
      <c r="F1035" s="10" t="inlineStr">
        <is>
          <t>ImpMatl_Silicon_Bronze_ASTM-B584_C87600</t>
        </is>
      </c>
      <c r="G1035" s="10" t="inlineStr">
        <is>
          <t>Silicon Bronze, ASTM-B584, C87600</t>
        </is>
      </c>
      <c r="H1035" s="10" t="inlineStr">
        <is>
          <t>B21</t>
        </is>
      </c>
      <c r="I1035" s="10" t="inlineStr">
        <is>
          <t>Steel, Cold Drawn C1018</t>
        </is>
      </c>
      <c r="K1035" s="10" t="inlineStr">
        <is>
          <t>Coating_Scotchkote134_interior_IncludeImpeller</t>
        </is>
      </c>
      <c r="L1035" s="10" t="inlineStr">
        <is>
          <t>RTF</t>
        </is>
      </c>
      <c r="M1035" s="10" t="inlineStr">
        <is>
          <t>B100753</t>
        </is>
      </c>
      <c r="O1035" s="10" t="inlineStr">
        <is>
          <t>LT250</t>
        </is>
      </c>
    </row>
    <row r="1036" customFormat="1" s="10">
      <c r="A1036" s="20" t="inlineStr"/>
      <c r="B1036" s="98" t="inlineStr"/>
      <c r="C1036" s="10" t="inlineStr">
        <is>
          <t>ConTab_BOM_KP_Impeller_1548</t>
        </is>
      </c>
      <c r="D1036" s="10" t="inlineStr">
        <is>
          <t>:8012-5_6-KP:8012-5_6-KPV:8012-5_6-KPVS:</t>
        </is>
      </c>
      <c r="E1036" s="10" t="inlineStr">
        <is>
          <t>Double Wear Ring</t>
        </is>
      </c>
      <c r="F1036" s="10" t="inlineStr">
        <is>
          <t>ImpMatl_Silicon_Bronze_ASTM-B584_C87600</t>
        </is>
      </c>
      <c r="G1036" s="10" t="inlineStr">
        <is>
          <t>Silicon Bronze, ASTM-B584, C87600</t>
        </is>
      </c>
      <c r="H1036" s="10" t="inlineStr">
        <is>
          <t>B21</t>
        </is>
      </c>
      <c r="I1036" s="10" t="inlineStr">
        <is>
          <t>Steel, Cold Drawn C1018</t>
        </is>
      </c>
      <c r="K1036" s="10" t="inlineStr">
        <is>
          <t>Coating_Scotchkote134_interior_IncludeImpeller</t>
        </is>
      </c>
      <c r="L1036" s="10" t="inlineStr">
        <is>
          <t>RTF</t>
        </is>
      </c>
      <c r="M1036" s="10" t="inlineStr">
        <is>
          <t>B100763</t>
        </is>
      </c>
      <c r="O1036" s="10" t="inlineStr">
        <is>
          <t>LT250</t>
        </is>
      </c>
    </row>
    <row r="1037" customFormat="1" s="10">
      <c r="A1037" s="20" t="inlineStr"/>
      <c r="B1037" s="98" t="inlineStr"/>
      <c r="C1037" s="10" t="inlineStr">
        <is>
          <t>ConTab_BOM_KP_Impeller_1549</t>
        </is>
      </c>
      <c r="D1037" s="10" t="inlineStr">
        <is>
          <t>:8012-5_6-KP:8012-5_6-KPV:8012-5_6-KPVS:</t>
        </is>
      </c>
      <c r="E1037" s="10" t="inlineStr">
        <is>
          <t>Case Ring</t>
        </is>
      </c>
      <c r="F1037" s="10" t="inlineStr">
        <is>
          <t>ImpMatl_NiAl-Bronze_ASTM-B148_C95400</t>
        </is>
      </c>
      <c r="G1037" s="10" t="inlineStr">
        <is>
          <t>Nickel Aluminum Bronze ASTM B148 UNS C95400</t>
        </is>
      </c>
      <c r="H1037" s="10" t="inlineStr">
        <is>
          <t>B22</t>
        </is>
      </c>
      <c r="I1037" s="10" t="inlineStr">
        <is>
          <t>Steel, Cold Drawn C1018</t>
        </is>
      </c>
      <c r="K1037" s="10" t="inlineStr">
        <is>
          <t>Coating_Scotchkote134_interior_IncludeImpeller</t>
        </is>
      </c>
      <c r="L1037" s="10" t="inlineStr">
        <is>
          <t>RTF</t>
        </is>
      </c>
      <c r="M1037" s="10" t="inlineStr">
        <is>
          <t>B105738</t>
        </is>
      </c>
      <c r="O1037" s="10" t="inlineStr">
        <is>
          <t>LT250</t>
        </is>
      </c>
    </row>
    <row r="1038" customFormat="1" s="10">
      <c r="A1038" s="20" t="inlineStr"/>
      <c r="B1038" s="98" t="inlineStr"/>
      <c r="C1038" s="10" t="inlineStr">
        <is>
          <t>ConTab_BOM_KP_Impeller_1550</t>
        </is>
      </c>
      <c r="D1038" s="10" t="inlineStr">
        <is>
          <t>:8012-5_6-KP:8012-5_6-KPV:8012-5_6-KPVS:</t>
        </is>
      </c>
      <c r="E1038" s="10" t="inlineStr">
        <is>
          <t>Double Wear Ring</t>
        </is>
      </c>
      <c r="F1038" s="10" t="inlineStr">
        <is>
          <t>ImpMatl_NiAl-Bronze_ASTM-B148_C95400</t>
        </is>
      </c>
      <c r="G1038" s="10" t="inlineStr">
        <is>
          <t>Nickel Aluminum Bronze ASTM B148 UNS C95400</t>
        </is>
      </c>
      <c r="H1038" s="10" t="inlineStr">
        <is>
          <t>B22</t>
        </is>
      </c>
      <c r="I1038" s="10" t="inlineStr">
        <is>
          <t>Steel, Cold Drawn C1018</t>
        </is>
      </c>
      <c r="K1038" s="10" t="inlineStr">
        <is>
          <t>Coating_Scotchkote134_interior_IncludeImpeller</t>
        </is>
      </c>
      <c r="L1038" s="10" t="inlineStr">
        <is>
          <t>RTF</t>
        </is>
      </c>
      <c r="M1038" s="10" t="inlineStr">
        <is>
          <t>B105739</t>
        </is>
      </c>
      <c r="O1038" s="10" t="inlineStr">
        <is>
          <t>LT250</t>
        </is>
      </c>
    </row>
    <row r="1039" customFormat="1" s="10">
      <c r="A1039" s="20" t="inlineStr"/>
      <c r="B1039" s="98" t="inlineStr"/>
      <c r="C1039" s="10" t="inlineStr">
        <is>
          <t>ConTab_BOM_KP_Impeller_1551</t>
        </is>
      </c>
      <c r="D1039" s="10" t="inlineStr">
        <is>
          <t>:8012-5_6-KP:8012-5_6-KPV:8012-5_6-KPVS:</t>
        </is>
      </c>
      <c r="E1039" s="10" t="inlineStr">
        <is>
          <t>Case Ring</t>
        </is>
      </c>
      <c r="F1039" s="10" t="inlineStr">
        <is>
          <t>ImpMatl_Cast_Iron_ASTM-A48_Cl30</t>
        </is>
      </c>
      <c r="G1039" s="10" t="inlineStr">
        <is>
          <t>Cast Iron, ASTM-A48, CL 30</t>
        </is>
      </c>
      <c r="H1039" s="10" t="inlineStr">
        <is>
          <t>C30</t>
        </is>
      </c>
      <c r="I1039" s="10" t="inlineStr">
        <is>
          <t>Steel, Cold Drawn C1018</t>
        </is>
      </c>
      <c r="K1039" s="10" t="inlineStr">
        <is>
          <t>Coating_Scotchkote134_interior_IncludeImpeller</t>
        </is>
      </c>
      <c r="L1039" s="10" t="inlineStr">
        <is>
          <t>RTF</t>
        </is>
      </c>
      <c r="M1039" s="10" t="inlineStr">
        <is>
          <t>B100757</t>
        </is>
      </c>
      <c r="O1039" s="10" t="inlineStr">
        <is>
          <t>LT250</t>
        </is>
      </c>
      <c r="P1039" s="11" t="inlineStr"/>
    </row>
    <row r="1040" customFormat="1" s="10">
      <c r="A1040" s="20" t="inlineStr"/>
      <c r="B1040" s="98" t="inlineStr"/>
      <c r="C1040" s="10" t="inlineStr">
        <is>
          <t>ConTab_BOM_KP_Impeller_1552</t>
        </is>
      </c>
      <c r="D1040" s="10" t="inlineStr">
        <is>
          <t>:8012-5_6-KP:8012-5_6-KPV:8012-5_6-KPVS:</t>
        </is>
      </c>
      <c r="E1040" s="10" t="inlineStr">
        <is>
          <t>Double Wear Ring</t>
        </is>
      </c>
      <c r="F1040" s="10" t="inlineStr">
        <is>
          <t>ImpMatl_Cast_Iron_ASTM-A48_Cl30</t>
        </is>
      </c>
      <c r="G1040" s="10" t="inlineStr">
        <is>
          <t>Cast Iron, ASTM-A48, CL 30</t>
        </is>
      </c>
      <c r="H1040" s="10" t="inlineStr">
        <is>
          <t>C30</t>
        </is>
      </c>
      <c r="I1040" s="10" t="inlineStr">
        <is>
          <t>Steel, Cold Drawn C1018</t>
        </is>
      </c>
      <c r="K1040" s="10" t="inlineStr">
        <is>
          <t>Coating_Scotchkote134_interior_IncludeImpeller</t>
        </is>
      </c>
      <c r="L1040" s="10" t="inlineStr">
        <is>
          <t>RTF</t>
        </is>
      </c>
      <c r="M1040" s="10" t="inlineStr">
        <is>
          <t>B100767</t>
        </is>
      </c>
      <c r="O1040" s="10" t="inlineStr">
        <is>
          <t>LT250</t>
        </is>
      </c>
    </row>
    <row r="1041" customFormat="1" s="10">
      <c r="A1041" s="20" t="inlineStr"/>
      <c r="B1041" s="98" t="inlineStr"/>
      <c r="C1041" s="10" t="inlineStr">
        <is>
          <t>ConTab_BOM_KP_Impeller_1553</t>
        </is>
      </c>
      <c r="D1041" s="10" t="inlineStr">
        <is>
          <t>:8012-5_6-KP:8012-5_6-KPV:8012-5_6-KPVS:</t>
        </is>
      </c>
      <c r="E1041" s="10" t="inlineStr">
        <is>
          <t>Case Ring</t>
        </is>
      </c>
      <c r="F1041" s="10" t="inlineStr">
        <is>
          <t>ImpMatl_Silicon_Bronze_ASTM-B584_C87600</t>
        </is>
      </c>
      <c r="G1041" s="10" t="inlineStr">
        <is>
          <t>Silicon Bronze, ASTM-B584, C87600</t>
        </is>
      </c>
      <c r="H1041" s="10" t="inlineStr">
        <is>
          <t>B21</t>
        </is>
      </c>
      <c r="I1041" s="10" t="inlineStr">
        <is>
          <t>Steel, Cold Drawn C1018</t>
        </is>
      </c>
      <c r="K1041" s="10" t="inlineStr">
        <is>
          <t>Coating_Special</t>
        </is>
      </c>
      <c r="L1041" s="10" t="inlineStr">
        <is>
          <t>RTF</t>
        </is>
      </c>
      <c r="M1041" s="10" t="inlineStr">
        <is>
          <t>B100753</t>
        </is>
      </c>
      <c r="O1041" s="10" t="inlineStr">
        <is>
          <t>LT250</t>
        </is>
      </c>
    </row>
    <row r="1042" customFormat="1" s="10">
      <c r="A1042" s="20" t="inlineStr"/>
      <c r="B1042" s="98" t="inlineStr"/>
      <c r="C1042" s="10" t="inlineStr">
        <is>
          <t>ConTab_BOM_KP_Impeller_1554</t>
        </is>
      </c>
      <c r="D1042" s="10" t="inlineStr">
        <is>
          <t>:8012-5_6-KP:8012-5_6-KPV:8012-5_6-KPVS:</t>
        </is>
      </c>
      <c r="E1042" s="10" t="inlineStr">
        <is>
          <t>Double Wear Ring</t>
        </is>
      </c>
      <c r="F1042" s="10" t="inlineStr">
        <is>
          <t>ImpMatl_Silicon_Bronze_ASTM-B584_C87600</t>
        </is>
      </c>
      <c r="G1042" s="10" t="inlineStr">
        <is>
          <t>Silicon Bronze, ASTM-B584, C87600</t>
        </is>
      </c>
      <c r="H1042" s="10" t="inlineStr">
        <is>
          <t>B21</t>
        </is>
      </c>
      <c r="I1042" s="10" t="inlineStr">
        <is>
          <t>Steel, Cold Drawn C1018</t>
        </is>
      </c>
      <c r="K1042" s="10" t="inlineStr">
        <is>
          <t>Coating_Special</t>
        </is>
      </c>
      <c r="L1042" s="10" t="inlineStr">
        <is>
          <t>RTF</t>
        </is>
      </c>
      <c r="M1042" s="10" t="inlineStr">
        <is>
          <t>B100763</t>
        </is>
      </c>
      <c r="O1042" s="10" t="inlineStr">
        <is>
          <t>LT250</t>
        </is>
      </c>
    </row>
    <row r="1043" customFormat="1" s="10">
      <c r="A1043" s="20" t="inlineStr"/>
      <c r="B1043" s="98" t="inlineStr"/>
      <c r="C1043" s="10" t="inlineStr">
        <is>
          <t>ConTab_BOM_KP_Impeller_1555</t>
        </is>
      </c>
      <c r="D1043" s="10" t="inlineStr">
        <is>
          <t>:8012-5_6-KP:8012-5_6-KPV:8012-5_6-KPVS:</t>
        </is>
      </c>
      <c r="E1043" s="10" t="inlineStr">
        <is>
          <t>Case Ring</t>
        </is>
      </c>
      <c r="F1043" s="10" t="inlineStr">
        <is>
          <t>ImpMatl_NiAl-Bronze_ASTM-B148_C95400</t>
        </is>
      </c>
      <c r="G1043" s="10" t="inlineStr">
        <is>
          <t>Nickel Aluminum Bronze ASTM B148 UNS C95400</t>
        </is>
      </c>
      <c r="H1043" s="10" t="inlineStr">
        <is>
          <t>B22</t>
        </is>
      </c>
      <c r="I1043" s="10" t="inlineStr">
        <is>
          <t>Steel, Cold Drawn C1018</t>
        </is>
      </c>
      <c r="K1043" s="10" t="inlineStr">
        <is>
          <t>Coating_Special</t>
        </is>
      </c>
      <c r="L1043" s="10" t="inlineStr">
        <is>
          <t>RTF</t>
        </is>
      </c>
      <c r="M1043" s="10" t="inlineStr">
        <is>
          <t>B105738</t>
        </is>
      </c>
      <c r="O1043" s="10" t="inlineStr">
        <is>
          <t>LT250</t>
        </is>
      </c>
      <c r="P1043" s="11" t="inlineStr"/>
    </row>
    <row r="1044" customFormat="1" s="10">
      <c r="A1044" s="20" t="inlineStr"/>
      <c r="B1044" s="98" t="inlineStr"/>
      <c r="C1044" s="10" t="inlineStr">
        <is>
          <t>ConTab_BOM_KP_Impeller_1556</t>
        </is>
      </c>
      <c r="D1044" s="10" t="inlineStr">
        <is>
          <t>:8012-5_6-KP:8012-5_6-KPV:8012-5_6-KPVS:</t>
        </is>
      </c>
      <c r="E1044" s="10" t="inlineStr">
        <is>
          <t>Double Wear Ring</t>
        </is>
      </c>
      <c r="F1044" s="10" t="inlineStr">
        <is>
          <t>ImpMatl_NiAl-Bronze_ASTM-B148_C95400</t>
        </is>
      </c>
      <c r="G1044" s="10" t="inlineStr">
        <is>
          <t>Nickel Aluminum Bronze ASTM B148 UNS C95400</t>
        </is>
      </c>
      <c r="H1044" s="10" t="inlineStr">
        <is>
          <t>B22</t>
        </is>
      </c>
      <c r="I1044" s="10" t="inlineStr">
        <is>
          <t>Steel, Cold Drawn C1018</t>
        </is>
      </c>
      <c r="K1044" s="10" t="inlineStr">
        <is>
          <t>Coating_Special</t>
        </is>
      </c>
      <c r="L1044" s="10" t="inlineStr">
        <is>
          <t>RTF</t>
        </is>
      </c>
      <c r="M1044" s="10" t="inlineStr">
        <is>
          <t>B105739</t>
        </is>
      </c>
      <c r="O1044" s="10" t="inlineStr">
        <is>
          <t>LT250</t>
        </is>
      </c>
      <c r="P1044" s="11" t="inlineStr"/>
    </row>
    <row r="1045" customFormat="1" s="10">
      <c r="A1045" s="20" t="inlineStr"/>
      <c r="B1045" s="98" t="inlineStr"/>
      <c r="C1045" s="10" t="inlineStr">
        <is>
          <t>ConTab_BOM_KP_Impeller_1557</t>
        </is>
      </c>
      <c r="D1045" s="10" t="inlineStr">
        <is>
          <t>:8012-5_6-KP:8012-5_6-KPV:8012-5_6-KPVS:</t>
        </is>
      </c>
      <c r="E1045" s="10" t="inlineStr">
        <is>
          <t>Case Ring</t>
        </is>
      </c>
      <c r="F1045" s="10" t="inlineStr">
        <is>
          <t>ImpMatl_Cast_Iron_ASTM-A48_Cl30</t>
        </is>
      </c>
      <c r="G1045" s="10" t="inlineStr">
        <is>
          <t>Cast Iron, ASTM-A48, CL 30</t>
        </is>
      </c>
      <c r="H1045" s="10" t="inlineStr">
        <is>
          <t>C30</t>
        </is>
      </c>
      <c r="I1045" s="10" t="inlineStr">
        <is>
          <t>Steel, Cold Drawn C1018</t>
        </is>
      </c>
      <c r="K1045" s="10" t="inlineStr">
        <is>
          <t>Coating_Special</t>
        </is>
      </c>
      <c r="L1045" s="10" t="inlineStr">
        <is>
          <t>RTF</t>
        </is>
      </c>
      <c r="M1045" s="10" t="inlineStr">
        <is>
          <t>B100757</t>
        </is>
      </c>
      <c r="O1045" s="10" t="inlineStr">
        <is>
          <t>LT250</t>
        </is>
      </c>
    </row>
    <row r="1046" customFormat="1" s="10">
      <c r="A1046" s="20" t="inlineStr"/>
      <c r="B1046" s="98" t="inlineStr"/>
      <c r="C1046" s="10" t="inlineStr">
        <is>
          <t>ConTab_BOM_KP_Impeller_1558</t>
        </is>
      </c>
      <c r="D1046" s="10" t="inlineStr">
        <is>
          <t>:8012-5_6-KP:8012-5_6-KPV:8012-5_6-KPVS:</t>
        </is>
      </c>
      <c r="E1046" s="10" t="inlineStr">
        <is>
          <t>Double Wear Ring</t>
        </is>
      </c>
      <c r="F1046" s="10" t="inlineStr">
        <is>
          <t>ImpMatl_Cast_Iron_ASTM-A48_Cl30</t>
        </is>
      </c>
      <c r="G1046" s="10" t="inlineStr">
        <is>
          <t>Cast Iron, ASTM-A48, CL 30</t>
        </is>
      </c>
      <c r="H1046" s="10" t="inlineStr">
        <is>
          <t>C30</t>
        </is>
      </c>
      <c r="I1046" s="10" t="inlineStr">
        <is>
          <t>Steel, Cold Drawn C1018</t>
        </is>
      </c>
      <c r="K1046" s="10" t="inlineStr">
        <is>
          <t>Coating_Special</t>
        </is>
      </c>
      <c r="L1046" s="10" t="inlineStr">
        <is>
          <t>RTF</t>
        </is>
      </c>
      <c r="M1046" s="10" t="inlineStr">
        <is>
          <t>B100767</t>
        </is>
      </c>
      <c r="O1046" s="10" t="inlineStr">
        <is>
          <t>LT250</t>
        </is>
      </c>
    </row>
    <row r="1047" customFormat="1" s="10">
      <c r="A1047" s="20" t="inlineStr"/>
      <c r="B1047" s="98" t="inlineStr"/>
      <c r="C1047" s="10" t="inlineStr">
        <is>
          <t>ConTab_BOM_KP_Impeller_1559</t>
        </is>
      </c>
      <c r="D1047" s="10" t="inlineStr">
        <is>
          <t>:8012-5_6-KP:8012-5_6-KPV:8012-5_6-KPVS:</t>
        </is>
      </c>
      <c r="E1047" s="10" t="inlineStr">
        <is>
          <t>Case Ring</t>
        </is>
      </c>
      <c r="F1047" s="10" t="inlineStr">
        <is>
          <t>ImpMatl_Silicon_Bronze_ASTM-B584_C87600</t>
        </is>
      </c>
      <c r="G1047" s="10" t="inlineStr">
        <is>
          <t>Silicon Bronze, ASTM-B584, C87600</t>
        </is>
      </c>
      <c r="H1047" s="10" t="inlineStr">
        <is>
          <t>B21</t>
        </is>
      </c>
      <c r="I1047" s="10" t="inlineStr">
        <is>
          <t>Steel, Cold Drawn C1018</t>
        </is>
      </c>
      <c r="K1047" s="10" t="inlineStr">
        <is>
          <t>Coating_Epoxy</t>
        </is>
      </c>
      <c r="L1047" s="10" t="inlineStr">
        <is>
          <t>RTF</t>
        </is>
      </c>
      <c r="M1047" s="10" t="inlineStr">
        <is>
          <t>B100753</t>
        </is>
      </c>
      <c r="O1047" s="10" t="inlineStr">
        <is>
          <t>LT250</t>
        </is>
      </c>
    </row>
    <row r="1048" customFormat="1" s="10">
      <c r="A1048" s="20" t="inlineStr"/>
      <c r="B1048" s="98" t="inlineStr"/>
      <c r="C1048" s="10" t="inlineStr">
        <is>
          <t>ConTab_BOM_KP_Impeller_1560</t>
        </is>
      </c>
      <c r="D1048" s="10" t="inlineStr">
        <is>
          <t>:8012-5_6-KP:8012-5_6-KPV:8012-5_6-KPVS:</t>
        </is>
      </c>
      <c r="E1048" s="10" t="inlineStr">
        <is>
          <t>Double Wear Ring</t>
        </is>
      </c>
      <c r="F1048" s="10" t="inlineStr">
        <is>
          <t>ImpMatl_Silicon_Bronze_ASTM-B584_C87600</t>
        </is>
      </c>
      <c r="G1048" s="10" t="inlineStr">
        <is>
          <t>Silicon Bronze, ASTM-B584, C87600</t>
        </is>
      </c>
      <c r="H1048" s="10" t="inlineStr">
        <is>
          <t>B21</t>
        </is>
      </c>
      <c r="I1048" s="10" t="inlineStr">
        <is>
          <t>Steel, Cold Drawn C1018</t>
        </is>
      </c>
      <c r="K1048" s="10" t="inlineStr">
        <is>
          <t>Coating_Epoxy</t>
        </is>
      </c>
      <c r="L1048" s="10" t="inlineStr">
        <is>
          <t>RTF</t>
        </is>
      </c>
      <c r="M1048" s="10" t="inlineStr">
        <is>
          <t>B100763</t>
        </is>
      </c>
      <c r="O1048" s="10" t="inlineStr">
        <is>
          <t>LT250</t>
        </is>
      </c>
    </row>
    <row r="1049" customFormat="1" s="10">
      <c r="A1049" s="20" t="inlineStr"/>
      <c r="B1049" s="98" t="inlineStr"/>
      <c r="C1049" s="10" t="inlineStr">
        <is>
          <t>ConTab_BOM_KP_Impeller_1561</t>
        </is>
      </c>
      <c r="D1049" s="10" t="inlineStr">
        <is>
          <t>:8012-5_6-KP:8012-5_6-KPV:8012-5_6-KPVS:</t>
        </is>
      </c>
      <c r="E1049" s="10" t="inlineStr">
        <is>
          <t>Case Ring</t>
        </is>
      </c>
      <c r="F1049" s="10" t="inlineStr">
        <is>
          <t>ImpMatl_NiAl-Bronze_ASTM-B148_C95400</t>
        </is>
      </c>
      <c r="G1049" s="10" t="inlineStr">
        <is>
          <t>Nickel Aluminum Bronze ASTM B148 UNS C95400</t>
        </is>
      </c>
      <c r="H1049" s="10" t="inlineStr">
        <is>
          <t>B22</t>
        </is>
      </c>
      <c r="I1049" s="10" t="inlineStr">
        <is>
          <t>Steel, Cold Drawn C1018</t>
        </is>
      </c>
      <c r="K1049" s="10" t="inlineStr">
        <is>
          <t>Coating_Epoxy</t>
        </is>
      </c>
      <c r="L1049" s="10" t="inlineStr">
        <is>
          <t>RTF</t>
        </is>
      </c>
      <c r="M1049" s="10" t="inlineStr">
        <is>
          <t>B105738</t>
        </is>
      </c>
      <c r="O1049" s="10" t="inlineStr">
        <is>
          <t>LT250</t>
        </is>
      </c>
      <c r="P1049" s="11" t="inlineStr"/>
    </row>
    <row r="1050" customFormat="1" s="10">
      <c r="A1050" s="20" t="inlineStr"/>
      <c r="B1050" s="98" t="inlineStr"/>
      <c r="C1050" s="10" t="inlineStr">
        <is>
          <t>ConTab_BOM_KP_Impeller_1562</t>
        </is>
      </c>
      <c r="D1050" s="10" t="inlineStr">
        <is>
          <t>:8012-5_6-KP:8012-5_6-KPV:8012-5_6-KPVS:</t>
        </is>
      </c>
      <c r="E1050" s="10" t="inlineStr">
        <is>
          <t>Double Wear Ring</t>
        </is>
      </c>
      <c r="F1050" s="10" t="inlineStr">
        <is>
          <t>ImpMatl_NiAl-Bronze_ASTM-B148_C95400</t>
        </is>
      </c>
      <c r="G1050" s="10" t="inlineStr">
        <is>
          <t>Nickel Aluminum Bronze ASTM B148 UNS C95400</t>
        </is>
      </c>
      <c r="H1050" s="10" t="inlineStr">
        <is>
          <t>B22</t>
        </is>
      </c>
      <c r="I1050" s="10" t="inlineStr">
        <is>
          <t>Steel, Cold Drawn C1018</t>
        </is>
      </c>
      <c r="K1050" s="10" t="inlineStr">
        <is>
          <t>Coating_Epoxy</t>
        </is>
      </c>
      <c r="L1050" s="10" t="inlineStr">
        <is>
          <t>RTF</t>
        </is>
      </c>
      <c r="M1050" s="10" t="inlineStr">
        <is>
          <t>B105739</t>
        </is>
      </c>
      <c r="O1050" s="10" t="inlineStr">
        <is>
          <t>LT250</t>
        </is>
      </c>
      <c r="P1050" s="11" t="inlineStr"/>
    </row>
    <row r="1051" customFormat="1" s="10">
      <c r="A1051" s="20" t="inlineStr"/>
      <c r="B1051" s="98" t="inlineStr"/>
      <c r="C1051" s="10" t="inlineStr">
        <is>
          <t>ConTab_BOM_KP_Impeller_1563</t>
        </is>
      </c>
      <c r="D1051" s="10" t="inlineStr">
        <is>
          <t>:8012-5_6-KP:8012-5_6-KPV:8012-5_6-KPVS:</t>
        </is>
      </c>
      <c r="E1051" s="10" t="inlineStr">
        <is>
          <t>Case Ring</t>
        </is>
      </c>
      <c r="F1051" s="10" t="inlineStr">
        <is>
          <t>ImpMatl_Cast_Iron_ASTM-A48_Cl30</t>
        </is>
      </c>
      <c r="G1051" s="10" t="inlineStr">
        <is>
          <t>Cast Iron, ASTM-A48, CL 30</t>
        </is>
      </c>
      <c r="H1051" s="10" t="inlineStr">
        <is>
          <t>C30</t>
        </is>
      </c>
      <c r="I1051" s="10" t="inlineStr">
        <is>
          <t>Steel, Cold Drawn C1018</t>
        </is>
      </c>
      <c r="K1051" s="10" t="inlineStr">
        <is>
          <t>Coating_Epoxy</t>
        </is>
      </c>
      <c r="L1051" s="10" t="inlineStr">
        <is>
          <t>RTF</t>
        </is>
      </c>
      <c r="M1051" s="10" t="inlineStr">
        <is>
          <t>B100757</t>
        </is>
      </c>
      <c r="O1051" s="10" t="inlineStr">
        <is>
          <t>LT250</t>
        </is>
      </c>
      <c r="P1051" s="11" t="inlineStr"/>
    </row>
    <row r="1052" customFormat="1" s="10">
      <c r="A1052" s="20" t="inlineStr"/>
      <c r="B1052" s="98" t="inlineStr"/>
      <c r="C1052" s="10" t="inlineStr">
        <is>
          <t>ConTab_BOM_KP_Impeller_1564</t>
        </is>
      </c>
      <c r="D1052" s="10" t="inlineStr">
        <is>
          <t>:8012-5_6-KP:8012-5_6-KPV:8012-5_6-KPVS:</t>
        </is>
      </c>
      <c r="E1052" s="10" t="inlineStr">
        <is>
          <t>Double Wear Ring</t>
        </is>
      </c>
      <c r="F1052" s="10" t="inlineStr">
        <is>
          <t>ImpMatl_Cast_Iron_ASTM-A48_Cl30</t>
        </is>
      </c>
      <c r="G1052" s="10" t="inlineStr">
        <is>
          <t>Cast Iron, ASTM-A48, CL 30</t>
        </is>
      </c>
      <c r="H1052" s="10" t="inlineStr">
        <is>
          <t>C30</t>
        </is>
      </c>
      <c r="I1052" s="10" t="inlineStr">
        <is>
          <t>Steel, Cold Drawn C1018</t>
        </is>
      </c>
      <c r="K1052" s="10" t="inlineStr">
        <is>
          <t>Coating_Epoxy</t>
        </is>
      </c>
      <c r="L1052" s="10" t="inlineStr">
        <is>
          <t>RTF</t>
        </is>
      </c>
      <c r="M1052" s="10" t="inlineStr">
        <is>
          <t>B100767</t>
        </is>
      </c>
      <c r="O1052" s="10" t="inlineStr">
        <is>
          <t>LT250</t>
        </is>
      </c>
      <c r="P1052" s="11" t="inlineStr"/>
    </row>
    <row r="1053" customFormat="1" s="10">
      <c r="A1053" s="20" t="inlineStr"/>
      <c r="B1053" s="98" t="inlineStr"/>
      <c r="C1053" s="10" t="inlineStr">
        <is>
          <t>ConTab_BOM_KP_Impeller_1565</t>
        </is>
      </c>
      <c r="D1053" s="10" t="inlineStr">
        <is>
          <t>:8012-5_6-KP:8012-5_6-KPV:8012-5_6-KPVS:</t>
        </is>
      </c>
      <c r="E1053" s="10" t="inlineStr">
        <is>
          <t>Case Ring</t>
        </is>
      </c>
      <c r="F1053" s="10" t="inlineStr">
        <is>
          <t>ImpMatl_Silicon_Bronze_ASTM-B584_C87600</t>
        </is>
      </c>
      <c r="G1053" s="10" t="inlineStr">
        <is>
          <t>Silicon Bronze, ASTM-B584, C87600</t>
        </is>
      </c>
      <c r="H1053" s="10" t="inlineStr">
        <is>
          <t>B21</t>
        </is>
      </c>
      <c r="I1053" s="10" t="inlineStr">
        <is>
          <t>Steel, Cold Drawn C1018</t>
        </is>
      </c>
      <c r="K1053" s="10" t="inlineStr">
        <is>
          <t>Coating_Standard</t>
        </is>
      </c>
      <c r="L1053" s="10" t="inlineStr">
        <is>
          <t>96699033</t>
        </is>
      </c>
      <c r="M1053" s="10" t="inlineStr">
        <is>
          <t>B100753</t>
        </is>
      </c>
      <c r="N1053" s="10" t="inlineStr">
        <is>
          <t>Standard</t>
        </is>
      </c>
      <c r="O1053" s="10" t="inlineStr">
        <is>
          <t>LT027</t>
        </is>
      </c>
      <c r="P1053" s="11" t="inlineStr"/>
    </row>
    <row r="1054" customFormat="1" s="10">
      <c r="A1054" s="20" t="inlineStr"/>
      <c r="B1054" s="98" t="inlineStr"/>
      <c r="C1054" s="10" t="inlineStr">
        <is>
          <t>ConTab_BOM_KP_Impeller_1566</t>
        </is>
      </c>
      <c r="D1054" s="10" t="inlineStr">
        <is>
          <t>:8012-5_6-KP:8012-5_6-KPV:8012-5_6-KPVS:</t>
        </is>
      </c>
      <c r="E1054" s="10" t="inlineStr">
        <is>
          <t>Double Wear Ring</t>
        </is>
      </c>
      <c r="F1054" s="10" t="inlineStr">
        <is>
          <t>ImpMatl_Silicon_Bronze_ASTM-B584_C87600</t>
        </is>
      </c>
      <c r="G1054" s="10" t="inlineStr">
        <is>
          <t>Silicon Bronze, ASTM-B584, C87600</t>
        </is>
      </c>
      <c r="H1054" s="10" t="inlineStr">
        <is>
          <t>B21</t>
        </is>
      </c>
      <c r="I1054" s="10" t="inlineStr">
        <is>
          <t>Steel, Cold Drawn C1018</t>
        </is>
      </c>
      <c r="K1054" s="10" t="inlineStr">
        <is>
          <t>Coating_Standard</t>
        </is>
      </c>
      <c r="L1054" s="10" t="inlineStr">
        <is>
          <t>96699033</t>
        </is>
      </c>
      <c r="M1054" s="10" t="inlineStr">
        <is>
          <t>B100763</t>
        </is>
      </c>
      <c r="N1054" s="10" t="inlineStr">
        <is>
          <t>Standard</t>
        </is>
      </c>
      <c r="O1054" s="10" t="inlineStr">
        <is>
          <t>LT027</t>
        </is>
      </c>
      <c r="P1054" s="11" t="inlineStr"/>
    </row>
    <row r="1055" customFormat="1" s="10">
      <c r="A1055" s="20" t="inlineStr"/>
      <c r="B1055" s="98" t="inlineStr"/>
      <c r="C1055" s="10" t="inlineStr">
        <is>
          <t>ConTab_BOM_KP_Impeller_1567</t>
        </is>
      </c>
      <c r="D1055" s="10" t="inlineStr">
        <is>
          <t>:8012-5_6-KP:8012-5_6-KPV:8012-5_6-KPVS:</t>
        </is>
      </c>
      <c r="E1055" s="10" t="inlineStr">
        <is>
          <t>Case Ring</t>
        </is>
      </c>
      <c r="F1055" s="10" t="inlineStr">
        <is>
          <t>ImpMatl_NiAl-Bronze_ASTM-B148_C95400</t>
        </is>
      </c>
      <c r="G1055" s="10" t="inlineStr">
        <is>
          <t>Nickel Aluminum Bronze ASTM B148 UNS C95400</t>
        </is>
      </c>
      <c r="H1055" s="10" t="inlineStr">
        <is>
          <t>B22</t>
        </is>
      </c>
      <c r="I1055" s="10" t="inlineStr">
        <is>
          <t>Steel, Cold Drawn C1018</t>
        </is>
      </c>
      <c r="K1055" s="10" t="inlineStr">
        <is>
          <t>Coating_Standard</t>
        </is>
      </c>
      <c r="L1055" s="10" t="inlineStr">
        <is>
          <t>97783388</t>
        </is>
      </c>
      <c r="M1055" s="10" t="inlineStr">
        <is>
          <t>B105738</t>
        </is>
      </c>
      <c r="N1055" s="10" t="inlineStr">
        <is>
          <t>Standard</t>
        </is>
      </c>
      <c r="O1055" s="10" t="inlineStr">
        <is>
          <t>LT250</t>
        </is>
      </c>
      <c r="P1055" s="11" t="inlineStr"/>
    </row>
    <row r="1056" customFormat="1" s="10">
      <c r="A1056" s="20" t="inlineStr"/>
      <c r="B1056" s="98" t="inlineStr"/>
      <c r="C1056" s="10" t="inlineStr">
        <is>
          <t>ConTab_BOM_KP_Impeller_1568</t>
        </is>
      </c>
      <c r="D1056" s="10" t="inlineStr">
        <is>
          <t>:8012-5_6-KP:8012-5_6-KPV:8012-5_6-KPVS:</t>
        </is>
      </c>
      <c r="E1056" s="10" t="inlineStr">
        <is>
          <t>Double Wear Ring</t>
        </is>
      </c>
      <c r="F1056" s="10" t="inlineStr">
        <is>
          <t>ImpMatl_NiAl-Bronze_ASTM-B148_C95400</t>
        </is>
      </c>
      <c r="G1056" s="10" t="inlineStr">
        <is>
          <t>Nickel Aluminum Bronze ASTM B148 UNS C95400</t>
        </is>
      </c>
      <c r="H1056" s="10" t="inlineStr">
        <is>
          <t>B22</t>
        </is>
      </c>
      <c r="I1056" s="10" t="inlineStr">
        <is>
          <t>Steel, Cold Drawn C1018</t>
        </is>
      </c>
      <c r="K1056" s="10" t="inlineStr">
        <is>
          <t>Coating_Standard</t>
        </is>
      </c>
      <c r="L1056" s="10" t="inlineStr">
        <is>
          <t>97783388</t>
        </is>
      </c>
      <c r="M1056" s="10" t="inlineStr">
        <is>
          <t>B105739</t>
        </is>
      </c>
      <c r="N1056" s="10" t="inlineStr">
        <is>
          <t>Standard</t>
        </is>
      </c>
      <c r="O1056" s="10" t="inlineStr">
        <is>
          <t>LT250</t>
        </is>
      </c>
      <c r="P1056" s="11" t="inlineStr"/>
    </row>
    <row r="1057" customFormat="1" s="10">
      <c r="A1057" s="20" t="inlineStr"/>
      <c r="B1057" s="98" t="inlineStr"/>
      <c r="C1057" s="10" t="inlineStr">
        <is>
          <t>ConTab_BOM_KP_Impeller_1569</t>
        </is>
      </c>
      <c r="D1057" s="10" t="inlineStr">
        <is>
          <t>:8012-5_6-KP:8012-5_6-KPV:8012-5_6-KPVS:</t>
        </is>
      </c>
      <c r="E1057" s="10" t="inlineStr">
        <is>
          <t>Case Ring</t>
        </is>
      </c>
      <c r="F1057" s="10" t="inlineStr">
        <is>
          <t>ImpMatl_Cast_Iron_ASTM-A48_Cl30</t>
        </is>
      </c>
      <c r="G1057" s="10" t="inlineStr">
        <is>
          <t>Cast Iron, ASTM-A48, CL 30</t>
        </is>
      </c>
      <c r="H1057" s="10" t="inlineStr">
        <is>
          <t>C30</t>
        </is>
      </c>
      <c r="I1057" s="10" t="inlineStr">
        <is>
          <t>Steel, Cold Drawn C1018</t>
        </is>
      </c>
      <c r="K1057" s="10" t="inlineStr">
        <is>
          <t>Coating_Standard</t>
        </is>
      </c>
      <c r="L1057" s="10" t="inlineStr">
        <is>
          <t>RTF</t>
        </is>
      </c>
      <c r="M1057" s="10" t="inlineStr">
        <is>
          <t>B100757</t>
        </is>
      </c>
      <c r="O1057" s="10" t="inlineStr">
        <is>
          <t>LT040</t>
        </is>
      </c>
      <c r="P1057" s="11" t="inlineStr"/>
    </row>
    <row r="1058" customFormat="1" s="10">
      <c r="A1058" s="20" t="inlineStr"/>
      <c r="B1058" s="98" t="inlineStr"/>
      <c r="C1058" s="10" t="inlineStr">
        <is>
          <t>ConTab_BOM_KP_Impeller_1570</t>
        </is>
      </c>
      <c r="D1058" s="10" t="inlineStr">
        <is>
          <t>:8012-5_6-KP:8012-5_6-KPV:8012-5_6-KPVS:</t>
        </is>
      </c>
      <c r="E1058" s="10" t="inlineStr">
        <is>
          <t>Double Wear Ring</t>
        </is>
      </c>
      <c r="F1058" s="10" t="inlineStr">
        <is>
          <t>ImpMatl_Cast_Iron_ASTM-A48_Cl30</t>
        </is>
      </c>
      <c r="G1058" s="10" t="inlineStr">
        <is>
          <t>Cast Iron, ASTM-A48, CL 30</t>
        </is>
      </c>
      <c r="H1058" s="10" t="inlineStr">
        <is>
          <t>C30</t>
        </is>
      </c>
      <c r="I1058" s="10" t="inlineStr">
        <is>
          <t>Steel, Cold Drawn C1018</t>
        </is>
      </c>
      <c r="K1058" s="10" t="inlineStr">
        <is>
          <t>Coating_Standard</t>
        </is>
      </c>
      <c r="L1058" s="10" t="inlineStr">
        <is>
          <t>RTF</t>
        </is>
      </c>
      <c r="M1058" s="10" t="inlineStr">
        <is>
          <t>B100767</t>
        </is>
      </c>
      <c r="O1058" s="10" t="inlineStr">
        <is>
          <t>LT040</t>
        </is>
      </c>
      <c r="P1058" s="11" t="inlineStr"/>
    </row>
    <row r="1059" customFormat="1" s="10">
      <c r="A1059" s="20" t="inlineStr"/>
      <c r="B1059" s="98" t="inlineStr"/>
      <c r="C1059" s="10" t="inlineStr">
        <is>
          <t>ConTab_BOM_KP_Impeller_1571</t>
        </is>
      </c>
      <c r="D1059" s="10" t="inlineStr">
        <is>
          <t>:8012-5_6-KP:8012-5_6-KPV:8012-5_6-KPVS:</t>
        </is>
      </c>
      <c r="E1059" s="10" t="inlineStr">
        <is>
          <t>Case Ring</t>
        </is>
      </c>
      <c r="F1059" s="10" t="inlineStr">
        <is>
          <t>ImpMatl_SS_AISI-304</t>
        </is>
      </c>
      <c r="G1059" s="10" t="inlineStr">
        <is>
          <t>Stainless Steel, AISI-304</t>
        </is>
      </c>
      <c r="H1059" s="10" t="inlineStr">
        <is>
          <t>H304</t>
        </is>
      </c>
      <c r="I1059" s="10" t="inlineStr">
        <is>
          <t>Stainless Steel, AISI 316</t>
        </is>
      </c>
      <c r="K1059" s="10" t="inlineStr">
        <is>
          <t>Coating_Standard</t>
        </is>
      </c>
      <c r="L1059" s="10" t="inlineStr">
        <is>
          <t>97934501</t>
        </is>
      </c>
      <c r="M1059" s="10" t="inlineStr">
        <is>
          <t>B100759</t>
        </is>
      </c>
      <c r="O1059" s="10" t="inlineStr">
        <is>
          <t>LT043</t>
        </is>
      </c>
      <c r="P1059" s="11" t="inlineStr"/>
    </row>
    <row r="1060" customFormat="1" s="10">
      <c r="A1060" s="20" t="inlineStr"/>
      <c r="B1060" s="98" t="inlineStr"/>
      <c r="C1060" s="10" t="inlineStr">
        <is>
          <t>ConTab_BOM_KP_Impeller_1572</t>
        </is>
      </c>
      <c r="D1060" s="10" t="inlineStr">
        <is>
          <t>:8012-5_6-KP:8012-5_6-KPV:8012-5_6-KPVS:</t>
        </is>
      </c>
      <c r="E1060" s="10" t="inlineStr">
        <is>
          <t>Double Wear Ring</t>
        </is>
      </c>
      <c r="F1060" s="10" t="inlineStr">
        <is>
          <t>ImpMatl_SS_AISI-304</t>
        </is>
      </c>
      <c r="G1060" s="10" t="inlineStr">
        <is>
          <t>Stainless Steel, AISI-304</t>
        </is>
      </c>
      <c r="H1060" s="10" t="inlineStr">
        <is>
          <t>H304</t>
        </is>
      </c>
      <c r="I1060" s="10" t="inlineStr">
        <is>
          <t>Stainless Steel, AISI 316</t>
        </is>
      </c>
      <c r="K1060" s="10" t="inlineStr">
        <is>
          <t>Coating_Standard</t>
        </is>
      </c>
      <c r="L1060" s="10" t="inlineStr">
        <is>
          <t>97934501</t>
        </is>
      </c>
      <c r="M1060" s="10" t="inlineStr">
        <is>
          <t>B100769</t>
        </is>
      </c>
      <c r="O1060" s="10" t="inlineStr">
        <is>
          <t>LT043</t>
        </is>
      </c>
      <c r="P1060" s="11" t="inlineStr"/>
    </row>
    <row r="1061" customFormat="1" s="10">
      <c r="A1061" s="20" t="inlineStr"/>
      <c r="B1061" s="98" t="inlineStr"/>
      <c r="C1061" s="10" t="inlineStr">
        <is>
          <t>ConTab_BOM_KP_Impeller_1573</t>
        </is>
      </c>
      <c r="D1061" s="10" t="inlineStr">
        <is>
          <t>:8012-5_6-KP:8012-5_6-KPV:8012-5_6-KPVS:</t>
        </is>
      </c>
      <c r="E1061" s="10" t="inlineStr">
        <is>
          <t>Case Ring</t>
        </is>
      </c>
      <c r="F1061" s="10" t="inlineStr">
        <is>
          <t>ImpMatl_SS_AISI-316</t>
        </is>
      </c>
      <c r="G1061" s="10" t="inlineStr">
        <is>
          <t>Stainless Steel, AISI-316</t>
        </is>
      </c>
      <c r="H1061" s="10" t="inlineStr">
        <is>
          <t>H316</t>
        </is>
      </c>
      <c r="I1061" s="10" t="inlineStr">
        <is>
          <t>Stainless Steel, AISI 316</t>
        </is>
      </c>
      <c r="K1061" s="10" t="inlineStr">
        <is>
          <t>Coating_Standard</t>
        </is>
      </c>
      <c r="L1061" s="10" t="inlineStr">
        <is>
          <t>97934503</t>
        </is>
      </c>
      <c r="M1061" s="10" t="inlineStr">
        <is>
          <t>B100760</t>
        </is>
      </c>
      <c r="O1061" s="10" t="inlineStr">
        <is>
          <t>LT041</t>
        </is>
      </c>
      <c r="P1061" s="11" t="inlineStr"/>
    </row>
    <row r="1062" customFormat="1" s="10">
      <c r="A1062" s="20" t="inlineStr"/>
      <c r="B1062" s="98" t="inlineStr"/>
      <c r="C1062" s="10" t="inlineStr">
        <is>
          <t>ConTab_BOM_KP_Impeller_1574</t>
        </is>
      </c>
      <c r="D1062" s="10" t="inlineStr">
        <is>
          <t>:8012-5_6-KP:8012-5_6-KPV:8012-5_6-KPVS:</t>
        </is>
      </c>
      <c r="E1062" s="10" t="inlineStr">
        <is>
          <t>Double Wear Ring</t>
        </is>
      </c>
      <c r="F1062" s="10" t="inlineStr">
        <is>
          <t>ImpMatl_SS_AISI-316</t>
        </is>
      </c>
      <c r="G1062" s="10" t="inlineStr">
        <is>
          <t>Stainless Steel, AISI-316</t>
        </is>
      </c>
      <c r="H1062" s="10" t="inlineStr">
        <is>
          <t>H316</t>
        </is>
      </c>
      <c r="I1062" s="10" t="inlineStr">
        <is>
          <t>Stainless Steel, AISI 316</t>
        </is>
      </c>
      <c r="K1062" s="10" t="inlineStr">
        <is>
          <t>Coating_Standard</t>
        </is>
      </c>
      <c r="L1062" s="10" t="inlineStr">
        <is>
          <t>97934503</t>
        </is>
      </c>
      <c r="M1062" s="10" t="inlineStr">
        <is>
          <t>B100770</t>
        </is>
      </c>
      <c r="O1062" s="10" t="inlineStr">
        <is>
          <t>LT041</t>
        </is>
      </c>
      <c r="P1062" s="11" t="inlineStr"/>
    </row>
    <row r="1063" customFormat="1" s="10">
      <c r="A1063" s="20" t="inlineStr"/>
      <c r="B1063" s="98" t="inlineStr"/>
      <c r="C1063" s="10" t="inlineStr">
        <is>
          <t>ConTab_BOM_KP_Impeller_1575</t>
        </is>
      </c>
      <c r="D1063" s="10" t="inlineStr">
        <is>
          <t>:8012-5_6-KP:8012-5_6-KPV:8012-5_6-KPVS:</t>
        </is>
      </c>
      <c r="E1063" s="10" t="inlineStr">
        <is>
          <t>Case Ring</t>
        </is>
      </c>
      <c r="F1063" s="10" t="inlineStr">
        <is>
          <t>ImpMatl_Special</t>
        </is>
      </c>
      <c r="G1063" s="10" t="inlineStr">
        <is>
          <t>Special/Other</t>
        </is>
      </c>
      <c r="H1063" s="10" t="inlineStr">
        <is>
          <t>X</t>
        </is>
      </c>
      <c r="I1063" s="10" t="inlineStr">
        <is>
          <t>Special/Other</t>
        </is>
      </c>
      <c r="K1063" s="10" t="inlineStr">
        <is>
          <t>Coating_Standard</t>
        </is>
      </c>
      <c r="L1063" s="10" t="inlineStr">
        <is>
          <t>RTF</t>
        </is>
      </c>
      <c r="M1063" s="10" t="inlineStr">
        <is>
          <t>B100762</t>
        </is>
      </c>
      <c r="O1063" s="10" t="inlineStr">
        <is>
          <t>LT029</t>
        </is>
      </c>
      <c r="P1063" s="11" t="inlineStr"/>
    </row>
    <row r="1064" customFormat="1" s="10">
      <c r="A1064" s="20" t="inlineStr"/>
      <c r="B1064" s="98" t="inlineStr"/>
      <c r="C1064" s="10" t="inlineStr">
        <is>
          <t>ConTab_BOM_KP_Impeller_1576</t>
        </is>
      </c>
      <c r="D1064" s="10" t="inlineStr">
        <is>
          <t>:8012-5_6-KP:8012-5_6-KPV:8012-5_6-KPVS:</t>
        </is>
      </c>
      <c r="E1064" s="10" t="inlineStr">
        <is>
          <t>Double Wear Ring</t>
        </is>
      </c>
      <c r="F1064" s="10" t="inlineStr">
        <is>
          <t>ImpMatl_Special</t>
        </is>
      </c>
      <c r="G1064" s="10" t="inlineStr">
        <is>
          <t>Special/Other</t>
        </is>
      </c>
      <c r="H1064" s="10" t="inlineStr">
        <is>
          <t>X</t>
        </is>
      </c>
      <c r="I1064" s="10" t="inlineStr">
        <is>
          <t>Special/Other</t>
        </is>
      </c>
      <c r="K1064" s="10" t="inlineStr">
        <is>
          <t>Coating_Standard</t>
        </is>
      </c>
      <c r="L1064" s="10" t="inlineStr">
        <is>
          <t>RTF</t>
        </is>
      </c>
      <c r="M1064" s="10" t="inlineStr">
        <is>
          <t>B100772</t>
        </is>
      </c>
      <c r="O1064" s="10" t="inlineStr">
        <is>
          <t>LT029</t>
        </is>
      </c>
      <c r="P1064" s="11" t="inlineStr"/>
    </row>
    <row r="1065" customFormat="1" s="10">
      <c r="A1065" s="20" t="inlineStr"/>
      <c r="B1065" s="98" t="inlineStr"/>
      <c r="C1065" s="10" t="inlineStr">
        <is>
          <t>ConTab_BOM_KP_Impeller_1577</t>
        </is>
      </c>
      <c r="D1065" s="10" t="inlineStr">
        <is>
          <t>:8012-5_6-KP:8012-5_6-KPV:8012-5_6-KPVS:</t>
        </is>
      </c>
      <c r="E1065" s="10" t="inlineStr">
        <is>
          <t>Case Ring</t>
        </is>
      </c>
      <c r="F1065" s="10" t="inlineStr">
        <is>
          <t>ImpMatl_Silicon_Bronze_ASTM-B584_C87600</t>
        </is>
      </c>
      <c r="G1065" s="10" t="inlineStr">
        <is>
          <t>Silicon Bronze, ASTM-B584, C87600</t>
        </is>
      </c>
      <c r="H1065" s="10" t="inlineStr">
        <is>
          <t>B21</t>
        </is>
      </c>
      <c r="I1065" s="10" t="inlineStr">
        <is>
          <t>Steel, Cold Drawn C1018</t>
        </is>
      </c>
      <c r="K1065" s="10" t="inlineStr">
        <is>
          <t>Coating_Scotchkote134_interior</t>
        </is>
      </c>
      <c r="L1065" s="10" t="inlineStr">
        <is>
          <t>RTF</t>
        </is>
      </c>
      <c r="M1065" s="10" t="inlineStr">
        <is>
          <t>B100753</t>
        </is>
      </c>
      <c r="O1065" s="10" t="inlineStr">
        <is>
          <t>LT250</t>
        </is>
      </c>
      <c r="P1065" s="11" t="inlineStr"/>
    </row>
    <row r="1066" customFormat="1" s="10">
      <c r="A1066" s="20" t="inlineStr"/>
      <c r="B1066" s="98" t="inlineStr"/>
      <c r="C1066" s="10" t="inlineStr">
        <is>
          <t>ConTab_BOM_KP_Impeller_1578</t>
        </is>
      </c>
      <c r="D1066" s="10" t="inlineStr">
        <is>
          <t>:8012-5_6-KP:8012-5_6-KPV:8012-5_6-KPVS:</t>
        </is>
      </c>
      <c r="E1066" s="10" t="inlineStr">
        <is>
          <t>Double Wear Ring</t>
        </is>
      </c>
      <c r="F1066" s="10" t="inlineStr">
        <is>
          <t>ImpMatl_Silicon_Bronze_ASTM-B584_C87600</t>
        </is>
      </c>
      <c r="G1066" s="10" t="inlineStr">
        <is>
          <t>Silicon Bronze, ASTM-B584, C87600</t>
        </is>
      </c>
      <c r="H1066" s="10" t="inlineStr">
        <is>
          <t>B21</t>
        </is>
      </c>
      <c r="I1066" s="10" t="inlineStr">
        <is>
          <t>Steel, Cold Drawn C1018</t>
        </is>
      </c>
      <c r="K1066" s="10" t="inlineStr">
        <is>
          <t>Coating_Scotchkote134_interior</t>
        </is>
      </c>
      <c r="L1066" s="10" t="inlineStr">
        <is>
          <t>RTF</t>
        </is>
      </c>
      <c r="M1066" s="10" t="inlineStr">
        <is>
          <t>B100763</t>
        </is>
      </c>
      <c r="O1066" s="10" t="inlineStr">
        <is>
          <t>LT250</t>
        </is>
      </c>
      <c r="P1066" s="11" t="inlineStr"/>
    </row>
    <row r="1067" customFormat="1" s="10">
      <c r="A1067" s="20" t="inlineStr"/>
      <c r="B1067" s="98" t="inlineStr"/>
      <c r="C1067" s="10" t="inlineStr">
        <is>
          <t>ConTab_BOM_KP_Impeller_1579</t>
        </is>
      </c>
      <c r="D1067" s="10" t="inlineStr">
        <is>
          <t>:8012-5_6-KP:8012-5_6-KPV:8012-5_6-KPVS:</t>
        </is>
      </c>
      <c r="E1067" s="10" t="inlineStr">
        <is>
          <t>Case Ring</t>
        </is>
      </c>
      <c r="F1067" s="10" t="inlineStr">
        <is>
          <t>ImpMatl_NiAl-Bronze_ASTM-B148_C95400</t>
        </is>
      </c>
      <c r="G1067" s="10" t="inlineStr">
        <is>
          <t>Nickel Aluminum Bronze ASTM B148 UNS C95400</t>
        </is>
      </c>
      <c r="H1067" s="10" t="inlineStr">
        <is>
          <t>B22</t>
        </is>
      </c>
      <c r="I1067" s="10" t="inlineStr">
        <is>
          <t>Steel, Cold Drawn C1018</t>
        </is>
      </c>
      <c r="K1067" s="10" t="inlineStr">
        <is>
          <t>Coating_Scotchkote134_interior</t>
        </is>
      </c>
      <c r="L1067" s="10" t="inlineStr">
        <is>
          <t>RTF</t>
        </is>
      </c>
      <c r="M1067" s="10" t="inlineStr">
        <is>
          <t>B105738</t>
        </is>
      </c>
      <c r="O1067" s="10" t="inlineStr">
        <is>
          <t>LT250</t>
        </is>
      </c>
      <c r="P1067" s="11" t="inlineStr"/>
    </row>
    <row r="1068" customFormat="1" s="10">
      <c r="A1068" s="20" t="inlineStr"/>
      <c r="B1068" s="98" t="inlineStr"/>
      <c r="C1068" s="10" t="inlineStr">
        <is>
          <t>ConTab_BOM_KP_Impeller_1580</t>
        </is>
      </c>
      <c r="D1068" s="10" t="inlineStr">
        <is>
          <t>:8012-5_6-KP:8012-5_6-KPV:8012-5_6-KPVS:</t>
        </is>
      </c>
      <c r="E1068" s="10" t="inlineStr">
        <is>
          <t>Double Wear Ring</t>
        </is>
      </c>
      <c r="F1068" s="10" t="inlineStr">
        <is>
          <t>ImpMatl_NiAl-Bronze_ASTM-B148_C95400</t>
        </is>
      </c>
      <c r="G1068" s="10" t="inlineStr">
        <is>
          <t>Nickel Aluminum Bronze ASTM B148 UNS C95400</t>
        </is>
      </c>
      <c r="H1068" s="10" t="inlineStr">
        <is>
          <t>B22</t>
        </is>
      </c>
      <c r="I1068" s="10" t="inlineStr">
        <is>
          <t>Steel, Cold Drawn C1018</t>
        </is>
      </c>
      <c r="K1068" s="10" t="inlineStr">
        <is>
          <t>Coating_Scotchkote134_interior</t>
        </is>
      </c>
      <c r="L1068" s="10" t="inlineStr">
        <is>
          <t>RTF</t>
        </is>
      </c>
      <c r="M1068" s="10" t="inlineStr">
        <is>
          <t>B105739</t>
        </is>
      </c>
      <c r="O1068" s="10" t="inlineStr">
        <is>
          <t>LT250</t>
        </is>
      </c>
      <c r="P1068" s="11" t="inlineStr"/>
    </row>
    <row r="1069" customFormat="1" s="10">
      <c r="A1069" s="20" t="inlineStr"/>
      <c r="B1069" s="98" t="inlineStr"/>
      <c r="C1069" s="10" t="inlineStr">
        <is>
          <t>ConTab_BOM_KP_Impeller_1581</t>
        </is>
      </c>
      <c r="D1069" s="10" t="inlineStr">
        <is>
          <t>:8012-5_6-KP:8012-5_6-KPV:8012-5_6-KPVS:</t>
        </is>
      </c>
      <c r="E1069" s="10" t="inlineStr">
        <is>
          <t>Case Ring</t>
        </is>
      </c>
      <c r="F1069" s="10" t="inlineStr">
        <is>
          <t>ImpMatl_Cast_Iron_ASTM-A48_Cl30</t>
        </is>
      </c>
      <c r="G1069" s="10" t="inlineStr">
        <is>
          <t>Cast Iron, ASTM-A48, CL 30</t>
        </is>
      </c>
      <c r="H1069" s="10" t="inlineStr">
        <is>
          <t>C30</t>
        </is>
      </c>
      <c r="I1069" s="10" t="inlineStr">
        <is>
          <t>Steel, Cold Drawn C1018</t>
        </is>
      </c>
      <c r="K1069" s="10" t="inlineStr">
        <is>
          <t>Coating_Scotchkote134_interior</t>
        </is>
      </c>
      <c r="L1069" s="10" t="inlineStr">
        <is>
          <t>RTF</t>
        </is>
      </c>
      <c r="M1069" s="10" t="inlineStr">
        <is>
          <t>B100757</t>
        </is>
      </c>
      <c r="O1069" s="10" t="inlineStr">
        <is>
          <t>LT250</t>
        </is>
      </c>
    </row>
    <row r="1070" customFormat="1" s="10">
      <c r="A1070" s="20" t="inlineStr"/>
      <c r="B1070" s="98" t="inlineStr"/>
      <c r="C1070" s="10" t="inlineStr">
        <is>
          <t>ConTab_BOM_KP_Impeller_1582</t>
        </is>
      </c>
      <c r="D1070" s="10" t="inlineStr">
        <is>
          <t>:8012-5_6-KP:8012-5_6-KPV:8012-5_6-KPVS:</t>
        </is>
      </c>
      <c r="E1070" s="10" t="inlineStr">
        <is>
          <t>Double Wear Ring</t>
        </is>
      </c>
      <c r="F1070" s="10" t="inlineStr">
        <is>
          <t>ImpMatl_Cast_Iron_ASTM-A48_Cl30</t>
        </is>
      </c>
      <c r="G1070" s="10" t="inlineStr">
        <is>
          <t>Cast Iron, ASTM-A48, CL 30</t>
        </is>
      </c>
      <c r="H1070" s="10" t="inlineStr">
        <is>
          <t>C30</t>
        </is>
      </c>
      <c r="I1070" s="10" t="inlineStr">
        <is>
          <t>Steel, Cold Drawn C1018</t>
        </is>
      </c>
      <c r="K1070" s="10" t="inlineStr">
        <is>
          <t>Coating_Scotchkote134_interior</t>
        </is>
      </c>
      <c r="L1070" s="10" t="inlineStr">
        <is>
          <t>RTF</t>
        </is>
      </c>
      <c r="M1070" s="10" t="inlineStr">
        <is>
          <t>B100767</t>
        </is>
      </c>
      <c r="O1070" s="10" t="inlineStr">
        <is>
          <t>LT250</t>
        </is>
      </c>
      <c r="P1070" s="11" t="inlineStr"/>
    </row>
    <row r="1071" customFormat="1" s="10">
      <c r="A1071" s="20" t="inlineStr"/>
      <c r="B1071" s="98" t="inlineStr"/>
      <c r="C1071" s="10" t="inlineStr">
        <is>
          <t>ConTab_BOM_KP_Impeller_1583</t>
        </is>
      </c>
      <c r="D1071" s="10" t="inlineStr">
        <is>
          <t>:8012-5_6-KP:8012-5_6-KPV:8012-5_6-KPVS:</t>
        </is>
      </c>
      <c r="E1071" s="10" t="inlineStr">
        <is>
          <t>Case Ring</t>
        </is>
      </c>
      <c r="F1071" s="10" t="inlineStr">
        <is>
          <t>ImpMatl_Silicon_Bronze_ASTM-B584_C87600</t>
        </is>
      </c>
      <c r="G1071" s="10" t="inlineStr">
        <is>
          <t>Silicon Bronze, ASTM-B584, C87600</t>
        </is>
      </c>
      <c r="H1071" s="10" t="inlineStr">
        <is>
          <t>B21</t>
        </is>
      </c>
      <c r="I1071" s="10" t="inlineStr">
        <is>
          <t>Steel, Cold Drawn C1018</t>
        </is>
      </c>
      <c r="K1071" s="10" t="inlineStr">
        <is>
          <t>Coating_Scotchkote134_interior_exterior</t>
        </is>
      </c>
      <c r="L1071" s="10" t="inlineStr">
        <is>
          <t>RTF</t>
        </is>
      </c>
      <c r="M1071" s="10" t="inlineStr">
        <is>
          <t>B100753</t>
        </is>
      </c>
      <c r="O1071" s="10" t="inlineStr">
        <is>
          <t>LT250</t>
        </is>
      </c>
      <c r="P1071" s="11" t="inlineStr"/>
    </row>
    <row r="1072" customFormat="1" s="10">
      <c r="A1072" s="20" t="inlineStr"/>
      <c r="B1072" s="98" t="inlineStr"/>
      <c r="C1072" s="10" t="inlineStr">
        <is>
          <t>ConTab_BOM_KP_Impeller_1584</t>
        </is>
      </c>
      <c r="D1072" s="10" t="inlineStr">
        <is>
          <t>:8012-5_6-KP:8012-5_6-KPV:8012-5_6-KPVS:</t>
        </is>
      </c>
      <c r="E1072" s="10" t="inlineStr">
        <is>
          <t>Double Wear Ring</t>
        </is>
      </c>
      <c r="F1072" s="10" t="inlineStr">
        <is>
          <t>ImpMatl_Silicon_Bronze_ASTM-B584_C87600</t>
        </is>
      </c>
      <c r="G1072" s="10" t="inlineStr">
        <is>
          <t>Silicon Bronze, ASTM-B584, C87600</t>
        </is>
      </c>
      <c r="H1072" s="10" t="inlineStr">
        <is>
          <t>B21</t>
        </is>
      </c>
      <c r="I1072" s="10" t="inlineStr">
        <is>
          <t>Steel, Cold Drawn C1018</t>
        </is>
      </c>
      <c r="K1072" s="10" t="inlineStr">
        <is>
          <t>Coating_Scotchkote134_interior_exterior</t>
        </is>
      </c>
      <c r="L1072" s="10" t="inlineStr">
        <is>
          <t>RTF</t>
        </is>
      </c>
      <c r="M1072" s="10" t="inlineStr">
        <is>
          <t>B100763</t>
        </is>
      </c>
      <c r="O1072" s="10" t="inlineStr">
        <is>
          <t>LT250</t>
        </is>
      </c>
      <c r="P1072" s="11" t="inlineStr"/>
    </row>
    <row r="1073" customFormat="1" s="10">
      <c r="A1073" s="20" t="inlineStr"/>
      <c r="B1073" s="98" t="inlineStr"/>
      <c r="C1073" s="10" t="inlineStr">
        <is>
          <t>ConTab_BOM_KP_Impeller_1585</t>
        </is>
      </c>
      <c r="D1073" s="10" t="inlineStr">
        <is>
          <t>:8012-5_6-KP:8012-5_6-KPV:8012-5_6-KPVS:</t>
        </is>
      </c>
      <c r="E1073" s="10" t="inlineStr">
        <is>
          <t>Case Ring</t>
        </is>
      </c>
      <c r="F1073" s="10" t="inlineStr">
        <is>
          <t>ImpMatl_NiAl-Bronze_ASTM-B148_C95400</t>
        </is>
      </c>
      <c r="G1073" s="10" t="inlineStr">
        <is>
          <t>Nickel Aluminum Bronze ASTM B148 UNS C95400</t>
        </is>
      </c>
      <c r="H1073" s="10" t="inlineStr">
        <is>
          <t>B22</t>
        </is>
      </c>
      <c r="I1073" s="10" t="inlineStr">
        <is>
          <t>Steel, Cold Drawn C1018</t>
        </is>
      </c>
      <c r="K1073" s="10" t="inlineStr">
        <is>
          <t>Coating_Scotchkote134_interior_exterior</t>
        </is>
      </c>
      <c r="L1073" s="10" t="inlineStr">
        <is>
          <t>RTF</t>
        </is>
      </c>
      <c r="M1073" s="10" t="inlineStr">
        <is>
          <t>B105738</t>
        </is>
      </c>
      <c r="O1073" s="10" t="inlineStr">
        <is>
          <t>LT250</t>
        </is>
      </c>
      <c r="P1073" s="11" t="inlineStr"/>
    </row>
    <row r="1074" customFormat="1" s="10">
      <c r="A1074" s="20" t="inlineStr"/>
      <c r="B1074" s="98" t="inlineStr"/>
      <c r="C1074" s="10" t="inlineStr">
        <is>
          <t>ConTab_BOM_KP_Impeller_1586</t>
        </is>
      </c>
      <c r="D1074" s="10" t="inlineStr">
        <is>
          <t>:8012-5_6-KP:8012-5_6-KPV:8012-5_6-KPVS:</t>
        </is>
      </c>
      <c r="E1074" s="10" t="inlineStr">
        <is>
          <t>Double Wear Ring</t>
        </is>
      </c>
      <c r="F1074" s="10" t="inlineStr">
        <is>
          <t>ImpMatl_NiAl-Bronze_ASTM-B148_C95400</t>
        </is>
      </c>
      <c r="G1074" s="10" t="inlineStr">
        <is>
          <t>Nickel Aluminum Bronze ASTM B148 UNS C95400</t>
        </is>
      </c>
      <c r="H1074" s="10" t="inlineStr">
        <is>
          <t>B22</t>
        </is>
      </c>
      <c r="I1074" s="10" t="inlineStr">
        <is>
          <t>Steel, Cold Drawn C1018</t>
        </is>
      </c>
      <c r="K1074" s="10" t="inlineStr">
        <is>
          <t>Coating_Scotchkote134_interior_exterior</t>
        </is>
      </c>
      <c r="L1074" s="10" t="inlineStr">
        <is>
          <t>RTF</t>
        </is>
      </c>
      <c r="M1074" s="10" t="inlineStr">
        <is>
          <t>B105739</t>
        </is>
      </c>
      <c r="O1074" s="10" t="inlineStr">
        <is>
          <t>LT250</t>
        </is>
      </c>
      <c r="P1074" s="11" t="inlineStr"/>
    </row>
    <row r="1075" customFormat="1" s="10">
      <c r="A1075" s="20" t="inlineStr"/>
      <c r="B1075" s="98" t="inlineStr"/>
      <c r="C1075" s="10" t="inlineStr">
        <is>
          <t>ConTab_BOM_KP_Impeller_1587</t>
        </is>
      </c>
      <c r="D1075" s="10" t="inlineStr">
        <is>
          <t>:8012-5_6-KP:8012-5_6-KPV:8012-5_6-KPVS:</t>
        </is>
      </c>
      <c r="E1075" s="10" t="inlineStr">
        <is>
          <t>Case Ring</t>
        </is>
      </c>
      <c r="F1075" s="10" t="inlineStr">
        <is>
          <t>ImpMatl_Cast_Iron_ASTM-A48_Cl30</t>
        </is>
      </c>
      <c r="G1075" s="10" t="inlineStr">
        <is>
          <t>Cast Iron, ASTM-A48, CL 30</t>
        </is>
      </c>
      <c r="H1075" s="10" t="inlineStr">
        <is>
          <t>C30</t>
        </is>
      </c>
      <c r="I1075" s="10" t="inlineStr">
        <is>
          <t>Steel, Cold Drawn C1018</t>
        </is>
      </c>
      <c r="K1075" s="10" t="inlineStr">
        <is>
          <t>Coating_Scotchkote134_interior_exterior</t>
        </is>
      </c>
      <c r="L1075" s="10" t="inlineStr">
        <is>
          <t>RTF</t>
        </is>
      </c>
      <c r="M1075" s="10" t="inlineStr">
        <is>
          <t>B100757</t>
        </is>
      </c>
      <c r="O1075" s="10" t="inlineStr">
        <is>
          <t>LT250</t>
        </is>
      </c>
      <c r="P1075" s="11" t="inlineStr"/>
    </row>
    <row r="1076" customFormat="1" s="10">
      <c r="A1076" s="20" t="inlineStr"/>
      <c r="B1076" s="98" t="inlineStr"/>
      <c r="C1076" s="10" t="inlineStr">
        <is>
          <t>ConTab_BOM_KP_Impeller_1588</t>
        </is>
      </c>
      <c r="D1076" s="10" t="inlineStr">
        <is>
          <t>:8012-5_6-KP:8012-5_6-KPV:8012-5_6-KPVS:</t>
        </is>
      </c>
      <c r="E1076" s="10" t="inlineStr">
        <is>
          <t>Double Wear Ring</t>
        </is>
      </c>
      <c r="F1076" s="10" t="inlineStr">
        <is>
          <t>ImpMatl_Cast_Iron_ASTM-A48_Cl30</t>
        </is>
      </c>
      <c r="G1076" s="10" t="inlineStr">
        <is>
          <t>Cast Iron, ASTM-A48, CL 30</t>
        </is>
      </c>
      <c r="H1076" s="10" t="inlineStr">
        <is>
          <t>C30</t>
        </is>
      </c>
      <c r="I1076" s="10" t="inlineStr">
        <is>
          <t>Steel, Cold Drawn C1018</t>
        </is>
      </c>
      <c r="K1076" s="10" t="inlineStr">
        <is>
          <t>Coating_Scotchkote134_interior_exterior</t>
        </is>
      </c>
      <c r="L1076" s="10" t="inlineStr">
        <is>
          <t>RTF</t>
        </is>
      </c>
      <c r="M1076" s="10" t="inlineStr">
        <is>
          <t>B100767</t>
        </is>
      </c>
      <c r="O1076" s="10" t="inlineStr">
        <is>
          <t>LT250</t>
        </is>
      </c>
      <c r="P1076" s="11" t="inlineStr"/>
    </row>
    <row r="1077" customFormat="1" s="10">
      <c r="A1077" s="20" t="inlineStr"/>
      <c r="B1077" s="98" t="inlineStr"/>
      <c r="C1077" s="10" t="inlineStr">
        <is>
          <t>ConTab_BOM_KP_Impeller_1589</t>
        </is>
      </c>
      <c r="D1077" s="10" t="inlineStr">
        <is>
          <t>:8012-5_6-KP:8012-5_6-KPV:8012-5_6-KPVS:</t>
        </is>
      </c>
      <c r="E1077" s="10" t="inlineStr">
        <is>
          <t>Case Ring</t>
        </is>
      </c>
      <c r="F1077" s="10" t="inlineStr">
        <is>
          <t>ImpMatl_Silicon_Bronze_ASTM-B584_C87600</t>
        </is>
      </c>
      <c r="G1077" s="10" t="inlineStr">
        <is>
          <t>Silicon Bronze, ASTM-B584, C87600</t>
        </is>
      </c>
      <c r="H1077" s="10" t="inlineStr">
        <is>
          <t>B21</t>
        </is>
      </c>
      <c r="I1077" s="10" t="inlineStr">
        <is>
          <t>Steel, Cold Drawn C1018</t>
        </is>
      </c>
      <c r="K1077" s="10" t="inlineStr">
        <is>
          <t>Coating_Scotchkote134_interior_exterior_IncludeImpeller</t>
        </is>
      </c>
      <c r="L1077" s="10" t="inlineStr">
        <is>
          <t>RTF</t>
        </is>
      </c>
      <c r="M1077" s="10" t="inlineStr">
        <is>
          <t>B100753</t>
        </is>
      </c>
      <c r="O1077" s="10" t="inlineStr">
        <is>
          <t>LT250</t>
        </is>
      </c>
      <c r="P1077" s="11" t="inlineStr"/>
    </row>
    <row r="1078" customFormat="1" s="10">
      <c r="A1078" s="20" t="inlineStr"/>
      <c r="B1078" s="98" t="inlineStr"/>
      <c r="C1078" s="10" t="inlineStr">
        <is>
          <t>ConTab_BOM_KP_Impeller_1590</t>
        </is>
      </c>
      <c r="D1078" s="10" t="inlineStr">
        <is>
          <t>:8012-5_6-KP:8012-5_6-KPV:8012-5_6-KPVS:</t>
        </is>
      </c>
      <c r="E1078" s="10" t="inlineStr">
        <is>
          <t>Double Wear Ring</t>
        </is>
      </c>
      <c r="F1078" s="10" t="inlineStr">
        <is>
          <t>ImpMatl_Silicon_Bronze_ASTM-B584_C87600</t>
        </is>
      </c>
      <c r="G1078" s="10" t="inlineStr">
        <is>
          <t>Silicon Bronze, ASTM-B584, C87600</t>
        </is>
      </c>
      <c r="H1078" s="10" t="inlineStr">
        <is>
          <t>B21</t>
        </is>
      </c>
      <c r="I1078" s="10" t="inlineStr">
        <is>
          <t>Steel, Cold Drawn C1018</t>
        </is>
      </c>
      <c r="K1078" s="10" t="inlineStr">
        <is>
          <t>Coating_Scotchkote134_interior_exterior_IncludeImpeller</t>
        </is>
      </c>
      <c r="L1078" s="10" t="inlineStr">
        <is>
          <t>RTF</t>
        </is>
      </c>
      <c r="M1078" s="10" t="inlineStr">
        <is>
          <t>B100763</t>
        </is>
      </c>
      <c r="O1078" s="10" t="inlineStr">
        <is>
          <t>LT250</t>
        </is>
      </c>
      <c r="P1078" s="11" t="inlineStr"/>
    </row>
    <row r="1079" customFormat="1" s="10">
      <c r="A1079" s="20" t="inlineStr"/>
      <c r="B1079" s="98" t="inlineStr"/>
      <c r="C1079" s="10" t="inlineStr">
        <is>
          <t>ConTab_BOM_KP_Impeller_1591</t>
        </is>
      </c>
      <c r="D1079" s="10" t="inlineStr">
        <is>
          <t>:8012-5_6-KP:8012-5_6-KPV:8012-5_6-KPVS:</t>
        </is>
      </c>
      <c r="E1079" s="10" t="inlineStr">
        <is>
          <t>Case Ring</t>
        </is>
      </c>
      <c r="F1079" s="10" t="inlineStr">
        <is>
          <t>ImpMatl_NiAl-Bronze_ASTM-B148_C95400</t>
        </is>
      </c>
      <c r="G1079" s="10" t="inlineStr">
        <is>
          <t>Nickel Aluminum Bronze ASTM B148 UNS C95400</t>
        </is>
      </c>
      <c r="H1079" s="10" t="inlineStr">
        <is>
          <t>B22</t>
        </is>
      </c>
      <c r="I1079" s="10" t="inlineStr">
        <is>
          <t>Steel, Cold Drawn C1018</t>
        </is>
      </c>
      <c r="K1079" s="10" t="inlineStr">
        <is>
          <t>Coating_Scotchkote134_interior_exterior_IncludeImpeller</t>
        </is>
      </c>
      <c r="L1079" s="10" t="inlineStr">
        <is>
          <t>RTF</t>
        </is>
      </c>
      <c r="M1079" s="10" t="inlineStr">
        <is>
          <t>B105738</t>
        </is>
      </c>
      <c r="O1079" s="10" t="inlineStr">
        <is>
          <t>LT250</t>
        </is>
      </c>
      <c r="P1079" s="11" t="inlineStr"/>
    </row>
    <row r="1080" customFormat="1" s="10">
      <c r="A1080" s="20" t="inlineStr"/>
      <c r="B1080" s="98" t="inlineStr"/>
      <c r="C1080" s="10" t="inlineStr">
        <is>
          <t>ConTab_BOM_KP_Impeller_1592</t>
        </is>
      </c>
      <c r="D1080" s="10" t="inlineStr">
        <is>
          <t>:8012-5_6-KP:8012-5_6-KPV:8012-5_6-KPVS:</t>
        </is>
      </c>
      <c r="E1080" s="10" t="inlineStr">
        <is>
          <t>Double Wear Ring</t>
        </is>
      </c>
      <c r="F1080" s="10" t="inlineStr">
        <is>
          <t>ImpMatl_NiAl-Bronze_ASTM-B148_C95400</t>
        </is>
      </c>
      <c r="G1080" s="10" t="inlineStr">
        <is>
          <t>Nickel Aluminum Bronze ASTM B148 UNS C95400</t>
        </is>
      </c>
      <c r="H1080" s="10" t="inlineStr">
        <is>
          <t>B22</t>
        </is>
      </c>
      <c r="I1080" s="10" t="inlineStr">
        <is>
          <t>Steel, Cold Drawn C1018</t>
        </is>
      </c>
      <c r="K1080" s="10" t="inlineStr">
        <is>
          <t>Coating_Scotchkote134_interior_exterior_IncludeImpeller</t>
        </is>
      </c>
      <c r="L1080" s="10" t="inlineStr">
        <is>
          <t>RTF</t>
        </is>
      </c>
      <c r="M1080" s="10" t="inlineStr">
        <is>
          <t>B105739</t>
        </is>
      </c>
      <c r="O1080" s="10" t="inlineStr">
        <is>
          <t>LT250</t>
        </is>
      </c>
    </row>
    <row r="1081" customFormat="1" s="10">
      <c r="A1081" s="20" t="inlineStr"/>
      <c r="B1081" s="98" t="inlineStr"/>
      <c r="C1081" s="10" t="inlineStr">
        <is>
          <t>ConTab_BOM_KP_Impeller_1593</t>
        </is>
      </c>
      <c r="D1081" s="10" t="inlineStr">
        <is>
          <t>:8015-3_4-KP:8015-3_4-KPV:8015-3_4-KPVS:</t>
        </is>
      </c>
      <c r="E1081" s="10" t="inlineStr">
        <is>
          <t>Case Ring</t>
        </is>
      </c>
      <c r="F1081" s="10" t="inlineStr">
        <is>
          <t>ImpMatl_Silicon_Bronze_ASTM-B584_C87600</t>
        </is>
      </c>
      <c r="G1081" s="10" t="inlineStr">
        <is>
          <t>Silicon Bronze, ASTM-B584, C87600</t>
        </is>
      </c>
      <c r="H1081" s="10" t="inlineStr">
        <is>
          <t>B21</t>
        </is>
      </c>
      <c r="I1081" s="10" t="inlineStr">
        <is>
          <t>Steel, Cold Drawn C1018</t>
        </is>
      </c>
      <c r="K1081" s="10" t="inlineStr">
        <is>
          <t>Coating_Scotchkote134_interior_exterior_IncludeImpeller</t>
        </is>
      </c>
      <c r="L1081" s="10" t="inlineStr">
        <is>
          <t>RTF</t>
        </is>
      </c>
      <c r="M1081" s="10" t="inlineStr">
        <is>
          <t>B100773</t>
        </is>
      </c>
      <c r="N1081" s="119" t="inlineStr"/>
      <c r="O1081" s="10" t="inlineStr">
        <is>
          <t>LT250</t>
        </is>
      </c>
      <c r="P1081" s="11" t="inlineStr"/>
    </row>
    <row r="1082" customFormat="1" s="10">
      <c r="A1082" s="20" t="inlineStr"/>
      <c r="B1082" s="98" t="inlineStr"/>
      <c r="C1082" s="10" t="inlineStr">
        <is>
          <t>ConTab_BOM_KP_Impeller_1594</t>
        </is>
      </c>
      <c r="D1082" s="10" t="inlineStr">
        <is>
          <t>:8015-3_4-KP:8015-3_4-KPV:8015-3_4-KPVS:</t>
        </is>
      </c>
      <c r="E1082" s="10" t="inlineStr">
        <is>
          <t>Double Wear Ring</t>
        </is>
      </c>
      <c r="F1082" s="10" t="inlineStr">
        <is>
          <t>ImpMatl_Silicon_Bronze_ASTM-B584_C87600</t>
        </is>
      </c>
      <c r="G1082" s="10" t="inlineStr">
        <is>
          <t>Silicon Bronze, ASTM-B584, C87600</t>
        </is>
      </c>
      <c r="H1082" s="10" t="inlineStr">
        <is>
          <t>B21</t>
        </is>
      </c>
      <c r="I1082" s="10" t="inlineStr">
        <is>
          <t>Steel, Cold Drawn C1018</t>
        </is>
      </c>
      <c r="K1082" s="10" t="inlineStr">
        <is>
          <t>Coating_Scotchkote134_interior_exterior_IncludeImpeller</t>
        </is>
      </c>
      <c r="L1082" s="10" t="inlineStr">
        <is>
          <t>RTF</t>
        </is>
      </c>
      <c r="M1082" s="10" t="inlineStr">
        <is>
          <t>B100783</t>
        </is>
      </c>
      <c r="O1082" s="10" t="inlineStr">
        <is>
          <t>LT250</t>
        </is>
      </c>
      <c r="P1082" s="11" t="inlineStr"/>
    </row>
    <row r="1083" customFormat="1" s="10">
      <c r="A1083" s="20" t="inlineStr"/>
      <c r="B1083" s="98" t="inlineStr"/>
      <c r="C1083" s="10" t="inlineStr">
        <is>
          <t>ConTab_BOM_KP_Impeller_1595</t>
        </is>
      </c>
      <c r="D1083" s="10" t="inlineStr">
        <is>
          <t>:8015-3_4-KP:8015-3_4-KPV:8015-3_4-KPVS:</t>
        </is>
      </c>
      <c r="E1083" s="10" t="inlineStr">
        <is>
          <t>Case Ring</t>
        </is>
      </c>
      <c r="F1083" s="10" t="inlineStr">
        <is>
          <t>ImpMatl_NiAl-Bronze_ASTM-B148_C95400</t>
        </is>
      </c>
      <c r="G1083" s="10" t="inlineStr">
        <is>
          <t>Nickel Aluminum Bronze ASTM B148 UNS C95400</t>
        </is>
      </c>
      <c r="H1083" s="10" t="inlineStr">
        <is>
          <t>B22</t>
        </is>
      </c>
      <c r="I1083" s="10" t="inlineStr">
        <is>
          <t>Steel, Cold Drawn C1018</t>
        </is>
      </c>
      <c r="K1083" s="10" t="inlineStr">
        <is>
          <t>Coating_Scotchkote134_interior_exterior_IncludeImpeller</t>
        </is>
      </c>
      <c r="L1083" s="10" t="inlineStr">
        <is>
          <t>RTF</t>
        </is>
      </c>
      <c r="M1083" s="10" t="inlineStr">
        <is>
          <t>B105740</t>
        </is>
      </c>
      <c r="O1083" s="10" t="inlineStr">
        <is>
          <t>LT250</t>
        </is>
      </c>
      <c r="P1083" s="11" t="inlineStr"/>
    </row>
    <row r="1084" customFormat="1" s="10">
      <c r="A1084" s="20" t="inlineStr"/>
      <c r="B1084" s="98" t="inlineStr"/>
      <c r="C1084" s="10" t="inlineStr">
        <is>
          <t>ConTab_BOM_KP_Impeller_1596</t>
        </is>
      </c>
      <c r="D1084" s="10" t="inlineStr">
        <is>
          <t>:8015-3_4-KP:8015-3_4-KPV:8015-3_4-KPVS:</t>
        </is>
      </c>
      <c r="E1084" s="10" t="inlineStr">
        <is>
          <t>Double Wear Ring</t>
        </is>
      </c>
      <c r="F1084" s="10" t="inlineStr">
        <is>
          <t>ImpMatl_NiAl-Bronze_ASTM-B148_C95400</t>
        </is>
      </c>
      <c r="G1084" s="10" t="inlineStr">
        <is>
          <t>Nickel Aluminum Bronze ASTM B148 UNS C95400</t>
        </is>
      </c>
      <c r="H1084" s="10" t="inlineStr">
        <is>
          <t>B22</t>
        </is>
      </c>
      <c r="I1084" s="10" t="inlineStr">
        <is>
          <t>Steel, Cold Drawn C1018</t>
        </is>
      </c>
      <c r="K1084" s="10" t="inlineStr">
        <is>
          <t>Coating_Scotchkote134_interior_exterior_IncludeImpeller</t>
        </is>
      </c>
      <c r="L1084" s="10" t="inlineStr">
        <is>
          <t>RTF</t>
        </is>
      </c>
      <c r="M1084" s="10" t="inlineStr">
        <is>
          <t>B105741</t>
        </is>
      </c>
      <c r="O1084" s="10" t="inlineStr">
        <is>
          <t>LT250</t>
        </is>
      </c>
      <c r="P1084" s="11" t="inlineStr"/>
    </row>
    <row r="1085" customFormat="1" s="10">
      <c r="A1085" s="20" t="inlineStr"/>
      <c r="B1085" s="98" t="inlineStr"/>
      <c r="C1085" s="10" t="inlineStr">
        <is>
          <t>ConTab_BOM_KP_Impeller_1597</t>
        </is>
      </c>
      <c r="D1085" s="10" t="inlineStr">
        <is>
          <t>:8015-3_4-KP:8015-3_4-KPV:8015-3_4-KPVS:</t>
        </is>
      </c>
      <c r="E1085" s="10" t="inlineStr">
        <is>
          <t>Case Ring</t>
        </is>
      </c>
      <c r="F1085" s="10" t="inlineStr">
        <is>
          <t>ImpMatl_Cast_Iron_ASTM-A48_Cl30</t>
        </is>
      </c>
      <c r="G1085" s="10" t="inlineStr">
        <is>
          <t>Cast Iron, ASTM-A48, CL 30</t>
        </is>
      </c>
      <c r="H1085" s="10" t="inlineStr">
        <is>
          <t>C30</t>
        </is>
      </c>
      <c r="I1085" s="10" t="inlineStr">
        <is>
          <t>Steel, Cold Drawn C1018</t>
        </is>
      </c>
      <c r="K1085" s="10" t="inlineStr">
        <is>
          <t>Coating_Scotchkote134_interior_exterior_IncludeImpeller</t>
        </is>
      </c>
      <c r="L1085" s="10" t="inlineStr">
        <is>
          <t>RTF</t>
        </is>
      </c>
      <c r="M1085" s="10" t="inlineStr">
        <is>
          <t>B100777</t>
        </is>
      </c>
      <c r="O1085" s="10" t="inlineStr">
        <is>
          <t>LT250</t>
        </is>
      </c>
      <c r="P1085" s="11" t="inlineStr"/>
    </row>
    <row r="1086" customFormat="1" s="10">
      <c r="A1086" s="20" t="inlineStr"/>
      <c r="B1086" s="98" t="inlineStr"/>
      <c r="C1086" s="10" t="inlineStr">
        <is>
          <t>ConTab_BOM_KP_Impeller_1598</t>
        </is>
      </c>
      <c r="D1086" s="10" t="inlineStr">
        <is>
          <t>:8015-3_4-KP:8015-3_4-KPV:8015-3_4-KPVS:</t>
        </is>
      </c>
      <c r="E1086" s="10" t="inlineStr">
        <is>
          <t>Double Wear Ring</t>
        </is>
      </c>
      <c r="F1086" s="10" t="inlineStr">
        <is>
          <t>ImpMatl_Cast_Iron_ASTM-A48_Cl30</t>
        </is>
      </c>
      <c r="G1086" s="10" t="inlineStr">
        <is>
          <t>Cast Iron, ASTM-A48, CL 30</t>
        </is>
      </c>
      <c r="H1086" s="10" t="inlineStr">
        <is>
          <t>C30</t>
        </is>
      </c>
      <c r="I1086" s="10" t="inlineStr">
        <is>
          <t>Steel, Cold Drawn C1018</t>
        </is>
      </c>
      <c r="K1086" s="10" t="inlineStr">
        <is>
          <t>Coating_Scotchkote134_interior_exterior_IncludeImpeller</t>
        </is>
      </c>
      <c r="L1086" s="10" t="inlineStr">
        <is>
          <t>RTF</t>
        </is>
      </c>
      <c r="M1086" s="10" t="inlineStr">
        <is>
          <t>B100787</t>
        </is>
      </c>
      <c r="O1086" s="10" t="inlineStr">
        <is>
          <t>LT250</t>
        </is>
      </c>
      <c r="P1086" s="11" t="inlineStr"/>
    </row>
    <row r="1087" customFormat="1" s="10">
      <c r="A1087" s="20" t="inlineStr"/>
      <c r="B1087" s="98" t="inlineStr"/>
      <c r="C1087" s="10" t="inlineStr">
        <is>
          <t>ConTab_BOM_KP_Impeller_1599</t>
        </is>
      </c>
      <c r="D1087" s="10" t="inlineStr">
        <is>
          <t>:8015-3_4-KP:8015-3_4-KPV:8015-3_4-KPVS:</t>
        </is>
      </c>
      <c r="E1087" s="10" t="inlineStr">
        <is>
          <t>Case Ring</t>
        </is>
      </c>
      <c r="F1087" s="10" t="inlineStr">
        <is>
          <t>ImpMatl_Silicon_Bronze_ASTM-B584_C87600</t>
        </is>
      </c>
      <c r="G1087" s="10" t="inlineStr">
        <is>
          <t>Silicon Bronze, ASTM-B584, C87600</t>
        </is>
      </c>
      <c r="H1087" s="10" t="inlineStr">
        <is>
          <t>B21</t>
        </is>
      </c>
      <c r="I1087" s="10" t="inlineStr">
        <is>
          <t>Steel, Cold Drawn C1018</t>
        </is>
      </c>
      <c r="K1087" s="10" t="inlineStr">
        <is>
          <t>Coating_Scotchkote134_interior_IncludeImpeller</t>
        </is>
      </c>
      <c r="L1087" s="10" t="inlineStr">
        <is>
          <t>RTF</t>
        </is>
      </c>
      <c r="M1087" s="10" t="inlineStr">
        <is>
          <t>B100773</t>
        </is>
      </c>
      <c r="O1087" s="10" t="inlineStr">
        <is>
          <t>LT250</t>
        </is>
      </c>
      <c r="P1087" s="11" t="inlineStr"/>
    </row>
    <row r="1088" customFormat="1" s="10">
      <c r="A1088" s="20" t="inlineStr"/>
      <c r="B1088" s="98" t="inlineStr"/>
      <c r="C1088" s="10" t="inlineStr">
        <is>
          <t>ConTab_BOM_KP_Impeller_1600</t>
        </is>
      </c>
      <c r="D1088" s="10" t="inlineStr">
        <is>
          <t>:8015-3_4-KP:8015-3_4-KPV:8015-3_4-KPVS:</t>
        </is>
      </c>
      <c r="E1088" s="10" t="inlineStr">
        <is>
          <t>Double Wear Ring</t>
        </is>
      </c>
      <c r="F1088" s="10" t="inlineStr">
        <is>
          <t>ImpMatl_Silicon_Bronze_ASTM-B584_C87600</t>
        </is>
      </c>
      <c r="G1088" s="10" t="inlineStr">
        <is>
          <t>Silicon Bronze, ASTM-B584, C87600</t>
        </is>
      </c>
      <c r="H1088" s="10" t="inlineStr">
        <is>
          <t>B21</t>
        </is>
      </c>
      <c r="I1088" s="10" t="inlineStr">
        <is>
          <t>Steel, Cold Drawn C1018</t>
        </is>
      </c>
      <c r="K1088" s="10" t="inlineStr">
        <is>
          <t>Coating_Scotchkote134_interior_IncludeImpeller</t>
        </is>
      </c>
      <c r="L1088" s="10" t="inlineStr">
        <is>
          <t>RTF</t>
        </is>
      </c>
      <c r="M1088" s="10" t="inlineStr">
        <is>
          <t>B100783</t>
        </is>
      </c>
      <c r="O1088" s="10" t="inlineStr">
        <is>
          <t>LT250</t>
        </is>
      </c>
      <c r="P1088" s="11" t="inlineStr"/>
    </row>
    <row r="1089" customFormat="1" s="10">
      <c r="A1089" s="20" t="inlineStr"/>
      <c r="B1089" s="98" t="inlineStr"/>
      <c r="C1089" s="10" t="inlineStr">
        <is>
          <t>ConTab_BOM_KP_Impeller_1601</t>
        </is>
      </c>
      <c r="D1089" s="10" t="inlineStr">
        <is>
          <t>:8015-3_4-KP:8015-3_4-KPV:8015-3_4-KPVS:</t>
        </is>
      </c>
      <c r="E1089" s="10" t="inlineStr">
        <is>
          <t>Case Ring</t>
        </is>
      </c>
      <c r="F1089" s="10" t="inlineStr">
        <is>
          <t>ImpMatl_NiAl-Bronze_ASTM-B148_C95400</t>
        </is>
      </c>
      <c r="G1089" s="10" t="inlineStr">
        <is>
          <t>Nickel Aluminum Bronze ASTM B148 UNS C95400</t>
        </is>
      </c>
      <c r="H1089" s="10" t="inlineStr">
        <is>
          <t>B22</t>
        </is>
      </c>
      <c r="I1089" s="10" t="inlineStr">
        <is>
          <t>Steel, Cold Drawn C1018</t>
        </is>
      </c>
      <c r="K1089" s="10" t="inlineStr">
        <is>
          <t>Coating_Scotchkote134_interior_IncludeImpeller</t>
        </is>
      </c>
      <c r="L1089" s="10" t="inlineStr">
        <is>
          <t>RTF</t>
        </is>
      </c>
      <c r="M1089" s="10" t="inlineStr">
        <is>
          <t>B105740</t>
        </is>
      </c>
      <c r="O1089" s="10" t="inlineStr">
        <is>
          <t>LT250</t>
        </is>
      </c>
    </row>
    <row r="1090" customFormat="1" s="10">
      <c r="A1090" s="20" t="inlineStr"/>
      <c r="B1090" s="98" t="inlineStr"/>
      <c r="C1090" s="10" t="inlineStr">
        <is>
          <t>ConTab_BOM_KP_Impeller_1602</t>
        </is>
      </c>
      <c r="D1090" s="10" t="inlineStr">
        <is>
          <t>:8015-3_4-KP:8015-3_4-KPV:8015-3_4-KPVS:</t>
        </is>
      </c>
      <c r="E1090" s="10" t="inlineStr">
        <is>
          <t>Double Wear Ring</t>
        </is>
      </c>
      <c r="F1090" s="10" t="inlineStr">
        <is>
          <t>ImpMatl_NiAl-Bronze_ASTM-B148_C95400</t>
        </is>
      </c>
      <c r="G1090" s="10" t="inlineStr">
        <is>
          <t>Nickel Aluminum Bronze ASTM B148 UNS C95400</t>
        </is>
      </c>
      <c r="H1090" s="10" t="inlineStr">
        <is>
          <t>B22</t>
        </is>
      </c>
      <c r="I1090" s="10" t="inlineStr">
        <is>
          <t>Steel, Cold Drawn C1018</t>
        </is>
      </c>
      <c r="K1090" s="10" t="inlineStr">
        <is>
          <t>Coating_Scotchkote134_interior_IncludeImpeller</t>
        </is>
      </c>
      <c r="L1090" s="10" t="inlineStr">
        <is>
          <t>RTF</t>
        </is>
      </c>
      <c r="M1090" s="10" t="inlineStr">
        <is>
          <t>B105741</t>
        </is>
      </c>
      <c r="O1090" s="10" t="inlineStr">
        <is>
          <t>LT250</t>
        </is>
      </c>
    </row>
    <row r="1091" customFormat="1" s="10">
      <c r="A1091" s="20" t="inlineStr"/>
      <c r="B1091" s="98" t="inlineStr"/>
      <c r="C1091" s="10" t="inlineStr">
        <is>
          <t>ConTab_BOM_KP_Impeller_1603</t>
        </is>
      </c>
      <c r="D1091" s="10" t="inlineStr">
        <is>
          <t>:8015-3_4-KP:8015-3_4-KPV:8015-3_4-KPVS:</t>
        </is>
      </c>
      <c r="E1091" s="10" t="inlineStr">
        <is>
          <t>Case Ring</t>
        </is>
      </c>
      <c r="F1091" s="10" t="inlineStr">
        <is>
          <t>ImpMatl_Cast_Iron_ASTM-A48_Cl30</t>
        </is>
      </c>
      <c r="G1091" s="10" t="inlineStr">
        <is>
          <t>Cast Iron, ASTM-A48, CL 30</t>
        </is>
      </c>
      <c r="H1091" s="10" t="inlineStr">
        <is>
          <t>C30</t>
        </is>
      </c>
      <c r="I1091" s="10" t="inlineStr">
        <is>
          <t>Steel, Cold Drawn C1018</t>
        </is>
      </c>
      <c r="K1091" s="10" t="inlineStr">
        <is>
          <t>Coating_Scotchkote134_interior_IncludeImpeller</t>
        </is>
      </c>
      <c r="L1091" s="10" t="inlineStr">
        <is>
          <t>RTF</t>
        </is>
      </c>
      <c r="M1091" s="10" t="inlineStr">
        <is>
          <t>B100777</t>
        </is>
      </c>
      <c r="O1091" s="10" t="inlineStr">
        <is>
          <t>LT250</t>
        </is>
      </c>
    </row>
    <row r="1092" customFormat="1" s="10">
      <c r="A1092" s="20" t="inlineStr"/>
      <c r="B1092" s="98" t="inlineStr"/>
      <c r="C1092" s="10" t="inlineStr">
        <is>
          <t>ConTab_BOM_KP_Impeller_1604</t>
        </is>
      </c>
      <c r="D1092" s="10" t="inlineStr">
        <is>
          <t>:8015-3_4-KP:8015-3_4-KPV:8015-3_4-KPVS:</t>
        </is>
      </c>
      <c r="E1092" s="10" t="inlineStr">
        <is>
          <t>Double Wear Ring</t>
        </is>
      </c>
      <c r="F1092" s="10" t="inlineStr">
        <is>
          <t>ImpMatl_Cast_Iron_ASTM-A48_Cl30</t>
        </is>
      </c>
      <c r="G1092" s="10" t="inlineStr">
        <is>
          <t>Cast Iron, ASTM-A48, CL 30</t>
        </is>
      </c>
      <c r="H1092" s="10" t="inlineStr">
        <is>
          <t>C30</t>
        </is>
      </c>
      <c r="I1092" s="10" t="inlineStr">
        <is>
          <t>Steel, Cold Drawn C1018</t>
        </is>
      </c>
      <c r="K1092" s="10" t="inlineStr">
        <is>
          <t>Coating_Scotchkote134_interior_IncludeImpeller</t>
        </is>
      </c>
      <c r="L1092" s="10" t="inlineStr">
        <is>
          <t>RTF</t>
        </is>
      </c>
      <c r="M1092" s="10" t="inlineStr">
        <is>
          <t>B100787</t>
        </is>
      </c>
      <c r="O1092" s="10" t="inlineStr">
        <is>
          <t>LT250</t>
        </is>
      </c>
    </row>
    <row r="1093" customFormat="1" s="10">
      <c r="A1093" s="20" t="inlineStr"/>
      <c r="B1093" s="98" t="inlineStr"/>
      <c r="C1093" s="10" t="inlineStr">
        <is>
          <t>ConTab_BOM_KP_Impeller_1605</t>
        </is>
      </c>
      <c r="D1093" s="10" t="inlineStr">
        <is>
          <t>:8015-3_4-KP:8015-3_4-KPV:8015-3_4-KPVS:</t>
        </is>
      </c>
      <c r="E1093" s="10" t="inlineStr">
        <is>
          <t>Case Ring</t>
        </is>
      </c>
      <c r="F1093" s="10" t="inlineStr">
        <is>
          <t>ImpMatl_Silicon_Bronze_ASTM-B584_C87600</t>
        </is>
      </c>
      <c r="G1093" s="10" t="inlineStr">
        <is>
          <t>Silicon Bronze, ASTM-B584, C87600</t>
        </is>
      </c>
      <c r="H1093" s="10" t="inlineStr">
        <is>
          <t>B21</t>
        </is>
      </c>
      <c r="I1093" s="10" t="inlineStr">
        <is>
          <t>Steel, Cold Drawn C1018</t>
        </is>
      </c>
      <c r="K1093" s="10" t="inlineStr">
        <is>
          <t>Coating_Special</t>
        </is>
      </c>
      <c r="L1093" s="10" t="inlineStr">
        <is>
          <t>RTF</t>
        </is>
      </c>
      <c r="M1093" s="10" t="inlineStr">
        <is>
          <t>B100773</t>
        </is>
      </c>
      <c r="O1093" s="10" t="inlineStr">
        <is>
          <t>LT250</t>
        </is>
      </c>
    </row>
    <row r="1094" customFormat="1" s="10">
      <c r="A1094" s="20" t="inlineStr"/>
      <c r="B1094" s="98" t="inlineStr"/>
      <c r="C1094" s="10" t="inlineStr">
        <is>
          <t>ConTab_BOM_KP_Impeller_1606</t>
        </is>
      </c>
      <c r="D1094" s="10" t="inlineStr">
        <is>
          <t>:8015-3_4-KP:8015-3_4-KPV:8015-3_4-KPVS:</t>
        </is>
      </c>
      <c r="E1094" s="10" t="inlineStr">
        <is>
          <t>Double Wear Ring</t>
        </is>
      </c>
      <c r="F1094" s="10" t="inlineStr">
        <is>
          <t>ImpMatl_Silicon_Bronze_ASTM-B584_C87600</t>
        </is>
      </c>
      <c r="G1094" s="10" t="inlineStr">
        <is>
          <t>Silicon Bronze, ASTM-B584, C87600</t>
        </is>
      </c>
      <c r="H1094" s="10" t="inlineStr">
        <is>
          <t>B21</t>
        </is>
      </c>
      <c r="I1094" s="10" t="inlineStr">
        <is>
          <t>Steel, Cold Drawn C1018</t>
        </is>
      </c>
      <c r="K1094" s="10" t="inlineStr">
        <is>
          <t>Coating_Special</t>
        </is>
      </c>
      <c r="L1094" s="10" t="inlineStr">
        <is>
          <t>RTF</t>
        </is>
      </c>
      <c r="M1094" s="10" t="inlineStr">
        <is>
          <t>B100783</t>
        </is>
      </c>
      <c r="O1094" s="10" t="inlineStr">
        <is>
          <t>LT250</t>
        </is>
      </c>
    </row>
    <row r="1095" customFormat="1" s="10">
      <c r="A1095" s="20" t="inlineStr"/>
      <c r="B1095" s="98" t="inlineStr"/>
      <c r="C1095" s="10" t="inlineStr">
        <is>
          <t>ConTab_BOM_KP_Impeller_1607</t>
        </is>
      </c>
      <c r="D1095" s="10" t="inlineStr">
        <is>
          <t>:8015-3_4-KP:8015-3_4-KPV:8015-3_4-KPVS:</t>
        </is>
      </c>
      <c r="E1095" s="10" t="inlineStr">
        <is>
          <t>Case Ring</t>
        </is>
      </c>
      <c r="F1095" s="10" t="inlineStr">
        <is>
          <t>ImpMatl_NiAl-Bronze_ASTM-B148_C95400</t>
        </is>
      </c>
      <c r="G1095" s="10" t="inlineStr">
        <is>
          <t>Nickel Aluminum Bronze ASTM B148 UNS C95400</t>
        </is>
      </c>
      <c r="H1095" s="10" t="inlineStr">
        <is>
          <t>B22</t>
        </is>
      </c>
      <c r="I1095" s="10" t="inlineStr">
        <is>
          <t>Steel, Cold Drawn C1018</t>
        </is>
      </c>
      <c r="K1095" s="10" t="inlineStr">
        <is>
          <t>Coating_Special</t>
        </is>
      </c>
      <c r="L1095" s="10" t="inlineStr">
        <is>
          <t>RTF</t>
        </is>
      </c>
      <c r="M1095" s="10" t="inlineStr">
        <is>
          <t>B105740</t>
        </is>
      </c>
      <c r="O1095" s="10" t="inlineStr">
        <is>
          <t>LT250</t>
        </is>
      </c>
      <c r="P1095" s="11" t="inlineStr"/>
    </row>
    <row r="1096" customFormat="1" s="10">
      <c r="A1096" s="20" t="inlineStr"/>
      <c r="B1096" s="98" t="inlineStr"/>
      <c r="C1096" s="10" t="inlineStr">
        <is>
          <t>ConTab_BOM_KP_Impeller_1608</t>
        </is>
      </c>
      <c r="D1096" s="10" t="inlineStr">
        <is>
          <t>:8015-3_4-KP:8015-3_4-KPV:8015-3_4-KPVS:</t>
        </is>
      </c>
      <c r="E1096" s="10" t="inlineStr">
        <is>
          <t>Double Wear Ring</t>
        </is>
      </c>
      <c r="F1096" s="10" t="inlineStr">
        <is>
          <t>ImpMatl_NiAl-Bronze_ASTM-B148_C95400</t>
        </is>
      </c>
      <c r="G1096" s="10" t="inlineStr">
        <is>
          <t>Nickel Aluminum Bronze ASTM B148 UNS C95400</t>
        </is>
      </c>
      <c r="H1096" s="10" t="inlineStr">
        <is>
          <t>B22</t>
        </is>
      </c>
      <c r="I1096" s="10" t="inlineStr">
        <is>
          <t>Steel, Cold Drawn C1018</t>
        </is>
      </c>
      <c r="K1096" s="10" t="inlineStr">
        <is>
          <t>Coating_Special</t>
        </is>
      </c>
      <c r="L1096" s="10" t="inlineStr">
        <is>
          <t>RTF</t>
        </is>
      </c>
      <c r="M1096" s="10" t="inlineStr">
        <is>
          <t>B105741</t>
        </is>
      </c>
      <c r="O1096" s="10" t="inlineStr">
        <is>
          <t>LT250</t>
        </is>
      </c>
    </row>
    <row r="1097" customFormat="1" s="10">
      <c r="A1097" s="20" t="inlineStr"/>
      <c r="B1097" s="98" t="inlineStr"/>
      <c r="C1097" s="10" t="inlineStr">
        <is>
          <t>ConTab_BOM_KP_Impeller_1609</t>
        </is>
      </c>
      <c r="D1097" s="10" t="inlineStr">
        <is>
          <t>:8015-3_4-KP:8015-3_4-KPV:8015-3_4-KPVS:</t>
        </is>
      </c>
      <c r="E1097" s="10" t="inlineStr">
        <is>
          <t>Case Ring</t>
        </is>
      </c>
      <c r="F1097" s="10" t="inlineStr">
        <is>
          <t>ImpMatl_Cast_Iron_ASTM-A48_Cl30</t>
        </is>
      </c>
      <c r="G1097" s="10" t="inlineStr">
        <is>
          <t>Cast Iron, ASTM-A48, CL 30</t>
        </is>
      </c>
      <c r="H1097" s="10" t="inlineStr">
        <is>
          <t>C30</t>
        </is>
      </c>
      <c r="I1097" s="10" t="inlineStr">
        <is>
          <t>Steel, Cold Drawn C1018</t>
        </is>
      </c>
      <c r="K1097" s="10" t="inlineStr">
        <is>
          <t>Coating_Special</t>
        </is>
      </c>
      <c r="L1097" s="10" t="inlineStr">
        <is>
          <t>RTF</t>
        </is>
      </c>
      <c r="M1097" s="10" t="inlineStr">
        <is>
          <t>B100777</t>
        </is>
      </c>
      <c r="O1097" s="10" t="inlineStr">
        <is>
          <t>LT250</t>
        </is>
      </c>
    </row>
    <row r="1098" customFormat="1" s="10">
      <c r="A1098" s="20" t="inlineStr"/>
      <c r="B1098" s="98" t="inlineStr"/>
      <c r="C1098" s="10" t="inlineStr">
        <is>
          <t>ConTab_BOM_KP_Impeller_1610</t>
        </is>
      </c>
      <c r="D1098" s="10" t="inlineStr">
        <is>
          <t>:8015-3_4-KP:8015-3_4-KPV:8015-3_4-KPVS:</t>
        </is>
      </c>
      <c r="E1098" s="10" t="inlineStr">
        <is>
          <t>Double Wear Ring</t>
        </is>
      </c>
      <c r="F1098" s="10" t="inlineStr">
        <is>
          <t>ImpMatl_Cast_Iron_ASTM-A48_Cl30</t>
        </is>
      </c>
      <c r="G1098" s="10" t="inlineStr">
        <is>
          <t>Cast Iron, ASTM-A48, CL 30</t>
        </is>
      </c>
      <c r="H1098" s="10" t="inlineStr">
        <is>
          <t>C30</t>
        </is>
      </c>
      <c r="I1098" s="10" t="inlineStr">
        <is>
          <t>Steel, Cold Drawn C1018</t>
        </is>
      </c>
      <c r="K1098" s="10" t="inlineStr">
        <is>
          <t>Coating_Special</t>
        </is>
      </c>
      <c r="L1098" s="10" t="inlineStr">
        <is>
          <t>RTF</t>
        </is>
      </c>
      <c r="M1098" s="10" t="inlineStr">
        <is>
          <t>B100787</t>
        </is>
      </c>
      <c r="O1098" s="10" t="inlineStr">
        <is>
          <t>LT250</t>
        </is>
      </c>
    </row>
    <row r="1099" customFormat="1" s="10">
      <c r="A1099" s="20" t="inlineStr"/>
      <c r="B1099" s="98" t="inlineStr"/>
      <c r="C1099" s="10" t="inlineStr">
        <is>
          <t>ConTab_BOM_KP_Impeller_1611</t>
        </is>
      </c>
      <c r="D1099" s="10" t="inlineStr">
        <is>
          <t>:8015-3_4-KP:8015-3_4-KPV:8015-3_4-KPVS:</t>
        </is>
      </c>
      <c r="E1099" s="10" t="inlineStr">
        <is>
          <t>Case Ring</t>
        </is>
      </c>
      <c r="F1099" s="10" t="inlineStr">
        <is>
          <t>ImpMatl_Silicon_Bronze_ASTM-B584_C87600</t>
        </is>
      </c>
      <c r="G1099" s="10" t="inlineStr">
        <is>
          <t>Silicon Bronze, ASTM-B584, C87600</t>
        </is>
      </c>
      <c r="H1099" s="10" t="inlineStr">
        <is>
          <t>B21</t>
        </is>
      </c>
      <c r="I1099" s="10" t="inlineStr">
        <is>
          <t>Steel, Cold Drawn C1018</t>
        </is>
      </c>
      <c r="K1099" s="10" t="inlineStr">
        <is>
          <t>Coating_Epoxy</t>
        </is>
      </c>
      <c r="L1099" s="10" t="inlineStr">
        <is>
          <t>RTF</t>
        </is>
      </c>
      <c r="M1099" s="10" t="inlineStr">
        <is>
          <t>B100773</t>
        </is>
      </c>
      <c r="O1099" s="10" t="inlineStr">
        <is>
          <t>LT250</t>
        </is>
      </c>
    </row>
    <row r="1100" customFormat="1" s="10">
      <c r="A1100" s="20" t="inlineStr"/>
      <c r="B1100" s="98" t="inlineStr"/>
      <c r="C1100" s="10" t="inlineStr">
        <is>
          <t>ConTab_BOM_KP_Impeller_1612</t>
        </is>
      </c>
      <c r="D1100" s="10" t="inlineStr">
        <is>
          <t>:8015-3_4-KP:8015-3_4-KPV:8015-3_4-KPVS:</t>
        </is>
      </c>
      <c r="E1100" s="10" t="inlineStr">
        <is>
          <t>Double Wear Ring</t>
        </is>
      </c>
      <c r="F1100" s="10" t="inlineStr">
        <is>
          <t>ImpMatl_Silicon_Bronze_ASTM-B584_C87600</t>
        </is>
      </c>
      <c r="G1100" s="10" t="inlineStr">
        <is>
          <t>Silicon Bronze, ASTM-B584, C87600</t>
        </is>
      </c>
      <c r="H1100" s="10" t="inlineStr">
        <is>
          <t>B21</t>
        </is>
      </c>
      <c r="I1100" s="10" t="inlineStr">
        <is>
          <t>Steel, Cold Drawn C1018</t>
        </is>
      </c>
      <c r="K1100" s="10" t="inlineStr">
        <is>
          <t>Coating_Epoxy</t>
        </is>
      </c>
      <c r="L1100" s="10" t="inlineStr">
        <is>
          <t>RTF</t>
        </is>
      </c>
      <c r="M1100" s="10" t="inlineStr">
        <is>
          <t>B100783</t>
        </is>
      </c>
      <c r="O1100" s="10" t="inlineStr">
        <is>
          <t>LT250</t>
        </is>
      </c>
    </row>
    <row r="1101" customFormat="1" s="10">
      <c r="A1101" s="20" t="inlineStr"/>
      <c r="B1101" s="98" t="inlineStr"/>
      <c r="C1101" s="10" t="inlineStr">
        <is>
          <t>ConTab_BOM_KP_Impeller_1613</t>
        </is>
      </c>
      <c r="D1101" s="10" t="inlineStr">
        <is>
          <t>:8015-3_4-KP:8015-3_4-KPV:8015-3_4-KPVS:</t>
        </is>
      </c>
      <c r="E1101" s="10" t="inlineStr">
        <is>
          <t>Case Ring</t>
        </is>
      </c>
      <c r="F1101" s="10" t="inlineStr">
        <is>
          <t>ImpMatl_NiAl-Bronze_ASTM-B148_C95400</t>
        </is>
      </c>
      <c r="G1101" s="10" t="inlineStr">
        <is>
          <t>Nickel Aluminum Bronze ASTM B148 UNS C95400</t>
        </is>
      </c>
      <c r="H1101" s="10" t="inlineStr">
        <is>
          <t>B22</t>
        </is>
      </c>
      <c r="I1101" s="10" t="inlineStr">
        <is>
          <t>Steel, Cold Drawn C1018</t>
        </is>
      </c>
      <c r="K1101" s="10" t="inlineStr">
        <is>
          <t>Coating_Epoxy</t>
        </is>
      </c>
      <c r="L1101" s="10" t="inlineStr">
        <is>
          <t>RTF</t>
        </is>
      </c>
      <c r="M1101" s="10" t="inlineStr">
        <is>
          <t>B105740</t>
        </is>
      </c>
      <c r="O1101" s="10" t="inlineStr">
        <is>
          <t>LT250</t>
        </is>
      </c>
    </row>
    <row r="1102" customFormat="1" s="10">
      <c r="A1102" s="20" t="inlineStr"/>
      <c r="B1102" s="98" t="inlineStr"/>
      <c r="C1102" s="10" t="inlineStr">
        <is>
          <t>ConTab_BOM_KP_Impeller_1614</t>
        </is>
      </c>
      <c r="D1102" s="10" t="inlineStr">
        <is>
          <t>:8015-3_4-KP:8015-3_4-KPV:8015-3_4-KPVS:</t>
        </is>
      </c>
      <c r="E1102" s="10" t="inlineStr">
        <is>
          <t>Double Wear Ring</t>
        </is>
      </c>
      <c r="F1102" s="10" t="inlineStr">
        <is>
          <t>ImpMatl_NiAl-Bronze_ASTM-B148_C95400</t>
        </is>
      </c>
      <c r="G1102" s="10" t="inlineStr">
        <is>
          <t>Nickel Aluminum Bronze ASTM B148 UNS C95400</t>
        </is>
      </c>
      <c r="H1102" s="10" t="inlineStr">
        <is>
          <t>B22</t>
        </is>
      </c>
      <c r="I1102" s="10" t="inlineStr">
        <is>
          <t>Steel, Cold Drawn C1018</t>
        </is>
      </c>
      <c r="K1102" s="10" t="inlineStr">
        <is>
          <t>Coating_Epoxy</t>
        </is>
      </c>
      <c r="L1102" s="10" t="inlineStr">
        <is>
          <t>RTF</t>
        </is>
      </c>
      <c r="M1102" s="10" t="inlineStr">
        <is>
          <t>B105741</t>
        </is>
      </c>
      <c r="O1102" s="10" t="inlineStr">
        <is>
          <t>LT250</t>
        </is>
      </c>
    </row>
    <row r="1103" customFormat="1" s="10">
      <c r="A1103" s="20" t="inlineStr"/>
      <c r="B1103" s="98" t="inlineStr"/>
      <c r="C1103" s="10" t="inlineStr">
        <is>
          <t>ConTab_BOM_KP_Impeller_1615</t>
        </is>
      </c>
      <c r="D1103" s="10" t="inlineStr">
        <is>
          <t>:8015-3_4-KP:8015-3_4-KPV:8015-3_4-KPVS:</t>
        </is>
      </c>
      <c r="E1103" s="10" t="inlineStr">
        <is>
          <t>Case Ring</t>
        </is>
      </c>
      <c r="F1103" s="10" t="inlineStr">
        <is>
          <t>ImpMatl_Cast_Iron_ASTM-A48_Cl30</t>
        </is>
      </c>
      <c r="G1103" s="10" t="inlineStr">
        <is>
          <t>Cast Iron, ASTM-A48, CL 30</t>
        </is>
      </c>
      <c r="H1103" s="10" t="inlineStr">
        <is>
          <t>C30</t>
        </is>
      </c>
      <c r="I1103" s="10" t="inlineStr">
        <is>
          <t>Steel, Cold Drawn C1018</t>
        </is>
      </c>
      <c r="K1103" s="10" t="inlineStr">
        <is>
          <t>Coating_Epoxy</t>
        </is>
      </c>
      <c r="L1103" s="10" t="inlineStr">
        <is>
          <t>RTF</t>
        </is>
      </c>
      <c r="M1103" s="10" t="inlineStr">
        <is>
          <t>B100777</t>
        </is>
      </c>
      <c r="O1103" s="10" t="inlineStr">
        <is>
          <t>LT250</t>
        </is>
      </c>
      <c r="P1103" s="11" t="inlineStr"/>
    </row>
    <row r="1104" customFormat="1" s="10">
      <c r="A1104" s="20" t="inlineStr"/>
      <c r="B1104" s="98" t="inlineStr"/>
      <c r="C1104" s="10" t="inlineStr">
        <is>
          <t>ConTab_BOM_KP_Impeller_1616</t>
        </is>
      </c>
      <c r="D1104" s="10" t="inlineStr">
        <is>
          <t>:8015-3_4-KP:8015-3_4-KPV:8015-3_4-KPVS:</t>
        </is>
      </c>
      <c r="E1104" s="10" t="inlineStr">
        <is>
          <t>Double Wear Ring</t>
        </is>
      </c>
      <c r="F1104" s="10" t="inlineStr">
        <is>
          <t>ImpMatl_Cast_Iron_ASTM-A48_Cl30</t>
        </is>
      </c>
      <c r="G1104" s="10" t="inlineStr">
        <is>
          <t>Cast Iron, ASTM-A48, CL 30</t>
        </is>
      </c>
      <c r="H1104" s="10" t="inlineStr">
        <is>
          <t>C30</t>
        </is>
      </c>
      <c r="I1104" s="10" t="inlineStr">
        <is>
          <t>Steel, Cold Drawn C1018</t>
        </is>
      </c>
      <c r="K1104" s="10" t="inlineStr">
        <is>
          <t>Coating_Epoxy</t>
        </is>
      </c>
      <c r="L1104" s="10" t="inlineStr">
        <is>
          <t>RTF</t>
        </is>
      </c>
      <c r="M1104" s="10" t="inlineStr">
        <is>
          <t>B100787</t>
        </is>
      </c>
      <c r="O1104" s="10" t="inlineStr">
        <is>
          <t>LT250</t>
        </is>
      </c>
      <c r="P1104" s="11" t="inlineStr"/>
    </row>
    <row r="1105" customFormat="1" s="10">
      <c r="A1105" s="20" t="inlineStr"/>
      <c r="B1105" s="98" t="inlineStr"/>
      <c r="C1105" s="10" t="inlineStr">
        <is>
          <t>ConTab_BOM_KP_Impeller_1617</t>
        </is>
      </c>
      <c r="D1105" s="10" t="inlineStr">
        <is>
          <t>:8015-3_4-KP:8015-3_4-KPV:8015-3_4-KPVS:</t>
        </is>
      </c>
      <c r="E1105" s="10" t="inlineStr">
        <is>
          <t>Case Ring</t>
        </is>
      </c>
      <c r="F1105" s="10" t="inlineStr">
        <is>
          <t>ImpMatl_Silicon_Bronze_ASTM-B584_C87600</t>
        </is>
      </c>
      <c r="G1105" s="10" t="inlineStr">
        <is>
          <t>Silicon Bronze, ASTM-B584, C87600</t>
        </is>
      </c>
      <c r="H1105" s="10" t="inlineStr">
        <is>
          <t>B21</t>
        </is>
      </c>
      <c r="I1105" s="10" t="inlineStr">
        <is>
          <t>Steel, Cold Drawn C1018</t>
        </is>
      </c>
      <c r="K1105" s="10" t="inlineStr">
        <is>
          <t>Coating_Standard</t>
        </is>
      </c>
      <c r="L1105" s="10" t="inlineStr">
        <is>
          <t>96699037</t>
        </is>
      </c>
      <c r="M1105" s="10" t="inlineStr">
        <is>
          <t>B100773</t>
        </is>
      </c>
      <c r="N1105" s="10" t="inlineStr">
        <is>
          <t>Standard</t>
        </is>
      </c>
      <c r="O1105" s="10" t="inlineStr">
        <is>
          <t>LT027</t>
        </is>
      </c>
    </row>
    <row r="1106" customFormat="1" s="10">
      <c r="A1106" s="20" t="inlineStr"/>
      <c r="B1106" s="98" t="inlineStr"/>
      <c r="C1106" s="10" t="inlineStr">
        <is>
          <t>ConTab_BOM_KP_Impeller_1618</t>
        </is>
      </c>
      <c r="D1106" s="10" t="inlineStr">
        <is>
          <t>:8015-3_4-KP:8015-3_4-KPV:8015-3_4-KPVS:</t>
        </is>
      </c>
      <c r="E1106" s="10" t="inlineStr">
        <is>
          <t>Double Wear Ring</t>
        </is>
      </c>
      <c r="F1106" s="10" t="inlineStr">
        <is>
          <t>ImpMatl_Silicon_Bronze_ASTM-B584_C87600</t>
        </is>
      </c>
      <c r="G1106" s="10" t="inlineStr">
        <is>
          <t>Silicon Bronze, ASTM-B584, C87600</t>
        </is>
      </c>
      <c r="H1106" s="10" t="inlineStr">
        <is>
          <t>B21</t>
        </is>
      </c>
      <c r="I1106" s="10" t="inlineStr">
        <is>
          <t>Steel, Cold Drawn C1018</t>
        </is>
      </c>
      <c r="K1106" s="10" t="inlineStr">
        <is>
          <t>Coating_Standard</t>
        </is>
      </c>
      <c r="L1106" s="10" t="inlineStr">
        <is>
          <t>96699037</t>
        </is>
      </c>
      <c r="M1106" s="10" t="inlineStr">
        <is>
          <t>B100783</t>
        </is>
      </c>
      <c r="N1106" s="10" t="inlineStr">
        <is>
          <t>Standard</t>
        </is>
      </c>
      <c r="O1106" s="10" t="inlineStr">
        <is>
          <t>LT027</t>
        </is>
      </c>
    </row>
    <row r="1107" customFormat="1" s="10">
      <c r="A1107" s="20" t="inlineStr"/>
      <c r="B1107" s="98" t="inlineStr"/>
      <c r="C1107" s="10" t="inlineStr">
        <is>
          <t>ConTab_BOM_KP_Impeller_1619</t>
        </is>
      </c>
      <c r="D1107" s="10" t="inlineStr">
        <is>
          <t>:8015-3_4-KP:8015-3_4-KPV:8015-3_4-KPVS:</t>
        </is>
      </c>
      <c r="E1107" s="10" t="inlineStr">
        <is>
          <t>Case Ring</t>
        </is>
      </c>
      <c r="F1107" s="10" t="inlineStr">
        <is>
          <t>ImpMatl_NiAl-Bronze_ASTM-B148_C95400</t>
        </is>
      </c>
      <c r="G1107" s="10" t="inlineStr">
        <is>
          <t>Nickel Aluminum Bronze ASTM B148 UNS C95400</t>
        </is>
      </c>
      <c r="H1107" s="10" t="inlineStr">
        <is>
          <t>B22</t>
        </is>
      </c>
      <c r="I1107" s="10" t="inlineStr">
        <is>
          <t>Steel, Cold Drawn C1018</t>
        </is>
      </c>
      <c r="K1107" s="10" t="inlineStr">
        <is>
          <t>Coating_Standard</t>
        </is>
      </c>
      <c r="L1107" s="10" t="inlineStr">
        <is>
          <t>97783390</t>
        </is>
      </c>
      <c r="M1107" s="10" t="inlineStr">
        <is>
          <t>B105740</t>
        </is>
      </c>
      <c r="N1107" s="10" t="inlineStr">
        <is>
          <t>Standard</t>
        </is>
      </c>
      <c r="O1107" s="10" t="inlineStr">
        <is>
          <t>LT250</t>
        </is>
      </c>
      <c r="P1107" s="11" t="inlineStr"/>
    </row>
    <row r="1108" customFormat="1" s="10">
      <c r="A1108" s="20" t="inlineStr"/>
      <c r="B1108" s="98" t="inlineStr"/>
      <c r="C1108" s="10" t="inlineStr">
        <is>
          <t>ConTab_BOM_KP_Impeller_1620</t>
        </is>
      </c>
      <c r="D1108" s="10" t="inlineStr">
        <is>
          <t>:8015-3_4-KP:8015-3_4-KPV:8015-3_4-KPVS:</t>
        </is>
      </c>
      <c r="E1108" s="10" t="inlineStr">
        <is>
          <t>Double Wear Ring</t>
        </is>
      </c>
      <c r="F1108" s="10" t="inlineStr">
        <is>
          <t>ImpMatl_NiAl-Bronze_ASTM-B148_C95400</t>
        </is>
      </c>
      <c r="G1108" s="10" t="inlineStr">
        <is>
          <t>Nickel Aluminum Bronze ASTM B148 UNS C95400</t>
        </is>
      </c>
      <c r="H1108" s="10" t="inlineStr">
        <is>
          <t>B22</t>
        </is>
      </c>
      <c r="I1108" s="10" t="inlineStr">
        <is>
          <t>Steel, Cold Drawn C1018</t>
        </is>
      </c>
      <c r="K1108" s="10" t="inlineStr">
        <is>
          <t>Coating_Standard</t>
        </is>
      </c>
      <c r="L1108" s="10" t="inlineStr">
        <is>
          <t>97783390</t>
        </is>
      </c>
      <c r="M1108" s="10" t="inlineStr">
        <is>
          <t>B105741</t>
        </is>
      </c>
      <c r="N1108" s="10" t="inlineStr">
        <is>
          <t>Standard</t>
        </is>
      </c>
      <c r="O1108" s="10" t="inlineStr">
        <is>
          <t>LT250</t>
        </is>
      </c>
      <c r="P1108" s="11" t="inlineStr"/>
    </row>
    <row r="1109" customFormat="1" s="10">
      <c r="A1109" s="20" t="inlineStr"/>
      <c r="B1109" s="98" t="inlineStr"/>
      <c r="C1109" s="10" t="inlineStr">
        <is>
          <t>ConTab_BOM_KP_Impeller_1621</t>
        </is>
      </c>
      <c r="D1109" s="10" t="inlineStr">
        <is>
          <t>:8015-3_4-KP:8015-3_4-KPV:8015-3_4-KPVS:</t>
        </is>
      </c>
      <c r="E1109" s="10" t="inlineStr">
        <is>
          <t>Case Ring</t>
        </is>
      </c>
      <c r="F1109" s="10" t="inlineStr">
        <is>
          <t>ImpMatl_Cast_Iron_ASTM-A48_Cl30</t>
        </is>
      </c>
      <c r="G1109" s="10" t="inlineStr">
        <is>
          <t>Cast Iron, ASTM-A48, CL 30</t>
        </is>
      </c>
      <c r="H1109" s="10" t="inlineStr">
        <is>
          <t>C30</t>
        </is>
      </c>
      <c r="I1109" s="10" t="inlineStr">
        <is>
          <t>Steel, Cold Drawn C1018</t>
        </is>
      </c>
      <c r="K1109" s="10" t="inlineStr">
        <is>
          <t>Coating_Standard</t>
        </is>
      </c>
      <c r="L1109" s="10" t="inlineStr">
        <is>
          <t>RTF</t>
        </is>
      </c>
      <c r="M1109" s="10" t="inlineStr">
        <is>
          <t>B100777</t>
        </is>
      </c>
      <c r="O1109" s="10" t="inlineStr">
        <is>
          <t>LT040</t>
        </is>
      </c>
    </row>
    <row r="1110" customFormat="1" s="10">
      <c r="A1110" s="20" t="inlineStr"/>
      <c r="B1110" s="98" t="inlineStr"/>
      <c r="C1110" s="10" t="inlineStr">
        <is>
          <t>ConTab_BOM_KP_Impeller_1622</t>
        </is>
      </c>
      <c r="D1110" s="10" t="inlineStr">
        <is>
          <t>:8015-3_4-KP:8015-3_4-KPV:8015-3_4-KPVS:</t>
        </is>
      </c>
      <c r="E1110" s="10" t="inlineStr">
        <is>
          <t>Double Wear Ring</t>
        </is>
      </c>
      <c r="F1110" s="10" t="inlineStr">
        <is>
          <t>ImpMatl_Cast_Iron_ASTM-A48_Cl30</t>
        </is>
      </c>
      <c r="G1110" s="10" t="inlineStr">
        <is>
          <t>Cast Iron, ASTM-A48, CL 30</t>
        </is>
      </c>
      <c r="H1110" s="10" t="inlineStr">
        <is>
          <t>C30</t>
        </is>
      </c>
      <c r="I1110" s="10" t="inlineStr">
        <is>
          <t>Steel, Cold Drawn C1018</t>
        </is>
      </c>
      <c r="K1110" s="10" t="inlineStr">
        <is>
          <t>Coating_Standard</t>
        </is>
      </c>
      <c r="L1110" s="10" t="inlineStr">
        <is>
          <t>RTF</t>
        </is>
      </c>
      <c r="M1110" s="10" t="inlineStr">
        <is>
          <t>B100787</t>
        </is>
      </c>
      <c r="O1110" s="10" t="inlineStr">
        <is>
          <t>LT040</t>
        </is>
      </c>
      <c r="P1110" s="11" t="inlineStr"/>
    </row>
    <row r="1111" customFormat="1" s="10">
      <c r="A1111" s="20" t="inlineStr"/>
      <c r="B1111" s="98" t="inlineStr"/>
      <c r="C1111" s="10" t="inlineStr">
        <is>
          <t>ConTab_BOM_KP_Impeller_1623</t>
        </is>
      </c>
      <c r="D1111" s="10" t="inlineStr">
        <is>
          <t>:8015-3_4-KP:8015-3_4-KPV:8015-3_4-KPVS:</t>
        </is>
      </c>
      <c r="E1111" s="10" t="inlineStr">
        <is>
          <t>Case Ring</t>
        </is>
      </c>
      <c r="F1111" s="10" t="inlineStr">
        <is>
          <t>ImpMatl_SS_AISI-304</t>
        </is>
      </c>
      <c r="G1111" s="10" t="inlineStr">
        <is>
          <t>Stainless Steel, AISI-304</t>
        </is>
      </c>
      <c r="H1111" s="10" t="inlineStr">
        <is>
          <t>H304</t>
        </is>
      </c>
      <c r="I1111" s="10" t="inlineStr">
        <is>
          <t>Stainless Steel, AISI 316</t>
        </is>
      </c>
      <c r="K1111" s="10" t="inlineStr">
        <is>
          <t>Coating_Standard</t>
        </is>
      </c>
      <c r="L1111" s="10" t="inlineStr">
        <is>
          <t>97934504</t>
        </is>
      </c>
      <c r="M1111" s="10" t="inlineStr">
        <is>
          <t>B100779</t>
        </is>
      </c>
      <c r="O1111" s="10" t="inlineStr">
        <is>
          <t>LT043</t>
        </is>
      </c>
    </row>
    <row r="1112" customFormat="1" s="10">
      <c r="A1112" s="20" t="inlineStr"/>
      <c r="B1112" s="98" t="inlineStr"/>
      <c r="C1112" s="10" t="inlineStr">
        <is>
          <t>ConTab_BOM_KP_Impeller_1624</t>
        </is>
      </c>
      <c r="D1112" s="10" t="inlineStr">
        <is>
          <t>:8015-3_4-KP:8015-3_4-KPV:8015-3_4-KPVS:</t>
        </is>
      </c>
      <c r="E1112" s="10" t="inlineStr">
        <is>
          <t>Double Wear Ring</t>
        </is>
      </c>
      <c r="F1112" s="10" t="inlineStr">
        <is>
          <t>ImpMatl_SS_AISI-304</t>
        </is>
      </c>
      <c r="G1112" s="10" t="inlineStr">
        <is>
          <t>Stainless Steel, AISI-304</t>
        </is>
      </c>
      <c r="H1112" s="10" t="inlineStr">
        <is>
          <t>H304</t>
        </is>
      </c>
      <c r="I1112" s="10" t="inlineStr">
        <is>
          <t>Stainless Steel, AISI 316</t>
        </is>
      </c>
      <c r="K1112" s="10" t="inlineStr">
        <is>
          <t>Coating_Standard</t>
        </is>
      </c>
      <c r="L1112" s="10" t="inlineStr">
        <is>
          <t>97934504</t>
        </is>
      </c>
      <c r="M1112" s="10" t="inlineStr">
        <is>
          <t>B100789</t>
        </is>
      </c>
      <c r="O1112" s="10" t="inlineStr">
        <is>
          <t>LT043</t>
        </is>
      </c>
    </row>
    <row r="1113" customFormat="1" s="10">
      <c r="A1113" s="20" t="inlineStr"/>
      <c r="B1113" s="98" t="inlineStr"/>
      <c r="C1113" s="10" t="inlineStr">
        <is>
          <t>ConTab_BOM_KP_Impeller_1625</t>
        </is>
      </c>
      <c r="D1113" s="10" t="inlineStr">
        <is>
          <t>:8015-3_4-KP:8015-3_4-KPV:8015-3_4-KPVS:</t>
        </is>
      </c>
      <c r="E1113" s="10" t="inlineStr">
        <is>
          <t>Case Ring</t>
        </is>
      </c>
      <c r="F1113" s="10" t="inlineStr">
        <is>
          <t>ImpMatl_SS_AISI-316</t>
        </is>
      </c>
      <c r="G1113" s="10" t="inlineStr">
        <is>
          <t>Stainless Steel, AISI-316</t>
        </is>
      </c>
      <c r="H1113" s="10" t="inlineStr">
        <is>
          <t>H316</t>
        </is>
      </c>
      <c r="I1113" s="10" t="inlineStr">
        <is>
          <t>Stainless Steel, AISI 316</t>
        </is>
      </c>
      <c r="K1113" s="10" t="inlineStr">
        <is>
          <t>Coating_Standard</t>
        </is>
      </c>
      <c r="L1113" s="10" t="inlineStr">
        <is>
          <t>97934506</t>
        </is>
      </c>
      <c r="M1113" s="10" t="inlineStr">
        <is>
          <t>B100780</t>
        </is>
      </c>
      <c r="O1113" s="10" t="inlineStr">
        <is>
          <t>LT041</t>
        </is>
      </c>
      <c r="P1113" s="11" t="inlineStr"/>
    </row>
    <row r="1114" customFormat="1" s="10">
      <c r="A1114" s="20" t="inlineStr"/>
      <c r="B1114" s="98" t="inlineStr"/>
      <c r="C1114" s="10" t="inlineStr">
        <is>
          <t>ConTab_BOM_KP_Impeller_1626</t>
        </is>
      </c>
      <c r="D1114" s="10" t="inlineStr">
        <is>
          <t>:8015-3_4-KP:8015-3_4-KPV:8015-3_4-KPVS:</t>
        </is>
      </c>
      <c r="E1114" s="10" t="inlineStr">
        <is>
          <t>Double Wear Ring</t>
        </is>
      </c>
      <c r="F1114" s="10" t="inlineStr">
        <is>
          <t>ImpMatl_SS_AISI-316</t>
        </is>
      </c>
      <c r="G1114" s="10" t="inlineStr">
        <is>
          <t>Stainless Steel, AISI-316</t>
        </is>
      </c>
      <c r="H1114" s="10" t="inlineStr">
        <is>
          <t>H316</t>
        </is>
      </c>
      <c r="I1114" s="10" t="inlineStr">
        <is>
          <t>Stainless Steel, AISI 316</t>
        </is>
      </c>
      <c r="K1114" s="10" t="inlineStr">
        <is>
          <t>Coating_Standard</t>
        </is>
      </c>
      <c r="L1114" s="10" t="inlineStr">
        <is>
          <t>97934506</t>
        </is>
      </c>
      <c r="M1114" s="10" t="inlineStr">
        <is>
          <t>B100790</t>
        </is>
      </c>
      <c r="O1114" s="10" t="inlineStr">
        <is>
          <t>LT041</t>
        </is>
      </c>
    </row>
    <row r="1115" customFormat="1" s="10">
      <c r="A1115" s="20" t="inlineStr"/>
      <c r="B1115" s="98" t="inlineStr"/>
      <c r="C1115" s="10" t="inlineStr">
        <is>
          <t>ConTab_BOM_KP_Impeller_1627</t>
        </is>
      </c>
      <c r="D1115" s="10" t="inlineStr">
        <is>
          <t>:8015-3_4-KP:8015-3_4-KPV:8015-3_4-KPVS:</t>
        </is>
      </c>
      <c r="E1115" s="10" t="inlineStr">
        <is>
          <t>Case Ring</t>
        </is>
      </c>
      <c r="F1115" s="10" t="inlineStr">
        <is>
          <t>ImpMatl_Special</t>
        </is>
      </c>
      <c r="G1115" s="10" t="inlineStr">
        <is>
          <t>Special/Other</t>
        </is>
      </c>
      <c r="H1115" s="10" t="inlineStr">
        <is>
          <t>X</t>
        </is>
      </c>
      <c r="I1115" s="10" t="inlineStr">
        <is>
          <t>Special/Other</t>
        </is>
      </c>
      <c r="K1115" s="10" t="inlineStr">
        <is>
          <t>Coating_Standard</t>
        </is>
      </c>
      <c r="L1115" s="10" t="inlineStr">
        <is>
          <t>RTF</t>
        </is>
      </c>
      <c r="M1115" s="10" t="inlineStr">
        <is>
          <t>B100782</t>
        </is>
      </c>
      <c r="O1115" s="10" t="inlineStr">
        <is>
          <t>LT029</t>
        </is>
      </c>
    </row>
    <row r="1116" customFormat="1" s="10">
      <c r="A1116" s="20" t="inlineStr"/>
      <c r="B1116" s="98" t="inlineStr"/>
      <c r="C1116" s="10" t="inlineStr">
        <is>
          <t>ConTab_BOM_KP_Impeller_1628</t>
        </is>
      </c>
      <c r="D1116" s="10" t="inlineStr">
        <is>
          <t>:8015-3_4-KP:8015-3_4-KPV:8015-3_4-KPVS:</t>
        </is>
      </c>
      <c r="E1116" s="10" t="inlineStr">
        <is>
          <t>Double Wear Ring</t>
        </is>
      </c>
      <c r="F1116" s="10" t="inlineStr">
        <is>
          <t>ImpMatl_Special</t>
        </is>
      </c>
      <c r="G1116" s="10" t="inlineStr">
        <is>
          <t>Special/Other</t>
        </is>
      </c>
      <c r="H1116" s="10" t="inlineStr">
        <is>
          <t>X</t>
        </is>
      </c>
      <c r="I1116" s="10" t="inlineStr">
        <is>
          <t>Special/Other</t>
        </is>
      </c>
      <c r="K1116" s="10" t="inlineStr">
        <is>
          <t>Coating_Standard</t>
        </is>
      </c>
      <c r="L1116" s="10" t="inlineStr">
        <is>
          <t>RTF</t>
        </is>
      </c>
      <c r="M1116" s="10" t="inlineStr">
        <is>
          <t>B100792</t>
        </is>
      </c>
      <c r="O1116" s="10" t="inlineStr">
        <is>
          <t>LT029</t>
        </is>
      </c>
    </row>
    <row r="1117" customFormat="1" s="10">
      <c r="A1117" s="20" t="inlineStr"/>
      <c r="B1117" s="98" t="inlineStr"/>
      <c r="C1117" s="10" t="inlineStr">
        <is>
          <t>ConTab_BOM_KP_Impeller_1629</t>
        </is>
      </c>
      <c r="D1117" s="10" t="inlineStr">
        <is>
          <t>:8015-3_4-KP:8015-3_4-KPV:8015-3_4-KPVS:</t>
        </is>
      </c>
      <c r="E1117" s="10" t="inlineStr">
        <is>
          <t>Case Ring</t>
        </is>
      </c>
      <c r="F1117" s="10" t="inlineStr">
        <is>
          <t>ImpMatl_Silicon_Bronze_ASTM-B584_C87600</t>
        </is>
      </c>
      <c r="G1117" s="10" t="inlineStr">
        <is>
          <t>Silicon Bronze, ASTM-B584, C87600</t>
        </is>
      </c>
      <c r="H1117" s="10" t="inlineStr">
        <is>
          <t>B21</t>
        </is>
      </c>
      <c r="I1117" s="10" t="inlineStr">
        <is>
          <t>Steel, Cold Drawn C1018</t>
        </is>
      </c>
      <c r="K1117" s="10" t="inlineStr">
        <is>
          <t>Coating_Scotchkote134_interior</t>
        </is>
      </c>
      <c r="L1117" s="10" t="inlineStr">
        <is>
          <t>RTF</t>
        </is>
      </c>
      <c r="M1117" s="10" t="inlineStr">
        <is>
          <t>B100773</t>
        </is>
      </c>
      <c r="O1117" s="10" t="inlineStr">
        <is>
          <t>LT250</t>
        </is>
      </c>
    </row>
    <row r="1118" customFormat="1" s="10">
      <c r="A1118" s="20" t="inlineStr"/>
      <c r="B1118" s="98" t="inlineStr"/>
      <c r="C1118" s="10" t="inlineStr">
        <is>
          <t>ConTab_BOM_KP_Impeller_1630</t>
        </is>
      </c>
      <c r="D1118" s="10" t="inlineStr">
        <is>
          <t>:8015-3_4-KP:8015-3_4-KPV:8015-3_4-KPVS:</t>
        </is>
      </c>
      <c r="E1118" s="10" t="inlineStr">
        <is>
          <t>Double Wear Ring</t>
        </is>
      </c>
      <c r="F1118" s="10" t="inlineStr">
        <is>
          <t>ImpMatl_Silicon_Bronze_ASTM-B584_C87600</t>
        </is>
      </c>
      <c r="G1118" s="10" t="inlineStr">
        <is>
          <t>Silicon Bronze, ASTM-B584, C87600</t>
        </is>
      </c>
      <c r="H1118" s="10" t="inlineStr">
        <is>
          <t>B21</t>
        </is>
      </c>
      <c r="I1118" s="10" t="inlineStr">
        <is>
          <t>Steel, Cold Drawn C1018</t>
        </is>
      </c>
      <c r="K1118" s="10" t="inlineStr">
        <is>
          <t>Coating_Scotchkote134_interior</t>
        </is>
      </c>
      <c r="L1118" s="10" t="inlineStr">
        <is>
          <t>RTF</t>
        </is>
      </c>
      <c r="M1118" s="10" t="inlineStr">
        <is>
          <t>B100783</t>
        </is>
      </c>
      <c r="O1118" s="10" t="inlineStr">
        <is>
          <t>LT250</t>
        </is>
      </c>
    </row>
    <row r="1119" customFormat="1" s="10">
      <c r="A1119" s="20" t="inlineStr"/>
      <c r="B1119" s="98" t="inlineStr"/>
      <c r="C1119" s="10" t="inlineStr">
        <is>
          <t>ConTab_BOM_KP_Impeller_1631</t>
        </is>
      </c>
      <c r="D1119" s="10" t="inlineStr">
        <is>
          <t>:8015-3_4-KP:8015-3_4-KPV:8015-3_4-KPVS:</t>
        </is>
      </c>
      <c r="E1119" s="10" t="inlineStr">
        <is>
          <t>Case Ring</t>
        </is>
      </c>
      <c r="F1119" s="10" t="inlineStr">
        <is>
          <t>ImpMatl_NiAl-Bronze_ASTM-B148_C95400</t>
        </is>
      </c>
      <c r="G1119" s="10" t="inlineStr">
        <is>
          <t>Nickel Aluminum Bronze ASTM B148 UNS C95400</t>
        </is>
      </c>
      <c r="H1119" s="10" t="inlineStr">
        <is>
          <t>B22</t>
        </is>
      </c>
      <c r="I1119" s="10" t="inlineStr">
        <is>
          <t>Steel, Cold Drawn C1018</t>
        </is>
      </c>
      <c r="K1119" s="10" t="inlineStr">
        <is>
          <t>Coating_Scotchkote134_interior</t>
        </is>
      </c>
      <c r="L1119" s="10" t="inlineStr">
        <is>
          <t>97783390</t>
        </is>
      </c>
      <c r="M1119" s="10" t="inlineStr">
        <is>
          <t>B105740</t>
        </is>
      </c>
      <c r="O1119" s="10" t="inlineStr">
        <is>
          <t>LT250</t>
        </is>
      </c>
    </row>
    <row r="1120" customFormat="1" s="10">
      <c r="A1120" s="20" t="inlineStr"/>
      <c r="B1120" s="98" t="inlineStr"/>
      <c r="C1120" s="10" t="inlineStr">
        <is>
          <t>ConTab_BOM_KP_Impeller_1632</t>
        </is>
      </c>
      <c r="D1120" s="10" t="inlineStr">
        <is>
          <t>:8015-3_4-KP:8015-3_4-KPV:8015-3_4-KPVS:</t>
        </is>
      </c>
      <c r="E1120" s="10" t="inlineStr">
        <is>
          <t>Double Wear Ring</t>
        </is>
      </c>
      <c r="F1120" s="10" t="inlineStr">
        <is>
          <t>ImpMatl_NiAl-Bronze_ASTM-B148_C95400</t>
        </is>
      </c>
      <c r="G1120" s="10" t="inlineStr">
        <is>
          <t>Nickel Aluminum Bronze ASTM B148 UNS C95400</t>
        </is>
      </c>
      <c r="H1120" s="10" t="inlineStr">
        <is>
          <t>B22</t>
        </is>
      </c>
      <c r="I1120" s="10" t="inlineStr">
        <is>
          <t>Steel, Cold Drawn C1018</t>
        </is>
      </c>
      <c r="K1120" s="10" t="inlineStr">
        <is>
          <t>Coating_Scotchkote134_interior</t>
        </is>
      </c>
      <c r="L1120" s="10" t="inlineStr">
        <is>
          <t>RTF</t>
        </is>
      </c>
      <c r="M1120" s="10" t="inlineStr">
        <is>
          <t>B105741</t>
        </is>
      </c>
      <c r="O1120" s="10" t="inlineStr">
        <is>
          <t>LT250</t>
        </is>
      </c>
    </row>
    <row r="1121" customFormat="1" s="10">
      <c r="A1121" s="20" t="inlineStr"/>
      <c r="B1121" s="98" t="inlineStr"/>
      <c r="C1121" s="10" t="inlineStr">
        <is>
          <t>ConTab_BOM_KP_Impeller_1633</t>
        </is>
      </c>
      <c r="D1121" s="10" t="inlineStr">
        <is>
          <t>:8015-3_4-KP:8015-3_4-KPV:8015-3_4-KPVS:</t>
        </is>
      </c>
      <c r="E1121" s="10" t="inlineStr">
        <is>
          <t>Case Ring</t>
        </is>
      </c>
      <c r="F1121" s="10" t="inlineStr">
        <is>
          <t>ImpMatl_Cast_Iron_ASTM-A48_Cl30</t>
        </is>
      </c>
      <c r="G1121" s="10" t="inlineStr">
        <is>
          <t>Cast Iron, ASTM-A48, CL 30</t>
        </is>
      </c>
      <c r="H1121" s="10" t="inlineStr">
        <is>
          <t>C30</t>
        </is>
      </c>
      <c r="I1121" s="10" t="inlineStr">
        <is>
          <t>Steel, Cold Drawn C1018</t>
        </is>
      </c>
      <c r="K1121" s="10" t="inlineStr">
        <is>
          <t>Coating_Scotchkote134_interior</t>
        </is>
      </c>
      <c r="L1121" s="10" t="inlineStr">
        <is>
          <t>RTF</t>
        </is>
      </c>
      <c r="M1121" s="10" t="inlineStr">
        <is>
          <t>B100777</t>
        </is>
      </c>
      <c r="O1121" s="10" t="inlineStr">
        <is>
          <t>LT250</t>
        </is>
      </c>
    </row>
    <row r="1122" customFormat="1" s="10">
      <c r="A1122" s="20" t="inlineStr"/>
      <c r="B1122" s="98" t="inlineStr"/>
      <c r="C1122" s="10" t="inlineStr">
        <is>
          <t>ConTab_BOM_KP_Impeller_1634</t>
        </is>
      </c>
      <c r="D1122" s="10" t="inlineStr">
        <is>
          <t>:8015-3_4-KP:8015-3_4-KPV:8015-3_4-KPVS:</t>
        </is>
      </c>
      <c r="E1122" s="10" t="inlineStr">
        <is>
          <t>Double Wear Ring</t>
        </is>
      </c>
      <c r="F1122" s="10" t="inlineStr">
        <is>
          <t>ImpMatl_Cast_Iron_ASTM-A48_Cl30</t>
        </is>
      </c>
      <c r="G1122" s="10" t="inlineStr">
        <is>
          <t>Cast Iron, ASTM-A48, CL 30</t>
        </is>
      </c>
      <c r="H1122" s="10" t="inlineStr">
        <is>
          <t>C30</t>
        </is>
      </c>
      <c r="I1122" s="10" t="inlineStr">
        <is>
          <t>Steel, Cold Drawn C1018</t>
        </is>
      </c>
      <c r="K1122" s="10" t="inlineStr">
        <is>
          <t>Coating_Scotchkote134_interior</t>
        </is>
      </c>
      <c r="L1122" s="10" t="inlineStr">
        <is>
          <t>RTF</t>
        </is>
      </c>
      <c r="M1122" s="10" t="inlineStr">
        <is>
          <t>B100787</t>
        </is>
      </c>
      <c r="O1122" s="10" t="inlineStr">
        <is>
          <t>LT250</t>
        </is>
      </c>
    </row>
    <row r="1123" customFormat="1" s="10">
      <c r="A1123" s="20" t="inlineStr"/>
      <c r="B1123" s="98" t="inlineStr"/>
      <c r="C1123" s="10" t="inlineStr">
        <is>
          <t>ConTab_BOM_KP_Impeller_1635</t>
        </is>
      </c>
      <c r="D1123" s="10" t="inlineStr">
        <is>
          <t>:8015-3_4-KP:8015-3_4-KPV:8015-3_4-KPVS:</t>
        </is>
      </c>
      <c r="E1123" s="10" t="inlineStr">
        <is>
          <t>Case Ring</t>
        </is>
      </c>
      <c r="F1123" s="10" t="inlineStr">
        <is>
          <t>ImpMatl_Silicon_Bronze_ASTM-B584_C87600</t>
        </is>
      </c>
      <c r="G1123" s="10" t="inlineStr">
        <is>
          <t>Silicon Bronze, ASTM-B584, C87600</t>
        </is>
      </c>
      <c r="H1123" s="10" t="inlineStr">
        <is>
          <t>B21</t>
        </is>
      </c>
      <c r="I1123" s="10" t="inlineStr">
        <is>
          <t>Steel, Cold Drawn C1018</t>
        </is>
      </c>
      <c r="K1123" s="10" t="inlineStr">
        <is>
          <t>Coating_Scotchkote134_interior_exterior</t>
        </is>
      </c>
      <c r="L1123" s="10" t="inlineStr">
        <is>
          <t>RTF</t>
        </is>
      </c>
      <c r="M1123" s="10" t="inlineStr">
        <is>
          <t>B100773</t>
        </is>
      </c>
      <c r="O1123" s="10" t="inlineStr">
        <is>
          <t>LT250</t>
        </is>
      </c>
      <c r="P1123" s="11" t="inlineStr"/>
    </row>
    <row r="1124" customFormat="1" s="10">
      <c r="A1124" s="20" t="inlineStr"/>
      <c r="B1124" s="98" t="inlineStr"/>
      <c r="C1124" s="10" t="inlineStr">
        <is>
          <t>ConTab_BOM_KP_Impeller_1636</t>
        </is>
      </c>
      <c r="D1124" s="10" t="inlineStr">
        <is>
          <t>:8015-3_4-KP:8015-3_4-KPV:8015-3_4-KPVS:</t>
        </is>
      </c>
      <c r="E1124" s="10" t="inlineStr">
        <is>
          <t>Double Wear Ring</t>
        </is>
      </c>
      <c r="F1124" s="10" t="inlineStr">
        <is>
          <t>ImpMatl_Silicon_Bronze_ASTM-B584_C87600</t>
        </is>
      </c>
      <c r="G1124" s="10" t="inlineStr">
        <is>
          <t>Silicon Bronze, ASTM-B584, C87600</t>
        </is>
      </c>
      <c r="H1124" s="10" t="inlineStr">
        <is>
          <t>B21</t>
        </is>
      </c>
      <c r="I1124" s="10" t="inlineStr">
        <is>
          <t>Steel, Cold Drawn C1018</t>
        </is>
      </c>
      <c r="K1124" s="10" t="inlineStr">
        <is>
          <t>Coating_Scotchkote134_interior_exterior</t>
        </is>
      </c>
      <c r="L1124" s="10" t="inlineStr">
        <is>
          <t>RTF</t>
        </is>
      </c>
      <c r="M1124" s="10" t="inlineStr">
        <is>
          <t>B100783</t>
        </is>
      </c>
      <c r="O1124" s="10" t="inlineStr">
        <is>
          <t>LT250</t>
        </is>
      </c>
      <c r="P1124" s="11" t="inlineStr"/>
    </row>
    <row r="1125" customFormat="1" s="10">
      <c r="A1125" s="20" t="inlineStr"/>
      <c r="B1125" s="98" t="inlineStr"/>
      <c r="C1125" s="10" t="inlineStr">
        <is>
          <t>ConTab_BOM_KP_Impeller_1637</t>
        </is>
      </c>
      <c r="D1125" s="10" t="inlineStr">
        <is>
          <t>:8015-3_4-KP:8015-3_4-KPV:8015-3_4-KPVS:</t>
        </is>
      </c>
      <c r="E1125" s="10" t="inlineStr">
        <is>
          <t>Case Ring</t>
        </is>
      </c>
      <c r="F1125" s="10" t="inlineStr">
        <is>
          <t>ImpMatl_NiAl-Bronze_ASTM-B148_C95400</t>
        </is>
      </c>
      <c r="G1125" s="10" t="inlineStr">
        <is>
          <t>Nickel Aluminum Bronze ASTM B148 UNS C95400</t>
        </is>
      </c>
      <c r="H1125" s="10" t="inlineStr">
        <is>
          <t>B22</t>
        </is>
      </c>
      <c r="I1125" s="10" t="inlineStr">
        <is>
          <t>Steel, Cold Drawn C1018</t>
        </is>
      </c>
      <c r="K1125" s="10" t="inlineStr">
        <is>
          <t>Coating_Scotchkote134_interior_exterior</t>
        </is>
      </c>
      <c r="L1125" s="10" t="inlineStr">
        <is>
          <t>97783390</t>
        </is>
      </c>
      <c r="M1125" s="10" t="inlineStr">
        <is>
          <t>B105740</t>
        </is>
      </c>
      <c r="O1125" s="10" t="inlineStr">
        <is>
          <t>LT250</t>
        </is>
      </c>
    </row>
    <row r="1126" customFormat="1" s="10">
      <c r="A1126" s="20" t="inlineStr"/>
      <c r="B1126" s="98" t="inlineStr"/>
      <c r="C1126" s="10" t="inlineStr">
        <is>
          <t>ConTab_BOM_KP_Impeller_1638</t>
        </is>
      </c>
      <c r="D1126" s="10" t="inlineStr">
        <is>
          <t>:8015-3_4-KP:8015-3_4-KPV:8015-3_4-KPVS:</t>
        </is>
      </c>
      <c r="E1126" s="10" t="inlineStr">
        <is>
          <t>Double Wear Ring</t>
        </is>
      </c>
      <c r="F1126" s="10" t="inlineStr">
        <is>
          <t>ImpMatl_NiAl-Bronze_ASTM-B148_C95400</t>
        </is>
      </c>
      <c r="G1126" s="10" t="inlineStr">
        <is>
          <t>Nickel Aluminum Bronze ASTM B148 UNS C95400</t>
        </is>
      </c>
      <c r="H1126" s="10" t="inlineStr">
        <is>
          <t>B22</t>
        </is>
      </c>
      <c r="I1126" s="10" t="inlineStr">
        <is>
          <t>Steel, Cold Drawn C1018</t>
        </is>
      </c>
      <c r="K1126" s="10" t="inlineStr">
        <is>
          <t>Coating_Scotchkote134_interior_exterior</t>
        </is>
      </c>
      <c r="L1126" s="10" t="inlineStr">
        <is>
          <t>RTF</t>
        </is>
      </c>
      <c r="M1126" s="10" t="inlineStr">
        <is>
          <t>B105741</t>
        </is>
      </c>
      <c r="O1126" s="10" t="inlineStr">
        <is>
          <t>LT250</t>
        </is>
      </c>
    </row>
    <row r="1127" customFormat="1" s="10">
      <c r="A1127" s="20" t="inlineStr"/>
      <c r="B1127" s="98" t="inlineStr"/>
      <c r="C1127" s="10" t="inlineStr">
        <is>
          <t>ConTab_BOM_KP_Impeller_1639</t>
        </is>
      </c>
      <c r="D1127" s="10" t="inlineStr">
        <is>
          <t>:8015-3_4-KP:8015-3_4-KPV:8015-3_4-KPVS:</t>
        </is>
      </c>
      <c r="E1127" s="10" t="inlineStr">
        <is>
          <t>Case Ring</t>
        </is>
      </c>
      <c r="F1127" s="10" t="inlineStr">
        <is>
          <t>ImpMatl_Cast_Iron_ASTM-A48_Cl30</t>
        </is>
      </c>
      <c r="G1127" s="10" t="inlineStr">
        <is>
          <t>Cast Iron, ASTM-A48, CL 30</t>
        </is>
      </c>
      <c r="H1127" s="10" t="inlineStr">
        <is>
          <t>C30</t>
        </is>
      </c>
      <c r="I1127" s="10" t="inlineStr">
        <is>
          <t>Steel, Cold Drawn C1018</t>
        </is>
      </c>
      <c r="K1127" s="10" t="inlineStr">
        <is>
          <t>Coating_Scotchkote134_interior_exterior</t>
        </is>
      </c>
      <c r="L1127" s="10" t="inlineStr">
        <is>
          <t>RTF</t>
        </is>
      </c>
      <c r="M1127" s="10" t="inlineStr">
        <is>
          <t>B100777</t>
        </is>
      </c>
      <c r="O1127" s="10" t="inlineStr">
        <is>
          <t>LT250</t>
        </is>
      </c>
    </row>
    <row r="1128" customFormat="1" s="10">
      <c r="A1128" s="20" t="inlineStr"/>
      <c r="B1128" s="98" t="inlineStr"/>
      <c r="C1128" s="10" t="inlineStr">
        <is>
          <t>ConTab_BOM_KP_Impeller_1640</t>
        </is>
      </c>
      <c r="D1128" s="10" t="inlineStr">
        <is>
          <t>:8015-3_4-KP:8015-3_4-KPV:8015-3_4-KPVS:</t>
        </is>
      </c>
      <c r="E1128" s="10" t="inlineStr">
        <is>
          <t>Double Wear Ring</t>
        </is>
      </c>
      <c r="F1128" s="10" t="inlineStr">
        <is>
          <t>ImpMatl_Cast_Iron_ASTM-A48_Cl30</t>
        </is>
      </c>
      <c r="G1128" s="10" t="inlineStr">
        <is>
          <t>Cast Iron, ASTM-A48, CL 30</t>
        </is>
      </c>
      <c r="H1128" s="10" t="inlineStr">
        <is>
          <t>C30</t>
        </is>
      </c>
      <c r="I1128" s="10" t="inlineStr">
        <is>
          <t>Steel, Cold Drawn C1018</t>
        </is>
      </c>
      <c r="K1128" s="10" t="inlineStr">
        <is>
          <t>Coating_Scotchkote134_interior_exterior</t>
        </is>
      </c>
      <c r="L1128" s="10" t="inlineStr">
        <is>
          <t>RTF</t>
        </is>
      </c>
      <c r="M1128" s="10" t="inlineStr">
        <is>
          <t>B100787</t>
        </is>
      </c>
      <c r="O1128" s="10" t="inlineStr">
        <is>
          <t>LT250</t>
        </is>
      </c>
    </row>
    <row r="1129" customFormat="1" s="10">
      <c r="A1129" s="20" t="inlineStr"/>
      <c r="B1129" s="98" t="inlineStr"/>
      <c r="C1129" s="10" t="inlineStr">
        <is>
          <t>ConTab_BOM_KP_Impeller_1641</t>
        </is>
      </c>
      <c r="D1129" s="10" t="inlineStr">
        <is>
          <t>:8020-5_6-KP:8020-5_6-KPV:8020-5_6-KPVS:</t>
        </is>
      </c>
      <c r="E1129" s="10" t="inlineStr">
        <is>
          <t>Case Ring</t>
        </is>
      </c>
      <c r="F1129" s="10" t="inlineStr">
        <is>
          <t>ImpMatl_Silicon_Bronze_ASTM-B584_C87600</t>
        </is>
      </c>
      <c r="G1129" s="10" t="inlineStr">
        <is>
          <t>Silicon Bronze, ASTM-B584, C87600</t>
        </is>
      </c>
      <c r="H1129" s="10" t="inlineStr">
        <is>
          <t>B21</t>
        </is>
      </c>
      <c r="I1129" s="10" t="inlineStr">
        <is>
          <t>Steel, Cold Drawn C1018</t>
        </is>
      </c>
      <c r="K1129" s="10" t="inlineStr">
        <is>
          <t>Coating_Standard</t>
        </is>
      </c>
      <c r="L1129" s="10" t="inlineStr">
        <is>
          <t>96699041</t>
        </is>
      </c>
      <c r="M1129" s="10" t="inlineStr">
        <is>
          <t>B100793</t>
        </is>
      </c>
      <c r="N1129" s="10" t="inlineStr">
        <is>
          <t>Standard</t>
        </is>
      </c>
      <c r="O1129" s="10" t="inlineStr">
        <is>
          <t>LT027</t>
        </is>
      </c>
    </row>
    <row r="1130" customFormat="1" s="10">
      <c r="A1130" s="20" t="inlineStr"/>
      <c r="B1130" s="98" t="inlineStr"/>
      <c r="C1130" s="10" t="inlineStr">
        <is>
          <t>ConTab_BOM_KP_Impeller_1642</t>
        </is>
      </c>
      <c r="D1130" s="10" t="inlineStr">
        <is>
          <t>:8020-5_6-KP:8020-5_6-KPV:8020-5_6-KPVS:</t>
        </is>
      </c>
      <c r="E1130" s="10" t="inlineStr">
        <is>
          <t>Double Wear Ring</t>
        </is>
      </c>
      <c r="F1130" s="10" t="inlineStr">
        <is>
          <t>ImpMatl_Silicon_Bronze_ASTM-B584_C87600</t>
        </is>
      </c>
      <c r="G1130" s="10" t="inlineStr">
        <is>
          <t>Silicon Bronze, ASTM-B584, C87600</t>
        </is>
      </c>
      <c r="H1130" s="10" t="inlineStr">
        <is>
          <t>B21</t>
        </is>
      </c>
      <c r="I1130" s="10" t="inlineStr">
        <is>
          <t>Steel, Cold Drawn C1018</t>
        </is>
      </c>
      <c r="K1130" s="10" t="inlineStr">
        <is>
          <t>Coating_Standard</t>
        </is>
      </c>
      <c r="L1130" s="10" t="inlineStr">
        <is>
          <t>96699041</t>
        </is>
      </c>
      <c r="M1130" s="10" t="inlineStr">
        <is>
          <t>B100803</t>
        </is>
      </c>
      <c r="N1130" s="10" t="inlineStr">
        <is>
          <t>Standard</t>
        </is>
      </c>
      <c r="O1130" s="10" t="inlineStr">
        <is>
          <t>LT027</t>
        </is>
      </c>
    </row>
    <row r="1131" customFormat="1" s="10">
      <c r="A1131" s="20" t="inlineStr"/>
      <c r="B1131" s="98" t="inlineStr"/>
      <c r="C1131" s="10" t="inlineStr">
        <is>
          <t>ConTab_BOM_KP_Impeller_1643</t>
        </is>
      </c>
      <c r="D1131" s="10" t="inlineStr">
        <is>
          <t>:8020-5_6-KP:8020-5_6-KPV:8020-5_6-KPVS:</t>
        </is>
      </c>
      <c r="E1131" s="10" t="inlineStr">
        <is>
          <t>Case Ring</t>
        </is>
      </c>
      <c r="F1131" s="10" t="inlineStr">
        <is>
          <t>ImpMatl_NiAl-Bronze_ASTM-B148_C95400</t>
        </is>
      </c>
      <c r="G1131" s="10" t="inlineStr">
        <is>
          <t>Nickel Aluminum Bronze ASTM B148 UNS C95400</t>
        </is>
      </c>
      <c r="H1131" s="10" t="inlineStr">
        <is>
          <t>B22</t>
        </is>
      </c>
      <c r="I1131" s="10" t="inlineStr">
        <is>
          <t>Steel, Cold Drawn C1018</t>
        </is>
      </c>
      <c r="K1131" s="10" t="inlineStr">
        <is>
          <t>Coating_Standard</t>
        </is>
      </c>
      <c r="L1131" s="10" t="inlineStr">
        <is>
          <t>97783401</t>
        </is>
      </c>
      <c r="M1131" s="10" t="inlineStr">
        <is>
          <t>B105742</t>
        </is>
      </c>
      <c r="N1131" s="10" t="inlineStr">
        <is>
          <t>Standard</t>
        </is>
      </c>
      <c r="O1131" s="10" t="inlineStr">
        <is>
          <t>LT250</t>
        </is>
      </c>
      <c r="P1131" s="11" t="inlineStr"/>
    </row>
    <row r="1132" customFormat="1" s="10">
      <c r="A1132" s="20" t="inlineStr"/>
      <c r="B1132" s="98" t="inlineStr"/>
      <c r="C1132" s="10" t="inlineStr">
        <is>
          <t>ConTab_BOM_KP_Impeller_1644</t>
        </is>
      </c>
      <c r="D1132" s="10" t="inlineStr">
        <is>
          <t>:8020-5_6-KP:8020-5_6-KPV:8020-5_6-KPVS:</t>
        </is>
      </c>
      <c r="E1132" s="10" t="inlineStr">
        <is>
          <t>Double Wear Ring</t>
        </is>
      </c>
      <c r="F1132" s="10" t="inlineStr">
        <is>
          <t>ImpMatl_NiAl-Bronze_ASTM-B148_C95400</t>
        </is>
      </c>
      <c r="G1132" s="10" t="inlineStr">
        <is>
          <t>Nickel Aluminum Bronze ASTM B148 UNS C95400</t>
        </is>
      </c>
      <c r="H1132" s="10" t="inlineStr">
        <is>
          <t>B22</t>
        </is>
      </c>
      <c r="I1132" s="10" t="inlineStr">
        <is>
          <t>Steel, Cold Drawn C1018</t>
        </is>
      </c>
      <c r="K1132" s="10" t="inlineStr">
        <is>
          <t>Coating_Standard</t>
        </is>
      </c>
      <c r="L1132" s="10" t="inlineStr">
        <is>
          <t>97783401</t>
        </is>
      </c>
      <c r="M1132" s="10" t="inlineStr">
        <is>
          <t>B105743</t>
        </is>
      </c>
      <c r="N1132" s="10" t="inlineStr">
        <is>
          <t>Standard</t>
        </is>
      </c>
      <c r="O1132" s="10" t="inlineStr">
        <is>
          <t>LT250</t>
        </is>
      </c>
      <c r="P1132" s="11" t="inlineStr"/>
    </row>
    <row r="1133" customFormat="1" s="10">
      <c r="A1133" s="20" t="inlineStr"/>
      <c r="B1133" s="98" t="inlineStr"/>
      <c r="C1133" s="10" t="inlineStr">
        <is>
          <t>ConTab_BOM_KP_Impeller_1645</t>
        </is>
      </c>
      <c r="D1133" s="10" t="inlineStr">
        <is>
          <t>:8020-5_6-KP:8020-5_6-KPV:8020-5_6-KPVS:</t>
        </is>
      </c>
      <c r="E1133" s="10" t="inlineStr">
        <is>
          <t>Case Ring</t>
        </is>
      </c>
      <c r="F1133" s="10" t="inlineStr">
        <is>
          <t>ImpMatl_Cast_Iron_ASTM-A48_Cl30</t>
        </is>
      </c>
      <c r="G1133" s="10" t="inlineStr">
        <is>
          <t>Cast Iron, ASTM-A48, CL 30</t>
        </is>
      </c>
      <c r="H1133" s="10" t="inlineStr">
        <is>
          <t>C30</t>
        </is>
      </c>
      <c r="I1133" s="10" t="inlineStr">
        <is>
          <t>Steel, Cold Drawn C1018</t>
        </is>
      </c>
      <c r="K1133" s="10" t="inlineStr">
        <is>
          <t>Coating_Standard</t>
        </is>
      </c>
      <c r="L1133" s="10" t="inlineStr">
        <is>
          <t>RTF</t>
        </is>
      </c>
      <c r="M1133" s="10" t="inlineStr">
        <is>
          <t>B100797</t>
        </is>
      </c>
      <c r="O1133" s="10" t="inlineStr">
        <is>
          <t>LT040</t>
        </is>
      </c>
    </row>
    <row r="1134" customFormat="1" s="10">
      <c r="A1134" s="20" t="inlineStr"/>
      <c r="B1134" s="98" t="inlineStr"/>
      <c r="C1134" s="10" t="inlineStr">
        <is>
          <t>ConTab_BOM_KP_Impeller_1646</t>
        </is>
      </c>
      <c r="D1134" s="10" t="inlineStr">
        <is>
          <t>:8020-5_6-KP:8020-5_6-KPV:8020-5_6-KPVS:</t>
        </is>
      </c>
      <c r="E1134" s="10" t="inlineStr">
        <is>
          <t>Double Wear Ring</t>
        </is>
      </c>
      <c r="F1134" s="10" t="inlineStr">
        <is>
          <t>ImpMatl_Cast_Iron_ASTM-A48_Cl30</t>
        </is>
      </c>
      <c r="G1134" s="10" t="inlineStr">
        <is>
          <t>Cast Iron, ASTM-A48, CL 30</t>
        </is>
      </c>
      <c r="H1134" s="10" t="inlineStr">
        <is>
          <t>C30</t>
        </is>
      </c>
      <c r="I1134" s="10" t="inlineStr">
        <is>
          <t>Steel, Cold Drawn C1018</t>
        </is>
      </c>
      <c r="K1134" s="10" t="inlineStr">
        <is>
          <t>Coating_Standard</t>
        </is>
      </c>
      <c r="L1134" s="10" t="inlineStr">
        <is>
          <t>RTF</t>
        </is>
      </c>
      <c r="M1134" s="10" t="inlineStr">
        <is>
          <t>B100807</t>
        </is>
      </c>
      <c r="O1134" s="10" t="inlineStr">
        <is>
          <t>LT040</t>
        </is>
      </c>
    </row>
    <row r="1135" customFormat="1" s="10">
      <c r="A1135" s="20" t="inlineStr"/>
      <c r="B1135" s="98" t="inlineStr"/>
      <c r="C1135" s="10" t="inlineStr">
        <is>
          <t>ConTab_BOM_KP_Impeller_1647</t>
        </is>
      </c>
      <c r="D1135" s="10" t="inlineStr">
        <is>
          <t>:8020-5_6-KP:8020-5_6-KPV:8020-5_6-KPVS:</t>
        </is>
      </c>
      <c r="E1135" s="10" t="inlineStr">
        <is>
          <t>Case Ring</t>
        </is>
      </c>
      <c r="F1135" s="10" t="inlineStr">
        <is>
          <t>ImpMatl_SS_AISI-303</t>
        </is>
      </c>
      <c r="G1135" s="10" t="inlineStr">
        <is>
          <t>Stainless Steel, AISI-303</t>
        </is>
      </c>
      <c r="H1135" s="10" t="inlineStr">
        <is>
          <t>H303</t>
        </is>
      </c>
      <c r="I1135" s="10" t="inlineStr">
        <is>
          <t>Stainless Steel, AISI 316</t>
        </is>
      </c>
      <c r="K1135" s="10" t="inlineStr">
        <is>
          <t>Coating_Standard</t>
        </is>
      </c>
      <c r="L1135" s="10" t="inlineStr">
        <is>
          <t>RTF</t>
        </is>
      </c>
      <c r="M1135" s="10" t="inlineStr">
        <is>
          <t>B100798</t>
        </is>
      </c>
      <c r="O1135" s="10" t="inlineStr">
        <is>
          <t>LT043</t>
        </is>
      </c>
    </row>
    <row r="1136" customFormat="1" s="10">
      <c r="A1136" s="20" t="inlineStr"/>
      <c r="B1136" s="98" t="inlineStr"/>
      <c r="C1136" s="10" t="inlineStr">
        <is>
          <t>ConTab_BOM_KP_Impeller_1648</t>
        </is>
      </c>
      <c r="D1136" s="10" t="inlineStr">
        <is>
          <t>:8020-5_6-KP:8020-5_6-KPV:8020-5_6-KPVS:</t>
        </is>
      </c>
      <c r="E1136" s="10" t="inlineStr">
        <is>
          <t>Double Wear Ring</t>
        </is>
      </c>
      <c r="F1136" s="10" t="inlineStr">
        <is>
          <t>ImpMatl_SS_AISI-303</t>
        </is>
      </c>
      <c r="G1136" s="10" t="inlineStr">
        <is>
          <t>Stainless Steel, AISI-303</t>
        </is>
      </c>
      <c r="H1136" s="10" t="inlineStr">
        <is>
          <t>H303</t>
        </is>
      </c>
      <c r="I1136" s="10" t="inlineStr">
        <is>
          <t>Stainless Steel, AISI 316</t>
        </is>
      </c>
      <c r="K1136" s="10" t="inlineStr">
        <is>
          <t>Coating_Standard</t>
        </is>
      </c>
      <c r="L1136" s="10" t="inlineStr">
        <is>
          <t>RTF</t>
        </is>
      </c>
      <c r="M1136" s="10" t="inlineStr">
        <is>
          <t>B100808</t>
        </is>
      </c>
      <c r="O1136" s="10" t="inlineStr">
        <is>
          <t>LT043</t>
        </is>
      </c>
    </row>
    <row r="1137" customFormat="1" s="10">
      <c r="A1137" s="20" t="inlineStr"/>
      <c r="B1137" s="98" t="inlineStr"/>
      <c r="C1137" s="10" t="inlineStr">
        <is>
          <t>ConTab_BOM_KP_Impeller_1649</t>
        </is>
      </c>
      <c r="D1137" s="10" t="inlineStr">
        <is>
          <t>:8020-5_6-KP:8020-5_6-KPV:8020-5_6-KPVS:</t>
        </is>
      </c>
      <c r="E1137" s="10" t="inlineStr">
        <is>
          <t>Case Ring</t>
        </is>
      </c>
      <c r="F1137" s="10" t="inlineStr">
        <is>
          <t>ImpMatl_SS_AISI-304</t>
        </is>
      </c>
      <c r="G1137" s="10" t="inlineStr">
        <is>
          <t>Stainless Steel, AISI-304</t>
        </is>
      </c>
      <c r="H1137" s="10" t="inlineStr">
        <is>
          <t>H304</t>
        </is>
      </c>
      <c r="I1137" s="10" t="inlineStr">
        <is>
          <t>Stainless Steel, AISI 316</t>
        </is>
      </c>
      <c r="K1137" s="10" t="inlineStr">
        <is>
          <t>Coating_Standard</t>
        </is>
      </c>
      <c r="L1137" s="10" t="inlineStr">
        <is>
          <t>97947448</t>
        </is>
      </c>
      <c r="M1137" s="10" t="inlineStr">
        <is>
          <t>B100799</t>
        </is>
      </c>
      <c r="O1137" s="10" t="inlineStr">
        <is>
          <t>LT043</t>
        </is>
      </c>
      <c r="P1137" s="11" t="inlineStr"/>
    </row>
    <row r="1138" customFormat="1" s="10">
      <c r="A1138" s="20" t="inlineStr"/>
      <c r="B1138" s="98" t="inlineStr"/>
      <c r="C1138" s="10" t="inlineStr">
        <is>
          <t>ConTab_BOM_KP_Impeller_1650</t>
        </is>
      </c>
      <c r="D1138" s="10" t="inlineStr">
        <is>
          <t>:8020-5_6-KP:8020-5_6-KPV:8020-5_6-KPVS:</t>
        </is>
      </c>
      <c r="E1138" s="10" t="inlineStr">
        <is>
          <t>Double Wear Ring</t>
        </is>
      </c>
      <c r="F1138" s="10" t="inlineStr">
        <is>
          <t>ImpMatl_SS_AISI-304</t>
        </is>
      </c>
      <c r="G1138" s="10" t="inlineStr">
        <is>
          <t>Stainless Steel, AISI-304</t>
        </is>
      </c>
      <c r="H1138" s="10" t="inlineStr">
        <is>
          <t>H304</t>
        </is>
      </c>
      <c r="I1138" s="10" t="inlineStr">
        <is>
          <t>Stainless Steel, AISI 316</t>
        </is>
      </c>
      <c r="K1138" s="10" t="inlineStr">
        <is>
          <t>Coating_Standard</t>
        </is>
      </c>
      <c r="L1138" s="10" t="inlineStr">
        <is>
          <t>97947448</t>
        </is>
      </c>
      <c r="M1138" s="10" t="inlineStr">
        <is>
          <t>B100809</t>
        </is>
      </c>
      <c r="O1138" s="10" t="inlineStr">
        <is>
          <t>LT043</t>
        </is>
      </c>
    </row>
    <row r="1139" customFormat="1" s="10">
      <c r="A1139" s="20" t="inlineStr"/>
      <c r="B1139" s="98" t="inlineStr"/>
      <c r="C1139" s="10" t="inlineStr">
        <is>
          <t>ConTab_BOM_KP_Impeller_1651</t>
        </is>
      </c>
      <c r="D1139" s="10" t="inlineStr">
        <is>
          <t>:8020-5_6-KP:8020-5_6-KPV:8020-5_6-KPVS:</t>
        </is>
      </c>
      <c r="E1139" s="10" t="inlineStr">
        <is>
          <t>Case Ring</t>
        </is>
      </c>
      <c r="F1139" s="10" t="inlineStr">
        <is>
          <t>ImpMatl_SS_AISI-316</t>
        </is>
      </c>
      <c r="G1139" s="10" t="inlineStr">
        <is>
          <t>Stainless Steel, AISI-316</t>
        </is>
      </c>
      <c r="H1139" s="10" t="inlineStr">
        <is>
          <t>H316</t>
        </is>
      </c>
      <c r="I1139" s="10" t="inlineStr">
        <is>
          <t>Stainless Steel, AISI 316</t>
        </is>
      </c>
      <c r="K1139" s="10" t="inlineStr">
        <is>
          <t>Coating_Standard</t>
        </is>
      </c>
      <c r="L1139" s="10" t="inlineStr">
        <is>
          <t>97947449</t>
        </is>
      </c>
      <c r="M1139" s="10" t="inlineStr">
        <is>
          <t>B100800</t>
        </is>
      </c>
      <c r="O1139" s="10" t="inlineStr">
        <is>
          <t>LT041</t>
        </is>
      </c>
    </row>
    <row r="1140" customFormat="1" s="10">
      <c r="A1140" s="20" t="inlineStr"/>
      <c r="B1140" s="98" t="inlineStr"/>
      <c r="C1140" s="10" t="inlineStr">
        <is>
          <t>ConTab_BOM_KP_Impeller_1652</t>
        </is>
      </c>
      <c r="D1140" s="10" t="inlineStr">
        <is>
          <t>:8020-5_6-KP:8020-5_6-KPV:8020-5_6-KPVS:</t>
        </is>
      </c>
      <c r="E1140" s="10" t="inlineStr">
        <is>
          <t>Double Wear Ring</t>
        </is>
      </c>
      <c r="F1140" s="10" t="inlineStr">
        <is>
          <t>ImpMatl_SS_AISI-316</t>
        </is>
      </c>
      <c r="G1140" s="10" t="inlineStr">
        <is>
          <t>Stainless Steel, AISI-316</t>
        </is>
      </c>
      <c r="H1140" s="10" t="inlineStr">
        <is>
          <t>H316</t>
        </is>
      </c>
      <c r="I1140" s="10" t="inlineStr">
        <is>
          <t>Stainless Steel, AISI 316</t>
        </is>
      </c>
      <c r="K1140" s="10" t="inlineStr">
        <is>
          <t>Coating_Standard</t>
        </is>
      </c>
      <c r="L1140" s="10" t="inlineStr">
        <is>
          <t>97947449</t>
        </is>
      </c>
      <c r="M1140" s="10" t="inlineStr">
        <is>
          <t>B100810</t>
        </is>
      </c>
      <c r="O1140" s="10" t="inlineStr">
        <is>
          <t>LT041</t>
        </is>
      </c>
    </row>
    <row r="1141" customFormat="1" s="10">
      <c r="A1141" s="20" t="inlineStr"/>
      <c r="B1141" s="98" t="inlineStr"/>
      <c r="C1141" s="10" t="inlineStr">
        <is>
          <t>ConTab_BOM_KP_Impeller_1653</t>
        </is>
      </c>
      <c r="D1141" s="10" t="inlineStr">
        <is>
          <t>:8020-5_6-KP:8020-5_6-KPV:8020-5_6-KPVS:</t>
        </is>
      </c>
      <c r="E1141" s="10" t="inlineStr">
        <is>
          <t>Case Ring</t>
        </is>
      </c>
      <c r="F1141" s="10" t="inlineStr">
        <is>
          <t>ImpMatl_Special</t>
        </is>
      </c>
      <c r="G1141" s="10" t="inlineStr">
        <is>
          <t>Special/Other</t>
        </is>
      </c>
      <c r="H1141" s="10" t="inlineStr">
        <is>
          <t>X</t>
        </is>
      </c>
      <c r="I1141" s="10" t="inlineStr">
        <is>
          <t>Special/Other</t>
        </is>
      </c>
      <c r="K1141" s="10" t="inlineStr">
        <is>
          <t>Coating_Standard</t>
        </is>
      </c>
      <c r="L1141" s="10" t="inlineStr">
        <is>
          <t>RTF</t>
        </is>
      </c>
      <c r="M1141" s="10" t="inlineStr">
        <is>
          <t>B100802</t>
        </is>
      </c>
      <c r="O1141" s="10" t="inlineStr">
        <is>
          <t>LT029</t>
        </is>
      </c>
    </row>
    <row r="1142" customFormat="1" s="10">
      <c r="A1142" s="20" t="inlineStr"/>
      <c r="B1142" s="98" t="inlineStr"/>
      <c r="C1142" s="10" t="inlineStr">
        <is>
          <t>ConTab_BOM_KP_Impeller_1654</t>
        </is>
      </c>
      <c r="D1142" s="10" t="inlineStr">
        <is>
          <t>:8020-5_6-KP:8020-5_6-KPV:8020-5_6-KPVS:</t>
        </is>
      </c>
      <c r="E1142" s="10" t="inlineStr">
        <is>
          <t>Double Wear Ring</t>
        </is>
      </c>
      <c r="F1142" s="10" t="inlineStr">
        <is>
          <t>ImpMatl_Special</t>
        </is>
      </c>
      <c r="G1142" s="10" t="inlineStr">
        <is>
          <t>Special/Other</t>
        </is>
      </c>
      <c r="H1142" s="10" t="inlineStr">
        <is>
          <t>X</t>
        </is>
      </c>
      <c r="I1142" s="10" t="inlineStr">
        <is>
          <t>Special/Other</t>
        </is>
      </c>
      <c r="K1142" s="10" t="inlineStr">
        <is>
          <t>Coating_Standard</t>
        </is>
      </c>
      <c r="L1142" s="10" t="inlineStr">
        <is>
          <t>RTF</t>
        </is>
      </c>
      <c r="M1142" s="10" t="inlineStr">
        <is>
          <t>B100812</t>
        </is>
      </c>
      <c r="O1142" s="10" t="inlineStr">
        <is>
          <t>LT029</t>
        </is>
      </c>
    </row>
    <row r="1143" customFormat="1" s="10">
      <c r="A1143" s="20" t="inlineStr"/>
      <c r="B1143" s="98" t="inlineStr"/>
      <c r="C1143" s="10" t="inlineStr">
        <is>
          <t>ConTab_BOM_KP_Impeller_1655</t>
        </is>
      </c>
      <c r="D1143" s="10" t="inlineStr">
        <is>
          <t>:8020-5_6-KP:8020-5_6-KPV:8020-5_6-KPVS:</t>
        </is>
      </c>
      <c r="E1143" s="10" t="inlineStr">
        <is>
          <t>Case Ring</t>
        </is>
      </c>
      <c r="F1143" s="10" t="inlineStr">
        <is>
          <t>ImpMatl_Silicon_Bronze_ASTM-B584_C87600</t>
        </is>
      </c>
      <c r="G1143" s="10" t="inlineStr">
        <is>
          <t>Silicon Bronze, ASTM-B584, C87600</t>
        </is>
      </c>
      <c r="H1143" s="10" t="inlineStr">
        <is>
          <t>B21</t>
        </is>
      </c>
      <c r="I1143" s="10" t="inlineStr">
        <is>
          <t>Steel, Cold Drawn C1018</t>
        </is>
      </c>
      <c r="K1143" s="10" t="inlineStr">
        <is>
          <t>Coating_Scotchkote134_interior</t>
        </is>
      </c>
      <c r="L1143" s="10" t="inlineStr">
        <is>
          <t>RTF</t>
        </is>
      </c>
      <c r="M1143" s="10" t="inlineStr">
        <is>
          <t>B100793</t>
        </is>
      </c>
      <c r="O1143" s="10" t="inlineStr">
        <is>
          <t>LT250</t>
        </is>
      </c>
    </row>
    <row r="1144" customFormat="1" s="10">
      <c r="A1144" s="20" t="inlineStr"/>
      <c r="B1144" s="98" t="inlineStr"/>
      <c r="C1144" s="10" t="inlineStr">
        <is>
          <t>ConTab_BOM_KP_Impeller_1656</t>
        </is>
      </c>
      <c r="D1144" s="10" t="inlineStr">
        <is>
          <t>:8020-5_6-KP:8020-5_6-KPV:8020-5_6-KPVS:</t>
        </is>
      </c>
      <c r="E1144" s="10" t="inlineStr">
        <is>
          <t>Double Wear Ring</t>
        </is>
      </c>
      <c r="F1144" s="10" t="inlineStr">
        <is>
          <t>ImpMatl_Silicon_Bronze_ASTM-B584_C87600</t>
        </is>
      </c>
      <c r="G1144" s="10" t="inlineStr">
        <is>
          <t>Silicon Bronze, ASTM-B584, C87600</t>
        </is>
      </c>
      <c r="H1144" s="10" t="inlineStr">
        <is>
          <t>B21</t>
        </is>
      </c>
      <c r="I1144" s="10" t="inlineStr">
        <is>
          <t>Steel, Cold Drawn C1018</t>
        </is>
      </c>
      <c r="K1144" s="10" t="inlineStr">
        <is>
          <t>Coating_Scotchkote134_interior</t>
        </is>
      </c>
      <c r="L1144" s="10" t="inlineStr">
        <is>
          <t>RTF</t>
        </is>
      </c>
      <c r="M1144" s="10" t="inlineStr">
        <is>
          <t>B100803</t>
        </is>
      </c>
      <c r="O1144" s="10" t="inlineStr">
        <is>
          <t>LT250</t>
        </is>
      </c>
    </row>
    <row r="1145" customFormat="1" s="10">
      <c r="A1145" s="20" t="inlineStr"/>
      <c r="B1145" s="98" t="inlineStr"/>
      <c r="C1145" s="10" t="inlineStr">
        <is>
          <t>ConTab_BOM_KP_Impeller_1657</t>
        </is>
      </c>
      <c r="D1145" s="10" t="inlineStr">
        <is>
          <t>:8020-5_6-KP:8020-5_6-KPV:8020-5_6-KPVS:</t>
        </is>
      </c>
      <c r="E1145" s="10" t="inlineStr">
        <is>
          <t>Case Ring</t>
        </is>
      </c>
      <c r="F1145" s="10" t="inlineStr">
        <is>
          <t>ImpMatl_NiAl-Bronze_ASTM-B148_C95400</t>
        </is>
      </c>
      <c r="G1145" s="10" t="inlineStr">
        <is>
          <t>Nickel Aluminum Bronze ASTM B148 UNS C95400</t>
        </is>
      </c>
      <c r="H1145" s="10" t="inlineStr">
        <is>
          <t>B22</t>
        </is>
      </c>
      <c r="I1145" s="10" t="inlineStr">
        <is>
          <t>Steel, Cold Drawn C1018</t>
        </is>
      </c>
      <c r="K1145" s="10" t="inlineStr">
        <is>
          <t>Coating_Scotchkote134_interior</t>
        </is>
      </c>
      <c r="L1145" s="10" t="inlineStr">
        <is>
          <t>RTF</t>
        </is>
      </c>
      <c r="M1145" s="10" t="inlineStr">
        <is>
          <t>B105742</t>
        </is>
      </c>
      <c r="O1145" s="10" t="inlineStr">
        <is>
          <t>LT250</t>
        </is>
      </c>
    </row>
    <row r="1146" customFormat="1" s="10">
      <c r="A1146" s="20" t="inlineStr"/>
      <c r="B1146" s="98" t="inlineStr"/>
      <c r="C1146" s="10" t="inlineStr">
        <is>
          <t>ConTab_BOM_KP_Impeller_1658</t>
        </is>
      </c>
      <c r="D1146" s="10" t="inlineStr">
        <is>
          <t>:8020-5_6-KP:8020-5_6-KPV:8020-5_6-KPVS:</t>
        </is>
      </c>
      <c r="E1146" s="10" t="inlineStr">
        <is>
          <t>Double Wear Ring</t>
        </is>
      </c>
      <c r="F1146" s="10" t="inlineStr">
        <is>
          <t>ImpMatl_NiAl-Bronze_ASTM-B148_C95400</t>
        </is>
      </c>
      <c r="G1146" s="10" t="inlineStr">
        <is>
          <t>Nickel Aluminum Bronze ASTM B148 UNS C95400</t>
        </is>
      </c>
      <c r="H1146" s="10" t="inlineStr">
        <is>
          <t>B22</t>
        </is>
      </c>
      <c r="I1146" s="10" t="inlineStr">
        <is>
          <t>Steel, Cold Drawn C1018</t>
        </is>
      </c>
      <c r="K1146" s="10" t="inlineStr">
        <is>
          <t>Coating_Scotchkote134_interior</t>
        </is>
      </c>
      <c r="L1146" s="10" t="inlineStr">
        <is>
          <t>RTF</t>
        </is>
      </c>
      <c r="M1146" s="10" t="inlineStr">
        <is>
          <t>B105743</t>
        </is>
      </c>
      <c r="O1146" s="10" t="inlineStr">
        <is>
          <t>LT250</t>
        </is>
      </c>
    </row>
    <row r="1147" customFormat="1" s="10">
      <c r="A1147" s="20" t="inlineStr"/>
      <c r="B1147" s="98" t="inlineStr"/>
      <c r="C1147" s="10" t="inlineStr">
        <is>
          <t>ConTab_BOM_KP_Impeller_1659</t>
        </is>
      </c>
      <c r="D1147" s="10" t="inlineStr">
        <is>
          <t>:8020-5_6-KP:8020-5_6-KPV:8020-5_6-KPVS:</t>
        </is>
      </c>
      <c r="E1147" s="10" t="inlineStr">
        <is>
          <t>Case Ring</t>
        </is>
      </c>
      <c r="F1147" s="10" t="inlineStr">
        <is>
          <t>ImpMatl_Cast_Iron_ASTM-A48_Cl30</t>
        </is>
      </c>
      <c r="G1147" s="10" t="inlineStr">
        <is>
          <t>Cast Iron, ASTM-A48, CL 30</t>
        </is>
      </c>
      <c r="H1147" s="10" t="inlineStr">
        <is>
          <t>C30</t>
        </is>
      </c>
      <c r="I1147" s="10" t="inlineStr">
        <is>
          <t>Steel, Cold Drawn C1018</t>
        </is>
      </c>
      <c r="K1147" s="10" t="inlineStr">
        <is>
          <t>Coating_Scotchkote134_interior</t>
        </is>
      </c>
      <c r="L1147" s="10" t="inlineStr">
        <is>
          <t>RTF</t>
        </is>
      </c>
      <c r="M1147" s="10" t="inlineStr">
        <is>
          <t>B100797</t>
        </is>
      </c>
      <c r="O1147" s="10" t="inlineStr">
        <is>
          <t>LT250</t>
        </is>
      </c>
    </row>
    <row r="1148" customFormat="1" s="10">
      <c r="A1148" s="20" t="inlineStr"/>
      <c r="B1148" s="98" t="inlineStr"/>
      <c r="C1148" s="10" t="inlineStr">
        <is>
          <t>ConTab_BOM_KP_Impeller_1660</t>
        </is>
      </c>
      <c r="D1148" s="10" t="inlineStr">
        <is>
          <t>:8020-5_6-KP:8020-5_6-KPV:8020-5_6-KPVS:</t>
        </is>
      </c>
      <c r="E1148" s="10" t="inlineStr">
        <is>
          <t>Double Wear Ring</t>
        </is>
      </c>
      <c r="F1148" s="10" t="inlineStr">
        <is>
          <t>ImpMatl_Cast_Iron_ASTM-A48_Cl30</t>
        </is>
      </c>
      <c r="G1148" s="10" t="inlineStr">
        <is>
          <t>Cast Iron, ASTM-A48, CL 30</t>
        </is>
      </c>
      <c r="H1148" s="10" t="inlineStr">
        <is>
          <t>C30</t>
        </is>
      </c>
      <c r="I1148" s="10" t="inlineStr">
        <is>
          <t>Steel, Cold Drawn C1018</t>
        </is>
      </c>
      <c r="K1148" s="10" t="inlineStr">
        <is>
          <t>Coating_Scotchkote134_interior</t>
        </is>
      </c>
      <c r="L1148" s="10" t="inlineStr">
        <is>
          <t>RTF</t>
        </is>
      </c>
      <c r="M1148" s="10" t="inlineStr">
        <is>
          <t>B100807</t>
        </is>
      </c>
      <c r="O1148" s="10" t="inlineStr">
        <is>
          <t>LT250</t>
        </is>
      </c>
    </row>
    <row r="1149" customFormat="1" s="10">
      <c r="A1149" s="20" t="inlineStr"/>
      <c r="B1149" s="98" t="inlineStr"/>
      <c r="C1149" s="10" t="inlineStr">
        <is>
          <t>ConTab_BOM_KP_Impeller_1661</t>
        </is>
      </c>
      <c r="D1149" s="10" t="inlineStr">
        <is>
          <t>:8020-5_6-KP:8020-5_6-KPV:8020-5_6-KPVS:</t>
        </is>
      </c>
      <c r="E1149" s="10" t="inlineStr">
        <is>
          <t>Case Ring</t>
        </is>
      </c>
      <c r="F1149" s="10" t="inlineStr">
        <is>
          <t>ImpMatl_Silicon_Bronze_ASTM-B584_C87600</t>
        </is>
      </c>
      <c r="G1149" s="10" t="inlineStr">
        <is>
          <t>Silicon Bronze, ASTM-B584, C87600</t>
        </is>
      </c>
      <c r="H1149" s="10" t="inlineStr">
        <is>
          <t>B21</t>
        </is>
      </c>
      <c r="I1149" s="10" t="inlineStr">
        <is>
          <t>Steel, Cold Drawn C1018</t>
        </is>
      </c>
      <c r="K1149" s="10" t="inlineStr">
        <is>
          <t>Coating_Scotchkote134_interior_exterior</t>
        </is>
      </c>
      <c r="L1149" s="10" t="inlineStr">
        <is>
          <t>RTF</t>
        </is>
      </c>
      <c r="M1149" s="10" t="inlineStr">
        <is>
          <t>B100793</t>
        </is>
      </c>
      <c r="O1149" s="10" t="inlineStr">
        <is>
          <t>LT250</t>
        </is>
      </c>
    </row>
    <row r="1150" customFormat="1" s="10">
      <c r="A1150" s="20" t="inlineStr"/>
      <c r="B1150" s="98" t="inlineStr"/>
      <c r="C1150" s="10" t="inlineStr">
        <is>
          <t>ConTab_BOM_KP_Impeller_1662</t>
        </is>
      </c>
      <c r="D1150" s="10" t="inlineStr">
        <is>
          <t>:8020-5_6-KP:8020-5_6-KPV:8020-5_6-KPVS:</t>
        </is>
      </c>
      <c r="E1150" s="10" t="inlineStr">
        <is>
          <t>Double Wear Ring</t>
        </is>
      </c>
      <c r="F1150" s="10" t="inlineStr">
        <is>
          <t>ImpMatl_Silicon_Bronze_ASTM-B584_C87600</t>
        </is>
      </c>
      <c r="G1150" s="10" t="inlineStr">
        <is>
          <t>Silicon Bronze, ASTM-B584, C87600</t>
        </is>
      </c>
      <c r="H1150" s="10" t="inlineStr">
        <is>
          <t>B21</t>
        </is>
      </c>
      <c r="I1150" s="10" t="inlineStr">
        <is>
          <t>Steel, Cold Drawn C1018</t>
        </is>
      </c>
      <c r="K1150" s="10" t="inlineStr">
        <is>
          <t>Coating_Scotchkote134_interior_exterior</t>
        </is>
      </c>
      <c r="L1150" s="10" t="inlineStr">
        <is>
          <t>RTF</t>
        </is>
      </c>
      <c r="M1150" s="10" t="inlineStr">
        <is>
          <t>B100803</t>
        </is>
      </c>
      <c r="O1150" s="10" t="inlineStr">
        <is>
          <t>LT250</t>
        </is>
      </c>
    </row>
    <row r="1151" customFormat="1" s="10">
      <c r="A1151" s="20" t="inlineStr"/>
      <c r="B1151" s="98" t="inlineStr"/>
      <c r="C1151" s="10" t="inlineStr">
        <is>
          <t>ConTab_BOM_KP_Impeller_1663</t>
        </is>
      </c>
      <c r="D1151" s="10" t="inlineStr">
        <is>
          <t>:8020-5_6-KP:8020-5_6-KPV:8020-5_6-KPVS:</t>
        </is>
      </c>
      <c r="E1151" s="10" t="inlineStr">
        <is>
          <t>Case Ring</t>
        </is>
      </c>
      <c r="F1151" s="10" t="inlineStr">
        <is>
          <t>ImpMatl_NiAl-Bronze_ASTM-B148_C95400</t>
        </is>
      </c>
      <c r="G1151" s="10" t="inlineStr">
        <is>
          <t>Nickel Aluminum Bronze ASTM B148 UNS C95400</t>
        </is>
      </c>
      <c r="H1151" s="10" t="inlineStr">
        <is>
          <t>B22</t>
        </is>
      </c>
      <c r="I1151" s="10" t="inlineStr">
        <is>
          <t>Steel, Cold Drawn C1018</t>
        </is>
      </c>
      <c r="K1151" s="10" t="inlineStr">
        <is>
          <t>Coating_Scotchkote134_interior_exterior</t>
        </is>
      </c>
      <c r="L1151" s="10" t="inlineStr">
        <is>
          <t>RTF</t>
        </is>
      </c>
      <c r="M1151" s="10" t="inlineStr">
        <is>
          <t>B105742</t>
        </is>
      </c>
      <c r="O1151" s="10" t="inlineStr">
        <is>
          <t>LT250</t>
        </is>
      </c>
    </row>
    <row r="1152" customFormat="1" s="10">
      <c r="A1152" s="20" t="inlineStr"/>
      <c r="B1152" s="98" t="inlineStr"/>
      <c r="C1152" s="10" t="inlineStr">
        <is>
          <t>ConTab_BOM_KP_Impeller_1664</t>
        </is>
      </c>
      <c r="D1152" s="10" t="inlineStr">
        <is>
          <t>:8020-5_6-KP:8020-5_6-KPV:8020-5_6-KPVS:</t>
        </is>
      </c>
      <c r="E1152" s="10" t="inlineStr">
        <is>
          <t>Double Wear Ring</t>
        </is>
      </c>
      <c r="F1152" s="10" t="inlineStr">
        <is>
          <t>ImpMatl_NiAl-Bronze_ASTM-B148_C95400</t>
        </is>
      </c>
      <c r="G1152" s="10" t="inlineStr">
        <is>
          <t>Nickel Aluminum Bronze ASTM B148 UNS C95400</t>
        </is>
      </c>
      <c r="H1152" s="10" t="inlineStr">
        <is>
          <t>B22</t>
        </is>
      </c>
      <c r="I1152" s="10" t="inlineStr">
        <is>
          <t>Steel, Cold Drawn C1018</t>
        </is>
      </c>
      <c r="K1152" s="10" t="inlineStr">
        <is>
          <t>Coating_Scotchkote134_interior_exterior</t>
        </is>
      </c>
      <c r="L1152" s="10" t="inlineStr">
        <is>
          <t>RTF</t>
        </is>
      </c>
      <c r="M1152" s="10" t="inlineStr">
        <is>
          <t>B105743</t>
        </is>
      </c>
      <c r="O1152" s="10" t="inlineStr">
        <is>
          <t>LT250</t>
        </is>
      </c>
      <c r="P1152" s="11" t="inlineStr"/>
    </row>
    <row r="1153" customFormat="1" s="10">
      <c r="A1153" s="20" t="inlineStr"/>
      <c r="B1153" s="98" t="inlineStr"/>
      <c r="C1153" s="10" t="inlineStr">
        <is>
          <t>ConTab_BOM_KP_Impeller_1665</t>
        </is>
      </c>
      <c r="D1153" s="10" t="inlineStr">
        <is>
          <t>:8020-5_6-KP:8020-5_6-KPV:8020-5_6-KPVS:</t>
        </is>
      </c>
      <c r="E1153" s="10" t="inlineStr">
        <is>
          <t>Case Ring</t>
        </is>
      </c>
      <c r="F1153" s="10" t="inlineStr">
        <is>
          <t>ImpMatl_Cast_Iron_ASTM-A48_Cl30</t>
        </is>
      </c>
      <c r="G1153" s="10" t="inlineStr">
        <is>
          <t>Cast Iron, ASTM-A48, CL 30</t>
        </is>
      </c>
      <c r="H1153" s="10" t="inlineStr">
        <is>
          <t>C30</t>
        </is>
      </c>
      <c r="I1153" s="10" t="inlineStr">
        <is>
          <t>Steel, Cold Drawn C1018</t>
        </is>
      </c>
      <c r="K1153" s="10" t="inlineStr">
        <is>
          <t>Coating_Scotchkote134_interior_exterior</t>
        </is>
      </c>
      <c r="L1153" s="10" t="inlineStr">
        <is>
          <t>RTF</t>
        </is>
      </c>
      <c r="M1153" s="10" t="inlineStr">
        <is>
          <t>B100797</t>
        </is>
      </c>
      <c r="O1153" s="10" t="inlineStr">
        <is>
          <t>LT250</t>
        </is>
      </c>
    </row>
    <row r="1154" customFormat="1" s="10">
      <c r="A1154" s="20" t="inlineStr"/>
      <c r="B1154" s="98" t="inlineStr"/>
      <c r="C1154" s="10" t="inlineStr">
        <is>
          <t>ConTab_BOM_KP_Impeller_1666</t>
        </is>
      </c>
      <c r="D1154" s="10" t="inlineStr">
        <is>
          <t>:8020-5_6-KP:8020-5_6-KPV:8020-5_6-KPVS:</t>
        </is>
      </c>
      <c r="E1154" s="10" t="inlineStr">
        <is>
          <t>Double Wear Ring</t>
        </is>
      </c>
      <c r="F1154" s="10" t="inlineStr">
        <is>
          <t>ImpMatl_Cast_Iron_ASTM-A48_Cl30</t>
        </is>
      </c>
      <c r="G1154" s="10" t="inlineStr">
        <is>
          <t>Cast Iron, ASTM-A48, CL 30</t>
        </is>
      </c>
      <c r="H1154" s="10" t="inlineStr">
        <is>
          <t>C30</t>
        </is>
      </c>
      <c r="I1154" s="10" t="inlineStr">
        <is>
          <t>Steel, Cold Drawn C1018</t>
        </is>
      </c>
      <c r="K1154" s="10" t="inlineStr">
        <is>
          <t>Coating_Scotchkote134_interior_exterior</t>
        </is>
      </c>
      <c r="L1154" s="10" t="inlineStr">
        <is>
          <t>RTF</t>
        </is>
      </c>
      <c r="M1154" s="10" t="inlineStr">
        <is>
          <t>B100807</t>
        </is>
      </c>
      <c r="O1154" s="10" t="inlineStr">
        <is>
          <t>LT250</t>
        </is>
      </c>
    </row>
    <row r="1155" customFormat="1" s="10">
      <c r="A1155" s="20" t="inlineStr"/>
      <c r="B1155" s="98" t="inlineStr"/>
      <c r="C1155" s="10" t="inlineStr">
        <is>
          <t>ConTab_BOM_KP_Impeller_1667</t>
        </is>
      </c>
      <c r="D1155" s="10" t="inlineStr">
        <is>
          <t>:8020-5_6-KP:8020-5_6-KPV:8020-5_6-KPVS:</t>
        </is>
      </c>
      <c r="E1155" s="10" t="inlineStr">
        <is>
          <t>Case Ring</t>
        </is>
      </c>
      <c r="F1155" s="10" t="inlineStr">
        <is>
          <t>ImpMatl_Silicon_Bronze_ASTM-B584_C87600</t>
        </is>
      </c>
      <c r="G1155" s="10" t="inlineStr">
        <is>
          <t>Silicon Bronze, ASTM-B584, C87600</t>
        </is>
      </c>
      <c r="H1155" s="10" t="inlineStr">
        <is>
          <t>B21</t>
        </is>
      </c>
      <c r="I1155" s="10" t="inlineStr">
        <is>
          <t>Steel, Cold Drawn C1018</t>
        </is>
      </c>
      <c r="K1155" s="10" t="inlineStr">
        <is>
          <t>Coating_Scotchkote134_interior_exterior_IncludeImpeller</t>
        </is>
      </c>
      <c r="L1155" s="10" t="inlineStr">
        <is>
          <t>RTF</t>
        </is>
      </c>
      <c r="M1155" s="10" t="inlineStr">
        <is>
          <t>B100793</t>
        </is>
      </c>
      <c r="O1155" s="10" t="inlineStr">
        <is>
          <t>LT250</t>
        </is>
      </c>
    </row>
    <row r="1156" customFormat="1" s="10">
      <c r="A1156" s="20" t="inlineStr"/>
      <c r="B1156" s="98" t="inlineStr"/>
      <c r="C1156" s="10" t="inlineStr">
        <is>
          <t>ConTab_BOM_KP_Impeller_1668</t>
        </is>
      </c>
      <c r="D1156" s="10" t="inlineStr">
        <is>
          <t>:8020-5_6-KP:8020-5_6-KPV:8020-5_6-KPVS:</t>
        </is>
      </c>
      <c r="E1156" s="10" t="inlineStr">
        <is>
          <t>Double Wear Ring</t>
        </is>
      </c>
      <c r="F1156" s="10" t="inlineStr">
        <is>
          <t>ImpMatl_Silicon_Bronze_ASTM-B584_C87600</t>
        </is>
      </c>
      <c r="G1156" s="10" t="inlineStr">
        <is>
          <t>Silicon Bronze, ASTM-B584, C87600</t>
        </is>
      </c>
      <c r="H1156" s="10" t="inlineStr">
        <is>
          <t>B21</t>
        </is>
      </c>
      <c r="I1156" s="10" t="inlineStr">
        <is>
          <t>Steel, Cold Drawn C1018</t>
        </is>
      </c>
      <c r="K1156" s="10" t="inlineStr">
        <is>
          <t>Coating_Scotchkote134_interior_exterior_IncludeImpeller</t>
        </is>
      </c>
      <c r="L1156" s="10" t="inlineStr">
        <is>
          <t>RTF</t>
        </is>
      </c>
      <c r="M1156" s="10" t="inlineStr">
        <is>
          <t>B100803</t>
        </is>
      </c>
      <c r="O1156" s="10" t="inlineStr">
        <is>
          <t>LT250</t>
        </is>
      </c>
    </row>
    <row r="1157" customFormat="1" s="10">
      <c r="A1157" s="20" t="inlineStr"/>
      <c r="B1157" s="98" t="inlineStr"/>
      <c r="C1157" s="10" t="inlineStr">
        <is>
          <t>ConTab_BOM_KP_Impeller_1669</t>
        </is>
      </c>
      <c r="D1157" s="10" t="inlineStr">
        <is>
          <t>:8020-5_6-KP:8020-5_6-KPV:8020-5_6-KPVS:</t>
        </is>
      </c>
      <c r="E1157" s="10" t="inlineStr">
        <is>
          <t>Case Ring</t>
        </is>
      </c>
      <c r="F1157" s="10" t="inlineStr">
        <is>
          <t>ImpMatl_NiAl-Bronze_ASTM-B148_C95400</t>
        </is>
      </c>
      <c r="G1157" s="10" t="inlineStr">
        <is>
          <t>Nickel Aluminum Bronze ASTM B148 UNS C95400</t>
        </is>
      </c>
      <c r="H1157" s="10" t="inlineStr">
        <is>
          <t>B22</t>
        </is>
      </c>
      <c r="I1157" s="10" t="inlineStr">
        <is>
          <t>Steel, Cold Drawn C1018</t>
        </is>
      </c>
      <c r="K1157" s="10" t="inlineStr">
        <is>
          <t>Coating_Scotchkote134_interior_exterior_IncludeImpeller</t>
        </is>
      </c>
      <c r="L1157" s="10" t="inlineStr">
        <is>
          <t>RTF</t>
        </is>
      </c>
      <c r="M1157" s="10" t="inlineStr">
        <is>
          <t>B105742</t>
        </is>
      </c>
      <c r="O1157" s="10" t="inlineStr">
        <is>
          <t>LT250</t>
        </is>
      </c>
    </row>
    <row r="1158" customFormat="1" s="10">
      <c r="A1158" s="20" t="inlineStr"/>
      <c r="B1158" s="98" t="inlineStr"/>
      <c r="C1158" s="10" t="inlineStr">
        <is>
          <t>ConTab_BOM_KP_Impeller_1670</t>
        </is>
      </c>
      <c r="D1158" s="10" t="inlineStr">
        <is>
          <t>:8020-5_6-KP:8020-5_6-KPV:8020-5_6-KPVS:</t>
        </is>
      </c>
      <c r="E1158" s="10" t="inlineStr">
        <is>
          <t>Double Wear Ring</t>
        </is>
      </c>
      <c r="F1158" s="10" t="inlineStr">
        <is>
          <t>ImpMatl_NiAl-Bronze_ASTM-B148_C95400</t>
        </is>
      </c>
      <c r="G1158" s="10" t="inlineStr">
        <is>
          <t>Nickel Aluminum Bronze ASTM B148 UNS C95400</t>
        </is>
      </c>
      <c r="H1158" s="10" t="inlineStr">
        <is>
          <t>B22</t>
        </is>
      </c>
      <c r="I1158" s="10" t="inlineStr">
        <is>
          <t>Steel, Cold Drawn C1018</t>
        </is>
      </c>
      <c r="K1158" s="10" t="inlineStr">
        <is>
          <t>Coating_Scotchkote134_interior_exterior_IncludeImpeller</t>
        </is>
      </c>
      <c r="L1158" s="10" t="inlineStr">
        <is>
          <t>RTF</t>
        </is>
      </c>
      <c r="M1158" s="10" t="inlineStr">
        <is>
          <t>B105743</t>
        </is>
      </c>
      <c r="O1158" s="10" t="inlineStr">
        <is>
          <t>LT250</t>
        </is>
      </c>
    </row>
    <row r="1159" customFormat="1" s="10">
      <c r="A1159" s="20" t="inlineStr"/>
      <c r="B1159" s="98" t="inlineStr"/>
      <c r="C1159" s="10" t="inlineStr">
        <is>
          <t>ConTab_BOM_KP_Impeller_1671</t>
        </is>
      </c>
      <c r="D1159" s="10" t="inlineStr">
        <is>
          <t>:8020-5_6-KP:8020-5_6-KPV:8020-5_6-KPVS:</t>
        </is>
      </c>
      <c r="E1159" s="10" t="inlineStr">
        <is>
          <t>Case Ring</t>
        </is>
      </c>
      <c r="F1159" s="10" t="inlineStr">
        <is>
          <t>ImpMatl_Cast_Iron_ASTM-A48_Cl30</t>
        </is>
      </c>
      <c r="G1159" s="10" t="inlineStr">
        <is>
          <t>Cast Iron, ASTM-A48, CL 30</t>
        </is>
      </c>
      <c r="H1159" s="10" t="inlineStr">
        <is>
          <t>C30</t>
        </is>
      </c>
      <c r="I1159" s="10" t="inlineStr">
        <is>
          <t>Steel, Cold Drawn C1018</t>
        </is>
      </c>
      <c r="K1159" s="10" t="inlineStr">
        <is>
          <t>Coating_Scotchkote134_interior_exterior_IncludeImpeller</t>
        </is>
      </c>
      <c r="L1159" s="10" t="inlineStr">
        <is>
          <t>RTF</t>
        </is>
      </c>
      <c r="M1159" s="10" t="inlineStr">
        <is>
          <t>B100797</t>
        </is>
      </c>
      <c r="O1159" s="10" t="inlineStr">
        <is>
          <t>LT250</t>
        </is>
      </c>
    </row>
    <row r="1160" customFormat="1" s="10">
      <c r="A1160" s="20" t="inlineStr"/>
      <c r="B1160" s="98" t="inlineStr"/>
      <c r="C1160" s="10" t="inlineStr">
        <is>
          <t>ConTab_BOM_KP_Impeller_1672</t>
        </is>
      </c>
      <c r="D1160" s="10" t="inlineStr">
        <is>
          <t>:8020-5_6-KP:8020-5_6-KPV:8020-5_6-KPVS:</t>
        </is>
      </c>
      <c r="E1160" s="10" t="inlineStr">
        <is>
          <t>Double Wear Ring</t>
        </is>
      </c>
      <c r="F1160" s="10" t="inlineStr">
        <is>
          <t>ImpMatl_Cast_Iron_ASTM-A48_Cl30</t>
        </is>
      </c>
      <c r="G1160" s="10" t="inlineStr">
        <is>
          <t>Cast Iron, ASTM-A48, CL 30</t>
        </is>
      </c>
      <c r="H1160" s="10" t="inlineStr">
        <is>
          <t>C30</t>
        </is>
      </c>
      <c r="I1160" s="10" t="inlineStr">
        <is>
          <t>Steel, Cold Drawn C1018</t>
        </is>
      </c>
      <c r="K1160" s="10" t="inlineStr">
        <is>
          <t>Coating_Scotchkote134_interior_exterior_IncludeImpeller</t>
        </is>
      </c>
      <c r="L1160" s="10" t="inlineStr">
        <is>
          <t>RTF</t>
        </is>
      </c>
      <c r="M1160" s="10" t="inlineStr">
        <is>
          <t>B100807</t>
        </is>
      </c>
      <c r="O1160" s="10" t="inlineStr">
        <is>
          <t>LT250</t>
        </is>
      </c>
    </row>
    <row r="1161" customFormat="1" s="10">
      <c r="A1161" s="20" t="inlineStr"/>
      <c r="B1161" s="98" t="inlineStr"/>
      <c r="C1161" s="10" t="inlineStr">
        <is>
          <t>ConTab_BOM_KP_Impeller_1673</t>
        </is>
      </c>
      <c r="D1161" s="10" t="inlineStr">
        <is>
          <t>:8020-5_6-KP:8020-5_6-KPV:8020-5_6-KPVS:</t>
        </is>
      </c>
      <c r="E1161" s="10" t="inlineStr">
        <is>
          <t>Case Ring</t>
        </is>
      </c>
      <c r="F1161" s="10" t="inlineStr">
        <is>
          <t>ImpMatl_Silicon_Bronze_ASTM-B584_C87600</t>
        </is>
      </c>
      <c r="G1161" s="10" t="inlineStr">
        <is>
          <t>Silicon Bronze, ASTM-B584, C87600</t>
        </is>
      </c>
      <c r="H1161" s="10" t="inlineStr">
        <is>
          <t>B21</t>
        </is>
      </c>
      <c r="I1161" s="10" t="inlineStr">
        <is>
          <t>Steel, Cold Drawn C1018</t>
        </is>
      </c>
      <c r="K1161" s="10" t="inlineStr">
        <is>
          <t>Coating_Scotchkote134_interior_IncludeImpeller</t>
        </is>
      </c>
      <c r="L1161" s="10" t="inlineStr">
        <is>
          <t>RTF</t>
        </is>
      </c>
      <c r="M1161" s="10" t="inlineStr">
        <is>
          <t>B100793</t>
        </is>
      </c>
      <c r="O1161" s="10" t="inlineStr">
        <is>
          <t>LT250</t>
        </is>
      </c>
    </row>
    <row r="1162" customFormat="1" s="10">
      <c r="A1162" s="20" t="inlineStr"/>
      <c r="B1162" s="98" t="inlineStr"/>
      <c r="C1162" s="10" t="inlineStr">
        <is>
          <t>ConTab_BOM_KP_Impeller_1674</t>
        </is>
      </c>
      <c r="D1162" s="10" t="inlineStr">
        <is>
          <t>:8020-5_6-KP:8020-5_6-KPV:8020-5_6-KPVS:</t>
        </is>
      </c>
      <c r="E1162" s="10" t="inlineStr">
        <is>
          <t>Double Wear Ring</t>
        </is>
      </c>
      <c r="F1162" s="10" t="inlineStr">
        <is>
          <t>ImpMatl_Silicon_Bronze_ASTM-B584_C87600</t>
        </is>
      </c>
      <c r="G1162" s="10" t="inlineStr">
        <is>
          <t>Silicon Bronze, ASTM-B584, C87600</t>
        </is>
      </c>
      <c r="H1162" s="10" t="inlineStr">
        <is>
          <t>B21</t>
        </is>
      </c>
      <c r="I1162" s="10" t="inlineStr">
        <is>
          <t>Steel, Cold Drawn C1018</t>
        </is>
      </c>
      <c r="K1162" s="10" t="inlineStr">
        <is>
          <t>Coating_Scotchkote134_interior_IncludeImpeller</t>
        </is>
      </c>
      <c r="L1162" s="10" t="inlineStr">
        <is>
          <t>RTF</t>
        </is>
      </c>
      <c r="M1162" s="10" t="inlineStr">
        <is>
          <t>B100803</t>
        </is>
      </c>
      <c r="O1162" s="10" t="inlineStr">
        <is>
          <t>LT250</t>
        </is>
      </c>
    </row>
    <row r="1163" customFormat="1" s="10">
      <c r="A1163" s="20" t="inlineStr"/>
      <c r="B1163" s="98" t="inlineStr"/>
      <c r="C1163" s="10" t="inlineStr">
        <is>
          <t>ConTab_BOM_KP_Impeller_1675</t>
        </is>
      </c>
      <c r="D1163" s="10" t="inlineStr">
        <is>
          <t>:8020-5_6-KP:8020-5_6-KPV:8020-5_6-KPVS:</t>
        </is>
      </c>
      <c r="E1163" s="10" t="inlineStr">
        <is>
          <t>Case Ring</t>
        </is>
      </c>
      <c r="F1163" s="10" t="inlineStr">
        <is>
          <t>ImpMatl_NiAl-Bronze_ASTM-B148_C95400</t>
        </is>
      </c>
      <c r="G1163" s="10" t="inlineStr">
        <is>
          <t>Nickel Aluminum Bronze ASTM B148 UNS C95400</t>
        </is>
      </c>
      <c r="H1163" s="10" t="inlineStr">
        <is>
          <t>B22</t>
        </is>
      </c>
      <c r="I1163" s="10" t="inlineStr">
        <is>
          <t>Steel, Cold Drawn C1018</t>
        </is>
      </c>
      <c r="K1163" s="10" t="inlineStr">
        <is>
          <t>Coating_Scotchkote134_interior_IncludeImpeller</t>
        </is>
      </c>
      <c r="L1163" s="10" t="inlineStr">
        <is>
          <t>RTF</t>
        </is>
      </c>
      <c r="M1163" s="10" t="inlineStr">
        <is>
          <t>B105742</t>
        </is>
      </c>
      <c r="O1163" s="10" t="inlineStr">
        <is>
          <t>LT250</t>
        </is>
      </c>
    </row>
    <row r="1164" customFormat="1" s="10">
      <c r="A1164" s="20" t="inlineStr"/>
      <c r="B1164" s="98" t="inlineStr"/>
      <c r="C1164" s="10" t="inlineStr">
        <is>
          <t>ConTab_BOM_KP_Impeller_1676</t>
        </is>
      </c>
      <c r="D1164" s="10" t="inlineStr">
        <is>
          <t>:8020-5_6-KP:8020-5_6-KPV:8020-5_6-KPVS:</t>
        </is>
      </c>
      <c r="E1164" s="10" t="inlineStr">
        <is>
          <t>Double Wear Ring</t>
        </is>
      </c>
      <c r="F1164" s="10" t="inlineStr">
        <is>
          <t>ImpMatl_NiAl-Bronze_ASTM-B148_C95400</t>
        </is>
      </c>
      <c r="G1164" s="10" t="inlineStr">
        <is>
          <t>Nickel Aluminum Bronze ASTM B148 UNS C95400</t>
        </is>
      </c>
      <c r="H1164" s="10" t="inlineStr">
        <is>
          <t>B22</t>
        </is>
      </c>
      <c r="I1164" s="10" t="inlineStr">
        <is>
          <t>Steel, Cold Drawn C1018</t>
        </is>
      </c>
      <c r="K1164" s="10" t="inlineStr">
        <is>
          <t>Coating_Scotchkote134_interior_IncludeImpeller</t>
        </is>
      </c>
      <c r="L1164" s="10" t="inlineStr">
        <is>
          <t>RTF</t>
        </is>
      </c>
      <c r="M1164" s="10" t="inlineStr">
        <is>
          <t>B105743</t>
        </is>
      </c>
      <c r="O1164" s="10" t="inlineStr">
        <is>
          <t>LT250</t>
        </is>
      </c>
    </row>
    <row r="1165" customFormat="1" s="10">
      <c r="A1165" s="20" t="inlineStr"/>
      <c r="B1165" s="98" t="inlineStr"/>
      <c r="C1165" s="10" t="inlineStr">
        <is>
          <t>ConTab_BOM_KP_Impeller_1677</t>
        </is>
      </c>
      <c r="D1165" s="10" t="inlineStr">
        <is>
          <t>:8020-5_6-KP:8020-5_6-KPV:8020-5_6-KPVS:</t>
        </is>
      </c>
      <c r="E1165" s="10" t="inlineStr">
        <is>
          <t>Case Ring</t>
        </is>
      </c>
      <c r="F1165" s="10" t="inlineStr">
        <is>
          <t>ImpMatl_Cast_Iron_ASTM-A48_Cl30</t>
        </is>
      </c>
      <c r="G1165" s="10" t="inlineStr">
        <is>
          <t>Cast Iron, ASTM-A48, CL 30</t>
        </is>
      </c>
      <c r="H1165" s="10" t="inlineStr">
        <is>
          <t>C30</t>
        </is>
      </c>
      <c r="I1165" s="10" t="inlineStr">
        <is>
          <t>Steel, Cold Drawn C1018</t>
        </is>
      </c>
      <c r="K1165" s="10" t="inlineStr">
        <is>
          <t>Coating_Scotchkote134_interior_IncludeImpeller</t>
        </is>
      </c>
      <c r="L1165" s="10" t="inlineStr">
        <is>
          <t>RTF</t>
        </is>
      </c>
      <c r="M1165" s="10" t="inlineStr">
        <is>
          <t>B100797</t>
        </is>
      </c>
      <c r="O1165" s="10" t="inlineStr">
        <is>
          <t>LT250</t>
        </is>
      </c>
    </row>
    <row r="1166" customFormat="1" s="10">
      <c r="A1166" s="20" t="inlineStr"/>
      <c r="B1166" s="98" t="inlineStr"/>
      <c r="C1166" s="10" t="inlineStr">
        <is>
          <t>ConTab_BOM_KP_Impeller_1678</t>
        </is>
      </c>
      <c r="D1166" s="10" t="inlineStr">
        <is>
          <t>:8020-5_6-KP:8020-5_6-KPV:8020-5_6-KPVS:</t>
        </is>
      </c>
      <c r="E1166" s="10" t="inlineStr">
        <is>
          <t>Double Wear Ring</t>
        </is>
      </c>
      <c r="F1166" s="10" t="inlineStr">
        <is>
          <t>ImpMatl_Cast_Iron_ASTM-A48_Cl30</t>
        </is>
      </c>
      <c r="G1166" s="10" t="inlineStr">
        <is>
          <t>Cast Iron, ASTM-A48, CL 30</t>
        </is>
      </c>
      <c r="H1166" s="10" t="inlineStr">
        <is>
          <t>C30</t>
        </is>
      </c>
      <c r="I1166" s="10" t="inlineStr">
        <is>
          <t>Steel, Cold Drawn C1018</t>
        </is>
      </c>
      <c r="K1166" s="10" t="inlineStr">
        <is>
          <t>Coating_Scotchkote134_interior_IncludeImpeller</t>
        </is>
      </c>
      <c r="L1166" s="10" t="inlineStr">
        <is>
          <t>RTF</t>
        </is>
      </c>
      <c r="M1166" s="10" t="inlineStr">
        <is>
          <t>B100807</t>
        </is>
      </c>
      <c r="O1166" s="10" t="inlineStr">
        <is>
          <t>LT250</t>
        </is>
      </c>
    </row>
    <row r="1167" customFormat="1" s="10">
      <c r="A1167" s="20" t="inlineStr"/>
      <c r="B1167" s="98" t="inlineStr"/>
      <c r="C1167" s="10" t="inlineStr">
        <is>
          <t>ConTab_BOM_KP_Impeller_1679</t>
        </is>
      </c>
      <c r="D1167" s="10" t="inlineStr">
        <is>
          <t>:8020-5_6-KP:8020-5_6-KPV:8020-5_6-KPVS:</t>
        </is>
      </c>
      <c r="E1167" s="10" t="inlineStr">
        <is>
          <t>Case Ring</t>
        </is>
      </c>
      <c r="F1167" s="10" t="inlineStr">
        <is>
          <t>ImpMatl_Silicon_Bronze_ASTM-B584_C87600</t>
        </is>
      </c>
      <c r="G1167" s="10" t="inlineStr">
        <is>
          <t>Silicon Bronze, ASTM-B584, C87600</t>
        </is>
      </c>
      <c r="H1167" s="10" t="inlineStr">
        <is>
          <t>B21</t>
        </is>
      </c>
      <c r="I1167" s="10" t="inlineStr">
        <is>
          <t>Steel, Cold Drawn C1018</t>
        </is>
      </c>
      <c r="K1167" s="10" t="inlineStr">
        <is>
          <t>Coating_Special</t>
        </is>
      </c>
      <c r="L1167" s="10" t="inlineStr">
        <is>
          <t>RTF</t>
        </is>
      </c>
      <c r="M1167" s="10" t="inlineStr">
        <is>
          <t>B100793</t>
        </is>
      </c>
      <c r="O1167" s="10" t="inlineStr">
        <is>
          <t>LT250</t>
        </is>
      </c>
    </row>
    <row r="1168" customFormat="1" s="10">
      <c r="A1168" s="20" t="inlineStr"/>
      <c r="B1168" s="98" t="inlineStr"/>
      <c r="C1168" s="10" t="inlineStr">
        <is>
          <t>ConTab_BOM_KP_Impeller_1680</t>
        </is>
      </c>
      <c r="D1168" s="10" t="inlineStr">
        <is>
          <t>:8020-5_6-KP:8020-5_6-KPV:8020-5_6-KPVS:</t>
        </is>
      </c>
      <c r="E1168" s="10" t="inlineStr">
        <is>
          <t>Double Wear Ring</t>
        </is>
      </c>
      <c r="F1168" s="10" t="inlineStr">
        <is>
          <t>ImpMatl_Silicon_Bronze_ASTM-B584_C87600</t>
        </is>
      </c>
      <c r="G1168" s="10" t="inlineStr">
        <is>
          <t>Silicon Bronze, ASTM-B584, C87600</t>
        </is>
      </c>
      <c r="H1168" s="10" t="inlineStr">
        <is>
          <t>B21</t>
        </is>
      </c>
      <c r="I1168" s="10" t="inlineStr">
        <is>
          <t>Steel, Cold Drawn C1018</t>
        </is>
      </c>
      <c r="K1168" s="10" t="inlineStr">
        <is>
          <t>Coating_Special</t>
        </is>
      </c>
      <c r="L1168" s="10" t="inlineStr">
        <is>
          <t>RTF</t>
        </is>
      </c>
      <c r="M1168" s="10" t="inlineStr">
        <is>
          <t>B100803</t>
        </is>
      </c>
      <c r="O1168" s="10" t="inlineStr">
        <is>
          <t>LT250</t>
        </is>
      </c>
      <c r="P1168" s="11" t="inlineStr"/>
    </row>
    <row r="1169" customFormat="1" s="10">
      <c r="A1169" s="20" t="inlineStr"/>
      <c r="B1169" s="98" t="inlineStr"/>
      <c r="C1169" s="10" t="inlineStr">
        <is>
          <t>ConTab_BOM_KP_Impeller_1681</t>
        </is>
      </c>
      <c r="D1169" s="10" t="inlineStr">
        <is>
          <t>:8020-5_6-KP:8020-5_6-KPV:8020-5_6-KPVS:</t>
        </is>
      </c>
      <c r="E1169" s="10" t="inlineStr">
        <is>
          <t>Case Ring</t>
        </is>
      </c>
      <c r="F1169" s="10" t="inlineStr">
        <is>
          <t>ImpMatl_NiAl-Bronze_ASTM-B148_C95400</t>
        </is>
      </c>
      <c r="G1169" s="10" t="inlineStr">
        <is>
          <t>Nickel Aluminum Bronze ASTM B148 UNS C95400</t>
        </is>
      </c>
      <c r="H1169" s="10" t="inlineStr">
        <is>
          <t>B22</t>
        </is>
      </c>
      <c r="I1169" s="10" t="inlineStr">
        <is>
          <t>Steel, Cold Drawn C1018</t>
        </is>
      </c>
      <c r="K1169" s="10" t="inlineStr">
        <is>
          <t>Coating_Special</t>
        </is>
      </c>
      <c r="L1169" s="10" t="inlineStr">
        <is>
          <t>RTF</t>
        </is>
      </c>
      <c r="M1169" s="10" t="inlineStr">
        <is>
          <t>B105742</t>
        </is>
      </c>
      <c r="O1169" s="10" t="inlineStr">
        <is>
          <t>LT250</t>
        </is>
      </c>
    </row>
    <row r="1170" customFormat="1" s="10">
      <c r="A1170" s="20" t="inlineStr"/>
      <c r="B1170" s="98" t="inlineStr"/>
      <c r="C1170" s="10" t="inlineStr">
        <is>
          <t>ConTab_BOM_KP_Impeller_1682</t>
        </is>
      </c>
      <c r="D1170" s="10" t="inlineStr">
        <is>
          <t>:8020-5_6-KP:8020-5_6-KPV:8020-5_6-KPVS:</t>
        </is>
      </c>
      <c r="E1170" s="10" t="inlineStr">
        <is>
          <t>Double Wear Ring</t>
        </is>
      </c>
      <c r="F1170" s="10" t="inlineStr">
        <is>
          <t>ImpMatl_NiAl-Bronze_ASTM-B148_C95400</t>
        </is>
      </c>
      <c r="G1170" s="10" t="inlineStr">
        <is>
          <t>Nickel Aluminum Bronze ASTM B148 UNS C95400</t>
        </is>
      </c>
      <c r="H1170" s="10" t="inlineStr">
        <is>
          <t>B22</t>
        </is>
      </c>
      <c r="I1170" s="10" t="inlineStr">
        <is>
          <t>Steel, Cold Drawn C1018</t>
        </is>
      </c>
      <c r="K1170" s="10" t="inlineStr">
        <is>
          <t>Coating_Special</t>
        </is>
      </c>
      <c r="L1170" s="10" t="inlineStr">
        <is>
          <t>RTF</t>
        </is>
      </c>
      <c r="M1170" s="10" t="inlineStr">
        <is>
          <t>B105743</t>
        </is>
      </c>
      <c r="O1170" s="10" t="inlineStr">
        <is>
          <t>LT250</t>
        </is>
      </c>
    </row>
    <row r="1171" customFormat="1" s="10">
      <c r="A1171" s="20" t="inlineStr"/>
      <c r="B1171" s="98" t="inlineStr"/>
      <c r="C1171" s="10" t="inlineStr">
        <is>
          <t>ConTab_BOM_KP_Impeller_1683</t>
        </is>
      </c>
      <c r="D1171" s="10" t="inlineStr">
        <is>
          <t>:8020-5_6-KP:8020-5_6-KPV:8020-5_6-KPVS:</t>
        </is>
      </c>
      <c r="E1171" s="10" t="inlineStr">
        <is>
          <t>Case Ring</t>
        </is>
      </c>
      <c r="F1171" s="10" t="inlineStr">
        <is>
          <t>ImpMatl_Cast_Iron_ASTM-A48_Cl30</t>
        </is>
      </c>
      <c r="G1171" s="10" t="inlineStr">
        <is>
          <t>Cast Iron, ASTM-A48, CL 30</t>
        </is>
      </c>
      <c r="H1171" s="10" t="inlineStr">
        <is>
          <t>C30</t>
        </is>
      </c>
      <c r="I1171" s="10" t="inlineStr">
        <is>
          <t>Steel, Cold Drawn C1018</t>
        </is>
      </c>
      <c r="K1171" s="10" t="inlineStr">
        <is>
          <t>Coating_Special</t>
        </is>
      </c>
      <c r="L1171" s="10" t="inlineStr">
        <is>
          <t>RTF</t>
        </is>
      </c>
      <c r="M1171" s="10" t="inlineStr">
        <is>
          <t>B100797</t>
        </is>
      </c>
      <c r="O1171" s="10" t="inlineStr">
        <is>
          <t>LT250</t>
        </is>
      </c>
    </row>
    <row r="1172" customFormat="1" s="10">
      <c r="A1172" s="20" t="inlineStr"/>
      <c r="B1172" s="98" t="inlineStr"/>
      <c r="C1172" s="10" t="inlineStr">
        <is>
          <t>ConTab_BOM_KP_Impeller_1684</t>
        </is>
      </c>
      <c r="D1172" s="10" t="inlineStr">
        <is>
          <t>:8020-5_6-KP:8020-5_6-KPV:8020-5_6-KPVS:</t>
        </is>
      </c>
      <c r="E1172" s="10" t="inlineStr">
        <is>
          <t>Double Wear Ring</t>
        </is>
      </c>
      <c r="F1172" s="10" t="inlineStr">
        <is>
          <t>ImpMatl_Cast_Iron_ASTM-A48_Cl30</t>
        </is>
      </c>
      <c r="G1172" s="10" t="inlineStr">
        <is>
          <t>Cast Iron, ASTM-A48, CL 30</t>
        </is>
      </c>
      <c r="H1172" s="10" t="inlineStr">
        <is>
          <t>C30</t>
        </is>
      </c>
      <c r="I1172" s="10" t="inlineStr">
        <is>
          <t>Steel, Cold Drawn C1018</t>
        </is>
      </c>
      <c r="K1172" s="10" t="inlineStr">
        <is>
          <t>Coating_Special</t>
        </is>
      </c>
      <c r="L1172" s="10" t="inlineStr">
        <is>
          <t>RTF</t>
        </is>
      </c>
      <c r="M1172" s="10" t="inlineStr">
        <is>
          <t>B100807</t>
        </is>
      </c>
      <c r="O1172" s="10" t="inlineStr">
        <is>
          <t>LT250</t>
        </is>
      </c>
    </row>
    <row r="1173" customFormat="1" s="10">
      <c r="A1173" s="20" t="inlineStr"/>
      <c r="B1173" s="98" t="inlineStr"/>
      <c r="C1173" s="10" t="inlineStr">
        <is>
          <t>ConTab_BOM_KP_Impeller_1685</t>
        </is>
      </c>
      <c r="D1173" s="10" t="inlineStr">
        <is>
          <t>:8020-5_6-KP:8020-5_6-KPV:8020-5_6-KPVS:</t>
        </is>
      </c>
      <c r="E1173" s="10" t="inlineStr">
        <is>
          <t>Case Ring</t>
        </is>
      </c>
      <c r="F1173" s="10" t="inlineStr">
        <is>
          <t>ImpMatl_Silicon_Bronze_ASTM-B584_C87600</t>
        </is>
      </c>
      <c r="G1173" s="10" t="inlineStr">
        <is>
          <t>Silicon Bronze, ASTM-B584, C87600</t>
        </is>
      </c>
      <c r="H1173" s="10" t="inlineStr">
        <is>
          <t>B21</t>
        </is>
      </c>
      <c r="I1173" s="10" t="inlineStr">
        <is>
          <t>Steel, Cold Drawn C1018</t>
        </is>
      </c>
      <c r="K1173" s="10" t="inlineStr">
        <is>
          <t>Coating_Epoxy</t>
        </is>
      </c>
      <c r="L1173" s="10" t="inlineStr">
        <is>
          <t>RTF</t>
        </is>
      </c>
      <c r="M1173" s="10" t="inlineStr">
        <is>
          <t>B100793</t>
        </is>
      </c>
      <c r="O1173" s="10" t="inlineStr">
        <is>
          <t>LT250</t>
        </is>
      </c>
    </row>
    <row r="1174" customFormat="1" s="10">
      <c r="A1174" s="20" t="inlineStr"/>
      <c r="B1174" s="98" t="inlineStr"/>
      <c r="C1174" s="10" t="inlineStr">
        <is>
          <t>ConTab_BOM_KP_Impeller_1686</t>
        </is>
      </c>
      <c r="D1174" s="10" t="inlineStr">
        <is>
          <t>:8020-5_6-KP:8020-5_6-KPV:8020-5_6-KPVS:</t>
        </is>
      </c>
      <c r="E1174" s="10" t="inlineStr">
        <is>
          <t>Double Wear Ring</t>
        </is>
      </c>
      <c r="F1174" s="10" t="inlineStr">
        <is>
          <t>ImpMatl_Silicon_Bronze_ASTM-B584_C87600</t>
        </is>
      </c>
      <c r="G1174" s="10" t="inlineStr">
        <is>
          <t>Silicon Bronze, ASTM-B584, C87600</t>
        </is>
      </c>
      <c r="H1174" s="10" t="inlineStr">
        <is>
          <t>B21</t>
        </is>
      </c>
      <c r="I1174" s="10" t="inlineStr">
        <is>
          <t>Steel, Cold Drawn C1018</t>
        </is>
      </c>
      <c r="K1174" s="10" t="inlineStr">
        <is>
          <t>Coating_Epoxy</t>
        </is>
      </c>
      <c r="L1174" s="10" t="inlineStr">
        <is>
          <t>RTF</t>
        </is>
      </c>
      <c r="M1174" s="10" t="inlineStr">
        <is>
          <t>B100803</t>
        </is>
      </c>
      <c r="O1174" s="10" t="inlineStr">
        <is>
          <t>LT250</t>
        </is>
      </c>
    </row>
    <row r="1175" customFormat="1" s="10">
      <c r="A1175" s="20" t="inlineStr"/>
      <c r="B1175" s="98" t="inlineStr"/>
      <c r="C1175" s="10" t="inlineStr">
        <is>
          <t>ConTab_BOM_KP_Impeller_1687</t>
        </is>
      </c>
      <c r="D1175" s="10" t="inlineStr">
        <is>
          <t>:8020-5_6-KP:8020-5_6-KPV:8020-5_6-KPVS:</t>
        </is>
      </c>
      <c r="E1175" s="10" t="inlineStr">
        <is>
          <t>Case Ring</t>
        </is>
      </c>
      <c r="F1175" s="10" t="inlineStr">
        <is>
          <t>ImpMatl_NiAl-Bronze_ASTM-B148_C95400</t>
        </is>
      </c>
      <c r="G1175" s="10" t="inlineStr">
        <is>
          <t>Nickel Aluminum Bronze ASTM B148 UNS C95400</t>
        </is>
      </c>
      <c r="H1175" s="10" t="inlineStr">
        <is>
          <t>B22</t>
        </is>
      </c>
      <c r="I1175" s="10" t="inlineStr">
        <is>
          <t>Steel, Cold Drawn C1018</t>
        </is>
      </c>
      <c r="K1175" s="10" t="inlineStr">
        <is>
          <t>Coating_Epoxy</t>
        </is>
      </c>
      <c r="L1175" s="10" t="inlineStr">
        <is>
          <t>RTF</t>
        </is>
      </c>
      <c r="M1175" s="10" t="inlineStr">
        <is>
          <t>B105742</t>
        </is>
      </c>
      <c r="O1175" s="10" t="inlineStr">
        <is>
          <t>LT250</t>
        </is>
      </c>
    </row>
    <row r="1176" customFormat="1" s="10">
      <c r="A1176" s="20" t="inlineStr"/>
      <c r="B1176" s="98" t="inlineStr"/>
      <c r="C1176" s="10" t="inlineStr">
        <is>
          <t>ConTab_BOM_KP_Impeller_1688</t>
        </is>
      </c>
      <c r="D1176" s="10" t="inlineStr">
        <is>
          <t>:8020-5_6-KP:8020-5_6-KPV:8020-5_6-KPVS:</t>
        </is>
      </c>
      <c r="E1176" s="10" t="inlineStr">
        <is>
          <t>Double Wear Ring</t>
        </is>
      </c>
      <c r="F1176" s="10" t="inlineStr">
        <is>
          <t>ImpMatl_NiAl-Bronze_ASTM-B148_C95400</t>
        </is>
      </c>
      <c r="G1176" s="10" t="inlineStr">
        <is>
          <t>Nickel Aluminum Bronze ASTM B148 UNS C95400</t>
        </is>
      </c>
      <c r="H1176" s="10" t="inlineStr">
        <is>
          <t>B22</t>
        </is>
      </c>
      <c r="I1176" s="10" t="inlineStr">
        <is>
          <t>Steel, Cold Drawn C1018</t>
        </is>
      </c>
      <c r="K1176" s="10" t="inlineStr">
        <is>
          <t>Coating_Epoxy</t>
        </is>
      </c>
      <c r="L1176" s="10" t="inlineStr">
        <is>
          <t>RTF</t>
        </is>
      </c>
      <c r="M1176" s="10" t="inlineStr">
        <is>
          <t>B105743</t>
        </is>
      </c>
      <c r="O1176" s="10" t="inlineStr">
        <is>
          <t>LT250</t>
        </is>
      </c>
    </row>
    <row r="1177" customFormat="1" s="10">
      <c r="A1177" s="20" t="inlineStr"/>
      <c r="B1177" s="98" t="inlineStr"/>
      <c r="C1177" s="10" t="inlineStr">
        <is>
          <t>ConTab_BOM_KP_Impeller_1689</t>
        </is>
      </c>
      <c r="D1177" s="10" t="inlineStr">
        <is>
          <t>:8020-5_6-KP:8020-5_6-KPV:8020-5_6-KPVS:</t>
        </is>
      </c>
      <c r="E1177" s="10" t="inlineStr">
        <is>
          <t>Case Ring</t>
        </is>
      </c>
      <c r="F1177" s="10" t="inlineStr">
        <is>
          <t>ImpMatl_Cast_Iron_ASTM-A48_Cl30</t>
        </is>
      </c>
      <c r="G1177" s="10" t="inlineStr">
        <is>
          <t>Cast Iron, ASTM-A48, CL 30</t>
        </is>
      </c>
      <c r="H1177" s="10" t="inlineStr">
        <is>
          <t>C30</t>
        </is>
      </c>
      <c r="I1177" s="10" t="inlineStr">
        <is>
          <t>Steel, Cold Drawn C1018</t>
        </is>
      </c>
      <c r="K1177" s="10" t="inlineStr">
        <is>
          <t>Coating_Epoxy</t>
        </is>
      </c>
      <c r="L1177" s="10" t="inlineStr">
        <is>
          <t>RTF</t>
        </is>
      </c>
      <c r="M1177" s="10" t="inlineStr">
        <is>
          <t>B100797</t>
        </is>
      </c>
      <c r="O1177" s="10" t="inlineStr">
        <is>
          <t>LT250</t>
        </is>
      </c>
    </row>
    <row r="1178" customFormat="1" s="10">
      <c r="A1178" s="20" t="inlineStr"/>
      <c r="B1178" s="98" t="inlineStr"/>
      <c r="C1178" s="10" t="inlineStr">
        <is>
          <t>ConTab_BOM_KP_Impeller_1690</t>
        </is>
      </c>
      <c r="D1178" s="10" t="inlineStr">
        <is>
          <t>:8020-5_6-KP:8020-5_6-KPV:8020-5_6-KPVS:</t>
        </is>
      </c>
      <c r="E1178" s="10" t="inlineStr">
        <is>
          <t>Double Wear Ring</t>
        </is>
      </c>
      <c r="F1178" s="10" t="inlineStr">
        <is>
          <t>ImpMatl_Cast_Iron_ASTM-A48_Cl30</t>
        </is>
      </c>
      <c r="G1178" s="10" t="inlineStr">
        <is>
          <t>Cast Iron, ASTM-A48, CL 30</t>
        </is>
      </c>
      <c r="H1178" s="10" t="inlineStr">
        <is>
          <t>C30</t>
        </is>
      </c>
      <c r="I1178" s="10" t="inlineStr">
        <is>
          <t>Steel, Cold Drawn C1018</t>
        </is>
      </c>
      <c r="K1178" s="10" t="inlineStr">
        <is>
          <t>Coating_Epoxy</t>
        </is>
      </c>
      <c r="L1178" s="10" t="inlineStr">
        <is>
          <t>RTF</t>
        </is>
      </c>
      <c r="M1178" s="10" t="inlineStr">
        <is>
          <t>B100807</t>
        </is>
      </c>
      <c r="O1178" s="10" t="inlineStr">
        <is>
          <t>LT250</t>
        </is>
      </c>
    </row>
    <row r="1179" customFormat="1" s="10">
      <c r="A1179" s="20" t="inlineStr"/>
      <c r="B1179" s="98" t="inlineStr">
        <is>
          <t>N</t>
        </is>
      </c>
      <c r="C1179" s="10" t="inlineStr">
        <is>
          <t>ConTab_BOM_KP_Impeller_1691</t>
        </is>
      </c>
      <c r="D1179" s="10" t="inlineStr">
        <is>
          <t>:6019-7_8-KPVS:</t>
        </is>
      </c>
      <c r="E1179" s="10" t="inlineStr">
        <is>
          <t>Case Ring</t>
        </is>
      </c>
      <c r="F1179" s="10" t="inlineStr">
        <is>
          <t>ImpMatl_Silicon_Bronze_ASTM-B584_C87600</t>
        </is>
      </c>
      <c r="G1179" s="10" t="inlineStr">
        <is>
          <t>Silicon Bronze, ASTM-B584, C87600</t>
        </is>
      </c>
      <c r="H1179" s="10" t="inlineStr">
        <is>
          <t>B21</t>
        </is>
      </c>
      <c r="I1179" s="10" t="inlineStr">
        <is>
          <t>Steel, Cold Drawn C1018</t>
        </is>
      </c>
      <c r="J1179" s="10" t="inlineStr">
        <is>
          <t>:4:</t>
        </is>
      </c>
      <c r="K1179" s="10" t="inlineStr">
        <is>
          <t>Coating_Scotchkote134_interior_IncludeImpeller</t>
        </is>
      </c>
      <c r="L1179" s="10" t="inlineStr">
        <is>
          <t>RTF</t>
        </is>
      </c>
      <c r="M1179" s="10" t="inlineStr">
        <is>
          <t>B100693</t>
        </is>
      </c>
      <c r="O1179" s="10" t="inlineStr">
        <is>
          <t>LT250</t>
        </is>
      </c>
    </row>
    <row r="1180" customFormat="1" s="10">
      <c r="A1180" s="20" t="inlineStr"/>
      <c r="B1180" s="98" t="inlineStr">
        <is>
          <t>N</t>
        </is>
      </c>
      <c r="C1180" s="10" t="inlineStr">
        <is>
          <t>ConTab_BOM_KP_Impeller_1692</t>
        </is>
      </c>
      <c r="D1180" s="10" t="inlineStr">
        <is>
          <t>:6019-7_8-KPVS:</t>
        </is>
      </c>
      <c r="E1180" s="10" t="inlineStr">
        <is>
          <t>Double Wear Ring</t>
        </is>
      </c>
      <c r="F1180" s="10" t="inlineStr">
        <is>
          <t>ImpMatl_Silicon_Bronze_ASTM-B584_C87600</t>
        </is>
      </c>
      <c r="G1180" s="10" t="inlineStr">
        <is>
          <t>Silicon Bronze, ASTM-B584, C87600</t>
        </is>
      </c>
      <c r="H1180" s="10" t="inlineStr">
        <is>
          <t>B21</t>
        </is>
      </c>
      <c r="I1180" s="10" t="inlineStr">
        <is>
          <t>Steel, Cold Drawn C1018</t>
        </is>
      </c>
      <c r="J1180" s="10" t="inlineStr">
        <is>
          <t>:4:</t>
        </is>
      </c>
      <c r="K1180" s="10" t="inlineStr">
        <is>
          <t>Coating_Scotchkote134_interior_IncludeImpeller</t>
        </is>
      </c>
      <c r="L1180" s="10" t="inlineStr">
        <is>
          <t>RTF</t>
        </is>
      </c>
      <c r="M1180" s="10" t="inlineStr">
        <is>
          <t>B100703</t>
        </is>
      </c>
      <c r="O1180" s="10" t="inlineStr">
        <is>
          <t>LT250</t>
        </is>
      </c>
    </row>
    <row r="1181" customFormat="1" s="10">
      <c r="A1181" s="20" t="inlineStr"/>
      <c r="B1181" s="98" t="inlineStr">
        <is>
          <t>N</t>
        </is>
      </c>
      <c r="C1181" s="10" t="inlineStr">
        <is>
          <t>ConTab_BOM_KP_Impeller_1693</t>
        </is>
      </c>
      <c r="D1181" s="10" t="inlineStr">
        <is>
          <t>:6019-7_8-KPVS:</t>
        </is>
      </c>
      <c r="E1181" s="10" t="inlineStr">
        <is>
          <t>Case Ring</t>
        </is>
      </c>
      <c r="F1181" s="10" t="inlineStr">
        <is>
          <t>ImpMatl_NiAl-Bronze_ASTM-B148_C95400</t>
        </is>
      </c>
      <c r="G1181" s="10" t="inlineStr">
        <is>
          <t>Nickel Aluminum Bronze ASTM B148 UNS C95400</t>
        </is>
      </c>
      <c r="H1181" s="10" t="inlineStr">
        <is>
          <t>B22</t>
        </is>
      </c>
      <c r="I1181" s="10" t="inlineStr">
        <is>
          <t>Steel, Cold Drawn C1018</t>
        </is>
      </c>
      <c r="J1181" s="10" t="inlineStr">
        <is>
          <t>:4:</t>
        </is>
      </c>
      <c r="K1181" s="10" t="inlineStr">
        <is>
          <t>Coating_Scotchkote134_interior_IncludeImpeller</t>
        </is>
      </c>
      <c r="L1181" s="10" t="inlineStr">
        <is>
          <t>RTF</t>
        </is>
      </c>
      <c r="M1181" s="10" t="inlineStr">
        <is>
          <t>B105732</t>
        </is>
      </c>
      <c r="O1181" s="10" t="inlineStr">
        <is>
          <t>LT250</t>
        </is>
      </c>
    </row>
    <row r="1182" customFormat="1" s="10">
      <c r="A1182" s="20" t="inlineStr"/>
      <c r="B1182" s="98" t="inlineStr">
        <is>
          <t>N</t>
        </is>
      </c>
      <c r="C1182" s="10" t="inlineStr">
        <is>
          <t>ConTab_BOM_KP_Impeller_1694</t>
        </is>
      </c>
      <c r="D1182" s="10" t="inlineStr">
        <is>
          <t>:6019-7_8-KPVS:</t>
        </is>
      </c>
      <c r="E1182" s="10" t="inlineStr">
        <is>
          <t>Double Wear Ring</t>
        </is>
      </c>
      <c r="F1182" s="10" t="inlineStr">
        <is>
          <t>ImpMatl_NiAl-Bronze_ASTM-B148_C95400</t>
        </is>
      </c>
      <c r="G1182" s="10" t="inlineStr">
        <is>
          <t>Nickel Aluminum Bronze ASTM B148 UNS C95400</t>
        </is>
      </c>
      <c r="H1182" s="10" t="inlineStr">
        <is>
          <t>B22</t>
        </is>
      </c>
      <c r="I1182" s="10" t="inlineStr">
        <is>
          <t>Steel, Cold Drawn C1018</t>
        </is>
      </c>
      <c r="J1182" s="10" t="inlineStr">
        <is>
          <t>:4:</t>
        </is>
      </c>
      <c r="K1182" s="10" t="inlineStr">
        <is>
          <t>Coating_Scotchkote134_interior_IncludeImpeller</t>
        </is>
      </c>
      <c r="L1182" s="10" t="inlineStr">
        <is>
          <t>RTF</t>
        </is>
      </c>
      <c r="M1182" s="10" t="inlineStr">
        <is>
          <t>B105733</t>
        </is>
      </c>
      <c r="O1182" s="10" t="inlineStr">
        <is>
          <t>LT250</t>
        </is>
      </c>
    </row>
    <row r="1183" customFormat="1" s="10">
      <c r="A1183" s="20" t="inlineStr"/>
      <c r="B1183" s="98" t="inlineStr">
        <is>
          <t>N</t>
        </is>
      </c>
      <c r="C1183" s="10" t="inlineStr">
        <is>
          <t>ConTab_BOM_KP_Impeller_1695</t>
        </is>
      </c>
      <c r="D1183" s="10" t="inlineStr">
        <is>
          <t>:6019-7_8-KPVS:</t>
        </is>
      </c>
      <c r="E1183" s="10" t="inlineStr">
        <is>
          <t>Case Ring</t>
        </is>
      </c>
      <c r="F1183" s="10" t="inlineStr">
        <is>
          <t>ImpMatl_Silicon_Bronze_ASTM-B584_C87600</t>
        </is>
      </c>
      <c r="G1183" s="10" t="inlineStr">
        <is>
          <t>Silicon Bronze, ASTM-B584, C87600</t>
        </is>
      </c>
      <c r="H1183" s="10" t="inlineStr">
        <is>
          <t>B21</t>
        </is>
      </c>
      <c r="I1183" s="10" t="inlineStr">
        <is>
          <t>Steel, Cold Drawn C1018</t>
        </is>
      </c>
      <c r="J1183" s="10" t="inlineStr">
        <is>
          <t>:4:</t>
        </is>
      </c>
      <c r="K1183" s="10" t="inlineStr">
        <is>
          <t>Coating_Special</t>
        </is>
      </c>
      <c r="L1183" s="10" t="inlineStr">
        <is>
          <t>RTF</t>
        </is>
      </c>
      <c r="M1183" s="10" t="inlineStr">
        <is>
          <t>B100693</t>
        </is>
      </c>
      <c r="O1183" s="10" t="inlineStr">
        <is>
          <t>LT250</t>
        </is>
      </c>
      <c r="P1183" s="11" t="inlineStr"/>
    </row>
    <row r="1184" customFormat="1" s="10">
      <c r="A1184" s="20" t="inlineStr"/>
      <c r="B1184" s="98" t="inlineStr">
        <is>
          <t>N</t>
        </is>
      </c>
      <c r="C1184" s="10" t="inlineStr">
        <is>
          <t>ConTab_BOM_KP_Impeller_1696</t>
        </is>
      </c>
      <c r="D1184" s="10" t="inlineStr">
        <is>
          <t>:6019-7_8-KPVS:</t>
        </is>
      </c>
      <c r="E1184" s="10" t="inlineStr">
        <is>
          <t>Double Wear Ring</t>
        </is>
      </c>
      <c r="F1184" s="10" t="inlineStr">
        <is>
          <t>ImpMatl_Silicon_Bronze_ASTM-B584_C87600</t>
        </is>
      </c>
      <c r="G1184" s="10" t="inlineStr">
        <is>
          <t>Silicon Bronze, ASTM-B584, C87600</t>
        </is>
      </c>
      <c r="H1184" s="10" t="inlineStr">
        <is>
          <t>B21</t>
        </is>
      </c>
      <c r="I1184" s="10" t="inlineStr">
        <is>
          <t>Steel, Cold Drawn C1018</t>
        </is>
      </c>
      <c r="J1184" s="10" t="inlineStr">
        <is>
          <t>:4:</t>
        </is>
      </c>
      <c r="K1184" s="10" t="inlineStr">
        <is>
          <t>Coating_Special</t>
        </is>
      </c>
      <c r="L1184" s="10" t="inlineStr">
        <is>
          <t>RTF</t>
        </is>
      </c>
      <c r="M1184" s="10" t="inlineStr">
        <is>
          <t>B100703</t>
        </is>
      </c>
      <c r="O1184" s="10" t="inlineStr">
        <is>
          <t>LT250</t>
        </is>
      </c>
    </row>
    <row r="1185" customFormat="1" s="10">
      <c r="A1185" s="20" t="inlineStr"/>
      <c r="B1185" s="98" t="inlineStr">
        <is>
          <t>N</t>
        </is>
      </c>
      <c r="C1185" s="10" t="inlineStr">
        <is>
          <t>ConTab_BOM_KP_Impeller_1697</t>
        </is>
      </c>
      <c r="D1185" s="10" t="inlineStr">
        <is>
          <t>:6019-7_8-KPVS:</t>
        </is>
      </c>
      <c r="E1185" s="10" t="inlineStr">
        <is>
          <t>Case Ring</t>
        </is>
      </c>
      <c r="F1185" s="10" t="inlineStr">
        <is>
          <t>ImpMatl_NiAl-Bronze_ASTM-B148_C95400</t>
        </is>
      </c>
      <c r="G1185" s="10" t="inlineStr">
        <is>
          <t>Nickel Aluminum Bronze ASTM B148 UNS C95400</t>
        </is>
      </c>
      <c r="H1185" s="10" t="inlineStr">
        <is>
          <t>B22</t>
        </is>
      </c>
      <c r="I1185" s="10" t="inlineStr">
        <is>
          <t>Steel, Cold Drawn C1018</t>
        </is>
      </c>
      <c r="J1185" s="10" t="inlineStr">
        <is>
          <t>:4:</t>
        </is>
      </c>
      <c r="K1185" s="10" t="inlineStr">
        <is>
          <t>Coating_Special</t>
        </is>
      </c>
      <c r="L1185" s="10" t="inlineStr">
        <is>
          <t>RTF</t>
        </is>
      </c>
      <c r="M1185" s="10" t="inlineStr">
        <is>
          <t>B105732</t>
        </is>
      </c>
      <c r="O1185" s="10" t="inlineStr">
        <is>
          <t>LT250</t>
        </is>
      </c>
      <c r="P1185" s="11" t="inlineStr"/>
    </row>
    <row r="1186" customFormat="1" s="10">
      <c r="A1186" s="20" t="inlineStr"/>
      <c r="B1186" s="98" t="inlineStr">
        <is>
          <t>N</t>
        </is>
      </c>
      <c r="C1186" s="10" t="inlineStr">
        <is>
          <t>ConTab_BOM_KP_Impeller_1698</t>
        </is>
      </c>
      <c r="D1186" s="10" t="inlineStr">
        <is>
          <t>:6019-7_8-KPVS:</t>
        </is>
      </c>
      <c r="E1186" s="10" t="inlineStr">
        <is>
          <t>Double Wear Ring</t>
        </is>
      </c>
      <c r="F1186" s="10" t="inlineStr">
        <is>
          <t>ImpMatl_NiAl-Bronze_ASTM-B148_C95400</t>
        </is>
      </c>
      <c r="G1186" s="10" t="inlineStr">
        <is>
          <t>Nickel Aluminum Bronze ASTM B148 UNS C95400</t>
        </is>
      </c>
      <c r="H1186" s="10" t="inlineStr">
        <is>
          <t>B22</t>
        </is>
      </c>
      <c r="I1186" s="10" t="inlineStr">
        <is>
          <t>Steel, Cold Drawn C1018</t>
        </is>
      </c>
      <c r="J1186" s="10" t="inlineStr">
        <is>
          <t>:4:</t>
        </is>
      </c>
      <c r="K1186" s="10" t="inlineStr">
        <is>
          <t>Coating_Special</t>
        </is>
      </c>
      <c r="L1186" s="10" t="inlineStr">
        <is>
          <t>RTF</t>
        </is>
      </c>
      <c r="M1186" s="10" t="inlineStr">
        <is>
          <t>B105733</t>
        </is>
      </c>
      <c r="O1186" s="10" t="inlineStr">
        <is>
          <t>LT250</t>
        </is>
      </c>
      <c r="P1186" s="11" t="inlineStr"/>
    </row>
    <row r="1187" customFormat="1" s="10">
      <c r="A1187" s="20" t="inlineStr"/>
      <c r="B1187" s="98" t="inlineStr">
        <is>
          <t>N</t>
        </is>
      </c>
      <c r="C1187" s="10" t="inlineStr">
        <is>
          <t>ConTab_BOM_KP_Impeller_1699</t>
        </is>
      </c>
      <c r="D1187" s="10" t="inlineStr">
        <is>
          <t>:6019-7_8-KPVS:</t>
        </is>
      </c>
      <c r="E1187" s="10" t="inlineStr">
        <is>
          <t>Case Ring</t>
        </is>
      </c>
      <c r="F1187" s="10" t="inlineStr">
        <is>
          <t>ImpMatl_Silicon_Bronze_ASTM-B584_C87600</t>
        </is>
      </c>
      <c r="G1187" s="10" t="inlineStr">
        <is>
          <t>Silicon Bronze, ASTM-B584, C87600</t>
        </is>
      </c>
      <c r="H1187" s="10" t="inlineStr">
        <is>
          <t>B21</t>
        </is>
      </c>
      <c r="I1187" s="10" t="inlineStr">
        <is>
          <t>Steel, Cold Drawn C1018</t>
        </is>
      </c>
      <c r="J1187" s="10" t="inlineStr">
        <is>
          <t>:4:</t>
        </is>
      </c>
      <c r="K1187" s="10" t="inlineStr">
        <is>
          <t>Coating_Epoxy</t>
        </is>
      </c>
      <c r="L1187" s="10" t="inlineStr">
        <is>
          <t>RTF</t>
        </is>
      </c>
      <c r="M1187" s="10" t="inlineStr">
        <is>
          <t>B100693</t>
        </is>
      </c>
      <c r="O1187" s="10" t="inlineStr">
        <is>
          <t>LT250</t>
        </is>
      </c>
    </row>
    <row r="1188" customFormat="1" s="10">
      <c r="A1188" s="20" t="inlineStr"/>
      <c r="B1188" s="98" t="inlineStr">
        <is>
          <t>N</t>
        </is>
      </c>
      <c r="C1188" s="10" t="inlineStr">
        <is>
          <t>ConTab_BOM_KP_Impeller_1700</t>
        </is>
      </c>
      <c r="D1188" s="10" t="inlineStr">
        <is>
          <t>:6019-7_8-KPVS:</t>
        </is>
      </c>
      <c r="E1188" s="10" t="inlineStr">
        <is>
          <t>Double Wear Ring</t>
        </is>
      </c>
      <c r="F1188" s="10" t="inlineStr">
        <is>
          <t>ImpMatl_Silicon_Bronze_ASTM-B584_C87600</t>
        </is>
      </c>
      <c r="G1188" s="10" t="inlineStr">
        <is>
          <t>Silicon Bronze, ASTM-B584, C87600</t>
        </is>
      </c>
      <c r="H1188" s="10" t="inlineStr">
        <is>
          <t>B21</t>
        </is>
      </c>
      <c r="I1188" s="10" t="inlineStr">
        <is>
          <t>Steel, Cold Drawn C1018</t>
        </is>
      </c>
      <c r="J1188" s="10" t="inlineStr">
        <is>
          <t>:4:</t>
        </is>
      </c>
      <c r="K1188" s="10" t="inlineStr">
        <is>
          <t>Coating_Epoxy</t>
        </is>
      </c>
      <c r="L1188" s="10" t="inlineStr">
        <is>
          <t>RTF</t>
        </is>
      </c>
      <c r="M1188" s="10" t="inlineStr">
        <is>
          <t>B100703</t>
        </is>
      </c>
      <c r="O1188" s="10" t="inlineStr">
        <is>
          <t>LT250</t>
        </is>
      </c>
      <c r="P1188" s="11" t="inlineStr"/>
    </row>
    <row r="1189" customFormat="1" s="10">
      <c r="A1189" s="20" t="inlineStr"/>
      <c r="B1189" s="98" t="inlineStr">
        <is>
          <t>N</t>
        </is>
      </c>
      <c r="C1189" s="10" t="inlineStr">
        <is>
          <t>ConTab_BOM_KP_Impeller_1701</t>
        </is>
      </c>
      <c r="D1189" s="10" t="inlineStr">
        <is>
          <t>:6019-7_8-KPVS:</t>
        </is>
      </c>
      <c r="E1189" s="10" t="inlineStr">
        <is>
          <t>Case Ring</t>
        </is>
      </c>
      <c r="F1189" s="10" t="inlineStr">
        <is>
          <t>ImpMatl_NiAl-Bronze_ASTM-B148_C95400</t>
        </is>
      </c>
      <c r="G1189" s="10" t="inlineStr">
        <is>
          <t>Nickel Aluminum Bronze ASTM B148 UNS C95400</t>
        </is>
      </c>
      <c r="H1189" s="10" t="inlineStr">
        <is>
          <t>B22</t>
        </is>
      </c>
      <c r="I1189" s="10" t="inlineStr">
        <is>
          <t>Steel, Cold Drawn C1018</t>
        </is>
      </c>
      <c r="J1189" s="10" t="inlineStr">
        <is>
          <t>:4:</t>
        </is>
      </c>
      <c r="K1189" s="10" t="inlineStr">
        <is>
          <t>Coating_Epoxy</t>
        </is>
      </c>
      <c r="L1189" s="10" t="inlineStr">
        <is>
          <t>RTF</t>
        </is>
      </c>
      <c r="M1189" s="10" t="inlineStr">
        <is>
          <t>B105732</t>
        </is>
      </c>
      <c r="O1189" s="10" t="inlineStr">
        <is>
          <t>LT250</t>
        </is>
      </c>
      <c r="P1189" s="11" t="inlineStr"/>
    </row>
    <row r="1190" customFormat="1" s="10">
      <c r="A1190" s="20" t="inlineStr"/>
      <c r="B1190" s="98" t="inlineStr">
        <is>
          <t>N</t>
        </is>
      </c>
      <c r="C1190" s="10" t="inlineStr">
        <is>
          <t>ConTab_BOM_KP_Impeller_1702</t>
        </is>
      </c>
      <c r="D1190" s="10" t="inlineStr">
        <is>
          <t>:6019-7_8-KPVS:</t>
        </is>
      </c>
      <c r="E1190" s="10" t="inlineStr">
        <is>
          <t>Double Wear Ring</t>
        </is>
      </c>
      <c r="F1190" s="10" t="inlineStr">
        <is>
          <t>ImpMatl_NiAl-Bronze_ASTM-B148_C95400</t>
        </is>
      </c>
      <c r="G1190" s="10" t="inlineStr">
        <is>
          <t>Nickel Aluminum Bronze ASTM B148 UNS C95400</t>
        </is>
      </c>
      <c r="H1190" s="10" t="inlineStr">
        <is>
          <t>B22</t>
        </is>
      </c>
      <c r="I1190" s="10" t="inlineStr">
        <is>
          <t>Steel, Cold Drawn C1018</t>
        </is>
      </c>
      <c r="J1190" s="10" t="inlineStr">
        <is>
          <t>:4:</t>
        </is>
      </c>
      <c r="K1190" s="10" t="inlineStr">
        <is>
          <t>Coating_Epoxy</t>
        </is>
      </c>
      <c r="L1190" s="10" t="inlineStr">
        <is>
          <t>RTF</t>
        </is>
      </c>
      <c r="M1190" s="10" t="inlineStr">
        <is>
          <t>B105733</t>
        </is>
      </c>
      <c r="O1190" s="10" t="inlineStr">
        <is>
          <t>LT250</t>
        </is>
      </c>
      <c r="P1190" s="11" t="inlineStr"/>
    </row>
    <row r="1191" customFormat="1" s="10">
      <c r="A1191" s="20" t="inlineStr"/>
      <c r="B1191" s="98" t="inlineStr">
        <is>
          <t>Y</t>
        </is>
      </c>
      <c r="C1191" s="10" t="inlineStr">
        <is>
          <t>ConTab_BOM_KP_Impeller_1703</t>
        </is>
      </c>
      <c r="D1191" s="10" t="inlineStr">
        <is>
          <t>:6019-7_8-KPVS:</t>
        </is>
      </c>
      <c r="E1191" s="10" t="inlineStr">
        <is>
          <t>Case Ring</t>
        </is>
      </c>
      <c r="F1191" s="10" t="inlineStr">
        <is>
          <t>ImpMatl_Silicon_Bronze_ASTM-B584_C87600</t>
        </is>
      </c>
      <c r="G1191" s="10" t="inlineStr">
        <is>
          <t>Silicon Bronze, ASTM-B584, C87600</t>
        </is>
      </c>
      <c r="H1191" s="10" t="inlineStr">
        <is>
          <t>B21</t>
        </is>
      </c>
      <c r="I1191" s="10" t="inlineStr">
        <is>
          <t>Steel, Cold Drawn C1018</t>
        </is>
      </c>
      <c r="J1191" s="10" t="inlineStr">
        <is>
          <t>:4:</t>
        </is>
      </c>
      <c r="K1191" s="10" t="inlineStr">
        <is>
          <t>Coating_Standard</t>
        </is>
      </c>
      <c r="L1191" s="10" t="inlineStr">
        <is>
          <t>96699021</t>
        </is>
      </c>
      <c r="M1191" s="10" t="inlineStr">
        <is>
          <t>B100693</t>
        </is>
      </c>
      <c r="N1191" s="10" t="inlineStr">
        <is>
          <t>Standard</t>
        </is>
      </c>
      <c r="O1191" s="10" t="inlineStr">
        <is>
          <t>LT027</t>
        </is>
      </c>
      <c r="P1191" s="11" t="inlineStr"/>
    </row>
    <row r="1192" customFormat="1" s="10">
      <c r="A1192" s="20" t="inlineStr"/>
      <c r="B1192" s="98" t="inlineStr">
        <is>
          <t>N</t>
        </is>
      </c>
      <c r="C1192" s="10" t="inlineStr">
        <is>
          <t>ConTab_BOM_KP_Impeller_1704</t>
        </is>
      </c>
      <c r="D1192" s="10" t="inlineStr">
        <is>
          <t>:6019-7_8-KPVS:</t>
        </is>
      </c>
      <c r="E1192" s="10" t="inlineStr">
        <is>
          <t>Double Wear Ring</t>
        </is>
      </c>
      <c r="F1192" s="10" t="inlineStr">
        <is>
          <t>ImpMatl_Silicon_Bronze_ASTM-B584_C87600</t>
        </is>
      </c>
      <c r="G1192" s="10" t="inlineStr">
        <is>
          <t>Silicon Bronze, ASTM-B584, C87600</t>
        </is>
      </c>
      <c r="H1192" s="10" t="inlineStr">
        <is>
          <t>B21</t>
        </is>
      </c>
      <c r="I1192" s="10" t="inlineStr">
        <is>
          <t>Steel, Cold Drawn C1018</t>
        </is>
      </c>
      <c r="J1192" s="10" t="inlineStr">
        <is>
          <t>:4:</t>
        </is>
      </c>
      <c r="K1192" s="10" t="inlineStr">
        <is>
          <t>Coating_Standard</t>
        </is>
      </c>
      <c r="L1192" s="10" t="inlineStr">
        <is>
          <t>96699021</t>
        </is>
      </c>
      <c r="M1192" s="10" t="inlineStr">
        <is>
          <t>B100703</t>
        </is>
      </c>
      <c r="N1192" s="10" t="inlineStr">
        <is>
          <t>Standard</t>
        </is>
      </c>
      <c r="O1192" s="10" t="inlineStr">
        <is>
          <t>LT027</t>
        </is>
      </c>
      <c r="P1192" s="11" t="inlineStr"/>
    </row>
    <row r="1193" customFormat="1" s="10">
      <c r="A1193" s="20" t="inlineStr"/>
      <c r="B1193" s="98" t="inlineStr">
        <is>
          <t>N</t>
        </is>
      </c>
      <c r="C1193" s="10" t="inlineStr">
        <is>
          <t>ConTab_BOM_KP_Impeller_1705</t>
        </is>
      </c>
      <c r="D1193" s="10" t="inlineStr">
        <is>
          <t>:6019-7_8-KPVS:</t>
        </is>
      </c>
      <c r="E1193" s="10" t="inlineStr">
        <is>
          <t>Case Ring</t>
        </is>
      </c>
      <c r="F1193" s="10" t="inlineStr">
        <is>
          <t>ImpMatl_NiAl-Bronze_ASTM-B148_C95400</t>
        </is>
      </c>
      <c r="G1193" s="10" t="inlineStr">
        <is>
          <t>Nickel Aluminum Bronze ASTM B148 UNS C95400</t>
        </is>
      </c>
      <c r="H1193" s="10" t="inlineStr">
        <is>
          <t>B22</t>
        </is>
      </c>
      <c r="I1193" s="10" t="inlineStr">
        <is>
          <t>Steel, Cold Drawn C1018</t>
        </is>
      </c>
      <c r="J1193" s="10" t="inlineStr">
        <is>
          <t>:4:</t>
        </is>
      </c>
      <c r="K1193" s="10" t="inlineStr">
        <is>
          <t>Coating_Standard</t>
        </is>
      </c>
      <c r="L1193" s="10" t="inlineStr">
        <is>
          <t>97782739</t>
        </is>
      </c>
      <c r="M1193" s="10" t="inlineStr">
        <is>
          <t>B105732</t>
        </is>
      </c>
      <c r="N1193" s="10" t="inlineStr">
        <is>
          <t>Standard</t>
        </is>
      </c>
      <c r="O1193" s="10" t="inlineStr">
        <is>
          <t>LT250</t>
        </is>
      </c>
      <c r="P1193" s="11" t="inlineStr"/>
    </row>
    <row r="1194" customFormat="1" s="10">
      <c r="A1194" s="20" t="inlineStr"/>
      <c r="B1194" s="98" t="inlineStr">
        <is>
          <t>N</t>
        </is>
      </c>
      <c r="C1194" s="10" t="inlineStr">
        <is>
          <t>ConTab_BOM_KP_Impeller_1706</t>
        </is>
      </c>
      <c r="D1194" s="10" t="inlineStr">
        <is>
          <t>:6019-7_8-KPVS:</t>
        </is>
      </c>
      <c r="E1194" s="10" t="inlineStr">
        <is>
          <t>Double Wear Ring</t>
        </is>
      </c>
      <c r="F1194" s="10" t="inlineStr">
        <is>
          <t>ImpMatl_NiAl-Bronze_ASTM-B148_C95400</t>
        </is>
      </c>
      <c r="G1194" s="10" t="inlineStr">
        <is>
          <t>Nickel Aluminum Bronze ASTM B148 UNS C95400</t>
        </is>
      </c>
      <c r="H1194" s="10" t="inlineStr">
        <is>
          <t>B22</t>
        </is>
      </c>
      <c r="I1194" s="10" t="inlineStr">
        <is>
          <t>Steel, Cold Drawn C1018</t>
        </is>
      </c>
      <c r="J1194" s="10" t="inlineStr">
        <is>
          <t>:4:</t>
        </is>
      </c>
      <c r="K1194" s="10" t="inlineStr">
        <is>
          <t>Coating_Standard</t>
        </is>
      </c>
      <c r="L1194" s="10" t="inlineStr">
        <is>
          <t>97782739</t>
        </is>
      </c>
      <c r="M1194" s="10" t="inlineStr">
        <is>
          <t>B105733</t>
        </is>
      </c>
      <c r="N1194" s="10" t="inlineStr">
        <is>
          <t>Standard</t>
        </is>
      </c>
      <c r="O1194" s="10" t="inlineStr">
        <is>
          <t>LT250</t>
        </is>
      </c>
      <c r="P1194" s="11" t="inlineStr"/>
    </row>
    <row r="1195" customFormat="1" s="10">
      <c r="A1195" s="20" t="inlineStr"/>
      <c r="B1195" s="98" t="inlineStr">
        <is>
          <t>N</t>
        </is>
      </c>
      <c r="C1195" s="10" t="inlineStr">
        <is>
          <t>ConTab_BOM_KP_Impeller_1707</t>
        </is>
      </c>
      <c r="D1195" s="10" t="inlineStr">
        <is>
          <t>:6019-7_8-KPVS:</t>
        </is>
      </c>
      <c r="E1195" s="10" t="inlineStr">
        <is>
          <t>Case Ring</t>
        </is>
      </c>
      <c r="F1195" s="10" t="inlineStr">
        <is>
          <t>ImpMatl_SS_AISI-304</t>
        </is>
      </c>
      <c r="G1195" s="10" t="inlineStr">
        <is>
          <t>Stainless Steel, AISI-304</t>
        </is>
      </c>
      <c r="H1195" s="10" t="inlineStr">
        <is>
          <t>H304</t>
        </is>
      </c>
      <c r="I1195" s="10" t="inlineStr">
        <is>
          <t>Stainless Steel, AISI 316</t>
        </is>
      </c>
      <c r="J1195" s="10" t="inlineStr">
        <is>
          <t>:4:</t>
        </is>
      </c>
      <c r="K1195" s="10" t="inlineStr">
        <is>
          <t>Coating_Standard</t>
        </is>
      </c>
      <c r="L1195" s="10" t="inlineStr">
        <is>
          <t>RTF</t>
        </is>
      </c>
      <c r="M1195" s="10" t="inlineStr">
        <is>
          <t>B100699</t>
        </is>
      </c>
      <c r="O1195" s="10" t="inlineStr">
        <is>
          <t>LT043</t>
        </is>
      </c>
    </row>
    <row r="1196" customFormat="1" s="10">
      <c r="A1196" s="20" t="inlineStr"/>
      <c r="B1196" s="98" t="inlineStr">
        <is>
          <t>N</t>
        </is>
      </c>
      <c r="C1196" s="10" t="inlineStr">
        <is>
          <t>ConTab_BOM_KP_Impeller_1708</t>
        </is>
      </c>
      <c r="D1196" s="10" t="inlineStr">
        <is>
          <t>:6019-7_8-KPVS:</t>
        </is>
      </c>
      <c r="E1196" s="10" t="inlineStr">
        <is>
          <t>Double Wear Ring</t>
        </is>
      </c>
      <c r="F1196" s="10" t="inlineStr">
        <is>
          <t>ImpMatl_SS_AISI-304</t>
        </is>
      </c>
      <c r="G1196" s="10" t="inlineStr">
        <is>
          <t>Stainless Steel, AISI-304</t>
        </is>
      </c>
      <c r="H1196" s="10" t="inlineStr">
        <is>
          <t>H304</t>
        </is>
      </c>
      <c r="I1196" s="10" t="inlineStr">
        <is>
          <t>Stainless Steel, AISI 316</t>
        </is>
      </c>
      <c r="J1196" s="10" t="inlineStr">
        <is>
          <t>:4:</t>
        </is>
      </c>
      <c r="K1196" s="10" t="inlineStr">
        <is>
          <t>Coating_Standard</t>
        </is>
      </c>
      <c r="L1196" s="10" t="inlineStr">
        <is>
          <t>RTF</t>
        </is>
      </c>
      <c r="M1196" s="10" t="inlineStr">
        <is>
          <t>B100709</t>
        </is>
      </c>
      <c r="O1196" s="10" t="inlineStr">
        <is>
          <t>LT043</t>
        </is>
      </c>
    </row>
    <row r="1197" customFormat="1" s="10">
      <c r="A1197" s="20" t="inlineStr"/>
      <c r="B1197" s="98" t="inlineStr">
        <is>
          <t>N</t>
        </is>
      </c>
      <c r="C1197" s="10" t="inlineStr">
        <is>
          <t>ConTab_BOM_KP_Impeller_1709</t>
        </is>
      </c>
      <c r="D1197" s="10" t="inlineStr">
        <is>
          <t>:6019-7_8-KPVS:</t>
        </is>
      </c>
      <c r="E1197" s="10" t="inlineStr">
        <is>
          <t>Case Ring</t>
        </is>
      </c>
      <c r="F1197" s="10" t="inlineStr">
        <is>
          <t>ImpMatl_Silicon_Bronze_ASTM-B584_C87600</t>
        </is>
      </c>
      <c r="G1197" s="10" t="inlineStr">
        <is>
          <t>Silicon Bronze, ASTM-B584, C87600</t>
        </is>
      </c>
      <c r="H1197" s="10" t="inlineStr">
        <is>
          <t>B21</t>
        </is>
      </c>
      <c r="I1197" s="10" t="inlineStr">
        <is>
          <t>Steel, Cold Drawn C1018</t>
        </is>
      </c>
      <c r="J1197" s="10" t="inlineStr">
        <is>
          <t>:4:</t>
        </is>
      </c>
      <c r="K1197" s="10" t="inlineStr">
        <is>
          <t>Coating_Scotchkote134_interior</t>
        </is>
      </c>
      <c r="L1197" s="10" t="inlineStr">
        <is>
          <t>RTF</t>
        </is>
      </c>
      <c r="M1197" s="10" t="inlineStr">
        <is>
          <t>B100693</t>
        </is>
      </c>
      <c r="O1197" s="10" t="inlineStr">
        <is>
          <t>LT250</t>
        </is>
      </c>
      <c r="P1197" s="11" t="inlineStr"/>
    </row>
    <row r="1198" customFormat="1" s="10">
      <c r="A1198" s="20" t="inlineStr"/>
      <c r="B1198" s="98" t="inlineStr">
        <is>
          <t>N</t>
        </is>
      </c>
      <c r="C1198" s="10" t="inlineStr">
        <is>
          <t>ConTab_BOM_KP_Impeller_1710</t>
        </is>
      </c>
      <c r="D1198" s="10" t="inlineStr">
        <is>
          <t>:6019-7_8-KPVS:</t>
        </is>
      </c>
      <c r="E1198" s="10" t="inlineStr">
        <is>
          <t>Double Wear Ring</t>
        </is>
      </c>
      <c r="F1198" s="10" t="inlineStr">
        <is>
          <t>ImpMatl_Silicon_Bronze_ASTM-B584_C87600</t>
        </is>
      </c>
      <c r="G1198" s="10" t="inlineStr">
        <is>
          <t>Silicon Bronze, ASTM-B584, C87600</t>
        </is>
      </c>
      <c r="H1198" s="10" t="inlineStr">
        <is>
          <t>B21</t>
        </is>
      </c>
      <c r="I1198" s="10" t="inlineStr">
        <is>
          <t>Steel, Cold Drawn C1018</t>
        </is>
      </c>
      <c r="J1198" s="10" t="inlineStr">
        <is>
          <t>:4:</t>
        </is>
      </c>
      <c r="K1198" s="10" t="inlineStr">
        <is>
          <t>Coating_Scotchkote134_interior</t>
        </is>
      </c>
      <c r="L1198" s="10" t="inlineStr">
        <is>
          <t>RTF</t>
        </is>
      </c>
      <c r="M1198" s="10" t="inlineStr">
        <is>
          <t>B100703</t>
        </is>
      </c>
      <c r="O1198" s="10" t="inlineStr">
        <is>
          <t>LT250</t>
        </is>
      </c>
      <c r="P1198" s="11" t="inlineStr"/>
    </row>
    <row r="1199" customFormat="1" s="10">
      <c r="A1199" s="20" t="inlineStr"/>
      <c r="B1199" s="98" t="inlineStr">
        <is>
          <t>N</t>
        </is>
      </c>
      <c r="C1199" s="10" t="inlineStr">
        <is>
          <t>ConTab_BOM_KP_Impeller_1711</t>
        </is>
      </c>
      <c r="D1199" s="10" t="inlineStr">
        <is>
          <t>:6019-7_8-KPVS:</t>
        </is>
      </c>
      <c r="E1199" s="10" t="inlineStr">
        <is>
          <t>Case Ring</t>
        </is>
      </c>
      <c r="F1199" s="10" t="inlineStr">
        <is>
          <t>ImpMatl_NiAl-Bronze_ASTM-B148_C95400</t>
        </is>
      </c>
      <c r="G1199" s="10" t="inlineStr">
        <is>
          <t>Nickel Aluminum Bronze ASTM B148 UNS C95400</t>
        </is>
      </c>
      <c r="H1199" s="10" t="inlineStr">
        <is>
          <t>B22</t>
        </is>
      </c>
      <c r="I1199" s="10" t="inlineStr">
        <is>
          <t>Steel, Cold Drawn C1018</t>
        </is>
      </c>
      <c r="J1199" s="10" t="inlineStr">
        <is>
          <t>:4:</t>
        </is>
      </c>
      <c r="K1199" s="10" t="inlineStr">
        <is>
          <t>Coating_Scotchkote134_interior</t>
        </is>
      </c>
      <c r="L1199" s="10" t="inlineStr">
        <is>
          <t>RTF</t>
        </is>
      </c>
      <c r="M1199" s="10" t="inlineStr">
        <is>
          <t>B105732</t>
        </is>
      </c>
      <c r="O1199" s="10" t="inlineStr">
        <is>
          <t>LT250</t>
        </is>
      </c>
    </row>
    <row r="1200" customFormat="1" s="10">
      <c r="A1200" s="20" t="inlineStr"/>
      <c r="B1200" s="98" t="inlineStr">
        <is>
          <t>N</t>
        </is>
      </c>
      <c r="C1200" s="10" t="inlineStr">
        <is>
          <t>ConTab_BOM_KP_Impeller_1712</t>
        </is>
      </c>
      <c r="D1200" s="10" t="inlineStr">
        <is>
          <t>:6019-7_8-KPVS:</t>
        </is>
      </c>
      <c r="E1200" s="10" t="inlineStr">
        <is>
          <t>Double Wear Ring</t>
        </is>
      </c>
      <c r="F1200" s="10" t="inlineStr">
        <is>
          <t>ImpMatl_NiAl-Bronze_ASTM-B148_C95400</t>
        </is>
      </c>
      <c r="G1200" s="10" t="inlineStr">
        <is>
          <t>Nickel Aluminum Bronze ASTM B148 UNS C95400</t>
        </is>
      </c>
      <c r="H1200" s="10" t="inlineStr">
        <is>
          <t>B22</t>
        </is>
      </c>
      <c r="I1200" s="10" t="inlineStr">
        <is>
          <t>Steel, Cold Drawn C1018</t>
        </is>
      </c>
      <c r="J1200" s="10" t="inlineStr">
        <is>
          <t>:4:</t>
        </is>
      </c>
      <c r="K1200" s="10" t="inlineStr">
        <is>
          <t>Coating_Scotchkote134_interior</t>
        </is>
      </c>
      <c r="L1200" s="10" t="inlineStr">
        <is>
          <t>RTF</t>
        </is>
      </c>
      <c r="M1200" s="10" t="inlineStr">
        <is>
          <t>B105733</t>
        </is>
      </c>
      <c r="O1200" s="10" t="inlineStr">
        <is>
          <t>LT250</t>
        </is>
      </c>
    </row>
    <row r="1201" customFormat="1" s="10">
      <c r="A1201" s="20" t="inlineStr"/>
      <c r="B1201" s="98" t="inlineStr">
        <is>
          <t>N</t>
        </is>
      </c>
      <c r="C1201" s="10" t="inlineStr">
        <is>
          <t>ConTab_BOM_KP_Impeller_1713</t>
        </is>
      </c>
      <c r="D1201" s="10" t="inlineStr">
        <is>
          <t>:6019-7_8-KPVS:</t>
        </is>
      </c>
      <c r="E1201" s="10" t="inlineStr">
        <is>
          <t>Case Ring</t>
        </is>
      </c>
      <c r="F1201" s="10" t="inlineStr">
        <is>
          <t>ImpMatl_Silicon_Bronze_ASTM-B584_C87600</t>
        </is>
      </c>
      <c r="G1201" s="10" t="inlineStr">
        <is>
          <t>Silicon Bronze, ASTM-B584, C87600</t>
        </is>
      </c>
      <c r="H1201" s="10" t="inlineStr">
        <is>
          <t>B21</t>
        </is>
      </c>
      <c r="I1201" s="10" t="inlineStr">
        <is>
          <t>Steel, Cold Drawn C1018</t>
        </is>
      </c>
      <c r="J1201" s="10" t="inlineStr">
        <is>
          <t>:4:</t>
        </is>
      </c>
      <c r="K1201" s="10" t="inlineStr">
        <is>
          <t>Coating_Scotchkote134_interior_exterior</t>
        </is>
      </c>
      <c r="L1201" s="10" t="inlineStr">
        <is>
          <t>RTF</t>
        </is>
      </c>
      <c r="M1201" s="10" t="inlineStr">
        <is>
          <t>B100693</t>
        </is>
      </c>
      <c r="O1201" s="10" t="inlineStr">
        <is>
          <t>LT250</t>
        </is>
      </c>
    </row>
    <row r="1202" customFormat="1" s="10">
      <c r="A1202" s="20" t="inlineStr"/>
      <c r="B1202" s="98" t="inlineStr">
        <is>
          <t>N</t>
        </is>
      </c>
      <c r="C1202" s="10" t="inlineStr">
        <is>
          <t>ConTab_BOM_KP_Impeller_1714</t>
        </is>
      </c>
      <c r="D1202" s="10" t="inlineStr">
        <is>
          <t>:6019-7_8-KPVS:</t>
        </is>
      </c>
      <c r="E1202" s="10" t="inlineStr">
        <is>
          <t>Double Wear Ring</t>
        </is>
      </c>
      <c r="F1202" s="10" t="inlineStr">
        <is>
          <t>ImpMatl_Silicon_Bronze_ASTM-B584_C87600</t>
        </is>
      </c>
      <c r="G1202" s="10" t="inlineStr">
        <is>
          <t>Silicon Bronze, ASTM-B584, C87600</t>
        </is>
      </c>
      <c r="H1202" s="10" t="inlineStr">
        <is>
          <t>B21</t>
        </is>
      </c>
      <c r="I1202" s="10" t="inlineStr">
        <is>
          <t>Steel, Cold Drawn C1018</t>
        </is>
      </c>
      <c r="J1202" s="10" t="inlineStr">
        <is>
          <t>:4:</t>
        </is>
      </c>
      <c r="K1202" s="10" t="inlineStr">
        <is>
          <t>Coating_Scotchkote134_interior_exterior</t>
        </is>
      </c>
      <c r="L1202" s="10" t="inlineStr">
        <is>
          <t>RTF</t>
        </is>
      </c>
      <c r="M1202" s="10" t="inlineStr">
        <is>
          <t>B100703</t>
        </is>
      </c>
      <c r="O1202" s="10" t="inlineStr">
        <is>
          <t>LT250</t>
        </is>
      </c>
    </row>
    <row r="1203" customFormat="1" s="10">
      <c r="A1203" s="20" t="inlineStr"/>
      <c r="B1203" s="98" t="inlineStr">
        <is>
          <t>N</t>
        </is>
      </c>
      <c r="C1203" s="10" t="inlineStr">
        <is>
          <t>ConTab_BOM_KP_Impeller_1715</t>
        </is>
      </c>
      <c r="D1203" s="10" t="inlineStr">
        <is>
          <t>:6019-7_8-KPVS:</t>
        </is>
      </c>
      <c r="E1203" s="10" t="inlineStr">
        <is>
          <t>Case Ring</t>
        </is>
      </c>
      <c r="F1203" s="10" t="inlineStr">
        <is>
          <t>ImpMatl_NiAl-Bronze_ASTM-B148_C95400</t>
        </is>
      </c>
      <c r="G1203" s="10" t="inlineStr">
        <is>
          <t>Nickel Aluminum Bronze ASTM B148 UNS C95400</t>
        </is>
      </c>
      <c r="H1203" s="10" t="inlineStr">
        <is>
          <t>B22</t>
        </is>
      </c>
      <c r="I1203" s="10" t="inlineStr">
        <is>
          <t>Steel, Cold Drawn C1018</t>
        </is>
      </c>
      <c r="J1203" s="10" t="inlineStr">
        <is>
          <t>:4:</t>
        </is>
      </c>
      <c r="K1203" s="10" t="inlineStr">
        <is>
          <t>Coating_Scotchkote134_interior_exterior</t>
        </is>
      </c>
      <c r="L1203" s="10" t="inlineStr">
        <is>
          <t>RTF</t>
        </is>
      </c>
      <c r="M1203" s="10" t="inlineStr">
        <is>
          <t>B105732</t>
        </is>
      </c>
      <c r="O1203" s="10" t="inlineStr">
        <is>
          <t>LT250</t>
        </is>
      </c>
    </row>
    <row r="1204" customFormat="1" s="10">
      <c r="A1204" s="20" t="inlineStr"/>
      <c r="B1204" s="98" t="inlineStr">
        <is>
          <t>N</t>
        </is>
      </c>
      <c r="C1204" s="10" t="inlineStr">
        <is>
          <t>ConTab_BOM_KP_Impeller_1716</t>
        </is>
      </c>
      <c r="D1204" s="10" t="inlineStr">
        <is>
          <t>:6019-7_8-KPVS:</t>
        </is>
      </c>
      <c r="E1204" s="10" t="inlineStr">
        <is>
          <t>Double Wear Ring</t>
        </is>
      </c>
      <c r="F1204" s="10" t="inlineStr">
        <is>
          <t>ImpMatl_NiAl-Bronze_ASTM-B148_C95400</t>
        </is>
      </c>
      <c r="G1204" s="10" t="inlineStr">
        <is>
          <t>Nickel Aluminum Bronze ASTM B148 UNS C95400</t>
        </is>
      </c>
      <c r="H1204" s="10" t="inlineStr">
        <is>
          <t>B22</t>
        </is>
      </c>
      <c r="I1204" s="10" t="inlineStr">
        <is>
          <t>Steel, Cold Drawn C1018</t>
        </is>
      </c>
      <c r="J1204" s="10" t="inlineStr">
        <is>
          <t>:4:</t>
        </is>
      </c>
      <c r="K1204" s="10" t="inlineStr">
        <is>
          <t>Coating_Scotchkote134_interior_exterior</t>
        </is>
      </c>
      <c r="L1204" s="10" t="inlineStr">
        <is>
          <t>RTF</t>
        </is>
      </c>
      <c r="M1204" s="10" t="inlineStr">
        <is>
          <t>B105733</t>
        </is>
      </c>
      <c r="O1204" s="10" t="inlineStr">
        <is>
          <t>LT250</t>
        </is>
      </c>
    </row>
    <row r="1205" customFormat="1" s="10">
      <c r="A1205" s="20" t="inlineStr"/>
      <c r="B1205" s="98" t="inlineStr">
        <is>
          <t>N</t>
        </is>
      </c>
      <c r="C1205" s="10" t="inlineStr">
        <is>
          <t>ConTab_BOM_KP_Impeller_1717</t>
        </is>
      </c>
      <c r="D1205" s="10" t="inlineStr">
        <is>
          <t>:6019-7_8-KPVS:</t>
        </is>
      </c>
      <c r="E1205" s="10" t="inlineStr">
        <is>
          <t>Case Ring</t>
        </is>
      </c>
      <c r="F1205" s="10" t="inlineStr">
        <is>
          <t>ImpMatl_Silicon_Bronze_ASTM-B584_C87600</t>
        </is>
      </c>
      <c r="G1205" s="10" t="inlineStr">
        <is>
          <t>Silicon Bronze, ASTM-B584, C87600</t>
        </is>
      </c>
      <c r="H1205" s="10" t="inlineStr">
        <is>
          <t>B21</t>
        </is>
      </c>
      <c r="I1205" s="10" t="inlineStr">
        <is>
          <t>Steel, Cold Drawn C1018</t>
        </is>
      </c>
      <c r="J1205" s="10" t="inlineStr">
        <is>
          <t>:4:</t>
        </is>
      </c>
      <c r="K1205" s="10" t="inlineStr">
        <is>
          <t>Coating_Scotchkote134_interior_exterior_IncludeImpeller</t>
        </is>
      </c>
      <c r="L1205" s="10" t="inlineStr">
        <is>
          <t>RTF</t>
        </is>
      </c>
      <c r="M1205" s="10" t="inlineStr">
        <is>
          <t>B100693</t>
        </is>
      </c>
      <c r="O1205" s="10" t="inlineStr">
        <is>
          <t>LT250</t>
        </is>
      </c>
    </row>
    <row r="1206" customFormat="1" s="10">
      <c r="A1206" s="20" t="inlineStr"/>
      <c r="B1206" s="98" t="inlineStr">
        <is>
          <t>N</t>
        </is>
      </c>
      <c r="C1206" s="10" t="inlineStr">
        <is>
          <t>ConTab_BOM_KP_Impeller_1718</t>
        </is>
      </c>
      <c r="D1206" s="10" t="inlineStr">
        <is>
          <t>:6019-7_8-KPVS:</t>
        </is>
      </c>
      <c r="E1206" s="10" t="inlineStr">
        <is>
          <t>Double Wear Ring</t>
        </is>
      </c>
      <c r="F1206" s="10" t="inlineStr">
        <is>
          <t>ImpMatl_Silicon_Bronze_ASTM-B584_C87600</t>
        </is>
      </c>
      <c r="G1206" s="10" t="inlineStr">
        <is>
          <t>Silicon Bronze, ASTM-B584, C87600</t>
        </is>
      </c>
      <c r="H1206" s="10" t="inlineStr">
        <is>
          <t>B21</t>
        </is>
      </c>
      <c r="I1206" s="10" t="inlineStr">
        <is>
          <t>Steel, Cold Drawn C1018</t>
        </is>
      </c>
      <c r="J1206" s="10" t="inlineStr">
        <is>
          <t>:4:</t>
        </is>
      </c>
      <c r="K1206" s="10" t="inlineStr">
        <is>
          <t>Coating_Scotchkote134_interior_exterior_IncludeImpeller</t>
        </is>
      </c>
      <c r="L1206" s="10" t="inlineStr">
        <is>
          <t>RTF</t>
        </is>
      </c>
      <c r="M1206" s="10" t="inlineStr">
        <is>
          <t>B100703</t>
        </is>
      </c>
      <c r="O1206" s="10" t="inlineStr">
        <is>
          <t>LT250</t>
        </is>
      </c>
    </row>
    <row r="1207" customFormat="1" s="10">
      <c r="A1207" s="20" t="inlineStr"/>
      <c r="B1207" s="98" t="inlineStr">
        <is>
          <t>N</t>
        </is>
      </c>
      <c r="C1207" s="10" t="inlineStr">
        <is>
          <t>ConTab_BOM_KP_Impeller_1719</t>
        </is>
      </c>
      <c r="D1207" s="10" t="inlineStr">
        <is>
          <t>:6019-7_8-KPVS:</t>
        </is>
      </c>
      <c r="E1207" s="10" t="inlineStr">
        <is>
          <t>Case Ring</t>
        </is>
      </c>
      <c r="F1207" s="10" t="inlineStr">
        <is>
          <t>ImpMatl_NiAl-Bronze_ASTM-B148_C95400</t>
        </is>
      </c>
      <c r="G1207" s="10" t="inlineStr">
        <is>
          <t>Nickel Aluminum Bronze ASTM B148 UNS C95400</t>
        </is>
      </c>
      <c r="H1207" s="10" t="inlineStr">
        <is>
          <t>B22</t>
        </is>
      </c>
      <c r="I1207" s="10" t="inlineStr">
        <is>
          <t>Steel, Cold Drawn C1018</t>
        </is>
      </c>
      <c r="J1207" s="10" t="inlineStr">
        <is>
          <t>:4:</t>
        </is>
      </c>
      <c r="K1207" s="10" t="inlineStr">
        <is>
          <t>Coating_Scotchkote134_interior_exterior_IncludeImpeller</t>
        </is>
      </c>
      <c r="L1207" s="10" t="inlineStr">
        <is>
          <t>RTF</t>
        </is>
      </c>
      <c r="M1207" s="10" t="inlineStr">
        <is>
          <t>B105732</t>
        </is>
      </c>
      <c r="O1207" s="10" t="inlineStr">
        <is>
          <t>LT250</t>
        </is>
      </c>
      <c r="P1207" s="11" t="inlineStr"/>
    </row>
    <row r="1208" customFormat="1" s="10">
      <c r="A1208" s="20" t="inlineStr"/>
      <c r="B1208" s="98" t="inlineStr">
        <is>
          <t>N</t>
        </is>
      </c>
      <c r="C1208" s="10" t="inlineStr">
        <is>
          <t>ConTab_BOM_KP_Impeller_1720</t>
        </is>
      </c>
      <c r="D1208" s="10" t="inlineStr">
        <is>
          <t>:6019-7_8-KPVS:</t>
        </is>
      </c>
      <c r="E1208" s="10" t="inlineStr">
        <is>
          <t>Double Wear Ring</t>
        </is>
      </c>
      <c r="F1208" s="10" t="inlineStr">
        <is>
          <t>ImpMatl_NiAl-Bronze_ASTM-B148_C95400</t>
        </is>
      </c>
      <c r="G1208" s="10" t="inlineStr">
        <is>
          <t>Nickel Aluminum Bronze ASTM B148 UNS C95400</t>
        </is>
      </c>
      <c r="H1208" s="10" t="inlineStr">
        <is>
          <t>B22</t>
        </is>
      </c>
      <c r="I1208" s="10" t="inlineStr">
        <is>
          <t>Steel, Cold Drawn C1018</t>
        </is>
      </c>
      <c r="J1208" s="10" t="inlineStr">
        <is>
          <t>:4:</t>
        </is>
      </c>
      <c r="K1208" s="10" t="inlineStr">
        <is>
          <t>Coating_Scotchkote134_interior_exterior_IncludeImpeller</t>
        </is>
      </c>
      <c r="L1208" s="10" t="inlineStr">
        <is>
          <t>RTF</t>
        </is>
      </c>
      <c r="M1208" s="10" t="inlineStr">
        <is>
          <t>B105733</t>
        </is>
      </c>
      <c r="O1208" s="10" t="inlineStr">
        <is>
          <t>LT250</t>
        </is>
      </c>
      <c r="P1208" s="11" t="inlineStr"/>
    </row>
    <row r="1209" customFormat="1" s="10">
      <c r="A1209" s="20" t="inlineStr"/>
      <c r="B1209" s="98" t="inlineStr">
        <is>
          <t>N</t>
        </is>
      </c>
      <c r="C1209" s="10" t="inlineStr">
        <is>
          <t>ConTab_BOM_KP_Impeller_1721</t>
        </is>
      </c>
      <c r="D1209" s="10" t="inlineStr">
        <is>
          <t>:3095-7_8-KPVS:</t>
        </is>
      </c>
      <c r="E1209" s="10" t="inlineStr">
        <is>
          <t>Case Ring</t>
        </is>
      </c>
      <c r="F1209" s="10" t="inlineStr">
        <is>
          <t>ImpMatl_Silicon_Bronze_ASTM-B584_C87600</t>
        </is>
      </c>
      <c r="G1209" s="10" t="inlineStr">
        <is>
          <t>Silicon Bronze, ASTM-B584, C87600</t>
        </is>
      </c>
      <c r="H1209" s="10" t="inlineStr">
        <is>
          <t>B21</t>
        </is>
      </c>
      <c r="I1209" s="10" t="inlineStr">
        <is>
          <t>Steel, Cold Drawn C1018</t>
        </is>
      </c>
      <c r="J1209" s="10" t="inlineStr">
        <is>
          <t>:2:</t>
        </is>
      </c>
      <c r="K1209" s="10" t="inlineStr">
        <is>
          <t>Coating_Scotchkote134_interior_IncludeImpeller</t>
        </is>
      </c>
      <c r="L1209" s="10" t="inlineStr">
        <is>
          <t>RTF</t>
        </is>
      </c>
      <c r="M1209" s="10" t="inlineStr">
        <is>
          <t>B100493</t>
        </is>
      </c>
      <c r="O1209" s="10" t="inlineStr">
        <is>
          <t>LT250</t>
        </is>
      </c>
      <c r="P1209" s="11" t="inlineStr"/>
    </row>
    <row r="1210" customFormat="1" s="10">
      <c r="A1210" s="20" t="inlineStr"/>
      <c r="B1210" s="98" t="inlineStr">
        <is>
          <t>N</t>
        </is>
      </c>
      <c r="C1210" s="10" t="inlineStr">
        <is>
          <t>ConTab_BOM_KP_Impeller_1722</t>
        </is>
      </c>
      <c r="D1210" s="10" t="inlineStr">
        <is>
          <t>:3095-7_8-KPVS:</t>
        </is>
      </c>
      <c r="E1210" s="10" t="inlineStr">
        <is>
          <t>Case Ring</t>
        </is>
      </c>
      <c r="F1210" s="10" t="inlineStr">
        <is>
          <t>ImpMatl_Silicon_Bronze_ASTM-B584_C87600</t>
        </is>
      </c>
      <c r="G1210" s="10" t="inlineStr">
        <is>
          <t>Silicon Bronze, ASTM-B584, C87600</t>
        </is>
      </c>
      <c r="H1210" s="10" t="inlineStr">
        <is>
          <t>B21</t>
        </is>
      </c>
      <c r="I1210" s="10" t="inlineStr">
        <is>
          <t>Steel, Cold Drawn C1018</t>
        </is>
      </c>
      <c r="J1210" s="10" t="inlineStr">
        <is>
          <t>:2:</t>
        </is>
      </c>
      <c r="K1210" s="10" t="inlineStr">
        <is>
          <t>Coating_Special</t>
        </is>
      </c>
      <c r="L1210" s="10" t="inlineStr">
        <is>
          <t>RTF</t>
        </is>
      </c>
      <c r="M1210" s="10" t="inlineStr">
        <is>
          <t>B100493</t>
        </is>
      </c>
      <c r="O1210" s="10" t="inlineStr">
        <is>
          <t>LT250</t>
        </is>
      </c>
    </row>
    <row r="1211" customFormat="1" s="10">
      <c r="A1211" s="20" t="inlineStr"/>
      <c r="B1211" s="98" t="inlineStr">
        <is>
          <t>N</t>
        </is>
      </c>
      <c r="C1211" s="10" t="inlineStr">
        <is>
          <t>ConTab_BOM_KP_Impeller_1723</t>
        </is>
      </c>
      <c r="D1211" s="10" t="inlineStr">
        <is>
          <t>:3095-7_8-KPVS:</t>
        </is>
      </c>
      <c r="E1211" s="10" t="inlineStr">
        <is>
          <t>Case Ring</t>
        </is>
      </c>
      <c r="F1211" s="10" t="inlineStr">
        <is>
          <t>ImpMatl_Silicon_Bronze_ASTM-B584_C87600</t>
        </is>
      </c>
      <c r="G1211" s="10" t="inlineStr">
        <is>
          <t>Silicon Bronze, ASTM-B584, C87600</t>
        </is>
      </c>
      <c r="H1211" s="10" t="inlineStr">
        <is>
          <t>B21</t>
        </is>
      </c>
      <c r="I1211" s="10" t="inlineStr">
        <is>
          <t>Steel, Cold Drawn C1018</t>
        </is>
      </c>
      <c r="J1211" s="10" t="inlineStr">
        <is>
          <t>:2:</t>
        </is>
      </c>
      <c r="K1211" s="10" t="inlineStr">
        <is>
          <t>Coating_Epoxy</t>
        </is>
      </c>
      <c r="L1211" s="10" t="inlineStr">
        <is>
          <t>RTF</t>
        </is>
      </c>
      <c r="M1211" s="10" t="inlineStr">
        <is>
          <t>B100493</t>
        </is>
      </c>
      <c r="O1211" s="10" t="inlineStr">
        <is>
          <t>LT250</t>
        </is>
      </c>
    </row>
    <row r="1212" customFormat="1" s="10">
      <c r="A1212" s="20" t="inlineStr"/>
      <c r="B1212" s="98" t="inlineStr">
        <is>
          <t>Y</t>
        </is>
      </c>
      <c r="C1212" s="10" t="inlineStr">
        <is>
          <t>ConTab_BOM_KP_Impeller_1724</t>
        </is>
      </c>
      <c r="D1212" s="10" t="inlineStr">
        <is>
          <t>:3095-7_8-KPVS:</t>
        </is>
      </c>
      <c r="E1212" s="10" t="inlineStr">
        <is>
          <t>Case Ring</t>
        </is>
      </c>
      <c r="F1212" s="10" t="inlineStr">
        <is>
          <t>ImpMatl_Silicon_Bronze_ASTM-B584_C87600</t>
        </is>
      </c>
      <c r="G1212" s="10" t="inlineStr">
        <is>
          <t>Silicon Bronze, ASTM-B584, C87600</t>
        </is>
      </c>
      <c r="H1212" s="10" t="inlineStr">
        <is>
          <t>B21</t>
        </is>
      </c>
      <c r="I1212" s="10" t="inlineStr">
        <is>
          <t>Steel, Cold Drawn C1018</t>
        </is>
      </c>
      <c r="J1212" s="10" t="inlineStr">
        <is>
          <t>:2:</t>
        </is>
      </c>
      <c r="K1212" s="10" t="inlineStr">
        <is>
          <t>Coating_Standard</t>
        </is>
      </c>
      <c r="L1212" s="10" t="inlineStr">
        <is>
          <t>96701057</t>
        </is>
      </c>
      <c r="M1212" s="10" t="inlineStr">
        <is>
          <t>B100493</t>
        </is>
      </c>
      <c r="N1212" s="10" t="inlineStr">
        <is>
          <t>Standard</t>
        </is>
      </c>
      <c r="O1212" s="10" t="inlineStr">
        <is>
          <t>LT027</t>
        </is>
      </c>
    </row>
    <row r="1213" customFormat="1" s="10">
      <c r="A1213" s="20" t="inlineStr"/>
      <c r="B1213" s="98" t="inlineStr">
        <is>
          <t>N</t>
        </is>
      </c>
      <c r="C1213" s="10" t="inlineStr">
        <is>
          <t>ConTab_BOM_KP_Impeller_1725</t>
        </is>
      </c>
      <c r="D1213" s="10" t="inlineStr">
        <is>
          <t>:3095-7_8-KPVS:</t>
        </is>
      </c>
      <c r="E1213" s="10" t="inlineStr">
        <is>
          <t>Case Ring</t>
        </is>
      </c>
      <c r="F1213" s="10" t="inlineStr">
        <is>
          <t>ImpMatl_Silicon_Bronze_ASTM-B584_C87600</t>
        </is>
      </c>
      <c r="G1213" s="10" t="inlineStr">
        <is>
          <t>Silicon Bronze, ASTM-B584, C87600</t>
        </is>
      </c>
      <c r="H1213" s="10" t="inlineStr">
        <is>
          <t>B21</t>
        </is>
      </c>
      <c r="I1213" s="10" t="inlineStr">
        <is>
          <t>Steel, Cold Drawn C1018</t>
        </is>
      </c>
      <c r="J1213" s="10" t="inlineStr">
        <is>
          <t>:2:</t>
        </is>
      </c>
      <c r="K1213" s="10" t="inlineStr">
        <is>
          <t>Coating_Scotchkote134_interior</t>
        </is>
      </c>
      <c r="L1213" s="10" t="inlineStr">
        <is>
          <t>RTF</t>
        </is>
      </c>
      <c r="M1213" s="10" t="inlineStr">
        <is>
          <t>B100493</t>
        </is>
      </c>
      <c r="O1213" s="10" t="inlineStr">
        <is>
          <t>LT250</t>
        </is>
      </c>
    </row>
    <row r="1214" customFormat="1" s="10">
      <c r="A1214" s="20" t="inlineStr"/>
      <c r="B1214" s="98" t="inlineStr">
        <is>
          <t>N</t>
        </is>
      </c>
      <c r="C1214" s="10" t="inlineStr">
        <is>
          <t>ConTab_BOM_KP_Impeller_1726</t>
        </is>
      </c>
      <c r="D1214" s="10" t="inlineStr">
        <is>
          <t>:3095-7_8-KPVS:</t>
        </is>
      </c>
      <c r="E1214" s="10" t="inlineStr">
        <is>
          <t>Case Ring</t>
        </is>
      </c>
      <c r="F1214" s="10" t="inlineStr">
        <is>
          <t>ImpMatl_Silicon_Bronze_ASTM-B584_C87600</t>
        </is>
      </c>
      <c r="G1214" s="10" t="inlineStr">
        <is>
          <t>Silicon Bronze, ASTM-B584, C87600</t>
        </is>
      </c>
      <c r="H1214" s="10" t="inlineStr">
        <is>
          <t>B21</t>
        </is>
      </c>
      <c r="I1214" s="10" t="inlineStr">
        <is>
          <t>Steel, Cold Drawn C1018</t>
        </is>
      </c>
      <c r="J1214" s="10" t="inlineStr">
        <is>
          <t>:2:</t>
        </is>
      </c>
      <c r="K1214" s="10" t="inlineStr">
        <is>
          <t>Coating_Scotchkote134_interior_exterior</t>
        </is>
      </c>
      <c r="L1214" s="10" t="inlineStr">
        <is>
          <t>RTF</t>
        </is>
      </c>
      <c r="M1214" s="10" t="inlineStr">
        <is>
          <t>B100493</t>
        </is>
      </c>
      <c r="O1214" s="10" t="inlineStr">
        <is>
          <t>LT250</t>
        </is>
      </c>
    </row>
    <row r="1215" customFormat="1" s="10">
      <c r="A1215" s="20" t="inlineStr"/>
      <c r="B1215" s="98" t="inlineStr">
        <is>
          <t>N</t>
        </is>
      </c>
      <c r="C1215" s="10" t="inlineStr">
        <is>
          <t>ConTab_BOM_KP_Impeller_1727</t>
        </is>
      </c>
      <c r="D1215" s="10" t="inlineStr">
        <is>
          <t>:3095-7_8-KPVS:</t>
        </is>
      </c>
      <c r="E1215" s="10" t="inlineStr">
        <is>
          <t>Case Ring</t>
        </is>
      </c>
      <c r="F1215" s="10" t="inlineStr">
        <is>
          <t>ImpMatl_Silicon_Bronze_ASTM-B584_C87600</t>
        </is>
      </c>
      <c r="G1215" s="10" t="inlineStr">
        <is>
          <t>Silicon Bronze, ASTM-B584, C87600</t>
        </is>
      </c>
      <c r="H1215" s="10" t="inlineStr">
        <is>
          <t>B21</t>
        </is>
      </c>
      <c r="I1215" s="10" t="inlineStr">
        <is>
          <t>Steel, Cold Drawn C1018</t>
        </is>
      </c>
      <c r="J1215" s="10" t="inlineStr">
        <is>
          <t>:2:</t>
        </is>
      </c>
      <c r="K1215" s="10" t="inlineStr">
        <is>
          <t>Coating_Scotchkote134_interior_exterior_IncludeImpeller</t>
        </is>
      </c>
      <c r="L1215" s="10" t="inlineStr">
        <is>
          <t>RTF</t>
        </is>
      </c>
      <c r="M1215" s="10" t="inlineStr">
        <is>
          <t>B100493</t>
        </is>
      </c>
      <c r="O1215" s="10" t="inlineStr">
        <is>
          <t>LT250</t>
        </is>
      </c>
      <c r="P1215" s="11" t="inlineStr"/>
    </row>
    <row r="1216">
      <c r="A1216" s="21" t="inlineStr">
        <is>
          <t>[END]</t>
        </is>
      </c>
      <c r="B1216" s="98" t="inlineStr"/>
    </row>
  </sheetData>
  <autoFilter ref="B6:O1216"/>
  <dataValidations disablePrompts="1" count="2">
    <dataValidation sqref="A6" showErrorMessage="1" showInputMessage="1" allowBlank="1" type="list">
      <formula1>"Full Data, Quick Price"</formula1>
    </dataValidation>
    <dataValidation sqref="C4:O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479166666666667" right="0.7479166666666667" top="0.9840277777777777" bottom="0.9840277777777777" header="0.5118055555555555" footer="0.5118055555555555"/>
  <pageSetup orientation="portrait" firstPageNumber="0" horizontalDpi="300" verticalDpi="300"/>
  <legacyDrawing xmlns:r="http://schemas.openxmlformats.org/officeDocument/2006/relationships" r:id="anysvml"/>
</worksheet>
</file>

<file path=xl/worksheets/sheet8.xml><?xml version="1.0" encoding="utf-8"?>
<worksheet xmlns="http://schemas.openxmlformats.org/spreadsheetml/2006/main">
  <sheetPr codeName="Sheet8">
    <outlinePr summaryBelow="1" summaryRight="1"/>
    <pageSetUpPr autoPageBreaks="0"/>
  </sheetPr>
  <dimension ref="A1:AB604"/>
  <sheetViews>
    <sheetView zoomScale="85" zoomScaleNormal="85" workbookViewId="0">
      <pane xSplit="1" ySplit="6" topLeftCell="B7" activePane="bottomRight" state="frozen"/>
      <selection pane="bottomRight" activeCell="F256" sqref="F256"/>
      <selection pane="bottomLeft" activeCell="B42" sqref="B42"/>
      <selection pane="topRight" activeCell="B42" sqref="B42"/>
    </sheetView>
  </sheetViews>
  <sheetFormatPr baseColWidth="8" defaultRowHeight="13.15" outlineLevelRow="1"/>
  <cols>
    <col width="28.5703125" bestFit="1" customWidth="1" style="20" min="1" max="1"/>
    <col width="7.5703125" customWidth="1" min="2" max="3"/>
    <col width="31" bestFit="1" customWidth="1" min="4" max="4"/>
    <col width="10" customWidth="1" min="5" max="5"/>
    <col width="76.28515625" customWidth="1" min="6" max="6"/>
    <col width="19.7109375" customWidth="1" min="7" max="7"/>
    <col width="38.5703125" customWidth="1" min="8" max="8"/>
    <col width="28.42578125" customWidth="1" min="9" max="9"/>
    <col width="33" customWidth="1" min="10" max="10"/>
    <col width="15.42578125" customWidth="1" min="11" max="11"/>
    <col width="9.42578125" customWidth="1" min="12" max="13"/>
    <col width="10.7109375" customWidth="1" min="14" max="15"/>
    <col width="12" bestFit="1" customWidth="1" style="168" min="16" max="16"/>
    <col width="9.140625" customWidth="1" style="168" min="17" max="17"/>
    <col width="15.5703125" bestFit="1" customWidth="1" min="18" max="18"/>
  </cols>
  <sheetData>
    <row r="1" ht="13.9" customFormat="1" customHeight="1" s="25" thickBot="1">
      <c r="A1" s="22" t="inlineStr">
        <is>
          <t>Export Set-up</t>
        </is>
      </c>
      <c r="B1" s="91" t="inlineStr">
        <is>
          <t>Z:\KP_WearRing.xml</t>
        </is>
      </c>
      <c r="C1" s="91" t="n"/>
      <c r="D1" s="23" t="n"/>
      <c r="E1" s="23" t="n"/>
      <c r="F1" s="23" t="n"/>
      <c r="G1" s="24" t="n"/>
      <c r="H1" s="24" t="n"/>
      <c r="I1" s="24" t="n"/>
      <c r="J1" s="24" t="n"/>
      <c r="K1" s="24" t="n"/>
      <c r="L1" s="24" t="n"/>
      <c r="M1" s="24" t="n"/>
      <c r="N1" s="24" t="n"/>
      <c r="O1" s="24" t="n"/>
      <c r="P1" s="24" t="n"/>
      <c r="Q1" s="80" t="n"/>
      <c r="Y1" s="25" t="inlineStr">
        <is>
          <t>PSD v1.2</t>
        </is>
      </c>
    </row>
    <row r="2" outlineLevel="1" ht="13.9" customHeight="1" thickTop="1">
      <c r="A2" s="19" t="inlineStr">
        <is>
          <t>Price_BOM_KP_WearRings</t>
        </is>
      </c>
      <c r="B2" s="92" t="n"/>
      <c r="C2" s="92" t="n"/>
      <c r="D2" s="18">
        <f>IF($A$6="Full Data", "ID", "")</f>
        <v/>
      </c>
      <c r="E2" s="18">
        <f>IF($A$6="Quick Price", "ID", "")</f>
        <v/>
      </c>
      <c r="F2" s="18" t="inlineStr">
        <is>
          <t>Model</t>
        </is>
      </c>
      <c r="G2" s="18" t="inlineStr">
        <is>
          <t>WearRingConfiguration</t>
        </is>
      </c>
      <c r="H2" s="18" t="n"/>
      <c r="I2" s="18" t="inlineStr">
        <is>
          <t>CaseRingMatl</t>
        </is>
      </c>
      <c r="J2" s="18" t="inlineStr">
        <is>
          <t>ImpellerRingMatl</t>
        </is>
      </c>
      <c r="K2" s="18" t="inlineStr">
        <is>
          <t>PacoMatlCode</t>
        </is>
      </c>
      <c r="L2" s="18" t="inlineStr">
        <is>
          <t>BOM</t>
        </is>
      </c>
      <c r="M2" s="18" t="inlineStr">
        <is>
          <t>PriceID</t>
        </is>
      </c>
      <c r="N2" s="18" t="n"/>
      <c r="O2" s="18">
        <f>IF($A$6="Full Data", "Comments1","")</f>
        <v/>
      </c>
      <c r="P2" s="18" t="inlineStr">
        <is>
          <t>LeadtimeID</t>
        </is>
      </c>
    </row>
    <row r="3" outlineLevel="1">
      <c r="A3" s="19">
        <f>IF($A$6="Full Data", "PumpOptions", "BasicOptionsDynamicDesc")</f>
        <v/>
      </c>
      <c r="B3" s="92" t="n"/>
      <c r="C3" s="92" t="n"/>
      <c r="D3" s="18">
        <f>IF($A$6="Full Data", "PriceList","")</f>
        <v/>
      </c>
      <c r="E3" s="18">
        <f>IF($A$6="Quick Price", "PriceList","")</f>
        <v/>
      </c>
      <c r="F3" s="18" t="n"/>
      <c r="G3" s="18" t="n"/>
      <c r="H3" s="18" t="inlineStr">
        <is>
          <t>ID</t>
        </is>
      </c>
      <c r="I3" s="18" t="n"/>
      <c r="J3" s="18" t="n"/>
      <c r="K3" s="18" t="n"/>
      <c r="L3" s="18" t="n"/>
      <c r="M3" s="18" t="n"/>
      <c r="N3" s="18" t="n"/>
      <c r="O3" s="18" t="n"/>
      <c r="P3" s="18" t="n"/>
    </row>
    <row r="4" outlineLevel="1" customFormat="1" s="29">
      <c r="A4" s="26" t="inlineStr">
        <is>
          <t>[Attribute type]</t>
        </is>
      </c>
      <c r="B4" s="93" t="n"/>
      <c r="C4" s="93" t="n"/>
      <c r="D4" s="27">
        <f>IF($A$6="Full Data", "pointer-merge","")</f>
        <v/>
      </c>
      <c r="E4" s="27">
        <f>IF($A$6="Quick Price", "pointer-merge","")</f>
        <v/>
      </c>
      <c r="F4" s="27" t="inlineStr">
        <is>
          <t>text</t>
        </is>
      </c>
      <c r="G4" s="27" t="inlineStr">
        <is>
          <t>text</t>
        </is>
      </c>
      <c r="H4" s="27" t="inlineStr">
        <is>
          <t>pointer</t>
        </is>
      </c>
      <c r="I4" s="27" t="inlineStr">
        <is>
          <t>text</t>
        </is>
      </c>
      <c r="J4" s="27" t="inlineStr">
        <is>
          <t>text</t>
        </is>
      </c>
      <c r="K4" s="27" t="inlineStr">
        <is>
          <t>text</t>
        </is>
      </c>
      <c r="L4" s="27" t="inlineStr">
        <is>
          <t>text</t>
        </is>
      </c>
      <c r="M4" s="27" t="inlineStr">
        <is>
          <t>pointer</t>
        </is>
      </c>
      <c r="N4" s="27" t="n"/>
      <c r="O4" s="27">
        <f>IF($A$6="Full Data", "text", "")</f>
        <v/>
      </c>
      <c r="P4" s="27" t="inlineStr">
        <is>
          <t>pointer</t>
        </is>
      </c>
      <c r="Q4" s="28" t="inlineStr">
        <is>
          <t>[END]</t>
        </is>
      </c>
    </row>
    <row r="5" outlineLevel="1" ht="13.9" customFormat="1" customHeight="1" s="25" thickBot="1">
      <c r="A5" s="30" t="inlineStr">
        <is>
          <t>[Attribute width]</t>
        </is>
      </c>
      <c r="B5" s="51" t="n"/>
      <c r="C5" s="51" t="n"/>
      <c r="D5" s="31" t="n"/>
      <c r="E5" s="31" t="n"/>
      <c r="F5" s="31" t="n"/>
      <c r="G5" s="31" t="n"/>
      <c r="H5" s="31" t="n"/>
      <c r="I5" s="31" t="n"/>
      <c r="J5" s="31" t="n"/>
      <c r="K5" s="31" t="n"/>
      <c r="L5" s="31" t="n"/>
      <c r="M5" s="31" t="n"/>
      <c r="N5" s="31" t="n"/>
      <c r="O5" s="31" t="n"/>
      <c r="P5" s="31" t="n"/>
      <c r="Q5" s="80" t="n"/>
    </row>
    <row r="6" ht="13.9" customHeight="1" thickTop="1">
      <c r="A6" s="20" t="inlineStr">
        <is>
          <t>Full Data</t>
        </is>
      </c>
      <c r="B6" s="12" t="inlineStr">
        <is>
          <t>Item</t>
        </is>
      </c>
      <c r="C6" s="12" t="inlineStr">
        <is>
          <t>QP</t>
        </is>
      </c>
      <c r="D6" s="169" t="inlineStr">
        <is>
          <t>ID</t>
        </is>
      </c>
      <c r="E6" s="169" t="n"/>
      <c r="F6" s="4" t="inlineStr">
        <is>
          <t>Model</t>
        </is>
      </c>
      <c r="G6" s="4" t="inlineStr">
        <is>
          <t>Wear Ring Configuration</t>
        </is>
      </c>
      <c r="H6" s="169" t="inlineStr">
        <is>
          <t>Option ID</t>
        </is>
      </c>
      <c r="I6" s="4" t="inlineStr">
        <is>
          <t>Case Ring Matl</t>
        </is>
      </c>
      <c r="J6" s="4" t="inlineStr">
        <is>
          <t>Impeller Ring Matl</t>
        </is>
      </c>
      <c r="K6" s="4" t="inlineStr">
        <is>
          <t>PacoMatlCode</t>
        </is>
      </c>
      <c r="L6" s="4" t="inlineStr">
        <is>
          <t>BOM</t>
        </is>
      </c>
      <c r="M6" s="4" t="inlineStr">
        <is>
          <t>Price ID</t>
        </is>
      </c>
      <c r="N6" s="12" t="inlineStr">
        <is>
          <t>Price</t>
        </is>
      </c>
      <c r="O6" s="4" t="inlineStr">
        <is>
          <t>Comment1</t>
        </is>
      </c>
      <c r="P6" s="16" t="inlineStr">
        <is>
          <t>LeadTimeID</t>
        </is>
      </c>
      <c r="Q6" s="55" t="inlineStr">
        <is>
          <t>Days</t>
        </is>
      </c>
    </row>
    <row r="7">
      <c r="A7" s="21" t="inlineStr">
        <is>
          <t>[START]</t>
        </is>
      </c>
      <c r="B7" s="10" t="inlineStr">
        <is>
          <t>1.0</t>
        </is>
      </c>
      <c r="C7" s="10" t="inlineStr"/>
      <c r="D7" s="10" t="inlineStr">
        <is>
          <t>ConTab_BOM_KP_WearRings_1</t>
        </is>
      </c>
      <c r="E7" s="10" t="inlineStr"/>
      <c r="F7" s="10" t="inlineStr">
        <is>
          <t>:1012-9_0-KP:1012-9_0-KPV:</t>
        </is>
      </c>
      <c r="G7" s="10" t="inlineStr">
        <is>
          <t>Case Ring</t>
        </is>
      </c>
      <c r="H7" s="11" t="inlineStr">
        <is>
          <t>WRMatl_Bronze_CDA90500</t>
        </is>
      </c>
      <c r="I7" s="10" t="inlineStr">
        <is>
          <t>Bronze, ASTM B584, C90500</t>
        </is>
      </c>
      <c r="J7" s="10" t="inlineStr">
        <is>
          <t>na</t>
        </is>
      </c>
      <c r="K7" s="10" t="inlineStr">
        <is>
          <t>B18</t>
        </is>
      </c>
      <c r="L7" s="11" t="inlineStr">
        <is>
          <t>97766043</t>
        </is>
      </c>
      <c r="M7" s="10" t="inlineStr">
        <is>
          <t>B105677</t>
        </is>
      </c>
      <c r="N7" s="10" t="inlineStr">
        <is>
          <t>0</t>
        </is>
      </c>
      <c r="O7" s="10" t="inlineStr"/>
      <c r="P7" s="11" t="inlineStr">
        <is>
          <t>LT057</t>
        </is>
      </c>
      <c r="Q7" s="11" t="inlineStr"/>
      <c r="R7" s="10" t="inlineStr"/>
      <c r="S7" s="98" t="inlineStr"/>
      <c r="T7" s="10" t="inlineStr"/>
      <c r="U7" s="10" t="inlineStr"/>
      <c r="V7" s="10" t="inlineStr"/>
      <c r="W7" s="10" t="inlineStr"/>
      <c r="X7" s="10" t="inlineStr"/>
      <c r="Y7" s="10" t="inlineStr"/>
      <c r="Z7" s="10" t="n"/>
      <c r="AA7" s="10" t="n"/>
      <c r="AB7" s="10" t="n"/>
    </row>
    <row r="8">
      <c r="B8" s="10" t="inlineStr">
        <is>
          <t>3.0</t>
        </is>
      </c>
      <c r="C8" s="10" t="inlineStr"/>
      <c r="D8" s="10" t="inlineStr">
        <is>
          <t>ConTab_BOM_KP_WearRings_3</t>
        </is>
      </c>
      <c r="E8" s="10" t="inlineStr"/>
      <c r="F8" s="10" t="inlineStr">
        <is>
          <t>:1012-9_0-KP:1012-9_0-KPV:</t>
        </is>
      </c>
      <c r="G8" s="10" t="inlineStr">
        <is>
          <t>Double Wear Ring</t>
        </is>
      </c>
      <c r="H8" s="10" t="inlineStr">
        <is>
          <t>WRMatl_B22_B18</t>
        </is>
      </c>
      <c r="I8" s="10" t="inlineStr">
        <is>
          <t>Bronze, ASTM B584, C90500</t>
        </is>
      </c>
      <c r="J8" s="10" t="inlineStr">
        <is>
          <t xml:space="preserve">Ni-Al Bronze ASTM B148 C95400 </t>
        </is>
      </c>
      <c r="K8" s="10" t="inlineStr">
        <is>
          <t>B22/B18</t>
        </is>
      </c>
      <c r="L8" s="11" t="inlineStr">
        <is>
          <t>RTF</t>
        </is>
      </c>
      <c r="M8" s="10" t="inlineStr">
        <is>
          <t>B105699</t>
        </is>
      </c>
      <c r="N8" s="10" t="inlineStr">
        <is>
          <t>0</t>
        </is>
      </c>
      <c r="O8" s="10" t="inlineStr"/>
      <c r="P8" s="11" t="inlineStr">
        <is>
          <t>LT057</t>
        </is>
      </c>
      <c r="Q8" s="11" t="inlineStr"/>
      <c r="R8" s="10" t="inlineStr"/>
      <c r="S8" s="10" t="inlineStr"/>
      <c r="T8" s="10" t="inlineStr"/>
      <c r="U8" s="10" t="inlineStr"/>
      <c r="V8" s="10" t="inlineStr"/>
      <c r="W8" s="10" t="inlineStr"/>
      <c r="X8" s="10" t="inlineStr"/>
      <c r="Y8" s="10" t="inlineStr"/>
      <c r="Z8" s="10" t="n"/>
      <c r="AA8" s="10" t="n"/>
      <c r="AB8" s="10" t="n"/>
    </row>
    <row r="9">
      <c r="B9" s="10" t="inlineStr">
        <is>
          <t>4.0</t>
        </is>
      </c>
      <c r="C9" s="10" t="inlineStr"/>
      <c r="D9" s="10" t="inlineStr">
        <is>
          <t>ConTab_BOM_KP_WearRings_4</t>
        </is>
      </c>
      <c r="E9" s="10" t="inlineStr"/>
      <c r="F9" s="10" t="inlineStr">
        <is>
          <t>:1012-9_0-KP:1012-9_0-KPV:</t>
        </is>
      </c>
      <c r="G9" s="10" t="inlineStr">
        <is>
          <t>Case Ring</t>
        </is>
      </c>
      <c r="H9" s="10" t="inlineStr">
        <is>
          <t>WRMatl_Cast_Iron_ASTM-A48_Cl30</t>
        </is>
      </c>
      <c r="I9" s="10" t="inlineStr">
        <is>
          <t>Cast Iron, ASTM-A48, CL 30</t>
        </is>
      </c>
      <c r="J9" s="10" t="inlineStr">
        <is>
          <t>na</t>
        </is>
      </c>
      <c r="K9" s="10" t="inlineStr">
        <is>
          <t>C30</t>
        </is>
      </c>
      <c r="L9" s="11" t="inlineStr">
        <is>
          <t>RTF</t>
        </is>
      </c>
      <c r="M9" s="10" t="inlineStr">
        <is>
          <t>B101146</t>
        </is>
      </c>
      <c r="N9" s="10" t="inlineStr">
        <is>
          <t>685</t>
        </is>
      </c>
      <c r="O9" s="10" t="inlineStr"/>
      <c r="P9" s="11" t="inlineStr">
        <is>
          <t>LT058</t>
        </is>
      </c>
      <c r="Q9" s="11" t="inlineStr">
        <is>
          <t>70.0</t>
        </is>
      </c>
      <c r="R9" s="10" t="inlineStr"/>
      <c r="S9" s="10" t="inlineStr"/>
      <c r="T9" s="10" t="inlineStr"/>
      <c r="U9" s="10" t="inlineStr"/>
      <c r="V9" s="10" t="inlineStr"/>
      <c r="W9" s="10" t="inlineStr"/>
      <c r="X9" s="10" t="inlineStr"/>
      <c r="Y9" s="10" t="inlineStr"/>
      <c r="Z9" s="10" t="n"/>
      <c r="AA9" s="10" t="n"/>
      <c r="AB9" s="10" t="n"/>
    </row>
    <row r="10">
      <c r="B10" s="10" t="inlineStr">
        <is>
          <t>6.0</t>
        </is>
      </c>
      <c r="C10" s="10" t="inlineStr"/>
      <c r="D10" s="10" t="inlineStr">
        <is>
          <t>ConTab_BOM_KP_WearRings_6</t>
        </is>
      </c>
      <c r="E10" s="10" t="inlineStr"/>
      <c r="F10" s="10" t="inlineStr">
        <is>
          <t>:1012-9_0-KP:1012-9_0-KPV:</t>
        </is>
      </c>
      <c r="G10" s="10" t="inlineStr">
        <is>
          <t>Case Ring</t>
        </is>
      </c>
      <c r="H10" s="10" t="inlineStr">
        <is>
          <t>WRMatl_Nitronic_60_ASTM_A276_XM-19_UNS_21800</t>
        </is>
      </c>
      <c r="I10" s="10" t="inlineStr">
        <is>
          <t>Nitronic 60, ASTM A276 XM-19 UNS 21800</t>
        </is>
      </c>
      <c r="J10" s="10" t="inlineStr">
        <is>
          <t>na</t>
        </is>
      </c>
      <c r="K10" s="10" t="inlineStr">
        <is>
          <t>N5</t>
        </is>
      </c>
      <c r="L10" s="11" t="inlineStr">
        <is>
          <t>RTF</t>
        </is>
      </c>
      <c r="M10" s="10" t="inlineStr">
        <is>
          <t>B101150</t>
        </is>
      </c>
      <c r="N10" s="10" t="inlineStr">
        <is>
          <t>865</t>
        </is>
      </c>
      <c r="O10" s="10" t="inlineStr"/>
      <c r="P10" s="11" t="inlineStr">
        <is>
          <t>LT059</t>
        </is>
      </c>
      <c r="Q10" s="11" t="inlineStr">
        <is>
          <t>98.0</t>
        </is>
      </c>
      <c r="R10" s="10" t="inlineStr"/>
      <c r="S10" s="10" t="inlineStr"/>
      <c r="T10" s="10" t="inlineStr"/>
      <c r="U10" s="10" t="inlineStr"/>
      <c r="V10" s="10" t="inlineStr"/>
      <c r="W10" s="10" t="inlineStr"/>
      <c r="X10" s="10" t="inlineStr"/>
      <c r="Y10" s="10" t="inlineStr"/>
      <c r="Z10" s="10" t="n"/>
      <c r="AA10" s="10" t="n"/>
      <c r="AB10" s="10" t="n"/>
    </row>
    <row r="11">
      <c r="B11" s="10" t="inlineStr">
        <is>
          <t>7.0</t>
        </is>
      </c>
      <c r="C11" s="10" t="inlineStr"/>
      <c r="D11" s="10" t="inlineStr">
        <is>
          <t>ConTab_BOM_KP_WearRings_7</t>
        </is>
      </c>
      <c r="E11" s="10" t="inlineStr"/>
      <c r="F11" s="10" t="inlineStr">
        <is>
          <t>:1012-9_0-KP:1012-9_0-KPV:</t>
        </is>
      </c>
      <c r="G11" s="10" t="inlineStr">
        <is>
          <t>Double Wear Ring</t>
        </is>
      </c>
      <c r="H11" s="10" t="inlineStr">
        <is>
          <t>WRMatl_Nitronic_60_316SS</t>
        </is>
      </c>
      <c r="I11" s="10" t="inlineStr">
        <is>
          <t>Nitronic 60, ASTM A276 XM-19 UNS 21800</t>
        </is>
      </c>
      <c r="J11" s="10" t="inlineStr">
        <is>
          <t>Stainless Steel, AISI-316</t>
        </is>
      </c>
      <c r="K11" s="10" t="inlineStr">
        <is>
          <t>N5/H316</t>
        </is>
      </c>
      <c r="L11" s="11" t="inlineStr">
        <is>
          <t>RTF</t>
        </is>
      </c>
      <c r="M11" s="10" t="inlineStr">
        <is>
          <t>B101155</t>
        </is>
      </c>
      <c r="N11" s="10" t="inlineStr">
        <is>
          <t>2350</t>
        </is>
      </c>
      <c r="O11" s="10" t="inlineStr"/>
      <c r="P11" s="11" t="inlineStr">
        <is>
          <t>LT059</t>
        </is>
      </c>
      <c r="Q11" s="11" t="inlineStr">
        <is>
          <t>98.0</t>
        </is>
      </c>
      <c r="R11" s="10" t="inlineStr"/>
      <c r="S11" s="10" t="inlineStr"/>
      <c r="T11" s="10" t="inlineStr"/>
      <c r="U11" s="10" t="inlineStr"/>
      <c r="V11" s="10" t="inlineStr"/>
      <c r="W11" s="10" t="inlineStr"/>
      <c r="X11" s="10" t="inlineStr"/>
      <c r="Y11" s="10" t="inlineStr"/>
      <c r="Z11" s="10" t="n"/>
      <c r="AA11" s="10" t="n"/>
      <c r="AB11" s="10" t="n"/>
    </row>
    <row r="12">
      <c r="B12" s="10" t="inlineStr">
        <is>
          <t>10.0</t>
        </is>
      </c>
      <c r="C12" s="10" t="inlineStr"/>
      <c r="D12" s="10" t="inlineStr">
        <is>
          <t>ConTab_BOM_KP_WearRings_10</t>
        </is>
      </c>
      <c r="E12" s="10" t="inlineStr"/>
      <c r="F12" s="10" t="inlineStr">
        <is>
          <t>:1015-3_4-KP:1015-3_4-KPV:1015-3_4-KPVS:</t>
        </is>
      </c>
      <c r="G12" s="10" t="inlineStr">
        <is>
          <t>Case Ring</t>
        </is>
      </c>
      <c r="H12" s="11" t="inlineStr">
        <is>
          <t>WRMatl_Bronze_CDA90500</t>
        </is>
      </c>
      <c r="I12" s="10" t="inlineStr">
        <is>
          <t>Bronze, ASTM B584, C90500</t>
        </is>
      </c>
      <c r="J12" s="10" t="inlineStr">
        <is>
          <t>na</t>
        </is>
      </c>
      <c r="K12" s="10" t="inlineStr">
        <is>
          <t>B18</t>
        </is>
      </c>
      <c r="L12" s="11" t="inlineStr">
        <is>
          <t>96890342</t>
        </is>
      </c>
      <c r="M12" s="10" t="inlineStr">
        <is>
          <t>B105678</t>
        </is>
      </c>
      <c r="N12" s="10" t="inlineStr">
        <is>
          <t>0</t>
        </is>
      </c>
      <c r="O12" s="10" t="inlineStr"/>
      <c r="P12" s="11" t="inlineStr">
        <is>
          <t>LT018</t>
        </is>
      </c>
      <c r="Q12" s="11" t="inlineStr"/>
      <c r="R12" s="10" t="inlineStr"/>
      <c r="S12" s="98" t="inlineStr"/>
      <c r="T12" s="10" t="inlineStr"/>
      <c r="U12" s="10" t="inlineStr"/>
      <c r="V12" s="10" t="inlineStr"/>
      <c r="W12" s="10" t="inlineStr"/>
      <c r="X12" s="10" t="inlineStr"/>
      <c r="Y12" s="10" t="inlineStr"/>
      <c r="Z12" s="10" t="n"/>
      <c r="AA12" s="10" t="n"/>
      <c r="AB12" s="10" t="n"/>
    </row>
    <row r="13">
      <c r="B13" s="10" t="inlineStr">
        <is>
          <t>11.0</t>
        </is>
      </c>
      <c r="C13" s="10" t="inlineStr"/>
      <c r="D13" s="10" t="inlineStr">
        <is>
          <t>ConTab_BOM_KP_WearRings_11</t>
        </is>
      </c>
      <c r="E13" s="10" t="inlineStr"/>
      <c r="F13" s="10" t="inlineStr">
        <is>
          <t>:1015-3_4-KP:1015-3_4-KPV:1015-3_4-KPVS:</t>
        </is>
      </c>
      <c r="G13" s="10" t="inlineStr">
        <is>
          <t>Case Ring</t>
        </is>
      </c>
      <c r="H13" s="10" t="inlineStr">
        <is>
          <t>WRMatl_NiAl-Bronze_ASTM-B148_C95400</t>
        </is>
      </c>
      <c r="I13" s="10" t="inlineStr">
        <is>
          <t xml:space="preserve">Ni-Al Bronze ASTM B148 C95400 </t>
        </is>
      </c>
      <c r="J13" s="10" t="inlineStr">
        <is>
          <t>na</t>
        </is>
      </c>
      <c r="K13" s="10" t="inlineStr">
        <is>
          <t>B22</t>
        </is>
      </c>
      <c r="L13" s="11" t="inlineStr">
        <is>
          <t>RTF</t>
        </is>
      </c>
      <c r="M13" s="10" t="inlineStr">
        <is>
          <t>B105061</t>
        </is>
      </c>
      <c r="N13" s="10" t="inlineStr"/>
      <c r="O13" s="10" t="inlineStr"/>
      <c r="P13" s="11" t="inlineStr">
        <is>
          <t>LT057</t>
        </is>
      </c>
      <c r="Q13" s="11" t="inlineStr">
        <is>
          <t>42.0</t>
        </is>
      </c>
      <c r="R13" s="10" t="inlineStr"/>
      <c r="S13" s="121" t="inlineStr"/>
      <c r="T13" s="10" t="inlineStr"/>
      <c r="U13" s="10" t="inlineStr"/>
      <c r="V13" s="10" t="inlineStr"/>
      <c r="W13" s="10" t="inlineStr"/>
      <c r="X13" s="10" t="inlineStr"/>
      <c r="Y13" s="10" t="inlineStr"/>
      <c r="Z13" s="10" t="n"/>
      <c r="AA13" s="10" t="n"/>
      <c r="AB13" s="10" t="n"/>
    </row>
    <row r="14">
      <c r="B14" s="10" t="inlineStr">
        <is>
          <t>12.0</t>
        </is>
      </c>
      <c r="C14" s="10" t="inlineStr"/>
      <c r="D14" s="10" t="inlineStr">
        <is>
          <t>ConTab_BOM_KP_WearRings_12</t>
        </is>
      </c>
      <c r="E14" s="10" t="inlineStr"/>
      <c r="F14" s="10" t="inlineStr">
        <is>
          <t>:1015-3_4-KP:1015-3_4-KPV:1015-3_4-KPVS:</t>
        </is>
      </c>
      <c r="G14" s="10" t="inlineStr">
        <is>
          <t>Double Wear Ring</t>
        </is>
      </c>
      <c r="H14" s="10" t="inlineStr">
        <is>
          <t>WRMatl_B22_B18</t>
        </is>
      </c>
      <c r="I14" s="10" t="inlineStr">
        <is>
          <t>Bronze, ASTM B584, C90500</t>
        </is>
      </c>
      <c r="J14" s="10" t="inlineStr">
        <is>
          <t xml:space="preserve">Ni-Al Bronze ASTM B148 C95400 </t>
        </is>
      </c>
      <c r="K14" s="10" t="inlineStr">
        <is>
          <t>B22/B18</t>
        </is>
      </c>
      <c r="L14" s="11" t="inlineStr">
        <is>
          <t>97766012</t>
        </is>
      </c>
      <c r="M14" s="10" t="inlineStr">
        <is>
          <t>B105700</t>
        </is>
      </c>
      <c r="N14" s="10" t="inlineStr">
        <is>
          <t>0</t>
        </is>
      </c>
      <c r="O14" s="10" t="inlineStr"/>
      <c r="P14" s="11" t="inlineStr">
        <is>
          <t>LT057</t>
        </is>
      </c>
      <c r="Q14" s="11" t="inlineStr"/>
      <c r="R14" s="10" t="inlineStr"/>
      <c r="S14" s="10" t="inlineStr"/>
      <c r="T14" s="10" t="inlineStr"/>
      <c r="U14" s="10" t="inlineStr"/>
      <c r="V14" s="10" t="inlineStr"/>
      <c r="W14" s="10" t="inlineStr"/>
      <c r="X14" s="10" t="inlineStr"/>
      <c r="Y14" s="10" t="inlineStr"/>
      <c r="Z14" s="10" t="n"/>
      <c r="AA14" s="10" t="n"/>
      <c r="AB14" s="10" t="n"/>
    </row>
    <row r="15">
      <c r="B15" s="10" t="inlineStr">
        <is>
          <t>13.0</t>
        </is>
      </c>
      <c r="C15" s="10" t="inlineStr"/>
      <c r="D15" s="10" t="inlineStr">
        <is>
          <t>ConTab_BOM_KP_WearRings_13</t>
        </is>
      </c>
      <c r="E15" s="10" t="inlineStr"/>
      <c r="F15" s="10" t="inlineStr">
        <is>
          <t>:1015-3_4-KP:1015-3_4-KPV:1015-3_4-KPVS:</t>
        </is>
      </c>
      <c r="G15" s="10" t="inlineStr">
        <is>
          <t>Case Ring</t>
        </is>
      </c>
      <c r="H15" s="10" t="inlineStr">
        <is>
          <t>WRMatl_Cast_Iron_ASTM-A48_Cl30</t>
        </is>
      </c>
      <c r="I15" s="10" t="inlineStr">
        <is>
          <t>Cast Iron, ASTM-A48, CL 30</t>
        </is>
      </c>
      <c r="J15" s="10" t="inlineStr">
        <is>
          <t>na</t>
        </is>
      </c>
      <c r="K15" s="10" t="inlineStr">
        <is>
          <t>C30</t>
        </is>
      </c>
      <c r="L15" s="11" t="inlineStr">
        <is>
          <t>RTF</t>
        </is>
      </c>
      <c r="M15" s="10" t="inlineStr">
        <is>
          <t>B101158</t>
        </is>
      </c>
      <c r="N15" s="10" t="inlineStr">
        <is>
          <t>705</t>
        </is>
      </c>
      <c r="O15" s="10" t="inlineStr"/>
      <c r="P15" s="11" t="inlineStr">
        <is>
          <t>LT058</t>
        </is>
      </c>
      <c r="Q15" s="11" t="inlineStr">
        <is>
          <t>70.0</t>
        </is>
      </c>
      <c r="R15" s="10" t="inlineStr"/>
      <c r="S15" s="10" t="inlineStr"/>
      <c r="T15" s="10" t="inlineStr"/>
      <c r="U15" s="10" t="inlineStr"/>
      <c r="V15" s="10" t="inlineStr"/>
      <c r="W15" s="10" t="inlineStr"/>
      <c r="X15" s="10" t="inlineStr"/>
      <c r="Y15" s="10" t="inlineStr"/>
      <c r="Z15" s="10" t="n"/>
      <c r="AA15" s="10" t="n"/>
      <c r="AB15" s="10" t="n"/>
    </row>
    <row r="16">
      <c r="B16" s="10" t="inlineStr">
        <is>
          <t>14.0</t>
        </is>
      </c>
      <c r="C16" s="10" t="inlineStr"/>
      <c r="D16" s="10" t="inlineStr">
        <is>
          <t>ConTab_BOM_KP_WearRings_14</t>
        </is>
      </c>
      <c r="E16" s="10" t="inlineStr"/>
      <c r="F16" s="10" t="inlineStr">
        <is>
          <t>:1015-3_4-KP:1015-3_4-KPV:1015-3_4-KPVS:</t>
        </is>
      </c>
      <c r="G16" s="10" t="inlineStr">
        <is>
          <t>Double Wear Ring</t>
        </is>
      </c>
      <c r="H16" s="10" t="inlineStr">
        <is>
          <t>WRMatl_CI_CI</t>
        </is>
      </c>
      <c r="I16" s="10" t="inlineStr">
        <is>
          <t>Cast Iron, ASTM-A48, Class 30</t>
        </is>
      </c>
      <c r="J16" s="10" t="inlineStr">
        <is>
          <t>Cast Iron, ASTM-A48, Class 30</t>
        </is>
      </c>
      <c r="K16" s="10" t="inlineStr">
        <is>
          <t>C30/C30</t>
        </is>
      </c>
      <c r="L16" s="11" t="inlineStr">
        <is>
          <t>RTF</t>
        </is>
      </c>
      <c r="M16" s="10" t="inlineStr">
        <is>
          <t>B104689</t>
        </is>
      </c>
      <c r="N16" s="10" t="inlineStr">
        <is>
          <t>1900</t>
        </is>
      </c>
      <c r="O16" s="10" t="inlineStr"/>
      <c r="P16" s="11" t="inlineStr">
        <is>
          <t>LT058</t>
        </is>
      </c>
      <c r="Q16" s="11" t="inlineStr">
        <is>
          <t>70.0</t>
        </is>
      </c>
      <c r="R16" s="10" t="inlineStr"/>
      <c r="S16" s="10" t="inlineStr"/>
      <c r="T16" s="10" t="inlineStr"/>
      <c r="U16" s="10" t="inlineStr"/>
      <c r="V16" s="10" t="inlineStr"/>
      <c r="W16" s="10" t="inlineStr"/>
      <c r="X16" s="10" t="inlineStr"/>
      <c r="Y16" s="10" t="inlineStr"/>
      <c r="Z16" s="10" t="n"/>
      <c r="AA16" s="10" t="n"/>
      <c r="AB16" s="10" t="n"/>
    </row>
    <row r="17">
      <c r="B17" s="10" t="inlineStr">
        <is>
          <t>15.0</t>
        </is>
      </c>
      <c r="C17" s="10" t="inlineStr"/>
      <c r="D17" s="10" t="inlineStr">
        <is>
          <t>ConTab_BOM_KP_WearRings_15</t>
        </is>
      </c>
      <c r="E17" s="10" t="inlineStr"/>
      <c r="F17" s="10" t="inlineStr">
        <is>
          <t>:1015-3_4-KP:1015-3_4-KPV:1015-3_4-KPVS:</t>
        </is>
      </c>
      <c r="G17" s="10" t="inlineStr">
        <is>
          <t>Case Ring</t>
        </is>
      </c>
      <c r="H17" s="10" t="inlineStr">
        <is>
          <t>WRMatl_Nitronic_60_ASTM_A276_XM-19_UNS_21800</t>
        </is>
      </c>
      <c r="I17" s="10" t="inlineStr">
        <is>
          <t>Nitronic 60, ASTM A276 XM-19 UNS 21800</t>
        </is>
      </c>
      <c r="J17" s="10" t="inlineStr">
        <is>
          <t>na</t>
        </is>
      </c>
      <c r="K17" s="10" t="inlineStr">
        <is>
          <t>N5</t>
        </is>
      </c>
      <c r="L17" s="11" t="inlineStr">
        <is>
          <t>RTF</t>
        </is>
      </c>
      <c r="M17" s="10" t="inlineStr">
        <is>
          <t>B101162</t>
        </is>
      </c>
      <c r="N17" s="10" t="inlineStr">
        <is>
          <t>895</t>
        </is>
      </c>
      <c r="O17" s="10" t="inlineStr"/>
      <c r="P17" s="11" t="inlineStr">
        <is>
          <t>LT059</t>
        </is>
      </c>
      <c r="Q17" s="11" t="inlineStr">
        <is>
          <t>98.0</t>
        </is>
      </c>
      <c r="R17" s="10" t="inlineStr"/>
      <c r="S17" s="10" t="inlineStr"/>
      <c r="T17" s="10" t="inlineStr"/>
      <c r="U17" s="10" t="inlineStr"/>
      <c r="V17" s="10" t="inlineStr"/>
      <c r="W17" s="10" t="inlineStr"/>
      <c r="X17" s="10" t="inlineStr"/>
      <c r="Y17" s="10" t="inlineStr"/>
      <c r="Z17" s="10" t="n"/>
      <c r="AA17" s="10" t="n"/>
      <c r="AB17" s="10" t="n"/>
    </row>
    <row r="18">
      <c r="B18" s="10" t="inlineStr">
        <is>
          <t>16.0</t>
        </is>
      </c>
      <c r="C18" s="10" t="inlineStr"/>
      <c r="D18" s="10" t="inlineStr">
        <is>
          <t>ConTab_BOM_KP_WearRings_16</t>
        </is>
      </c>
      <c r="E18" s="10" t="inlineStr"/>
      <c r="F18" s="10" t="inlineStr">
        <is>
          <t>:1015-3_4-KP:1015-3_4-KPV:1015-3_4-KPVS:</t>
        </is>
      </c>
      <c r="G18" s="10" t="inlineStr">
        <is>
          <t>Double Wear Ring</t>
        </is>
      </c>
      <c r="H18" s="10" t="inlineStr">
        <is>
          <t>WRMatl_Nitronic_60_316SS</t>
        </is>
      </c>
      <c r="I18" s="10" t="inlineStr">
        <is>
          <t>Nitronic 60, ASTM A276 XM-19 UNS 21800</t>
        </is>
      </c>
      <c r="J18" s="10" t="inlineStr">
        <is>
          <t>Stainless Steel, AISI-316</t>
        </is>
      </c>
      <c r="K18" s="10" t="inlineStr">
        <is>
          <t>N5/H316</t>
        </is>
      </c>
      <c r="L18" s="11" t="inlineStr">
        <is>
          <t>RTF</t>
        </is>
      </c>
      <c r="M18" s="10" t="inlineStr">
        <is>
          <t>B104690</t>
        </is>
      </c>
      <c r="N18" s="10" t="inlineStr">
        <is>
          <t>2310</t>
        </is>
      </c>
      <c r="O18" s="10" t="inlineStr"/>
      <c r="P18" s="11" t="inlineStr">
        <is>
          <t>LT059</t>
        </is>
      </c>
      <c r="Q18" s="11" t="inlineStr">
        <is>
          <t>98.0</t>
        </is>
      </c>
      <c r="R18" s="10" t="inlineStr"/>
      <c r="S18" s="10" t="inlineStr"/>
      <c r="T18" s="10" t="inlineStr"/>
      <c r="U18" s="10" t="inlineStr"/>
      <c r="V18" s="10" t="inlineStr"/>
      <c r="W18" s="10" t="inlineStr"/>
      <c r="X18" s="10" t="inlineStr"/>
      <c r="Y18" s="10" t="inlineStr"/>
      <c r="Z18" s="10" t="n"/>
      <c r="AA18" s="10" t="n"/>
      <c r="AB18" s="10" t="n"/>
    </row>
    <row r="19">
      <c r="B19" s="10" t="inlineStr">
        <is>
          <t>17.0</t>
        </is>
      </c>
      <c r="C19" s="10" t="inlineStr"/>
      <c r="D19" s="10" t="inlineStr">
        <is>
          <t>ConTab_BOM_KP_WearRings_17</t>
        </is>
      </c>
      <c r="E19" s="10" t="inlineStr"/>
      <c r="F19" s="10" t="inlineStr">
        <is>
          <t>:1015-3_4-KP:1015-3_4-KPV:1015-3_4-KPVS:</t>
        </is>
      </c>
      <c r="G19" s="10" t="inlineStr">
        <is>
          <t>Case Ring</t>
        </is>
      </c>
      <c r="H19" s="10" t="inlineStr">
        <is>
          <t>WRMatl_Special</t>
        </is>
      </c>
      <c r="I19" s="10" t="inlineStr">
        <is>
          <t>Special/Other</t>
        </is>
      </c>
      <c r="J19" s="10" t="inlineStr">
        <is>
          <t>na</t>
        </is>
      </c>
      <c r="K19" s="10" t="inlineStr"/>
      <c r="L19" s="11" t="inlineStr">
        <is>
          <t>RTF</t>
        </is>
      </c>
      <c r="M19" s="10" t="inlineStr">
        <is>
          <t>B101163</t>
        </is>
      </c>
      <c r="N19" s="10" t="inlineStr">
        <is>
          <t>RTF</t>
        </is>
      </c>
      <c r="O19" s="10" t="inlineStr"/>
      <c r="P19" s="11" t="inlineStr">
        <is>
          <t>LT029</t>
        </is>
      </c>
      <c r="Q19" s="11" t="inlineStr">
        <is>
          <t>999.0</t>
        </is>
      </c>
      <c r="R19" s="10" t="inlineStr"/>
      <c r="S19" s="10" t="inlineStr"/>
      <c r="T19" s="10" t="inlineStr"/>
      <c r="U19" s="10" t="inlineStr"/>
      <c r="V19" s="10" t="inlineStr"/>
      <c r="W19" s="10" t="inlineStr"/>
      <c r="X19" s="10" t="inlineStr"/>
      <c r="Y19" s="10" t="inlineStr"/>
      <c r="Z19" s="10" t="n"/>
      <c r="AA19" s="10" t="n"/>
      <c r="AB19" s="10" t="n"/>
    </row>
    <row r="20">
      <c r="B20" s="10" t="inlineStr">
        <is>
          <t>18.0</t>
        </is>
      </c>
      <c r="C20" s="10" t="inlineStr"/>
      <c r="D20" s="10" t="inlineStr">
        <is>
          <t>ConTab_BOM_KP_WearRings_18</t>
        </is>
      </c>
      <c r="E20" s="10" t="inlineStr"/>
      <c r="F20" s="10" t="inlineStr">
        <is>
          <t>:1015-3_4-KP:1015-3_4-KPV:1015-3_4-KPVS:</t>
        </is>
      </c>
      <c r="G20" s="10" t="inlineStr">
        <is>
          <t>Double Wear Ring</t>
        </is>
      </c>
      <c r="H20" s="10" t="inlineStr">
        <is>
          <t>WRMatl_Special</t>
        </is>
      </c>
      <c r="I20" s="10" t="inlineStr">
        <is>
          <t>Special/Other</t>
        </is>
      </c>
      <c r="J20" s="10" t="inlineStr">
        <is>
          <t>Special/Other</t>
        </is>
      </c>
      <c r="K20" s="10" t="inlineStr"/>
      <c r="L20" s="11" t="inlineStr">
        <is>
          <t>RTF</t>
        </is>
      </c>
      <c r="M20" s="10" t="inlineStr">
        <is>
          <t>B104691</t>
        </is>
      </c>
      <c r="N20" s="10" t="inlineStr">
        <is>
          <t>RTF</t>
        </is>
      </c>
      <c r="O20" s="10" t="inlineStr"/>
      <c r="P20" s="11" t="inlineStr">
        <is>
          <t>LT029</t>
        </is>
      </c>
      <c r="Q20" s="11" t="inlineStr">
        <is>
          <t>999.0</t>
        </is>
      </c>
      <c r="R20" s="10" t="inlineStr"/>
      <c r="S20" s="10" t="inlineStr"/>
      <c r="T20" s="10" t="inlineStr"/>
      <c r="U20" s="10" t="inlineStr"/>
      <c r="V20" s="10" t="inlineStr"/>
      <c r="W20" s="10" t="inlineStr"/>
      <c r="X20" s="10" t="inlineStr"/>
      <c r="Y20" s="10" t="inlineStr"/>
      <c r="Z20" s="10" t="n"/>
      <c r="AA20" s="10" t="n"/>
      <c r="AB20" s="10" t="n"/>
    </row>
    <row r="21">
      <c r="B21" s="10" t="inlineStr">
        <is>
          <t>19.0</t>
        </is>
      </c>
      <c r="C21" s="10" t="inlineStr"/>
      <c r="D21" s="10" t="inlineStr">
        <is>
          <t>ConTab_BOM_KP_WearRings_19</t>
        </is>
      </c>
      <c r="E21" s="10" t="inlineStr"/>
      <c r="F21" s="10" t="inlineStr">
        <is>
          <t>:1020-5_6-KP:1020-5_6-KPVS:</t>
        </is>
      </c>
      <c r="G21" s="10" t="inlineStr">
        <is>
          <t>Case Ring</t>
        </is>
      </c>
      <c r="H21" s="11" t="inlineStr">
        <is>
          <t>WRMatl_Bronze_CDA90500</t>
        </is>
      </c>
      <c r="I21" s="10" t="inlineStr">
        <is>
          <t>Bronze, ASTM B584, C90500</t>
        </is>
      </c>
      <c r="J21" s="10" t="inlineStr">
        <is>
          <t>na</t>
        </is>
      </c>
      <c r="K21" s="10" t="inlineStr">
        <is>
          <t>B18</t>
        </is>
      </c>
      <c r="L21" s="11" t="inlineStr">
        <is>
          <t>96890346</t>
        </is>
      </c>
      <c r="M21" s="10" t="inlineStr">
        <is>
          <t>B105682</t>
        </is>
      </c>
      <c r="N21" s="10" t="inlineStr">
        <is>
          <t>0</t>
        </is>
      </c>
      <c r="O21" s="10" t="inlineStr"/>
      <c r="P21" s="11" t="inlineStr">
        <is>
          <t>LT057</t>
        </is>
      </c>
      <c r="Q21" s="11" t="inlineStr"/>
      <c r="R21" s="10" t="inlineStr"/>
      <c r="S21" s="10" t="inlineStr"/>
      <c r="T21" s="10" t="inlineStr"/>
      <c r="U21" s="10" t="inlineStr"/>
      <c r="V21" s="10" t="inlineStr"/>
      <c r="W21" s="10" t="inlineStr"/>
      <c r="X21" s="10" t="inlineStr"/>
      <c r="Y21" s="10" t="inlineStr"/>
      <c r="Z21" s="10" t="n"/>
      <c r="AA21" s="10" t="n"/>
      <c r="AB21" s="10" t="n"/>
    </row>
    <row r="22">
      <c r="B22" s="10" t="inlineStr">
        <is>
          <t>21.0</t>
        </is>
      </c>
      <c r="C22" s="10" t="inlineStr"/>
      <c r="D22" s="10" t="inlineStr">
        <is>
          <t>ConTab_BOM_KP_WearRings_21</t>
        </is>
      </c>
      <c r="E22" s="10" t="inlineStr"/>
      <c r="F22" s="10" t="inlineStr">
        <is>
          <t>:1020-5_6-KP:1020-5_6-KPVS:</t>
        </is>
      </c>
      <c r="G22" s="10" t="inlineStr">
        <is>
          <t>Double Wear Ring</t>
        </is>
      </c>
      <c r="H22" s="10" t="inlineStr">
        <is>
          <t>WRMatl_B22_B18</t>
        </is>
      </c>
      <c r="I22" s="10" t="inlineStr">
        <is>
          <t>Bronze, ASTM B584, C90500</t>
        </is>
      </c>
      <c r="J22" s="10" t="inlineStr">
        <is>
          <t xml:space="preserve">Ni-Al Bronze ASTM B148 C95400 </t>
        </is>
      </c>
      <c r="K22" s="10" t="inlineStr">
        <is>
          <t>B22/B18</t>
        </is>
      </c>
      <c r="L22" s="11" t="inlineStr">
        <is>
          <t>97766007</t>
        </is>
      </c>
      <c r="M22" s="10" t="inlineStr">
        <is>
          <t>B105704</t>
        </is>
      </c>
      <c r="N22" s="10" t="inlineStr">
        <is>
          <t>0</t>
        </is>
      </c>
      <c r="O22" s="10" t="inlineStr"/>
      <c r="P22" s="11" t="inlineStr">
        <is>
          <t>LT057</t>
        </is>
      </c>
      <c r="Q22" s="11" t="inlineStr"/>
      <c r="R22" s="10" t="inlineStr"/>
      <c r="S22" s="10" t="inlineStr"/>
      <c r="T22" s="10" t="inlineStr"/>
      <c r="U22" s="10" t="inlineStr"/>
      <c r="V22" s="10" t="inlineStr"/>
      <c r="W22" s="10" t="inlineStr"/>
      <c r="X22" s="10" t="inlineStr"/>
      <c r="Y22" s="10" t="inlineStr"/>
      <c r="Z22" s="10" t="n"/>
      <c r="AA22" s="10" t="n"/>
      <c r="AB22" s="10" t="n"/>
    </row>
    <row r="23">
      <c r="B23" s="10" t="inlineStr">
        <is>
          <t>22.0</t>
        </is>
      </c>
      <c r="C23" s="10" t="inlineStr"/>
      <c r="D23" s="10" t="inlineStr">
        <is>
          <t>ConTab_BOM_KP_WearRings_22</t>
        </is>
      </c>
      <c r="E23" s="10" t="inlineStr"/>
      <c r="F23" s="10" t="inlineStr">
        <is>
          <t>:1020-5_6-KP:1020-5_6-KPVS:</t>
        </is>
      </c>
      <c r="G23" s="10" t="inlineStr">
        <is>
          <t>Case Ring</t>
        </is>
      </c>
      <c r="H23" s="10" t="inlineStr">
        <is>
          <t>WRMatl_Cast_Iron_ASTM-A48_Cl30</t>
        </is>
      </c>
      <c r="I23" s="10" t="inlineStr">
        <is>
          <t>Cast Iron, ASTM-A48, CL 30</t>
        </is>
      </c>
      <c r="J23" s="10" t="inlineStr">
        <is>
          <t>na</t>
        </is>
      </c>
      <c r="K23" s="10" t="inlineStr">
        <is>
          <t>C30</t>
        </is>
      </c>
      <c r="L23" s="11" t="inlineStr">
        <is>
          <t>RTF</t>
        </is>
      </c>
      <c r="M23" s="10" t="inlineStr">
        <is>
          <t>B104680</t>
        </is>
      </c>
      <c r="N23" s="10" t="inlineStr">
        <is>
          <t>830</t>
        </is>
      </c>
      <c r="O23" s="10" t="inlineStr"/>
      <c r="P23" s="11" t="inlineStr">
        <is>
          <t>LT058</t>
        </is>
      </c>
      <c r="Q23" s="11" t="inlineStr">
        <is>
          <t>70.0</t>
        </is>
      </c>
      <c r="R23" s="10" t="inlineStr"/>
      <c r="S23" s="10" t="inlineStr"/>
      <c r="T23" s="10" t="inlineStr"/>
      <c r="U23" s="10" t="inlineStr"/>
      <c r="V23" s="10" t="inlineStr"/>
      <c r="W23" s="10" t="inlineStr"/>
      <c r="X23" s="10" t="inlineStr"/>
      <c r="Y23" s="10" t="inlineStr"/>
      <c r="Z23" s="10" t="n"/>
      <c r="AA23" s="10" t="n"/>
      <c r="AB23" s="10" t="n"/>
    </row>
    <row r="24">
      <c r="B24" s="10" t="inlineStr">
        <is>
          <t>24.0</t>
        </is>
      </c>
      <c r="C24" s="10" t="inlineStr"/>
      <c r="D24" s="10" t="inlineStr">
        <is>
          <t>ConTab_BOM_KP_WearRings_24</t>
        </is>
      </c>
      <c r="E24" s="10" t="inlineStr"/>
      <c r="F24" s="10" t="inlineStr">
        <is>
          <t>:1020-5_6-KP:1020-5_6-KPVS:</t>
        </is>
      </c>
      <c r="G24" s="10" t="inlineStr">
        <is>
          <t>Case Ring</t>
        </is>
      </c>
      <c r="H24" s="10" t="inlineStr">
        <is>
          <t>WRMatl_Nitronic_60_ASTM_A276_XM-19_UNS_21800</t>
        </is>
      </c>
      <c r="I24" s="10" t="inlineStr">
        <is>
          <t>Nitronic 60, ASTM A276 XM-19 UNS 21800</t>
        </is>
      </c>
      <c r="J24" s="10" t="inlineStr">
        <is>
          <t>na</t>
        </is>
      </c>
      <c r="K24" s="10" t="inlineStr">
        <is>
          <t>N5</t>
        </is>
      </c>
      <c r="L24" s="11" t="inlineStr">
        <is>
          <t>RTF</t>
        </is>
      </c>
      <c r="M24" s="10" t="inlineStr">
        <is>
          <t>B104684</t>
        </is>
      </c>
      <c r="N24" s="10" t="inlineStr">
        <is>
          <t>1080</t>
        </is>
      </c>
      <c r="O24" s="10" t="inlineStr"/>
      <c r="P24" s="11" t="inlineStr">
        <is>
          <t>LT059</t>
        </is>
      </c>
      <c r="Q24" s="11" t="inlineStr">
        <is>
          <t>98.0</t>
        </is>
      </c>
      <c r="R24" s="10" t="inlineStr"/>
      <c r="S24" s="10" t="inlineStr"/>
      <c r="T24" s="10" t="inlineStr"/>
      <c r="U24" s="10" t="inlineStr"/>
      <c r="V24" s="10" t="inlineStr"/>
      <c r="W24" s="10" t="inlineStr"/>
      <c r="X24" s="10" t="inlineStr"/>
      <c r="Y24" s="10" t="inlineStr"/>
      <c r="Z24" s="10" t="n"/>
      <c r="AA24" s="10" t="n"/>
      <c r="AB24" s="10" t="n"/>
    </row>
    <row r="25">
      <c r="B25" s="10" t="inlineStr">
        <is>
          <t>25.0</t>
        </is>
      </c>
      <c r="C25" s="10" t="inlineStr"/>
      <c r="D25" s="10" t="inlineStr">
        <is>
          <t>ConTab_BOM_KP_WearRings_25</t>
        </is>
      </c>
      <c r="E25" s="10" t="inlineStr"/>
      <c r="F25" s="10" t="inlineStr">
        <is>
          <t>:1020-5_6-KP:1020-5_6-KPVS:</t>
        </is>
      </c>
      <c r="G25" s="10" t="inlineStr">
        <is>
          <t>Double Wear Ring</t>
        </is>
      </c>
      <c r="H25" s="10" t="inlineStr">
        <is>
          <t>WRMatl_Nitronic_60_316SS</t>
        </is>
      </c>
      <c r="I25" s="10" t="inlineStr">
        <is>
          <t>Nitronic 60, ASTM A276 XM-19 UNS 21800</t>
        </is>
      </c>
      <c r="J25" s="10" t="inlineStr">
        <is>
          <t>Stainless Steel, AISI-316</t>
        </is>
      </c>
      <c r="K25" s="10" t="inlineStr">
        <is>
          <t>N5/H316</t>
        </is>
      </c>
      <c r="L25" s="11" t="inlineStr">
        <is>
          <t>RTF</t>
        </is>
      </c>
      <c r="M25" s="10" t="inlineStr">
        <is>
          <t>B101167</t>
        </is>
      </c>
      <c r="N25" s="10" t="inlineStr">
        <is>
          <t>2430</t>
        </is>
      </c>
      <c r="O25" s="10" t="inlineStr"/>
      <c r="P25" s="11" t="inlineStr">
        <is>
          <t>LT059</t>
        </is>
      </c>
      <c r="Q25" s="11" t="inlineStr">
        <is>
          <t>98.0</t>
        </is>
      </c>
      <c r="R25" s="10" t="inlineStr"/>
      <c r="S25" s="10" t="inlineStr"/>
      <c r="T25" s="10" t="inlineStr"/>
      <c r="U25" s="10" t="inlineStr"/>
      <c r="V25" s="10" t="inlineStr"/>
      <c r="W25" s="10" t="inlineStr"/>
      <c r="X25" s="10" t="inlineStr"/>
      <c r="Y25" s="10" t="inlineStr"/>
      <c r="Z25" s="10" t="n"/>
      <c r="AA25" s="10" t="n"/>
      <c r="AB25" s="10" t="n"/>
    </row>
    <row r="26">
      <c r="B26" s="10" t="inlineStr">
        <is>
          <t>28.0</t>
        </is>
      </c>
      <c r="C26" s="10" t="inlineStr"/>
      <c r="D26" s="10" t="inlineStr">
        <is>
          <t>ConTab_BOM_KP_WearRings_28</t>
        </is>
      </c>
      <c r="E26" s="10" t="inlineStr"/>
      <c r="F26" s="10" t="inlineStr">
        <is>
          <t>:1024-1_2-KP:</t>
        </is>
      </c>
      <c r="G26" s="10" t="inlineStr">
        <is>
          <t>Case Ring</t>
        </is>
      </c>
      <c r="H26" s="11" t="inlineStr">
        <is>
          <t>WRMatl_Bronze_CDA90500</t>
        </is>
      </c>
      <c r="I26" s="10" t="inlineStr">
        <is>
          <t>Bronze, ASTM B584, C90500</t>
        </is>
      </c>
      <c r="J26" s="10" t="inlineStr">
        <is>
          <t>na</t>
        </is>
      </c>
      <c r="K26" s="10" t="inlineStr">
        <is>
          <t>B18</t>
        </is>
      </c>
      <c r="L26" s="11" t="inlineStr">
        <is>
          <t>96890343</t>
        </is>
      </c>
      <c r="M26" s="10" t="inlineStr">
        <is>
          <t>B105679</t>
        </is>
      </c>
      <c r="N26" s="10" t="inlineStr">
        <is>
          <t>0</t>
        </is>
      </c>
      <c r="O26" s="10" t="inlineStr"/>
      <c r="P26" s="11" t="inlineStr">
        <is>
          <t>LT057</t>
        </is>
      </c>
      <c r="Q26" s="11" t="inlineStr"/>
      <c r="R26" s="10" t="inlineStr"/>
      <c r="S26" s="98" t="inlineStr"/>
      <c r="T26" s="10" t="inlineStr"/>
      <c r="U26" s="10" t="inlineStr"/>
      <c r="V26" s="10" t="inlineStr"/>
      <c r="W26" s="10" t="inlineStr"/>
      <c r="X26" s="10" t="inlineStr"/>
      <c r="Y26" s="10" t="inlineStr"/>
      <c r="Z26" s="10" t="n"/>
      <c r="AA26" s="10" t="n"/>
      <c r="AB26" s="10" t="n"/>
    </row>
    <row r="27">
      <c r="B27" s="10" t="inlineStr">
        <is>
          <t>30.0</t>
        </is>
      </c>
      <c r="C27" s="10" t="inlineStr"/>
      <c r="D27" s="10" t="inlineStr">
        <is>
          <t>ConTab_BOM_KP_WearRings_30</t>
        </is>
      </c>
      <c r="E27" s="10" t="inlineStr"/>
      <c r="F27" s="10" t="inlineStr">
        <is>
          <t>:1024-1_2-KP:</t>
        </is>
      </c>
      <c r="G27" s="10" t="inlineStr">
        <is>
          <t>Double Wear Ring</t>
        </is>
      </c>
      <c r="H27" s="10" t="inlineStr">
        <is>
          <t>WRMatl_B22_B18</t>
        </is>
      </c>
      <c r="I27" s="10" t="inlineStr">
        <is>
          <t>Bronze, ASTM B584, C90500</t>
        </is>
      </c>
      <c r="J27" s="10" t="inlineStr">
        <is>
          <t xml:space="preserve">Ni-Al Bronze ASTM B148 C95400 </t>
        </is>
      </c>
      <c r="K27" s="10" t="inlineStr">
        <is>
          <t>B22/B18</t>
        </is>
      </c>
      <c r="L27" s="11" t="inlineStr">
        <is>
          <t>97766008</t>
        </is>
      </c>
      <c r="M27" s="10" t="inlineStr">
        <is>
          <t>B105701</t>
        </is>
      </c>
      <c r="N27" s="10" t="inlineStr">
        <is>
          <t>0</t>
        </is>
      </c>
      <c r="O27" s="10" t="inlineStr"/>
      <c r="P27" s="11" t="inlineStr">
        <is>
          <t>LT057</t>
        </is>
      </c>
      <c r="Q27" s="11" t="inlineStr"/>
      <c r="R27" s="10" t="inlineStr"/>
      <c r="S27" s="10" t="inlineStr"/>
      <c r="T27" s="10" t="inlineStr"/>
      <c r="U27" s="10" t="inlineStr"/>
      <c r="V27" s="10" t="inlineStr"/>
      <c r="W27" s="10" t="inlineStr"/>
      <c r="X27" s="10" t="inlineStr"/>
      <c r="Y27" s="10" t="inlineStr"/>
      <c r="Z27" s="10" t="n"/>
      <c r="AA27" s="10" t="n"/>
      <c r="AB27" s="10" t="n"/>
    </row>
    <row r="28">
      <c r="B28" s="10" t="inlineStr">
        <is>
          <t>31.0</t>
        </is>
      </c>
      <c r="C28" s="10" t="inlineStr"/>
      <c r="D28" s="10" t="inlineStr">
        <is>
          <t>ConTab_BOM_KP_WearRings_31</t>
        </is>
      </c>
      <c r="E28" s="10" t="inlineStr"/>
      <c r="F28" s="10" t="inlineStr">
        <is>
          <t>:1024-1_2-KP:</t>
        </is>
      </c>
      <c r="G28" s="10" t="inlineStr">
        <is>
          <t>Case Ring</t>
        </is>
      </c>
      <c r="H28" s="10" t="inlineStr">
        <is>
          <t>WRMatl_Cast_Iron_ASTM-A48_Cl30</t>
        </is>
      </c>
      <c r="I28" s="10" t="inlineStr">
        <is>
          <t>Cast Iron, ASTM-A48, CL 30</t>
        </is>
      </c>
      <c r="J28" s="10" t="inlineStr">
        <is>
          <t>na</t>
        </is>
      </c>
      <c r="K28" s="10" t="inlineStr">
        <is>
          <t>C30</t>
        </is>
      </c>
      <c r="L28" s="11" t="inlineStr">
        <is>
          <t>RTF</t>
        </is>
      </c>
      <c r="M28" s="10" t="inlineStr">
        <is>
          <t>B101170</t>
        </is>
      </c>
      <c r="N28" s="10" t="inlineStr">
        <is>
          <t>725</t>
        </is>
      </c>
      <c r="O28" s="10" t="inlineStr"/>
      <c r="P28" s="11" t="inlineStr">
        <is>
          <t>LT058</t>
        </is>
      </c>
      <c r="Q28" s="11" t="inlineStr">
        <is>
          <t>70.0</t>
        </is>
      </c>
      <c r="R28" s="10" t="inlineStr"/>
      <c r="S28" s="10" t="inlineStr"/>
      <c r="T28" s="10" t="inlineStr"/>
      <c r="U28" s="10" t="inlineStr"/>
      <c r="V28" s="10" t="inlineStr"/>
      <c r="W28" s="10" t="inlineStr"/>
      <c r="X28" s="10" t="inlineStr"/>
      <c r="Y28" s="10" t="inlineStr"/>
      <c r="Z28" s="10" t="n"/>
      <c r="AA28" s="10" t="n"/>
      <c r="AB28" s="10" t="n"/>
    </row>
    <row r="29">
      <c r="B29" s="10" t="inlineStr">
        <is>
          <t>33.0</t>
        </is>
      </c>
      <c r="C29" s="10" t="inlineStr"/>
      <c r="D29" s="10" t="inlineStr">
        <is>
          <t>ConTab_BOM_KP_WearRings_33</t>
        </is>
      </c>
      <c r="E29" s="10" t="inlineStr"/>
      <c r="F29" s="10" t="inlineStr">
        <is>
          <t>:1024-1_2-KP:</t>
        </is>
      </c>
      <c r="G29" s="10" t="inlineStr">
        <is>
          <t>Case Ring</t>
        </is>
      </c>
      <c r="H29" s="10" t="inlineStr">
        <is>
          <t>WRMatl_Nitronic_60_ASTM_A276_XM-19_UNS_21800</t>
        </is>
      </c>
      <c r="I29" s="10" t="inlineStr">
        <is>
          <t>Nitronic 60, ASTM A276 XM-19 UNS 21800</t>
        </is>
      </c>
      <c r="J29" s="10" t="inlineStr">
        <is>
          <t>na</t>
        </is>
      </c>
      <c r="K29" s="10" t="inlineStr">
        <is>
          <t>N5</t>
        </is>
      </c>
      <c r="L29" s="11" t="inlineStr">
        <is>
          <t>RTF</t>
        </is>
      </c>
      <c r="M29" s="10" t="inlineStr">
        <is>
          <t>B101174</t>
        </is>
      </c>
      <c r="N29" s="10" t="inlineStr">
        <is>
          <t>925</t>
        </is>
      </c>
      <c r="O29" s="10" t="inlineStr"/>
      <c r="P29" s="11" t="inlineStr">
        <is>
          <t>LT059</t>
        </is>
      </c>
      <c r="Q29" s="11" t="inlineStr">
        <is>
          <t>98.0</t>
        </is>
      </c>
      <c r="R29" s="10" t="inlineStr"/>
      <c r="S29" s="10" t="inlineStr"/>
      <c r="T29" s="10" t="inlineStr"/>
      <c r="U29" s="10" t="inlineStr"/>
      <c r="V29" s="10" t="inlineStr"/>
      <c r="W29" s="10" t="inlineStr"/>
      <c r="X29" s="10" t="inlineStr"/>
      <c r="Y29" s="10" t="inlineStr"/>
      <c r="Z29" s="10" t="n"/>
      <c r="AA29" s="10" t="n"/>
      <c r="AB29" s="10" t="n"/>
    </row>
    <row r="30">
      <c r="B30" s="10" t="inlineStr">
        <is>
          <t>34.0</t>
        </is>
      </c>
      <c r="C30" s="10" t="inlineStr"/>
      <c r="D30" s="10" t="inlineStr">
        <is>
          <t>ConTab_BOM_KP_WearRings_34</t>
        </is>
      </c>
      <c r="E30" s="10" t="inlineStr"/>
      <c r="F30" s="10" t="inlineStr">
        <is>
          <t>:1024-1_2-KP:</t>
        </is>
      </c>
      <c r="G30" s="10" t="inlineStr">
        <is>
          <t>Double Wear Ring</t>
        </is>
      </c>
      <c r="H30" s="10" t="inlineStr">
        <is>
          <t>WRMatl_Nitronic_60_316SS</t>
        </is>
      </c>
      <c r="I30" s="10" t="inlineStr">
        <is>
          <t>Nitronic 60, ASTM A276 XM-19 UNS 21800</t>
        </is>
      </c>
      <c r="J30" s="10" t="inlineStr">
        <is>
          <t>Stainless Steel, AISI-316</t>
        </is>
      </c>
      <c r="K30" s="10" t="inlineStr">
        <is>
          <t>N5/H316</t>
        </is>
      </c>
      <c r="L30" s="11" t="inlineStr">
        <is>
          <t>RTF</t>
        </is>
      </c>
      <c r="M30" s="10" t="inlineStr">
        <is>
          <t>B101179</t>
        </is>
      </c>
      <c r="N30" s="10" t="inlineStr">
        <is>
          <t>2510</t>
        </is>
      </c>
      <c r="O30" s="10" t="inlineStr"/>
      <c r="P30" s="11" t="inlineStr">
        <is>
          <t>LT059</t>
        </is>
      </c>
      <c r="Q30" s="11" t="inlineStr">
        <is>
          <t>98.0</t>
        </is>
      </c>
      <c r="R30" s="10" t="inlineStr"/>
      <c r="S30" s="10" t="inlineStr"/>
      <c r="T30" s="10" t="inlineStr"/>
      <c r="U30" s="10" t="inlineStr"/>
      <c r="V30" s="10" t="inlineStr"/>
      <c r="W30" s="10" t="inlineStr"/>
      <c r="X30" s="10" t="inlineStr"/>
      <c r="Y30" s="10" t="inlineStr"/>
      <c r="Z30" s="10" t="n"/>
      <c r="AA30" s="10" t="n"/>
      <c r="AB30" s="10" t="n"/>
    </row>
    <row r="31">
      <c r="B31" s="10" t="inlineStr">
        <is>
          <t>37.0</t>
        </is>
      </c>
      <c r="C31" s="10" t="inlineStr"/>
      <c r="D31" s="10" t="inlineStr">
        <is>
          <t>ConTab_BOM_KP_WearRings_37</t>
        </is>
      </c>
      <c r="E31" s="10" t="inlineStr"/>
      <c r="F31" s="10" t="inlineStr">
        <is>
          <t>:1024-3_4-KP:</t>
        </is>
      </c>
      <c r="G31" s="10" t="inlineStr">
        <is>
          <t>Case Ring</t>
        </is>
      </c>
      <c r="H31" s="11" t="inlineStr">
        <is>
          <t>WRMatl_Bronze_CDA90500</t>
        </is>
      </c>
      <c r="I31" s="10" t="inlineStr">
        <is>
          <t>Bronze, ASTM B584, C90500</t>
        </is>
      </c>
      <c r="J31" s="10" t="inlineStr">
        <is>
          <t>na</t>
        </is>
      </c>
      <c r="K31" s="10" t="inlineStr">
        <is>
          <t>B18</t>
        </is>
      </c>
      <c r="L31" s="11" t="inlineStr">
        <is>
          <t>96890343</t>
        </is>
      </c>
      <c r="M31" s="10" t="inlineStr">
        <is>
          <t>B105679</t>
        </is>
      </c>
      <c r="N31" s="10" t="inlineStr">
        <is>
          <t>0</t>
        </is>
      </c>
      <c r="O31" s="10" t="inlineStr"/>
      <c r="P31" s="11" t="inlineStr">
        <is>
          <t>LT057</t>
        </is>
      </c>
      <c r="Q31" s="11" t="inlineStr"/>
      <c r="R31" s="10" t="inlineStr"/>
      <c r="S31" s="10" t="inlineStr"/>
      <c r="T31" s="10" t="inlineStr"/>
      <c r="U31" s="10" t="inlineStr"/>
      <c r="V31" s="10" t="inlineStr"/>
      <c r="W31" s="10" t="inlineStr"/>
      <c r="X31" s="10" t="inlineStr"/>
      <c r="Y31" s="10" t="inlineStr"/>
      <c r="Z31" s="10" t="n"/>
      <c r="AA31" s="10" t="n"/>
      <c r="AB31" s="10" t="n"/>
    </row>
    <row r="32">
      <c r="B32" s="10" t="inlineStr">
        <is>
          <t>39.0</t>
        </is>
      </c>
      <c r="C32" s="10" t="inlineStr"/>
      <c r="D32" s="10" t="inlineStr">
        <is>
          <t>ConTab_BOM_KP_WearRings_39</t>
        </is>
      </c>
      <c r="E32" s="10" t="inlineStr"/>
      <c r="F32" s="10" t="inlineStr">
        <is>
          <t>:1024-3_4-KP:</t>
        </is>
      </c>
      <c r="G32" s="10" t="inlineStr">
        <is>
          <t>Double Wear Ring</t>
        </is>
      </c>
      <c r="H32" s="10" t="inlineStr">
        <is>
          <t>WRMatl_B22_B18</t>
        </is>
      </c>
      <c r="I32" s="10" t="inlineStr">
        <is>
          <t>Bronze, ASTM B584, C90500</t>
        </is>
      </c>
      <c r="J32" s="10" t="inlineStr">
        <is>
          <t xml:space="preserve">Ni-Al Bronze ASTM B148 C95400 </t>
        </is>
      </c>
      <c r="K32" s="10" t="inlineStr">
        <is>
          <t>B22/B18</t>
        </is>
      </c>
      <c r="L32" s="11" t="inlineStr">
        <is>
          <t>97766008</t>
        </is>
      </c>
      <c r="M32" s="10" t="inlineStr">
        <is>
          <t>B105701</t>
        </is>
      </c>
      <c r="N32" s="10" t="inlineStr">
        <is>
          <t>0</t>
        </is>
      </c>
      <c r="O32" s="10" t="inlineStr"/>
      <c r="P32" s="11" t="inlineStr">
        <is>
          <t>LT057</t>
        </is>
      </c>
      <c r="Q32" s="11" t="inlineStr"/>
      <c r="R32" s="10" t="inlineStr"/>
      <c r="S32" s="10" t="inlineStr"/>
      <c r="T32" s="10" t="inlineStr"/>
      <c r="U32" s="10" t="inlineStr"/>
      <c r="V32" s="10" t="inlineStr"/>
      <c r="W32" s="10" t="inlineStr"/>
      <c r="X32" s="10" t="inlineStr"/>
      <c r="Y32" s="10" t="inlineStr"/>
      <c r="Z32" s="10" t="n"/>
      <c r="AA32" s="10" t="n"/>
      <c r="AB32" s="10" t="n"/>
    </row>
    <row r="33">
      <c r="B33" s="10" t="inlineStr">
        <is>
          <t>40.0</t>
        </is>
      </c>
      <c r="C33" s="10" t="inlineStr"/>
      <c r="D33" s="10" t="inlineStr">
        <is>
          <t>ConTab_BOM_KP_WearRings_40</t>
        </is>
      </c>
      <c r="E33" s="10" t="inlineStr"/>
      <c r="F33" s="10" t="inlineStr">
        <is>
          <t>:1024-3_4-KP:</t>
        </is>
      </c>
      <c r="G33" s="10" t="inlineStr">
        <is>
          <t>Case Ring</t>
        </is>
      </c>
      <c r="H33" s="10" t="inlineStr">
        <is>
          <t>WRMatl_Cast_Iron_ASTM-A48_Cl30</t>
        </is>
      </c>
      <c r="I33" s="10" t="inlineStr">
        <is>
          <t>Cast Iron, ASTM-A48, CL 30</t>
        </is>
      </c>
      <c r="J33" s="10" t="inlineStr">
        <is>
          <t>na</t>
        </is>
      </c>
      <c r="K33" s="10" t="inlineStr">
        <is>
          <t>C30</t>
        </is>
      </c>
      <c r="L33" s="11" t="inlineStr">
        <is>
          <t>RTF</t>
        </is>
      </c>
      <c r="M33" s="10" t="inlineStr">
        <is>
          <t>B101182</t>
        </is>
      </c>
      <c r="N33" s="10" t="inlineStr">
        <is>
          <t>725</t>
        </is>
      </c>
      <c r="O33" s="10" t="inlineStr"/>
      <c r="P33" s="11" t="inlineStr">
        <is>
          <t>LT058</t>
        </is>
      </c>
      <c r="Q33" s="11" t="inlineStr">
        <is>
          <t>70.0</t>
        </is>
      </c>
      <c r="R33" s="10" t="inlineStr"/>
      <c r="S33" s="10" t="inlineStr"/>
      <c r="T33" s="10" t="inlineStr"/>
      <c r="U33" s="10" t="inlineStr"/>
      <c r="V33" s="10" t="inlineStr"/>
      <c r="W33" s="10" t="inlineStr"/>
      <c r="X33" s="10" t="inlineStr"/>
      <c r="Y33" s="10" t="inlineStr"/>
      <c r="Z33" s="10" t="n"/>
      <c r="AA33" s="10" t="n"/>
      <c r="AB33" s="10" t="n"/>
    </row>
    <row r="34">
      <c r="B34" s="10" t="inlineStr">
        <is>
          <t>42.0</t>
        </is>
      </c>
      <c r="C34" s="10" t="inlineStr"/>
      <c r="D34" s="10" t="inlineStr">
        <is>
          <t>ConTab_BOM_KP_WearRings_42</t>
        </is>
      </c>
      <c r="E34" s="10" t="inlineStr"/>
      <c r="F34" s="10" t="inlineStr">
        <is>
          <t>:1024-3_4-KP:</t>
        </is>
      </c>
      <c r="G34" s="10" t="inlineStr">
        <is>
          <t>Case Ring</t>
        </is>
      </c>
      <c r="H34" s="10" t="inlineStr">
        <is>
          <t>WRMatl_Nitronic_60_ASTM_A276_XM-19_UNS_21800</t>
        </is>
      </c>
      <c r="I34" s="10" t="inlineStr">
        <is>
          <t>Nitronic 60, ASTM A276 XM-19 UNS 21800</t>
        </is>
      </c>
      <c r="J34" s="10" t="inlineStr">
        <is>
          <t>na</t>
        </is>
      </c>
      <c r="K34" s="10" t="inlineStr">
        <is>
          <t>N5</t>
        </is>
      </c>
      <c r="L34" s="11" t="inlineStr">
        <is>
          <t>RTF</t>
        </is>
      </c>
      <c r="M34" s="10" t="inlineStr">
        <is>
          <t>B101186</t>
        </is>
      </c>
      <c r="N34" s="10" t="inlineStr">
        <is>
          <t>925</t>
        </is>
      </c>
      <c r="O34" s="10" t="inlineStr"/>
      <c r="P34" s="11" t="inlineStr">
        <is>
          <t>LT059</t>
        </is>
      </c>
      <c r="Q34" s="11" t="inlineStr">
        <is>
          <t>98.0</t>
        </is>
      </c>
      <c r="R34" s="10" t="inlineStr"/>
      <c r="S34" s="10" t="inlineStr"/>
      <c r="T34" s="10" t="inlineStr"/>
      <c r="U34" s="10" t="inlineStr"/>
      <c r="V34" s="10" t="inlineStr"/>
      <c r="W34" s="10" t="inlineStr"/>
      <c r="X34" s="10" t="inlineStr"/>
      <c r="Y34" s="10" t="inlineStr"/>
      <c r="Z34" s="10" t="n"/>
      <c r="AA34" s="10" t="n"/>
      <c r="AB34" s="10" t="n"/>
    </row>
    <row r="35">
      <c r="B35" s="10" t="inlineStr">
        <is>
          <t>43.0</t>
        </is>
      </c>
      <c r="C35" s="10" t="inlineStr"/>
      <c r="D35" s="10" t="inlineStr">
        <is>
          <t>ConTab_BOM_KP_WearRings_43</t>
        </is>
      </c>
      <c r="E35" s="10" t="inlineStr"/>
      <c r="F35" s="10" t="inlineStr">
        <is>
          <t>:1024-3_4-KP:</t>
        </is>
      </c>
      <c r="G35" s="10" t="inlineStr">
        <is>
          <t>Double Wear Ring</t>
        </is>
      </c>
      <c r="H35" s="10" t="inlineStr">
        <is>
          <t>WRMatl_Nitronic_60_316SS</t>
        </is>
      </c>
      <c r="I35" s="10" t="inlineStr">
        <is>
          <t>Nitronic 60, ASTM A276 XM-19 UNS 21800</t>
        </is>
      </c>
      <c r="J35" s="10" t="inlineStr">
        <is>
          <t>Stainless Steel, AISI-316</t>
        </is>
      </c>
      <c r="K35" s="10" t="inlineStr">
        <is>
          <t>N5/H316</t>
        </is>
      </c>
      <c r="L35" s="11" t="inlineStr">
        <is>
          <t>RTF</t>
        </is>
      </c>
      <c r="M35" s="10" t="inlineStr">
        <is>
          <t>B101191</t>
        </is>
      </c>
      <c r="N35" s="10" t="inlineStr">
        <is>
          <t>2510</t>
        </is>
      </c>
      <c r="O35" s="10" t="inlineStr"/>
      <c r="P35" s="11" t="inlineStr">
        <is>
          <t>LT059</t>
        </is>
      </c>
      <c r="Q35" s="11" t="inlineStr">
        <is>
          <t>98.0</t>
        </is>
      </c>
      <c r="R35" s="10" t="inlineStr"/>
      <c r="S35" s="10" t="inlineStr"/>
      <c r="T35" s="10" t="inlineStr"/>
      <c r="U35" s="10" t="inlineStr"/>
      <c r="V35" s="10" t="inlineStr"/>
      <c r="W35" s="10" t="inlineStr"/>
      <c r="X35" s="10" t="inlineStr"/>
      <c r="Y35" s="10" t="inlineStr"/>
      <c r="Z35" s="10" t="n"/>
      <c r="AA35" s="10" t="n"/>
      <c r="AB35" s="10" t="n"/>
    </row>
    <row r="36">
      <c r="B36" s="10" t="inlineStr">
        <is>
          <t>46.0</t>
        </is>
      </c>
      <c r="C36" s="10" t="inlineStr"/>
      <c r="D36" s="10" t="inlineStr">
        <is>
          <t>ConTab_BOM_KP_WearRings_46</t>
        </is>
      </c>
      <c r="E36" s="10" t="inlineStr"/>
      <c r="F36" s="10" t="inlineStr">
        <is>
          <t>:1220-5_6-KP:1220-7_8-KP:1220-5_6-KPV:1220-7_8-KPV:1220-5_6-KPVS:1220-7_8-KPVS:</t>
        </is>
      </c>
      <c r="G36" s="10" t="inlineStr">
        <is>
          <t>Case Ring</t>
        </is>
      </c>
      <c r="H36" s="11" t="inlineStr">
        <is>
          <t>WRMatl_Bronze_CDA90500</t>
        </is>
      </c>
      <c r="I36" s="10" t="inlineStr">
        <is>
          <t>Bronze, ASTM B584, C90500</t>
        </is>
      </c>
      <c r="J36" s="10" t="inlineStr">
        <is>
          <t>na</t>
        </is>
      </c>
      <c r="K36" s="10" t="inlineStr">
        <is>
          <t>B18</t>
        </is>
      </c>
      <c r="L36" s="11" t="inlineStr">
        <is>
          <t>96890344</t>
        </is>
      </c>
      <c r="M36" s="10" t="inlineStr">
        <is>
          <t>B105680</t>
        </is>
      </c>
      <c r="N36" s="10" t="inlineStr">
        <is>
          <t>0</t>
        </is>
      </c>
      <c r="O36" s="10" t="inlineStr"/>
      <c r="P36" s="11" t="inlineStr">
        <is>
          <t>LT057</t>
        </is>
      </c>
      <c r="Q36" s="11" t="inlineStr">
        <is>
          <t>42.0</t>
        </is>
      </c>
      <c r="R36" s="10" t="inlineStr"/>
      <c r="S36" s="10" t="inlineStr"/>
      <c r="T36" s="10" t="inlineStr"/>
      <c r="U36" s="10" t="inlineStr"/>
      <c r="V36" s="10" t="inlineStr"/>
      <c r="W36" s="10" t="inlineStr"/>
      <c r="X36" s="10" t="inlineStr"/>
      <c r="Y36" s="10" t="inlineStr"/>
      <c r="Z36" s="10" t="n"/>
      <c r="AA36" s="10" t="n"/>
      <c r="AB36" s="10" t="n"/>
    </row>
    <row r="37">
      <c r="B37" s="10" t="inlineStr">
        <is>
          <t>47.0</t>
        </is>
      </c>
      <c r="C37" s="10" t="inlineStr"/>
      <c r="D37" s="10" t="inlineStr">
        <is>
          <t>ConTab_BOM_KP_WearRings_47</t>
        </is>
      </c>
      <c r="E37" s="10" t="inlineStr"/>
      <c r="F37" s="10" t="inlineStr">
        <is>
          <t>:1220-5_6-KP:1220-7_8-KP:1220-5_6-KPV:1220-7_8-KPV:1220-5_6-KPVS:1220-7_8-KPVS:</t>
        </is>
      </c>
      <c r="G37" s="10" t="inlineStr">
        <is>
          <t>Case Ring</t>
        </is>
      </c>
      <c r="H37" s="10" t="inlineStr">
        <is>
          <t>WRMatl_NiAl-Bronze_ASTM-B148_C95400</t>
        </is>
      </c>
      <c r="I37" s="10" t="inlineStr">
        <is>
          <t xml:space="preserve">Ni-Al Bronze ASTM B148 C95400 </t>
        </is>
      </c>
      <c r="J37" s="10" t="inlineStr">
        <is>
          <t>na</t>
        </is>
      </c>
      <c r="K37" s="10" t="inlineStr">
        <is>
          <t>B22</t>
        </is>
      </c>
      <c r="L37" s="11" t="inlineStr">
        <is>
          <t>RTF</t>
        </is>
      </c>
      <c r="M37" s="10" t="inlineStr">
        <is>
          <t>B105064</t>
        </is>
      </c>
      <c r="N37" s="10" t="inlineStr"/>
      <c r="O37" s="10" t="inlineStr"/>
      <c r="P37" s="11" t="inlineStr">
        <is>
          <t>LT057</t>
        </is>
      </c>
      <c r="Q37" s="11" t="inlineStr">
        <is>
          <t>42.0</t>
        </is>
      </c>
      <c r="R37" s="10" t="inlineStr"/>
      <c r="S37" s="121" t="inlineStr"/>
      <c r="T37" s="10" t="inlineStr"/>
      <c r="U37" s="10" t="inlineStr"/>
      <c r="V37" s="10" t="inlineStr"/>
      <c r="W37" s="10" t="inlineStr"/>
      <c r="X37" s="10" t="inlineStr"/>
      <c r="Y37" s="10" t="inlineStr"/>
      <c r="Z37" s="10" t="n"/>
      <c r="AA37" s="10" t="n"/>
      <c r="AB37" s="10" t="n"/>
    </row>
    <row r="38">
      <c r="B38" s="10" t="inlineStr">
        <is>
          <t>48.0</t>
        </is>
      </c>
      <c r="C38" s="10" t="inlineStr"/>
      <c r="D38" s="10" t="inlineStr">
        <is>
          <t>ConTab_BOM_KP_WearRings_48</t>
        </is>
      </c>
      <c r="E38" s="10" t="inlineStr"/>
      <c r="F38" s="10" t="inlineStr">
        <is>
          <t>:1220-5_6-KP:1220-7_8-KP:1220-5_6-KPV:1220-7_8-KPV:1220-5_6-KPVS:1220-7_8-KPVS:</t>
        </is>
      </c>
      <c r="G38" s="10" t="inlineStr">
        <is>
          <t>Double Wear Ring</t>
        </is>
      </c>
      <c r="H38" s="10" t="inlineStr">
        <is>
          <t>WRMatl_B22_B18</t>
        </is>
      </c>
      <c r="I38" s="10" t="inlineStr">
        <is>
          <t>Bronze, ASTM B584, C90500</t>
        </is>
      </c>
      <c r="J38" s="10" t="inlineStr">
        <is>
          <t xml:space="preserve">Ni-Al Bronze ASTM B148 C95400 </t>
        </is>
      </c>
      <c r="K38" s="10" t="inlineStr">
        <is>
          <t>B22/B18</t>
        </is>
      </c>
      <c r="L38" s="11" t="inlineStr">
        <is>
          <t>97766009</t>
        </is>
      </c>
      <c r="M38" s="10" t="inlineStr">
        <is>
          <t>B105702</t>
        </is>
      </c>
      <c r="N38" s="10" t="inlineStr">
        <is>
          <t>0</t>
        </is>
      </c>
      <c r="O38" s="10" t="inlineStr"/>
      <c r="P38" s="11" t="inlineStr">
        <is>
          <t>LT057</t>
        </is>
      </c>
      <c r="Q38" s="11" t="inlineStr">
        <is>
          <t>42.0</t>
        </is>
      </c>
      <c r="R38" s="10" t="inlineStr"/>
      <c r="S38" s="10" t="inlineStr"/>
      <c r="T38" s="10" t="inlineStr"/>
      <c r="U38" s="10" t="inlineStr"/>
      <c r="V38" s="10" t="inlineStr"/>
      <c r="W38" s="10" t="inlineStr"/>
      <c r="X38" s="10" t="inlineStr"/>
      <c r="Y38" s="10" t="inlineStr"/>
      <c r="Z38" s="10" t="n"/>
      <c r="AA38" s="10" t="n"/>
      <c r="AB38" s="10" t="n"/>
    </row>
    <row r="39">
      <c r="B39" s="10" t="inlineStr">
        <is>
          <t>49.0</t>
        </is>
      </c>
      <c r="C39" s="10" t="inlineStr"/>
      <c r="D39" s="10" t="inlineStr">
        <is>
          <t>ConTab_BOM_KP_WearRings_49</t>
        </is>
      </c>
      <c r="E39" s="10" t="inlineStr"/>
      <c r="F39" s="10" t="inlineStr">
        <is>
          <t>:1220-5_6-KP:1220-7_8-KP:1220-5_6-KPV:1220-7_8-KPV:1220-5_6-KPVS:1220-7_8-KPVS:</t>
        </is>
      </c>
      <c r="G39" s="10" t="inlineStr">
        <is>
          <t>Case Ring</t>
        </is>
      </c>
      <c r="H39" s="10" t="inlineStr">
        <is>
          <t>WRMatl_Cast_Iron_ASTM-A48_Cl30</t>
        </is>
      </c>
      <c r="I39" s="10" t="inlineStr">
        <is>
          <t>Cast Iron, ASTM-A48, CL 30</t>
        </is>
      </c>
      <c r="J39" s="10" t="inlineStr">
        <is>
          <t>na</t>
        </is>
      </c>
      <c r="K39" s="10" t="inlineStr">
        <is>
          <t>C30</t>
        </is>
      </c>
      <c r="L39" s="11" t="inlineStr">
        <is>
          <t>RTF</t>
        </is>
      </c>
      <c r="M39" s="10" t="inlineStr">
        <is>
          <t>B101194</t>
        </is>
      </c>
      <c r="N39" s="10" t="inlineStr">
        <is>
          <t>780</t>
        </is>
      </c>
      <c r="O39" s="10" t="inlineStr"/>
      <c r="P39" s="11" t="inlineStr">
        <is>
          <t>LT058</t>
        </is>
      </c>
      <c r="Q39" s="11" t="inlineStr">
        <is>
          <t>70.0</t>
        </is>
      </c>
      <c r="R39" s="10" t="inlineStr"/>
      <c r="S39" s="10" t="inlineStr"/>
      <c r="T39" s="10" t="inlineStr"/>
      <c r="U39" s="10" t="inlineStr"/>
      <c r="V39" s="10" t="inlineStr"/>
      <c r="W39" s="10" t="inlineStr"/>
      <c r="X39" s="10" t="inlineStr"/>
      <c r="Y39" s="10" t="inlineStr"/>
      <c r="Z39" s="10" t="n"/>
      <c r="AA39" s="10" t="n"/>
      <c r="AB39" s="10" t="n"/>
    </row>
    <row r="40">
      <c r="B40" s="10" t="inlineStr">
        <is>
          <t>50.0</t>
        </is>
      </c>
      <c r="C40" s="10" t="inlineStr"/>
      <c r="D40" s="10" t="inlineStr">
        <is>
          <t>ConTab_BOM_KP_WearRings_50</t>
        </is>
      </c>
      <c r="E40" s="10" t="inlineStr"/>
      <c r="F40" s="10" t="inlineStr">
        <is>
          <t>:1220-5_6-KP:1220-7_8-KP:1220-5_6-KPV:1220-7_8-KPV:1220-5_6-KPVS:1220-7_8-KPVS:</t>
        </is>
      </c>
      <c r="G40" s="10" t="inlineStr">
        <is>
          <t>Double Wear Ring</t>
        </is>
      </c>
      <c r="H40" s="10" t="inlineStr">
        <is>
          <t>WRMatl_CI_CI</t>
        </is>
      </c>
      <c r="I40" s="10" t="inlineStr">
        <is>
          <t>Cast Iron, ASTM-A48, Class 30</t>
        </is>
      </c>
      <c r="J40" s="10" t="inlineStr">
        <is>
          <t>Cast Iron, ASTM-A48, Class 30</t>
        </is>
      </c>
      <c r="K40" s="10" t="inlineStr">
        <is>
          <t>C30/C30</t>
        </is>
      </c>
      <c r="L40" s="11" t="inlineStr">
        <is>
          <t>RTF</t>
        </is>
      </c>
      <c r="M40" s="10" t="inlineStr">
        <is>
          <t>B101202</t>
        </is>
      </c>
      <c r="N40" s="10" t="inlineStr">
        <is>
          <t>2160</t>
        </is>
      </c>
      <c r="O40" s="10" t="inlineStr"/>
      <c r="P40" s="11" t="inlineStr">
        <is>
          <t>LT058</t>
        </is>
      </c>
      <c r="Q40" s="11" t="inlineStr">
        <is>
          <t>70.0</t>
        </is>
      </c>
      <c r="R40" s="10" t="inlineStr"/>
      <c r="S40" s="10" t="inlineStr"/>
      <c r="T40" s="10" t="inlineStr"/>
      <c r="U40" s="10" t="inlineStr"/>
      <c r="V40" s="10" t="inlineStr"/>
      <c r="W40" s="10" t="inlineStr"/>
      <c r="X40" s="10" t="inlineStr"/>
      <c r="Y40" s="10" t="inlineStr"/>
      <c r="Z40" s="10" t="n"/>
      <c r="AA40" s="10" t="n"/>
      <c r="AB40" s="10" t="n"/>
    </row>
    <row r="41">
      <c r="B41" s="10" t="inlineStr">
        <is>
          <t>51.0</t>
        </is>
      </c>
      <c r="C41" s="10" t="inlineStr"/>
      <c r="D41" s="10" t="inlineStr">
        <is>
          <t>ConTab_BOM_KP_WearRings_51</t>
        </is>
      </c>
      <c r="E41" s="10" t="inlineStr"/>
      <c r="F41" s="10" t="inlineStr">
        <is>
          <t>:1220-5_6-KP:1220-7_8-KP:1220-5_6-KPV:1220-7_8-KPV:1220-5_6-KPVS:1220-7_8-KPVS:</t>
        </is>
      </c>
      <c r="G41" s="10" t="inlineStr">
        <is>
          <t>Case Ring</t>
        </is>
      </c>
      <c r="H41" s="10" t="inlineStr">
        <is>
          <t>WRMatl_Nitronic_60_ASTM_A276_XM-19_UNS_21800</t>
        </is>
      </c>
      <c r="I41" s="10" t="inlineStr">
        <is>
          <t>Nitronic 60, ASTM A276 XM-19 UNS 21800</t>
        </is>
      </c>
      <c r="J41" s="10" t="inlineStr">
        <is>
          <t>na</t>
        </is>
      </c>
      <c r="K41" s="10" t="inlineStr">
        <is>
          <t>N5</t>
        </is>
      </c>
      <c r="L41" s="11" t="inlineStr">
        <is>
          <t>RTF</t>
        </is>
      </c>
      <c r="M41" s="10" t="inlineStr">
        <is>
          <t>B101198</t>
        </is>
      </c>
      <c r="N41" s="10" t="inlineStr">
        <is>
          <t>1005</t>
        </is>
      </c>
      <c r="O41" s="10" t="inlineStr"/>
      <c r="P41" s="11" t="inlineStr">
        <is>
          <t>LT059</t>
        </is>
      </c>
      <c r="Q41" s="11" t="inlineStr">
        <is>
          <t>98.0</t>
        </is>
      </c>
      <c r="R41" s="10" t="inlineStr"/>
      <c r="S41" s="10" t="inlineStr"/>
      <c r="T41" s="10" t="inlineStr"/>
      <c r="U41" s="10" t="inlineStr"/>
      <c r="V41" s="10" t="inlineStr"/>
      <c r="W41" s="10" t="inlineStr"/>
      <c r="X41" s="10" t="inlineStr"/>
      <c r="Y41" s="10" t="inlineStr"/>
      <c r="Z41" s="10" t="n"/>
      <c r="AA41" s="10" t="n"/>
      <c r="AB41" s="10" t="n"/>
    </row>
    <row r="42">
      <c r="B42" s="10" t="inlineStr">
        <is>
          <t>52.0</t>
        </is>
      </c>
      <c r="C42" s="10" t="inlineStr"/>
      <c r="D42" s="10" t="inlineStr">
        <is>
          <t>ConTab_BOM_KP_WearRings_52</t>
        </is>
      </c>
      <c r="E42" s="10" t="inlineStr"/>
      <c r="F42" s="10" t="inlineStr">
        <is>
          <t>:1220-5_6-KP:1220-7_8-KP:1220-5_6-KPV:1220-7_8-KPV:1220-5_6-KPVS:1220-7_8-KPVS:</t>
        </is>
      </c>
      <c r="G42" s="10" t="inlineStr">
        <is>
          <t>Double Wear Ring</t>
        </is>
      </c>
      <c r="H42" s="10" t="inlineStr">
        <is>
          <t>WRMatl_Nitronic_60_316SS</t>
        </is>
      </c>
      <c r="I42" s="10" t="inlineStr">
        <is>
          <t>Nitronic 60, ASTM A276 XM-19 UNS 21800</t>
        </is>
      </c>
      <c r="J42" s="10" t="inlineStr">
        <is>
          <t>Stainless Steel, AISI-316</t>
        </is>
      </c>
      <c r="K42" s="10" t="inlineStr">
        <is>
          <t>N5/H316</t>
        </is>
      </c>
      <c r="L42" s="11" t="inlineStr">
        <is>
          <t>RTF</t>
        </is>
      </c>
      <c r="M42" s="10" t="inlineStr">
        <is>
          <t>B101203</t>
        </is>
      </c>
      <c r="N42" s="10" t="inlineStr">
        <is>
          <t>2720</t>
        </is>
      </c>
      <c r="O42" s="10" t="inlineStr"/>
      <c r="P42" s="11" t="inlineStr">
        <is>
          <t>LT059</t>
        </is>
      </c>
      <c r="Q42" s="11" t="inlineStr">
        <is>
          <t>98.0</t>
        </is>
      </c>
      <c r="R42" s="10" t="inlineStr"/>
      <c r="S42" s="10" t="inlineStr"/>
      <c r="T42" s="10" t="inlineStr"/>
      <c r="U42" s="10" t="inlineStr"/>
      <c r="V42" s="10" t="inlineStr"/>
      <c r="W42" s="10" t="inlineStr"/>
      <c r="X42" s="10" t="inlineStr"/>
      <c r="Y42" s="10" t="inlineStr"/>
      <c r="Z42" s="10" t="n"/>
      <c r="AA42" s="10" t="n"/>
      <c r="AB42" s="10" t="n"/>
    </row>
    <row r="43">
      <c r="B43" s="10" t="inlineStr">
        <is>
          <t>53.0</t>
        </is>
      </c>
      <c r="C43" s="10" t="inlineStr"/>
      <c r="D43" s="10" t="inlineStr">
        <is>
          <t>ConTab_BOM_KP_WearRings_53</t>
        </is>
      </c>
      <c r="E43" s="10" t="inlineStr"/>
      <c r="F43" s="10" t="inlineStr">
        <is>
          <t>:1220-5_6-KP:1220-7_8-KP:1220-5_6-KPV:1220-7_8-KPV:1220-5_6-KPVS:1220-7_8-KPVS:</t>
        </is>
      </c>
      <c r="G43" s="10" t="inlineStr">
        <is>
          <t>Case Ring</t>
        </is>
      </c>
      <c r="H43" s="10" t="inlineStr">
        <is>
          <t>WRMatl_Special</t>
        </is>
      </c>
      <c r="I43" s="10" t="inlineStr">
        <is>
          <t>Special/Other</t>
        </is>
      </c>
      <c r="J43" s="10" t="inlineStr">
        <is>
          <t>na</t>
        </is>
      </c>
      <c r="K43" s="10" t="inlineStr"/>
      <c r="L43" s="11" t="inlineStr">
        <is>
          <t>RTF</t>
        </is>
      </c>
      <c r="M43" s="10" t="inlineStr">
        <is>
          <t>B101199</t>
        </is>
      </c>
      <c r="N43" s="10" t="inlineStr">
        <is>
          <t>RTF</t>
        </is>
      </c>
      <c r="O43" s="10" t="inlineStr"/>
      <c r="P43" s="11" t="inlineStr">
        <is>
          <t>LT029</t>
        </is>
      </c>
      <c r="Q43" s="11" t="inlineStr">
        <is>
          <t>999.0</t>
        </is>
      </c>
      <c r="R43" s="10" t="inlineStr"/>
      <c r="S43" s="10" t="inlineStr"/>
      <c r="T43" s="10" t="inlineStr"/>
      <c r="U43" s="10" t="inlineStr"/>
      <c r="V43" s="10" t="inlineStr"/>
      <c r="W43" s="10" t="inlineStr"/>
      <c r="X43" s="10" t="inlineStr"/>
      <c r="Y43" s="10" t="inlineStr"/>
      <c r="Z43" s="10" t="n"/>
      <c r="AA43" s="10" t="n"/>
      <c r="AB43" s="10" t="n"/>
    </row>
    <row r="44">
      <c r="B44" s="10" t="inlineStr">
        <is>
          <t>54.0</t>
        </is>
      </c>
      <c r="C44" s="10" t="inlineStr"/>
      <c r="D44" s="10" t="inlineStr">
        <is>
          <t>ConTab_BOM_KP_WearRings_54</t>
        </is>
      </c>
      <c r="E44" s="10" t="inlineStr"/>
      <c r="F44" s="10" t="inlineStr">
        <is>
          <t>:1220-5_6-KP:1220-7_8-KP:1220-5_6-KPV:1220-7_8-KPV:1220-5_6-KPVS:1220-7_8-KPVS:</t>
        </is>
      </c>
      <c r="G44" s="10" t="inlineStr">
        <is>
          <t>Double Wear Ring</t>
        </is>
      </c>
      <c r="H44" s="10" t="inlineStr">
        <is>
          <t>WRMatl_Special</t>
        </is>
      </c>
      <c r="I44" s="10" t="inlineStr">
        <is>
          <t>Special/Other</t>
        </is>
      </c>
      <c r="J44" s="10" t="inlineStr">
        <is>
          <t>Special/Other</t>
        </is>
      </c>
      <c r="K44" s="10" t="inlineStr"/>
      <c r="L44" s="11" t="inlineStr">
        <is>
          <t>RTF</t>
        </is>
      </c>
      <c r="M44" s="10" t="inlineStr">
        <is>
          <t>B101204</t>
        </is>
      </c>
      <c r="N44" s="10" t="inlineStr">
        <is>
          <t>RTF</t>
        </is>
      </c>
      <c r="O44" s="10" t="inlineStr"/>
      <c r="P44" s="11" t="inlineStr">
        <is>
          <t>LT029</t>
        </is>
      </c>
      <c r="Q44" s="11" t="inlineStr">
        <is>
          <t>999.0</t>
        </is>
      </c>
      <c r="R44" s="10" t="inlineStr"/>
      <c r="S44" s="10" t="inlineStr"/>
      <c r="T44" s="10" t="inlineStr"/>
      <c r="U44" s="10" t="inlineStr"/>
      <c r="V44" s="10" t="inlineStr"/>
      <c r="W44" s="10" t="inlineStr"/>
      <c r="X44" s="10" t="inlineStr"/>
      <c r="Y44" s="10" t="inlineStr"/>
      <c r="Z44" s="10" t="n"/>
      <c r="AA44" s="10" t="n"/>
      <c r="AB44" s="10" t="n"/>
    </row>
    <row r="45">
      <c r="B45" s="10" t="inlineStr">
        <is>
          <t>55.0</t>
        </is>
      </c>
      <c r="C45" s="10" t="inlineStr"/>
      <c r="D45" s="10" t="inlineStr">
        <is>
          <t>ConTab_BOM_KP_WearRings_55</t>
        </is>
      </c>
      <c r="E45" s="10" t="inlineStr"/>
      <c r="F45" s="10" t="inlineStr">
        <is>
          <t>:1415-1_2-KP:1415-1_2-KPV:1415-1_2-KPVS:</t>
        </is>
      </c>
      <c r="G45" s="10" t="inlineStr">
        <is>
          <t>Case Ring</t>
        </is>
      </c>
      <c r="H45" s="11" t="inlineStr">
        <is>
          <t>WRMatl_Bronze_CDA90500</t>
        </is>
      </c>
      <c r="I45" s="10" t="inlineStr">
        <is>
          <t>Bronze, ASTM B584, C90500</t>
        </is>
      </c>
      <c r="J45" s="10" t="inlineStr">
        <is>
          <t>na</t>
        </is>
      </c>
      <c r="K45" s="10" t="inlineStr">
        <is>
          <t>B18</t>
        </is>
      </c>
      <c r="L45" s="11" t="inlineStr">
        <is>
          <t>96890345</t>
        </is>
      </c>
      <c r="M45" s="10" t="inlineStr">
        <is>
          <t>B105681</t>
        </is>
      </c>
      <c r="N45" s="10" t="inlineStr">
        <is>
          <t>0</t>
        </is>
      </c>
      <c r="O45" s="10" t="inlineStr"/>
      <c r="P45" s="11" t="inlineStr">
        <is>
          <t>LT057</t>
        </is>
      </c>
      <c r="Q45" s="11" t="inlineStr"/>
      <c r="R45" s="10" t="inlineStr"/>
      <c r="S45" s="98" t="inlineStr"/>
      <c r="T45" s="10" t="inlineStr"/>
      <c r="U45" s="10" t="inlineStr"/>
      <c r="V45" s="10" t="inlineStr"/>
      <c r="W45" s="10" t="inlineStr"/>
      <c r="X45" s="10" t="inlineStr"/>
      <c r="Y45" s="10" t="inlineStr"/>
      <c r="Z45" s="10" t="n"/>
      <c r="AA45" s="10" t="n"/>
      <c r="AB45" s="10" t="n"/>
    </row>
    <row r="46">
      <c r="B46" s="10" t="inlineStr">
        <is>
          <t>56.0</t>
        </is>
      </c>
      <c r="C46" s="10" t="inlineStr"/>
      <c r="D46" s="10" t="inlineStr">
        <is>
          <t>ConTab_BOM_KP_WearRings_56</t>
        </is>
      </c>
      <c r="E46" s="10" t="inlineStr"/>
      <c r="F46" s="10" t="inlineStr">
        <is>
          <t>:1415-1_2-KP:1415-1_2-KPV:1415-1_2-KPVS:</t>
        </is>
      </c>
      <c r="G46" s="10" t="inlineStr">
        <is>
          <t>Case Ring</t>
        </is>
      </c>
      <c r="H46" s="10" t="inlineStr">
        <is>
          <t>WRMatl_NiAl-Bronze_ASTM-B148_C95400</t>
        </is>
      </c>
      <c r="I46" s="10" t="inlineStr">
        <is>
          <t xml:space="preserve">Ni-Al Bronze ASTM B148 C95400 </t>
        </is>
      </c>
      <c r="J46" s="10" t="inlineStr">
        <is>
          <t>na</t>
        </is>
      </c>
      <c r="K46" s="10" t="inlineStr">
        <is>
          <t>B22</t>
        </is>
      </c>
      <c r="L46" s="11" t="inlineStr">
        <is>
          <t>RTF</t>
        </is>
      </c>
      <c r="M46" s="10" t="inlineStr">
        <is>
          <t>B105065</t>
        </is>
      </c>
      <c r="N46" s="10" t="inlineStr"/>
      <c r="O46" s="10" t="inlineStr"/>
      <c r="P46" s="11" t="inlineStr">
        <is>
          <t>LT057</t>
        </is>
      </c>
      <c r="Q46" s="11" t="inlineStr">
        <is>
          <t>42.0</t>
        </is>
      </c>
      <c r="R46" s="10" t="inlineStr"/>
      <c r="S46" s="121" t="inlineStr"/>
      <c r="T46" s="10" t="inlineStr"/>
      <c r="U46" s="10" t="inlineStr"/>
      <c r="V46" s="10" t="inlineStr"/>
      <c r="W46" s="10" t="inlineStr"/>
      <c r="X46" s="10" t="inlineStr"/>
      <c r="Y46" s="10" t="inlineStr"/>
      <c r="Z46" s="10" t="n"/>
      <c r="AA46" s="10" t="n"/>
      <c r="AB46" s="10" t="n"/>
    </row>
    <row r="47">
      <c r="B47" s="10" t="inlineStr">
        <is>
          <t>57.0</t>
        </is>
      </c>
      <c r="C47" s="10" t="inlineStr"/>
      <c r="D47" s="10" t="inlineStr">
        <is>
          <t>ConTab_BOM_KP_WearRings_57</t>
        </is>
      </c>
      <c r="E47" s="10" t="inlineStr"/>
      <c r="F47" s="10" t="inlineStr">
        <is>
          <t>:1415-1_2-KP:1415-1_2-KPV:1415-1_2-KPVS:</t>
        </is>
      </c>
      <c r="G47" s="10" t="inlineStr">
        <is>
          <t>Double Wear Ring</t>
        </is>
      </c>
      <c r="H47" s="10" t="inlineStr">
        <is>
          <t>WRMatl_B22_B18</t>
        </is>
      </c>
      <c r="I47" s="10" t="inlineStr">
        <is>
          <t>Bronze, ASTM B584, C90500</t>
        </is>
      </c>
      <c r="J47" s="10" t="inlineStr">
        <is>
          <t xml:space="preserve">Ni-Al Bronze ASTM B148 C95400 </t>
        </is>
      </c>
      <c r="K47" s="10" t="inlineStr">
        <is>
          <t>B22/B18</t>
        </is>
      </c>
      <c r="L47" s="11" t="inlineStr">
        <is>
          <t>97766010</t>
        </is>
      </c>
      <c r="M47" s="10" t="inlineStr">
        <is>
          <t>B105703</t>
        </is>
      </c>
      <c r="N47" s="10" t="inlineStr">
        <is>
          <t>0</t>
        </is>
      </c>
      <c r="O47" s="10" t="inlineStr"/>
      <c r="P47" s="11" t="inlineStr">
        <is>
          <t>LT057</t>
        </is>
      </c>
      <c r="Q47" s="11" t="inlineStr"/>
      <c r="R47" s="10" t="inlineStr"/>
      <c r="S47" s="10" t="inlineStr"/>
      <c r="T47" s="10" t="inlineStr"/>
      <c r="U47" s="10" t="inlineStr"/>
      <c r="V47" s="10" t="inlineStr"/>
      <c r="W47" s="10" t="inlineStr"/>
      <c r="X47" s="10" t="inlineStr"/>
      <c r="Y47" s="10" t="inlineStr"/>
      <c r="Z47" s="10" t="n"/>
      <c r="AA47" s="10" t="n"/>
      <c r="AB47" s="10" t="n"/>
    </row>
    <row r="48">
      <c r="B48" s="10" t="inlineStr">
        <is>
          <t>58.0</t>
        </is>
      </c>
      <c r="C48" s="10" t="inlineStr"/>
      <c r="D48" s="10" t="inlineStr">
        <is>
          <t>ConTab_BOM_KP_WearRings_58</t>
        </is>
      </c>
      <c r="E48" s="10" t="inlineStr"/>
      <c r="F48" s="10" t="inlineStr">
        <is>
          <t>:1415-1_2-KP:1415-1_2-KPV:1415-1_2-KPVS:</t>
        </is>
      </c>
      <c r="G48" s="10" t="inlineStr">
        <is>
          <t>Case Ring</t>
        </is>
      </c>
      <c r="H48" s="10" t="inlineStr">
        <is>
          <t>WRMatl_Cast_Iron_ASTM-A48_Cl30</t>
        </is>
      </c>
      <c r="I48" s="10" t="inlineStr">
        <is>
          <t>Cast Iron, ASTM-A48, CL 30</t>
        </is>
      </c>
      <c r="J48" s="10" t="inlineStr">
        <is>
          <t>na</t>
        </is>
      </c>
      <c r="K48" s="10" t="inlineStr">
        <is>
          <t>C30</t>
        </is>
      </c>
      <c r="L48" s="11" t="inlineStr">
        <is>
          <t>RTF</t>
        </is>
      </c>
      <c r="M48" s="10" t="inlineStr">
        <is>
          <t>B101206</t>
        </is>
      </c>
      <c r="N48" s="10" t="inlineStr">
        <is>
          <t>830</t>
        </is>
      </c>
      <c r="O48" s="10" t="inlineStr"/>
      <c r="P48" s="11" t="inlineStr">
        <is>
          <t>LT058</t>
        </is>
      </c>
      <c r="Q48" s="11" t="inlineStr">
        <is>
          <t>70.0</t>
        </is>
      </c>
      <c r="R48" s="10" t="inlineStr"/>
      <c r="S48" s="10" t="inlineStr"/>
      <c r="T48" s="10" t="inlineStr"/>
      <c r="U48" s="10" t="inlineStr"/>
      <c r="V48" s="10" t="inlineStr"/>
      <c r="W48" s="10" t="inlineStr"/>
      <c r="X48" s="10" t="inlineStr"/>
      <c r="Y48" s="10" t="inlineStr"/>
      <c r="Z48" s="10" t="n"/>
      <c r="AA48" s="10" t="n"/>
      <c r="AB48" s="10" t="n"/>
    </row>
    <row r="49">
      <c r="B49" s="10" t="inlineStr">
        <is>
          <t>59.0</t>
        </is>
      </c>
      <c r="C49" s="10" t="inlineStr"/>
      <c r="D49" s="10" t="inlineStr">
        <is>
          <t>ConTab_BOM_KP_WearRings_59</t>
        </is>
      </c>
      <c r="E49" s="10" t="inlineStr"/>
      <c r="F49" s="10" t="inlineStr">
        <is>
          <t>:1415-1_2-KP:1415-1_2-KPV:1415-1_2-KPVS:</t>
        </is>
      </c>
      <c r="G49" s="10" t="inlineStr">
        <is>
          <t>Double Wear Ring</t>
        </is>
      </c>
      <c r="H49" s="10" t="inlineStr">
        <is>
          <t>WRMatl_CI_CI</t>
        </is>
      </c>
      <c r="I49" s="10" t="inlineStr">
        <is>
          <t>Cast Iron, ASTM-A48, Class 30</t>
        </is>
      </c>
      <c r="J49" s="10" t="inlineStr">
        <is>
          <t>Cast Iron, ASTM-A48, Class 30</t>
        </is>
      </c>
      <c r="K49" s="10" t="inlineStr">
        <is>
          <t>C30/C30</t>
        </is>
      </c>
      <c r="L49" s="11" t="inlineStr">
        <is>
          <t>RTF</t>
        </is>
      </c>
      <c r="M49" s="10" t="inlineStr">
        <is>
          <t>B101214</t>
        </is>
      </c>
      <c r="N49" s="10" t="inlineStr">
        <is>
          <t>2310</t>
        </is>
      </c>
      <c r="O49" s="10" t="inlineStr"/>
      <c r="P49" s="11" t="inlineStr">
        <is>
          <t>LT058</t>
        </is>
      </c>
      <c r="Q49" s="11" t="inlineStr">
        <is>
          <t>70.0</t>
        </is>
      </c>
      <c r="R49" s="10" t="inlineStr"/>
      <c r="S49" s="10" t="inlineStr"/>
      <c r="T49" s="10" t="inlineStr"/>
      <c r="U49" s="10" t="inlineStr"/>
      <c r="V49" s="10" t="inlineStr"/>
      <c r="W49" s="10" t="inlineStr"/>
      <c r="X49" s="10" t="inlineStr"/>
      <c r="Y49" s="10" t="inlineStr"/>
      <c r="Z49" s="10" t="n"/>
      <c r="AA49" s="10" t="n"/>
      <c r="AB49" s="10" t="n"/>
    </row>
    <row r="50">
      <c r="B50" s="10" t="inlineStr">
        <is>
          <t>60.0</t>
        </is>
      </c>
      <c r="C50" s="10" t="inlineStr"/>
      <c r="D50" s="10" t="inlineStr">
        <is>
          <t>ConTab_BOM_KP_WearRings_60</t>
        </is>
      </c>
      <c r="E50" s="10" t="inlineStr"/>
      <c r="F50" s="10" t="inlineStr">
        <is>
          <t>:1415-1_2-KP:1415-1_2-KPV:1415-1_2-KPVS:</t>
        </is>
      </c>
      <c r="G50" s="10" t="inlineStr">
        <is>
          <t>Case Ring</t>
        </is>
      </c>
      <c r="H50" s="10" t="inlineStr">
        <is>
          <t>WRMatl_Nitronic_60_ASTM_A276_XM-19_UNS_21800</t>
        </is>
      </c>
      <c r="I50" s="10" t="inlineStr">
        <is>
          <t>Nitronic 60, ASTM A276 XM-19 UNS 21800</t>
        </is>
      </c>
      <c r="J50" s="10" t="inlineStr">
        <is>
          <t>na</t>
        </is>
      </c>
      <c r="K50" s="10" t="inlineStr">
        <is>
          <t>N5</t>
        </is>
      </c>
      <c r="L50" s="11" t="inlineStr">
        <is>
          <t>RTF</t>
        </is>
      </c>
      <c r="M50" s="10" t="inlineStr">
        <is>
          <t>B101210</t>
        </is>
      </c>
      <c r="N50" s="10" t="inlineStr">
        <is>
          <t>1080</t>
        </is>
      </c>
      <c r="O50" s="10" t="inlineStr"/>
      <c r="P50" s="11" t="inlineStr">
        <is>
          <t>LT059</t>
        </is>
      </c>
      <c r="Q50" s="11" t="inlineStr">
        <is>
          <t>98.0</t>
        </is>
      </c>
      <c r="R50" s="10" t="inlineStr"/>
      <c r="S50" s="10" t="inlineStr"/>
      <c r="T50" s="10" t="inlineStr"/>
      <c r="U50" s="10" t="inlineStr"/>
      <c r="V50" s="10" t="inlineStr"/>
      <c r="W50" s="10" t="inlineStr"/>
      <c r="X50" s="10" t="inlineStr"/>
      <c r="Y50" s="10" t="inlineStr"/>
      <c r="Z50" s="10" t="n"/>
      <c r="AA50" s="10" t="n"/>
      <c r="AB50" s="10" t="n"/>
    </row>
    <row r="51">
      <c r="B51" s="10" t="inlineStr">
        <is>
          <t>61.0</t>
        </is>
      </c>
      <c r="C51" s="10" t="inlineStr"/>
      <c r="D51" s="10" t="inlineStr">
        <is>
          <t>ConTab_BOM_KP_WearRings_61</t>
        </is>
      </c>
      <c r="E51" s="10" t="inlineStr"/>
      <c r="F51" s="10" t="inlineStr">
        <is>
          <t>:1415-1_2-KP:1415-1_2-KPV:1415-1_2-KPVS:</t>
        </is>
      </c>
      <c r="G51" s="10" t="inlineStr">
        <is>
          <t>Double Wear Ring</t>
        </is>
      </c>
      <c r="H51" s="10" t="inlineStr">
        <is>
          <t>WRMatl_Nitronic_60_316SS</t>
        </is>
      </c>
      <c r="I51" s="10" t="inlineStr">
        <is>
          <t>Nitronic 60, ASTM A276 XM-19 UNS 21800</t>
        </is>
      </c>
      <c r="J51" s="10" t="inlineStr">
        <is>
          <t>Stainless Steel, AISI-316</t>
        </is>
      </c>
      <c r="K51" s="10" t="inlineStr">
        <is>
          <t>N5/H316</t>
        </is>
      </c>
      <c r="L51" s="11" t="inlineStr">
        <is>
          <t>RTF</t>
        </is>
      </c>
      <c r="M51" s="10" t="inlineStr">
        <is>
          <t>B101215</t>
        </is>
      </c>
      <c r="N51" s="10" t="inlineStr">
        <is>
          <t>2920</t>
        </is>
      </c>
      <c r="O51" s="10" t="inlineStr"/>
      <c r="P51" s="11" t="inlineStr">
        <is>
          <t>LT059</t>
        </is>
      </c>
      <c r="Q51" s="11" t="inlineStr">
        <is>
          <t>98.0</t>
        </is>
      </c>
      <c r="R51" s="10" t="inlineStr"/>
      <c r="S51" s="10" t="inlineStr"/>
      <c r="T51" s="10" t="inlineStr"/>
      <c r="U51" s="10" t="inlineStr"/>
      <c r="V51" s="10" t="inlineStr"/>
      <c r="W51" s="10" t="inlineStr"/>
      <c r="X51" s="10" t="inlineStr"/>
      <c r="Y51" s="10" t="inlineStr"/>
      <c r="Z51" s="10" t="n"/>
      <c r="AA51" s="10" t="n"/>
      <c r="AB51" s="10" t="n"/>
    </row>
    <row r="52">
      <c r="B52" s="10" t="inlineStr">
        <is>
          <t>62.0</t>
        </is>
      </c>
      <c r="C52" s="10" t="inlineStr"/>
      <c r="D52" s="10" t="inlineStr">
        <is>
          <t>ConTab_BOM_KP_WearRings_62</t>
        </is>
      </c>
      <c r="E52" s="10" t="inlineStr"/>
      <c r="F52" s="10" t="inlineStr">
        <is>
          <t>:1415-1_2-KP:1415-1_2-KPV:1415-1_2-KPVS:</t>
        </is>
      </c>
      <c r="G52" s="10" t="inlineStr">
        <is>
          <t>Case Ring</t>
        </is>
      </c>
      <c r="H52" s="10" t="inlineStr">
        <is>
          <t>WRMatl_Special</t>
        </is>
      </c>
      <c r="I52" s="10" t="inlineStr">
        <is>
          <t>Special/Other</t>
        </is>
      </c>
      <c r="J52" s="10" t="inlineStr">
        <is>
          <t>na</t>
        </is>
      </c>
      <c r="K52" s="10" t="inlineStr"/>
      <c r="L52" s="11" t="inlineStr">
        <is>
          <t>RTF</t>
        </is>
      </c>
      <c r="M52" s="10" t="inlineStr">
        <is>
          <t>B101211</t>
        </is>
      </c>
      <c r="N52" s="10" t="inlineStr">
        <is>
          <t>RTF</t>
        </is>
      </c>
      <c r="O52" s="10" t="inlineStr"/>
      <c r="P52" s="11" t="inlineStr">
        <is>
          <t>LT029</t>
        </is>
      </c>
      <c r="Q52" s="11" t="inlineStr">
        <is>
          <t>999.0</t>
        </is>
      </c>
      <c r="R52" s="10" t="inlineStr"/>
      <c r="S52" s="10" t="inlineStr"/>
      <c r="T52" s="10" t="inlineStr"/>
      <c r="U52" s="10" t="inlineStr"/>
      <c r="V52" s="10" t="inlineStr"/>
      <c r="W52" s="10" t="inlineStr"/>
      <c r="X52" s="10" t="inlineStr"/>
      <c r="Y52" s="10" t="inlineStr"/>
      <c r="Z52" s="10" t="n"/>
      <c r="AA52" s="10" t="n"/>
      <c r="AB52" s="10" t="n"/>
    </row>
    <row r="53">
      <c r="B53" s="10" t="inlineStr">
        <is>
          <t>63.0</t>
        </is>
      </c>
      <c r="C53" s="10" t="inlineStr"/>
      <c r="D53" s="10" t="inlineStr">
        <is>
          <t>ConTab_BOM_KP_WearRings_63</t>
        </is>
      </c>
      <c r="E53" s="10" t="inlineStr"/>
      <c r="F53" s="10" t="inlineStr">
        <is>
          <t>:1415-1_2-KP:1415-1_2-KPV:1415-1_2-KPVS:</t>
        </is>
      </c>
      <c r="G53" s="10" t="inlineStr">
        <is>
          <t>Double Wear Ring</t>
        </is>
      </c>
      <c r="H53" s="10" t="inlineStr">
        <is>
          <t>WRMatl_Special</t>
        </is>
      </c>
      <c r="I53" s="10" t="inlineStr">
        <is>
          <t>Special/Other</t>
        </is>
      </c>
      <c r="J53" s="10" t="inlineStr">
        <is>
          <t>Special/Other</t>
        </is>
      </c>
      <c r="K53" s="10" t="inlineStr"/>
      <c r="L53" s="11" t="inlineStr">
        <is>
          <t>RTF</t>
        </is>
      </c>
      <c r="M53" s="10" t="inlineStr">
        <is>
          <t>B101216</t>
        </is>
      </c>
      <c r="N53" s="10" t="inlineStr">
        <is>
          <t>RTF</t>
        </is>
      </c>
      <c r="O53" s="10" t="inlineStr"/>
      <c r="P53" s="11" t="inlineStr">
        <is>
          <t>LT029</t>
        </is>
      </c>
      <c r="Q53" s="11" t="inlineStr">
        <is>
          <t>999.0</t>
        </is>
      </c>
      <c r="R53" s="10" t="inlineStr"/>
      <c r="S53" s="10" t="inlineStr"/>
      <c r="T53" s="10" t="inlineStr"/>
      <c r="U53" s="10" t="inlineStr"/>
      <c r="V53" s="10" t="inlineStr"/>
      <c r="W53" s="10" t="inlineStr"/>
      <c r="X53" s="10" t="inlineStr"/>
      <c r="Y53" s="10" t="inlineStr"/>
      <c r="Z53" s="10" t="n"/>
      <c r="AA53" s="10" t="n"/>
      <c r="AB53" s="10" t="n"/>
    </row>
    <row r="54">
      <c r="B54" s="10" t="inlineStr">
        <is>
          <t>64.0</t>
        </is>
      </c>
      <c r="C54" s="10" t="inlineStr"/>
      <c r="D54" s="10" t="inlineStr">
        <is>
          <t>ConTab_BOM_KP_WearRings_64</t>
        </is>
      </c>
      <c r="E54" s="10" t="inlineStr"/>
      <c r="F54" s="10" t="inlineStr">
        <is>
          <t>:2013-5_6-KP:2013-5_6-KPV:2013-5_6-KPVS:</t>
        </is>
      </c>
      <c r="G54" s="10" t="inlineStr">
        <is>
          <t>Case Ring</t>
        </is>
      </c>
      <c r="H54" s="11" t="inlineStr">
        <is>
          <t>WRMatl_Bronze_CDA90500</t>
        </is>
      </c>
      <c r="I54" s="10" t="inlineStr">
        <is>
          <t>Bronze, ASTM B584, C90500</t>
        </is>
      </c>
      <c r="J54" s="10" t="inlineStr">
        <is>
          <t>na</t>
        </is>
      </c>
      <c r="K54" s="10" t="inlineStr">
        <is>
          <t>B18</t>
        </is>
      </c>
      <c r="L54" s="11" t="inlineStr">
        <is>
          <t>96890313</t>
        </is>
      </c>
      <c r="M54" s="10" t="inlineStr">
        <is>
          <t>B105663</t>
        </is>
      </c>
      <c r="N54" s="10" t="inlineStr">
        <is>
          <t>0</t>
        </is>
      </c>
      <c r="O54" s="10" t="inlineStr"/>
      <c r="P54" s="11" t="inlineStr">
        <is>
          <t>LT018</t>
        </is>
      </c>
      <c r="Q54" s="11" t="inlineStr"/>
      <c r="R54" s="10" t="inlineStr"/>
      <c r="S54" s="10" t="inlineStr"/>
      <c r="T54" s="10" t="inlineStr"/>
      <c r="U54" s="10" t="inlineStr"/>
      <c r="V54" s="10" t="inlineStr"/>
      <c r="W54" s="10" t="inlineStr"/>
      <c r="X54" s="10" t="inlineStr"/>
      <c r="Y54" s="10" t="inlineStr"/>
      <c r="Z54" s="10" t="n"/>
      <c r="AA54" s="10" t="n"/>
      <c r="AB54" s="10" t="n"/>
    </row>
    <row r="55">
      <c r="B55" s="10" t="inlineStr">
        <is>
          <t>66.0</t>
        </is>
      </c>
      <c r="C55" s="10" t="inlineStr"/>
      <c r="D55" s="10" t="inlineStr">
        <is>
          <t>ConTab_BOM_KP_WearRings_66</t>
        </is>
      </c>
      <c r="E55" s="10" t="inlineStr"/>
      <c r="F55" s="10" t="inlineStr">
        <is>
          <t>:2013-5_6-KP:2013-5_6-KPV:2013-5_6-KPVS:</t>
        </is>
      </c>
      <c r="G55" s="10" t="inlineStr">
        <is>
          <t>Double Wear Ring</t>
        </is>
      </c>
      <c r="H55" s="10" t="inlineStr">
        <is>
          <t>WRMatl_B22_B18</t>
        </is>
      </c>
      <c r="I55" s="10" t="inlineStr">
        <is>
          <t>Bronze, ASTM B584, C90500</t>
        </is>
      </c>
      <c r="J55" s="10" t="inlineStr">
        <is>
          <t xml:space="preserve">Ni-Al Bronze ASTM B148 C95400 </t>
        </is>
      </c>
      <c r="K55" s="10" t="inlineStr">
        <is>
          <t>B22/B18</t>
        </is>
      </c>
      <c r="L55" s="11" t="inlineStr">
        <is>
          <t>97765929</t>
        </is>
      </c>
      <c r="M55" s="10" t="inlineStr">
        <is>
          <t>B105684</t>
        </is>
      </c>
      <c r="N55" s="10" t="inlineStr">
        <is>
          <t>0</t>
        </is>
      </c>
      <c r="O55" s="10" t="inlineStr"/>
      <c r="P55" s="11" t="inlineStr">
        <is>
          <t>LT057</t>
        </is>
      </c>
      <c r="Q55" s="11" t="inlineStr"/>
      <c r="R55" s="10" t="inlineStr"/>
      <c r="S55" s="10" t="inlineStr"/>
      <c r="T55" s="10" t="inlineStr"/>
      <c r="U55" s="10" t="inlineStr"/>
      <c r="V55" s="10" t="inlineStr"/>
      <c r="W55" s="10" t="inlineStr"/>
      <c r="X55" s="10" t="inlineStr"/>
      <c r="Y55" s="10" t="inlineStr"/>
      <c r="Z55" s="10" t="n"/>
      <c r="AA55" s="10" t="n"/>
      <c r="AB55" s="10" t="n"/>
    </row>
    <row r="56">
      <c r="B56" s="10" t="inlineStr">
        <is>
          <t>67.0</t>
        </is>
      </c>
      <c r="C56" s="10" t="inlineStr"/>
      <c r="D56" s="10" t="inlineStr">
        <is>
          <t>ConTab_BOM_KP_WearRings_67</t>
        </is>
      </c>
      <c r="E56" s="10" t="inlineStr"/>
      <c r="F56" s="10" t="inlineStr">
        <is>
          <t>:2013-5_6-KP:2013-5_6-KPV:2013-5_6-KPVS:</t>
        </is>
      </c>
      <c r="G56" s="10" t="inlineStr">
        <is>
          <t>Case Ring</t>
        </is>
      </c>
      <c r="H56" s="10" t="inlineStr">
        <is>
          <t>WRMatl_Cast_Iron_ASTM-A48_Cl30</t>
        </is>
      </c>
      <c r="I56" s="10" t="inlineStr">
        <is>
          <t>Cast Iron, ASTM-A48, CL 30</t>
        </is>
      </c>
      <c r="J56" s="10" t="inlineStr">
        <is>
          <t>na</t>
        </is>
      </c>
      <c r="K56" s="10" t="inlineStr">
        <is>
          <t>C30</t>
        </is>
      </c>
      <c r="L56" s="11" t="inlineStr">
        <is>
          <t>RTF</t>
        </is>
      </c>
      <c r="M56" s="10" t="inlineStr">
        <is>
          <t>B100966</t>
        </is>
      </c>
      <c r="N56" s="10" t="inlineStr">
        <is>
          <t>210</t>
        </is>
      </c>
      <c r="O56" s="10" t="inlineStr"/>
      <c r="P56" s="11" t="inlineStr">
        <is>
          <t>LT058</t>
        </is>
      </c>
      <c r="Q56" s="11" t="inlineStr">
        <is>
          <t>70.0</t>
        </is>
      </c>
      <c r="R56" s="10" t="inlineStr"/>
      <c r="S56" s="10" t="inlineStr"/>
      <c r="T56" s="10" t="inlineStr"/>
      <c r="U56" s="10" t="inlineStr"/>
      <c r="V56" s="10" t="inlineStr"/>
      <c r="W56" s="10" t="inlineStr"/>
      <c r="X56" s="10" t="inlineStr"/>
      <c r="Y56" s="10" t="inlineStr"/>
      <c r="Z56" s="10" t="n"/>
      <c r="AA56" s="10" t="n"/>
      <c r="AB56" s="10" t="n"/>
    </row>
    <row r="57">
      <c r="B57" s="10" t="inlineStr">
        <is>
          <t>69.0</t>
        </is>
      </c>
      <c r="C57" s="10" t="inlineStr"/>
      <c r="D57" s="10" t="inlineStr">
        <is>
          <t>ConTab_BOM_KP_WearRings_69</t>
        </is>
      </c>
      <c r="E57" s="10" t="inlineStr"/>
      <c r="F57" s="10" t="inlineStr">
        <is>
          <t>:2013-5_6-KP:2013-5_6-KPV:2013-5_6-KPVS:</t>
        </is>
      </c>
      <c r="G57" s="10" t="inlineStr">
        <is>
          <t>Case Ring</t>
        </is>
      </c>
      <c r="H57" s="10" t="inlineStr">
        <is>
          <t>WRMatl_Nitronic_60_ASTM_A276_XM-19_UNS_21800</t>
        </is>
      </c>
      <c r="I57" s="10" t="inlineStr">
        <is>
          <t>Nitronic 60, ASTM A276 XM-19 UNS 21800</t>
        </is>
      </c>
      <c r="J57" s="10" t="inlineStr">
        <is>
          <t>na</t>
        </is>
      </c>
      <c r="K57" s="10" t="inlineStr">
        <is>
          <t>N5</t>
        </is>
      </c>
      <c r="L57" s="11" t="inlineStr">
        <is>
          <t>RTF</t>
        </is>
      </c>
      <c r="M57" s="10" t="inlineStr">
        <is>
          <t>B100970</t>
        </is>
      </c>
      <c r="N57" s="10" t="inlineStr">
        <is>
          <t>180</t>
        </is>
      </c>
      <c r="O57" s="10" t="inlineStr"/>
      <c r="P57" s="11" t="inlineStr">
        <is>
          <t>LT059</t>
        </is>
      </c>
      <c r="Q57" s="11" t="inlineStr">
        <is>
          <t>98.0</t>
        </is>
      </c>
      <c r="R57" s="10" t="inlineStr"/>
      <c r="S57" s="10" t="inlineStr"/>
      <c r="T57" s="10" t="inlineStr"/>
      <c r="U57" s="10" t="inlineStr"/>
      <c r="V57" s="10" t="inlineStr"/>
      <c r="W57" s="10" t="inlineStr"/>
      <c r="X57" s="10" t="inlineStr"/>
      <c r="Y57" s="10" t="inlineStr"/>
      <c r="Z57" s="10" t="n"/>
      <c r="AA57" s="10" t="n"/>
      <c r="AB57" s="10" t="n"/>
    </row>
    <row r="58">
      <c r="B58" s="10" t="inlineStr">
        <is>
          <t>70.0</t>
        </is>
      </c>
      <c r="C58" s="10" t="inlineStr"/>
      <c r="D58" s="10" t="inlineStr">
        <is>
          <t>ConTab_BOM_KP_WearRings_70</t>
        </is>
      </c>
      <c r="E58" s="10" t="inlineStr"/>
      <c r="F58" s="10" t="inlineStr">
        <is>
          <t>:2013-5_6-KP:2013-5_6-KPV:2013-5_6-KPVS:</t>
        </is>
      </c>
      <c r="G58" s="10" t="inlineStr">
        <is>
          <t>Double Wear Ring</t>
        </is>
      </c>
      <c r="H58" s="10" t="inlineStr">
        <is>
          <t>WRMatl_Nitronic_60_316SS</t>
        </is>
      </c>
      <c r="I58" s="10" t="inlineStr">
        <is>
          <t>Nitronic 60, ASTM A276 XM-19 UNS 21800</t>
        </is>
      </c>
      <c r="J58" s="10" t="inlineStr">
        <is>
          <t>Stainless Steel, AISI-316</t>
        </is>
      </c>
      <c r="K58" s="10" t="inlineStr">
        <is>
          <t>N5/H316</t>
        </is>
      </c>
      <c r="L58" s="11" t="inlineStr">
        <is>
          <t>RTF</t>
        </is>
      </c>
      <c r="M58" s="10" t="inlineStr">
        <is>
          <t>B100975</t>
        </is>
      </c>
      <c r="N58" s="10" t="inlineStr">
        <is>
          <t>500</t>
        </is>
      </c>
      <c r="O58" s="10" t="inlineStr"/>
      <c r="P58" s="11" t="inlineStr">
        <is>
          <t>LT059</t>
        </is>
      </c>
      <c r="Q58" s="11" t="inlineStr">
        <is>
          <t>98.0</t>
        </is>
      </c>
      <c r="R58" s="10" t="inlineStr"/>
      <c r="S58" s="10" t="inlineStr"/>
      <c r="T58" s="10" t="inlineStr"/>
      <c r="U58" s="10" t="inlineStr"/>
      <c r="V58" s="10" t="inlineStr"/>
      <c r="W58" s="10" t="inlineStr"/>
      <c r="X58" s="10" t="inlineStr"/>
      <c r="Y58" s="10" t="inlineStr"/>
      <c r="Z58" s="10" t="n"/>
      <c r="AA58" s="10" t="n"/>
      <c r="AB58" s="10" t="n"/>
    </row>
    <row r="59">
      <c r="B59" s="10" t="inlineStr">
        <is>
          <t>73.0</t>
        </is>
      </c>
      <c r="C59" s="10" t="inlineStr"/>
      <c r="D59" s="10" t="inlineStr">
        <is>
          <t>ConTab_BOM_KP_WearRings_73</t>
        </is>
      </c>
      <c r="E59" s="10" t="inlineStr"/>
      <c r="F59" s="10" t="inlineStr">
        <is>
          <t>:2095-1_2-KP:2095-1_2-KPV:2095-1_2-KPVS:</t>
        </is>
      </c>
      <c r="G59" s="10" t="inlineStr">
        <is>
          <t>Case Ring</t>
        </is>
      </c>
      <c r="H59" s="11" t="inlineStr">
        <is>
          <t>WRMatl_Bronze_CDA90500</t>
        </is>
      </c>
      <c r="I59" s="10" t="inlineStr">
        <is>
          <t>Bronze, ASTM B584, C90500</t>
        </is>
      </c>
      <c r="J59" s="10" t="inlineStr">
        <is>
          <t>na</t>
        </is>
      </c>
      <c r="K59" s="10" t="inlineStr">
        <is>
          <t>B18</t>
        </is>
      </c>
      <c r="L59" s="11" t="inlineStr">
        <is>
          <t>96890312</t>
        </is>
      </c>
      <c r="M59" s="10" t="inlineStr">
        <is>
          <t>B105662</t>
        </is>
      </c>
      <c r="N59" s="10" t="inlineStr">
        <is>
          <t>0</t>
        </is>
      </c>
      <c r="O59" s="10" t="inlineStr"/>
      <c r="P59" s="11" t="inlineStr">
        <is>
          <t>LT018</t>
        </is>
      </c>
      <c r="Q59" s="11" t="inlineStr"/>
      <c r="R59" s="10" t="inlineStr"/>
      <c r="S59" s="10" t="inlineStr"/>
      <c r="T59" s="10" t="inlineStr"/>
      <c r="U59" s="10" t="inlineStr"/>
      <c r="V59" s="10" t="inlineStr"/>
      <c r="W59" s="10" t="inlineStr"/>
      <c r="X59" s="10" t="inlineStr"/>
      <c r="Y59" s="10" t="inlineStr"/>
      <c r="Z59" s="10" t="n"/>
      <c r="AA59" s="10" t="n"/>
      <c r="AB59" s="10" t="n"/>
    </row>
    <row r="60">
      <c r="B60" s="10" t="inlineStr">
        <is>
          <t>75.0</t>
        </is>
      </c>
      <c r="C60" s="10" t="inlineStr"/>
      <c r="D60" s="10" t="inlineStr">
        <is>
          <t>ConTab_BOM_KP_WearRings_75</t>
        </is>
      </c>
      <c r="E60" s="10" t="inlineStr"/>
      <c r="F60" s="10" t="inlineStr">
        <is>
          <t>:2095-1_2-KP:2095-1_2-KPV:2095-1_2-KPVS:</t>
        </is>
      </c>
      <c r="G60" s="10" t="inlineStr">
        <is>
          <t>Double Wear Ring</t>
        </is>
      </c>
      <c r="H60" s="10" t="inlineStr">
        <is>
          <t>WRMatl_B22_B18</t>
        </is>
      </c>
      <c r="I60" s="10" t="inlineStr">
        <is>
          <t>Bronze, ASTM B584, C90500</t>
        </is>
      </c>
      <c r="J60" s="10" t="inlineStr">
        <is>
          <t xml:space="preserve">Ni-Al Bronze ASTM B148 C95400 </t>
        </is>
      </c>
      <c r="K60" s="10" t="inlineStr">
        <is>
          <t>B22/B18</t>
        </is>
      </c>
      <c r="L60" s="11" t="inlineStr">
        <is>
          <t>97765928</t>
        </is>
      </c>
      <c r="M60" s="10" t="inlineStr">
        <is>
          <t>B105683</t>
        </is>
      </c>
      <c r="N60" s="10" t="inlineStr">
        <is>
          <t>0</t>
        </is>
      </c>
      <c r="O60" s="10" t="inlineStr"/>
      <c r="P60" s="11" t="inlineStr">
        <is>
          <t>LT057</t>
        </is>
      </c>
      <c r="Q60" s="11" t="inlineStr"/>
      <c r="R60" s="10" t="inlineStr"/>
      <c r="S60" s="10" t="inlineStr"/>
      <c r="T60" s="10" t="inlineStr"/>
      <c r="U60" s="10" t="inlineStr"/>
      <c r="V60" s="10" t="inlineStr"/>
      <c r="W60" s="10" t="inlineStr"/>
      <c r="X60" s="10" t="inlineStr"/>
      <c r="Y60" s="10" t="inlineStr"/>
      <c r="Z60" s="10" t="n"/>
      <c r="AA60" s="10" t="n"/>
      <c r="AB60" s="10" t="n"/>
    </row>
    <row r="61">
      <c r="B61" s="10" t="inlineStr">
        <is>
          <t>76.0</t>
        </is>
      </c>
      <c r="C61" s="10" t="inlineStr"/>
      <c r="D61" s="10" t="inlineStr">
        <is>
          <t>ConTab_BOM_KP_WearRings_76</t>
        </is>
      </c>
      <c r="E61" s="10" t="inlineStr"/>
      <c r="F61" s="10" t="inlineStr">
        <is>
          <t>:2095-1_2-KP:2095-1_2-KPV:2095-1_2-KPVS:</t>
        </is>
      </c>
      <c r="G61" s="10" t="inlineStr">
        <is>
          <t>Case Ring</t>
        </is>
      </c>
      <c r="H61" s="10" t="inlineStr">
        <is>
          <t>WRMatl_Cast_Iron_ASTM-A48_Cl30</t>
        </is>
      </c>
      <c r="I61" s="10" t="inlineStr">
        <is>
          <t>Cast Iron, ASTM-A48, CL 30</t>
        </is>
      </c>
      <c r="J61" s="10" t="inlineStr">
        <is>
          <t>na</t>
        </is>
      </c>
      <c r="K61" s="10" t="inlineStr">
        <is>
          <t>C30</t>
        </is>
      </c>
      <c r="L61" s="11" t="inlineStr">
        <is>
          <t>RTF</t>
        </is>
      </c>
      <c r="M61" s="10" t="inlineStr">
        <is>
          <t>B100954</t>
        </is>
      </c>
      <c r="N61" s="10" t="inlineStr">
        <is>
          <t>200</t>
        </is>
      </c>
      <c r="O61" s="10" t="inlineStr"/>
      <c r="P61" s="11" t="inlineStr">
        <is>
          <t>LT058</t>
        </is>
      </c>
      <c r="Q61" s="11" t="inlineStr">
        <is>
          <t>70.0</t>
        </is>
      </c>
      <c r="R61" s="10" t="inlineStr"/>
      <c r="S61" s="10" t="inlineStr"/>
      <c r="T61" s="10" t="inlineStr"/>
      <c r="U61" s="10" t="inlineStr"/>
      <c r="V61" s="10" t="inlineStr"/>
      <c r="W61" s="10" t="inlineStr"/>
      <c r="X61" s="10" t="inlineStr"/>
      <c r="Y61" s="10" t="inlineStr"/>
      <c r="Z61" s="10" t="n"/>
      <c r="AA61" s="10" t="n"/>
      <c r="AB61" s="10" t="n"/>
    </row>
    <row r="62">
      <c r="B62" s="10" t="inlineStr">
        <is>
          <t>78.0</t>
        </is>
      </c>
      <c r="C62" s="10" t="inlineStr"/>
      <c r="D62" s="10" t="inlineStr">
        <is>
          <t>ConTab_BOM_KP_WearRings_78</t>
        </is>
      </c>
      <c r="E62" s="10" t="inlineStr"/>
      <c r="F62" s="10" t="inlineStr">
        <is>
          <t>:2095-1_2-KP:2095-1_2-KPV:2095-1_2-KPVS:</t>
        </is>
      </c>
      <c r="G62" s="10" t="inlineStr">
        <is>
          <t>Case Ring</t>
        </is>
      </c>
      <c r="H62" s="10" t="inlineStr">
        <is>
          <t>WRMatl_Nitronic_60_ASTM_A276_XM-19_UNS_21800</t>
        </is>
      </c>
      <c r="I62" s="10" t="inlineStr">
        <is>
          <t>Nitronic 60, ASTM A276 XM-19 UNS 21800</t>
        </is>
      </c>
      <c r="J62" s="10" t="inlineStr">
        <is>
          <t>na</t>
        </is>
      </c>
      <c r="K62" s="10" t="inlineStr">
        <is>
          <t>N5</t>
        </is>
      </c>
      <c r="L62" s="11" t="inlineStr">
        <is>
          <t>RTF</t>
        </is>
      </c>
      <c r="M62" s="10" t="inlineStr">
        <is>
          <t>B100958</t>
        </is>
      </c>
      <c r="N62" s="10" t="inlineStr">
        <is>
          <t>165</t>
        </is>
      </c>
      <c r="O62" s="10" t="inlineStr"/>
      <c r="P62" s="11" t="inlineStr">
        <is>
          <t>LT059</t>
        </is>
      </c>
      <c r="Q62" s="11" t="inlineStr">
        <is>
          <t>98.0</t>
        </is>
      </c>
      <c r="R62" s="10" t="inlineStr"/>
      <c r="S62" s="10" t="inlineStr"/>
      <c r="T62" s="10" t="inlineStr"/>
      <c r="U62" s="10" t="inlineStr"/>
      <c r="V62" s="10" t="inlineStr"/>
      <c r="W62" s="10" t="inlineStr"/>
      <c r="X62" s="10" t="inlineStr"/>
      <c r="Y62" s="10" t="inlineStr"/>
      <c r="Z62" s="10" t="n"/>
      <c r="AA62" s="10" t="n"/>
      <c r="AB62" s="10" t="n"/>
    </row>
    <row r="63">
      <c r="B63" s="10" t="inlineStr">
        <is>
          <t>79.0</t>
        </is>
      </c>
      <c r="C63" s="10" t="inlineStr"/>
      <c r="D63" s="10" t="inlineStr">
        <is>
          <t>ConTab_BOM_KP_WearRings_79</t>
        </is>
      </c>
      <c r="E63" s="10" t="inlineStr"/>
      <c r="F63" s="10" t="inlineStr">
        <is>
          <t>:2095-1_2-KP:2095-1_2-KPV:2095-1_2-KPVS:</t>
        </is>
      </c>
      <c r="G63" s="10" t="inlineStr">
        <is>
          <t>Double Wear Ring</t>
        </is>
      </c>
      <c r="H63" s="10" t="inlineStr">
        <is>
          <t>WRMatl_Nitronic_60_316SS</t>
        </is>
      </c>
      <c r="I63" s="10" t="inlineStr">
        <is>
          <t>Nitronic 60, ASTM A276 XM-19 UNS 21800</t>
        </is>
      </c>
      <c r="J63" s="10" t="inlineStr">
        <is>
          <t>Stainless Steel, AISI-316</t>
        </is>
      </c>
      <c r="K63" s="10" t="inlineStr">
        <is>
          <t>N5/H316</t>
        </is>
      </c>
      <c r="L63" s="11" t="inlineStr">
        <is>
          <t>RTF</t>
        </is>
      </c>
      <c r="M63" s="10" t="inlineStr">
        <is>
          <t>B100963</t>
        </is>
      </c>
      <c r="N63" s="10" t="inlineStr">
        <is>
          <t>460</t>
        </is>
      </c>
      <c r="O63" s="10" t="inlineStr"/>
      <c r="P63" s="11" t="inlineStr">
        <is>
          <t>LT059</t>
        </is>
      </c>
      <c r="Q63" s="11" t="inlineStr">
        <is>
          <t>98.0</t>
        </is>
      </c>
      <c r="R63" s="10" t="inlineStr"/>
      <c r="S63" s="10" t="inlineStr"/>
      <c r="T63" s="10" t="inlineStr"/>
      <c r="U63" s="10" t="inlineStr"/>
      <c r="V63" s="10" t="inlineStr"/>
      <c r="W63" s="10" t="inlineStr"/>
      <c r="X63" s="10" t="inlineStr"/>
      <c r="Y63" s="10" t="inlineStr"/>
      <c r="Z63" s="10" t="n"/>
      <c r="AA63" s="10" t="n"/>
      <c r="AB63" s="10" t="n"/>
    </row>
    <row r="64">
      <c r="B64" s="10" t="inlineStr">
        <is>
          <t>82.0</t>
        </is>
      </c>
      <c r="C64" s="10" t="inlineStr"/>
      <c r="D64" s="10" t="inlineStr">
        <is>
          <t>ConTab_BOM_KP_WearRings_82</t>
        </is>
      </c>
      <c r="E64" s="10" t="inlineStr"/>
      <c r="F64" s="10" t="inlineStr">
        <is>
          <t>:3014-5_6-KP:3014-5_6-KPV:</t>
        </is>
      </c>
      <c r="G64" s="10" t="inlineStr">
        <is>
          <t>Case Ring</t>
        </is>
      </c>
      <c r="H64" s="11" t="inlineStr">
        <is>
          <t>WRMatl_Bronze_CDA90500</t>
        </is>
      </c>
      <c r="I64" s="10" t="inlineStr">
        <is>
          <t>Bronze, ASTM B584, C90500</t>
        </is>
      </c>
      <c r="J64" s="10" t="inlineStr">
        <is>
          <t>na</t>
        </is>
      </c>
      <c r="K64" s="10" t="inlineStr">
        <is>
          <t>B18</t>
        </is>
      </c>
      <c r="L64" s="11" t="inlineStr">
        <is>
          <t>96890315</t>
        </is>
      </c>
      <c r="M64" s="10" t="inlineStr">
        <is>
          <t>B105665</t>
        </is>
      </c>
      <c r="N64" s="10" t="inlineStr">
        <is>
          <t>0</t>
        </is>
      </c>
      <c r="O64" s="10" t="inlineStr"/>
      <c r="P64" s="11" t="inlineStr">
        <is>
          <t>LT018</t>
        </is>
      </c>
      <c r="Q64" s="11" t="inlineStr"/>
      <c r="R64" s="10" t="inlineStr"/>
      <c r="S64" s="10" t="inlineStr"/>
      <c r="T64" s="10" t="inlineStr"/>
      <c r="U64" s="10" t="inlineStr"/>
      <c r="V64" s="10" t="inlineStr"/>
      <c r="W64" s="10" t="inlineStr"/>
      <c r="X64" s="10" t="inlineStr"/>
      <c r="Y64" s="10" t="inlineStr"/>
      <c r="Z64" s="10" t="n"/>
      <c r="AA64" s="10" t="n"/>
      <c r="AB64" s="10" t="n"/>
    </row>
    <row r="65">
      <c r="B65" s="10" t="inlineStr">
        <is>
          <t>84.0</t>
        </is>
      </c>
      <c r="C65" s="10" t="inlineStr"/>
      <c r="D65" s="10" t="inlineStr">
        <is>
          <t>ConTab_BOM_KP_WearRings_84</t>
        </is>
      </c>
      <c r="E65" s="10" t="inlineStr"/>
      <c r="F65" s="10" t="inlineStr">
        <is>
          <t>:3014-5_6-KP:3014-5_6-KPV:</t>
        </is>
      </c>
      <c r="G65" s="10" t="inlineStr">
        <is>
          <t>Double Wear Ring</t>
        </is>
      </c>
      <c r="H65" s="10" t="inlineStr">
        <is>
          <t>WRMatl_B22_B18</t>
        </is>
      </c>
      <c r="I65" s="10" t="inlineStr">
        <is>
          <t>Bronze, ASTM B584, C90500</t>
        </is>
      </c>
      <c r="J65" s="10" t="inlineStr">
        <is>
          <t xml:space="preserve">Ni-Al Bronze ASTM B148 C95400 </t>
        </is>
      </c>
      <c r="K65" s="10" t="inlineStr">
        <is>
          <t>B22/B18</t>
        </is>
      </c>
      <c r="L65" s="11" t="inlineStr">
        <is>
          <t>97765967</t>
        </is>
      </c>
      <c r="M65" s="10" t="inlineStr">
        <is>
          <t>B105686</t>
        </is>
      </c>
      <c r="N65" s="10" t="inlineStr">
        <is>
          <t>0</t>
        </is>
      </c>
      <c r="O65" s="10" t="inlineStr"/>
      <c r="P65" s="11" t="inlineStr">
        <is>
          <t>LT057</t>
        </is>
      </c>
      <c r="Q65" s="10" t="inlineStr"/>
      <c r="R65" s="10" t="inlineStr"/>
      <c r="S65" s="10" t="inlineStr"/>
      <c r="T65" s="10" t="inlineStr"/>
      <c r="U65" s="10" t="inlineStr"/>
      <c r="V65" s="10" t="inlineStr"/>
      <c r="W65" s="10" t="inlineStr"/>
      <c r="X65" s="10" t="inlineStr"/>
      <c r="Y65" s="10" t="inlineStr"/>
      <c r="Z65" s="10" t="n"/>
      <c r="AA65" s="10" t="n"/>
      <c r="AB65" s="10" t="n"/>
    </row>
    <row r="66">
      <c r="B66" s="10" t="inlineStr">
        <is>
          <t>85.0</t>
        </is>
      </c>
      <c r="C66" s="10" t="inlineStr"/>
      <c r="D66" s="10" t="inlineStr">
        <is>
          <t>ConTab_BOM_KP_WearRings_85</t>
        </is>
      </c>
      <c r="E66" s="10" t="inlineStr"/>
      <c r="F66" s="10" t="inlineStr">
        <is>
          <t>:3014-5_6-KP:3014-5_6-KPV:</t>
        </is>
      </c>
      <c r="G66" s="10" t="inlineStr">
        <is>
          <t>Case Ring</t>
        </is>
      </c>
      <c r="H66" s="10" t="inlineStr">
        <is>
          <t>WRMatl_Cast_Iron_ASTM-A48_Cl30</t>
        </is>
      </c>
      <c r="I66" s="10" t="inlineStr">
        <is>
          <t>Cast Iron, ASTM-A48, CL 30</t>
        </is>
      </c>
      <c r="J66" s="10" t="inlineStr">
        <is>
          <t>na</t>
        </is>
      </c>
      <c r="K66" s="10" t="inlineStr">
        <is>
          <t>C30</t>
        </is>
      </c>
      <c r="L66" s="11" t="inlineStr">
        <is>
          <t>RTF</t>
        </is>
      </c>
      <c r="M66" s="10" t="inlineStr">
        <is>
          <t>B100990</t>
        </is>
      </c>
      <c r="N66" s="10" t="inlineStr">
        <is>
          <t>240</t>
        </is>
      </c>
      <c r="O66" s="10" t="inlineStr"/>
      <c r="P66" s="11" t="inlineStr">
        <is>
          <t>LT058</t>
        </is>
      </c>
      <c r="Q66" s="11" t="inlineStr">
        <is>
          <t>70.0</t>
        </is>
      </c>
      <c r="R66" s="10" t="inlineStr"/>
      <c r="S66" s="10" t="inlineStr"/>
      <c r="T66" s="10" t="inlineStr"/>
      <c r="U66" s="10" t="inlineStr"/>
      <c r="V66" s="10" t="inlineStr"/>
      <c r="W66" s="10" t="inlineStr"/>
      <c r="X66" s="10" t="inlineStr"/>
      <c r="Y66" s="10" t="inlineStr"/>
      <c r="Z66" s="10" t="n"/>
      <c r="AA66" s="10" t="n"/>
      <c r="AB66" s="10" t="n"/>
    </row>
    <row r="67">
      <c r="B67" s="10" t="inlineStr">
        <is>
          <t>87.0</t>
        </is>
      </c>
      <c r="C67" s="10" t="inlineStr"/>
      <c r="D67" s="10" t="inlineStr">
        <is>
          <t>ConTab_BOM_KP_WearRings_87</t>
        </is>
      </c>
      <c r="E67" s="10" t="inlineStr"/>
      <c r="F67" s="10" t="inlineStr">
        <is>
          <t>:3014-5_6-KP:3014-5_6-KPV:</t>
        </is>
      </c>
      <c r="G67" s="10" t="inlineStr">
        <is>
          <t>Case Ring</t>
        </is>
      </c>
      <c r="H67" s="10" t="inlineStr">
        <is>
          <t>WRMatl_Nitronic_60_ASTM_A276_XM-19_UNS_21800</t>
        </is>
      </c>
      <c r="I67" s="10" t="inlineStr">
        <is>
          <t>Nitronic 60, ASTM A276 XM-19 UNS 21800</t>
        </is>
      </c>
      <c r="J67" s="10" t="inlineStr">
        <is>
          <t>na</t>
        </is>
      </c>
      <c r="K67" s="10" t="inlineStr">
        <is>
          <t>N5</t>
        </is>
      </c>
      <c r="L67" s="11" t="inlineStr">
        <is>
          <t>RTF</t>
        </is>
      </c>
      <c r="M67" s="10" t="inlineStr">
        <is>
          <t>B100994</t>
        </is>
      </c>
      <c r="N67" s="10" t="inlineStr">
        <is>
          <t>230</t>
        </is>
      </c>
      <c r="O67" s="10" t="inlineStr"/>
      <c r="P67" s="11" t="inlineStr">
        <is>
          <t>LT059</t>
        </is>
      </c>
      <c r="Q67" s="11" t="inlineStr">
        <is>
          <t>98.0</t>
        </is>
      </c>
      <c r="R67" s="10" t="inlineStr"/>
      <c r="S67" s="10" t="inlineStr"/>
      <c r="T67" s="10" t="inlineStr"/>
      <c r="U67" s="10" t="inlineStr"/>
      <c r="V67" s="10" t="inlineStr"/>
      <c r="W67" s="10" t="inlineStr"/>
      <c r="X67" s="10" t="inlineStr"/>
      <c r="Y67" s="10" t="inlineStr"/>
      <c r="Z67" s="10" t="n"/>
      <c r="AA67" s="10" t="n"/>
      <c r="AB67" s="10" t="n"/>
    </row>
    <row r="68">
      <c r="B68" s="10" t="inlineStr">
        <is>
          <t>88.0</t>
        </is>
      </c>
      <c r="C68" s="10" t="inlineStr"/>
      <c r="D68" s="10" t="inlineStr">
        <is>
          <t>ConTab_BOM_KP_WearRings_88</t>
        </is>
      </c>
      <c r="E68" s="10" t="inlineStr"/>
      <c r="F68" s="10" t="inlineStr">
        <is>
          <t>:3014-5_6-KP:3014-5_6-KPV:</t>
        </is>
      </c>
      <c r="G68" s="10" t="inlineStr">
        <is>
          <t>Double Wear Ring</t>
        </is>
      </c>
      <c r="H68" s="10" t="inlineStr">
        <is>
          <t>WRMatl_Nitronic_60_316SS</t>
        </is>
      </c>
      <c r="I68" s="10" t="inlineStr">
        <is>
          <t>Nitronic 60, ASTM A276 XM-19 UNS 21800</t>
        </is>
      </c>
      <c r="J68" s="10" t="inlineStr">
        <is>
          <t>Stainless Steel, AISI-316</t>
        </is>
      </c>
      <c r="K68" s="10" t="inlineStr">
        <is>
          <t>N5/H316</t>
        </is>
      </c>
      <c r="L68" s="11" t="inlineStr">
        <is>
          <t>RTF</t>
        </is>
      </c>
      <c r="M68" s="10" t="inlineStr">
        <is>
          <t>B100999</t>
        </is>
      </c>
      <c r="N68" s="10" t="inlineStr">
        <is>
          <t>620</t>
        </is>
      </c>
      <c r="O68" s="10" t="inlineStr"/>
      <c r="P68" s="11" t="inlineStr">
        <is>
          <t>LT059</t>
        </is>
      </c>
      <c r="Q68" s="11" t="inlineStr">
        <is>
          <t>98.0</t>
        </is>
      </c>
      <c r="R68" s="10" t="inlineStr"/>
      <c r="S68" s="10" t="inlineStr"/>
      <c r="T68" s="10" t="inlineStr"/>
      <c r="U68" s="10" t="inlineStr"/>
      <c r="V68" s="10" t="inlineStr"/>
      <c r="W68" s="10" t="inlineStr"/>
      <c r="X68" s="10" t="inlineStr"/>
      <c r="Y68" s="10" t="inlineStr"/>
      <c r="Z68" s="10" t="n"/>
      <c r="AA68" s="10" t="n"/>
      <c r="AB68" s="10" t="n"/>
    </row>
    <row r="69">
      <c r="B69" s="10" t="inlineStr">
        <is>
          <t>91.0</t>
        </is>
      </c>
      <c r="C69" s="10" t="inlineStr"/>
      <c r="D69" s="10" t="inlineStr">
        <is>
          <t>ConTab_BOM_KP_WearRings_91</t>
        </is>
      </c>
      <c r="E69" s="10" t="inlineStr"/>
      <c r="F69" s="10" t="inlineStr">
        <is>
          <t>:3014-7_8-KP:3014-7_8-KPV:3014-7_8-KPVS:</t>
        </is>
      </c>
      <c r="G69" s="10" t="inlineStr">
        <is>
          <t>Case Ring</t>
        </is>
      </c>
      <c r="H69" s="11" t="inlineStr">
        <is>
          <t>WRMatl_Bronze_CDA90500</t>
        </is>
      </c>
      <c r="I69" s="10" t="inlineStr">
        <is>
          <t>Bronze, ASTM B584, C90500</t>
        </is>
      </c>
      <c r="J69" s="10" t="inlineStr">
        <is>
          <t>na</t>
        </is>
      </c>
      <c r="K69" s="10" t="inlineStr">
        <is>
          <t>B18</t>
        </is>
      </c>
      <c r="L69" s="11" t="inlineStr">
        <is>
          <t>97733889</t>
        </is>
      </c>
      <c r="M69" s="10" t="inlineStr">
        <is>
          <t>B105665</t>
        </is>
      </c>
      <c r="N69" s="10" t="inlineStr">
        <is>
          <t>0</t>
        </is>
      </c>
      <c r="O69" s="10" t="inlineStr"/>
      <c r="P69" s="11" t="inlineStr">
        <is>
          <t>LT018</t>
        </is>
      </c>
      <c r="Q69" s="11" t="inlineStr"/>
      <c r="R69" s="10" t="inlineStr"/>
      <c r="S69" s="10" t="inlineStr"/>
      <c r="T69" s="10" t="inlineStr"/>
      <c r="U69" s="10" t="inlineStr"/>
      <c r="V69" s="10" t="inlineStr"/>
      <c r="W69" s="10" t="inlineStr"/>
      <c r="X69" s="10" t="inlineStr"/>
      <c r="Y69" s="10" t="inlineStr"/>
      <c r="Z69" s="10" t="n"/>
      <c r="AA69" s="10" t="n"/>
      <c r="AB69" s="10" t="n"/>
    </row>
    <row r="70">
      <c r="B70" s="10" t="inlineStr">
        <is>
          <t>92.0</t>
        </is>
      </c>
      <c r="C70" s="10" t="inlineStr"/>
      <c r="D70" s="10" t="inlineStr">
        <is>
          <t>ConTab_BOM_KP_WearRings_92</t>
        </is>
      </c>
      <c r="E70" s="10" t="inlineStr"/>
      <c r="F70" s="10" t="inlineStr">
        <is>
          <t>:3014-7_8-KP:3014-7_8-KPV:3014-7_8-KPVS:</t>
        </is>
      </c>
      <c r="G70" s="10" t="inlineStr">
        <is>
          <t>Double Wear Ring</t>
        </is>
      </c>
      <c r="H70" s="10" t="inlineStr">
        <is>
          <t>WRMatl_B22_B18</t>
        </is>
      </c>
      <c r="I70" s="10" t="inlineStr">
        <is>
          <t>Bronze, ASTM B584, C90500</t>
        </is>
      </c>
      <c r="J70" s="10" t="inlineStr">
        <is>
          <t xml:space="preserve">Ni-Al Bronze ASTM B148 C95400 </t>
        </is>
      </c>
      <c r="K70" s="10" t="inlineStr">
        <is>
          <t>B22/B18</t>
        </is>
      </c>
      <c r="L70" s="11" t="inlineStr">
        <is>
          <t>98051033</t>
        </is>
      </c>
      <c r="M70" s="10" t="inlineStr">
        <is>
          <t>B105686</t>
        </is>
      </c>
      <c r="N70" s="10" t="inlineStr">
        <is>
          <t>0</t>
        </is>
      </c>
      <c r="O70" s="10" t="inlineStr"/>
      <c r="P70" s="11" t="inlineStr">
        <is>
          <t>LT057</t>
        </is>
      </c>
      <c r="Q70" s="10" t="inlineStr"/>
      <c r="R70" s="10" t="inlineStr"/>
      <c r="S70" s="10" t="inlineStr"/>
      <c r="T70" s="10" t="inlineStr"/>
      <c r="U70" s="10" t="inlineStr"/>
      <c r="V70" s="10" t="inlineStr"/>
      <c r="W70" s="10" t="inlineStr"/>
      <c r="X70" s="10" t="inlineStr"/>
      <c r="Y70" s="10" t="inlineStr"/>
      <c r="Z70" s="10" t="n"/>
      <c r="AA70" s="10" t="n"/>
      <c r="AB70" s="10" t="n"/>
    </row>
    <row r="71">
      <c r="B71" s="10" t="inlineStr">
        <is>
          <t>93.0</t>
        </is>
      </c>
      <c r="C71" s="10" t="inlineStr"/>
      <c r="D71" s="10" t="inlineStr">
        <is>
          <t>ConTab_BOM_KP_WearRings_93</t>
        </is>
      </c>
      <c r="E71" s="10" t="inlineStr"/>
      <c r="F71" s="10" t="inlineStr">
        <is>
          <t>:3014-7_8-KP:3014-7_8-KPV:3014-7_8-KPVS:</t>
        </is>
      </c>
      <c r="G71" s="10" t="inlineStr">
        <is>
          <t>Case Ring</t>
        </is>
      </c>
      <c r="H71" s="10" t="inlineStr">
        <is>
          <t>WRMatl_Cast_Iron_ASTM-A48_Cl30</t>
        </is>
      </c>
      <c r="I71" s="10" t="inlineStr">
        <is>
          <t>Cast Iron, ASTM-A48, CL 30</t>
        </is>
      </c>
      <c r="J71" s="10" t="inlineStr">
        <is>
          <t>na</t>
        </is>
      </c>
      <c r="K71" s="10" t="inlineStr">
        <is>
          <t>C30</t>
        </is>
      </c>
      <c r="L71" s="11" t="inlineStr">
        <is>
          <t>RTF</t>
        </is>
      </c>
      <c r="M71" s="10" t="inlineStr">
        <is>
          <t>B100990</t>
        </is>
      </c>
      <c r="N71" s="10" t="inlineStr">
        <is>
          <t>240</t>
        </is>
      </c>
      <c r="O71" s="10" t="inlineStr"/>
      <c r="P71" s="11" t="inlineStr">
        <is>
          <t>LT058</t>
        </is>
      </c>
      <c r="Q71" s="11" t="inlineStr">
        <is>
          <t>70.0</t>
        </is>
      </c>
      <c r="R71" s="10" t="inlineStr"/>
      <c r="S71" s="10" t="inlineStr"/>
      <c r="T71" s="10" t="inlineStr"/>
      <c r="U71" s="10" t="inlineStr"/>
      <c r="V71" s="10" t="inlineStr"/>
      <c r="W71" s="10" t="inlineStr"/>
      <c r="X71" s="10" t="inlineStr"/>
      <c r="Y71" s="10" t="inlineStr"/>
      <c r="Z71" s="10" t="n"/>
      <c r="AA71" s="10" t="n"/>
      <c r="AB71" s="10" t="n"/>
    </row>
    <row r="72">
      <c r="B72" s="10" t="inlineStr">
        <is>
          <t>95.0</t>
        </is>
      </c>
      <c r="C72" s="10" t="inlineStr"/>
      <c r="D72" s="10" t="inlineStr">
        <is>
          <t>ConTab_BOM_KP_WearRings_95</t>
        </is>
      </c>
      <c r="E72" s="10" t="inlineStr"/>
      <c r="F72" s="10" t="inlineStr">
        <is>
          <t>:3014-7_8-KP:3014-7_8-KPV:3014-7_8-KPVS:</t>
        </is>
      </c>
      <c r="G72" s="10" t="inlineStr">
        <is>
          <t>Case Ring</t>
        </is>
      </c>
      <c r="H72" s="10" t="inlineStr">
        <is>
          <t>WRMatl_Nitronic_60_ASTM_A276_XM-19_UNS_21800</t>
        </is>
      </c>
      <c r="I72" s="10" t="inlineStr">
        <is>
          <t>Nitronic 60, ASTM A276 XM-19 UNS 21800</t>
        </is>
      </c>
      <c r="J72" s="10" t="inlineStr">
        <is>
          <t>na</t>
        </is>
      </c>
      <c r="K72" s="10" t="inlineStr">
        <is>
          <t>N5</t>
        </is>
      </c>
      <c r="L72" s="11" t="inlineStr">
        <is>
          <t>97936358</t>
        </is>
      </c>
      <c r="M72" s="10" t="inlineStr">
        <is>
          <t>B100994</t>
        </is>
      </c>
      <c r="N72" s="10" t="inlineStr">
        <is>
          <t>230</t>
        </is>
      </c>
      <c r="O72" s="10" t="inlineStr"/>
      <c r="P72" s="11" t="inlineStr">
        <is>
          <t>LT059</t>
        </is>
      </c>
      <c r="Q72" s="11" t="inlineStr">
        <is>
          <t>98.0</t>
        </is>
      </c>
      <c r="R72" s="10" t="inlineStr"/>
      <c r="S72" s="10" t="inlineStr"/>
      <c r="T72" s="10" t="inlineStr"/>
      <c r="U72" s="10" t="inlineStr"/>
      <c r="V72" s="10" t="inlineStr"/>
      <c r="W72" s="10" t="inlineStr"/>
      <c r="X72" s="10" t="inlineStr"/>
      <c r="Y72" s="10" t="inlineStr"/>
      <c r="Z72" s="10" t="n"/>
      <c r="AA72" s="10" t="n"/>
      <c r="AB72" s="10" t="n"/>
    </row>
    <row r="73">
      <c r="B73" s="10" t="inlineStr">
        <is>
          <t>96.0</t>
        </is>
      </c>
      <c r="C73" s="10" t="inlineStr"/>
      <c r="D73" s="10" t="inlineStr">
        <is>
          <t>ConTab_BOM_KP_WearRings_96</t>
        </is>
      </c>
      <c r="E73" s="10" t="inlineStr"/>
      <c r="F73" s="10" t="inlineStr">
        <is>
          <t>:3014-7_8-KP:3014-7_8-KPV:3014-7_8-KPVS:</t>
        </is>
      </c>
      <c r="G73" s="10" t="inlineStr">
        <is>
          <t>Double Wear Ring</t>
        </is>
      </c>
      <c r="H73" s="10" t="inlineStr">
        <is>
          <t>WRMatl_Nitronic_60_316SS</t>
        </is>
      </c>
      <c r="I73" s="10" t="inlineStr">
        <is>
          <t>Nitronic 60, ASTM A276 XM-19 UNS 21800</t>
        </is>
      </c>
      <c r="J73" s="10" t="inlineStr">
        <is>
          <t>Stainless Steel, AISI-316</t>
        </is>
      </c>
      <c r="K73" s="10" t="inlineStr">
        <is>
          <t>N5/H316</t>
        </is>
      </c>
      <c r="L73" s="11" t="inlineStr">
        <is>
          <t>RTF</t>
        </is>
      </c>
      <c r="M73" s="10" t="inlineStr">
        <is>
          <t>B100999</t>
        </is>
      </c>
      <c r="N73" s="10" t="inlineStr">
        <is>
          <t>620</t>
        </is>
      </c>
      <c r="O73" s="10" t="inlineStr"/>
      <c r="P73" s="11" t="inlineStr">
        <is>
          <t>LT059</t>
        </is>
      </c>
      <c r="Q73" s="11" t="inlineStr">
        <is>
          <t>98.0</t>
        </is>
      </c>
      <c r="R73" s="10" t="inlineStr"/>
      <c r="S73" s="10" t="inlineStr"/>
      <c r="T73" s="10" t="inlineStr"/>
      <c r="U73" s="10" t="inlineStr"/>
      <c r="V73" s="10" t="inlineStr"/>
      <c r="W73" s="10" t="inlineStr"/>
      <c r="X73" s="10" t="inlineStr"/>
      <c r="Y73" s="10" t="inlineStr"/>
      <c r="Z73" s="10" t="n"/>
      <c r="AA73" s="10" t="n"/>
      <c r="AB73" s="10" t="n"/>
    </row>
    <row r="74">
      <c r="B74" s="10" t="inlineStr">
        <is>
          <t>99.0</t>
        </is>
      </c>
      <c r="C74" s="10" t="inlineStr"/>
      <c r="D74" s="10" t="inlineStr">
        <is>
          <t>ConTab_BOM_KP_WearRings_99</t>
        </is>
      </c>
      <c r="E74" s="10" t="inlineStr"/>
      <c r="F74" s="10" t="inlineStr">
        <is>
          <t>:3095-7_8-KP:3095-7_8-KPV:3095-7_8-KPVS:</t>
        </is>
      </c>
      <c r="G74" s="10" t="inlineStr">
        <is>
          <t>Case Ring</t>
        </is>
      </c>
      <c r="H74" s="11" t="inlineStr">
        <is>
          <t>WRMatl_Bronze_CDA90500</t>
        </is>
      </c>
      <c r="I74" s="10" t="inlineStr">
        <is>
          <t>Bronze, ASTM B584, C90500</t>
        </is>
      </c>
      <c r="J74" s="10" t="inlineStr">
        <is>
          <t>na</t>
        </is>
      </c>
      <c r="K74" s="10" t="inlineStr">
        <is>
          <t>B18</t>
        </is>
      </c>
      <c r="L74" s="11" t="inlineStr">
        <is>
          <t>96890314</t>
        </is>
      </c>
      <c r="M74" s="10" t="inlineStr">
        <is>
          <t>B105664</t>
        </is>
      </c>
      <c r="N74" s="10" t="inlineStr">
        <is>
          <t>0</t>
        </is>
      </c>
      <c r="O74" s="10" t="inlineStr"/>
      <c r="P74" s="11" t="inlineStr">
        <is>
          <t>LT018</t>
        </is>
      </c>
      <c r="Q74" s="11" t="inlineStr"/>
      <c r="R74" s="10" t="inlineStr"/>
      <c r="S74" s="10" t="inlineStr"/>
      <c r="T74" s="10" t="inlineStr"/>
      <c r="U74" s="10" t="inlineStr"/>
      <c r="V74" s="10" t="inlineStr"/>
      <c r="W74" s="10" t="inlineStr"/>
      <c r="X74" s="10" t="inlineStr"/>
      <c r="Y74" s="10" t="inlineStr"/>
      <c r="Z74" s="10" t="n"/>
      <c r="AA74" s="10" t="n"/>
      <c r="AB74" s="10" t="n"/>
    </row>
    <row r="75">
      <c r="B75" s="10" t="inlineStr">
        <is>
          <t>101.0</t>
        </is>
      </c>
      <c r="C75" s="10" t="inlineStr"/>
      <c r="D75" s="10" t="inlineStr">
        <is>
          <t>ConTab_BOM_KP_WearRings_101</t>
        </is>
      </c>
      <c r="E75" s="10" t="inlineStr"/>
      <c r="F75" s="10" t="inlineStr">
        <is>
          <t>:3095-7_8-KP:3095-7_8-KPV:3095-7_8-KPVS:</t>
        </is>
      </c>
      <c r="G75" s="10" t="inlineStr">
        <is>
          <t>Double Wear Ring</t>
        </is>
      </c>
      <c r="H75" s="10" t="inlineStr">
        <is>
          <t>WRMatl_B22_B18</t>
        </is>
      </c>
      <c r="I75" s="10" t="inlineStr">
        <is>
          <t>Bronze, ASTM B584, C90500</t>
        </is>
      </c>
      <c r="J75" s="10" t="inlineStr">
        <is>
          <t xml:space="preserve">Ni-Al Bronze ASTM B148 C95400 </t>
        </is>
      </c>
      <c r="K75" s="10" t="inlineStr">
        <is>
          <t>B22/B18</t>
        </is>
      </c>
      <c r="L75" s="11" t="inlineStr">
        <is>
          <t>97765930</t>
        </is>
      </c>
      <c r="M75" s="10" t="inlineStr">
        <is>
          <t>B105685</t>
        </is>
      </c>
      <c r="N75" s="10" t="inlineStr">
        <is>
          <t>0</t>
        </is>
      </c>
      <c r="O75" s="10" t="inlineStr"/>
      <c r="P75" s="11" t="inlineStr">
        <is>
          <t>LT057</t>
        </is>
      </c>
      <c r="Q75" s="11" t="inlineStr"/>
      <c r="R75" s="10" t="inlineStr"/>
      <c r="S75" s="10" t="inlineStr"/>
      <c r="T75" s="10" t="inlineStr"/>
      <c r="U75" s="10" t="inlineStr"/>
      <c r="V75" s="10" t="inlineStr"/>
      <c r="W75" s="10" t="inlineStr"/>
      <c r="X75" s="10" t="inlineStr"/>
      <c r="Y75" s="10" t="inlineStr"/>
      <c r="Z75" s="10" t="n"/>
      <c r="AA75" s="10" t="n"/>
      <c r="AB75" s="10" t="n"/>
    </row>
    <row r="76">
      <c r="B76" s="10" t="inlineStr">
        <is>
          <t>102.0</t>
        </is>
      </c>
      <c r="C76" s="10" t="inlineStr"/>
      <c r="D76" s="10" t="inlineStr">
        <is>
          <t>ConTab_BOM_KP_WearRings_102</t>
        </is>
      </c>
      <c r="E76" s="10" t="inlineStr"/>
      <c r="F76" s="10" t="inlineStr">
        <is>
          <t>:3095-7_8-KP:3095-7_8-KPV:3095-7_8-KPVS:</t>
        </is>
      </c>
      <c r="G76" s="10" t="inlineStr">
        <is>
          <t>Case Ring</t>
        </is>
      </c>
      <c r="H76" s="10" t="inlineStr">
        <is>
          <t>WRMatl_Cast_Iron_ASTM-A48_Cl30</t>
        </is>
      </c>
      <c r="I76" s="10" t="inlineStr">
        <is>
          <t>Cast Iron, ASTM-A48, CL 30</t>
        </is>
      </c>
      <c r="J76" s="10" t="inlineStr">
        <is>
          <t>na</t>
        </is>
      </c>
      <c r="K76" s="10" t="inlineStr">
        <is>
          <t>C30</t>
        </is>
      </c>
      <c r="L76" s="11" t="inlineStr">
        <is>
          <t>RTF</t>
        </is>
      </c>
      <c r="M76" s="10" t="inlineStr">
        <is>
          <t>B100978</t>
        </is>
      </c>
      <c r="N76" s="10" t="inlineStr">
        <is>
          <t>220</t>
        </is>
      </c>
      <c r="O76" s="10" t="inlineStr"/>
      <c r="P76" s="11" t="inlineStr">
        <is>
          <t>LT058</t>
        </is>
      </c>
      <c r="Q76" s="11" t="inlineStr">
        <is>
          <t>70.0</t>
        </is>
      </c>
      <c r="R76" s="10" t="inlineStr"/>
      <c r="S76" s="10" t="inlineStr"/>
      <c r="T76" s="10" t="inlineStr"/>
      <c r="U76" s="10" t="inlineStr"/>
      <c r="V76" s="10" t="inlineStr"/>
      <c r="W76" s="10" t="inlineStr"/>
      <c r="X76" s="10" t="inlineStr"/>
      <c r="Y76" s="10" t="inlineStr"/>
      <c r="Z76" s="10" t="n"/>
      <c r="AA76" s="10" t="n"/>
      <c r="AB76" s="10" t="n"/>
    </row>
    <row r="77">
      <c r="B77" s="10" t="inlineStr">
        <is>
          <t>104.0</t>
        </is>
      </c>
      <c r="C77" s="10" t="inlineStr"/>
      <c r="D77" s="10" t="inlineStr">
        <is>
          <t>ConTab_BOM_KP_WearRings_104</t>
        </is>
      </c>
      <c r="E77" s="10" t="inlineStr"/>
      <c r="F77" s="10" t="inlineStr">
        <is>
          <t>:3095-7_8-KP:3095-7_8-KPV:3095-7_8-KPVS:</t>
        </is>
      </c>
      <c r="G77" s="10" t="inlineStr">
        <is>
          <t>Case Ring</t>
        </is>
      </c>
      <c r="H77" s="10" t="inlineStr">
        <is>
          <t>WRMatl_Nitronic_60_ASTM_A276_XM-19_UNS_21800</t>
        </is>
      </c>
      <c r="I77" s="10" t="inlineStr">
        <is>
          <t>Nitronic 60, ASTM A276 XM-19 UNS 21800</t>
        </is>
      </c>
      <c r="J77" s="10" t="inlineStr">
        <is>
          <t>na</t>
        </is>
      </c>
      <c r="K77" s="10" t="inlineStr">
        <is>
          <t>N5</t>
        </is>
      </c>
      <c r="L77" s="11" t="inlineStr">
        <is>
          <t>RTF</t>
        </is>
      </c>
      <c r="M77" s="10" t="inlineStr">
        <is>
          <t>B100982</t>
        </is>
      </c>
      <c r="N77" s="10" t="inlineStr">
        <is>
          <t>195</t>
        </is>
      </c>
      <c r="O77" s="10" t="inlineStr"/>
      <c r="P77" s="11" t="inlineStr">
        <is>
          <t>LT059</t>
        </is>
      </c>
      <c r="Q77" s="11" t="inlineStr">
        <is>
          <t>98.0</t>
        </is>
      </c>
      <c r="R77" s="10" t="inlineStr"/>
      <c r="S77" s="10" t="inlineStr"/>
      <c r="T77" s="10" t="inlineStr"/>
      <c r="U77" s="10" t="inlineStr"/>
      <c r="V77" s="10" t="inlineStr"/>
      <c r="W77" s="10" t="inlineStr"/>
      <c r="X77" s="10" t="inlineStr"/>
      <c r="Y77" s="10" t="inlineStr"/>
      <c r="Z77" s="10" t="n"/>
      <c r="AA77" s="10" t="n"/>
      <c r="AB77" s="10" t="n"/>
    </row>
    <row r="78">
      <c r="B78" s="10" t="inlineStr">
        <is>
          <t>105.0</t>
        </is>
      </c>
      <c r="C78" s="10" t="inlineStr"/>
      <c r="D78" s="10" t="inlineStr">
        <is>
          <t>ConTab_BOM_KP_WearRings_105</t>
        </is>
      </c>
      <c r="E78" s="10" t="inlineStr"/>
      <c r="F78" s="10" t="inlineStr">
        <is>
          <t>:3095-7_8-KP:3095-7_8-KPV:3095-7_8-KPVS:</t>
        </is>
      </c>
      <c r="G78" s="10" t="inlineStr">
        <is>
          <t>Double Wear Ring</t>
        </is>
      </c>
      <c r="H78" s="10" t="inlineStr">
        <is>
          <t>WRMatl_Nitronic_60_316SS</t>
        </is>
      </c>
      <c r="I78" s="10" t="inlineStr">
        <is>
          <t>Nitronic 60, ASTM A276 XM-19 UNS 21800</t>
        </is>
      </c>
      <c r="J78" s="10" t="inlineStr">
        <is>
          <t>Stainless Steel, AISI-316</t>
        </is>
      </c>
      <c r="K78" s="10" t="inlineStr">
        <is>
          <t>N5/H316</t>
        </is>
      </c>
      <c r="L78" s="11" t="inlineStr">
        <is>
          <t>RTF</t>
        </is>
      </c>
      <c r="M78" s="10" t="inlineStr">
        <is>
          <t>B100987</t>
        </is>
      </c>
      <c r="N78" s="10" t="inlineStr">
        <is>
          <t>540</t>
        </is>
      </c>
      <c r="O78" s="10" t="inlineStr"/>
      <c r="P78" s="11" t="inlineStr">
        <is>
          <t>LT059</t>
        </is>
      </c>
      <c r="Q78" s="11" t="inlineStr">
        <is>
          <t>98.0</t>
        </is>
      </c>
      <c r="R78" s="10" t="inlineStr"/>
      <c r="S78" s="10" t="inlineStr"/>
      <c r="T78" s="10" t="inlineStr"/>
      <c r="U78" s="10" t="inlineStr"/>
      <c r="V78" s="10" t="inlineStr"/>
      <c r="W78" s="10" t="inlineStr"/>
      <c r="X78" s="10" t="inlineStr"/>
      <c r="Y78" s="10" t="inlineStr"/>
      <c r="Z78" s="10" t="n"/>
      <c r="AA78" s="10" t="n"/>
      <c r="AB78" s="10" t="n"/>
    </row>
    <row r="79">
      <c r="B79" s="10" t="inlineStr">
        <is>
          <t>108.0</t>
        </is>
      </c>
      <c r="C79" s="10" t="inlineStr"/>
      <c r="D79" s="10" t="inlineStr">
        <is>
          <t>ConTab_BOM_KP_WearRings_108</t>
        </is>
      </c>
      <c r="E79" s="10" t="inlineStr"/>
      <c r="F79" s="10" t="inlineStr">
        <is>
          <t>:4012-1_2-KP:4012-1_2-KPV:4012-1_2-KPVS:</t>
        </is>
      </c>
      <c r="G79" s="10" t="inlineStr">
        <is>
          <t>Case Ring</t>
        </is>
      </c>
      <c r="H79" s="11" t="inlineStr">
        <is>
          <t>WRMatl_Bronze_CDA90500</t>
        </is>
      </c>
      <c r="I79" s="10" t="inlineStr">
        <is>
          <t>Bronze, ASTM B584, C90500</t>
        </is>
      </c>
      <c r="J79" s="10" t="inlineStr">
        <is>
          <t>na</t>
        </is>
      </c>
      <c r="K79" s="10" t="inlineStr">
        <is>
          <t>B18</t>
        </is>
      </c>
      <c r="L79" s="11" t="inlineStr">
        <is>
          <t>96890316</t>
        </is>
      </c>
      <c r="M79" s="10" t="inlineStr">
        <is>
          <t>B105666</t>
        </is>
      </c>
      <c r="N79" s="10" t="inlineStr">
        <is>
          <t>0</t>
        </is>
      </c>
      <c r="O79" s="10" t="inlineStr"/>
      <c r="P79" s="11" t="inlineStr">
        <is>
          <t>LT018</t>
        </is>
      </c>
      <c r="Q79" s="11" t="inlineStr"/>
      <c r="R79" s="10" t="inlineStr"/>
      <c r="S79" s="10" t="inlineStr"/>
      <c r="T79" s="10" t="inlineStr"/>
      <c r="U79" s="10" t="inlineStr"/>
      <c r="V79" s="10" t="inlineStr"/>
      <c r="W79" s="10" t="inlineStr"/>
      <c r="X79" s="10" t="inlineStr"/>
      <c r="Y79" s="10" t="inlineStr"/>
      <c r="Z79" s="10" t="n"/>
      <c r="AA79" s="10" t="n"/>
      <c r="AB79" s="10" t="n"/>
    </row>
    <row r="80">
      <c r="B80" s="10" t="inlineStr">
        <is>
          <t>110.0</t>
        </is>
      </c>
      <c r="C80" s="10" t="inlineStr"/>
      <c r="D80" s="10" t="inlineStr">
        <is>
          <t>ConTab_BOM_KP_WearRings_110</t>
        </is>
      </c>
      <c r="E80" s="10" t="inlineStr"/>
      <c r="F80" s="10" t="inlineStr">
        <is>
          <t>:4012-1_2-KP:4012-1_2-KPV:4012-1_2-KPVS:</t>
        </is>
      </c>
      <c r="G80" s="10" t="inlineStr">
        <is>
          <t>Double Wear Ring</t>
        </is>
      </c>
      <c r="H80" s="10" t="inlineStr">
        <is>
          <t>WRMatl_B22_B18</t>
        </is>
      </c>
      <c r="I80" s="10" t="inlineStr">
        <is>
          <t>Bronze, ASTM B584, C90500</t>
        </is>
      </c>
      <c r="J80" s="10" t="inlineStr">
        <is>
          <t xml:space="preserve">Ni-Al Bronze ASTM B148 C95400 </t>
        </is>
      </c>
      <c r="K80" s="10" t="inlineStr">
        <is>
          <t>B22/B18</t>
        </is>
      </c>
      <c r="L80" s="11" t="inlineStr">
        <is>
          <t>97765968</t>
        </is>
      </c>
      <c r="M80" s="10" t="inlineStr">
        <is>
          <t>B105687</t>
        </is>
      </c>
      <c r="N80" s="10" t="inlineStr">
        <is>
          <t>0</t>
        </is>
      </c>
      <c r="O80" s="10" t="inlineStr"/>
      <c r="P80" s="11" t="inlineStr">
        <is>
          <t>LT057</t>
        </is>
      </c>
      <c r="Q80" s="10" t="inlineStr"/>
      <c r="R80" s="10" t="inlineStr"/>
      <c r="S80" s="10" t="inlineStr"/>
      <c r="T80" s="10" t="inlineStr"/>
      <c r="U80" s="10" t="inlineStr"/>
      <c r="V80" s="10" t="inlineStr"/>
      <c r="W80" s="10" t="inlineStr"/>
      <c r="X80" s="10" t="inlineStr"/>
      <c r="Y80" s="10" t="inlineStr"/>
      <c r="Z80" s="10" t="n"/>
      <c r="AA80" s="10" t="n"/>
      <c r="AB80" s="10" t="n"/>
    </row>
    <row r="81">
      <c r="B81" s="10" t="inlineStr">
        <is>
          <t>111.0</t>
        </is>
      </c>
      <c r="C81" s="10" t="inlineStr"/>
      <c r="D81" s="10" t="inlineStr">
        <is>
          <t>ConTab_BOM_KP_WearRings_111</t>
        </is>
      </c>
      <c r="E81" s="10" t="inlineStr"/>
      <c r="F81" s="10" t="inlineStr">
        <is>
          <t>:4012-1_2-KP:4012-1_2-KPV:4012-1_2-KPVS:</t>
        </is>
      </c>
      <c r="G81" s="10" t="inlineStr">
        <is>
          <t>Case Ring</t>
        </is>
      </c>
      <c r="H81" s="10" t="inlineStr">
        <is>
          <t>WRMatl_Cast_Iron_ASTM-A48_Cl30</t>
        </is>
      </c>
      <c r="I81" s="10" t="inlineStr">
        <is>
          <t>Cast Iron, ASTM-A48, CL 30</t>
        </is>
      </c>
      <c r="J81" s="10" t="inlineStr">
        <is>
          <t>na</t>
        </is>
      </c>
      <c r="K81" s="10" t="inlineStr">
        <is>
          <t>C30</t>
        </is>
      </c>
      <c r="L81" s="11" t="inlineStr">
        <is>
          <t>RTF</t>
        </is>
      </c>
      <c r="M81" s="10" t="inlineStr">
        <is>
          <t>B101002</t>
        </is>
      </c>
      <c r="N81" s="10" t="inlineStr">
        <is>
          <t>325</t>
        </is>
      </c>
      <c r="O81" s="10" t="inlineStr"/>
      <c r="P81" s="11" t="inlineStr">
        <is>
          <t>LT058</t>
        </is>
      </c>
      <c r="Q81" s="11" t="inlineStr">
        <is>
          <t>70.0</t>
        </is>
      </c>
      <c r="R81" s="10" t="inlineStr"/>
      <c r="S81" s="10" t="inlineStr"/>
      <c r="T81" s="10" t="inlineStr"/>
      <c r="U81" s="10" t="inlineStr"/>
      <c r="V81" s="10" t="inlineStr"/>
      <c r="W81" s="10" t="inlineStr"/>
      <c r="X81" s="10" t="inlineStr"/>
      <c r="Y81" s="10" t="inlineStr"/>
      <c r="Z81" s="10" t="n"/>
      <c r="AA81" s="10" t="n"/>
      <c r="AB81" s="10" t="n"/>
    </row>
    <row r="82">
      <c r="B82" s="10" t="inlineStr">
        <is>
          <t>113.0</t>
        </is>
      </c>
      <c r="C82" s="10" t="inlineStr"/>
      <c r="D82" s="10" t="inlineStr">
        <is>
          <t>ConTab_BOM_KP_WearRings_113</t>
        </is>
      </c>
      <c r="E82" s="10" t="inlineStr"/>
      <c r="F82" s="10" t="inlineStr">
        <is>
          <t>:4012-1_2-KP:4012-1_2-KPV:4012-1_2-KPVS:</t>
        </is>
      </c>
      <c r="G82" s="10" t="inlineStr">
        <is>
          <t>Case Ring</t>
        </is>
      </c>
      <c r="H82" s="10" t="inlineStr">
        <is>
          <t>WRMatl_Nitronic_60_ASTM_A276_XM-19_UNS_21800</t>
        </is>
      </c>
      <c r="I82" s="10" t="inlineStr">
        <is>
          <t>Nitronic 60, ASTM A276 XM-19 UNS 21800</t>
        </is>
      </c>
      <c r="J82" s="10" t="inlineStr">
        <is>
          <t>na</t>
        </is>
      </c>
      <c r="K82" s="10" t="inlineStr">
        <is>
          <t>N5</t>
        </is>
      </c>
      <c r="L82" s="11" t="inlineStr">
        <is>
          <t>RTF</t>
        </is>
      </c>
      <c r="M82" s="10" t="inlineStr">
        <is>
          <t>B101006</t>
        </is>
      </c>
      <c r="N82" s="10" t="inlineStr">
        <is>
          <t>350</t>
        </is>
      </c>
      <c r="O82" s="10" t="inlineStr"/>
      <c r="P82" s="11" t="inlineStr">
        <is>
          <t>LT059</t>
        </is>
      </c>
      <c r="Q82" s="11" t="inlineStr">
        <is>
          <t>98.0</t>
        </is>
      </c>
      <c r="R82" s="10" t="inlineStr"/>
      <c r="S82" s="10" t="inlineStr"/>
      <c r="T82" s="10" t="inlineStr"/>
      <c r="U82" s="10" t="inlineStr"/>
      <c r="V82" s="10" t="inlineStr"/>
      <c r="W82" s="10" t="inlineStr"/>
      <c r="X82" s="10" t="inlineStr"/>
      <c r="Y82" s="10" t="inlineStr"/>
      <c r="Z82" s="10" t="n"/>
      <c r="AA82" s="10" t="n"/>
      <c r="AB82" s="10" t="n"/>
    </row>
    <row r="83">
      <c r="B83" s="10" t="inlineStr">
        <is>
          <t>114.0</t>
        </is>
      </c>
      <c r="C83" s="10" t="inlineStr"/>
      <c r="D83" s="10" t="inlineStr">
        <is>
          <t>ConTab_BOM_KP_WearRings_114</t>
        </is>
      </c>
      <c r="E83" s="10" t="inlineStr"/>
      <c r="F83" s="10" t="inlineStr">
        <is>
          <t>:4012-1_2-KP:4012-1_2-KPV:4012-1_2-KPVS:</t>
        </is>
      </c>
      <c r="G83" s="10" t="inlineStr">
        <is>
          <t>Double Wear Ring</t>
        </is>
      </c>
      <c r="H83" s="10" t="inlineStr">
        <is>
          <t>WRMatl_Nitronic_60_316SS</t>
        </is>
      </c>
      <c r="I83" s="10" t="inlineStr">
        <is>
          <t>Nitronic 60, ASTM A276 XM-19 UNS 21800</t>
        </is>
      </c>
      <c r="J83" s="10" t="inlineStr">
        <is>
          <t>Stainless Steel, AISI-316</t>
        </is>
      </c>
      <c r="K83" s="10" t="inlineStr">
        <is>
          <t>N5/H316</t>
        </is>
      </c>
      <c r="L83" s="11" t="inlineStr">
        <is>
          <t>RTF</t>
        </is>
      </c>
      <c r="M83" s="10" t="inlineStr">
        <is>
          <t>B101011</t>
        </is>
      </c>
      <c r="N83" s="10" t="inlineStr">
        <is>
          <t>950</t>
        </is>
      </c>
      <c r="O83" s="10" t="inlineStr"/>
      <c r="P83" s="11" t="inlineStr">
        <is>
          <t>LT059</t>
        </is>
      </c>
      <c r="Q83" s="11" t="inlineStr">
        <is>
          <t>98.0</t>
        </is>
      </c>
      <c r="R83" s="10" t="inlineStr"/>
      <c r="S83" s="10" t="inlineStr"/>
      <c r="T83" s="10" t="inlineStr"/>
      <c r="U83" s="10" t="inlineStr"/>
      <c r="V83" s="10" t="inlineStr"/>
      <c r="W83" s="10" t="inlineStr"/>
      <c r="X83" s="10" t="inlineStr"/>
      <c r="Y83" s="10" t="inlineStr"/>
      <c r="Z83" s="10" t="n"/>
      <c r="AA83" s="10" t="n"/>
      <c r="AB83" s="10" t="n"/>
    </row>
    <row r="84">
      <c r="B84" s="10" t="inlineStr">
        <is>
          <t>117.0</t>
        </is>
      </c>
      <c r="C84" s="10" t="inlineStr"/>
      <c r="D84" s="10" t="inlineStr">
        <is>
          <t>ConTab_BOM_KP_WearRings_117</t>
        </is>
      </c>
      <c r="E84" s="10" t="inlineStr"/>
      <c r="F84" s="10" t="inlineStr">
        <is>
          <t>:4012-7_8-KP:4012-7_8-KPV:4012-7_8-KPVS:</t>
        </is>
      </c>
      <c r="G84" s="10" t="inlineStr">
        <is>
          <t>Case Ring</t>
        </is>
      </c>
      <c r="H84" s="11" t="inlineStr">
        <is>
          <t>WRMatl_Bronze_CDA90500</t>
        </is>
      </c>
      <c r="I84" s="10" t="inlineStr">
        <is>
          <t>Bronze, ASTM B584, C90500</t>
        </is>
      </c>
      <c r="J84" s="10" t="inlineStr">
        <is>
          <t>na</t>
        </is>
      </c>
      <c r="K84" s="10" t="inlineStr">
        <is>
          <t>B18</t>
        </is>
      </c>
      <c r="L84" s="11" t="inlineStr">
        <is>
          <t>96890316</t>
        </is>
      </c>
      <c r="M84" s="10" t="inlineStr">
        <is>
          <t>B105666</t>
        </is>
      </c>
      <c r="N84" s="10" t="inlineStr">
        <is>
          <t>0</t>
        </is>
      </c>
      <c r="O84" s="10" t="inlineStr"/>
      <c r="P84" s="11" t="inlineStr">
        <is>
          <t>LT018</t>
        </is>
      </c>
      <c r="Q84" s="11" t="inlineStr"/>
      <c r="R84" s="10" t="inlineStr"/>
      <c r="S84" s="98" t="inlineStr"/>
      <c r="T84" s="10" t="inlineStr"/>
      <c r="U84" s="10" t="inlineStr"/>
      <c r="V84" s="10" t="inlineStr"/>
      <c r="W84" s="10" t="inlineStr"/>
      <c r="X84" s="10" t="inlineStr"/>
      <c r="Y84" s="10" t="inlineStr"/>
      <c r="Z84" s="10" t="n"/>
      <c r="AA84" s="10" t="n"/>
      <c r="AB84" s="10" t="n"/>
    </row>
    <row r="85">
      <c r="B85" s="10" t="inlineStr">
        <is>
          <t>119.0</t>
        </is>
      </c>
      <c r="C85" s="10" t="inlineStr"/>
      <c r="D85" s="10" t="inlineStr">
        <is>
          <t>ConTab_BOM_KP_WearRings_119</t>
        </is>
      </c>
      <c r="E85" s="10" t="inlineStr"/>
      <c r="F85" s="10" t="inlineStr">
        <is>
          <t>:4012-7_8-KP:4012-7_8-KPV:4012-7_8-KPVS:</t>
        </is>
      </c>
      <c r="G85" s="10" t="inlineStr">
        <is>
          <t>Double Wear Ring</t>
        </is>
      </c>
      <c r="H85" s="10" t="inlineStr">
        <is>
          <t>WRMatl_B22_B18</t>
        </is>
      </c>
      <c r="I85" s="10" t="inlineStr">
        <is>
          <t>Bronze, ASTM B584, C90500</t>
        </is>
      </c>
      <c r="J85" s="10" t="inlineStr">
        <is>
          <t xml:space="preserve">Ni-Al Bronze ASTM B148 C95400 </t>
        </is>
      </c>
      <c r="K85" s="10" t="inlineStr">
        <is>
          <t>B22/B18</t>
        </is>
      </c>
      <c r="L85" s="11" t="inlineStr">
        <is>
          <t>97765968</t>
        </is>
      </c>
      <c r="M85" s="10" t="inlineStr">
        <is>
          <t>B105687</t>
        </is>
      </c>
      <c r="N85" s="10" t="inlineStr">
        <is>
          <t>0</t>
        </is>
      </c>
      <c r="O85" s="10" t="inlineStr"/>
      <c r="P85" s="11" t="inlineStr">
        <is>
          <t>LT057</t>
        </is>
      </c>
      <c r="Q85" s="10" t="inlineStr"/>
      <c r="R85" s="10" t="inlineStr"/>
      <c r="S85" s="10" t="inlineStr"/>
      <c r="T85" s="10" t="inlineStr"/>
      <c r="U85" s="10" t="inlineStr"/>
      <c r="V85" s="10" t="inlineStr"/>
      <c r="W85" s="10" t="inlineStr"/>
      <c r="X85" s="10" t="inlineStr"/>
      <c r="Y85" s="10" t="inlineStr"/>
      <c r="Z85" s="10" t="n"/>
      <c r="AA85" s="10" t="n"/>
      <c r="AB85" s="10" t="n"/>
    </row>
    <row r="86">
      <c r="B86" s="10" t="inlineStr">
        <is>
          <t>120.0</t>
        </is>
      </c>
      <c r="C86" s="10" t="inlineStr"/>
      <c r="D86" s="10" t="inlineStr">
        <is>
          <t>ConTab_BOM_KP_WearRings_120</t>
        </is>
      </c>
      <c r="E86" s="10" t="inlineStr"/>
      <c r="F86" s="10" t="inlineStr">
        <is>
          <t>:4012-7_8-KP:4012-7_8-KPV:4012-7_8-KPVS:</t>
        </is>
      </c>
      <c r="G86" s="10" t="inlineStr">
        <is>
          <t>Case Ring</t>
        </is>
      </c>
      <c r="H86" s="10" t="inlineStr">
        <is>
          <t>WRMatl_Cast_Iron_ASTM-A48_Cl30</t>
        </is>
      </c>
      <c r="I86" s="10" t="inlineStr">
        <is>
          <t>Cast Iron, ASTM-A48, CL 30</t>
        </is>
      </c>
      <c r="J86" s="10" t="inlineStr">
        <is>
          <t>na</t>
        </is>
      </c>
      <c r="K86" s="10" t="inlineStr">
        <is>
          <t>C30</t>
        </is>
      </c>
      <c r="L86" s="11" t="inlineStr">
        <is>
          <t>RTF</t>
        </is>
      </c>
      <c r="M86" s="10" t="inlineStr">
        <is>
          <t>B101002</t>
        </is>
      </c>
      <c r="N86" s="10" t="inlineStr">
        <is>
          <t>325</t>
        </is>
      </c>
      <c r="O86" s="10" t="inlineStr"/>
      <c r="P86" s="11" t="inlineStr">
        <is>
          <t>LT058</t>
        </is>
      </c>
      <c r="Q86" s="11" t="inlineStr">
        <is>
          <t>70.0</t>
        </is>
      </c>
      <c r="R86" s="10" t="inlineStr"/>
      <c r="S86" s="10" t="inlineStr"/>
      <c r="T86" s="10" t="inlineStr"/>
      <c r="U86" s="10" t="inlineStr"/>
      <c r="V86" s="10" t="inlineStr"/>
      <c r="W86" s="10" t="inlineStr"/>
      <c r="X86" s="10" t="inlineStr"/>
      <c r="Y86" s="10" t="inlineStr"/>
      <c r="Z86" s="10" t="n"/>
      <c r="AA86" s="10" t="n"/>
      <c r="AB86" s="10" t="n"/>
    </row>
    <row r="87">
      <c r="B87" s="10" t="inlineStr">
        <is>
          <t>122.0</t>
        </is>
      </c>
      <c r="C87" s="10" t="inlineStr"/>
      <c r="D87" s="10" t="inlineStr">
        <is>
          <t>ConTab_BOM_KP_WearRings_122</t>
        </is>
      </c>
      <c r="E87" s="10" t="inlineStr"/>
      <c r="F87" s="10" t="inlineStr">
        <is>
          <t>:4012-7_8-KP:4012-7_8-KPV:4012-7_8-KPVS:</t>
        </is>
      </c>
      <c r="G87" s="10" t="inlineStr">
        <is>
          <t>Case Ring</t>
        </is>
      </c>
      <c r="H87" s="10" t="inlineStr">
        <is>
          <t>WRMatl_Nitronic_60_ASTM_A276_XM-19_UNS_21800</t>
        </is>
      </c>
      <c r="I87" s="10" t="inlineStr">
        <is>
          <t>Nitronic 60, ASTM A276 XM-19 UNS 21800</t>
        </is>
      </c>
      <c r="J87" s="10" t="inlineStr">
        <is>
          <t>na</t>
        </is>
      </c>
      <c r="K87" s="10" t="inlineStr">
        <is>
          <t>N5</t>
        </is>
      </c>
      <c r="L87" s="11" t="inlineStr">
        <is>
          <t>RTF</t>
        </is>
      </c>
      <c r="M87" s="10" t="inlineStr">
        <is>
          <t>B101006</t>
        </is>
      </c>
      <c r="N87" s="10" t="inlineStr">
        <is>
          <t>350</t>
        </is>
      </c>
      <c r="O87" s="10" t="inlineStr"/>
      <c r="P87" s="11" t="inlineStr">
        <is>
          <t>LT059</t>
        </is>
      </c>
      <c r="Q87" s="11" t="inlineStr">
        <is>
          <t>98.0</t>
        </is>
      </c>
      <c r="R87" s="10" t="inlineStr"/>
      <c r="S87" s="10" t="inlineStr"/>
      <c r="T87" s="10" t="inlineStr"/>
      <c r="U87" s="10" t="inlineStr"/>
      <c r="V87" s="10" t="inlineStr"/>
      <c r="W87" s="10" t="inlineStr"/>
      <c r="X87" s="10" t="inlineStr"/>
      <c r="Y87" s="10" t="inlineStr"/>
      <c r="Z87" s="10" t="n"/>
      <c r="AA87" s="10" t="n"/>
      <c r="AB87" s="10" t="n"/>
    </row>
    <row r="88">
      <c r="B88" s="10" t="inlineStr">
        <is>
          <t>123.0</t>
        </is>
      </c>
      <c r="C88" s="10" t="inlineStr"/>
      <c r="D88" s="10" t="inlineStr">
        <is>
          <t>ConTab_BOM_KP_WearRings_123</t>
        </is>
      </c>
      <c r="E88" s="10" t="inlineStr"/>
      <c r="F88" s="10" t="inlineStr">
        <is>
          <t>:4012-7_8-KP:4012-7_8-KPV:4012-7_8-KPVS:</t>
        </is>
      </c>
      <c r="G88" s="10" t="inlineStr">
        <is>
          <t>Double Wear Ring</t>
        </is>
      </c>
      <c r="H88" s="10" t="inlineStr">
        <is>
          <t>WRMatl_Nitronic_60_316SS</t>
        </is>
      </c>
      <c r="I88" s="10" t="inlineStr">
        <is>
          <t>Nitronic 60, ASTM A276 XM-19 UNS 21800</t>
        </is>
      </c>
      <c r="J88" s="10" t="inlineStr">
        <is>
          <t>Stainless Steel, AISI-316</t>
        </is>
      </c>
      <c r="K88" s="10" t="inlineStr">
        <is>
          <t>N5/H316</t>
        </is>
      </c>
      <c r="L88" s="11" t="inlineStr">
        <is>
          <t>RTF</t>
        </is>
      </c>
      <c r="M88" s="10" t="inlineStr">
        <is>
          <t>B101011</t>
        </is>
      </c>
      <c r="N88" s="10" t="inlineStr">
        <is>
          <t>950</t>
        </is>
      </c>
      <c r="O88" s="10" t="inlineStr"/>
      <c r="P88" s="11" t="inlineStr">
        <is>
          <t>LT059</t>
        </is>
      </c>
      <c r="Q88" s="11" t="inlineStr">
        <is>
          <t>98.0</t>
        </is>
      </c>
      <c r="R88" s="10" t="inlineStr"/>
      <c r="S88" s="10" t="inlineStr"/>
      <c r="T88" s="10" t="inlineStr"/>
      <c r="U88" s="10" t="inlineStr"/>
      <c r="V88" s="10" t="inlineStr"/>
      <c r="W88" s="10" t="inlineStr"/>
      <c r="X88" s="10" t="inlineStr"/>
      <c r="Y88" s="10" t="inlineStr"/>
      <c r="Z88" s="10" t="n"/>
      <c r="AA88" s="10" t="n"/>
      <c r="AB88" s="10" t="n"/>
    </row>
    <row r="89">
      <c r="B89" s="10" t="inlineStr">
        <is>
          <t>126.0</t>
        </is>
      </c>
      <c r="C89" s="10" t="inlineStr"/>
      <c r="D89" s="10" t="inlineStr">
        <is>
          <t>ConTab_BOM_KP_WearRings_126</t>
        </is>
      </c>
      <c r="E89" s="10" t="inlineStr"/>
      <c r="F89" s="10" t="inlineStr">
        <is>
          <t>:4015-7_8-KP:4015-7_8-KPV:</t>
        </is>
      </c>
      <c r="G89" s="10" t="inlineStr">
        <is>
          <t>Case Ring</t>
        </is>
      </c>
      <c r="H89" s="11" t="inlineStr">
        <is>
          <t>WRMatl_Bronze_CDA90500</t>
        </is>
      </c>
      <c r="I89" s="10" t="inlineStr">
        <is>
          <t>Bronze, ASTM B584, C90500</t>
        </is>
      </c>
      <c r="J89" s="10" t="inlineStr">
        <is>
          <t>na</t>
        </is>
      </c>
      <c r="K89" s="10" t="inlineStr">
        <is>
          <t>B18</t>
        </is>
      </c>
      <c r="L89" s="11" t="inlineStr">
        <is>
          <t>96890317</t>
        </is>
      </c>
      <c r="M89" s="10" t="inlineStr">
        <is>
          <t>B105667</t>
        </is>
      </c>
      <c r="N89" s="10" t="inlineStr">
        <is>
          <t>0</t>
        </is>
      </c>
      <c r="O89" s="10" t="inlineStr"/>
      <c r="P89" s="11" t="inlineStr">
        <is>
          <t>LT057</t>
        </is>
      </c>
      <c r="Q89" s="11" t="inlineStr"/>
      <c r="R89" s="10" t="inlineStr"/>
      <c r="S89" s="98" t="inlineStr"/>
      <c r="T89" s="10" t="inlineStr"/>
      <c r="U89" s="10" t="inlineStr"/>
      <c r="V89" s="10" t="inlineStr"/>
      <c r="W89" s="10" t="inlineStr"/>
      <c r="X89" s="10" t="inlineStr"/>
      <c r="Y89" s="10" t="inlineStr"/>
      <c r="Z89" s="10" t="n"/>
      <c r="AA89" s="10" t="n"/>
      <c r="AB89" s="10" t="n"/>
    </row>
    <row r="90">
      <c r="B90" s="10" t="inlineStr">
        <is>
          <t>128.0</t>
        </is>
      </c>
      <c r="C90" s="10" t="inlineStr"/>
      <c r="D90" s="10" t="inlineStr">
        <is>
          <t>ConTab_BOM_KP_WearRings_128</t>
        </is>
      </c>
      <c r="E90" s="10" t="inlineStr"/>
      <c r="F90" s="10" t="inlineStr">
        <is>
          <t>:4015-7_8-KP:4015-7_8-KPV:</t>
        </is>
      </c>
      <c r="G90" s="10" t="inlineStr">
        <is>
          <t>Double Wear Ring</t>
        </is>
      </c>
      <c r="H90" s="10" t="inlineStr">
        <is>
          <t>WRMatl_B22_B18</t>
        </is>
      </c>
      <c r="I90" s="10" t="inlineStr">
        <is>
          <t>Bronze, ASTM B584, C90500</t>
        </is>
      </c>
      <c r="J90" s="10" t="inlineStr">
        <is>
          <t xml:space="preserve">Ni-Al Bronze ASTM B148 C95400 </t>
        </is>
      </c>
      <c r="K90" s="10" t="inlineStr">
        <is>
          <t>B22/B18</t>
        </is>
      </c>
      <c r="L90" s="11" t="inlineStr">
        <is>
          <t>97765969</t>
        </is>
      </c>
      <c r="M90" s="10" t="inlineStr">
        <is>
          <t>B105688</t>
        </is>
      </c>
      <c r="N90" s="10" t="inlineStr">
        <is>
          <t>0</t>
        </is>
      </c>
      <c r="O90" s="10" t="inlineStr"/>
      <c r="P90" s="11" t="inlineStr">
        <is>
          <t>LT057</t>
        </is>
      </c>
      <c r="Q90" s="10" t="inlineStr"/>
      <c r="R90" s="10" t="inlineStr"/>
      <c r="S90" s="10" t="inlineStr"/>
      <c r="T90" s="10" t="inlineStr"/>
      <c r="U90" s="10" t="inlineStr"/>
      <c r="V90" s="10" t="inlineStr"/>
      <c r="W90" s="10" t="inlineStr"/>
      <c r="X90" s="10" t="inlineStr"/>
      <c r="Y90" s="10" t="inlineStr"/>
      <c r="Z90" s="10" t="n"/>
      <c r="AA90" s="10" t="n"/>
      <c r="AB90" s="10" t="n"/>
    </row>
    <row r="91">
      <c r="B91" s="10" t="inlineStr">
        <is>
          <t>129.0</t>
        </is>
      </c>
      <c r="C91" s="10" t="inlineStr"/>
      <c r="D91" s="10" t="inlineStr">
        <is>
          <t>ConTab_BOM_KP_WearRings_129</t>
        </is>
      </c>
      <c r="E91" s="10" t="inlineStr"/>
      <c r="F91" s="10" t="inlineStr">
        <is>
          <t>:4015-7_8-KP:4015-7_8-KPV:</t>
        </is>
      </c>
      <c r="G91" s="10" t="inlineStr">
        <is>
          <t>Case Ring</t>
        </is>
      </c>
      <c r="H91" s="10" t="inlineStr">
        <is>
          <t>WRMatl_Cast_Iron_ASTM-A48_Cl30</t>
        </is>
      </c>
      <c r="I91" s="10" t="inlineStr">
        <is>
          <t>Cast Iron, ASTM-A48, CL 30</t>
        </is>
      </c>
      <c r="J91" s="10" t="inlineStr">
        <is>
          <t>na</t>
        </is>
      </c>
      <c r="K91" s="10" t="inlineStr">
        <is>
          <t>C30</t>
        </is>
      </c>
      <c r="L91" s="11" t="inlineStr">
        <is>
          <t>RTF</t>
        </is>
      </c>
      <c r="M91" s="10" t="inlineStr">
        <is>
          <t>B101014</t>
        </is>
      </c>
      <c r="N91" s="10" t="inlineStr">
        <is>
          <t>345</t>
        </is>
      </c>
      <c r="O91" s="10" t="inlineStr"/>
      <c r="P91" s="11" t="inlineStr">
        <is>
          <t>LT058</t>
        </is>
      </c>
      <c r="Q91" s="11" t="inlineStr">
        <is>
          <t>70.0</t>
        </is>
      </c>
      <c r="R91" s="10" t="inlineStr"/>
      <c r="S91" s="10" t="inlineStr"/>
      <c r="T91" s="10" t="inlineStr"/>
      <c r="U91" s="10" t="inlineStr"/>
      <c r="V91" s="10" t="inlineStr"/>
      <c r="W91" s="10" t="inlineStr"/>
      <c r="X91" s="10" t="inlineStr"/>
      <c r="Y91" s="10" t="inlineStr"/>
      <c r="Z91" s="10" t="n"/>
      <c r="AA91" s="10" t="n"/>
      <c r="AB91" s="10" t="n"/>
    </row>
    <row r="92">
      <c r="B92" s="10" t="inlineStr">
        <is>
          <t>131.0</t>
        </is>
      </c>
      <c r="C92" s="10" t="inlineStr"/>
      <c r="D92" s="10" t="inlineStr">
        <is>
          <t>ConTab_BOM_KP_WearRings_131</t>
        </is>
      </c>
      <c r="E92" s="10" t="inlineStr"/>
      <c r="F92" s="10" t="inlineStr">
        <is>
          <t>:4015-7_8-KP:4015-7_8-KPV:</t>
        </is>
      </c>
      <c r="G92" s="10" t="inlineStr">
        <is>
          <t>Case Ring</t>
        </is>
      </c>
      <c r="H92" s="10" t="inlineStr">
        <is>
          <t>WRMatl_Nitronic_60_ASTM_A276_XM-19_UNS_21800</t>
        </is>
      </c>
      <c r="I92" s="10" t="inlineStr">
        <is>
          <t>Nitronic 60, ASTM A276 XM-19 UNS 21800</t>
        </is>
      </c>
      <c r="J92" s="10" t="inlineStr">
        <is>
          <t>na</t>
        </is>
      </c>
      <c r="K92" s="10" t="inlineStr">
        <is>
          <t>N5</t>
        </is>
      </c>
      <c r="L92" s="11" t="inlineStr">
        <is>
          <t>RTF</t>
        </is>
      </c>
      <c r="M92" s="10" t="inlineStr">
        <is>
          <t>B101018</t>
        </is>
      </c>
      <c r="N92" s="10" t="inlineStr">
        <is>
          <t>380</t>
        </is>
      </c>
      <c r="O92" s="10" t="inlineStr"/>
      <c r="P92" s="11" t="inlineStr">
        <is>
          <t>LT059</t>
        </is>
      </c>
      <c r="Q92" s="11" t="inlineStr">
        <is>
          <t>98.0</t>
        </is>
      </c>
      <c r="R92" s="10" t="inlineStr"/>
      <c r="S92" s="10" t="inlineStr"/>
      <c r="T92" s="10" t="inlineStr"/>
      <c r="U92" s="10" t="inlineStr"/>
      <c r="V92" s="10" t="inlineStr"/>
      <c r="W92" s="10" t="inlineStr"/>
      <c r="X92" s="10" t="inlineStr"/>
      <c r="Y92" s="10" t="inlineStr"/>
      <c r="Z92" s="10" t="n"/>
      <c r="AA92" s="10" t="n"/>
      <c r="AB92" s="10" t="n"/>
    </row>
    <row r="93">
      <c r="B93" s="10" t="inlineStr">
        <is>
          <t>132.0</t>
        </is>
      </c>
      <c r="C93" s="10" t="inlineStr"/>
      <c r="D93" s="10" t="inlineStr">
        <is>
          <t>ConTab_BOM_KP_WearRings_132</t>
        </is>
      </c>
      <c r="E93" s="10" t="inlineStr"/>
      <c r="F93" s="10" t="inlineStr">
        <is>
          <t>:4015-7_8-KP:4015-7_8-KPV:</t>
        </is>
      </c>
      <c r="G93" s="10" t="inlineStr">
        <is>
          <t>Double Wear Ring</t>
        </is>
      </c>
      <c r="H93" s="10" t="inlineStr">
        <is>
          <t>WRMatl_Nitronic_60_316SS</t>
        </is>
      </c>
      <c r="I93" s="10" t="inlineStr">
        <is>
          <t>Nitronic 60, ASTM A276 XM-19 UNS 21800</t>
        </is>
      </c>
      <c r="J93" s="10" t="inlineStr">
        <is>
          <t>Stainless Steel, AISI-316</t>
        </is>
      </c>
      <c r="K93" s="10" t="inlineStr">
        <is>
          <t>N5/H316</t>
        </is>
      </c>
      <c r="L93" s="11" t="inlineStr">
        <is>
          <t>RTF</t>
        </is>
      </c>
      <c r="M93" s="10" t="inlineStr">
        <is>
          <t>B101023</t>
        </is>
      </c>
      <c r="N93" s="10" t="inlineStr">
        <is>
          <t>1030</t>
        </is>
      </c>
      <c r="O93" s="10" t="inlineStr"/>
      <c r="P93" s="11" t="inlineStr">
        <is>
          <t>LT059</t>
        </is>
      </c>
      <c r="Q93" s="11" t="inlineStr">
        <is>
          <t>98.0</t>
        </is>
      </c>
      <c r="R93" s="10" t="inlineStr"/>
      <c r="S93" s="10" t="inlineStr"/>
      <c r="T93" s="10" t="inlineStr"/>
      <c r="U93" s="10" t="inlineStr"/>
      <c r="V93" s="10" t="inlineStr"/>
      <c r="W93" s="10" t="inlineStr"/>
      <c r="X93" s="10" t="inlineStr"/>
      <c r="Y93" s="10" t="inlineStr"/>
      <c r="Z93" s="10" t="n"/>
      <c r="AA93" s="10" t="n"/>
      <c r="AB93" s="10" t="n"/>
    </row>
    <row r="94">
      <c r="B94" s="10" t="inlineStr">
        <is>
          <t>135.0</t>
        </is>
      </c>
      <c r="C94" s="10" t="inlineStr"/>
      <c r="D94" s="10" t="inlineStr">
        <is>
          <t>ConTab_BOM_KP_WearRings_135</t>
        </is>
      </c>
      <c r="E94" s="10" t="inlineStr"/>
      <c r="F94" s="10" t="inlineStr">
        <is>
          <t>:4015-9_0-KP:4015-9_0-KPV:4015-9_0-KPVS:</t>
        </is>
      </c>
      <c r="G94" s="10" t="inlineStr">
        <is>
          <t>Case Ring</t>
        </is>
      </c>
      <c r="H94" s="11" t="inlineStr">
        <is>
          <t>WRMatl_Bronze_CDA90500</t>
        </is>
      </c>
      <c r="I94" s="10" t="inlineStr">
        <is>
          <t>Bronze, ASTM B584, C90500</t>
        </is>
      </c>
      <c r="J94" s="10" t="inlineStr">
        <is>
          <t>na</t>
        </is>
      </c>
      <c r="K94" s="10" t="inlineStr">
        <is>
          <t>B18</t>
        </is>
      </c>
      <c r="L94" s="11" t="inlineStr">
        <is>
          <t>97732162</t>
        </is>
      </c>
      <c r="M94" s="10" t="inlineStr">
        <is>
          <t>B105667</t>
        </is>
      </c>
      <c r="N94" s="10" t="inlineStr">
        <is>
          <t>0</t>
        </is>
      </c>
      <c r="O94" s="10" t="inlineStr"/>
      <c r="P94" s="11" t="inlineStr">
        <is>
          <t>LT018</t>
        </is>
      </c>
      <c r="Q94" s="11" t="inlineStr"/>
      <c r="R94" s="10" t="inlineStr"/>
      <c r="S94" s="10" t="inlineStr"/>
      <c r="T94" s="10" t="inlineStr"/>
      <c r="U94" s="10" t="inlineStr"/>
      <c r="V94" s="10" t="inlineStr"/>
      <c r="W94" s="10" t="inlineStr"/>
      <c r="X94" s="10" t="inlineStr"/>
      <c r="Y94" s="10" t="inlineStr"/>
      <c r="Z94" s="10" t="n"/>
      <c r="AA94" s="10" t="n"/>
      <c r="AB94" s="10" t="n"/>
    </row>
    <row r="95">
      <c r="B95" s="10" t="inlineStr">
        <is>
          <t>136.0</t>
        </is>
      </c>
      <c r="C95" s="10" t="inlineStr"/>
      <c r="D95" s="10" t="inlineStr">
        <is>
          <t>ConTab_BOM_KP_WearRings_136</t>
        </is>
      </c>
      <c r="E95" s="10" t="inlineStr"/>
      <c r="F95" s="10" t="inlineStr">
        <is>
          <t>:4015-9_0-KP:4015-9_0-KPV:4015-9_0-KPVS:</t>
        </is>
      </c>
      <c r="G95" s="10" t="inlineStr">
        <is>
          <t>Double Wear Ring</t>
        </is>
      </c>
      <c r="H95" s="10" t="inlineStr">
        <is>
          <t>WRMatl_B22_B18</t>
        </is>
      </c>
      <c r="I95" s="10" t="inlineStr">
        <is>
          <t>Bronze, ASTM B584, C90500</t>
        </is>
      </c>
      <c r="J95" s="10" t="inlineStr">
        <is>
          <t xml:space="preserve">Ni-Al Bronze ASTM B148 C95400 </t>
        </is>
      </c>
      <c r="K95" s="10" t="inlineStr">
        <is>
          <t>B22/B18</t>
        </is>
      </c>
      <c r="L95" s="11" t="inlineStr">
        <is>
          <t>RTF</t>
        </is>
      </c>
      <c r="M95" s="10" t="inlineStr">
        <is>
          <t>B105688</t>
        </is>
      </c>
      <c r="N95" s="10" t="inlineStr">
        <is>
          <t>0</t>
        </is>
      </c>
      <c r="O95" s="10" t="inlineStr"/>
      <c r="P95" s="11" t="inlineStr">
        <is>
          <t>LT057</t>
        </is>
      </c>
      <c r="Q95" s="10" t="inlineStr"/>
      <c r="R95" s="10" t="inlineStr"/>
      <c r="S95" s="98" t="inlineStr"/>
      <c r="T95" s="10" t="inlineStr"/>
      <c r="U95" s="10" t="inlineStr"/>
      <c r="V95" s="10" t="inlineStr"/>
      <c r="W95" s="10" t="inlineStr"/>
      <c r="X95" s="10" t="inlineStr"/>
      <c r="Y95" s="10" t="inlineStr"/>
      <c r="Z95" s="10" t="n"/>
      <c r="AA95" s="10" t="n"/>
      <c r="AB95" s="10" t="n"/>
    </row>
    <row r="96">
      <c r="B96" s="10" t="inlineStr">
        <is>
          <t>137.0</t>
        </is>
      </c>
      <c r="C96" s="10" t="inlineStr"/>
      <c r="D96" s="10" t="inlineStr">
        <is>
          <t>ConTab_BOM_KP_WearRings_137</t>
        </is>
      </c>
      <c r="E96" s="10" t="inlineStr"/>
      <c r="F96" s="10" t="inlineStr">
        <is>
          <t>:4015-9_0-KP:4015-9_0-KPV:4015-9_0-KPVS:</t>
        </is>
      </c>
      <c r="G96" s="10" t="inlineStr">
        <is>
          <t>Case Ring</t>
        </is>
      </c>
      <c r="H96" s="10" t="inlineStr">
        <is>
          <t>WRMatl_Cast_Iron_ASTM-A48_Cl30</t>
        </is>
      </c>
      <c r="I96" s="10" t="inlineStr">
        <is>
          <t>Cast Iron, ASTM-A48, CL 30</t>
        </is>
      </c>
      <c r="J96" s="10" t="inlineStr">
        <is>
          <t>na</t>
        </is>
      </c>
      <c r="K96" s="10" t="inlineStr">
        <is>
          <t>C30</t>
        </is>
      </c>
      <c r="L96" s="11" t="inlineStr">
        <is>
          <t>RTF</t>
        </is>
      </c>
      <c r="M96" s="10" t="inlineStr">
        <is>
          <t>B101014</t>
        </is>
      </c>
      <c r="N96" s="10" t="inlineStr">
        <is>
          <t>345</t>
        </is>
      </c>
      <c r="O96" s="10" t="inlineStr"/>
      <c r="P96" s="11" t="inlineStr">
        <is>
          <t>LT058</t>
        </is>
      </c>
      <c r="Q96" s="11" t="inlineStr">
        <is>
          <t>70.0</t>
        </is>
      </c>
      <c r="R96" s="10" t="inlineStr"/>
      <c r="S96" s="10" t="inlineStr"/>
      <c r="T96" s="10" t="inlineStr"/>
      <c r="U96" s="10" t="inlineStr"/>
      <c r="V96" s="10" t="inlineStr"/>
      <c r="W96" s="10" t="inlineStr"/>
      <c r="X96" s="10" t="inlineStr"/>
      <c r="Y96" s="10" t="inlineStr"/>
      <c r="Z96" s="10" t="n"/>
      <c r="AA96" s="10" t="n"/>
      <c r="AB96" s="10" t="n"/>
    </row>
    <row r="97">
      <c r="B97" s="10" t="inlineStr">
        <is>
          <t>139.0</t>
        </is>
      </c>
      <c r="C97" s="10" t="inlineStr"/>
      <c r="D97" s="10" t="inlineStr">
        <is>
          <t>ConTab_BOM_KP_WearRings_139</t>
        </is>
      </c>
      <c r="E97" s="10" t="inlineStr"/>
      <c r="F97" s="10" t="inlineStr">
        <is>
          <t>:4015-9_0-KP:4015-9_0-KPV:4015-9_0-KPVS:</t>
        </is>
      </c>
      <c r="G97" s="10" t="inlineStr">
        <is>
          <t>Case Ring</t>
        </is>
      </c>
      <c r="H97" s="10" t="inlineStr">
        <is>
          <t>WRMatl_Nitronic_60_ASTM_A276_XM-19_UNS_21800</t>
        </is>
      </c>
      <c r="I97" s="10" t="inlineStr">
        <is>
          <t>Nitronic 60, ASTM A276 XM-19 UNS 21800</t>
        </is>
      </c>
      <c r="J97" s="10" t="inlineStr">
        <is>
          <t>na</t>
        </is>
      </c>
      <c r="K97" s="10" t="inlineStr">
        <is>
          <t>N5</t>
        </is>
      </c>
      <c r="L97" s="11" t="inlineStr">
        <is>
          <t>97936359</t>
        </is>
      </c>
      <c r="M97" s="10" t="inlineStr">
        <is>
          <t>B101018</t>
        </is>
      </c>
      <c r="N97" s="10" t="inlineStr">
        <is>
          <t>380</t>
        </is>
      </c>
      <c r="O97" s="10" t="inlineStr"/>
      <c r="P97" s="11" t="inlineStr">
        <is>
          <t>LT059</t>
        </is>
      </c>
      <c r="Q97" s="11" t="inlineStr">
        <is>
          <t>98.0</t>
        </is>
      </c>
      <c r="R97" s="10" t="inlineStr"/>
      <c r="S97" s="10" t="inlineStr"/>
      <c r="T97" s="10" t="inlineStr"/>
      <c r="U97" s="10" t="inlineStr"/>
      <c r="V97" s="10" t="inlineStr"/>
      <c r="W97" s="10" t="inlineStr"/>
      <c r="X97" s="10" t="inlineStr"/>
      <c r="Y97" s="10" t="inlineStr"/>
      <c r="Z97" s="10" t="n"/>
      <c r="AA97" s="10" t="n"/>
      <c r="AB97" s="10" t="n"/>
    </row>
    <row r="98">
      <c r="B98" s="10" t="inlineStr">
        <is>
          <t>140.0</t>
        </is>
      </c>
      <c r="C98" s="10" t="inlineStr"/>
      <c r="D98" s="10" t="inlineStr">
        <is>
          <t>ConTab_BOM_KP_WearRings_140</t>
        </is>
      </c>
      <c r="E98" s="10" t="inlineStr"/>
      <c r="F98" s="10" t="inlineStr">
        <is>
          <t>:4015-9_0-KP:4015-9_0-KPV:4015-9_0-KPVS:</t>
        </is>
      </c>
      <c r="G98" s="10" t="inlineStr">
        <is>
          <t>Double Wear Ring</t>
        </is>
      </c>
      <c r="H98" s="10" t="inlineStr">
        <is>
          <t>WRMatl_Nitronic_60_316SS</t>
        </is>
      </c>
      <c r="I98" s="10" t="inlineStr">
        <is>
          <t>Nitronic 60, ASTM A276 XM-19 UNS 21800</t>
        </is>
      </c>
      <c r="J98" s="10" t="inlineStr">
        <is>
          <t>Stainless Steel, AISI-316</t>
        </is>
      </c>
      <c r="K98" s="10" t="inlineStr">
        <is>
          <t>N5/H316</t>
        </is>
      </c>
      <c r="L98" s="11" t="inlineStr">
        <is>
          <t>RTF</t>
        </is>
      </c>
      <c r="M98" s="10" t="inlineStr">
        <is>
          <t>B101023</t>
        </is>
      </c>
      <c r="N98" s="10" t="inlineStr">
        <is>
          <t>1030</t>
        </is>
      </c>
      <c r="O98" s="10" t="inlineStr"/>
      <c r="P98" s="11" t="inlineStr">
        <is>
          <t>LT059</t>
        </is>
      </c>
      <c r="Q98" s="11" t="inlineStr">
        <is>
          <t>98.0</t>
        </is>
      </c>
      <c r="R98" s="10" t="inlineStr"/>
      <c r="S98" s="10" t="inlineStr"/>
      <c r="T98" s="10" t="inlineStr"/>
      <c r="U98" s="10" t="inlineStr"/>
      <c r="V98" s="10" t="inlineStr"/>
      <c r="W98" s="10" t="inlineStr"/>
      <c r="X98" s="10" t="inlineStr"/>
      <c r="Y98" s="10" t="inlineStr"/>
      <c r="Z98" s="10" t="n"/>
      <c r="AA98" s="10" t="n"/>
      <c r="AB98" s="10" t="n"/>
    </row>
    <row r="99">
      <c r="B99" s="10" t="inlineStr">
        <is>
          <t>143.0</t>
        </is>
      </c>
      <c r="C99" s="10" t="inlineStr"/>
      <c r="D99" s="10" t="inlineStr">
        <is>
          <t>ConTab_BOM_KP_WearRings_143</t>
        </is>
      </c>
      <c r="E99" s="10" t="inlineStr"/>
      <c r="F99" s="10" t="inlineStr">
        <is>
          <t>:5012-7_8-KP:5012-7_8-KPV:5012-7_8-KPVS:</t>
        </is>
      </c>
      <c r="G99" s="10" t="inlineStr">
        <is>
          <t>Case Ring</t>
        </is>
      </c>
      <c r="H99" s="11" t="inlineStr">
        <is>
          <t>WRMatl_Bronze_CDA90500</t>
        </is>
      </c>
      <c r="I99" s="10" t="inlineStr">
        <is>
          <t>Bronze, ASTM B584, C90500</t>
        </is>
      </c>
      <c r="J99" s="10" t="inlineStr">
        <is>
          <t>na</t>
        </is>
      </c>
      <c r="K99" s="10" t="inlineStr">
        <is>
          <t>B18</t>
        </is>
      </c>
      <c r="L99" s="11" t="inlineStr">
        <is>
          <t>97766019</t>
        </is>
      </c>
      <c r="M99" s="10" t="inlineStr">
        <is>
          <t>B105668</t>
        </is>
      </c>
      <c r="N99" s="10" t="inlineStr">
        <is>
          <t>0</t>
        </is>
      </c>
      <c r="O99" s="10" t="inlineStr"/>
      <c r="P99" s="11" t="inlineStr">
        <is>
          <t>LT018</t>
        </is>
      </c>
      <c r="Q99" s="11" t="inlineStr"/>
      <c r="R99" s="10" t="inlineStr"/>
      <c r="S99" s="98" t="inlineStr"/>
      <c r="T99" s="10" t="inlineStr"/>
      <c r="U99" s="10" t="inlineStr"/>
      <c r="V99" s="10" t="inlineStr"/>
      <c r="W99" s="10" t="inlineStr"/>
      <c r="X99" s="10" t="inlineStr"/>
      <c r="Y99" s="10" t="inlineStr"/>
      <c r="Z99" s="10" t="n"/>
      <c r="AA99" s="10" t="n"/>
      <c r="AB99" s="10" t="n"/>
    </row>
    <row r="100">
      <c r="B100" s="10" t="inlineStr">
        <is>
          <t>145.0</t>
        </is>
      </c>
      <c r="C100" s="10" t="inlineStr"/>
      <c r="D100" s="10" t="inlineStr">
        <is>
          <t>ConTab_BOM_KP_WearRings_145</t>
        </is>
      </c>
      <c r="E100" s="10" t="inlineStr"/>
      <c r="F100" s="10" t="inlineStr">
        <is>
          <t>:5012-7_8-KP:5012-7_8-KPV:5012-7_8-KPVS:</t>
        </is>
      </c>
      <c r="G100" s="10" t="inlineStr">
        <is>
          <t>Double Wear Ring</t>
        </is>
      </c>
      <c r="H100" s="10" t="inlineStr">
        <is>
          <t>WRMatl_B22_B18</t>
        </is>
      </c>
      <c r="I100" s="10" t="inlineStr">
        <is>
          <t>Bronze, ASTM B584, C90500</t>
        </is>
      </c>
      <c r="J100" s="10" t="inlineStr">
        <is>
          <t xml:space="preserve">Ni-Al Bronze ASTM B148 C95400 </t>
        </is>
      </c>
      <c r="K100" s="10" t="inlineStr">
        <is>
          <t>B22/B18</t>
        </is>
      </c>
      <c r="L100" s="11" t="inlineStr">
        <is>
          <t>97765970</t>
        </is>
      </c>
      <c r="M100" s="10" t="inlineStr">
        <is>
          <t>B105689</t>
        </is>
      </c>
      <c r="N100" s="10" t="inlineStr">
        <is>
          <t>0</t>
        </is>
      </c>
      <c r="O100" s="10" t="inlineStr"/>
      <c r="P100" s="11" t="inlineStr">
        <is>
          <t>LT057</t>
        </is>
      </c>
      <c r="Q100" s="10" t="inlineStr"/>
      <c r="R100" s="10" t="inlineStr"/>
      <c r="S100" s="10" t="inlineStr"/>
      <c r="T100" s="10" t="inlineStr"/>
      <c r="U100" s="10" t="inlineStr"/>
      <c r="V100" s="10" t="inlineStr"/>
      <c r="W100" s="10" t="inlineStr"/>
      <c r="X100" s="10" t="inlineStr"/>
      <c r="Y100" s="10" t="inlineStr"/>
      <c r="Z100" s="10" t="n"/>
      <c r="AA100" s="10" t="n"/>
      <c r="AB100" s="10" t="n"/>
    </row>
    <row r="101">
      <c r="B101" s="10" t="inlineStr">
        <is>
          <t>146.0</t>
        </is>
      </c>
      <c r="C101" s="10" t="inlineStr"/>
      <c r="D101" s="10" t="inlineStr">
        <is>
          <t>ConTab_BOM_KP_WearRings_146</t>
        </is>
      </c>
      <c r="E101" s="10" t="inlineStr"/>
      <c r="F101" s="10" t="inlineStr">
        <is>
          <t>:5012-7_8-KP:5012-7_8-KPV:5012-7_8-KPVS:</t>
        </is>
      </c>
      <c r="G101" s="10" t="inlineStr">
        <is>
          <t>Case Ring</t>
        </is>
      </c>
      <c r="H101" s="10" t="inlineStr">
        <is>
          <t>WRMatl_Cast_Iron_ASTM-A48_Cl30</t>
        </is>
      </c>
      <c r="I101" s="10" t="inlineStr">
        <is>
          <t>Cast Iron, ASTM-A48, CL 30</t>
        </is>
      </c>
      <c r="J101" s="10" t="inlineStr">
        <is>
          <t>na</t>
        </is>
      </c>
      <c r="K101" s="10" t="inlineStr">
        <is>
          <t>C30</t>
        </is>
      </c>
      <c r="L101" s="11" t="inlineStr">
        <is>
          <t>RTF</t>
        </is>
      </c>
      <c r="M101" s="10" t="inlineStr">
        <is>
          <t>B101026</t>
        </is>
      </c>
      <c r="N101" s="10" t="inlineStr">
        <is>
          <t>440</t>
        </is>
      </c>
      <c r="O101" s="10" t="inlineStr"/>
      <c r="P101" s="11" t="inlineStr">
        <is>
          <t>LT058</t>
        </is>
      </c>
      <c r="Q101" s="11" t="inlineStr">
        <is>
          <t>70.0</t>
        </is>
      </c>
      <c r="R101" s="10" t="inlineStr"/>
      <c r="S101" s="10" t="inlineStr"/>
      <c r="T101" s="10" t="inlineStr"/>
      <c r="U101" s="10" t="inlineStr"/>
      <c r="V101" s="10" t="inlineStr"/>
      <c r="W101" s="10" t="inlineStr"/>
      <c r="X101" s="10" t="inlineStr"/>
      <c r="Y101" s="10" t="inlineStr"/>
      <c r="Z101" s="10" t="n"/>
      <c r="AA101" s="10" t="n"/>
      <c r="AB101" s="10" t="n"/>
    </row>
    <row r="102">
      <c r="B102" s="10" t="inlineStr">
        <is>
          <t>148.0</t>
        </is>
      </c>
      <c r="C102" s="10" t="inlineStr"/>
      <c r="D102" s="10" t="inlineStr">
        <is>
          <t>ConTab_BOM_KP_WearRings_148</t>
        </is>
      </c>
      <c r="E102" s="10" t="inlineStr"/>
      <c r="F102" s="10" t="inlineStr">
        <is>
          <t>:5012-7_8-KP:5012-7_8-KPV:5012-7_8-KPVS:</t>
        </is>
      </c>
      <c r="G102" s="10" t="inlineStr">
        <is>
          <t>Case Ring</t>
        </is>
      </c>
      <c r="H102" s="10" t="inlineStr">
        <is>
          <t>WRMatl_Nitronic_60_ASTM_A276_XM-19_UNS_21800</t>
        </is>
      </c>
      <c r="I102" s="10" t="inlineStr">
        <is>
          <t>Nitronic 60, ASTM A276 XM-19 UNS 21800</t>
        </is>
      </c>
      <c r="J102" s="10" t="inlineStr">
        <is>
          <t>na</t>
        </is>
      </c>
      <c r="K102" s="10" t="inlineStr">
        <is>
          <t>N5</t>
        </is>
      </c>
      <c r="L102" s="11" t="inlineStr">
        <is>
          <t>RTF</t>
        </is>
      </c>
      <c r="M102" s="10" t="inlineStr">
        <is>
          <t>B101030</t>
        </is>
      </c>
      <c r="N102" s="10" t="inlineStr">
        <is>
          <t>515</t>
        </is>
      </c>
      <c r="O102" s="10" t="inlineStr"/>
      <c r="P102" s="11" t="inlineStr">
        <is>
          <t>LT059</t>
        </is>
      </c>
      <c r="Q102" s="11" t="inlineStr">
        <is>
          <t>98.0</t>
        </is>
      </c>
      <c r="R102" s="10" t="inlineStr"/>
      <c r="S102" s="10" t="inlineStr"/>
      <c r="T102" s="10" t="inlineStr"/>
      <c r="U102" s="10" t="inlineStr"/>
      <c r="V102" s="10" t="inlineStr"/>
      <c r="W102" s="10" t="inlineStr"/>
      <c r="X102" s="10" t="inlineStr"/>
      <c r="Y102" s="10" t="inlineStr"/>
      <c r="Z102" s="10" t="n"/>
      <c r="AA102" s="10" t="n"/>
      <c r="AB102" s="10" t="n"/>
    </row>
    <row r="103">
      <c r="B103" s="10" t="inlineStr">
        <is>
          <t>149.0</t>
        </is>
      </c>
      <c r="C103" s="10" t="inlineStr"/>
      <c r="D103" s="10" t="inlineStr">
        <is>
          <t>ConTab_BOM_KP_WearRings_149</t>
        </is>
      </c>
      <c r="E103" s="10" t="inlineStr"/>
      <c r="F103" s="10" t="inlineStr">
        <is>
          <t>:5012-7_8-KP:5012-7_8-KPV:5012-7_8-KPVS:</t>
        </is>
      </c>
      <c r="G103" s="10" t="inlineStr">
        <is>
          <t>Double Wear Ring</t>
        </is>
      </c>
      <c r="H103" s="10" t="inlineStr">
        <is>
          <t>WRMatl_Nitronic_60_316SS</t>
        </is>
      </c>
      <c r="I103" s="10" t="inlineStr">
        <is>
          <t>Nitronic 60, ASTM A276 XM-19 UNS 21800</t>
        </is>
      </c>
      <c r="J103" s="10" t="inlineStr">
        <is>
          <t>Stainless Steel, AISI-316</t>
        </is>
      </c>
      <c r="K103" s="10" t="inlineStr">
        <is>
          <t>N5/H316</t>
        </is>
      </c>
      <c r="L103" s="11" t="inlineStr">
        <is>
          <t>RTF</t>
        </is>
      </c>
      <c r="M103" s="10" t="inlineStr">
        <is>
          <t>B101035</t>
        </is>
      </c>
      <c r="N103" s="10" t="inlineStr">
        <is>
          <t>1400</t>
        </is>
      </c>
      <c r="O103" s="10" t="inlineStr"/>
      <c r="P103" s="11" t="inlineStr">
        <is>
          <t>LT059</t>
        </is>
      </c>
      <c r="Q103" s="11" t="inlineStr">
        <is>
          <t>98.0</t>
        </is>
      </c>
      <c r="R103" s="10" t="inlineStr"/>
      <c r="S103" s="10" t="inlineStr"/>
      <c r="T103" s="10" t="inlineStr"/>
      <c r="U103" s="10" t="inlineStr"/>
      <c r="V103" s="10" t="inlineStr"/>
      <c r="W103" s="10" t="inlineStr"/>
      <c r="X103" s="10" t="inlineStr"/>
      <c r="Y103" s="10" t="inlineStr"/>
      <c r="Z103" s="10" t="n"/>
      <c r="AA103" s="10" t="n"/>
      <c r="AB103" s="10" t="n"/>
    </row>
    <row r="104">
      <c r="B104" s="10" t="inlineStr">
        <is>
          <t>152.0</t>
        </is>
      </c>
      <c r="C104" s="10" t="inlineStr"/>
      <c r="D104" s="10" t="inlineStr">
        <is>
          <t>ConTab_BOM_KP_WearRings_152</t>
        </is>
      </c>
      <c r="E104" s="10" t="inlineStr"/>
      <c r="F104" s="10" t="inlineStr">
        <is>
          <t>:5015-9_0-KP:5015-9_0-KPV:5015-9_0-KPVS:</t>
        </is>
      </c>
      <c r="G104" s="10" t="inlineStr">
        <is>
          <t>Case Ring</t>
        </is>
      </c>
      <c r="H104" s="11" t="inlineStr">
        <is>
          <t>WRMatl_Bronze_CDA90500</t>
        </is>
      </c>
      <c r="I104" s="10" t="inlineStr">
        <is>
          <t>Bronze, ASTM B584, C90500</t>
        </is>
      </c>
      <c r="J104" s="10" t="inlineStr">
        <is>
          <t>na</t>
        </is>
      </c>
      <c r="K104" s="10" t="inlineStr">
        <is>
          <t>B18</t>
        </is>
      </c>
      <c r="L104" s="11" t="inlineStr">
        <is>
          <t>97766020</t>
        </is>
      </c>
      <c r="M104" s="10" t="inlineStr">
        <is>
          <t>B105669</t>
        </is>
      </c>
      <c r="N104" s="10" t="inlineStr">
        <is>
          <t>0</t>
        </is>
      </c>
      <c r="O104" s="10" t="inlineStr"/>
      <c r="P104" s="11" t="inlineStr">
        <is>
          <t>LT018</t>
        </is>
      </c>
      <c r="Q104" s="11" t="inlineStr"/>
      <c r="R104" s="10" t="inlineStr"/>
      <c r="S104" s="98" t="inlineStr"/>
      <c r="T104" s="10" t="inlineStr"/>
      <c r="U104" s="10" t="inlineStr"/>
      <c r="V104" s="10" t="inlineStr"/>
      <c r="W104" s="10" t="inlineStr"/>
      <c r="X104" s="10" t="inlineStr"/>
      <c r="Y104" s="10" t="inlineStr"/>
      <c r="Z104" s="10" t="n"/>
      <c r="AA104" s="10" t="n"/>
      <c r="AB104" s="10" t="n"/>
    </row>
    <row r="105">
      <c r="B105" s="10" t="inlineStr">
        <is>
          <t>154.0</t>
        </is>
      </c>
      <c r="C105" s="10" t="inlineStr"/>
      <c r="D105" s="10" t="inlineStr">
        <is>
          <t>ConTab_BOM_KP_WearRings_154</t>
        </is>
      </c>
      <c r="E105" s="10" t="inlineStr"/>
      <c r="F105" s="10" t="inlineStr">
        <is>
          <t>:5015-9_0-KP:5015-9_0-KPV:5015-9_0-KPVS:</t>
        </is>
      </c>
      <c r="G105" s="10" t="inlineStr">
        <is>
          <t>Double Wear Ring</t>
        </is>
      </c>
      <c r="H105" s="10" t="inlineStr">
        <is>
          <t>WRMatl_B22_B18</t>
        </is>
      </c>
      <c r="I105" s="10" t="inlineStr">
        <is>
          <t>Bronze, ASTM B584, C90500</t>
        </is>
      </c>
      <c r="J105" s="10" t="inlineStr">
        <is>
          <t xml:space="preserve">Ni-Al Bronze ASTM B148 C95400 </t>
        </is>
      </c>
      <c r="K105" s="10" t="inlineStr">
        <is>
          <t>B22/B18</t>
        </is>
      </c>
      <c r="L105" s="11" t="inlineStr">
        <is>
          <t>97765971</t>
        </is>
      </c>
      <c r="M105" s="10" t="inlineStr">
        <is>
          <t>B105690</t>
        </is>
      </c>
      <c r="N105" s="10" t="inlineStr">
        <is>
          <t>0</t>
        </is>
      </c>
      <c r="O105" s="10" t="inlineStr"/>
      <c r="P105" s="11" t="inlineStr">
        <is>
          <t>LT057</t>
        </is>
      </c>
      <c r="Q105" s="11" t="inlineStr"/>
      <c r="R105" s="10" t="inlineStr"/>
      <c r="S105" s="10" t="inlineStr"/>
      <c r="T105" s="10" t="inlineStr"/>
      <c r="U105" s="10" t="inlineStr"/>
      <c r="V105" s="10" t="inlineStr"/>
      <c r="W105" s="10" t="inlineStr"/>
      <c r="X105" s="10" t="inlineStr"/>
      <c r="Y105" s="10" t="inlineStr"/>
      <c r="Z105" s="10" t="n"/>
      <c r="AA105" s="10" t="n"/>
      <c r="AB105" s="10" t="n"/>
    </row>
    <row r="106">
      <c r="B106" s="10" t="inlineStr">
        <is>
          <t>155.0</t>
        </is>
      </c>
      <c r="C106" s="10" t="inlineStr"/>
      <c r="D106" s="10" t="inlineStr">
        <is>
          <t>ConTab_BOM_KP_WearRings_155</t>
        </is>
      </c>
      <c r="E106" s="10" t="inlineStr"/>
      <c r="F106" s="10" t="inlineStr">
        <is>
          <t>:5015-9_0-KP:5015-9_0-KPV:5015-9_0-KPVS:</t>
        </is>
      </c>
      <c r="G106" s="10" t="inlineStr">
        <is>
          <t>Case Ring</t>
        </is>
      </c>
      <c r="H106" s="10" t="inlineStr">
        <is>
          <t>WRMatl_Cast_Iron_ASTM-A48_Cl30</t>
        </is>
      </c>
      <c r="I106" s="10" t="inlineStr">
        <is>
          <t>Cast Iron, ASTM-A48, CL 30</t>
        </is>
      </c>
      <c r="J106" s="10" t="inlineStr">
        <is>
          <t>na</t>
        </is>
      </c>
      <c r="K106" s="10" t="inlineStr">
        <is>
          <t>C30</t>
        </is>
      </c>
      <c r="L106" s="11" t="inlineStr">
        <is>
          <t>RTF</t>
        </is>
      </c>
      <c r="M106" s="10" t="inlineStr">
        <is>
          <t>B101038</t>
        </is>
      </c>
      <c r="N106" s="10" t="inlineStr">
        <is>
          <t>465</t>
        </is>
      </c>
      <c r="O106" s="10" t="inlineStr"/>
      <c r="P106" s="11" t="inlineStr">
        <is>
          <t>LT058</t>
        </is>
      </c>
      <c r="Q106" s="11" t="inlineStr">
        <is>
          <t>70.0</t>
        </is>
      </c>
      <c r="R106" s="10" t="inlineStr"/>
      <c r="S106" s="10" t="inlineStr"/>
      <c r="T106" s="10" t="inlineStr"/>
      <c r="U106" s="10" t="inlineStr"/>
      <c r="V106" s="10" t="inlineStr"/>
      <c r="W106" s="10" t="inlineStr"/>
      <c r="X106" s="10" t="inlineStr"/>
      <c r="Y106" s="10" t="inlineStr"/>
      <c r="Z106" s="10" t="n"/>
      <c r="AA106" s="10" t="n"/>
      <c r="AB106" s="10" t="n"/>
    </row>
    <row r="107">
      <c r="B107" s="10" t="inlineStr">
        <is>
          <t>157.0</t>
        </is>
      </c>
      <c r="C107" s="10" t="inlineStr"/>
      <c r="D107" s="10" t="inlineStr">
        <is>
          <t>ConTab_BOM_KP_WearRings_157</t>
        </is>
      </c>
      <c r="E107" s="10" t="inlineStr"/>
      <c r="F107" s="10" t="inlineStr">
        <is>
          <t>:5015-9_0-KP:5015-9_0-KPV:5015-9_0-KPVS:</t>
        </is>
      </c>
      <c r="G107" s="10" t="inlineStr">
        <is>
          <t>Case Ring</t>
        </is>
      </c>
      <c r="H107" s="10" t="inlineStr">
        <is>
          <t>WRMatl_Nitronic_60_ASTM_A276_XM-19_UNS_21800</t>
        </is>
      </c>
      <c r="I107" s="10" t="inlineStr">
        <is>
          <t>Nitronic 60, ASTM A276 XM-19 UNS 21800</t>
        </is>
      </c>
      <c r="J107" s="10" t="inlineStr">
        <is>
          <t>na</t>
        </is>
      </c>
      <c r="K107" s="10" t="inlineStr">
        <is>
          <t>N5</t>
        </is>
      </c>
      <c r="L107" s="11" t="inlineStr">
        <is>
          <t>RTF</t>
        </is>
      </c>
      <c r="M107" s="10" t="inlineStr">
        <is>
          <t>B101042</t>
        </is>
      </c>
      <c r="N107" s="10" t="inlineStr">
        <is>
          <t>545</t>
        </is>
      </c>
      <c r="O107" s="10" t="inlineStr"/>
      <c r="P107" s="11" t="inlineStr">
        <is>
          <t>LT059</t>
        </is>
      </c>
      <c r="Q107" s="11" t="inlineStr">
        <is>
          <t>98.0</t>
        </is>
      </c>
      <c r="R107" s="10" t="inlineStr"/>
      <c r="S107" s="10" t="inlineStr"/>
      <c r="T107" s="10" t="inlineStr"/>
      <c r="U107" s="10" t="inlineStr"/>
      <c r="V107" s="10" t="inlineStr"/>
      <c r="W107" s="10" t="inlineStr"/>
      <c r="X107" s="10" t="inlineStr"/>
      <c r="Y107" s="10" t="inlineStr"/>
      <c r="Z107" s="10" t="n"/>
      <c r="AA107" s="10" t="n"/>
      <c r="AB107" s="10" t="n"/>
    </row>
    <row r="108">
      <c r="B108" s="10" t="inlineStr">
        <is>
          <t>158.0</t>
        </is>
      </c>
      <c r="C108" s="10" t="inlineStr"/>
      <c r="D108" s="10" t="inlineStr">
        <is>
          <t>ConTab_BOM_KP_WearRings_158</t>
        </is>
      </c>
      <c r="E108" s="10" t="inlineStr"/>
      <c r="F108" s="10" t="inlineStr">
        <is>
          <t>:5015-9_0-KP:5015-9_0-KPV:5015-9_0-KPVS:</t>
        </is>
      </c>
      <c r="G108" s="10" t="inlineStr">
        <is>
          <t>Double Wear Ring</t>
        </is>
      </c>
      <c r="H108" s="10" t="inlineStr">
        <is>
          <t>WRMatl_Nitronic_60_316SS</t>
        </is>
      </c>
      <c r="I108" s="10" t="inlineStr">
        <is>
          <t>Nitronic 60, ASTM A276 XM-19 UNS 21800</t>
        </is>
      </c>
      <c r="J108" s="10" t="inlineStr">
        <is>
          <t>Stainless Steel, AISI-316</t>
        </is>
      </c>
      <c r="K108" s="10" t="inlineStr">
        <is>
          <t>N5/H316</t>
        </is>
      </c>
      <c r="L108" s="11" t="inlineStr">
        <is>
          <t>RTF</t>
        </is>
      </c>
      <c r="M108" s="10" t="inlineStr">
        <is>
          <t>B101047</t>
        </is>
      </c>
      <c r="N108" s="10" t="inlineStr">
        <is>
          <t>1490</t>
        </is>
      </c>
      <c r="O108" s="10" t="inlineStr"/>
      <c r="P108" s="11" t="inlineStr">
        <is>
          <t>LT059</t>
        </is>
      </c>
      <c r="Q108" s="11" t="inlineStr">
        <is>
          <t>98.0</t>
        </is>
      </c>
      <c r="R108" s="10" t="inlineStr"/>
      <c r="S108" s="10" t="inlineStr"/>
      <c r="T108" s="10" t="inlineStr"/>
      <c r="U108" s="10" t="inlineStr"/>
      <c r="V108" s="10" t="inlineStr"/>
      <c r="W108" s="10" t="inlineStr"/>
      <c r="X108" s="10" t="inlineStr"/>
      <c r="Y108" s="10" t="inlineStr"/>
      <c r="Z108" s="10" t="n"/>
      <c r="AA108" s="10" t="n"/>
      <c r="AB108" s="10" t="n"/>
    </row>
    <row r="109">
      <c r="B109" s="10" t="inlineStr">
        <is>
          <t>161.0</t>
        </is>
      </c>
      <c r="C109" s="10" t="inlineStr"/>
      <c r="D109" s="10" t="inlineStr">
        <is>
          <t>ConTab_BOM_KP_WearRings_161</t>
        </is>
      </c>
      <c r="E109" s="10" t="inlineStr"/>
      <c r="F109" s="10" t="inlineStr">
        <is>
          <t>:6012-1_2-KP:6012-1_2-KPV:</t>
        </is>
      </c>
      <c r="G109" s="10" t="inlineStr">
        <is>
          <t>Case Ring</t>
        </is>
      </c>
      <c r="H109" s="11" t="inlineStr">
        <is>
          <t>WRMatl_Bronze_CDA90500</t>
        </is>
      </c>
      <c r="I109" s="10" t="inlineStr">
        <is>
          <t>Bronze, ASTM B584, C90500</t>
        </is>
      </c>
      <c r="J109" s="10" t="inlineStr">
        <is>
          <t>na</t>
        </is>
      </c>
      <c r="K109" s="10" t="inlineStr">
        <is>
          <t>B18</t>
        </is>
      </c>
      <c r="L109" s="11" t="inlineStr">
        <is>
          <t>96890320</t>
        </is>
      </c>
      <c r="M109" s="10" t="inlineStr">
        <is>
          <t>B105705</t>
        </is>
      </c>
      <c r="N109" s="10" t="inlineStr">
        <is>
          <t>0</t>
        </is>
      </c>
      <c r="O109" s="10" t="inlineStr"/>
      <c r="P109" s="11" t="inlineStr">
        <is>
          <t>LT018</t>
        </is>
      </c>
      <c r="Q109" s="11" t="inlineStr"/>
      <c r="R109" s="10" t="inlineStr"/>
      <c r="S109" s="98" t="inlineStr"/>
      <c r="T109" s="10" t="inlineStr"/>
      <c r="U109" s="10" t="inlineStr"/>
      <c r="V109" s="10" t="inlineStr"/>
      <c r="W109" s="10" t="inlineStr"/>
      <c r="X109" s="10" t="inlineStr"/>
      <c r="Y109" s="10" t="inlineStr"/>
      <c r="Z109" s="10" t="n"/>
      <c r="AA109" s="10" t="n"/>
      <c r="AB109" s="10" t="n"/>
    </row>
    <row r="110">
      <c r="B110" s="10" t="inlineStr">
        <is>
          <t>163.0</t>
        </is>
      </c>
      <c r="C110" s="10" t="inlineStr"/>
      <c r="D110" s="10" t="inlineStr">
        <is>
          <t>ConTab_BOM_KP_WearRings_163</t>
        </is>
      </c>
      <c r="E110" s="10" t="inlineStr"/>
      <c r="F110" s="10" t="inlineStr">
        <is>
          <t>:6012-1_2-KP:6012-1_2-KPV:</t>
        </is>
      </c>
      <c r="G110" s="10" t="inlineStr">
        <is>
          <t>Double Wear Ring</t>
        </is>
      </c>
      <c r="H110" s="10" t="inlineStr">
        <is>
          <t>WRMatl_B22_B18</t>
        </is>
      </c>
      <c r="I110" s="10" t="inlineStr">
        <is>
          <t>Bronze, ASTM B584, C90500</t>
        </is>
      </c>
      <c r="J110" s="10" t="inlineStr">
        <is>
          <t xml:space="preserve">Ni-Al Bronze ASTM B148 C95400 </t>
        </is>
      </c>
      <c r="K110" s="10" t="inlineStr">
        <is>
          <t>B22/B18</t>
        </is>
      </c>
      <c r="L110" s="11" t="inlineStr">
        <is>
          <t>97765972</t>
        </is>
      </c>
      <c r="M110" s="10" t="inlineStr">
        <is>
          <t>B105691</t>
        </is>
      </c>
      <c r="N110" s="10" t="inlineStr">
        <is>
          <t>0</t>
        </is>
      </c>
      <c r="O110" s="10" t="inlineStr"/>
      <c r="P110" s="11" t="inlineStr">
        <is>
          <t>LT057</t>
        </is>
      </c>
      <c r="Q110" s="11" t="inlineStr"/>
      <c r="R110" s="10" t="inlineStr"/>
      <c r="S110" s="10" t="inlineStr"/>
      <c r="T110" s="10" t="inlineStr"/>
      <c r="U110" s="10" t="inlineStr"/>
      <c r="V110" s="10" t="inlineStr"/>
      <c r="W110" s="10" t="inlineStr"/>
      <c r="X110" s="10" t="inlineStr"/>
      <c r="Y110" s="10" t="inlineStr"/>
      <c r="Z110" s="10" t="n"/>
      <c r="AA110" s="10" t="n"/>
      <c r="AB110" s="10" t="n"/>
    </row>
    <row r="111">
      <c r="B111" s="10" t="inlineStr">
        <is>
          <t>164.0</t>
        </is>
      </c>
      <c r="C111" s="10" t="inlineStr"/>
      <c r="D111" s="10" t="inlineStr">
        <is>
          <t>ConTab_BOM_KP_WearRings_164</t>
        </is>
      </c>
      <c r="E111" s="10" t="inlineStr"/>
      <c r="F111" s="10" t="inlineStr">
        <is>
          <t>:6012-1_2-KP:6012-1_2-KPV:</t>
        </is>
      </c>
      <c r="G111" s="10" t="inlineStr">
        <is>
          <t>Case Ring</t>
        </is>
      </c>
      <c r="H111" s="10" t="inlineStr">
        <is>
          <t>WRMatl_Cast_Iron_ASTM-A48_Cl30</t>
        </is>
      </c>
      <c r="I111" s="10" t="inlineStr">
        <is>
          <t>Cast Iron, ASTM-A48, CL 30</t>
        </is>
      </c>
      <c r="J111" s="10" t="inlineStr">
        <is>
          <t>na</t>
        </is>
      </c>
      <c r="K111" s="10" t="inlineStr">
        <is>
          <t>C30</t>
        </is>
      </c>
      <c r="L111" s="11" t="inlineStr">
        <is>
          <t>RTF</t>
        </is>
      </c>
      <c r="M111" s="10" t="inlineStr">
        <is>
          <t>B101050</t>
        </is>
      </c>
      <c r="N111" s="10" t="inlineStr">
        <is>
          <t>555</t>
        </is>
      </c>
      <c r="O111" s="10" t="inlineStr"/>
      <c r="P111" s="11" t="inlineStr">
        <is>
          <t>LT058</t>
        </is>
      </c>
      <c r="Q111" s="11" t="inlineStr">
        <is>
          <t>70.0</t>
        </is>
      </c>
      <c r="R111" s="10" t="inlineStr"/>
      <c r="S111" s="10" t="inlineStr"/>
      <c r="T111" s="10" t="inlineStr"/>
      <c r="U111" s="10" t="inlineStr"/>
      <c r="V111" s="10" t="inlineStr"/>
      <c r="W111" s="10" t="inlineStr"/>
      <c r="X111" s="10" t="inlineStr"/>
      <c r="Y111" s="10" t="inlineStr"/>
      <c r="Z111" s="10" t="n"/>
      <c r="AA111" s="10" t="n"/>
      <c r="AB111" s="10" t="n"/>
    </row>
    <row r="112">
      <c r="B112" s="10" t="inlineStr">
        <is>
          <t>166.0</t>
        </is>
      </c>
      <c r="C112" s="10" t="inlineStr"/>
      <c r="D112" s="10" t="inlineStr">
        <is>
          <t>ConTab_BOM_KP_WearRings_166</t>
        </is>
      </c>
      <c r="E112" s="10" t="inlineStr"/>
      <c r="F112" s="10" t="inlineStr">
        <is>
          <t>:6012-1_2-KP:6012-1_2-KPV:</t>
        </is>
      </c>
      <c r="G112" s="10" t="inlineStr">
        <is>
          <t>Case Ring</t>
        </is>
      </c>
      <c r="H112" s="10" t="inlineStr">
        <is>
          <t>WRMatl_Nitronic_60_ASTM_A276_XM-19_UNS_21800</t>
        </is>
      </c>
      <c r="I112" s="10" t="inlineStr">
        <is>
          <t>Nitronic 60, ASTM A276 XM-19 UNS 21800</t>
        </is>
      </c>
      <c r="J112" s="10" t="inlineStr">
        <is>
          <t>na</t>
        </is>
      </c>
      <c r="K112" s="10" t="inlineStr">
        <is>
          <t>N5</t>
        </is>
      </c>
      <c r="L112" s="11" t="inlineStr">
        <is>
          <t>RTF</t>
        </is>
      </c>
      <c r="M112" s="10" t="inlineStr">
        <is>
          <t>B101054</t>
        </is>
      </c>
      <c r="N112" s="10" t="inlineStr">
        <is>
          <t>685</t>
        </is>
      </c>
      <c r="O112" s="10" t="inlineStr"/>
      <c r="P112" s="11" t="inlineStr">
        <is>
          <t>LT059</t>
        </is>
      </c>
      <c r="Q112" s="11" t="inlineStr">
        <is>
          <t>98.0</t>
        </is>
      </c>
      <c r="R112" s="10" t="inlineStr"/>
      <c r="S112" s="10" t="inlineStr"/>
      <c r="T112" s="10" t="inlineStr"/>
      <c r="U112" s="10" t="inlineStr"/>
      <c r="V112" s="10" t="inlineStr"/>
      <c r="W112" s="10" t="inlineStr"/>
      <c r="X112" s="10" t="inlineStr"/>
      <c r="Y112" s="10" t="inlineStr"/>
      <c r="Z112" s="10" t="n"/>
      <c r="AA112" s="10" t="n"/>
      <c r="AB112" s="10" t="n"/>
    </row>
    <row r="113">
      <c r="B113" s="10" t="inlineStr">
        <is>
          <t>167.0</t>
        </is>
      </c>
      <c r="C113" s="10" t="inlineStr"/>
      <c r="D113" s="10" t="inlineStr">
        <is>
          <t>ConTab_BOM_KP_WearRings_167</t>
        </is>
      </c>
      <c r="E113" s="10" t="inlineStr"/>
      <c r="F113" s="10" t="inlineStr">
        <is>
          <t>:6012-1_2-KP:6012-1_2-KPV:</t>
        </is>
      </c>
      <c r="G113" s="10" t="inlineStr">
        <is>
          <t>Double Wear Ring</t>
        </is>
      </c>
      <c r="H113" s="10" t="inlineStr">
        <is>
          <t>WRMatl_Nitronic_60_316SS</t>
        </is>
      </c>
      <c r="I113" s="10" t="inlineStr">
        <is>
          <t>Nitronic 60, ASTM A276 XM-19 UNS 21800</t>
        </is>
      </c>
      <c r="J113" s="10" t="inlineStr">
        <is>
          <t>Stainless Steel, AISI-316</t>
        </is>
      </c>
      <c r="K113" s="10" t="inlineStr">
        <is>
          <t>N5/H316</t>
        </is>
      </c>
      <c r="L113" s="11" t="inlineStr">
        <is>
          <t>RTF</t>
        </is>
      </c>
      <c r="M113" s="10" t="inlineStr">
        <is>
          <t>B101059</t>
        </is>
      </c>
      <c r="N113" s="10" t="inlineStr">
        <is>
          <t>1850</t>
        </is>
      </c>
      <c r="O113" s="10" t="inlineStr"/>
      <c r="P113" s="11" t="inlineStr">
        <is>
          <t>LT059</t>
        </is>
      </c>
      <c r="Q113" s="11" t="inlineStr">
        <is>
          <t>98.0</t>
        </is>
      </c>
      <c r="R113" s="10" t="inlineStr"/>
      <c r="S113" s="10" t="inlineStr"/>
      <c r="T113" s="10" t="inlineStr"/>
      <c r="U113" s="10" t="inlineStr"/>
      <c r="V113" s="10" t="inlineStr"/>
      <c r="W113" s="10" t="inlineStr"/>
      <c r="X113" s="10" t="inlineStr"/>
      <c r="Y113" s="10" t="inlineStr"/>
      <c r="Z113" s="10" t="n"/>
      <c r="AA113" s="10" t="n"/>
      <c r="AB113" s="10" t="n"/>
    </row>
    <row r="114">
      <c r="B114" s="10" t="inlineStr">
        <is>
          <t>170.0</t>
        </is>
      </c>
      <c r="C114" s="10" t="inlineStr"/>
      <c r="D114" s="10" t="inlineStr">
        <is>
          <t>ConTab_BOM_KP_WearRings_170</t>
        </is>
      </c>
      <c r="E114" s="10" t="inlineStr"/>
      <c r="F114" s="10" t="inlineStr">
        <is>
          <t>:6012-3_4-KP:6012-3_4-KPV:6012-3_4-KPVS:</t>
        </is>
      </c>
      <c r="G114" s="10" t="inlineStr">
        <is>
          <t>Case Ring</t>
        </is>
      </c>
      <c r="H114" s="11" t="inlineStr">
        <is>
          <t>WRMatl_Bronze_CDA90500</t>
        </is>
      </c>
      <c r="I114" s="10" t="inlineStr">
        <is>
          <t>Bronze, ASTM B584, C90500</t>
        </is>
      </c>
      <c r="J114" s="10" t="inlineStr">
        <is>
          <t>na</t>
        </is>
      </c>
      <c r="K114" s="10" t="inlineStr">
        <is>
          <t>B18</t>
        </is>
      </c>
      <c r="L114" s="11" t="inlineStr">
        <is>
          <t>97766031</t>
        </is>
      </c>
      <c r="M114" s="10" t="inlineStr">
        <is>
          <t>B105670</t>
        </is>
      </c>
      <c r="N114" s="10" t="inlineStr">
        <is>
          <t>0</t>
        </is>
      </c>
      <c r="O114" s="10" t="inlineStr"/>
      <c r="P114" s="11" t="inlineStr">
        <is>
          <t>LT018</t>
        </is>
      </c>
      <c r="Q114" s="11" t="inlineStr"/>
      <c r="R114" s="10" t="inlineStr"/>
      <c r="S114" s="98" t="inlineStr"/>
      <c r="T114" s="10" t="inlineStr"/>
      <c r="U114" s="10" t="inlineStr"/>
      <c r="V114" s="10" t="inlineStr"/>
      <c r="W114" s="10" t="inlineStr"/>
      <c r="X114" s="10" t="inlineStr"/>
      <c r="Y114" s="10" t="inlineStr"/>
      <c r="Z114" s="10" t="n"/>
      <c r="AA114" s="10" t="n"/>
      <c r="AB114" s="10" t="n"/>
    </row>
    <row r="115">
      <c r="B115" s="10" t="inlineStr">
        <is>
          <t>172.0</t>
        </is>
      </c>
      <c r="C115" s="10" t="inlineStr"/>
      <c r="D115" s="10" t="inlineStr">
        <is>
          <t>ConTab_BOM_KP_WearRings_172</t>
        </is>
      </c>
      <c r="E115" s="10" t="inlineStr"/>
      <c r="F115" s="10" t="inlineStr">
        <is>
          <t>:6012-3_4-KP:6012-3_4-KPV:6012-3_4-KPVS:</t>
        </is>
      </c>
      <c r="G115" s="10" t="inlineStr">
        <is>
          <t>Double Wear Ring</t>
        </is>
      </c>
      <c r="H115" s="10" t="inlineStr">
        <is>
          <t>WRMatl_B22_B18</t>
        </is>
      </c>
      <c r="I115" s="10" t="inlineStr">
        <is>
          <t>Bronze, ASTM B584, C90500</t>
        </is>
      </c>
      <c r="J115" s="10" t="inlineStr">
        <is>
          <t xml:space="preserve">Ni-Al Bronze ASTM B148 C95400 </t>
        </is>
      </c>
      <c r="K115" s="10" t="inlineStr">
        <is>
          <t>B22/B18</t>
        </is>
      </c>
      <c r="L115" s="11" t="inlineStr">
        <is>
          <t>97765973</t>
        </is>
      </c>
      <c r="M115" s="10" t="inlineStr">
        <is>
          <t>B105692</t>
        </is>
      </c>
      <c r="N115" s="10" t="inlineStr">
        <is>
          <t>0</t>
        </is>
      </c>
      <c r="O115" s="10" t="inlineStr"/>
      <c r="P115" s="11" t="inlineStr">
        <is>
          <t>LT057</t>
        </is>
      </c>
      <c r="Q115" s="11" t="inlineStr"/>
      <c r="R115" s="10" t="inlineStr"/>
      <c r="S115" s="10" t="inlineStr"/>
      <c r="T115" s="10" t="inlineStr"/>
      <c r="U115" s="10" t="inlineStr"/>
      <c r="V115" s="10" t="inlineStr"/>
      <c r="W115" s="10" t="inlineStr"/>
      <c r="X115" s="10" t="inlineStr"/>
      <c r="Y115" s="10" t="inlineStr"/>
      <c r="Z115" s="10" t="n"/>
      <c r="AA115" s="10" t="n"/>
      <c r="AB115" s="10" t="n"/>
    </row>
    <row r="116">
      <c r="B116" s="10" t="inlineStr">
        <is>
          <t>173.0</t>
        </is>
      </c>
      <c r="C116" s="10" t="inlineStr"/>
      <c r="D116" s="10" t="inlineStr">
        <is>
          <t>ConTab_BOM_KP_WearRings_173</t>
        </is>
      </c>
      <c r="E116" s="10" t="inlineStr"/>
      <c r="F116" s="10" t="inlineStr">
        <is>
          <t>:6012-3_4-KP:6012-3_4-KPV:6012-3_4-KPVS:</t>
        </is>
      </c>
      <c r="G116" s="10" t="inlineStr">
        <is>
          <t>Case Ring</t>
        </is>
      </c>
      <c r="H116" s="10" t="inlineStr">
        <is>
          <t>WRMatl_Cast_Iron_ASTM-A48_Cl30</t>
        </is>
      </c>
      <c r="I116" s="10" t="inlineStr">
        <is>
          <t>Cast Iron, ASTM-A48, CL 30</t>
        </is>
      </c>
      <c r="J116" s="10" t="inlineStr">
        <is>
          <t>na</t>
        </is>
      </c>
      <c r="K116" s="10" t="inlineStr">
        <is>
          <t>C30</t>
        </is>
      </c>
      <c r="L116" s="11" t="inlineStr">
        <is>
          <t>RTF</t>
        </is>
      </c>
      <c r="M116" s="10" t="inlineStr">
        <is>
          <t>B101062</t>
        </is>
      </c>
      <c r="N116" s="10" t="inlineStr">
        <is>
          <t>555</t>
        </is>
      </c>
      <c r="O116" s="10" t="inlineStr"/>
      <c r="P116" s="11" t="inlineStr">
        <is>
          <t>LT058</t>
        </is>
      </c>
      <c r="Q116" s="11" t="inlineStr">
        <is>
          <t>70.0</t>
        </is>
      </c>
      <c r="R116" s="10" t="inlineStr"/>
      <c r="S116" s="10" t="inlineStr"/>
      <c r="T116" s="10" t="inlineStr"/>
      <c r="U116" s="10" t="inlineStr"/>
      <c r="V116" s="10" t="inlineStr"/>
      <c r="W116" s="10" t="inlineStr"/>
      <c r="X116" s="10" t="inlineStr"/>
      <c r="Y116" s="10" t="inlineStr"/>
      <c r="Z116" s="10" t="n"/>
      <c r="AA116" s="10" t="n"/>
      <c r="AB116" s="10" t="n"/>
    </row>
    <row r="117">
      <c r="B117" s="10" t="inlineStr">
        <is>
          <t>175.0</t>
        </is>
      </c>
      <c r="C117" s="10" t="inlineStr"/>
      <c r="D117" s="10" t="inlineStr">
        <is>
          <t>ConTab_BOM_KP_WearRings_175</t>
        </is>
      </c>
      <c r="E117" s="10" t="inlineStr"/>
      <c r="F117" s="10" t="inlineStr">
        <is>
          <t>:6012-3_4-KP:6012-3_4-KPV:6012-3_4-KPVS:</t>
        </is>
      </c>
      <c r="G117" s="10" t="inlineStr">
        <is>
          <t>Case Ring</t>
        </is>
      </c>
      <c r="H117" s="10" t="inlineStr">
        <is>
          <t>WRMatl_Nitronic_60_ASTM_A276_XM-19_UNS_21800</t>
        </is>
      </c>
      <c r="I117" s="10" t="inlineStr">
        <is>
          <t>Nitronic 60, ASTM A276 XM-19 UNS 21800</t>
        </is>
      </c>
      <c r="J117" s="10" t="inlineStr">
        <is>
          <t>na</t>
        </is>
      </c>
      <c r="K117" s="10" t="inlineStr">
        <is>
          <t>N5</t>
        </is>
      </c>
      <c r="L117" s="11" t="inlineStr">
        <is>
          <t>97948549</t>
        </is>
      </c>
      <c r="M117" s="10" t="inlineStr">
        <is>
          <t>B101066</t>
        </is>
      </c>
      <c r="N117" s="10" t="inlineStr">
        <is>
          <t>685</t>
        </is>
      </c>
      <c r="O117" s="10" t="inlineStr"/>
      <c r="P117" s="11" t="inlineStr">
        <is>
          <t>LT059</t>
        </is>
      </c>
      <c r="Q117" s="11" t="inlineStr">
        <is>
          <t>98.0</t>
        </is>
      </c>
      <c r="R117" s="10" t="inlineStr"/>
      <c r="S117" s="10" t="inlineStr"/>
      <c r="T117" s="10" t="inlineStr"/>
      <c r="U117" s="10" t="inlineStr"/>
      <c r="V117" s="10" t="inlineStr"/>
      <c r="W117" s="10" t="inlineStr"/>
      <c r="X117" s="10" t="inlineStr"/>
      <c r="Y117" s="10" t="inlineStr"/>
      <c r="Z117" s="10" t="n"/>
      <c r="AA117" s="10" t="n"/>
      <c r="AB117" s="10" t="n"/>
    </row>
    <row r="118">
      <c r="B118" s="10" t="inlineStr">
        <is>
          <t>176.0</t>
        </is>
      </c>
      <c r="C118" s="10" t="inlineStr"/>
      <c r="D118" s="10" t="inlineStr">
        <is>
          <t>ConTab_BOM_KP_WearRings_176</t>
        </is>
      </c>
      <c r="E118" s="10" t="inlineStr"/>
      <c r="F118" s="10" t="inlineStr">
        <is>
          <t>:6012-3_4-KP:6012-3_4-KPV:6012-3_4-KPVS:</t>
        </is>
      </c>
      <c r="G118" s="10" t="inlineStr">
        <is>
          <t>Double Wear Ring</t>
        </is>
      </c>
      <c r="H118" s="10" t="inlineStr">
        <is>
          <t>WRMatl_Nitronic_60_316SS</t>
        </is>
      </c>
      <c r="I118" s="10" t="inlineStr">
        <is>
          <t>Nitronic 60, ASTM A276 XM-19 UNS 21800</t>
        </is>
      </c>
      <c r="J118" s="10" t="inlineStr">
        <is>
          <t>Stainless Steel, AISI-316</t>
        </is>
      </c>
      <c r="K118" s="10" t="inlineStr">
        <is>
          <t>N5/H316</t>
        </is>
      </c>
      <c r="L118" s="11" t="inlineStr">
        <is>
          <t>RTF</t>
        </is>
      </c>
      <c r="M118" s="10" t="inlineStr">
        <is>
          <t>B101071</t>
        </is>
      </c>
      <c r="N118" s="10" t="inlineStr">
        <is>
          <t>1850</t>
        </is>
      </c>
      <c r="O118" s="10" t="inlineStr"/>
      <c r="P118" s="11" t="inlineStr">
        <is>
          <t>LT059</t>
        </is>
      </c>
      <c r="Q118" s="11" t="inlineStr">
        <is>
          <t>98.0</t>
        </is>
      </c>
      <c r="R118" s="10" t="inlineStr"/>
      <c r="S118" s="10" t="inlineStr"/>
      <c r="T118" s="10" t="inlineStr"/>
      <c r="U118" s="10" t="inlineStr"/>
      <c r="V118" s="10" t="inlineStr"/>
      <c r="W118" s="10" t="inlineStr"/>
      <c r="X118" s="10" t="inlineStr"/>
      <c r="Y118" s="10" t="inlineStr"/>
      <c r="Z118" s="10" t="n"/>
      <c r="AA118" s="10" t="n"/>
      <c r="AB118" s="10" t="n"/>
    </row>
    <row r="119">
      <c r="B119" s="10" t="inlineStr">
        <is>
          <t>179.0</t>
        </is>
      </c>
      <c r="C119" s="10" t="inlineStr"/>
      <c r="D119" s="10" t="inlineStr">
        <is>
          <t>ConTab_BOM_KP_WearRings_179</t>
        </is>
      </c>
      <c r="E119" s="10" t="inlineStr"/>
      <c r="F119" s="10" t="inlineStr">
        <is>
          <t>:6015-1_2-KP:6015-1_2-KPV:</t>
        </is>
      </c>
      <c r="G119" s="10" t="inlineStr">
        <is>
          <t>Case Ring</t>
        </is>
      </c>
      <c r="H119" s="11" t="inlineStr">
        <is>
          <t>WRMatl_Bronze_CDA90500</t>
        </is>
      </c>
      <c r="I119" s="10" t="inlineStr">
        <is>
          <t>Bronze, ASTM B584, C90500</t>
        </is>
      </c>
      <c r="J119" s="10" t="inlineStr">
        <is>
          <t>na</t>
        </is>
      </c>
      <c r="K119" s="10" t="inlineStr">
        <is>
          <t>B18</t>
        </is>
      </c>
      <c r="L119" s="11" t="inlineStr">
        <is>
          <t>97766032</t>
        </is>
      </c>
      <c r="M119" s="10" t="inlineStr">
        <is>
          <t>B105671</t>
        </is>
      </c>
      <c r="N119" s="10" t="inlineStr">
        <is>
          <t>0</t>
        </is>
      </c>
      <c r="O119" s="10" t="inlineStr"/>
      <c r="P119" s="11" t="inlineStr">
        <is>
          <t>LT057</t>
        </is>
      </c>
      <c r="Q119" s="11" t="inlineStr"/>
      <c r="R119" s="10" t="inlineStr"/>
      <c r="S119" s="98" t="inlineStr"/>
      <c r="T119" s="10" t="inlineStr"/>
      <c r="U119" s="10" t="inlineStr"/>
      <c r="V119" s="10" t="inlineStr"/>
      <c r="W119" s="10" t="inlineStr"/>
      <c r="X119" s="10" t="inlineStr"/>
      <c r="Y119" s="10" t="inlineStr"/>
      <c r="Z119" s="10" t="n"/>
      <c r="AA119" s="10" t="n"/>
      <c r="AB119" s="10" t="n"/>
    </row>
    <row r="120">
      <c r="B120" s="10" t="inlineStr">
        <is>
          <t>181.0</t>
        </is>
      </c>
      <c r="C120" s="10" t="inlineStr"/>
      <c r="D120" s="10" t="inlineStr">
        <is>
          <t>ConTab_BOM_KP_WearRings_181</t>
        </is>
      </c>
      <c r="E120" s="10" t="inlineStr"/>
      <c r="F120" s="10" t="inlineStr">
        <is>
          <t>:6015-1_2-KP:6015-1_2-KPV:</t>
        </is>
      </c>
      <c r="G120" s="10" t="inlineStr">
        <is>
          <t>Double Wear Ring</t>
        </is>
      </c>
      <c r="H120" s="10" t="inlineStr">
        <is>
          <t>WRMatl_B22_B18</t>
        </is>
      </c>
      <c r="I120" s="10" t="inlineStr">
        <is>
          <t>Bronze, ASTM B584, C90500</t>
        </is>
      </c>
      <c r="J120" s="10" t="inlineStr">
        <is>
          <t xml:space="preserve">Ni-Al Bronze ASTM B148 C95400 </t>
        </is>
      </c>
      <c r="K120" s="10" t="inlineStr">
        <is>
          <t>B22/B18</t>
        </is>
      </c>
      <c r="L120" s="11" t="inlineStr">
        <is>
          <t>97765978</t>
        </is>
      </c>
      <c r="M120" s="10" t="inlineStr">
        <is>
          <t>B105693</t>
        </is>
      </c>
      <c r="N120" s="10" t="inlineStr">
        <is>
          <t>0</t>
        </is>
      </c>
      <c r="O120" s="10" t="inlineStr"/>
      <c r="P120" s="11" t="inlineStr">
        <is>
          <t>LT057</t>
        </is>
      </c>
      <c r="Q120" s="11" t="inlineStr"/>
      <c r="R120" s="10" t="inlineStr"/>
      <c r="S120" s="10" t="inlineStr"/>
      <c r="T120" s="10" t="inlineStr"/>
      <c r="U120" s="10" t="inlineStr"/>
      <c r="V120" s="10" t="inlineStr"/>
      <c r="W120" s="10" t="inlineStr"/>
      <c r="X120" s="10" t="inlineStr"/>
      <c r="Y120" s="10" t="inlineStr"/>
      <c r="Z120" s="10" t="n"/>
      <c r="AA120" s="10" t="n"/>
      <c r="AB120" s="10" t="n"/>
    </row>
    <row r="121">
      <c r="B121" s="10" t="inlineStr">
        <is>
          <t>182.0</t>
        </is>
      </c>
      <c r="C121" s="10" t="inlineStr"/>
      <c r="D121" s="10" t="inlineStr">
        <is>
          <t>ConTab_BOM_KP_WearRings_182</t>
        </is>
      </c>
      <c r="E121" s="10" t="inlineStr"/>
      <c r="F121" s="10" t="inlineStr">
        <is>
          <t>:6015-1_2-KP:6015-1_2-KPV:</t>
        </is>
      </c>
      <c r="G121" s="10" t="inlineStr">
        <is>
          <t>Case Ring</t>
        </is>
      </c>
      <c r="H121" s="10" t="inlineStr">
        <is>
          <t>WRMatl_Cast_Iron_ASTM-A48_Cl30</t>
        </is>
      </c>
      <c r="I121" s="10" t="inlineStr">
        <is>
          <t>Cast Iron, ASTM-A48, CL 30</t>
        </is>
      </c>
      <c r="J121" s="10" t="inlineStr">
        <is>
          <t>na</t>
        </is>
      </c>
      <c r="K121" s="10" t="inlineStr">
        <is>
          <t>C30</t>
        </is>
      </c>
      <c r="L121" s="11" t="inlineStr">
        <is>
          <t>RTF</t>
        </is>
      </c>
      <c r="M121" s="10" t="inlineStr">
        <is>
          <t>B101074</t>
        </is>
      </c>
      <c r="N121" s="10" t="inlineStr">
        <is>
          <t>580</t>
        </is>
      </c>
      <c r="O121" s="10" t="inlineStr"/>
      <c r="P121" s="11" t="inlineStr">
        <is>
          <t>LT058</t>
        </is>
      </c>
      <c r="Q121" s="11" t="inlineStr">
        <is>
          <t>70.0</t>
        </is>
      </c>
      <c r="R121" s="10" t="inlineStr"/>
      <c r="S121" s="10" t="inlineStr"/>
      <c r="T121" s="10" t="inlineStr"/>
      <c r="U121" s="10" t="inlineStr"/>
      <c r="V121" s="10" t="inlineStr"/>
      <c r="W121" s="10" t="inlineStr"/>
      <c r="X121" s="10" t="inlineStr"/>
      <c r="Y121" s="10" t="inlineStr"/>
      <c r="Z121" s="10" t="n"/>
      <c r="AA121" s="10" t="n"/>
      <c r="AB121" s="10" t="n"/>
    </row>
    <row r="122">
      <c r="B122" s="10" t="inlineStr">
        <is>
          <t>184.0</t>
        </is>
      </c>
      <c r="C122" s="10" t="inlineStr"/>
      <c r="D122" s="10" t="inlineStr">
        <is>
          <t>ConTab_BOM_KP_WearRings_184</t>
        </is>
      </c>
      <c r="E122" s="10" t="inlineStr"/>
      <c r="F122" s="10" t="inlineStr">
        <is>
          <t>:6015-1_2-KP:6015-1_2-KPV:</t>
        </is>
      </c>
      <c r="G122" s="10" t="inlineStr">
        <is>
          <t>Case Ring</t>
        </is>
      </c>
      <c r="H122" s="10" t="inlineStr">
        <is>
          <t>WRMatl_Nitronic_60_ASTM_A276_XM-19_UNS_21800</t>
        </is>
      </c>
      <c r="I122" s="10" t="inlineStr">
        <is>
          <t>Nitronic 60, ASTM A276 XM-19 UNS 21800</t>
        </is>
      </c>
      <c r="J122" s="10" t="inlineStr">
        <is>
          <t>na</t>
        </is>
      </c>
      <c r="K122" s="10" t="inlineStr">
        <is>
          <t>N5</t>
        </is>
      </c>
      <c r="L122" s="11" t="inlineStr">
        <is>
          <t>RTF</t>
        </is>
      </c>
      <c r="M122" s="10" t="inlineStr">
        <is>
          <t>B101078</t>
        </is>
      </c>
      <c r="N122" s="10" t="inlineStr">
        <is>
          <t>715</t>
        </is>
      </c>
      <c r="O122" s="10" t="inlineStr"/>
      <c r="P122" s="11" t="inlineStr">
        <is>
          <t>LT059</t>
        </is>
      </c>
      <c r="Q122" s="11" t="inlineStr">
        <is>
          <t>98.0</t>
        </is>
      </c>
      <c r="R122" s="10" t="inlineStr"/>
      <c r="S122" s="10" t="inlineStr"/>
      <c r="T122" s="10" t="inlineStr"/>
      <c r="U122" s="10" t="inlineStr"/>
      <c r="V122" s="10" t="inlineStr"/>
      <c r="W122" s="10" t="inlineStr"/>
      <c r="X122" s="10" t="inlineStr"/>
      <c r="Y122" s="10" t="inlineStr"/>
      <c r="Z122" s="10" t="n"/>
      <c r="AA122" s="10" t="n"/>
      <c r="AB122" s="10" t="n"/>
    </row>
    <row r="123">
      <c r="B123" s="10" t="inlineStr">
        <is>
          <t>185.0</t>
        </is>
      </c>
      <c r="C123" s="10" t="inlineStr"/>
      <c r="D123" s="10" t="inlineStr">
        <is>
          <t>ConTab_BOM_KP_WearRings_185</t>
        </is>
      </c>
      <c r="E123" s="10" t="inlineStr"/>
      <c r="F123" s="10" t="inlineStr">
        <is>
          <t>:6015-1_2-KP:6015-1_2-KPV:</t>
        </is>
      </c>
      <c r="G123" s="10" t="inlineStr">
        <is>
          <t>Double Wear Ring</t>
        </is>
      </c>
      <c r="H123" s="10" t="inlineStr">
        <is>
          <t>WRMatl_Nitronic_60_316SS</t>
        </is>
      </c>
      <c r="I123" s="10" t="inlineStr">
        <is>
          <t>Nitronic 60, ASTM A276 XM-19 UNS 21800</t>
        </is>
      </c>
      <c r="J123" s="10" t="inlineStr">
        <is>
          <t>Stainless Steel, AISI-316</t>
        </is>
      </c>
      <c r="K123" s="10" t="inlineStr">
        <is>
          <t>N5/H316</t>
        </is>
      </c>
      <c r="L123" s="11" t="inlineStr">
        <is>
          <t>RTF</t>
        </is>
      </c>
      <c r="M123" s="10" t="inlineStr">
        <is>
          <t>B101083</t>
        </is>
      </c>
      <c r="N123" s="10" t="inlineStr">
        <is>
          <t>1940</t>
        </is>
      </c>
      <c r="O123" s="10" t="inlineStr"/>
      <c r="P123" s="11" t="inlineStr">
        <is>
          <t>LT059</t>
        </is>
      </c>
      <c r="Q123" s="11" t="inlineStr">
        <is>
          <t>98.0</t>
        </is>
      </c>
      <c r="R123" s="10" t="inlineStr"/>
      <c r="S123" s="10" t="inlineStr"/>
      <c r="T123" s="10" t="inlineStr"/>
      <c r="U123" s="10" t="inlineStr"/>
      <c r="V123" s="10" t="inlineStr"/>
      <c r="W123" s="10" t="inlineStr"/>
      <c r="X123" s="10" t="inlineStr"/>
      <c r="Y123" s="10" t="inlineStr"/>
      <c r="Z123" s="10" t="n"/>
      <c r="AA123" s="10" t="n"/>
      <c r="AB123" s="10" t="n"/>
    </row>
    <row r="124">
      <c r="B124" s="10" t="inlineStr">
        <is>
          <t>188.0</t>
        </is>
      </c>
      <c r="C124" s="10" t="inlineStr"/>
      <c r="D124" s="10" t="inlineStr">
        <is>
          <t>ConTab_BOM_KP_WearRings_188</t>
        </is>
      </c>
      <c r="E124" s="10" t="inlineStr"/>
      <c r="F124" s="10" t="inlineStr">
        <is>
          <t>:6015-3_4-KP:6015-3_4-KPV:6015-3_4-KPVS:</t>
        </is>
      </c>
      <c r="G124" s="10" t="inlineStr">
        <is>
          <t>Case Ring</t>
        </is>
      </c>
      <c r="H124" s="11" t="inlineStr">
        <is>
          <t>WRMatl_Bronze_CDA90500</t>
        </is>
      </c>
      <c r="I124" s="10" t="inlineStr">
        <is>
          <t>Bronze, ASTM B584, C90500</t>
        </is>
      </c>
      <c r="J124" s="10" t="inlineStr">
        <is>
          <t>na</t>
        </is>
      </c>
      <c r="K124" s="10" t="inlineStr">
        <is>
          <t>B18</t>
        </is>
      </c>
      <c r="L124" s="11" t="inlineStr">
        <is>
          <t>96699093</t>
        </is>
      </c>
      <c r="M124" s="10" t="inlineStr">
        <is>
          <t>B105671</t>
        </is>
      </c>
      <c r="N124" s="10" t="inlineStr">
        <is>
          <t>0</t>
        </is>
      </c>
      <c r="O124" s="10" t="inlineStr"/>
      <c r="P124" s="11" t="inlineStr">
        <is>
          <t>LT018</t>
        </is>
      </c>
      <c r="Q124" s="11" t="inlineStr"/>
      <c r="R124" s="10" t="inlineStr"/>
      <c r="S124" s="10" t="inlineStr"/>
      <c r="T124" s="10" t="inlineStr"/>
      <c r="U124" s="10" t="inlineStr"/>
      <c r="V124" s="10" t="inlineStr"/>
      <c r="W124" s="10" t="inlineStr"/>
      <c r="X124" s="10" t="inlineStr"/>
      <c r="Y124" s="10" t="inlineStr"/>
      <c r="Z124" s="10" t="n"/>
      <c r="AA124" s="10" t="n"/>
      <c r="AB124" s="10" t="n"/>
    </row>
    <row r="125">
      <c r="B125" s="10" t="inlineStr">
        <is>
          <t>190.0</t>
        </is>
      </c>
      <c r="C125" s="10" t="inlineStr"/>
      <c r="D125" s="10" t="inlineStr">
        <is>
          <t>ConTab_BOM_KP_WearRings_190</t>
        </is>
      </c>
      <c r="E125" s="10" t="inlineStr"/>
      <c r="F125" s="10" t="inlineStr">
        <is>
          <t>:6015-3_4-KP:6015-3_4-KPV:6015-3_4-KPVS:</t>
        </is>
      </c>
      <c r="G125" s="10" t="inlineStr">
        <is>
          <t>Double Wear Ring</t>
        </is>
      </c>
      <c r="H125" s="10" t="inlineStr">
        <is>
          <t>WRMatl_B22_B18</t>
        </is>
      </c>
      <c r="I125" s="10" t="inlineStr">
        <is>
          <t>Bronze, ASTM B584, C90500</t>
        </is>
      </c>
      <c r="J125" s="10" t="inlineStr">
        <is>
          <t xml:space="preserve">Ni-Al Bronze ASTM B148 C95400 </t>
        </is>
      </c>
      <c r="K125" s="10" t="inlineStr">
        <is>
          <t>B22/B18</t>
        </is>
      </c>
      <c r="L125" s="11" t="inlineStr">
        <is>
          <t>RTF</t>
        </is>
      </c>
      <c r="M125" s="10" t="inlineStr">
        <is>
          <t>B105693</t>
        </is>
      </c>
      <c r="N125" s="10" t="inlineStr">
        <is>
          <t>0</t>
        </is>
      </c>
      <c r="O125" s="10" t="inlineStr"/>
      <c r="P125" s="11" t="inlineStr">
        <is>
          <t>LT057</t>
        </is>
      </c>
      <c r="Q125" s="11" t="inlineStr"/>
      <c r="R125" s="10" t="inlineStr"/>
      <c r="S125" s="10" t="inlineStr"/>
      <c r="T125" s="10" t="inlineStr"/>
      <c r="U125" s="10" t="inlineStr"/>
      <c r="V125" s="10" t="inlineStr"/>
      <c r="W125" s="10" t="inlineStr"/>
      <c r="X125" s="10" t="inlineStr"/>
      <c r="Y125" s="10" t="inlineStr"/>
      <c r="Z125" s="10" t="n"/>
      <c r="AA125" s="10" t="n"/>
      <c r="AB125" s="10" t="n"/>
    </row>
    <row r="126">
      <c r="B126" s="10" t="inlineStr">
        <is>
          <t>191.0</t>
        </is>
      </c>
      <c r="C126" s="10" t="inlineStr"/>
      <c r="D126" s="10" t="inlineStr">
        <is>
          <t>ConTab_BOM_KP_WearRings_191</t>
        </is>
      </c>
      <c r="E126" s="10" t="inlineStr"/>
      <c r="F126" s="10" t="inlineStr">
        <is>
          <t>:6015-3_4-KP:6015-3_4-KPV:6015-3_4-KPVS:</t>
        </is>
      </c>
      <c r="G126" s="10" t="inlineStr">
        <is>
          <t>Case Ring</t>
        </is>
      </c>
      <c r="H126" s="10" t="inlineStr">
        <is>
          <t>WRMatl_Cast_Iron_ASTM-A48_Cl30</t>
        </is>
      </c>
      <c r="I126" s="10" t="inlineStr">
        <is>
          <t>Cast Iron, ASTM-A48, CL 30</t>
        </is>
      </c>
      <c r="J126" s="10" t="inlineStr">
        <is>
          <t>na</t>
        </is>
      </c>
      <c r="K126" s="10" t="inlineStr">
        <is>
          <t>C30</t>
        </is>
      </c>
      <c r="L126" s="11" t="inlineStr">
        <is>
          <t>RTF</t>
        </is>
      </c>
      <c r="M126" s="10" t="inlineStr">
        <is>
          <t>B101074</t>
        </is>
      </c>
      <c r="N126" s="10" t="inlineStr">
        <is>
          <t>580</t>
        </is>
      </c>
      <c r="O126" s="10" t="inlineStr"/>
      <c r="P126" s="11" t="inlineStr">
        <is>
          <t>LT058</t>
        </is>
      </c>
      <c r="Q126" s="11" t="inlineStr">
        <is>
          <t>70.0</t>
        </is>
      </c>
      <c r="R126" s="10" t="inlineStr"/>
      <c r="S126" s="10" t="inlineStr"/>
      <c r="T126" s="10" t="inlineStr"/>
      <c r="U126" s="10" t="inlineStr"/>
      <c r="V126" s="10" t="inlineStr"/>
      <c r="W126" s="10" t="inlineStr"/>
      <c r="X126" s="10" t="inlineStr"/>
      <c r="Y126" s="10" t="inlineStr"/>
      <c r="Z126" s="10" t="n"/>
      <c r="AA126" s="10" t="n"/>
      <c r="AB126" s="10" t="n"/>
    </row>
    <row r="127">
      <c r="B127" s="10" t="inlineStr">
        <is>
          <t>193.0</t>
        </is>
      </c>
      <c r="C127" s="10" t="inlineStr"/>
      <c r="D127" s="10" t="inlineStr">
        <is>
          <t>ConTab_BOM_KP_WearRings_193</t>
        </is>
      </c>
      <c r="E127" s="10" t="inlineStr"/>
      <c r="F127" s="10" t="inlineStr">
        <is>
          <t>:6015-3_4-KP:6015-3_4-KPV:6015-3_4-KPVS:</t>
        </is>
      </c>
      <c r="G127" s="10" t="inlineStr">
        <is>
          <t>Case Ring</t>
        </is>
      </c>
      <c r="H127" s="10" t="inlineStr">
        <is>
          <t>WRMatl_Nitronic_60_ASTM_A276_XM-19_UNS_21800</t>
        </is>
      </c>
      <c r="I127" s="10" t="inlineStr">
        <is>
          <t>Nitronic 60, ASTM A276 XM-19 UNS 21800</t>
        </is>
      </c>
      <c r="J127" s="10" t="inlineStr">
        <is>
          <t>na</t>
        </is>
      </c>
      <c r="K127" s="10" t="inlineStr">
        <is>
          <t>N5</t>
        </is>
      </c>
      <c r="L127" s="11" t="inlineStr">
        <is>
          <t>97937547</t>
        </is>
      </c>
      <c r="M127" s="10" t="inlineStr">
        <is>
          <t>B101078</t>
        </is>
      </c>
      <c r="N127" s="10" t="inlineStr">
        <is>
          <t>715</t>
        </is>
      </c>
      <c r="O127" s="10" t="inlineStr"/>
      <c r="P127" s="11" t="inlineStr">
        <is>
          <t>LT059</t>
        </is>
      </c>
      <c r="Q127" s="11" t="inlineStr">
        <is>
          <t>98.0</t>
        </is>
      </c>
      <c r="R127" s="10" t="inlineStr"/>
      <c r="S127" s="10" t="inlineStr"/>
      <c r="T127" s="10" t="inlineStr"/>
      <c r="U127" s="10" t="inlineStr"/>
      <c r="V127" s="10" t="inlineStr"/>
      <c r="W127" s="10" t="inlineStr"/>
      <c r="X127" s="10" t="inlineStr"/>
      <c r="Y127" s="10" t="inlineStr"/>
      <c r="Z127" s="10" t="n"/>
      <c r="AA127" s="10" t="n"/>
      <c r="AB127" s="10" t="n"/>
    </row>
    <row r="128">
      <c r="B128" s="10" t="inlineStr">
        <is>
          <t>194.0</t>
        </is>
      </c>
      <c r="C128" s="10" t="inlineStr"/>
      <c r="D128" s="10" t="inlineStr">
        <is>
          <t>ConTab_BOM_KP_WearRings_194</t>
        </is>
      </c>
      <c r="E128" s="10" t="inlineStr"/>
      <c r="F128" s="10" t="inlineStr">
        <is>
          <t>:6015-3_4-KP:6015-3_4-KPV:6015-3_4-KPVS:</t>
        </is>
      </c>
      <c r="G128" s="10" t="inlineStr">
        <is>
          <t>Double Wear Ring</t>
        </is>
      </c>
      <c r="H128" s="10" t="inlineStr">
        <is>
          <t>WRMatl_Nitronic_60_316SS</t>
        </is>
      </c>
      <c r="I128" s="10" t="inlineStr">
        <is>
          <t>Nitronic 60, ASTM A276 XM-19 UNS 21800</t>
        </is>
      </c>
      <c r="J128" s="10" t="inlineStr">
        <is>
          <t>Stainless Steel, AISI-316</t>
        </is>
      </c>
      <c r="K128" s="10" t="inlineStr">
        <is>
          <t>N5/H316</t>
        </is>
      </c>
      <c r="L128" s="11" t="inlineStr">
        <is>
          <t>RTF</t>
        </is>
      </c>
      <c r="M128" s="10" t="inlineStr">
        <is>
          <t>B101083</t>
        </is>
      </c>
      <c r="N128" s="10" t="inlineStr">
        <is>
          <t>1940</t>
        </is>
      </c>
      <c r="O128" s="10" t="inlineStr"/>
      <c r="P128" s="11" t="inlineStr">
        <is>
          <t>LT059</t>
        </is>
      </c>
      <c r="Q128" s="11" t="inlineStr">
        <is>
          <t>98.0</t>
        </is>
      </c>
      <c r="R128" s="10" t="inlineStr"/>
      <c r="S128" s="10" t="inlineStr"/>
      <c r="T128" s="10" t="inlineStr"/>
      <c r="U128" s="10" t="inlineStr"/>
      <c r="V128" s="10" t="inlineStr"/>
      <c r="W128" s="10" t="inlineStr"/>
      <c r="X128" s="10" t="inlineStr"/>
      <c r="Y128" s="10" t="inlineStr"/>
      <c r="Z128" s="10" t="n"/>
      <c r="AA128" s="10" t="n"/>
      <c r="AB128" s="10" t="n"/>
    </row>
    <row r="129">
      <c r="B129" s="10" t="inlineStr">
        <is>
          <t>197.0</t>
        </is>
      </c>
      <c r="C129" s="10" t="inlineStr"/>
      <c r="D129" s="10" t="inlineStr">
        <is>
          <t>ConTab_BOM_KP_WearRings_197</t>
        </is>
      </c>
      <c r="E129" s="10" t="inlineStr"/>
      <c r="F129" s="10" t="inlineStr">
        <is>
          <t>:6019-7_8-KP:6019-7_8-KPV:6019-7_8-KPVS:</t>
        </is>
      </c>
      <c r="G129" s="10" t="inlineStr">
        <is>
          <t>Case Ring</t>
        </is>
      </c>
      <c r="H129" s="11" t="inlineStr">
        <is>
          <t>WRMatl_Bronze_CDA90500</t>
        </is>
      </c>
      <c r="I129" s="10" t="inlineStr">
        <is>
          <t>Bronze, ASTM B584, C90500</t>
        </is>
      </c>
      <c r="J129" s="10" t="inlineStr">
        <is>
          <t>na</t>
        </is>
      </c>
      <c r="K129" s="10" t="inlineStr">
        <is>
          <t>B18</t>
        </is>
      </c>
      <c r="L129" s="11" t="inlineStr">
        <is>
          <t>96890335</t>
        </is>
      </c>
      <c r="M129" s="10" t="inlineStr">
        <is>
          <t>B105672</t>
        </is>
      </c>
      <c r="N129" s="10" t="inlineStr">
        <is>
          <t>0</t>
        </is>
      </c>
      <c r="O129" s="10" t="inlineStr"/>
      <c r="P129" s="11" t="inlineStr">
        <is>
          <t>LT057</t>
        </is>
      </c>
      <c r="Q129" s="11" t="inlineStr"/>
      <c r="R129" s="10" t="inlineStr"/>
      <c r="S129" s="98" t="inlineStr"/>
      <c r="T129" s="10" t="inlineStr"/>
      <c r="U129" s="10" t="inlineStr"/>
      <c r="V129" s="10" t="inlineStr"/>
      <c r="W129" s="10" t="inlineStr"/>
      <c r="X129" s="10" t="inlineStr"/>
      <c r="Y129" s="10" t="inlineStr"/>
      <c r="Z129" s="10" t="n"/>
      <c r="AA129" s="10" t="n"/>
      <c r="AB129" s="10" t="n"/>
    </row>
    <row r="130">
      <c r="B130" s="10" t="inlineStr">
        <is>
          <t>199.0</t>
        </is>
      </c>
      <c r="C130" s="10" t="inlineStr"/>
      <c r="D130" s="10" t="inlineStr">
        <is>
          <t>ConTab_BOM_KP_WearRings_199</t>
        </is>
      </c>
      <c r="E130" s="10" t="inlineStr"/>
      <c r="F130" s="10" t="inlineStr">
        <is>
          <t>:6019-7_8-KP:6019-7_8-KPV:6019-7_8-KPVS:</t>
        </is>
      </c>
      <c r="G130" s="10" t="inlineStr">
        <is>
          <t>Double Wear Ring</t>
        </is>
      </c>
      <c r="H130" s="10" t="inlineStr">
        <is>
          <t>WRMatl_B22_B18</t>
        </is>
      </c>
      <c r="I130" s="10" t="inlineStr">
        <is>
          <t>Bronze, ASTM B584, C90500</t>
        </is>
      </c>
      <c r="J130" s="10" t="inlineStr">
        <is>
          <t xml:space="preserve">Ni-Al Bronze ASTM B148 C95400 </t>
        </is>
      </c>
      <c r="K130" s="10" t="inlineStr">
        <is>
          <t>B22/B18</t>
        </is>
      </c>
      <c r="L130" s="11" t="inlineStr">
        <is>
          <t>97765979</t>
        </is>
      </c>
      <c r="M130" s="10" t="inlineStr">
        <is>
          <t>B105694</t>
        </is>
      </c>
      <c r="N130" s="10" t="inlineStr">
        <is>
          <t>0</t>
        </is>
      </c>
      <c r="O130" s="10" t="inlineStr"/>
      <c r="P130" s="11" t="inlineStr">
        <is>
          <t>LT057</t>
        </is>
      </c>
      <c r="Q130" s="11" t="inlineStr"/>
      <c r="R130" s="10" t="inlineStr"/>
      <c r="S130" s="10" t="inlineStr"/>
      <c r="T130" s="10" t="inlineStr"/>
      <c r="U130" s="10" t="inlineStr"/>
      <c r="V130" s="10" t="inlineStr"/>
      <c r="W130" s="10" t="inlineStr"/>
      <c r="X130" s="10" t="inlineStr"/>
      <c r="Y130" s="10" t="inlineStr"/>
      <c r="Z130" s="10" t="n"/>
      <c r="AA130" s="10" t="n"/>
      <c r="AB130" s="10" t="n"/>
    </row>
    <row r="131">
      <c r="B131" s="10" t="inlineStr">
        <is>
          <t>200.0</t>
        </is>
      </c>
      <c r="C131" s="10" t="inlineStr"/>
      <c r="D131" s="10" t="inlineStr">
        <is>
          <t>ConTab_BOM_KP_WearRings_200</t>
        </is>
      </c>
      <c r="E131" s="10" t="inlineStr"/>
      <c r="F131" s="10" t="inlineStr">
        <is>
          <t>:6019-7_8-KP:6019-7_8-KPV:6019-7_8-KPVS:</t>
        </is>
      </c>
      <c r="G131" s="10" t="inlineStr">
        <is>
          <t>Case Ring</t>
        </is>
      </c>
      <c r="H131" s="10" t="inlineStr">
        <is>
          <t>WRMatl_Cast_Iron_ASTM-A48_Cl30</t>
        </is>
      </c>
      <c r="I131" s="10" t="inlineStr">
        <is>
          <t>Cast Iron, ASTM-A48, CL 30</t>
        </is>
      </c>
      <c r="J131" s="10" t="inlineStr">
        <is>
          <t>na</t>
        </is>
      </c>
      <c r="K131" s="10" t="inlineStr">
        <is>
          <t>C30</t>
        </is>
      </c>
      <c r="L131" s="11" t="inlineStr">
        <is>
          <t>RTF</t>
        </is>
      </c>
      <c r="M131" s="10" t="inlineStr">
        <is>
          <t>B101086</t>
        </is>
      </c>
      <c r="N131" s="10" t="inlineStr">
        <is>
          <t>675</t>
        </is>
      </c>
      <c r="O131" s="10" t="inlineStr"/>
      <c r="P131" s="11" t="inlineStr">
        <is>
          <t>LT058</t>
        </is>
      </c>
      <c r="Q131" s="11" t="inlineStr">
        <is>
          <t>70.0</t>
        </is>
      </c>
      <c r="R131" s="10" t="inlineStr"/>
      <c r="S131" s="10" t="inlineStr"/>
      <c r="T131" s="10" t="inlineStr"/>
      <c r="U131" s="10" t="inlineStr"/>
      <c r="V131" s="10" t="inlineStr"/>
      <c r="W131" s="10" t="inlineStr"/>
      <c r="X131" s="10" t="inlineStr"/>
      <c r="Y131" s="10" t="inlineStr"/>
      <c r="Z131" s="10" t="n"/>
      <c r="AA131" s="10" t="n"/>
      <c r="AB131" s="10" t="n"/>
    </row>
    <row r="132">
      <c r="B132" s="10" t="inlineStr">
        <is>
          <t>202.0</t>
        </is>
      </c>
      <c r="C132" s="10" t="inlineStr"/>
      <c r="D132" s="10" t="inlineStr">
        <is>
          <t>ConTab_BOM_KP_WearRings_202</t>
        </is>
      </c>
      <c r="E132" s="10" t="inlineStr"/>
      <c r="F132" s="10" t="inlineStr">
        <is>
          <t>:6019-7_8-KP:6019-7_8-KPV:6019-7_8-KPVS:</t>
        </is>
      </c>
      <c r="G132" s="10" t="inlineStr">
        <is>
          <t>Case Ring</t>
        </is>
      </c>
      <c r="H132" s="10" t="inlineStr">
        <is>
          <t>WRMatl_Nitronic_60_ASTM_A276_XM-19_UNS_21800</t>
        </is>
      </c>
      <c r="I132" s="10" t="inlineStr">
        <is>
          <t>Nitronic 60, ASTM A276 XM-19 UNS 21800</t>
        </is>
      </c>
      <c r="J132" s="10" t="inlineStr">
        <is>
          <t>na</t>
        </is>
      </c>
      <c r="K132" s="10" t="inlineStr">
        <is>
          <t>N5</t>
        </is>
      </c>
      <c r="L132" s="11" t="inlineStr">
        <is>
          <t>RTF</t>
        </is>
      </c>
      <c r="M132" s="10" t="inlineStr">
        <is>
          <t>B101090</t>
        </is>
      </c>
      <c r="N132" s="10" t="inlineStr">
        <is>
          <t>850</t>
        </is>
      </c>
      <c r="O132" s="10" t="inlineStr"/>
      <c r="P132" s="11" t="inlineStr">
        <is>
          <t>LT059</t>
        </is>
      </c>
      <c r="Q132" s="11" t="inlineStr">
        <is>
          <t>98.0</t>
        </is>
      </c>
      <c r="R132" s="10" t="inlineStr"/>
      <c r="S132" s="10" t="inlineStr"/>
      <c r="T132" s="10" t="inlineStr"/>
      <c r="U132" s="10" t="inlineStr"/>
      <c r="V132" s="10" t="inlineStr"/>
      <c r="W132" s="10" t="inlineStr"/>
      <c r="X132" s="10" t="inlineStr"/>
      <c r="Y132" s="10" t="inlineStr"/>
      <c r="Z132" s="10" t="n"/>
      <c r="AA132" s="10" t="n"/>
      <c r="AB132" s="10" t="n"/>
    </row>
    <row r="133">
      <c r="B133" s="10" t="inlineStr">
        <is>
          <t>203.0</t>
        </is>
      </c>
      <c r="C133" s="10" t="inlineStr"/>
      <c r="D133" s="10" t="inlineStr">
        <is>
          <t>ConTab_BOM_KP_WearRings_203</t>
        </is>
      </c>
      <c r="E133" s="10" t="inlineStr"/>
      <c r="F133" s="10" t="inlineStr">
        <is>
          <t>:6019-7_8-KP:6019-7_8-KPV:6019-7_8-KPVS:</t>
        </is>
      </c>
      <c r="G133" s="10" t="inlineStr">
        <is>
          <t>Double Wear Ring</t>
        </is>
      </c>
      <c r="H133" s="10" t="inlineStr">
        <is>
          <t>WRMatl_Nitronic_60_316SS</t>
        </is>
      </c>
      <c r="I133" s="10" t="inlineStr">
        <is>
          <t>Nitronic 60, ASTM A276 XM-19 UNS 21800</t>
        </is>
      </c>
      <c r="J133" s="10" t="inlineStr">
        <is>
          <t>Stainless Steel, AISI-316</t>
        </is>
      </c>
      <c r="K133" s="10" t="inlineStr">
        <is>
          <t>N5/H316</t>
        </is>
      </c>
      <c r="L133" s="11" t="inlineStr">
        <is>
          <t>RTF</t>
        </is>
      </c>
      <c r="M133" s="10" t="inlineStr">
        <is>
          <t>B101095</t>
        </is>
      </c>
      <c r="N133" s="10" t="inlineStr">
        <is>
          <t>2310</t>
        </is>
      </c>
      <c r="O133" s="10" t="inlineStr"/>
      <c r="P133" s="11" t="inlineStr">
        <is>
          <t>LT059</t>
        </is>
      </c>
      <c r="Q133" s="11" t="inlineStr">
        <is>
          <t>98.0</t>
        </is>
      </c>
      <c r="R133" s="10" t="inlineStr"/>
      <c r="S133" s="10" t="inlineStr"/>
      <c r="T133" s="10" t="inlineStr"/>
      <c r="U133" s="10" t="inlineStr"/>
      <c r="V133" s="10" t="inlineStr"/>
      <c r="W133" s="10" t="inlineStr"/>
      <c r="X133" s="10" t="inlineStr"/>
      <c r="Y133" s="10" t="inlineStr"/>
      <c r="Z133" s="10" t="n"/>
      <c r="AA133" s="10" t="n"/>
      <c r="AB133" s="10" t="n"/>
    </row>
    <row r="134">
      <c r="B134" s="10" t="inlineStr">
        <is>
          <t>206.0</t>
        </is>
      </c>
      <c r="C134" s="10" t="inlineStr"/>
      <c r="D134" s="10" t="inlineStr">
        <is>
          <t>ConTab_BOM_KP_WearRings_206</t>
        </is>
      </c>
      <c r="E134" s="10" t="inlineStr"/>
      <c r="F134" s="10" t="inlineStr">
        <is>
          <t>:6020-3_4-KP:6020-3_4-KPV:</t>
        </is>
      </c>
      <c r="G134" s="10" t="inlineStr">
        <is>
          <t>Case Ring</t>
        </is>
      </c>
      <c r="H134" s="11" t="inlineStr">
        <is>
          <t>WRMatl_Bronze_CDA90500</t>
        </is>
      </c>
      <c r="I134" s="10" t="inlineStr">
        <is>
          <t>Bronze, ASTM B584, C90500</t>
        </is>
      </c>
      <c r="J134" s="10" t="inlineStr">
        <is>
          <t>na</t>
        </is>
      </c>
      <c r="K134" s="10" t="inlineStr">
        <is>
          <t>B18</t>
        </is>
      </c>
      <c r="L134" s="11" t="inlineStr">
        <is>
          <t>96890336</t>
        </is>
      </c>
      <c r="M134" s="10" t="inlineStr">
        <is>
          <t>B105673</t>
        </is>
      </c>
      <c r="N134" s="10" t="inlineStr">
        <is>
          <t>0</t>
        </is>
      </c>
      <c r="O134" s="10" t="inlineStr"/>
      <c r="P134" s="11" t="inlineStr">
        <is>
          <t>LT057</t>
        </is>
      </c>
      <c r="Q134" s="11" t="inlineStr"/>
      <c r="R134" s="10" t="inlineStr"/>
      <c r="S134" s="98" t="inlineStr"/>
      <c r="T134" s="10" t="inlineStr"/>
      <c r="U134" s="10" t="inlineStr"/>
      <c r="V134" s="10" t="inlineStr"/>
      <c r="W134" s="10" t="inlineStr"/>
      <c r="X134" s="10" t="inlineStr"/>
      <c r="Y134" s="10" t="inlineStr"/>
      <c r="Z134" s="10" t="n"/>
      <c r="AA134" s="10" t="n"/>
      <c r="AB134" s="10" t="n"/>
    </row>
    <row r="135">
      <c r="B135" s="10" t="inlineStr">
        <is>
          <t>208.0</t>
        </is>
      </c>
      <c r="C135" s="10" t="inlineStr"/>
      <c r="D135" s="10" t="inlineStr">
        <is>
          <t>ConTab_BOM_KP_WearRings_208</t>
        </is>
      </c>
      <c r="E135" s="10" t="inlineStr"/>
      <c r="F135" s="10" t="inlineStr">
        <is>
          <t>:6020-3_4-KP:6020-3_4-KPV:</t>
        </is>
      </c>
      <c r="G135" s="10" t="inlineStr">
        <is>
          <t>Double Wear Ring</t>
        </is>
      </c>
      <c r="H135" s="10" t="inlineStr">
        <is>
          <t>WRMatl_B22_B18</t>
        </is>
      </c>
      <c r="I135" s="10" t="inlineStr">
        <is>
          <t>Bronze, ASTM B584, C90500</t>
        </is>
      </c>
      <c r="J135" s="10" t="inlineStr">
        <is>
          <t xml:space="preserve">Ni-Al Bronze ASTM B148 C95400 </t>
        </is>
      </c>
      <c r="K135" s="10" t="inlineStr">
        <is>
          <t>B22/B18</t>
        </is>
      </c>
      <c r="L135" s="11" t="inlineStr">
        <is>
          <t>97765980</t>
        </is>
      </c>
      <c r="M135" s="10" t="inlineStr">
        <is>
          <t>B105695</t>
        </is>
      </c>
      <c r="N135" s="10" t="inlineStr">
        <is>
          <t>0</t>
        </is>
      </c>
      <c r="O135" s="10" t="inlineStr"/>
      <c r="P135" s="11" t="inlineStr">
        <is>
          <t>LT057</t>
        </is>
      </c>
      <c r="Q135" s="11" t="inlineStr"/>
      <c r="R135" s="10" t="inlineStr"/>
      <c r="S135" s="10" t="inlineStr"/>
      <c r="T135" s="10" t="inlineStr"/>
      <c r="U135" s="10" t="inlineStr"/>
      <c r="V135" s="10" t="inlineStr"/>
      <c r="W135" s="10" t="inlineStr"/>
      <c r="X135" s="10" t="inlineStr"/>
      <c r="Y135" s="10" t="inlineStr"/>
      <c r="Z135" s="10" t="n"/>
      <c r="AA135" s="10" t="n"/>
      <c r="AB135" s="10" t="n"/>
    </row>
    <row r="136">
      <c r="B136" s="10" t="inlineStr">
        <is>
          <t>209.0</t>
        </is>
      </c>
      <c r="C136" s="10" t="inlineStr"/>
      <c r="D136" s="10" t="inlineStr">
        <is>
          <t>ConTab_BOM_KP_WearRings_209</t>
        </is>
      </c>
      <c r="E136" s="10" t="inlineStr"/>
      <c r="F136" s="10" t="inlineStr">
        <is>
          <t>:6020-3_4-KP:6020-3_4-KPV:</t>
        </is>
      </c>
      <c r="G136" s="10" t="inlineStr">
        <is>
          <t>Case Ring</t>
        </is>
      </c>
      <c r="H136" s="10" t="inlineStr">
        <is>
          <t>WRMatl_Cast_Iron_ASTM-A48_Cl30</t>
        </is>
      </c>
      <c r="I136" s="10" t="inlineStr">
        <is>
          <t>Cast Iron, ASTM-A48, CL 30</t>
        </is>
      </c>
      <c r="J136" s="10" t="inlineStr">
        <is>
          <t>na</t>
        </is>
      </c>
      <c r="K136" s="10" t="inlineStr">
        <is>
          <t>C30</t>
        </is>
      </c>
      <c r="L136" s="11" t="inlineStr">
        <is>
          <t>RTF</t>
        </is>
      </c>
      <c r="M136" s="10" t="inlineStr">
        <is>
          <t>B101098</t>
        </is>
      </c>
      <c r="N136" s="10" t="inlineStr">
        <is>
          <t>675</t>
        </is>
      </c>
      <c r="O136" s="10" t="inlineStr"/>
      <c r="P136" s="11" t="inlineStr">
        <is>
          <t>LT058</t>
        </is>
      </c>
      <c r="Q136" s="11" t="inlineStr">
        <is>
          <t>70.0</t>
        </is>
      </c>
      <c r="R136" s="10" t="inlineStr"/>
      <c r="S136" s="10" t="inlineStr"/>
      <c r="T136" s="10" t="inlineStr"/>
      <c r="U136" s="10" t="inlineStr"/>
      <c r="V136" s="10" t="inlineStr"/>
      <c r="W136" s="10" t="inlineStr"/>
      <c r="X136" s="10" t="inlineStr"/>
      <c r="Y136" s="10" t="inlineStr"/>
      <c r="Z136" s="10" t="n"/>
      <c r="AA136" s="10" t="n"/>
      <c r="AB136" s="10" t="n"/>
    </row>
    <row r="137">
      <c r="B137" s="10" t="inlineStr">
        <is>
          <t>211.0</t>
        </is>
      </c>
      <c r="C137" s="10" t="inlineStr"/>
      <c r="D137" s="10" t="inlineStr">
        <is>
          <t>ConTab_BOM_KP_WearRings_211</t>
        </is>
      </c>
      <c r="E137" s="10" t="inlineStr"/>
      <c r="F137" s="10" t="inlineStr">
        <is>
          <t>:6020-3_4-KP:6020-3_4-KPV:</t>
        </is>
      </c>
      <c r="G137" s="10" t="inlineStr">
        <is>
          <t>Case Ring</t>
        </is>
      </c>
      <c r="H137" s="10" t="inlineStr">
        <is>
          <t>WRMatl_Nitronic_60_ASTM_A276_XM-19_UNS_21800</t>
        </is>
      </c>
      <c r="I137" s="10" t="inlineStr">
        <is>
          <t>Nitronic 60, ASTM A276 XM-19 UNS 21800</t>
        </is>
      </c>
      <c r="J137" s="10" t="inlineStr">
        <is>
          <t>na</t>
        </is>
      </c>
      <c r="K137" s="10" t="inlineStr">
        <is>
          <t>N5</t>
        </is>
      </c>
      <c r="L137" s="11" t="inlineStr">
        <is>
          <t>RTF</t>
        </is>
      </c>
      <c r="M137" s="10" t="inlineStr">
        <is>
          <t>B101102</t>
        </is>
      </c>
      <c r="N137" s="10" t="inlineStr">
        <is>
          <t>850</t>
        </is>
      </c>
      <c r="O137" s="10" t="inlineStr"/>
      <c r="P137" s="11" t="inlineStr">
        <is>
          <t>LT059</t>
        </is>
      </c>
      <c r="Q137" s="11" t="inlineStr">
        <is>
          <t>98.0</t>
        </is>
      </c>
      <c r="R137" s="10" t="inlineStr"/>
      <c r="S137" s="10" t="inlineStr"/>
      <c r="T137" s="10" t="inlineStr"/>
      <c r="U137" s="10" t="inlineStr"/>
      <c r="V137" s="10" t="inlineStr"/>
      <c r="W137" s="10" t="inlineStr"/>
      <c r="X137" s="10" t="inlineStr"/>
      <c r="Y137" s="10" t="inlineStr"/>
      <c r="Z137" s="10" t="n"/>
      <c r="AA137" s="10" t="n"/>
      <c r="AB137" s="10" t="n"/>
    </row>
    <row r="138">
      <c r="B138" s="10" t="inlineStr">
        <is>
          <t>212.0</t>
        </is>
      </c>
      <c r="C138" s="10" t="inlineStr"/>
      <c r="D138" s="10" t="inlineStr">
        <is>
          <t>ConTab_BOM_KP_WearRings_212</t>
        </is>
      </c>
      <c r="E138" s="10" t="inlineStr"/>
      <c r="F138" s="10" t="inlineStr">
        <is>
          <t>:6020-3_4-KP:6020-3_4-KPV:</t>
        </is>
      </c>
      <c r="G138" s="10" t="inlineStr">
        <is>
          <t>Double Wear Ring</t>
        </is>
      </c>
      <c r="H138" s="10" t="inlineStr">
        <is>
          <t>WRMatl_Nitronic_60_316SS</t>
        </is>
      </c>
      <c r="I138" s="10" t="inlineStr">
        <is>
          <t>Nitronic 60, ASTM A276 XM-19 UNS 21800</t>
        </is>
      </c>
      <c r="J138" s="10" t="inlineStr">
        <is>
          <t>Stainless Steel, AISI-316</t>
        </is>
      </c>
      <c r="K138" s="10" t="inlineStr">
        <is>
          <t>N5/H316</t>
        </is>
      </c>
      <c r="L138" s="11" t="inlineStr">
        <is>
          <t>RTF</t>
        </is>
      </c>
      <c r="M138" s="10" t="inlineStr">
        <is>
          <t>B101107</t>
        </is>
      </c>
      <c r="N138" s="10" t="inlineStr">
        <is>
          <t>2310</t>
        </is>
      </c>
      <c r="O138" s="10" t="inlineStr"/>
      <c r="P138" s="11" t="inlineStr">
        <is>
          <t>LT059</t>
        </is>
      </c>
      <c r="Q138" s="11" t="inlineStr">
        <is>
          <t>98.0</t>
        </is>
      </c>
      <c r="R138" s="10" t="inlineStr"/>
      <c r="S138" s="10" t="inlineStr"/>
      <c r="T138" s="10" t="inlineStr"/>
      <c r="U138" s="10" t="inlineStr"/>
      <c r="V138" s="10" t="inlineStr"/>
      <c r="W138" s="10" t="inlineStr"/>
      <c r="X138" s="10" t="inlineStr"/>
      <c r="Y138" s="10" t="inlineStr"/>
      <c r="Z138" s="10" t="n"/>
      <c r="AA138" s="10" t="n"/>
      <c r="AB138" s="10" t="n"/>
    </row>
    <row r="139">
      <c r="B139" s="10" t="inlineStr">
        <is>
          <t>215.0</t>
        </is>
      </c>
      <c r="C139" s="10" t="inlineStr"/>
      <c r="D139" s="10" t="inlineStr">
        <is>
          <t>ConTab_BOM_KP_WearRings_215</t>
        </is>
      </c>
      <c r="E139" s="10" t="inlineStr"/>
      <c r="F139" s="10" t="inlineStr">
        <is>
          <t>:8012-5_6-KP:8012-5_6-KPV:8012-5_6-KPVS:</t>
        </is>
      </c>
      <c r="G139" s="10" t="inlineStr">
        <is>
          <t>Case Ring</t>
        </is>
      </c>
      <c r="H139" s="11" t="inlineStr">
        <is>
          <t>WRMatl_Bronze_CDA90500</t>
        </is>
      </c>
      <c r="I139" s="10" t="inlineStr">
        <is>
          <t>Bronze, ASTM B584, C90500</t>
        </is>
      </c>
      <c r="J139" s="10" t="inlineStr">
        <is>
          <t>na</t>
        </is>
      </c>
      <c r="K139" s="10" t="inlineStr">
        <is>
          <t>B18</t>
        </is>
      </c>
      <c r="L139" s="11" t="inlineStr">
        <is>
          <t>96699099</t>
        </is>
      </c>
      <c r="M139" s="10" t="inlineStr">
        <is>
          <t>B105674</t>
        </is>
      </c>
      <c r="N139" s="10" t="inlineStr">
        <is>
          <t>0</t>
        </is>
      </c>
      <c r="O139" s="10" t="inlineStr"/>
      <c r="P139" s="11" t="inlineStr">
        <is>
          <t>LT018</t>
        </is>
      </c>
      <c r="Q139" s="11" t="inlineStr"/>
      <c r="R139" s="10" t="inlineStr"/>
      <c r="S139" s="98" t="inlineStr"/>
      <c r="T139" s="10" t="inlineStr"/>
      <c r="U139" s="10" t="inlineStr"/>
      <c r="V139" s="10" t="inlineStr"/>
      <c r="W139" s="10" t="inlineStr"/>
      <c r="X139" s="10" t="inlineStr"/>
      <c r="Y139" s="10" t="inlineStr"/>
      <c r="Z139" s="10" t="n"/>
      <c r="AA139" s="10" t="n"/>
      <c r="AB139" s="10" t="n"/>
    </row>
    <row r="140">
      <c r="B140" s="10" t="inlineStr">
        <is>
          <t>216.0</t>
        </is>
      </c>
      <c r="C140" s="10" t="inlineStr"/>
      <c r="D140" s="10" t="inlineStr">
        <is>
          <t>ConTab_BOM_KP_WearRings_216</t>
        </is>
      </c>
      <c r="E140" s="10" t="inlineStr"/>
      <c r="F140" s="10" t="inlineStr">
        <is>
          <t>:8012-5_6-KP:8012-5_6-KPV:8012-5_6-KPVS:</t>
        </is>
      </c>
      <c r="G140" s="10" t="inlineStr">
        <is>
          <t>Case Ring</t>
        </is>
      </c>
      <c r="H140" s="10" t="inlineStr">
        <is>
          <t>WRMatl_NiAl-Bronze_ASTM-B148_C95400</t>
        </is>
      </c>
      <c r="I140" s="10" t="inlineStr">
        <is>
          <t xml:space="preserve">Ni-Al Bronze ASTM B148 C95400 </t>
        </is>
      </c>
      <c r="J140" s="10" t="inlineStr">
        <is>
          <t>na</t>
        </is>
      </c>
      <c r="K140" s="10" t="inlineStr">
        <is>
          <t>B22</t>
        </is>
      </c>
      <c r="L140" s="11" t="inlineStr">
        <is>
          <t>96890337</t>
        </is>
      </c>
      <c r="M140" s="10" t="inlineStr">
        <is>
          <t>B105057</t>
        </is>
      </c>
      <c r="N140" s="10" t="inlineStr">
        <is>
          <t>274</t>
        </is>
      </c>
      <c r="O140" s="10" t="inlineStr"/>
      <c r="P140" s="11" t="inlineStr">
        <is>
          <t>LT057</t>
        </is>
      </c>
      <c r="Q140" s="11" t="inlineStr">
        <is>
          <t>42.0</t>
        </is>
      </c>
      <c r="R140" s="10" t="inlineStr"/>
      <c r="S140" s="121" t="inlineStr"/>
      <c r="T140" s="10" t="inlineStr"/>
      <c r="U140" s="10" t="inlineStr"/>
      <c r="V140" s="10" t="inlineStr"/>
      <c r="W140" s="10" t="inlineStr"/>
      <c r="X140" s="10" t="inlineStr"/>
      <c r="Y140" s="10" t="inlineStr"/>
      <c r="Z140" s="10" t="n"/>
      <c r="AA140" s="10" t="n"/>
      <c r="AB140" s="10" t="n"/>
    </row>
    <row r="141">
      <c r="B141" s="10" t="inlineStr">
        <is>
          <t>217.0</t>
        </is>
      </c>
      <c r="C141" s="10" t="inlineStr"/>
      <c r="D141" s="10" t="inlineStr">
        <is>
          <t>ConTab_BOM_KP_WearRings_217</t>
        </is>
      </c>
      <c r="E141" s="10" t="inlineStr"/>
      <c r="F141" s="10" t="inlineStr">
        <is>
          <t>:8012-5_6-KP:8012-5_6-KPV:8012-5_6-KPVS:</t>
        </is>
      </c>
      <c r="G141" s="10" t="inlineStr">
        <is>
          <t>Double Wear Ring</t>
        </is>
      </c>
      <c r="H141" s="10" t="inlineStr">
        <is>
          <t>WRMatl_B22_B18</t>
        </is>
      </c>
      <c r="I141" s="10" t="inlineStr">
        <is>
          <t>Bronze, ASTM B584, C90500</t>
        </is>
      </c>
      <c r="J141" s="10" t="inlineStr">
        <is>
          <t xml:space="preserve">Ni-Al Bronze ASTM B148 C95400 </t>
        </is>
      </c>
      <c r="K141" s="10" t="inlineStr">
        <is>
          <t>B22/B18</t>
        </is>
      </c>
      <c r="L141" s="11" t="inlineStr">
        <is>
          <t>RTF</t>
        </is>
      </c>
      <c r="M141" s="10" t="inlineStr">
        <is>
          <t>B105696</t>
        </is>
      </c>
      <c r="N141" s="10" t="inlineStr">
        <is>
          <t>0</t>
        </is>
      </c>
      <c r="O141" s="10" t="inlineStr"/>
      <c r="P141" s="11" t="inlineStr">
        <is>
          <t>LT057</t>
        </is>
      </c>
      <c r="Q141" s="11" t="inlineStr"/>
      <c r="R141" s="10" t="inlineStr"/>
      <c r="S141" s="10" t="inlineStr"/>
      <c r="T141" s="10" t="inlineStr"/>
      <c r="U141" s="10" t="inlineStr"/>
      <c r="V141" s="10" t="inlineStr"/>
      <c r="W141" s="10" t="inlineStr"/>
      <c r="X141" s="10" t="inlineStr"/>
      <c r="Y141" s="10" t="inlineStr"/>
      <c r="Z141" s="10" t="n"/>
      <c r="AA141" s="10" t="n"/>
      <c r="AB141" s="10" t="n"/>
    </row>
    <row r="142">
      <c r="B142" s="10" t="inlineStr">
        <is>
          <t>218.0</t>
        </is>
      </c>
      <c r="C142" s="10" t="inlineStr"/>
      <c r="D142" s="10" t="inlineStr">
        <is>
          <t>ConTab_BOM_KP_WearRings_218</t>
        </is>
      </c>
      <c r="E142" s="10" t="inlineStr"/>
      <c r="F142" s="10" t="inlineStr">
        <is>
          <t>:8012-5_6-KP:8012-5_6-KPV:8012-5_6-KPVS:</t>
        </is>
      </c>
      <c r="G142" s="10" t="inlineStr">
        <is>
          <t>Case Ring</t>
        </is>
      </c>
      <c r="H142" s="10" t="inlineStr">
        <is>
          <t>WRMatl_Cast_Iron_ASTM-A48_Cl30</t>
        </is>
      </c>
      <c r="I142" s="10" t="inlineStr">
        <is>
          <t>Cast Iron, ASTM-A48, CL 30</t>
        </is>
      </c>
      <c r="J142" s="10" t="inlineStr">
        <is>
          <t>na</t>
        </is>
      </c>
      <c r="K142" s="10" t="inlineStr">
        <is>
          <t>C30</t>
        </is>
      </c>
      <c r="L142" s="11" t="inlineStr">
        <is>
          <t>RTF</t>
        </is>
      </c>
      <c r="M142" s="10" t="inlineStr">
        <is>
          <t>B101110</t>
        </is>
      </c>
      <c r="N142" s="10" t="inlineStr">
        <is>
          <t>660</t>
        </is>
      </c>
      <c r="O142" s="10" t="inlineStr"/>
      <c r="P142" s="11" t="inlineStr">
        <is>
          <t>LT058</t>
        </is>
      </c>
      <c r="Q142" s="11" t="inlineStr">
        <is>
          <t>70.0</t>
        </is>
      </c>
      <c r="R142" s="10" t="inlineStr"/>
      <c r="S142" s="10" t="inlineStr"/>
      <c r="T142" s="10" t="inlineStr"/>
      <c r="U142" s="10" t="inlineStr"/>
      <c r="V142" s="10" t="inlineStr"/>
      <c r="W142" s="10" t="inlineStr"/>
      <c r="X142" s="10" t="inlineStr"/>
      <c r="Y142" s="10" t="inlineStr"/>
      <c r="Z142" s="10" t="n"/>
      <c r="AA142" s="10" t="n"/>
      <c r="AB142" s="10" t="n"/>
    </row>
    <row r="143">
      <c r="B143" s="10" t="inlineStr">
        <is>
          <t>219.0</t>
        </is>
      </c>
      <c r="C143" s="10" t="inlineStr"/>
      <c r="D143" s="10" t="inlineStr">
        <is>
          <t>ConTab_BOM_KP_WearRings_219</t>
        </is>
      </c>
      <c r="E143" s="10" t="inlineStr"/>
      <c r="F143" s="10" t="inlineStr">
        <is>
          <t>:8012-5_6-KP:8012-5_6-KPV:8012-5_6-KPVS:</t>
        </is>
      </c>
      <c r="G143" s="10" t="inlineStr">
        <is>
          <t>Double Wear Ring</t>
        </is>
      </c>
      <c r="H143" s="10" t="inlineStr">
        <is>
          <t>WRMatl_CI_CI</t>
        </is>
      </c>
      <c r="I143" s="10" t="inlineStr">
        <is>
          <t>Cast Iron, ASTM-A48, Class 30</t>
        </is>
      </c>
      <c r="J143" s="10" t="inlineStr">
        <is>
          <t>Cast Iron, ASTM-A48, Class 30</t>
        </is>
      </c>
      <c r="K143" s="10" t="inlineStr">
        <is>
          <t>C30/C30</t>
        </is>
      </c>
      <c r="L143" s="11" t="inlineStr">
        <is>
          <t>RTF</t>
        </is>
      </c>
      <c r="M143" s="10" t="inlineStr">
        <is>
          <t>B101118</t>
        </is>
      </c>
      <c r="N143" s="10" t="inlineStr">
        <is>
          <t>1810</t>
        </is>
      </c>
      <c r="O143" s="10" t="inlineStr"/>
      <c r="P143" s="11" t="inlineStr">
        <is>
          <t>LT058</t>
        </is>
      </c>
      <c r="Q143" s="11" t="inlineStr">
        <is>
          <t>70.0</t>
        </is>
      </c>
      <c r="R143" s="10" t="inlineStr"/>
      <c r="S143" s="10" t="inlineStr"/>
      <c r="T143" s="10" t="inlineStr"/>
      <c r="U143" s="10" t="inlineStr"/>
      <c r="V143" s="10" t="inlineStr"/>
      <c r="W143" s="10" t="inlineStr"/>
      <c r="X143" s="10" t="inlineStr"/>
      <c r="Y143" s="10" t="inlineStr"/>
      <c r="Z143" s="10" t="n"/>
      <c r="AA143" s="10" t="n"/>
      <c r="AB143" s="10" t="n"/>
    </row>
    <row r="144">
      <c r="B144" s="10" t="inlineStr">
        <is>
          <t>220.0</t>
        </is>
      </c>
      <c r="C144" s="10" t="inlineStr"/>
      <c r="D144" s="10" t="inlineStr">
        <is>
          <t>ConTab_BOM_KP_WearRings_220</t>
        </is>
      </c>
      <c r="E144" s="10" t="inlineStr"/>
      <c r="F144" s="10" t="inlineStr">
        <is>
          <t>:8012-5_6-KP:8012-5_6-KPV:8012-5_6-KPVS:</t>
        </is>
      </c>
      <c r="G144" s="10" t="inlineStr">
        <is>
          <t>Case Ring</t>
        </is>
      </c>
      <c r="H144" s="10" t="inlineStr">
        <is>
          <t>WRMatl_Nitronic_60_ASTM_A276_XM-19_UNS_21800</t>
        </is>
      </c>
      <c r="I144" s="10" t="inlineStr">
        <is>
          <t>Nitronic 60, ASTM A276 XM-19 UNS 21800</t>
        </is>
      </c>
      <c r="J144" s="10" t="inlineStr">
        <is>
          <t>na</t>
        </is>
      </c>
      <c r="K144" s="10" t="inlineStr">
        <is>
          <t>N5</t>
        </is>
      </c>
      <c r="L144" s="11" t="inlineStr">
        <is>
          <t>97937500</t>
        </is>
      </c>
      <c r="M144" s="10" t="inlineStr">
        <is>
          <t>B101114</t>
        </is>
      </c>
      <c r="N144" s="10" t="inlineStr">
        <is>
          <t>835</t>
        </is>
      </c>
      <c r="O144" s="10" t="inlineStr"/>
      <c r="P144" s="11" t="inlineStr">
        <is>
          <t>LT059</t>
        </is>
      </c>
      <c r="Q144" s="11" t="inlineStr">
        <is>
          <t>98.0</t>
        </is>
      </c>
      <c r="R144" s="10" t="inlineStr"/>
      <c r="S144" s="10" t="inlineStr"/>
      <c r="T144" s="10" t="inlineStr"/>
      <c r="U144" s="10" t="inlineStr"/>
      <c r="V144" s="10" t="inlineStr"/>
      <c r="W144" s="10" t="inlineStr"/>
      <c r="X144" s="10" t="inlineStr"/>
      <c r="Y144" s="10" t="inlineStr"/>
      <c r="Z144" s="10" t="n"/>
      <c r="AA144" s="10" t="n"/>
      <c r="AB144" s="10" t="n"/>
    </row>
    <row r="145">
      <c r="B145" s="10" t="inlineStr">
        <is>
          <t>221.0</t>
        </is>
      </c>
      <c r="C145" s="10" t="inlineStr"/>
      <c r="D145" s="10" t="inlineStr">
        <is>
          <t>ConTab_BOM_KP_WearRings_221</t>
        </is>
      </c>
      <c r="E145" s="10" t="inlineStr"/>
      <c r="F145" s="10" t="inlineStr">
        <is>
          <t>:8012-5_6-KP:8012-5_6-KPV:8012-5_6-KPVS:</t>
        </is>
      </c>
      <c r="G145" s="10" t="inlineStr">
        <is>
          <t>Double Wear Ring</t>
        </is>
      </c>
      <c r="H145" s="10" t="inlineStr">
        <is>
          <t>WRMatl_Nitronic_60_316SS</t>
        </is>
      </c>
      <c r="I145" s="10" t="inlineStr">
        <is>
          <t>Nitronic 60, ASTM A276 XM-19 UNS 21800</t>
        </is>
      </c>
      <c r="J145" s="10" t="inlineStr">
        <is>
          <t>Stainless Steel, AISI-316</t>
        </is>
      </c>
      <c r="K145" s="10" t="inlineStr">
        <is>
          <t>N5/H316</t>
        </is>
      </c>
      <c r="L145" s="11" t="inlineStr">
        <is>
          <t>RTF</t>
        </is>
      </c>
      <c r="M145" s="10" t="inlineStr">
        <is>
          <t>B101119</t>
        </is>
      </c>
      <c r="N145" s="10" t="inlineStr">
        <is>
          <t>2260</t>
        </is>
      </c>
      <c r="O145" s="10" t="inlineStr"/>
      <c r="P145" s="11" t="inlineStr">
        <is>
          <t>LT059</t>
        </is>
      </c>
      <c r="Q145" s="11" t="inlineStr">
        <is>
          <t>98.0</t>
        </is>
      </c>
      <c r="R145" s="10" t="inlineStr"/>
      <c r="S145" s="10" t="inlineStr"/>
      <c r="T145" s="10" t="inlineStr"/>
      <c r="U145" s="10" t="inlineStr"/>
      <c r="V145" s="10" t="inlineStr"/>
      <c r="W145" s="10" t="inlineStr"/>
      <c r="X145" s="10" t="inlineStr"/>
      <c r="Y145" s="10" t="inlineStr"/>
      <c r="Z145" s="10" t="n"/>
      <c r="AA145" s="10" t="n"/>
      <c r="AB145" s="10" t="n"/>
    </row>
    <row r="146">
      <c r="B146" s="10" t="inlineStr">
        <is>
          <t>222.0</t>
        </is>
      </c>
      <c r="C146" s="10" t="inlineStr"/>
      <c r="D146" s="10" t="inlineStr">
        <is>
          <t>ConTab_BOM_KP_WearRings_222</t>
        </is>
      </c>
      <c r="E146" s="10" t="inlineStr"/>
      <c r="F146" s="10" t="inlineStr">
        <is>
          <t>:8012-5_6-KP:8012-5_6-KPV:8012-5_6-KPVS:</t>
        </is>
      </c>
      <c r="G146" s="10" t="inlineStr">
        <is>
          <t>Case Ring</t>
        </is>
      </c>
      <c r="H146" s="10" t="inlineStr">
        <is>
          <t>WRMatl_Special</t>
        </is>
      </c>
      <c r="I146" s="10" t="inlineStr">
        <is>
          <t>Special/Other</t>
        </is>
      </c>
      <c r="J146" s="10" t="inlineStr">
        <is>
          <t>na</t>
        </is>
      </c>
      <c r="K146" s="10" t="inlineStr"/>
      <c r="L146" s="11" t="inlineStr">
        <is>
          <t>RTF</t>
        </is>
      </c>
      <c r="M146" s="10" t="inlineStr">
        <is>
          <t>B101115</t>
        </is>
      </c>
      <c r="N146" s="10" t="inlineStr">
        <is>
          <t>RTF</t>
        </is>
      </c>
      <c r="O146" s="10" t="inlineStr"/>
      <c r="P146" s="11" t="inlineStr">
        <is>
          <t>LT029</t>
        </is>
      </c>
      <c r="Q146" s="11" t="inlineStr">
        <is>
          <t>999.0</t>
        </is>
      </c>
      <c r="R146" s="10" t="inlineStr"/>
      <c r="S146" s="10" t="inlineStr"/>
      <c r="T146" s="10" t="inlineStr"/>
      <c r="U146" s="10" t="inlineStr"/>
      <c r="V146" s="10" t="inlineStr"/>
      <c r="W146" s="10" t="inlineStr"/>
      <c r="X146" s="10" t="inlineStr"/>
      <c r="Y146" s="10" t="inlineStr"/>
      <c r="Z146" s="10" t="n"/>
      <c r="AA146" s="10" t="n"/>
      <c r="AB146" s="10" t="n"/>
    </row>
    <row r="147">
      <c r="B147" s="10" t="inlineStr">
        <is>
          <t>223.0</t>
        </is>
      </c>
      <c r="C147" s="10" t="inlineStr"/>
      <c r="D147" s="10" t="inlineStr">
        <is>
          <t>ConTab_BOM_KP_WearRings_223</t>
        </is>
      </c>
      <c r="E147" s="10" t="inlineStr"/>
      <c r="F147" s="10" t="inlineStr">
        <is>
          <t>:8012-5_6-KP:8012-5_6-KPV:8012-5_6-KPVS:</t>
        </is>
      </c>
      <c r="G147" s="10" t="inlineStr">
        <is>
          <t>Double Wear Ring</t>
        </is>
      </c>
      <c r="H147" s="10" t="inlineStr">
        <is>
          <t>WRMatl_Special</t>
        </is>
      </c>
      <c r="I147" s="10" t="inlineStr">
        <is>
          <t>Special/Other</t>
        </is>
      </c>
      <c r="J147" s="10" t="inlineStr">
        <is>
          <t>Special/Other</t>
        </is>
      </c>
      <c r="K147" s="10" t="inlineStr"/>
      <c r="L147" s="11" t="inlineStr">
        <is>
          <t>RTF</t>
        </is>
      </c>
      <c r="M147" s="10" t="inlineStr">
        <is>
          <t>B101120</t>
        </is>
      </c>
      <c r="N147" s="10" t="inlineStr">
        <is>
          <t>RTF</t>
        </is>
      </c>
      <c r="O147" s="10" t="inlineStr"/>
      <c r="P147" s="11" t="inlineStr">
        <is>
          <t>LT029</t>
        </is>
      </c>
      <c r="Q147" s="11" t="inlineStr">
        <is>
          <t>999.0</t>
        </is>
      </c>
      <c r="R147" s="10" t="inlineStr"/>
      <c r="S147" s="10" t="inlineStr"/>
      <c r="T147" s="10" t="inlineStr"/>
      <c r="U147" s="10" t="inlineStr"/>
      <c r="V147" s="10" t="inlineStr"/>
      <c r="W147" s="10" t="inlineStr"/>
      <c r="X147" s="10" t="inlineStr"/>
      <c r="Y147" s="10" t="inlineStr"/>
      <c r="Z147" s="10" t="n"/>
      <c r="AA147" s="10" t="n"/>
      <c r="AB147" s="10" t="n"/>
    </row>
    <row r="148">
      <c r="B148" s="10" t="inlineStr">
        <is>
          <t>224.0</t>
        </is>
      </c>
      <c r="C148" s="10" t="inlineStr"/>
      <c r="D148" s="10" t="inlineStr">
        <is>
          <t>ConTab_BOM_KP_WearRings_224</t>
        </is>
      </c>
      <c r="E148" s="10" t="inlineStr"/>
      <c r="F148" s="10" t="inlineStr">
        <is>
          <t>:8015-3_4-KP:8015-3_4-KPV:8015-3_4-KPVS:</t>
        </is>
      </c>
      <c r="G148" s="10" t="inlineStr">
        <is>
          <t>Case Ring</t>
        </is>
      </c>
      <c r="H148" s="11" t="inlineStr">
        <is>
          <t>WRMatl_Bronze_CDA90500</t>
        </is>
      </c>
      <c r="I148" s="10" t="inlineStr">
        <is>
          <t>Bronze, ASTM B584, C90500</t>
        </is>
      </c>
      <c r="J148" s="10" t="inlineStr">
        <is>
          <t>na</t>
        </is>
      </c>
      <c r="K148" s="10" t="inlineStr">
        <is>
          <t>B18</t>
        </is>
      </c>
      <c r="L148" s="11" t="inlineStr">
        <is>
          <t>97766042</t>
        </is>
      </c>
      <c r="M148" s="10" t="inlineStr">
        <is>
          <t>B105675</t>
        </is>
      </c>
      <c r="N148" s="10" t="inlineStr">
        <is>
          <t>0</t>
        </is>
      </c>
      <c r="O148" s="10" t="inlineStr"/>
      <c r="P148" s="11" t="inlineStr">
        <is>
          <t>LT018</t>
        </is>
      </c>
      <c r="Q148" s="11" t="inlineStr"/>
      <c r="R148" s="10" t="inlineStr"/>
      <c r="S148" s="98" t="inlineStr"/>
      <c r="T148" s="10" t="inlineStr"/>
      <c r="U148" s="10" t="inlineStr"/>
      <c r="V148" s="10" t="inlineStr"/>
      <c r="W148" s="10" t="inlineStr"/>
      <c r="X148" s="10" t="inlineStr"/>
      <c r="Y148" s="10" t="inlineStr"/>
      <c r="Z148" s="10" t="n"/>
      <c r="AA148" s="10" t="n"/>
      <c r="AB148" s="10" t="n"/>
    </row>
    <row r="149">
      <c r="B149" s="10" t="inlineStr">
        <is>
          <t>225.0</t>
        </is>
      </c>
      <c r="C149" s="10" t="inlineStr"/>
      <c r="D149" s="10" t="inlineStr">
        <is>
          <t>ConTab_BOM_KP_WearRings_225</t>
        </is>
      </c>
      <c r="E149" s="10" t="inlineStr"/>
      <c r="F149" s="10" t="inlineStr">
        <is>
          <t>:8015-3_4-KP:8015-3_4-KPV:8015-3_4-KPVS:</t>
        </is>
      </c>
      <c r="G149" s="10" t="inlineStr">
        <is>
          <t>Case Ring</t>
        </is>
      </c>
      <c r="H149" s="10" t="inlineStr">
        <is>
          <t>WRMatl_NiAl-Bronze_ASTM-B148_C95400</t>
        </is>
      </c>
      <c r="I149" s="10" t="inlineStr">
        <is>
          <t xml:space="preserve">Ni-Al Bronze ASTM B148 C95400 </t>
        </is>
      </c>
      <c r="J149" s="10" t="inlineStr">
        <is>
          <t>na</t>
        </is>
      </c>
      <c r="K149" s="10" t="inlineStr">
        <is>
          <t>B22</t>
        </is>
      </c>
      <c r="L149" s="11" t="inlineStr">
        <is>
          <t>96890338</t>
        </is>
      </c>
      <c r="M149" s="10" t="inlineStr">
        <is>
          <t>B105058</t>
        </is>
      </c>
      <c r="N149" s="10" t="inlineStr"/>
      <c r="O149" s="10" t="inlineStr"/>
      <c r="P149" s="11" t="inlineStr">
        <is>
          <t>LT057</t>
        </is>
      </c>
      <c r="Q149" s="11" t="inlineStr">
        <is>
          <t>42.0</t>
        </is>
      </c>
      <c r="R149" s="10" t="inlineStr"/>
      <c r="S149" s="121" t="inlineStr"/>
      <c r="T149" s="10" t="inlineStr"/>
      <c r="U149" s="10" t="inlineStr"/>
      <c r="V149" s="10" t="inlineStr"/>
      <c r="W149" s="10" t="inlineStr"/>
      <c r="X149" s="10" t="inlineStr"/>
      <c r="Y149" s="10" t="inlineStr"/>
      <c r="Z149" s="10" t="n"/>
      <c r="AA149" s="10" t="n"/>
      <c r="AB149" s="10" t="n"/>
    </row>
    <row r="150">
      <c r="B150" s="10" t="inlineStr">
        <is>
          <t>226.0</t>
        </is>
      </c>
      <c r="C150" s="10" t="inlineStr"/>
      <c r="D150" s="10" t="inlineStr">
        <is>
          <t>ConTab_BOM_KP_WearRings_226</t>
        </is>
      </c>
      <c r="E150" s="10" t="inlineStr"/>
      <c r="F150" s="10" t="inlineStr">
        <is>
          <t>:8015-3_4-KP:8015-3_4-KPV:8015-3_4-KPVS:</t>
        </is>
      </c>
      <c r="G150" s="10" t="inlineStr">
        <is>
          <t>Double Wear Ring</t>
        </is>
      </c>
      <c r="H150" s="10" t="inlineStr">
        <is>
          <t>WRMatl_B22_B18</t>
        </is>
      </c>
      <c r="I150" s="10" t="inlineStr">
        <is>
          <t>Bronze, ASTM B584, C90500</t>
        </is>
      </c>
      <c r="J150" s="10" t="inlineStr">
        <is>
          <t xml:space="preserve">Ni-Al Bronze ASTM B148 C95400 </t>
        </is>
      </c>
      <c r="K150" s="10" t="inlineStr">
        <is>
          <t>B22/B18</t>
        </is>
      </c>
      <c r="L150" s="11" t="inlineStr">
        <is>
          <t>RTF</t>
        </is>
      </c>
      <c r="M150" s="10" t="inlineStr">
        <is>
          <t>B105697</t>
        </is>
      </c>
      <c r="N150" s="10" t="inlineStr">
        <is>
          <t>0</t>
        </is>
      </c>
      <c r="O150" s="10" t="inlineStr"/>
      <c r="P150" s="11" t="inlineStr">
        <is>
          <t>LT057</t>
        </is>
      </c>
      <c r="Q150" s="11" t="inlineStr"/>
      <c r="R150" s="10" t="inlineStr"/>
      <c r="S150" s="10" t="inlineStr"/>
      <c r="T150" s="10" t="inlineStr"/>
      <c r="U150" s="10" t="inlineStr"/>
      <c r="V150" s="10" t="inlineStr"/>
      <c r="W150" s="10" t="inlineStr"/>
      <c r="X150" s="10" t="inlineStr"/>
      <c r="Y150" s="10" t="inlineStr"/>
      <c r="Z150" s="10" t="n"/>
      <c r="AA150" s="10" t="n"/>
      <c r="AB150" s="10" t="n"/>
    </row>
    <row r="151">
      <c r="B151" s="10" t="inlineStr">
        <is>
          <t>227.0</t>
        </is>
      </c>
      <c r="C151" s="10" t="inlineStr"/>
      <c r="D151" s="10" t="inlineStr">
        <is>
          <t>ConTab_BOM_KP_WearRings_227</t>
        </is>
      </c>
      <c r="E151" s="10" t="inlineStr"/>
      <c r="F151" s="10" t="inlineStr">
        <is>
          <t>:8015-3_4-KP:8015-3_4-KPV:8015-3_4-KPVS:</t>
        </is>
      </c>
      <c r="G151" s="10" t="inlineStr">
        <is>
          <t>Case Ring</t>
        </is>
      </c>
      <c r="H151" s="10" t="inlineStr">
        <is>
          <t>WRMatl_Cast_Iron_ASTM-A48_Cl30</t>
        </is>
      </c>
      <c r="I151" s="10" t="inlineStr">
        <is>
          <t>Cast Iron, ASTM-A48, CL 30</t>
        </is>
      </c>
      <c r="J151" s="10" t="inlineStr">
        <is>
          <t>na</t>
        </is>
      </c>
      <c r="K151" s="10" t="inlineStr">
        <is>
          <t>C30</t>
        </is>
      </c>
      <c r="L151" s="11" t="inlineStr">
        <is>
          <t>RTF</t>
        </is>
      </c>
      <c r="M151" s="10" t="inlineStr">
        <is>
          <t>B101122</t>
        </is>
      </c>
      <c r="N151" s="10" t="inlineStr">
        <is>
          <t>660</t>
        </is>
      </c>
      <c r="O151" s="10" t="inlineStr"/>
      <c r="P151" s="11" t="inlineStr">
        <is>
          <t>LT058</t>
        </is>
      </c>
      <c r="Q151" s="11" t="inlineStr">
        <is>
          <t>70.0</t>
        </is>
      </c>
      <c r="R151" s="10" t="inlineStr"/>
      <c r="S151" s="10" t="inlineStr"/>
      <c r="T151" s="10" t="inlineStr"/>
      <c r="U151" s="10" t="inlineStr"/>
      <c r="V151" s="10" t="inlineStr"/>
      <c r="W151" s="10" t="inlineStr"/>
      <c r="X151" s="10" t="inlineStr"/>
      <c r="Y151" s="10" t="inlineStr"/>
      <c r="Z151" s="10" t="n"/>
      <c r="AA151" s="10" t="n"/>
      <c r="AB151" s="10" t="n"/>
    </row>
    <row r="152">
      <c r="B152" s="10" t="inlineStr">
        <is>
          <t>228.0</t>
        </is>
      </c>
      <c r="C152" s="10" t="inlineStr"/>
      <c r="D152" s="10" t="inlineStr">
        <is>
          <t>ConTab_BOM_KP_WearRings_228</t>
        </is>
      </c>
      <c r="E152" s="10" t="inlineStr"/>
      <c r="F152" s="10" t="inlineStr">
        <is>
          <t>:8015-3_4-KP:8015-3_4-KPV:8015-3_4-KPVS:</t>
        </is>
      </c>
      <c r="G152" s="10" t="inlineStr">
        <is>
          <t>Double Wear Ring</t>
        </is>
      </c>
      <c r="H152" s="10" t="inlineStr">
        <is>
          <t>WRMatl_CI_CI</t>
        </is>
      </c>
      <c r="I152" s="10" t="inlineStr">
        <is>
          <t>Cast Iron, ASTM-A48, Class 30</t>
        </is>
      </c>
      <c r="J152" s="10" t="inlineStr">
        <is>
          <t>Cast Iron, ASTM-A48, Class 30</t>
        </is>
      </c>
      <c r="K152" s="10" t="inlineStr">
        <is>
          <t>C30/C30</t>
        </is>
      </c>
      <c r="L152" s="11" t="inlineStr">
        <is>
          <t>RTF</t>
        </is>
      </c>
      <c r="M152" s="10" t="inlineStr">
        <is>
          <t>B101130</t>
        </is>
      </c>
      <c r="N152" s="10" t="inlineStr">
        <is>
          <t>1810</t>
        </is>
      </c>
      <c r="O152" s="10" t="inlineStr"/>
      <c r="P152" s="11" t="inlineStr">
        <is>
          <t>LT058</t>
        </is>
      </c>
      <c r="Q152" s="11" t="inlineStr">
        <is>
          <t>70.0</t>
        </is>
      </c>
      <c r="R152" s="10" t="inlineStr"/>
      <c r="S152" s="10" t="inlineStr"/>
      <c r="T152" s="10" t="inlineStr"/>
      <c r="U152" s="10" t="inlineStr"/>
      <c r="V152" s="10" t="inlineStr"/>
      <c r="W152" s="10" t="inlineStr"/>
      <c r="X152" s="10" t="inlineStr"/>
      <c r="Y152" s="10" t="inlineStr"/>
      <c r="Z152" s="10" t="n"/>
      <c r="AA152" s="10" t="n"/>
      <c r="AB152" s="10" t="n"/>
    </row>
    <row r="153">
      <c r="B153" s="10" t="inlineStr">
        <is>
          <t>229.0</t>
        </is>
      </c>
      <c r="C153" s="10" t="inlineStr"/>
      <c r="D153" s="10" t="inlineStr">
        <is>
          <t>ConTab_BOM_KP_WearRings_229</t>
        </is>
      </c>
      <c r="E153" s="10" t="inlineStr"/>
      <c r="F153" s="10" t="inlineStr">
        <is>
          <t>:8015-3_4-KP:8015-3_4-KPV:8015-3_4-KPVS:</t>
        </is>
      </c>
      <c r="G153" s="10" t="inlineStr">
        <is>
          <t>Case Ring</t>
        </is>
      </c>
      <c r="H153" s="10" t="inlineStr">
        <is>
          <t>WRMatl_Nitronic_60_ASTM_A276_XM-19_UNS_21800</t>
        </is>
      </c>
      <c r="I153" s="10" t="inlineStr">
        <is>
          <t>Nitronic 60, ASTM A276 XM-19 UNS 21800</t>
        </is>
      </c>
      <c r="J153" s="10" t="inlineStr">
        <is>
          <t>na</t>
        </is>
      </c>
      <c r="K153" s="10" t="inlineStr">
        <is>
          <t>N5</t>
        </is>
      </c>
      <c r="L153" s="11" t="inlineStr">
        <is>
          <t>97937521</t>
        </is>
      </c>
      <c r="M153" s="10" t="inlineStr">
        <is>
          <t>B101126</t>
        </is>
      </c>
      <c r="N153" s="10" t="inlineStr">
        <is>
          <t>835</t>
        </is>
      </c>
      <c r="O153" s="10" t="inlineStr"/>
      <c r="P153" s="11" t="inlineStr">
        <is>
          <t>LT059</t>
        </is>
      </c>
      <c r="Q153" s="11" t="inlineStr">
        <is>
          <t>98.0</t>
        </is>
      </c>
      <c r="R153" s="10" t="inlineStr"/>
      <c r="S153" s="10" t="inlineStr"/>
      <c r="T153" s="10" t="inlineStr"/>
      <c r="U153" s="10" t="inlineStr"/>
      <c r="V153" s="10" t="inlineStr"/>
      <c r="W153" s="10" t="inlineStr"/>
      <c r="X153" s="10" t="inlineStr"/>
      <c r="Y153" s="10" t="inlineStr"/>
      <c r="Z153" s="10" t="n"/>
      <c r="AA153" s="10" t="n"/>
      <c r="AB153" s="10" t="n"/>
    </row>
    <row r="154">
      <c r="B154" s="10" t="inlineStr">
        <is>
          <t>230.0</t>
        </is>
      </c>
      <c r="C154" s="10" t="inlineStr"/>
      <c r="D154" s="10" t="inlineStr">
        <is>
          <t>ConTab_BOM_KP_WearRings_230</t>
        </is>
      </c>
      <c r="E154" s="10" t="inlineStr"/>
      <c r="F154" s="10" t="inlineStr">
        <is>
          <t>:8015-3_4-KP:8015-3_4-KPV:8015-3_4-KPVS:</t>
        </is>
      </c>
      <c r="G154" s="10" t="inlineStr">
        <is>
          <t>Double Wear Ring</t>
        </is>
      </c>
      <c r="H154" s="10" t="inlineStr">
        <is>
          <t>WRMatl_Nitronic_60_316SS</t>
        </is>
      </c>
      <c r="I154" s="10" t="inlineStr">
        <is>
          <t>Nitronic 60, ASTM A276 XM-19 UNS 21800</t>
        </is>
      </c>
      <c r="J154" s="10" t="inlineStr">
        <is>
          <t>Stainless Steel, AISI-316</t>
        </is>
      </c>
      <c r="K154" s="10" t="inlineStr">
        <is>
          <t>N5/H316</t>
        </is>
      </c>
      <c r="L154" s="11" t="inlineStr">
        <is>
          <t>RTF</t>
        </is>
      </c>
      <c r="M154" s="10" t="inlineStr">
        <is>
          <t>B101131</t>
        </is>
      </c>
      <c r="N154" s="10" t="inlineStr">
        <is>
          <t>2260</t>
        </is>
      </c>
      <c r="O154" s="10" t="inlineStr"/>
      <c r="P154" s="11" t="inlineStr">
        <is>
          <t>LT059</t>
        </is>
      </c>
      <c r="Q154" s="11" t="inlineStr">
        <is>
          <t>98.0</t>
        </is>
      </c>
      <c r="R154" s="10" t="inlineStr"/>
      <c r="S154" s="10" t="inlineStr"/>
      <c r="T154" s="10" t="inlineStr"/>
      <c r="U154" s="10" t="inlineStr"/>
      <c r="V154" s="10" t="inlineStr"/>
      <c r="W154" s="10" t="inlineStr"/>
      <c r="X154" s="10" t="inlineStr"/>
      <c r="Y154" s="10" t="inlineStr"/>
      <c r="Z154" s="10" t="n"/>
      <c r="AA154" s="10" t="n"/>
      <c r="AB154" s="10" t="n"/>
    </row>
    <row r="155">
      <c r="B155" s="10" t="inlineStr">
        <is>
          <t>231.0</t>
        </is>
      </c>
      <c r="C155" s="10" t="inlineStr"/>
      <c r="D155" s="10" t="inlineStr">
        <is>
          <t>ConTab_BOM_KP_WearRings_231</t>
        </is>
      </c>
      <c r="E155" s="10" t="inlineStr"/>
      <c r="F155" s="10" t="inlineStr">
        <is>
          <t>:8015-3_4-KP:8015-3_4-KPV:8015-3_4-KPVS:</t>
        </is>
      </c>
      <c r="G155" s="10" t="inlineStr">
        <is>
          <t>Case Ring</t>
        </is>
      </c>
      <c r="H155" s="10" t="inlineStr">
        <is>
          <t>WRMatl_Special</t>
        </is>
      </c>
      <c r="I155" s="10" t="inlineStr">
        <is>
          <t>Special/Other</t>
        </is>
      </c>
      <c r="J155" s="10" t="inlineStr">
        <is>
          <t>na</t>
        </is>
      </c>
      <c r="K155" s="10" t="inlineStr"/>
      <c r="L155" s="11" t="inlineStr">
        <is>
          <t>RTF</t>
        </is>
      </c>
      <c r="M155" s="10" t="inlineStr">
        <is>
          <t>B101127</t>
        </is>
      </c>
      <c r="N155" s="10" t="inlineStr">
        <is>
          <t>RTF</t>
        </is>
      </c>
      <c r="O155" s="10" t="inlineStr"/>
      <c r="P155" s="11" t="inlineStr">
        <is>
          <t>LT029</t>
        </is>
      </c>
      <c r="Q155" s="11" t="inlineStr">
        <is>
          <t>999.0</t>
        </is>
      </c>
      <c r="R155" s="10" t="inlineStr"/>
      <c r="S155" s="10" t="inlineStr"/>
      <c r="T155" s="10" t="inlineStr"/>
      <c r="U155" s="10" t="inlineStr"/>
      <c r="V155" s="10" t="inlineStr"/>
      <c r="W155" s="10" t="inlineStr"/>
      <c r="X155" s="10" t="inlineStr"/>
      <c r="Y155" s="10" t="inlineStr"/>
      <c r="Z155" s="10" t="n"/>
      <c r="AA155" s="10" t="n"/>
      <c r="AB155" s="10" t="n"/>
    </row>
    <row r="156">
      <c r="B156" s="10" t="inlineStr">
        <is>
          <t>232.0</t>
        </is>
      </c>
      <c r="C156" s="10" t="inlineStr"/>
      <c r="D156" s="10" t="inlineStr">
        <is>
          <t>ConTab_BOM_KP_WearRings_232</t>
        </is>
      </c>
      <c r="E156" s="10" t="inlineStr"/>
      <c r="F156" s="10" t="inlineStr">
        <is>
          <t>:8015-3_4-KP:8015-3_4-KPV:8015-3_4-KPVS:</t>
        </is>
      </c>
      <c r="G156" s="10" t="inlineStr">
        <is>
          <t>Double Wear Ring</t>
        </is>
      </c>
      <c r="H156" s="10" t="inlineStr">
        <is>
          <t>WRMatl_Special</t>
        </is>
      </c>
      <c r="I156" s="10" t="inlineStr">
        <is>
          <t>Special/Other</t>
        </is>
      </c>
      <c r="J156" s="10" t="inlineStr">
        <is>
          <t>Special/Other</t>
        </is>
      </c>
      <c r="K156" s="10" t="inlineStr"/>
      <c r="L156" s="11" t="inlineStr">
        <is>
          <t>RTF</t>
        </is>
      </c>
      <c r="M156" s="10" t="inlineStr">
        <is>
          <t>B101132</t>
        </is>
      </c>
      <c r="N156" s="10" t="inlineStr">
        <is>
          <t>RTF</t>
        </is>
      </c>
      <c r="O156" s="10" t="inlineStr"/>
      <c r="P156" s="11" t="inlineStr">
        <is>
          <t>LT029</t>
        </is>
      </c>
      <c r="Q156" s="11" t="inlineStr">
        <is>
          <t>999.0</t>
        </is>
      </c>
      <c r="R156" s="10" t="inlineStr"/>
      <c r="S156" s="10" t="inlineStr"/>
      <c r="T156" s="10" t="inlineStr"/>
      <c r="U156" s="10" t="inlineStr"/>
      <c r="V156" s="10" t="inlineStr"/>
      <c r="W156" s="10" t="inlineStr"/>
      <c r="X156" s="10" t="inlineStr"/>
      <c r="Y156" s="10" t="inlineStr"/>
      <c r="Z156" s="10" t="n"/>
      <c r="AA156" s="10" t="n"/>
      <c r="AB156" s="10" t="n"/>
    </row>
    <row r="157">
      <c r="B157" s="10" t="inlineStr">
        <is>
          <t>233.0</t>
        </is>
      </c>
      <c r="C157" s="10" t="inlineStr"/>
      <c r="D157" s="10" t="inlineStr">
        <is>
          <t>ConTab_BOM_KP_WearRings_233</t>
        </is>
      </c>
      <c r="E157" s="10" t="inlineStr"/>
      <c r="F157" s="10" t="inlineStr">
        <is>
          <t>:8020-5_6-KP:8020-5_6-KPV:8020-5_6-KPVS:</t>
        </is>
      </c>
      <c r="G157" s="10" t="inlineStr">
        <is>
          <t>Double Wear Ring</t>
        </is>
      </c>
      <c r="H157" s="10" t="inlineStr">
        <is>
          <t>WRMatl_Bronze_Bronze</t>
        </is>
      </c>
      <c r="I157" s="10" t="inlineStr">
        <is>
          <t>Bronze, Comp M ASTM B548 C92200</t>
        </is>
      </c>
      <c r="J157" s="10" t="inlineStr">
        <is>
          <t>Bronze, Comp G ASTM B548 C90500</t>
        </is>
      </c>
      <c r="K157" s="10" t="inlineStr">
        <is>
          <t>B16/B18</t>
        </is>
      </c>
      <c r="L157" s="11" t="inlineStr">
        <is>
          <t>RTF</t>
        </is>
      </c>
      <c r="M157" s="10" t="inlineStr">
        <is>
          <t>B101141</t>
        </is>
      </c>
      <c r="N157" s="10" t="inlineStr">
        <is>
          <t>720</t>
        </is>
      </c>
      <c r="O157" s="10" t="inlineStr"/>
      <c r="P157" s="11" t="inlineStr">
        <is>
          <t>LT059</t>
        </is>
      </c>
      <c r="Q157" s="11" t="inlineStr">
        <is>
          <t>98.0</t>
        </is>
      </c>
      <c r="R157" s="10" t="inlineStr"/>
      <c r="S157" s="10" t="inlineStr"/>
      <c r="T157" s="10" t="inlineStr"/>
      <c r="U157" s="10" t="inlineStr"/>
      <c r="V157" s="10" t="inlineStr"/>
      <c r="W157" s="10" t="inlineStr"/>
      <c r="X157" s="10" t="inlineStr"/>
      <c r="Y157" s="10" t="inlineStr"/>
      <c r="Z157" s="10" t="n"/>
      <c r="AA157" s="10" t="n"/>
      <c r="AB157" s="10" t="n"/>
    </row>
    <row r="158">
      <c r="B158" s="10" t="inlineStr">
        <is>
          <t>234.0</t>
        </is>
      </c>
      <c r="C158" s="10" t="inlineStr"/>
      <c r="D158" s="10" t="inlineStr">
        <is>
          <t>ConTab_BOM_KP_WearRings_234</t>
        </is>
      </c>
      <c r="E158" s="10" t="inlineStr"/>
      <c r="F158" s="10" t="inlineStr">
        <is>
          <t>:8020-5_6-KP:8020-5_6-KPV:8020-5_6-KPVS:</t>
        </is>
      </c>
      <c r="G158" s="10" t="inlineStr">
        <is>
          <t>Case Ring</t>
        </is>
      </c>
      <c r="H158" s="11" t="inlineStr">
        <is>
          <t>WRMatl_Bronze_CDA90500</t>
        </is>
      </c>
      <c r="I158" s="10" t="inlineStr">
        <is>
          <t>Bronze, ASTM B584, C90500</t>
        </is>
      </c>
      <c r="J158" s="10" t="inlineStr">
        <is>
          <t>na</t>
        </is>
      </c>
      <c r="K158" s="10" t="inlineStr">
        <is>
          <t>B18</t>
        </is>
      </c>
      <c r="L158" s="11" t="inlineStr">
        <is>
          <t>96890340</t>
        </is>
      </c>
      <c r="M158" s="10" t="inlineStr">
        <is>
          <t>B105676</t>
        </is>
      </c>
      <c r="N158" s="10" t="inlineStr">
        <is>
          <t>0</t>
        </is>
      </c>
      <c r="O158" s="10" t="inlineStr"/>
      <c r="P158" s="11" t="inlineStr">
        <is>
          <t>LT057</t>
        </is>
      </c>
      <c r="Q158" s="11" t="inlineStr"/>
      <c r="R158" s="10" t="inlineStr"/>
      <c r="S158" s="98" t="inlineStr"/>
      <c r="T158" s="10" t="inlineStr"/>
      <c r="U158" s="10" t="inlineStr"/>
      <c r="V158" s="10" t="inlineStr"/>
      <c r="W158" s="10" t="inlineStr"/>
      <c r="X158" s="10" t="inlineStr"/>
      <c r="Y158" s="10" t="inlineStr"/>
      <c r="Z158" s="10" t="n"/>
      <c r="AA158" s="10" t="n"/>
      <c r="AB158" s="10" t="n"/>
    </row>
    <row r="159">
      <c r="B159" s="10" t="inlineStr">
        <is>
          <t>235.0</t>
        </is>
      </c>
      <c r="C159" s="10" t="inlineStr"/>
      <c r="D159" s="10" t="inlineStr">
        <is>
          <t>ConTab_BOM_KP_WearRings_235</t>
        </is>
      </c>
      <c r="E159" s="10" t="inlineStr"/>
      <c r="F159" s="10" t="inlineStr">
        <is>
          <t>:8020-5_6-KP:8020-5_6-KPV:8020-5_6-KPVS:</t>
        </is>
      </c>
      <c r="G159" s="10" t="inlineStr">
        <is>
          <t>Case Ring</t>
        </is>
      </c>
      <c r="H159" s="10" t="inlineStr">
        <is>
          <t>WRMatl_NiAl-Bronze_ASTM-B148_C95400</t>
        </is>
      </c>
      <c r="I159" s="10" t="inlineStr">
        <is>
          <t xml:space="preserve">Ni-Al Bronze ASTM B148 C95400 </t>
        </is>
      </c>
      <c r="J159" s="10" t="inlineStr">
        <is>
          <t>na</t>
        </is>
      </c>
      <c r="K159" s="10" t="inlineStr">
        <is>
          <t>B22</t>
        </is>
      </c>
      <c r="L159" s="11" t="inlineStr">
        <is>
          <t>RTF</t>
        </is>
      </c>
      <c r="M159" s="10" t="inlineStr">
        <is>
          <t>B105059</t>
        </is>
      </c>
      <c r="N159" s="10" t="inlineStr"/>
      <c r="O159" s="10" t="inlineStr"/>
      <c r="P159" s="11" t="inlineStr">
        <is>
          <t>LT057</t>
        </is>
      </c>
      <c r="Q159" s="11" t="inlineStr">
        <is>
          <t>42.0</t>
        </is>
      </c>
      <c r="R159" s="10" t="inlineStr"/>
      <c r="S159" s="121" t="inlineStr"/>
      <c r="T159" s="10" t="inlineStr"/>
      <c r="U159" s="10" t="inlineStr"/>
      <c r="V159" s="10" t="inlineStr"/>
      <c r="W159" s="10" t="inlineStr"/>
      <c r="X159" s="10" t="inlineStr"/>
      <c r="Y159" s="10" t="inlineStr"/>
      <c r="Z159" s="10" t="n"/>
      <c r="AA159" s="10" t="n"/>
      <c r="AB159" s="10" t="n"/>
    </row>
    <row r="160">
      <c r="B160" s="10" t="inlineStr">
        <is>
          <t>236.0</t>
        </is>
      </c>
      <c r="C160" s="10" t="inlineStr"/>
      <c r="D160" s="10" t="inlineStr">
        <is>
          <t>ConTab_BOM_KP_WearRings_236</t>
        </is>
      </c>
      <c r="E160" s="10" t="inlineStr"/>
      <c r="F160" s="10" t="inlineStr">
        <is>
          <t>:8020-5_6-KP:8020-5_6-KPV:8020-5_6-KPVS:</t>
        </is>
      </c>
      <c r="G160" s="10" t="inlineStr">
        <is>
          <t>Double Wear Ring</t>
        </is>
      </c>
      <c r="H160" s="10" t="inlineStr">
        <is>
          <t>WRMatl_B22_B18</t>
        </is>
      </c>
      <c r="I160" s="10" t="inlineStr">
        <is>
          <t>Bronze, ASTM B584, C90500</t>
        </is>
      </c>
      <c r="J160" s="10" t="inlineStr">
        <is>
          <t xml:space="preserve">Ni-Al Bronze ASTM B148 C95400 </t>
        </is>
      </c>
      <c r="K160" s="10" t="inlineStr">
        <is>
          <t>B22/B18</t>
        </is>
      </c>
      <c r="L160" s="11" t="inlineStr">
        <is>
          <t>97766005</t>
        </is>
      </c>
      <c r="M160" s="10" t="inlineStr">
        <is>
          <t>B105698</t>
        </is>
      </c>
      <c r="N160" s="10" t="inlineStr">
        <is>
          <t>0</t>
        </is>
      </c>
      <c r="O160" s="10" t="inlineStr"/>
      <c r="P160" s="11" t="inlineStr">
        <is>
          <t>LT057</t>
        </is>
      </c>
      <c r="Q160" s="11" t="inlineStr"/>
      <c r="R160" s="10" t="inlineStr"/>
      <c r="S160" s="10" t="inlineStr"/>
      <c r="T160" s="10" t="inlineStr"/>
      <c r="U160" s="10" t="inlineStr"/>
      <c r="V160" s="10" t="inlineStr"/>
      <c r="W160" s="10" t="inlineStr"/>
      <c r="X160" s="10" t="inlineStr"/>
      <c r="Y160" s="10" t="inlineStr"/>
      <c r="Z160" s="10" t="n"/>
      <c r="AA160" s="10" t="n"/>
      <c r="AB160" s="10" t="n"/>
    </row>
    <row r="161">
      <c r="B161" s="10" t="inlineStr">
        <is>
          <t>237.0</t>
        </is>
      </c>
      <c r="C161" s="10" t="inlineStr"/>
      <c r="D161" s="10" t="inlineStr">
        <is>
          <t>ConTab_BOM_KP_WearRings_237</t>
        </is>
      </c>
      <c r="E161" s="10" t="inlineStr"/>
      <c r="F161" s="10" t="inlineStr">
        <is>
          <t>:8020-5_6-KP:8020-5_6-KPV:8020-5_6-KPVS:</t>
        </is>
      </c>
      <c r="G161" s="10" t="inlineStr">
        <is>
          <t>Case Ring</t>
        </is>
      </c>
      <c r="H161" s="10" t="inlineStr">
        <is>
          <t>WRMatl_Cast_Iron_ASTM-A48_Cl30</t>
        </is>
      </c>
      <c r="I161" s="10" t="inlineStr">
        <is>
          <t>Cast Iron, ASTM-A48, CL 30</t>
        </is>
      </c>
      <c r="J161" s="10" t="inlineStr">
        <is>
          <t>na</t>
        </is>
      </c>
      <c r="K161" s="10" t="inlineStr">
        <is>
          <t>C30</t>
        </is>
      </c>
      <c r="L161" s="11" t="inlineStr">
        <is>
          <t>RTF</t>
        </is>
      </c>
      <c r="M161" s="10" t="inlineStr">
        <is>
          <t>B101134</t>
        </is>
      </c>
      <c r="N161" s="10" t="inlineStr">
        <is>
          <t>685</t>
        </is>
      </c>
      <c r="O161" s="10" t="inlineStr"/>
      <c r="P161" s="11" t="inlineStr">
        <is>
          <t>LT058</t>
        </is>
      </c>
      <c r="Q161" s="11" t="inlineStr">
        <is>
          <t>70.0</t>
        </is>
      </c>
      <c r="R161" s="10" t="inlineStr"/>
      <c r="S161" s="10" t="inlineStr"/>
      <c r="T161" s="10" t="inlineStr"/>
      <c r="U161" s="10" t="inlineStr"/>
      <c r="V161" s="10" t="inlineStr"/>
      <c r="W161" s="10" t="inlineStr"/>
      <c r="X161" s="10" t="inlineStr"/>
      <c r="Y161" s="10" t="inlineStr"/>
      <c r="Z161" s="10" t="n"/>
      <c r="AA161" s="10" t="n"/>
      <c r="AB161" s="10" t="n"/>
    </row>
    <row r="162">
      <c r="B162" s="10" t="inlineStr">
        <is>
          <t>238.0</t>
        </is>
      </c>
      <c r="C162" s="10" t="inlineStr"/>
      <c r="D162" s="10" t="inlineStr">
        <is>
          <t>ConTab_BOM_KP_WearRings_238</t>
        </is>
      </c>
      <c r="E162" s="10" t="inlineStr"/>
      <c r="F162" s="10" t="inlineStr">
        <is>
          <t>:8020-5_6-KP:8020-5_6-KPV:8020-5_6-KPVS:</t>
        </is>
      </c>
      <c r="G162" s="10" t="inlineStr">
        <is>
          <t>Double Wear Ring</t>
        </is>
      </c>
      <c r="H162" s="10" t="inlineStr">
        <is>
          <t>WRMatl_CI_CI</t>
        </is>
      </c>
      <c r="I162" s="10" t="inlineStr">
        <is>
          <t>Cast Iron, ASTM-A48, Class 30</t>
        </is>
      </c>
      <c r="J162" s="10" t="inlineStr">
        <is>
          <t>Cast Iron, ASTM-A48, Class 30</t>
        </is>
      </c>
      <c r="K162" s="10" t="inlineStr">
        <is>
          <t>C30/C30</t>
        </is>
      </c>
      <c r="L162" s="11" t="inlineStr">
        <is>
          <t>RTF</t>
        </is>
      </c>
      <c r="M162" s="10" t="inlineStr">
        <is>
          <t>B101142</t>
        </is>
      </c>
      <c r="N162" s="10" t="inlineStr">
        <is>
          <t>1880</t>
        </is>
      </c>
      <c r="O162" s="10" t="inlineStr"/>
      <c r="P162" s="11" t="inlineStr">
        <is>
          <t>LT058</t>
        </is>
      </c>
      <c r="Q162" s="11" t="inlineStr">
        <is>
          <t>70.0</t>
        </is>
      </c>
      <c r="R162" s="10" t="inlineStr"/>
      <c r="S162" s="10" t="inlineStr"/>
      <c r="T162" s="10" t="inlineStr"/>
      <c r="U162" s="10" t="inlineStr"/>
      <c r="V162" s="10" t="inlineStr"/>
      <c r="W162" s="10" t="inlineStr"/>
      <c r="X162" s="10" t="inlineStr"/>
      <c r="Y162" s="10" t="inlineStr"/>
      <c r="Z162" s="10" t="n"/>
      <c r="AA162" s="10" t="n"/>
      <c r="AB162" s="10" t="n"/>
    </row>
    <row r="163">
      <c r="B163" s="10" t="inlineStr">
        <is>
          <t>239.0</t>
        </is>
      </c>
      <c r="C163" s="10" t="inlineStr"/>
      <c r="D163" s="10" t="inlineStr">
        <is>
          <t>ConTab_BOM_KP_WearRings_239</t>
        </is>
      </c>
      <c r="E163" s="10" t="inlineStr"/>
      <c r="F163" s="10" t="inlineStr">
        <is>
          <t>:8020-5_6-KP:8020-5_6-KPV:8020-5_6-KPVS:</t>
        </is>
      </c>
      <c r="G163" s="10" t="inlineStr">
        <is>
          <t>Case Ring</t>
        </is>
      </c>
      <c r="H163" s="10" t="inlineStr">
        <is>
          <t>WRMatl_Nitronic_60_ASTM_A276_XM-19_UNS_21800</t>
        </is>
      </c>
      <c r="I163" s="10" t="inlineStr">
        <is>
          <t>Nitronic 60, ASTM A276 XM-19 UNS 21800</t>
        </is>
      </c>
      <c r="J163" s="10" t="inlineStr">
        <is>
          <t>na</t>
        </is>
      </c>
      <c r="K163" s="10" t="inlineStr">
        <is>
          <t>N5</t>
        </is>
      </c>
      <c r="L163" s="11" t="inlineStr">
        <is>
          <t>RTF</t>
        </is>
      </c>
      <c r="M163" s="10" t="inlineStr">
        <is>
          <t>B101138</t>
        </is>
      </c>
      <c r="N163" s="10" t="inlineStr">
        <is>
          <t>865</t>
        </is>
      </c>
      <c r="O163" s="10" t="inlineStr"/>
      <c r="P163" s="11" t="inlineStr">
        <is>
          <t>LT059</t>
        </is>
      </c>
      <c r="Q163" s="11" t="inlineStr">
        <is>
          <t>98.0</t>
        </is>
      </c>
      <c r="R163" s="10" t="inlineStr"/>
      <c r="S163" s="10" t="inlineStr"/>
      <c r="T163" s="10" t="inlineStr"/>
      <c r="U163" s="10" t="inlineStr"/>
      <c r="V163" s="10" t="inlineStr"/>
      <c r="W163" s="10" t="inlineStr"/>
      <c r="X163" s="10" t="inlineStr"/>
      <c r="Y163" s="10" t="inlineStr"/>
      <c r="Z163" s="10" t="n"/>
      <c r="AA163" s="10" t="n"/>
      <c r="AB163" s="10" t="n"/>
    </row>
    <row r="164">
      <c r="B164" s="10" t="inlineStr">
        <is>
          <t>240.0</t>
        </is>
      </c>
      <c r="C164" s="10" t="inlineStr"/>
      <c r="D164" s="10" t="inlineStr">
        <is>
          <t>ConTab_BOM_KP_WearRings_240</t>
        </is>
      </c>
      <c r="E164" s="10" t="inlineStr"/>
      <c r="F164" s="10" t="inlineStr">
        <is>
          <t>:8020-5_6-KP:8020-5_6-KPV:8020-5_6-KPVS:</t>
        </is>
      </c>
      <c r="G164" s="10" t="inlineStr">
        <is>
          <t>Double Wear Ring</t>
        </is>
      </c>
      <c r="H164" s="10" t="inlineStr">
        <is>
          <t>WRMatl_Nitronic_60_316SS</t>
        </is>
      </c>
      <c r="I164" s="10" t="inlineStr">
        <is>
          <t>Nitronic 60, ASTM A276 XM-19 UNS 21800</t>
        </is>
      </c>
      <c r="J164" s="10" t="inlineStr">
        <is>
          <t>Stainless Steel, AISI-316</t>
        </is>
      </c>
      <c r="K164" s="10" t="inlineStr">
        <is>
          <t>N5/H316</t>
        </is>
      </c>
      <c r="L164" s="11" t="inlineStr">
        <is>
          <t>RTF</t>
        </is>
      </c>
      <c r="M164" s="10" t="inlineStr">
        <is>
          <t>B101143</t>
        </is>
      </c>
      <c r="N164" s="10" t="inlineStr">
        <is>
          <t>2350</t>
        </is>
      </c>
      <c r="O164" s="10" t="inlineStr"/>
      <c r="P164" s="11" t="inlineStr">
        <is>
          <t>LT059</t>
        </is>
      </c>
      <c r="Q164" s="11" t="inlineStr">
        <is>
          <t>98.0</t>
        </is>
      </c>
      <c r="R164" s="10" t="inlineStr"/>
      <c r="S164" s="10" t="inlineStr"/>
      <c r="T164" s="10" t="inlineStr"/>
      <c r="U164" s="10" t="inlineStr"/>
      <c r="V164" s="10" t="inlineStr"/>
      <c r="W164" s="10" t="inlineStr"/>
      <c r="X164" s="10" t="inlineStr"/>
      <c r="Y164" s="10" t="inlineStr"/>
      <c r="Z164" s="10" t="n"/>
      <c r="AA164" s="10" t="n"/>
      <c r="AB164" s="10" t="n"/>
    </row>
    <row r="165">
      <c r="B165" s="10" t="inlineStr">
        <is>
          <t>241.0</t>
        </is>
      </c>
      <c r="C165" s="10" t="inlineStr"/>
      <c r="D165" s="10" t="inlineStr">
        <is>
          <t>ConTab_BOM_KP_WearRings_241</t>
        </is>
      </c>
      <c r="E165" s="10" t="inlineStr"/>
      <c r="F165" s="10" t="inlineStr">
        <is>
          <t>:8020-5_6-KP:8020-5_6-KPV:8020-5_6-KPVS:</t>
        </is>
      </c>
      <c r="G165" s="10" t="inlineStr">
        <is>
          <t>Case Ring</t>
        </is>
      </c>
      <c r="H165" s="10" t="inlineStr">
        <is>
          <t>WRMatl_Special</t>
        </is>
      </c>
      <c r="I165" s="10" t="inlineStr">
        <is>
          <t>Special/Other</t>
        </is>
      </c>
      <c r="J165" s="10" t="inlineStr">
        <is>
          <t>na</t>
        </is>
      </c>
      <c r="K165" s="10" t="inlineStr"/>
      <c r="L165" s="11" t="inlineStr">
        <is>
          <t>RTF</t>
        </is>
      </c>
      <c r="M165" s="10" t="inlineStr">
        <is>
          <t>B101139</t>
        </is>
      </c>
      <c r="N165" s="10" t="inlineStr">
        <is>
          <t>RTF</t>
        </is>
      </c>
      <c r="O165" s="10" t="inlineStr"/>
      <c r="P165" s="11" t="inlineStr">
        <is>
          <t>LT029</t>
        </is>
      </c>
      <c r="Q165" s="11" t="inlineStr">
        <is>
          <t>999.0</t>
        </is>
      </c>
      <c r="R165" s="10" t="inlineStr"/>
      <c r="S165" s="10" t="inlineStr"/>
      <c r="T165" s="10" t="inlineStr"/>
      <c r="U165" s="10" t="inlineStr"/>
      <c r="V165" s="10" t="inlineStr"/>
      <c r="W165" s="10" t="inlineStr"/>
      <c r="X165" s="10" t="inlineStr"/>
      <c r="Y165" s="10" t="inlineStr"/>
      <c r="Z165" s="10" t="n"/>
      <c r="AA165" s="10" t="n"/>
      <c r="AB165" s="10" t="n"/>
    </row>
    <row r="166">
      <c r="B166" s="10" t="inlineStr">
        <is>
          <t>242.0</t>
        </is>
      </c>
      <c r="C166" s="10" t="inlineStr"/>
      <c r="D166" s="10" t="inlineStr">
        <is>
          <t>ConTab_BOM_KP_WearRings_242</t>
        </is>
      </c>
      <c r="E166" s="10" t="inlineStr"/>
      <c r="F166" s="10" t="inlineStr">
        <is>
          <t>:8020-5_6-KP:8020-5_6-KPV:8020-5_6-KPVS:</t>
        </is>
      </c>
      <c r="G166" s="10" t="inlineStr">
        <is>
          <t>Double Wear Ring</t>
        </is>
      </c>
      <c r="H166" s="10" t="inlineStr">
        <is>
          <t>WRMatl_Special</t>
        </is>
      </c>
      <c r="I166" s="10" t="inlineStr">
        <is>
          <t>Special/Other</t>
        </is>
      </c>
      <c r="J166" s="10" t="inlineStr">
        <is>
          <t>Special/Other</t>
        </is>
      </c>
      <c r="K166" s="10" t="inlineStr"/>
      <c r="L166" s="11" t="inlineStr">
        <is>
          <t>RTF</t>
        </is>
      </c>
      <c r="M166" s="10" t="inlineStr">
        <is>
          <t>B101144</t>
        </is>
      </c>
      <c r="N166" s="10" t="inlineStr">
        <is>
          <t>RTF</t>
        </is>
      </c>
      <c r="O166" s="10" t="inlineStr"/>
      <c r="P166" s="11" t="inlineStr">
        <is>
          <t>LT029</t>
        </is>
      </c>
      <c r="Q166" s="11" t="inlineStr">
        <is>
          <t>999.0</t>
        </is>
      </c>
      <c r="R166" s="10" t="inlineStr"/>
      <c r="S166" s="10" t="inlineStr"/>
      <c r="T166" s="10" t="inlineStr"/>
      <c r="U166" s="10" t="inlineStr"/>
      <c r="V166" s="10" t="inlineStr"/>
      <c r="W166" s="10" t="inlineStr"/>
      <c r="X166" s="10" t="inlineStr"/>
      <c r="Y166" s="10" t="inlineStr"/>
      <c r="Z166" s="10" t="n"/>
      <c r="AA166" s="10" t="n"/>
      <c r="AB166" s="10" t="n"/>
    </row>
    <row r="167">
      <c r="B167" s="10" t="inlineStr">
        <is>
          <t>243.0</t>
        </is>
      </c>
      <c r="C167" s="10" t="inlineStr"/>
      <c r="D167" s="10" t="inlineStr">
        <is>
          <t>ConTab_BOM_KP_WearRings_243</t>
        </is>
      </c>
      <c r="E167" s="10" t="inlineStr"/>
      <c r="F167" s="10" t="inlineStr">
        <is>
          <t>:1012-1_2-KP:1012-1_2-KPV:1012-1_2-KPVS:</t>
        </is>
      </c>
      <c r="G167" s="10" t="inlineStr">
        <is>
          <t>Case Ring</t>
        </is>
      </c>
      <c r="H167" s="11" t="inlineStr">
        <is>
          <t>WRMatl_Bronze_CDA90500</t>
        </is>
      </c>
      <c r="I167" s="10" t="inlineStr">
        <is>
          <t>Bronze, ASTM B584, C90500</t>
        </is>
      </c>
      <c r="J167" s="10" t="inlineStr">
        <is>
          <t>na</t>
        </is>
      </c>
      <c r="K167" s="10" t="inlineStr">
        <is>
          <t>B18</t>
        </is>
      </c>
      <c r="L167" s="11" t="inlineStr">
        <is>
          <t>97949096</t>
        </is>
      </c>
      <c r="M167" s="10" t="inlineStr">
        <is>
          <t>B105677</t>
        </is>
      </c>
      <c r="N167" s="10" t="inlineStr">
        <is>
          <t>0</t>
        </is>
      </c>
      <c r="O167" s="10" t="inlineStr"/>
      <c r="P167" s="11" t="inlineStr">
        <is>
          <t>LT018</t>
        </is>
      </c>
      <c r="Q167" s="11" t="inlineStr"/>
      <c r="R167" s="10" t="inlineStr"/>
      <c r="S167" s="98" t="inlineStr"/>
      <c r="T167" s="10" t="inlineStr"/>
      <c r="U167" s="10" t="inlineStr"/>
      <c r="V167" s="10" t="inlineStr"/>
      <c r="W167" s="10" t="inlineStr"/>
      <c r="X167" s="10" t="inlineStr"/>
      <c r="Y167" s="10" t="inlineStr"/>
      <c r="Z167" s="10" t="n"/>
      <c r="AA167" s="10" t="n"/>
      <c r="AB167" s="10" t="n"/>
    </row>
    <row r="168">
      <c r="B168" s="10" t="inlineStr">
        <is>
          <t>244.0</t>
        </is>
      </c>
      <c r="C168" s="10" t="inlineStr"/>
      <c r="D168" s="10" t="inlineStr">
        <is>
          <t>ConTab_BOM_KP_WearRings_244</t>
        </is>
      </c>
      <c r="E168" s="10" t="inlineStr"/>
      <c r="F168" s="10" t="inlineStr">
        <is>
          <t>:1012-1_2-KP:1012-1_2-KPV:1012-1_2-KPVS:</t>
        </is>
      </c>
      <c r="G168" s="10" t="inlineStr">
        <is>
          <t>Case Ring</t>
        </is>
      </c>
      <c r="H168" s="10" t="inlineStr">
        <is>
          <t>WRMatl_NiAl-Bronze_ASTM-B148_C95400</t>
        </is>
      </c>
      <c r="I168" s="10" t="inlineStr">
        <is>
          <t xml:space="preserve">Ni-Al Bronze ASTM B148 C95400 </t>
        </is>
      </c>
      <c r="J168" s="10" t="inlineStr">
        <is>
          <t>na</t>
        </is>
      </c>
      <c r="K168" s="10" t="inlineStr">
        <is>
          <t>B22</t>
        </is>
      </c>
      <c r="L168" s="11" t="inlineStr">
        <is>
          <t>RTF</t>
        </is>
      </c>
      <c r="M168" s="10" t="inlineStr">
        <is>
          <t>B105060</t>
        </is>
      </c>
      <c r="N168" s="10" t="inlineStr">
        <is>
          <t>326</t>
        </is>
      </c>
      <c r="O168" s="10" t="inlineStr"/>
      <c r="P168" s="11" t="inlineStr">
        <is>
          <t>LT057</t>
        </is>
      </c>
      <c r="Q168" s="11" t="inlineStr">
        <is>
          <t>42.0</t>
        </is>
      </c>
      <c r="R168" s="10" t="inlineStr"/>
      <c r="S168" s="121" t="inlineStr"/>
      <c r="T168" s="10" t="inlineStr"/>
      <c r="U168" s="10" t="inlineStr"/>
      <c r="V168" s="10" t="inlineStr"/>
      <c r="W168" s="10" t="inlineStr"/>
      <c r="X168" s="10" t="inlineStr"/>
      <c r="Y168" s="10" t="inlineStr"/>
      <c r="Z168" s="10" t="n"/>
      <c r="AA168" s="10" t="n"/>
      <c r="AB168" s="10" t="n"/>
    </row>
    <row r="169">
      <c r="B169" s="10" t="inlineStr">
        <is>
          <t>245.0</t>
        </is>
      </c>
      <c r="C169" s="10" t="inlineStr"/>
      <c r="D169" s="10" t="inlineStr">
        <is>
          <t>ConTab_BOM_KP_WearRings_245</t>
        </is>
      </c>
      <c r="E169" s="10" t="inlineStr"/>
      <c r="F169" s="10" t="inlineStr">
        <is>
          <t>:1012-1_2-KP:1012-1_2-KPV:1012-1_2-KPVS:</t>
        </is>
      </c>
      <c r="G169" s="10" t="inlineStr">
        <is>
          <t>Double Wear Ring</t>
        </is>
      </c>
      <c r="H169" s="10" t="inlineStr">
        <is>
          <t>WRMatl_B22_B18</t>
        </is>
      </c>
      <c r="I169" s="10" t="inlineStr">
        <is>
          <t>Bronze, ASTM B584, C90500</t>
        </is>
      </c>
      <c r="J169" s="10" t="inlineStr">
        <is>
          <t xml:space="preserve">Ni-Al Bronze ASTM B148 C95400 </t>
        </is>
      </c>
      <c r="K169" s="10" t="inlineStr">
        <is>
          <t>B22/B18</t>
        </is>
      </c>
      <c r="L169" s="11" t="inlineStr">
        <is>
          <t>97766006</t>
        </is>
      </c>
      <c r="M169" s="10" t="inlineStr">
        <is>
          <t>B105699</t>
        </is>
      </c>
      <c r="N169" s="10" t="inlineStr">
        <is>
          <t>0</t>
        </is>
      </c>
      <c r="O169" s="10" t="inlineStr"/>
      <c r="P169" s="11" t="inlineStr">
        <is>
          <t>LT057</t>
        </is>
      </c>
      <c r="Q169" s="11" t="inlineStr"/>
      <c r="R169" s="10" t="inlineStr"/>
      <c r="S169" s="10" t="inlineStr"/>
      <c r="T169" s="10" t="inlineStr"/>
      <c r="U169" s="10" t="inlineStr"/>
      <c r="V169" s="10" t="inlineStr"/>
      <c r="W169" s="10" t="inlineStr"/>
      <c r="X169" s="10" t="inlineStr"/>
      <c r="Y169" s="10" t="inlineStr"/>
      <c r="Z169" s="10" t="n"/>
      <c r="AA169" s="10" t="n"/>
      <c r="AB169" s="10" t="n"/>
    </row>
    <row r="170">
      <c r="B170" s="10" t="inlineStr">
        <is>
          <t>246.0</t>
        </is>
      </c>
      <c r="C170" s="10" t="inlineStr"/>
      <c r="D170" s="10" t="inlineStr">
        <is>
          <t>ConTab_BOM_KP_WearRings_246</t>
        </is>
      </c>
      <c r="E170" s="10" t="inlineStr"/>
      <c r="F170" s="10" t="inlineStr">
        <is>
          <t>:1012-1_2-KP:1012-1_2-KPV:1012-1_2-KPVS:</t>
        </is>
      </c>
      <c r="G170" s="10" t="inlineStr">
        <is>
          <t>Case Ring</t>
        </is>
      </c>
      <c r="H170" s="10" t="inlineStr">
        <is>
          <t>WRMatl_Cast_Iron_ASTM-A48_Cl30</t>
        </is>
      </c>
      <c r="I170" s="10" t="inlineStr">
        <is>
          <t>Cast Iron, ASTM-A48, CL 30</t>
        </is>
      </c>
      <c r="J170" s="10" t="inlineStr">
        <is>
          <t>na</t>
        </is>
      </c>
      <c r="K170" s="10" t="inlineStr">
        <is>
          <t>C30</t>
        </is>
      </c>
      <c r="L170" s="11" t="inlineStr">
        <is>
          <t>RTF</t>
        </is>
      </c>
      <c r="M170" s="10" t="inlineStr">
        <is>
          <t>B101146</t>
        </is>
      </c>
      <c r="N170" s="10" t="inlineStr">
        <is>
          <t>685</t>
        </is>
      </c>
      <c r="O170" s="10" t="inlineStr"/>
      <c r="P170" s="11" t="inlineStr">
        <is>
          <t>LT058</t>
        </is>
      </c>
      <c r="Q170" s="11" t="inlineStr">
        <is>
          <t>70.0</t>
        </is>
      </c>
      <c r="R170" s="10" t="inlineStr"/>
      <c r="S170" s="10" t="inlineStr"/>
      <c r="T170" s="10" t="inlineStr"/>
      <c r="U170" s="10" t="inlineStr"/>
      <c r="V170" s="10" t="inlineStr"/>
      <c r="W170" s="10" t="inlineStr"/>
      <c r="X170" s="10" t="inlineStr"/>
      <c r="Y170" s="10" t="inlineStr"/>
      <c r="Z170" s="10" t="n"/>
      <c r="AA170" s="10" t="n"/>
      <c r="AB170" s="10" t="n"/>
    </row>
    <row r="171">
      <c r="B171" s="10" t="inlineStr">
        <is>
          <t>247.0</t>
        </is>
      </c>
      <c r="C171" s="10" t="inlineStr"/>
      <c r="D171" s="10" t="inlineStr">
        <is>
          <t>ConTab_BOM_KP_WearRings_247</t>
        </is>
      </c>
      <c r="E171" s="10" t="inlineStr"/>
      <c r="F171" s="10" t="inlineStr">
        <is>
          <t>:1012-1_2-KP:1012-1_2-KPV:1012-1_2-KPVS:</t>
        </is>
      </c>
      <c r="G171" s="10" t="inlineStr">
        <is>
          <t>Double Wear Ring</t>
        </is>
      </c>
      <c r="H171" s="10" t="inlineStr">
        <is>
          <t>WRMatl_CI_CI</t>
        </is>
      </c>
      <c r="I171" s="10" t="inlineStr">
        <is>
          <t>Cast Iron, ASTM-A48, Class 30</t>
        </is>
      </c>
      <c r="J171" s="10" t="inlineStr">
        <is>
          <t>Cast Iron, ASTM-A48, Class 30</t>
        </is>
      </c>
      <c r="K171" s="10" t="inlineStr">
        <is>
          <t>C30/C30</t>
        </is>
      </c>
      <c r="L171" s="11" t="inlineStr">
        <is>
          <t>RTF</t>
        </is>
      </c>
      <c r="M171" s="10" t="inlineStr">
        <is>
          <t>B101154</t>
        </is>
      </c>
      <c r="N171" s="10" t="inlineStr">
        <is>
          <t>1880</t>
        </is>
      </c>
      <c r="O171" s="10" t="inlineStr"/>
      <c r="P171" s="11" t="inlineStr">
        <is>
          <t>LT058</t>
        </is>
      </c>
      <c r="Q171" s="11" t="inlineStr">
        <is>
          <t>70.0</t>
        </is>
      </c>
      <c r="R171" s="10" t="inlineStr"/>
      <c r="S171" s="10" t="inlineStr"/>
      <c r="T171" s="10" t="inlineStr"/>
      <c r="U171" s="10" t="inlineStr"/>
      <c r="V171" s="10" t="inlineStr"/>
      <c r="W171" s="10" t="inlineStr"/>
      <c r="X171" s="10" t="inlineStr"/>
      <c r="Y171" s="10" t="inlineStr"/>
      <c r="Z171" s="10" t="n"/>
      <c r="AA171" s="10" t="n"/>
      <c r="AB171" s="10" t="n"/>
    </row>
    <row r="172">
      <c r="B172" s="10" t="inlineStr">
        <is>
          <t>248.0</t>
        </is>
      </c>
      <c r="C172" s="10" t="inlineStr"/>
      <c r="D172" s="10" t="inlineStr">
        <is>
          <t>ConTab_BOM_KP_WearRings_248</t>
        </is>
      </c>
      <c r="E172" s="10" t="inlineStr"/>
      <c r="F172" s="10" t="inlineStr">
        <is>
          <t>:1012-1_2-KP:1012-1_2-KPV:1012-1_2-KPVS:</t>
        </is>
      </c>
      <c r="G172" s="10" t="inlineStr">
        <is>
          <t>Case Ring</t>
        </is>
      </c>
      <c r="H172" s="10" t="inlineStr">
        <is>
          <t>WRMatl_Nitronic_60_ASTM_A276_XM-19_UNS_21800</t>
        </is>
      </c>
      <c r="I172" s="10" t="inlineStr">
        <is>
          <t>Nitronic 60, ASTM A276 XM-19 UNS 21800</t>
        </is>
      </c>
      <c r="J172" s="10" t="inlineStr">
        <is>
          <t>na</t>
        </is>
      </c>
      <c r="K172" s="10" t="inlineStr">
        <is>
          <t>N5</t>
        </is>
      </c>
      <c r="L172" s="11" t="inlineStr">
        <is>
          <t>97948030</t>
        </is>
      </c>
      <c r="M172" s="10" t="inlineStr">
        <is>
          <t>B101150</t>
        </is>
      </c>
      <c r="N172" s="10" t="inlineStr">
        <is>
          <t>865</t>
        </is>
      </c>
      <c r="O172" s="10" t="inlineStr"/>
      <c r="P172" s="11" t="inlineStr">
        <is>
          <t>LT059</t>
        </is>
      </c>
      <c r="Q172" s="11" t="inlineStr">
        <is>
          <t>98.0</t>
        </is>
      </c>
      <c r="R172" s="10" t="inlineStr"/>
      <c r="S172" s="10" t="inlineStr"/>
      <c r="T172" s="10" t="inlineStr"/>
      <c r="U172" s="10" t="inlineStr"/>
      <c r="V172" s="10" t="inlineStr"/>
      <c r="W172" s="10" t="inlineStr"/>
      <c r="X172" s="10" t="inlineStr"/>
      <c r="Y172" s="10" t="inlineStr"/>
      <c r="Z172" s="10" t="n"/>
      <c r="AA172" s="10" t="n"/>
      <c r="AB172" s="10" t="n"/>
    </row>
    <row r="173">
      <c r="B173" s="10" t="inlineStr">
        <is>
          <t>249.0</t>
        </is>
      </c>
      <c r="C173" s="10" t="inlineStr"/>
      <c r="D173" s="10" t="inlineStr">
        <is>
          <t>ConTab_BOM_KP_WearRings_249</t>
        </is>
      </c>
      <c r="E173" s="10" t="inlineStr"/>
      <c r="F173" s="10" t="inlineStr">
        <is>
          <t>:1012-1_2-KP:1012-1_2-KPV:1012-1_2-KPVS:</t>
        </is>
      </c>
      <c r="G173" s="10" t="inlineStr">
        <is>
          <t>Double Wear Ring</t>
        </is>
      </c>
      <c r="H173" s="10" t="inlineStr">
        <is>
          <t>WRMatl_Nitronic_60_316SS</t>
        </is>
      </c>
      <c r="I173" s="10" t="inlineStr">
        <is>
          <t>Nitronic 60, ASTM A276 XM-19 UNS 21800</t>
        </is>
      </c>
      <c r="J173" s="10" t="inlineStr">
        <is>
          <t>Stainless Steel, AISI-316</t>
        </is>
      </c>
      <c r="K173" s="10" t="inlineStr">
        <is>
          <t>N5/H316</t>
        </is>
      </c>
      <c r="L173" s="11" t="inlineStr">
        <is>
          <t>RTF</t>
        </is>
      </c>
      <c r="M173" s="10" t="inlineStr">
        <is>
          <t>B101155</t>
        </is>
      </c>
      <c r="N173" s="10" t="inlineStr">
        <is>
          <t>2350</t>
        </is>
      </c>
      <c r="O173" s="10" t="inlineStr"/>
      <c r="P173" s="11" t="inlineStr">
        <is>
          <t>LT059</t>
        </is>
      </c>
      <c r="Q173" s="11" t="inlineStr">
        <is>
          <t>98.0</t>
        </is>
      </c>
      <c r="R173" s="10" t="inlineStr"/>
      <c r="S173" s="10" t="inlineStr"/>
      <c r="T173" s="10" t="inlineStr"/>
      <c r="U173" s="10" t="inlineStr"/>
      <c r="V173" s="10" t="inlineStr"/>
      <c r="W173" s="10" t="inlineStr"/>
      <c r="X173" s="10" t="inlineStr"/>
      <c r="Y173" s="10" t="inlineStr"/>
      <c r="Z173" s="10" t="n"/>
      <c r="AA173" s="10" t="n"/>
      <c r="AB173" s="10" t="n"/>
    </row>
    <row r="174">
      <c r="B174" s="10" t="inlineStr">
        <is>
          <t>250.0</t>
        </is>
      </c>
      <c r="C174" s="10" t="inlineStr"/>
      <c r="D174" s="10" t="inlineStr">
        <is>
          <t>ConTab_BOM_KP_WearRings_250</t>
        </is>
      </c>
      <c r="E174" s="10" t="inlineStr"/>
      <c r="F174" s="10" t="inlineStr">
        <is>
          <t>:1012-1_2-KP:1012-1_2-KPV:1012-1_2-KPVS:</t>
        </is>
      </c>
      <c r="G174" s="10" t="inlineStr">
        <is>
          <t>Case Ring</t>
        </is>
      </c>
      <c r="H174" s="10" t="inlineStr">
        <is>
          <t>WRMatl_Special</t>
        </is>
      </c>
      <c r="I174" s="10" t="inlineStr">
        <is>
          <t>Special/Other</t>
        </is>
      </c>
      <c r="J174" s="10" t="inlineStr">
        <is>
          <t>na</t>
        </is>
      </c>
      <c r="K174" s="10" t="inlineStr"/>
      <c r="L174" s="11" t="inlineStr">
        <is>
          <t>RTF</t>
        </is>
      </c>
      <c r="M174" s="10" t="inlineStr">
        <is>
          <t>B101151</t>
        </is>
      </c>
      <c r="N174" s="10" t="inlineStr">
        <is>
          <t>RTF</t>
        </is>
      </c>
      <c r="O174" s="10" t="inlineStr"/>
      <c r="P174" s="11" t="inlineStr">
        <is>
          <t>LT029</t>
        </is>
      </c>
      <c r="Q174" s="11" t="inlineStr">
        <is>
          <t>999.0</t>
        </is>
      </c>
      <c r="R174" s="10" t="inlineStr"/>
      <c r="S174" s="10" t="inlineStr"/>
      <c r="T174" s="10" t="inlineStr"/>
      <c r="U174" s="10" t="inlineStr"/>
      <c r="V174" s="10" t="inlineStr"/>
      <c r="W174" s="10" t="inlineStr"/>
      <c r="X174" s="10" t="inlineStr"/>
      <c r="Y174" s="10" t="inlineStr"/>
      <c r="Z174" s="10" t="n"/>
      <c r="AA174" s="10" t="n"/>
      <c r="AB174" s="10" t="n"/>
    </row>
    <row r="175">
      <c r="B175" s="10" t="inlineStr">
        <is>
          <t>251.0</t>
        </is>
      </c>
      <c r="C175" s="10" t="inlineStr"/>
      <c r="D175" s="10" t="inlineStr">
        <is>
          <t>ConTab_BOM_KP_WearRings_251</t>
        </is>
      </c>
      <c r="E175" s="10" t="inlineStr"/>
      <c r="F175" s="10" t="inlineStr">
        <is>
          <t>:1012-1_2-KP:1012-1_2-KPV:1012-1_2-KPVS:</t>
        </is>
      </c>
      <c r="G175" s="10" t="inlineStr">
        <is>
          <t>Double Wear Ring</t>
        </is>
      </c>
      <c r="H175" s="10" t="inlineStr">
        <is>
          <t>WRMatl_Special</t>
        </is>
      </c>
      <c r="I175" s="10" t="inlineStr">
        <is>
          <t>Special/Other</t>
        </is>
      </c>
      <c r="J175" s="10" t="inlineStr">
        <is>
          <t>Special/Other</t>
        </is>
      </c>
      <c r="K175" s="10" t="inlineStr"/>
      <c r="L175" s="11" t="inlineStr">
        <is>
          <t>RTF</t>
        </is>
      </c>
      <c r="M175" s="10" t="inlineStr">
        <is>
          <t>B101156</t>
        </is>
      </c>
      <c r="N175" s="10" t="inlineStr">
        <is>
          <t>RTF</t>
        </is>
      </c>
      <c r="O175" s="10" t="inlineStr"/>
      <c r="P175" s="11" t="inlineStr">
        <is>
          <t>LT029</t>
        </is>
      </c>
      <c r="Q175" s="11" t="inlineStr">
        <is>
          <t>999.0</t>
        </is>
      </c>
      <c r="R175" s="10" t="inlineStr"/>
      <c r="S175" s="10" t="inlineStr"/>
      <c r="T175" s="10" t="inlineStr"/>
      <c r="U175" s="10" t="inlineStr"/>
      <c r="V175" s="10" t="inlineStr"/>
      <c r="W175" s="10" t="inlineStr"/>
      <c r="X175" s="10" t="inlineStr"/>
      <c r="Y175" s="10" t="inlineStr"/>
      <c r="Z175" s="10" t="n"/>
      <c r="AA175" s="10" t="n"/>
      <c r="AB175" s="10" t="n"/>
    </row>
    <row r="176">
      <c r="B176" s="10" t="inlineStr">
        <is>
          <t>252.0</t>
        </is>
      </c>
      <c r="C176" s="10" t="inlineStr">
        <is>
          <t>Y</t>
        </is>
      </c>
      <c r="D176" s="10" t="inlineStr">
        <is>
          <t>ConTab_BOM_KP_WearRings_252</t>
        </is>
      </c>
      <c r="E176" s="10" t="inlineStr"/>
      <c r="F176" s="10" t="inlineStr">
        <is>
          <t>:1213-5_6-KP:1213-5_6-KPV:</t>
        </is>
      </c>
      <c r="G176" s="112" t="inlineStr">
        <is>
          <t>Case Ring</t>
        </is>
      </c>
      <c r="H176" s="111" t="inlineStr">
        <is>
          <t>WRMatl_Bronze_CDA90500</t>
        </is>
      </c>
      <c r="I176" s="112" t="inlineStr">
        <is>
          <t>Bronze, ASTM B584, C90500</t>
        </is>
      </c>
      <c r="J176" s="112" t="inlineStr">
        <is>
          <t>na</t>
        </is>
      </c>
      <c r="K176" s="112" t="inlineStr">
        <is>
          <t>B18</t>
        </is>
      </c>
      <c r="L176" s="122" t="inlineStr">
        <is>
          <t>98551470</t>
        </is>
      </c>
      <c r="M176" s="10" t="inlineStr">
        <is>
          <t>B105677</t>
        </is>
      </c>
      <c r="N176" s="111" t="inlineStr"/>
      <c r="O176" s="112" t="inlineStr"/>
      <c r="P176" s="111" t="inlineStr">
        <is>
          <t>LT060</t>
        </is>
      </c>
      <c r="Q176" s="11" t="inlineStr">
        <is>
          <t>70.0</t>
        </is>
      </c>
      <c r="R176" s="10" t="inlineStr"/>
      <c r="S176" s="10" t="inlineStr"/>
      <c r="T176" s="10" t="inlineStr"/>
      <c r="U176" s="10" t="inlineStr"/>
      <c r="V176" s="10" t="inlineStr"/>
      <c r="W176" s="10" t="inlineStr"/>
      <c r="X176" s="10" t="inlineStr"/>
      <c r="Y176" s="10" t="inlineStr"/>
      <c r="Z176" s="10" t="n"/>
      <c r="AA176" s="10" t="n"/>
      <c r="AB176" s="10" t="n"/>
    </row>
    <row r="177">
      <c r="B177" s="10" t="inlineStr">
        <is>
          <t>253.0</t>
        </is>
      </c>
      <c r="C177" s="10" t="inlineStr"/>
      <c r="D177" s="10" t="inlineStr">
        <is>
          <t>ConTab_BOM_KP_WearRings_253</t>
        </is>
      </c>
      <c r="E177" s="10" t="inlineStr"/>
      <c r="F177" s="10" t="inlineStr">
        <is>
          <t>:1213-5_6-KP:1213-5_6-KPV:</t>
        </is>
      </c>
      <c r="G177" s="112" t="inlineStr">
        <is>
          <t>Double Wear Ring</t>
        </is>
      </c>
      <c r="H177" s="112" t="inlineStr">
        <is>
          <t>WRMatl_B22_B18</t>
        </is>
      </c>
      <c r="I177" s="112" t="inlineStr">
        <is>
          <t>Bronze, ASTM B584, C90500</t>
        </is>
      </c>
      <c r="J177" s="112" t="inlineStr">
        <is>
          <t xml:space="preserve">Ni-Al Bronze ASTM B148 C95400 </t>
        </is>
      </c>
      <c r="K177" s="112" t="inlineStr">
        <is>
          <t>B22/B18</t>
        </is>
      </c>
      <c r="L177" s="111" t="inlineStr">
        <is>
          <t>RTF</t>
        </is>
      </c>
      <c r="M177" s="10" t="inlineStr">
        <is>
          <t>B101156</t>
        </is>
      </c>
      <c r="N177" s="111" t="inlineStr"/>
      <c r="O177" s="112" t="inlineStr"/>
      <c r="P177" s="111" t="inlineStr">
        <is>
          <t>LT058</t>
        </is>
      </c>
      <c r="Q177" s="11" t="inlineStr">
        <is>
          <t>70.0</t>
        </is>
      </c>
      <c r="R177" s="10" t="inlineStr"/>
      <c r="S177" s="10" t="inlineStr"/>
      <c r="T177" s="10" t="inlineStr"/>
      <c r="U177" s="10" t="inlineStr"/>
      <c r="V177" s="10" t="inlineStr"/>
      <c r="W177" s="10" t="inlineStr"/>
      <c r="X177" s="10" t="inlineStr"/>
      <c r="Y177" s="10" t="inlineStr"/>
      <c r="Z177" s="10" t="n"/>
      <c r="AA177" s="10" t="n"/>
      <c r="AB177" s="10" t="n"/>
    </row>
    <row r="178">
      <c r="B178" s="10" t="inlineStr">
        <is>
          <t>254.0</t>
        </is>
      </c>
      <c r="C178" s="10" t="inlineStr"/>
      <c r="D178" s="10" t="inlineStr">
        <is>
          <t>ConTab_BOM_KP_WearRings_254</t>
        </is>
      </c>
      <c r="E178" s="10" t="inlineStr"/>
      <c r="F178" s="10" t="inlineStr">
        <is>
          <t>:1213-5_6-KP:1213-5_6-KPV:</t>
        </is>
      </c>
      <c r="G178" s="112" t="inlineStr">
        <is>
          <t>Case Ring</t>
        </is>
      </c>
      <c r="H178" s="112" t="inlineStr">
        <is>
          <t>WRMatl_Cast_Iron_ASTM-A48_Cl30</t>
        </is>
      </c>
      <c r="I178" s="112" t="inlineStr">
        <is>
          <t>Cast Iron, ASTM-A48, CL 30</t>
        </is>
      </c>
      <c r="J178" s="112" t="inlineStr">
        <is>
          <t>na</t>
        </is>
      </c>
      <c r="K178" s="112" t="inlineStr">
        <is>
          <t>C30</t>
        </is>
      </c>
      <c r="L178" s="111" t="inlineStr">
        <is>
          <t>RTF</t>
        </is>
      </c>
      <c r="M178" s="10" t="inlineStr">
        <is>
          <t>B101156</t>
        </is>
      </c>
      <c r="N178" s="111" t="inlineStr"/>
      <c r="O178" s="112" t="inlineStr"/>
      <c r="P178" s="111" t="inlineStr">
        <is>
          <t>LT060</t>
        </is>
      </c>
      <c r="Q178" s="11" t="inlineStr">
        <is>
          <t>70.0</t>
        </is>
      </c>
      <c r="R178" s="10" t="inlineStr"/>
      <c r="S178" s="10" t="inlineStr"/>
      <c r="T178" s="10" t="inlineStr"/>
      <c r="U178" s="10" t="inlineStr"/>
      <c r="V178" s="10" t="inlineStr"/>
      <c r="W178" s="10" t="inlineStr"/>
      <c r="X178" s="10" t="inlineStr"/>
      <c r="Y178" s="10" t="inlineStr"/>
      <c r="Z178" s="10" t="n"/>
      <c r="AA178" s="10" t="n"/>
      <c r="AB178" s="10" t="n"/>
    </row>
    <row r="179">
      <c r="B179" s="10" t="inlineStr">
        <is>
          <t>256.0</t>
        </is>
      </c>
      <c r="C179" s="10" t="inlineStr"/>
      <c r="D179" s="10" t="inlineStr">
        <is>
          <t>ConTab_BOM_KP_WearRings_256</t>
        </is>
      </c>
      <c r="E179" s="10" t="inlineStr"/>
      <c r="F179" s="10" t="inlineStr">
        <is>
          <t>:1213-5_6-KP:1213-5_6-KPV:</t>
        </is>
      </c>
      <c r="G179" s="112" t="inlineStr">
        <is>
          <t>Case Ring</t>
        </is>
      </c>
      <c r="H179" s="112" t="inlineStr">
        <is>
          <t>WRMatl_Nitronic_60_ASTM_A276_XM-19_UNS_21800</t>
        </is>
      </c>
      <c r="I179" s="112" t="inlineStr">
        <is>
          <t>Nitronic 60, ASTM A276 XM-19 UNS 21800</t>
        </is>
      </c>
      <c r="J179" s="112" t="inlineStr">
        <is>
          <t>na</t>
        </is>
      </c>
      <c r="K179" s="112" t="inlineStr">
        <is>
          <t>N5</t>
        </is>
      </c>
      <c r="L179" s="122" t="inlineStr">
        <is>
          <t>98551471</t>
        </is>
      </c>
      <c r="M179" s="10" t="inlineStr">
        <is>
          <t>B101156</t>
        </is>
      </c>
      <c r="N179" s="111" t="inlineStr"/>
      <c r="O179" s="112" t="inlineStr"/>
      <c r="P179" s="111" t="inlineStr">
        <is>
          <t>LT060</t>
        </is>
      </c>
      <c r="Q179" s="11" t="inlineStr">
        <is>
          <t>70.0</t>
        </is>
      </c>
      <c r="R179" s="10" t="inlineStr"/>
      <c r="S179" s="10" t="inlineStr"/>
      <c r="T179" s="10" t="inlineStr"/>
      <c r="U179" s="10" t="inlineStr"/>
      <c r="V179" s="10" t="inlineStr"/>
      <c r="W179" s="10" t="inlineStr"/>
      <c r="X179" s="10" t="inlineStr"/>
      <c r="Y179" s="10" t="inlineStr"/>
      <c r="Z179" s="10" t="n"/>
      <c r="AA179" s="10" t="n"/>
      <c r="AB179" s="10" t="n"/>
    </row>
    <row r="180">
      <c r="B180" s="10" t="inlineStr">
        <is>
          <t>257.0</t>
        </is>
      </c>
      <c r="C180" s="10" t="inlineStr"/>
      <c r="D180" s="10" t="inlineStr">
        <is>
          <t>ConTab_BOM_KP_WearRings_257</t>
        </is>
      </c>
      <c r="E180" s="10" t="inlineStr"/>
      <c r="F180" s="10" t="inlineStr">
        <is>
          <t>:1213-5_6-KP:1213-5_6-KPV:</t>
        </is>
      </c>
      <c r="G180" s="112" t="inlineStr">
        <is>
          <t>Double Wear Ring</t>
        </is>
      </c>
      <c r="H180" s="112" t="inlineStr">
        <is>
          <t>WRMatl_Nitronic_60_316SS</t>
        </is>
      </c>
      <c r="I180" s="112" t="inlineStr">
        <is>
          <t>Nitronic 60, ASTM A276 XM-19 UNS 21800</t>
        </is>
      </c>
      <c r="J180" s="112" t="inlineStr">
        <is>
          <t>Stainless Steel, AISI-316</t>
        </is>
      </c>
      <c r="K180" s="112" t="inlineStr">
        <is>
          <t>N5/H316</t>
        </is>
      </c>
      <c r="L180" s="111" t="inlineStr">
        <is>
          <t>RTF</t>
        </is>
      </c>
      <c r="M180" s="10" t="inlineStr">
        <is>
          <t>B101156</t>
        </is>
      </c>
      <c r="N180" s="111" t="inlineStr"/>
      <c r="O180" s="112" t="inlineStr"/>
      <c r="P180" s="111" t="inlineStr">
        <is>
          <t>LT058</t>
        </is>
      </c>
      <c r="Q180" s="11" t="inlineStr">
        <is>
          <t>70.0</t>
        </is>
      </c>
      <c r="R180" s="10" t="inlineStr"/>
      <c r="S180" s="10" t="inlineStr"/>
      <c r="T180" s="10" t="inlineStr"/>
      <c r="U180" s="10" t="inlineStr"/>
      <c r="V180" s="10" t="inlineStr"/>
      <c r="W180" s="10" t="inlineStr"/>
      <c r="X180" s="10" t="inlineStr"/>
      <c r="Y180" s="10" t="inlineStr"/>
      <c r="Z180" s="10" t="n"/>
      <c r="AA180" s="10" t="n"/>
      <c r="AB180" s="10" t="n"/>
    </row>
    <row r="181">
      <c r="B181" s="10" t="inlineStr">
        <is>
          <t>260.0</t>
        </is>
      </c>
      <c r="C181" s="10" t="inlineStr">
        <is>
          <t>Y</t>
        </is>
      </c>
      <c r="D181" s="10" t="inlineStr">
        <is>
          <t>ConTab_BOM_KP_WearRings_260</t>
        </is>
      </c>
      <c r="E181" s="10" t="inlineStr"/>
      <c r="F181" s="10" t="inlineStr">
        <is>
          <t>:1228-3_4-KP:</t>
        </is>
      </c>
      <c r="G181" s="112" t="inlineStr">
        <is>
          <t>Case Ring</t>
        </is>
      </c>
      <c r="H181" s="111" t="inlineStr">
        <is>
          <t>WRMatl_Bronze_CDA90500</t>
        </is>
      </c>
      <c r="I181" s="112" t="inlineStr">
        <is>
          <t>Bronze, ASTM B584, C90500</t>
        </is>
      </c>
      <c r="J181" s="112" t="inlineStr">
        <is>
          <t>na</t>
        </is>
      </c>
      <c r="K181" s="112" t="inlineStr">
        <is>
          <t>B18</t>
        </is>
      </c>
      <c r="L181" s="122" t="inlineStr">
        <is>
          <t>98553390</t>
        </is>
      </c>
      <c r="M181" s="10" t="inlineStr">
        <is>
          <t>B105677</t>
        </is>
      </c>
      <c r="N181" s="111" t="inlineStr"/>
      <c r="O181" s="112" t="inlineStr"/>
      <c r="P181" s="111" t="inlineStr">
        <is>
          <t>LT060</t>
        </is>
      </c>
      <c r="Q181" s="11" t="inlineStr">
        <is>
          <t>70.0</t>
        </is>
      </c>
      <c r="R181" s="10" t="inlineStr"/>
      <c r="S181" s="10" t="inlineStr"/>
      <c r="T181" s="10" t="inlineStr"/>
      <c r="U181" s="10" t="inlineStr"/>
      <c r="V181" s="10" t="inlineStr"/>
      <c r="W181" s="10" t="inlineStr"/>
      <c r="X181" s="10" t="inlineStr"/>
      <c r="Y181" s="10" t="inlineStr"/>
      <c r="Z181" s="10" t="n"/>
      <c r="AA181" s="10" t="n"/>
      <c r="AB181" s="10" t="n"/>
    </row>
    <row r="182">
      <c r="B182" s="10" t="inlineStr">
        <is>
          <t>261.0</t>
        </is>
      </c>
      <c r="C182" s="10" t="inlineStr"/>
      <c r="D182" s="10" t="inlineStr">
        <is>
          <t>ConTab_BOM_KP_WearRings_261</t>
        </is>
      </c>
      <c r="E182" s="10" t="inlineStr"/>
      <c r="F182" s="10" t="inlineStr">
        <is>
          <t>:1228-3_4-KP:</t>
        </is>
      </c>
      <c r="G182" s="112" t="inlineStr">
        <is>
          <t>Double Wear Ring</t>
        </is>
      </c>
      <c r="H182" s="112" t="inlineStr">
        <is>
          <t>WRMatl_B22_B18</t>
        </is>
      </c>
      <c r="I182" s="112" t="inlineStr">
        <is>
          <t>Bronze, ASTM B584, C90500</t>
        </is>
      </c>
      <c r="J182" s="112" t="inlineStr">
        <is>
          <t xml:space="preserve">Ni-Al Bronze ASTM B148 C95400 </t>
        </is>
      </c>
      <c r="K182" s="112" t="inlineStr">
        <is>
          <t>B22/B18</t>
        </is>
      </c>
      <c r="L182" s="111" t="inlineStr">
        <is>
          <t>RTF</t>
        </is>
      </c>
      <c r="M182" s="10" t="inlineStr">
        <is>
          <t>B101156</t>
        </is>
      </c>
      <c r="N182" s="111" t="inlineStr"/>
      <c r="O182" s="112" t="inlineStr"/>
      <c r="P182" s="111" t="inlineStr">
        <is>
          <t>LT058</t>
        </is>
      </c>
      <c r="Q182" s="11" t="inlineStr">
        <is>
          <t>70.0</t>
        </is>
      </c>
      <c r="R182" s="10" t="inlineStr"/>
      <c r="S182" s="10" t="inlineStr"/>
      <c r="T182" s="10" t="inlineStr"/>
      <c r="U182" s="10" t="inlineStr"/>
      <c r="V182" s="10" t="inlineStr"/>
      <c r="W182" s="10" t="inlineStr"/>
      <c r="X182" s="10" t="inlineStr"/>
      <c r="Y182" s="10" t="inlineStr"/>
      <c r="Z182" s="10" t="n"/>
      <c r="AA182" s="10" t="n"/>
      <c r="AB182" s="10" t="n"/>
    </row>
    <row r="183">
      <c r="B183" s="10" t="inlineStr">
        <is>
          <t>262.0</t>
        </is>
      </c>
      <c r="C183" s="10" t="inlineStr"/>
      <c r="D183" s="10" t="inlineStr">
        <is>
          <t>ConTab_BOM_KP_WearRings_262</t>
        </is>
      </c>
      <c r="E183" s="10" t="inlineStr"/>
      <c r="F183" s="10" t="inlineStr">
        <is>
          <t>:1228-3_4-KP:</t>
        </is>
      </c>
      <c r="G183" s="112" t="inlineStr">
        <is>
          <t>Case Ring</t>
        </is>
      </c>
      <c r="H183" s="112" t="inlineStr">
        <is>
          <t>WRMatl_Cast_Iron_ASTM-A48_Cl30</t>
        </is>
      </c>
      <c r="I183" s="112" t="inlineStr">
        <is>
          <t>Cast Iron, ASTM-A48, CL 30</t>
        </is>
      </c>
      <c r="J183" s="112" t="inlineStr">
        <is>
          <t>na</t>
        </is>
      </c>
      <c r="K183" s="112" t="inlineStr">
        <is>
          <t>C30</t>
        </is>
      </c>
      <c r="L183" s="111" t="inlineStr">
        <is>
          <t>RTF</t>
        </is>
      </c>
      <c r="M183" s="10" t="inlineStr">
        <is>
          <t>B101156</t>
        </is>
      </c>
      <c r="N183" s="111" t="inlineStr"/>
      <c r="O183" s="112" t="inlineStr"/>
      <c r="P183" s="111" t="inlineStr">
        <is>
          <t>LT060</t>
        </is>
      </c>
      <c r="Q183" s="11" t="inlineStr">
        <is>
          <t>70.0</t>
        </is>
      </c>
      <c r="R183" s="10" t="inlineStr"/>
      <c r="S183" s="10" t="inlineStr"/>
      <c r="T183" s="10" t="inlineStr"/>
      <c r="U183" s="10" t="inlineStr"/>
      <c r="V183" s="10" t="inlineStr"/>
      <c r="W183" s="10" t="inlineStr"/>
      <c r="X183" s="10" t="inlineStr"/>
      <c r="Y183" s="10" t="inlineStr"/>
      <c r="Z183" s="10" t="n"/>
      <c r="AA183" s="10" t="n"/>
      <c r="AB183" s="10" t="n"/>
    </row>
    <row r="184">
      <c r="B184" s="10" t="inlineStr">
        <is>
          <t>264.0</t>
        </is>
      </c>
      <c r="C184" s="10" t="inlineStr"/>
      <c r="D184" s="10" t="inlineStr">
        <is>
          <t>ConTab_BOM_KP_WearRings_264</t>
        </is>
      </c>
      <c r="E184" s="10" t="inlineStr"/>
      <c r="F184" s="10" t="inlineStr">
        <is>
          <t>:1228-3_4-KP:</t>
        </is>
      </c>
      <c r="G184" s="112" t="inlineStr">
        <is>
          <t>Case Ring</t>
        </is>
      </c>
      <c r="H184" s="112" t="inlineStr">
        <is>
          <t>WRMatl_Nitronic_60_ASTM_A276_XM-19_UNS_21800</t>
        </is>
      </c>
      <c r="I184" s="112" t="inlineStr">
        <is>
          <t>Nitronic 60, ASTM A276 XM-19 UNS 21800</t>
        </is>
      </c>
      <c r="J184" s="112" t="inlineStr">
        <is>
          <t>na</t>
        </is>
      </c>
      <c r="K184" s="112" t="inlineStr">
        <is>
          <t>N5</t>
        </is>
      </c>
      <c r="L184" s="122" t="inlineStr">
        <is>
          <t>98553391</t>
        </is>
      </c>
      <c r="M184" s="10" t="inlineStr">
        <is>
          <t>B101156</t>
        </is>
      </c>
      <c r="N184" s="111" t="inlineStr"/>
      <c r="O184" s="112" t="inlineStr"/>
      <c r="P184" s="111" t="inlineStr">
        <is>
          <t>LT060</t>
        </is>
      </c>
      <c r="Q184" s="11" t="inlineStr">
        <is>
          <t>70.0</t>
        </is>
      </c>
      <c r="R184" s="10" t="inlineStr"/>
      <c r="S184" s="10" t="inlineStr"/>
      <c r="T184" s="10" t="inlineStr"/>
      <c r="U184" s="10" t="inlineStr"/>
      <c r="V184" s="10" t="inlineStr"/>
      <c r="W184" s="10" t="inlineStr"/>
      <c r="X184" s="10" t="inlineStr"/>
      <c r="Y184" s="10" t="inlineStr"/>
      <c r="Z184" s="10" t="n"/>
      <c r="AA184" s="10" t="n"/>
      <c r="AB184" s="10" t="n"/>
    </row>
    <row r="185">
      <c r="B185" s="10" t="inlineStr">
        <is>
          <t>265.0</t>
        </is>
      </c>
      <c r="C185" s="10" t="inlineStr"/>
      <c r="D185" s="10" t="inlineStr">
        <is>
          <t>ConTab_BOM_KP_WearRings_265</t>
        </is>
      </c>
      <c r="E185" s="10" t="inlineStr"/>
      <c r="F185" s="10" t="inlineStr">
        <is>
          <t>:1228-3_4-KP:</t>
        </is>
      </c>
      <c r="G185" s="112" t="inlineStr">
        <is>
          <t>Double Wear Ring</t>
        </is>
      </c>
      <c r="H185" s="112" t="inlineStr">
        <is>
          <t>WRMatl_Nitronic_60_316SS</t>
        </is>
      </c>
      <c r="I185" s="112" t="inlineStr">
        <is>
          <t>Nitronic 60, ASTM A276 XM-19 UNS 21800</t>
        </is>
      </c>
      <c r="J185" s="112" t="inlineStr">
        <is>
          <t>Stainless Steel, AISI-316</t>
        </is>
      </c>
      <c r="K185" s="112" t="inlineStr">
        <is>
          <t>N5/H316</t>
        </is>
      </c>
      <c r="L185" s="111" t="inlineStr">
        <is>
          <t>RTF</t>
        </is>
      </c>
      <c r="M185" s="10" t="inlineStr">
        <is>
          <t>B101156</t>
        </is>
      </c>
      <c r="N185" s="111" t="inlineStr"/>
      <c r="O185" s="112" t="inlineStr"/>
      <c r="P185" s="111" t="inlineStr">
        <is>
          <t>LT058</t>
        </is>
      </c>
      <c r="Q185" s="11" t="inlineStr">
        <is>
          <t>70.0</t>
        </is>
      </c>
      <c r="R185" s="10" t="inlineStr"/>
      <c r="S185" s="10" t="inlineStr"/>
      <c r="T185" s="10" t="inlineStr"/>
      <c r="U185" s="10" t="inlineStr"/>
      <c r="V185" s="10" t="inlineStr"/>
      <c r="W185" s="10" t="inlineStr"/>
      <c r="X185" s="10" t="inlineStr"/>
      <c r="Y185" s="10" t="inlineStr"/>
      <c r="Z185" s="10" t="n"/>
      <c r="AA185" s="10" t="n"/>
      <c r="AB185" s="10" t="n"/>
    </row>
    <row r="186">
      <c r="B186" s="10" t="inlineStr">
        <is>
          <t>268.0</t>
        </is>
      </c>
      <c r="C186" s="10" t="inlineStr">
        <is>
          <t>Y</t>
        </is>
      </c>
      <c r="D186" s="10" t="inlineStr">
        <is>
          <t>ConTab_BOM_KP_WearRings_268</t>
        </is>
      </c>
      <c r="E186" s="10" t="inlineStr"/>
      <c r="F186" s="10" t="inlineStr">
        <is>
          <t>:2018-1_2-KP:</t>
        </is>
      </c>
      <c r="G186" s="112" t="inlineStr">
        <is>
          <t>Case Ring</t>
        </is>
      </c>
      <c r="H186" s="111" t="inlineStr">
        <is>
          <t>WRMatl_Bronze_CDA90500</t>
        </is>
      </c>
      <c r="I186" s="112" t="inlineStr">
        <is>
          <t>Bronze, ASTM B584, C90500</t>
        </is>
      </c>
      <c r="J186" s="112" t="inlineStr">
        <is>
          <t>na</t>
        </is>
      </c>
      <c r="K186" s="112" t="inlineStr">
        <is>
          <t>B18</t>
        </is>
      </c>
      <c r="L186" s="111" t="inlineStr">
        <is>
          <t>98554272</t>
        </is>
      </c>
      <c r="M186" s="10" t="inlineStr">
        <is>
          <t>B105677</t>
        </is>
      </c>
      <c r="N186" s="111" t="inlineStr"/>
      <c r="O186" s="112" t="inlineStr"/>
      <c r="P186" s="111" t="inlineStr">
        <is>
          <t>LT060</t>
        </is>
      </c>
      <c r="Q186" s="11" t="inlineStr">
        <is>
          <t>70.0</t>
        </is>
      </c>
      <c r="R186" s="10" t="inlineStr"/>
      <c r="S186" s="10" t="inlineStr"/>
      <c r="T186" s="10" t="inlineStr"/>
      <c r="U186" s="10" t="inlineStr"/>
      <c r="V186" s="10" t="inlineStr"/>
      <c r="W186" s="10" t="inlineStr"/>
      <c r="X186" s="10" t="inlineStr"/>
      <c r="Y186" s="10" t="inlineStr"/>
      <c r="Z186" s="10" t="n"/>
      <c r="AA186" s="10" t="n"/>
      <c r="AB186" s="10" t="n"/>
    </row>
    <row r="187">
      <c r="B187" s="10" t="inlineStr">
        <is>
          <t>269.0</t>
        </is>
      </c>
      <c r="C187" s="10" t="inlineStr"/>
      <c r="D187" s="10" t="inlineStr">
        <is>
          <t>ConTab_BOM_KP_WearRings_269</t>
        </is>
      </c>
      <c r="E187" s="10" t="inlineStr"/>
      <c r="F187" s="10" t="inlineStr">
        <is>
          <t>:2018-1_2-KP:</t>
        </is>
      </c>
      <c r="G187" s="112" t="inlineStr">
        <is>
          <t>Double Wear Ring</t>
        </is>
      </c>
      <c r="H187" s="112" t="inlineStr">
        <is>
          <t>WRMatl_B22_B18</t>
        </is>
      </c>
      <c r="I187" s="112" t="inlineStr">
        <is>
          <t>Bronze, ASTM B584, C90500</t>
        </is>
      </c>
      <c r="J187" s="112" t="inlineStr">
        <is>
          <t xml:space="preserve">Ni-Al Bronze ASTM B148 C95400 </t>
        </is>
      </c>
      <c r="K187" s="112" t="inlineStr">
        <is>
          <t>B22/B18</t>
        </is>
      </c>
      <c r="L187" s="111" t="inlineStr">
        <is>
          <t>RTF</t>
        </is>
      </c>
      <c r="M187" s="10" t="inlineStr">
        <is>
          <t>B101156</t>
        </is>
      </c>
      <c r="N187" s="111" t="inlineStr"/>
      <c r="O187" s="112" t="inlineStr"/>
      <c r="P187" s="111" t="inlineStr">
        <is>
          <t>LT058</t>
        </is>
      </c>
      <c r="Q187" s="11" t="inlineStr">
        <is>
          <t>70.0</t>
        </is>
      </c>
      <c r="R187" s="10" t="inlineStr"/>
      <c r="S187" s="10" t="inlineStr"/>
      <c r="T187" s="10" t="inlineStr"/>
      <c r="U187" s="10" t="inlineStr"/>
      <c r="V187" s="10" t="inlineStr"/>
      <c r="W187" s="10" t="inlineStr"/>
      <c r="X187" s="10" t="inlineStr"/>
      <c r="Y187" s="10" t="inlineStr"/>
      <c r="Z187" s="10" t="n"/>
      <c r="AA187" s="10" t="n"/>
      <c r="AB187" s="10" t="n"/>
    </row>
    <row r="188">
      <c r="B188" s="10" t="inlineStr">
        <is>
          <t>270.0</t>
        </is>
      </c>
      <c r="C188" s="10" t="inlineStr"/>
      <c r="D188" s="10" t="inlineStr">
        <is>
          <t>ConTab_BOM_KP_WearRings_270</t>
        </is>
      </c>
      <c r="E188" s="10" t="inlineStr"/>
      <c r="F188" s="10" t="inlineStr">
        <is>
          <t>:2018-1_2-KP:</t>
        </is>
      </c>
      <c r="G188" s="112" t="inlineStr">
        <is>
          <t>Case Ring</t>
        </is>
      </c>
      <c r="H188" s="112" t="inlineStr">
        <is>
          <t>WRMatl_Cast_Iron_ASTM-A48_Cl30</t>
        </is>
      </c>
      <c r="I188" s="112" t="inlineStr">
        <is>
          <t>Cast Iron, ASTM-A48, CL 30</t>
        </is>
      </c>
      <c r="J188" s="112" t="inlineStr">
        <is>
          <t>na</t>
        </is>
      </c>
      <c r="K188" s="112" t="inlineStr">
        <is>
          <t>C30</t>
        </is>
      </c>
      <c r="L188" s="111" t="inlineStr">
        <is>
          <t>RTF</t>
        </is>
      </c>
      <c r="M188" s="10" t="inlineStr">
        <is>
          <t>B101156</t>
        </is>
      </c>
      <c r="N188" s="111" t="inlineStr"/>
      <c r="O188" s="112" t="inlineStr"/>
      <c r="P188" s="111" t="inlineStr">
        <is>
          <t>LT060</t>
        </is>
      </c>
      <c r="Q188" s="11" t="inlineStr">
        <is>
          <t>70.0</t>
        </is>
      </c>
      <c r="R188" s="10" t="inlineStr"/>
      <c r="S188" s="10" t="inlineStr"/>
      <c r="T188" s="10" t="inlineStr"/>
      <c r="U188" s="10" t="inlineStr"/>
      <c r="V188" s="10" t="inlineStr"/>
      <c r="W188" s="10" t="inlineStr"/>
      <c r="X188" s="10" t="inlineStr"/>
      <c r="Y188" s="10" t="inlineStr"/>
      <c r="Z188" s="10" t="n"/>
      <c r="AA188" s="10" t="n"/>
      <c r="AB188" s="10" t="n"/>
    </row>
    <row r="189">
      <c r="B189" s="10" t="inlineStr">
        <is>
          <t>272.0</t>
        </is>
      </c>
      <c r="C189" s="10" t="inlineStr"/>
      <c r="D189" s="10" t="inlineStr">
        <is>
          <t>ConTab_BOM_KP_WearRings_272</t>
        </is>
      </c>
      <c r="E189" s="10" t="inlineStr"/>
      <c r="F189" s="10" t="inlineStr">
        <is>
          <t>:2018-1_2-KP:</t>
        </is>
      </c>
      <c r="G189" s="112" t="inlineStr">
        <is>
          <t>Case Ring</t>
        </is>
      </c>
      <c r="H189" s="112" t="inlineStr">
        <is>
          <t>WRMatl_Nitronic_60_ASTM_A276_XM-19_UNS_21800</t>
        </is>
      </c>
      <c r="I189" s="112" t="inlineStr">
        <is>
          <t>Nitronic 60, ASTM A276 XM-19 UNS 21800</t>
        </is>
      </c>
      <c r="J189" s="112" t="inlineStr">
        <is>
          <t>na</t>
        </is>
      </c>
      <c r="K189" s="112" t="inlineStr">
        <is>
          <t>N5</t>
        </is>
      </c>
      <c r="L189" s="111" t="inlineStr">
        <is>
          <t>98554273</t>
        </is>
      </c>
      <c r="M189" s="10" t="inlineStr">
        <is>
          <t>B101156</t>
        </is>
      </c>
      <c r="N189" s="111" t="inlineStr"/>
      <c r="O189" s="112" t="inlineStr"/>
      <c r="P189" s="111" t="inlineStr">
        <is>
          <t>LT060</t>
        </is>
      </c>
      <c r="Q189" s="11" t="inlineStr">
        <is>
          <t>70.0</t>
        </is>
      </c>
      <c r="R189" s="10" t="inlineStr"/>
      <c r="S189" s="10" t="inlineStr"/>
      <c r="T189" s="10" t="inlineStr"/>
      <c r="U189" s="10" t="inlineStr"/>
      <c r="V189" s="10" t="inlineStr"/>
      <c r="W189" s="10" t="inlineStr"/>
      <c r="X189" s="10" t="inlineStr"/>
      <c r="Y189" s="10" t="inlineStr"/>
      <c r="Z189" s="10" t="n"/>
      <c r="AA189" s="10" t="n"/>
      <c r="AB189" s="10" t="n"/>
    </row>
    <row r="190">
      <c r="B190" s="10" t="inlineStr">
        <is>
          <t>273.0</t>
        </is>
      </c>
      <c r="C190" s="10" t="inlineStr"/>
      <c r="D190" s="10" t="inlineStr">
        <is>
          <t>ConTab_BOM_KP_WearRings_273</t>
        </is>
      </c>
      <c r="E190" s="10" t="inlineStr"/>
      <c r="F190" s="10" t="inlineStr">
        <is>
          <t>:2018-1_2-KP:</t>
        </is>
      </c>
      <c r="G190" s="112" t="inlineStr">
        <is>
          <t>Double Wear Ring</t>
        </is>
      </c>
      <c r="H190" s="112" t="inlineStr">
        <is>
          <t>WRMatl_Nitronic_60_316SS</t>
        </is>
      </c>
      <c r="I190" s="112" t="inlineStr">
        <is>
          <t>Nitronic 60, ASTM A276 XM-19 UNS 21800</t>
        </is>
      </c>
      <c r="J190" s="112" t="inlineStr">
        <is>
          <t>Stainless Steel, AISI-316</t>
        </is>
      </c>
      <c r="K190" s="112" t="inlineStr">
        <is>
          <t>N5/H316</t>
        </is>
      </c>
      <c r="L190" s="111" t="inlineStr">
        <is>
          <t>RTF</t>
        </is>
      </c>
      <c r="M190" s="10" t="inlineStr">
        <is>
          <t>B101156</t>
        </is>
      </c>
      <c r="N190" s="111" t="inlineStr"/>
      <c r="O190" s="112" t="inlineStr"/>
      <c r="P190" s="111" t="inlineStr">
        <is>
          <t>LT058</t>
        </is>
      </c>
      <c r="Q190" s="11" t="inlineStr">
        <is>
          <t>70.0</t>
        </is>
      </c>
      <c r="R190" s="10" t="inlineStr"/>
      <c r="S190" s="10" t="inlineStr"/>
      <c r="T190" s="10" t="inlineStr"/>
      <c r="U190" s="10" t="inlineStr"/>
      <c r="V190" s="10" t="inlineStr"/>
      <c r="W190" s="10" t="inlineStr"/>
      <c r="X190" s="10" t="inlineStr"/>
      <c r="Y190" s="10" t="inlineStr"/>
      <c r="Z190" s="10" t="n"/>
      <c r="AA190" s="10" t="n"/>
      <c r="AB190" s="10" t="n"/>
    </row>
    <row r="191">
      <c r="B191" s="10" t="inlineStr">
        <is>
          <t>276.0</t>
        </is>
      </c>
      <c r="C191" s="10" t="inlineStr">
        <is>
          <t>Y</t>
        </is>
      </c>
      <c r="D191" s="10" t="inlineStr">
        <is>
          <t>ConTab_BOM_KP_WearRings_276</t>
        </is>
      </c>
      <c r="E191" s="10" t="inlineStr"/>
      <c r="F191" s="10" t="inlineStr">
        <is>
          <t>:1617-5_6-KP:</t>
        </is>
      </c>
      <c r="G191" s="112" t="inlineStr">
        <is>
          <t>Case Ring</t>
        </is>
      </c>
      <c r="H191" s="111" t="inlineStr">
        <is>
          <t>WRMatl_Bronze_CDA90500</t>
        </is>
      </c>
      <c r="I191" s="112" t="inlineStr">
        <is>
          <t>Bronze, ASTM B584, C90500</t>
        </is>
      </c>
      <c r="J191" s="112" t="inlineStr">
        <is>
          <t>na</t>
        </is>
      </c>
      <c r="K191" s="112" t="inlineStr">
        <is>
          <t>B18</t>
        </is>
      </c>
      <c r="L191" s="111" t="inlineStr">
        <is>
          <t>98558147</t>
        </is>
      </c>
      <c r="M191" s="10" t="inlineStr">
        <is>
          <t>B105677</t>
        </is>
      </c>
      <c r="N191" s="111" t="inlineStr"/>
      <c r="O191" s="112" t="inlineStr"/>
      <c r="P191" s="111" t="inlineStr">
        <is>
          <t>LT060</t>
        </is>
      </c>
      <c r="Q191" s="11" t="inlineStr">
        <is>
          <t>70.0</t>
        </is>
      </c>
      <c r="R191" s="10" t="inlineStr"/>
      <c r="S191" s="10" t="inlineStr"/>
      <c r="T191" s="10" t="inlineStr"/>
      <c r="U191" s="10" t="inlineStr"/>
      <c r="V191" s="10" t="inlineStr"/>
      <c r="W191" s="10" t="inlineStr"/>
      <c r="X191" s="10" t="inlineStr"/>
      <c r="Y191" s="10" t="inlineStr"/>
      <c r="Z191" s="10" t="n"/>
      <c r="AA191" s="10" t="n"/>
      <c r="AB191" s="10" t="n"/>
    </row>
    <row r="192">
      <c r="B192" s="10" t="inlineStr">
        <is>
          <t>277.0</t>
        </is>
      </c>
      <c r="C192" s="10" t="inlineStr"/>
      <c r="D192" s="10" t="inlineStr">
        <is>
          <t>ConTab_BOM_KP_WearRings_277</t>
        </is>
      </c>
      <c r="E192" s="10" t="inlineStr"/>
      <c r="F192" s="10" t="inlineStr">
        <is>
          <t>:1617-5_6-KP:</t>
        </is>
      </c>
      <c r="G192" s="112" t="inlineStr">
        <is>
          <t>Double Wear Ring</t>
        </is>
      </c>
      <c r="H192" s="112" t="inlineStr">
        <is>
          <t>WRMatl_B22_B18</t>
        </is>
      </c>
      <c r="I192" s="112" t="inlineStr">
        <is>
          <t>Bronze, ASTM B584, C90500</t>
        </is>
      </c>
      <c r="J192" s="112" t="inlineStr">
        <is>
          <t xml:space="preserve">Ni-Al Bronze ASTM B148 C95400 </t>
        </is>
      </c>
      <c r="K192" s="112" t="inlineStr">
        <is>
          <t>B22/B18</t>
        </is>
      </c>
      <c r="L192" s="111" t="inlineStr">
        <is>
          <t>RTF</t>
        </is>
      </c>
      <c r="M192" s="10" t="inlineStr">
        <is>
          <t>B101156</t>
        </is>
      </c>
      <c r="N192" s="111" t="inlineStr"/>
      <c r="O192" s="112" t="inlineStr"/>
      <c r="P192" s="111" t="inlineStr">
        <is>
          <t>LT058</t>
        </is>
      </c>
      <c r="Q192" s="11" t="inlineStr">
        <is>
          <t>70.0</t>
        </is>
      </c>
      <c r="R192" s="10" t="inlineStr"/>
      <c r="S192" s="10" t="inlineStr"/>
      <c r="T192" s="10" t="inlineStr"/>
      <c r="U192" s="10" t="inlineStr"/>
      <c r="V192" s="10" t="inlineStr"/>
      <c r="W192" s="10" t="inlineStr"/>
      <c r="X192" s="10" t="inlineStr"/>
      <c r="Y192" s="10" t="inlineStr"/>
      <c r="Z192" s="10" t="n"/>
      <c r="AA192" s="10" t="n"/>
      <c r="AB192" s="10" t="n"/>
    </row>
    <row r="193">
      <c r="B193" s="10" t="inlineStr">
        <is>
          <t>278.0</t>
        </is>
      </c>
      <c r="C193" s="10" t="inlineStr"/>
      <c r="D193" s="10" t="inlineStr">
        <is>
          <t>ConTab_BOM_KP_WearRings_278</t>
        </is>
      </c>
      <c r="E193" s="10" t="inlineStr"/>
      <c r="F193" s="10" t="inlineStr">
        <is>
          <t>:1617-5_6-KP:</t>
        </is>
      </c>
      <c r="G193" s="112" t="inlineStr">
        <is>
          <t>Case Ring</t>
        </is>
      </c>
      <c r="H193" s="112" t="inlineStr">
        <is>
          <t>WRMatl_Cast_Iron_ASTM-A48_Cl30</t>
        </is>
      </c>
      <c r="I193" s="112" t="inlineStr">
        <is>
          <t>Cast Iron, ASTM-A48, CL 30</t>
        </is>
      </c>
      <c r="J193" s="112" t="inlineStr">
        <is>
          <t>na</t>
        </is>
      </c>
      <c r="K193" s="112" t="inlineStr">
        <is>
          <t>C30</t>
        </is>
      </c>
      <c r="L193" s="111" t="inlineStr">
        <is>
          <t>RTF</t>
        </is>
      </c>
      <c r="M193" s="10" t="inlineStr">
        <is>
          <t>B101156</t>
        </is>
      </c>
      <c r="N193" s="111" t="inlineStr"/>
      <c r="O193" s="112" t="inlineStr"/>
      <c r="P193" s="111" t="inlineStr">
        <is>
          <t>LT060</t>
        </is>
      </c>
      <c r="Q193" s="11" t="inlineStr">
        <is>
          <t>70.0</t>
        </is>
      </c>
      <c r="R193" s="10" t="inlineStr"/>
      <c r="S193" s="10" t="inlineStr"/>
      <c r="T193" s="10" t="inlineStr"/>
      <c r="U193" s="10" t="inlineStr"/>
      <c r="V193" s="10" t="inlineStr"/>
      <c r="W193" s="10" t="inlineStr"/>
      <c r="X193" s="10" t="inlineStr"/>
      <c r="Y193" s="10" t="inlineStr"/>
      <c r="Z193" s="10" t="n"/>
      <c r="AA193" s="10" t="n"/>
      <c r="AB193" s="10" t="n"/>
    </row>
    <row r="194">
      <c r="B194" s="10" t="inlineStr">
        <is>
          <t>280.0</t>
        </is>
      </c>
      <c r="C194" s="10" t="inlineStr"/>
      <c r="D194" s="10" t="inlineStr">
        <is>
          <t>ConTab_BOM_KP_WearRings_280</t>
        </is>
      </c>
      <c r="E194" s="10" t="inlineStr"/>
      <c r="F194" s="10" t="inlineStr">
        <is>
          <t>:1617-5_6-KP:</t>
        </is>
      </c>
      <c r="G194" s="112" t="inlineStr">
        <is>
          <t>Case Ring</t>
        </is>
      </c>
      <c r="H194" s="112" t="inlineStr">
        <is>
          <t>WRMatl_Nitronic_60_ASTM_A276_XM-19_UNS_21800</t>
        </is>
      </c>
      <c r="I194" s="112" t="inlineStr">
        <is>
          <t>Nitronic 60, ASTM A276 XM-19 UNS 21800</t>
        </is>
      </c>
      <c r="J194" s="112" t="inlineStr">
        <is>
          <t>na</t>
        </is>
      </c>
      <c r="K194" s="112" t="inlineStr">
        <is>
          <t>N5</t>
        </is>
      </c>
      <c r="L194" s="111" t="inlineStr">
        <is>
          <t>98558148</t>
        </is>
      </c>
      <c r="M194" s="10" t="inlineStr">
        <is>
          <t>B101156</t>
        </is>
      </c>
      <c r="N194" s="111" t="inlineStr"/>
      <c r="O194" s="112" t="inlineStr"/>
      <c r="P194" s="111" t="inlineStr">
        <is>
          <t>LT060</t>
        </is>
      </c>
      <c r="Q194" s="11" t="inlineStr">
        <is>
          <t>70.0</t>
        </is>
      </c>
      <c r="R194" s="10" t="inlineStr"/>
      <c r="S194" s="10" t="inlineStr"/>
      <c r="T194" s="10" t="inlineStr"/>
      <c r="U194" s="10" t="inlineStr"/>
      <c r="V194" s="10" t="inlineStr"/>
      <c r="W194" s="10" t="inlineStr"/>
      <c r="X194" s="10" t="inlineStr"/>
      <c r="Y194" s="10" t="inlineStr"/>
      <c r="Z194" s="10" t="n"/>
      <c r="AA194" s="10" t="n"/>
      <c r="AB194" s="10" t="n"/>
    </row>
    <row r="195">
      <c r="B195" s="10" t="inlineStr">
        <is>
          <t>281.0</t>
        </is>
      </c>
      <c r="C195" s="10" t="inlineStr"/>
      <c r="D195" s="10" t="inlineStr">
        <is>
          <t>ConTab_BOM_KP_WearRings_281</t>
        </is>
      </c>
      <c r="E195" s="10" t="inlineStr"/>
      <c r="F195" s="10" t="inlineStr">
        <is>
          <t>:1617-5_6-KP:</t>
        </is>
      </c>
      <c r="G195" s="112" t="inlineStr">
        <is>
          <t>Double Wear Ring</t>
        </is>
      </c>
      <c r="H195" s="112" t="inlineStr">
        <is>
          <t>WRMatl_Nitronic_60_316SS</t>
        </is>
      </c>
      <c r="I195" s="112" t="inlineStr">
        <is>
          <t>Nitronic 60, ASTM A276 XM-19 UNS 21800</t>
        </is>
      </c>
      <c r="J195" s="112" t="inlineStr">
        <is>
          <t>Stainless Steel, AISI-316</t>
        </is>
      </c>
      <c r="K195" s="112" t="inlineStr">
        <is>
          <t>N5/H316</t>
        </is>
      </c>
      <c r="L195" s="111" t="inlineStr">
        <is>
          <t>RTF</t>
        </is>
      </c>
      <c r="M195" s="10" t="inlineStr">
        <is>
          <t>B101156</t>
        </is>
      </c>
      <c r="N195" s="111" t="inlineStr"/>
      <c r="O195" s="112" t="inlineStr"/>
      <c r="P195" s="111" t="inlineStr">
        <is>
          <t>LT058</t>
        </is>
      </c>
      <c r="Q195" s="11" t="inlineStr">
        <is>
          <t>70.0</t>
        </is>
      </c>
      <c r="R195" s="10" t="inlineStr"/>
      <c r="S195" s="10" t="inlineStr"/>
      <c r="T195" s="10" t="inlineStr"/>
      <c r="U195" s="10" t="inlineStr"/>
      <c r="V195" s="10" t="inlineStr"/>
      <c r="W195" s="10" t="inlineStr"/>
      <c r="X195" s="10" t="inlineStr"/>
      <c r="Y195" s="10" t="inlineStr"/>
      <c r="Z195" s="10" t="n"/>
      <c r="AA195" s="10" t="n"/>
      <c r="AB195" s="10" t="n"/>
    </row>
    <row r="196">
      <c r="B196" s="10" t="inlineStr">
        <is>
          <t>284.0</t>
        </is>
      </c>
      <c r="C196" s="10" t="inlineStr">
        <is>
          <t>Y</t>
        </is>
      </c>
      <c r="D196" s="10" t="inlineStr">
        <is>
          <t>ConTab_BOM_KP_WearRings_284</t>
        </is>
      </c>
      <c r="E196" s="10" t="inlineStr"/>
      <c r="F196" s="10" t="inlineStr">
        <is>
          <t>:1620-3_4-KP:</t>
        </is>
      </c>
      <c r="G196" s="112" t="inlineStr">
        <is>
          <t>Case Ring</t>
        </is>
      </c>
      <c r="H196" s="111" t="inlineStr">
        <is>
          <t>WRMatl_Bronze_CDA90500</t>
        </is>
      </c>
      <c r="I196" s="112" t="inlineStr">
        <is>
          <t>Bronze, ASTM B584, C90500</t>
        </is>
      </c>
      <c r="J196" s="112" t="inlineStr">
        <is>
          <t>na</t>
        </is>
      </c>
      <c r="K196" s="112" t="inlineStr">
        <is>
          <t>B18</t>
        </is>
      </c>
      <c r="L196" s="122" t="inlineStr">
        <is>
          <t>98571804</t>
        </is>
      </c>
      <c r="M196" s="10" t="inlineStr">
        <is>
          <t>B105677</t>
        </is>
      </c>
      <c r="N196" s="111" t="inlineStr"/>
      <c r="O196" s="112" t="inlineStr"/>
      <c r="P196" s="111" t="inlineStr">
        <is>
          <t>LT060</t>
        </is>
      </c>
      <c r="Q196" s="11" t="inlineStr">
        <is>
          <t>70.0</t>
        </is>
      </c>
      <c r="R196" s="10" t="inlineStr"/>
      <c r="S196" s="10" t="inlineStr"/>
      <c r="T196" s="10" t="inlineStr"/>
      <c r="U196" s="10" t="inlineStr"/>
      <c r="V196" s="10" t="inlineStr"/>
      <c r="W196" s="10" t="inlineStr"/>
      <c r="X196" s="10" t="inlineStr"/>
      <c r="Y196" s="10" t="inlineStr"/>
      <c r="Z196" s="10" t="n"/>
      <c r="AA196" s="10" t="n"/>
      <c r="AB196" s="10" t="n"/>
    </row>
    <row r="197">
      <c r="B197" s="10" t="inlineStr">
        <is>
          <t>285.0</t>
        </is>
      </c>
      <c r="C197" s="10" t="inlineStr"/>
      <c r="D197" s="10" t="inlineStr">
        <is>
          <t>ConTab_BOM_KP_WearRings_285</t>
        </is>
      </c>
      <c r="E197" s="10" t="inlineStr"/>
      <c r="F197" s="10" t="inlineStr">
        <is>
          <t>:1620-3_4-KP:</t>
        </is>
      </c>
      <c r="G197" s="112" t="inlineStr">
        <is>
          <t>Double Wear Ring</t>
        </is>
      </c>
      <c r="H197" s="112" t="inlineStr">
        <is>
          <t>WRMatl_B22_B18</t>
        </is>
      </c>
      <c r="I197" s="112" t="inlineStr">
        <is>
          <t>Bronze, ASTM B584, C90500</t>
        </is>
      </c>
      <c r="J197" s="112" t="inlineStr">
        <is>
          <t xml:space="preserve">Ni-Al Bronze ASTM B148 C95400 </t>
        </is>
      </c>
      <c r="K197" s="112" t="inlineStr">
        <is>
          <t>B22/B18</t>
        </is>
      </c>
      <c r="L197" s="111" t="inlineStr">
        <is>
          <t>RTF</t>
        </is>
      </c>
      <c r="M197" s="10" t="inlineStr">
        <is>
          <t>B101156</t>
        </is>
      </c>
      <c r="N197" s="111" t="inlineStr"/>
      <c r="O197" s="112" t="inlineStr"/>
      <c r="P197" s="111" t="inlineStr">
        <is>
          <t>LT058</t>
        </is>
      </c>
      <c r="Q197" s="11" t="inlineStr">
        <is>
          <t>70.0</t>
        </is>
      </c>
      <c r="R197" s="10" t="inlineStr"/>
      <c r="S197" s="10" t="inlineStr"/>
      <c r="T197" s="10" t="inlineStr"/>
      <c r="U197" s="10" t="inlineStr"/>
      <c r="V197" s="10" t="inlineStr"/>
      <c r="W197" s="10" t="inlineStr"/>
      <c r="X197" s="10" t="inlineStr"/>
      <c r="Y197" s="10" t="inlineStr"/>
      <c r="Z197" s="10" t="n"/>
      <c r="AA197" s="10" t="n"/>
      <c r="AB197" s="10" t="n"/>
    </row>
    <row r="198">
      <c r="B198" s="10" t="inlineStr">
        <is>
          <t>286.0</t>
        </is>
      </c>
      <c r="C198" s="10" t="inlineStr"/>
      <c r="D198" s="10" t="inlineStr">
        <is>
          <t>ConTab_BOM_KP_WearRings_286</t>
        </is>
      </c>
      <c r="E198" s="10" t="inlineStr"/>
      <c r="F198" s="10" t="inlineStr">
        <is>
          <t>:1620-3_4-KP:</t>
        </is>
      </c>
      <c r="G198" s="112" t="inlineStr">
        <is>
          <t>Case Ring</t>
        </is>
      </c>
      <c r="H198" s="112" t="inlineStr">
        <is>
          <t>WRMatl_Cast_Iron_ASTM-A48_Cl30</t>
        </is>
      </c>
      <c r="I198" s="112" t="inlineStr">
        <is>
          <t>Cast Iron, ASTM-A48, CL 30</t>
        </is>
      </c>
      <c r="J198" s="112" t="inlineStr">
        <is>
          <t>na</t>
        </is>
      </c>
      <c r="K198" s="112" t="inlineStr">
        <is>
          <t>C30</t>
        </is>
      </c>
      <c r="L198" s="111" t="inlineStr">
        <is>
          <t>RTF</t>
        </is>
      </c>
      <c r="M198" s="10" t="inlineStr">
        <is>
          <t>B101156</t>
        </is>
      </c>
      <c r="N198" s="111" t="inlineStr"/>
      <c r="O198" s="112" t="inlineStr"/>
      <c r="P198" s="111" t="inlineStr">
        <is>
          <t>LT060</t>
        </is>
      </c>
      <c r="Q198" s="11" t="inlineStr">
        <is>
          <t>70.0</t>
        </is>
      </c>
      <c r="R198" s="10" t="inlineStr"/>
      <c r="S198" s="10" t="inlineStr"/>
      <c r="T198" s="10" t="inlineStr"/>
      <c r="U198" s="10" t="inlineStr"/>
      <c r="V198" s="10" t="inlineStr"/>
      <c r="W198" s="10" t="inlineStr"/>
      <c r="X198" s="10" t="inlineStr"/>
      <c r="Y198" s="10" t="inlineStr"/>
      <c r="Z198" s="10" t="n"/>
      <c r="AA198" s="10" t="n"/>
      <c r="AB198" s="10" t="n"/>
    </row>
    <row r="199">
      <c r="B199" s="10" t="inlineStr">
        <is>
          <t>288.0</t>
        </is>
      </c>
      <c r="C199" s="10" t="inlineStr"/>
      <c r="D199" s="10" t="inlineStr">
        <is>
          <t>ConTab_BOM_KP_WearRings_288</t>
        </is>
      </c>
      <c r="E199" s="10" t="inlineStr"/>
      <c r="F199" s="10" t="inlineStr">
        <is>
          <t>:1620-3_4-KP:</t>
        </is>
      </c>
      <c r="G199" s="112" t="inlineStr">
        <is>
          <t>Case Ring</t>
        </is>
      </c>
      <c r="H199" s="112" t="inlineStr">
        <is>
          <t>WRMatl_Nitronic_60_ASTM_A276_XM-19_UNS_21800</t>
        </is>
      </c>
      <c r="I199" s="112" t="inlineStr">
        <is>
          <t>Nitronic 60, ASTM A276 XM-19 UNS 21800</t>
        </is>
      </c>
      <c r="J199" s="112" t="inlineStr">
        <is>
          <t>na</t>
        </is>
      </c>
      <c r="K199" s="112" t="inlineStr">
        <is>
          <t>N5</t>
        </is>
      </c>
      <c r="L199" s="122" t="inlineStr">
        <is>
          <t>98571805</t>
        </is>
      </c>
      <c r="M199" s="10" t="inlineStr">
        <is>
          <t>B101156</t>
        </is>
      </c>
      <c r="N199" s="111" t="inlineStr"/>
      <c r="O199" s="112" t="inlineStr"/>
      <c r="P199" s="111" t="inlineStr">
        <is>
          <t>LT060</t>
        </is>
      </c>
      <c r="Q199" s="11" t="inlineStr">
        <is>
          <t>70.0</t>
        </is>
      </c>
      <c r="R199" s="10" t="inlineStr"/>
      <c r="S199" s="10" t="inlineStr"/>
      <c r="T199" s="10" t="inlineStr"/>
      <c r="U199" s="10" t="inlineStr"/>
      <c r="V199" s="10" t="inlineStr"/>
      <c r="W199" s="10" t="inlineStr"/>
      <c r="X199" s="10" t="inlineStr"/>
      <c r="Y199" s="10" t="inlineStr"/>
      <c r="Z199" s="10" t="n"/>
      <c r="AA199" s="10" t="n"/>
      <c r="AB199" s="10" t="n"/>
    </row>
    <row r="200">
      <c r="B200" s="10" t="inlineStr">
        <is>
          <t>289.0</t>
        </is>
      </c>
      <c r="C200" s="10" t="inlineStr"/>
      <c r="D200" s="10" t="inlineStr">
        <is>
          <t>ConTab_BOM_KP_WearRings_289</t>
        </is>
      </c>
      <c r="E200" s="10" t="inlineStr"/>
      <c r="F200" s="10" t="inlineStr">
        <is>
          <t>:1620-3_4-KP:</t>
        </is>
      </c>
      <c r="G200" s="112" t="inlineStr">
        <is>
          <t>Double Wear Ring</t>
        </is>
      </c>
      <c r="H200" s="112" t="inlineStr">
        <is>
          <t>WRMatl_Nitronic_60_316SS</t>
        </is>
      </c>
      <c r="I200" s="112" t="inlineStr">
        <is>
          <t>Nitronic 60, ASTM A276 XM-19 UNS 21800</t>
        </is>
      </c>
      <c r="J200" s="112" t="inlineStr">
        <is>
          <t>Stainless Steel, AISI-316</t>
        </is>
      </c>
      <c r="K200" s="112" t="inlineStr">
        <is>
          <t>N5/H316</t>
        </is>
      </c>
      <c r="L200" s="111" t="inlineStr">
        <is>
          <t>RTF</t>
        </is>
      </c>
      <c r="M200" s="10" t="inlineStr">
        <is>
          <t>B101156</t>
        </is>
      </c>
      <c r="N200" s="111" t="inlineStr"/>
      <c r="O200" s="112" t="inlineStr"/>
      <c r="P200" s="111" t="inlineStr">
        <is>
          <t>LT058</t>
        </is>
      </c>
      <c r="Q200" s="11" t="inlineStr">
        <is>
          <t>70.0</t>
        </is>
      </c>
      <c r="R200" s="10" t="inlineStr"/>
      <c r="S200" s="10" t="inlineStr"/>
      <c r="T200" s="10" t="inlineStr"/>
      <c r="U200" s="10" t="inlineStr"/>
      <c r="V200" s="10" t="inlineStr"/>
      <c r="W200" s="10" t="inlineStr"/>
      <c r="X200" s="10" t="inlineStr"/>
      <c r="Y200" s="10" t="inlineStr"/>
      <c r="Z200" s="10" t="n"/>
      <c r="AA200" s="10" t="n"/>
      <c r="AB200" s="10" t="n"/>
    </row>
    <row r="201">
      <c r="B201" s="10" t="inlineStr">
        <is>
          <t>292.0</t>
        </is>
      </c>
      <c r="C201" s="10" t="inlineStr">
        <is>
          <t>Y</t>
        </is>
      </c>
      <c r="D201" s="10" t="inlineStr">
        <is>
          <t>ConTab_BOM_KP_WearRings_292</t>
        </is>
      </c>
      <c r="E201" s="10" t="inlineStr"/>
      <c r="F201" s="10" t="inlineStr">
        <is>
          <t>:2023-3_4-KP:</t>
        </is>
      </c>
      <c r="G201" s="112" t="inlineStr">
        <is>
          <t>Case Ring</t>
        </is>
      </c>
      <c r="H201" s="111" t="inlineStr">
        <is>
          <t>WRMatl_Bronze_CDA90500</t>
        </is>
      </c>
      <c r="I201" s="112" t="inlineStr">
        <is>
          <t>Bronze, ASTM B584, C90500</t>
        </is>
      </c>
      <c r="J201" s="112" t="inlineStr">
        <is>
          <t>na</t>
        </is>
      </c>
      <c r="K201" s="112" t="inlineStr">
        <is>
          <t>B18</t>
        </is>
      </c>
      <c r="L201" s="122" t="inlineStr">
        <is>
          <t>98571822</t>
        </is>
      </c>
      <c r="M201" s="10" t="inlineStr">
        <is>
          <t>B105677</t>
        </is>
      </c>
      <c r="N201" s="111" t="inlineStr"/>
      <c r="O201" s="112" t="inlineStr"/>
      <c r="P201" s="111" t="inlineStr">
        <is>
          <t>LT060</t>
        </is>
      </c>
      <c r="Q201" s="11" t="inlineStr">
        <is>
          <t>70.0</t>
        </is>
      </c>
      <c r="R201" s="10" t="inlineStr"/>
      <c r="S201" s="10" t="inlineStr"/>
      <c r="T201" s="10" t="inlineStr"/>
      <c r="U201" s="10" t="inlineStr"/>
      <c r="V201" s="10" t="inlineStr"/>
      <c r="W201" s="10" t="inlineStr"/>
      <c r="X201" s="10" t="inlineStr"/>
      <c r="Y201" s="10" t="inlineStr"/>
      <c r="Z201" s="10" t="n"/>
      <c r="AA201" s="10" t="n"/>
      <c r="AB201" s="10" t="n"/>
    </row>
    <row r="202">
      <c r="B202" s="10" t="inlineStr">
        <is>
          <t>293.0</t>
        </is>
      </c>
      <c r="C202" s="10" t="inlineStr"/>
      <c r="D202" s="10" t="inlineStr">
        <is>
          <t>ConTab_BOM_KP_WearRings_293</t>
        </is>
      </c>
      <c r="E202" s="10" t="inlineStr"/>
      <c r="F202" s="10" t="inlineStr">
        <is>
          <t>:2023-3_4-KP:</t>
        </is>
      </c>
      <c r="G202" s="112" t="inlineStr">
        <is>
          <t>Double Wear Ring</t>
        </is>
      </c>
      <c r="H202" s="112" t="inlineStr">
        <is>
          <t>WRMatl_B22_B18</t>
        </is>
      </c>
      <c r="I202" s="112" t="inlineStr">
        <is>
          <t>Bronze, ASTM B584, C90500</t>
        </is>
      </c>
      <c r="J202" s="112" t="inlineStr">
        <is>
          <t xml:space="preserve">Ni-Al Bronze ASTM B148 C95400 </t>
        </is>
      </c>
      <c r="K202" s="112" t="inlineStr">
        <is>
          <t>B22/B18</t>
        </is>
      </c>
      <c r="L202" s="111" t="inlineStr">
        <is>
          <t>RTF</t>
        </is>
      </c>
      <c r="M202" s="10" t="inlineStr">
        <is>
          <t>B101156</t>
        </is>
      </c>
      <c r="N202" s="111" t="inlineStr"/>
      <c r="O202" s="112" t="inlineStr"/>
      <c r="P202" s="111" t="inlineStr">
        <is>
          <t>LT058</t>
        </is>
      </c>
      <c r="Q202" s="11" t="inlineStr">
        <is>
          <t>70.0</t>
        </is>
      </c>
      <c r="R202" s="10" t="inlineStr"/>
      <c r="S202" s="10" t="inlineStr"/>
      <c r="T202" s="10" t="inlineStr"/>
      <c r="U202" s="10" t="inlineStr"/>
      <c r="V202" s="10" t="inlineStr"/>
      <c r="W202" s="10" t="inlineStr"/>
      <c r="X202" s="10" t="inlineStr"/>
      <c r="Y202" s="10" t="inlineStr"/>
      <c r="Z202" s="10" t="n"/>
      <c r="AA202" s="10" t="n"/>
      <c r="AB202" s="10" t="n"/>
    </row>
    <row r="203">
      <c r="B203" s="10" t="inlineStr">
        <is>
          <t>294.0</t>
        </is>
      </c>
      <c r="C203" s="10" t="inlineStr"/>
      <c r="D203" s="10" t="inlineStr">
        <is>
          <t>ConTab_BOM_KP_WearRings_294</t>
        </is>
      </c>
      <c r="E203" s="10" t="inlineStr"/>
      <c r="F203" s="10" t="inlineStr">
        <is>
          <t>:2023-3_4-KP:</t>
        </is>
      </c>
      <c r="G203" s="112" t="inlineStr">
        <is>
          <t>Case Ring</t>
        </is>
      </c>
      <c r="H203" s="112" t="inlineStr">
        <is>
          <t>WRMatl_Cast_Iron_ASTM-A48_Cl30</t>
        </is>
      </c>
      <c r="I203" s="112" t="inlineStr">
        <is>
          <t>Cast Iron, ASTM-A48, CL 30</t>
        </is>
      </c>
      <c r="J203" s="112" t="inlineStr">
        <is>
          <t>na</t>
        </is>
      </c>
      <c r="K203" s="112" t="inlineStr">
        <is>
          <t>C30</t>
        </is>
      </c>
      <c r="L203" s="111" t="inlineStr">
        <is>
          <t>RTF</t>
        </is>
      </c>
      <c r="M203" s="10" t="inlineStr">
        <is>
          <t>B101156</t>
        </is>
      </c>
      <c r="N203" s="111" t="inlineStr"/>
      <c r="O203" s="112" t="inlineStr"/>
      <c r="P203" s="111" t="inlineStr">
        <is>
          <t>LT060</t>
        </is>
      </c>
      <c r="Q203" s="11" t="inlineStr">
        <is>
          <t>70.0</t>
        </is>
      </c>
      <c r="R203" s="10" t="inlineStr"/>
      <c r="S203" s="10" t="inlineStr"/>
      <c r="T203" s="10" t="inlineStr"/>
      <c r="U203" s="10" t="inlineStr"/>
      <c r="V203" s="10" t="inlineStr"/>
      <c r="W203" s="10" t="inlineStr"/>
      <c r="X203" s="10" t="inlineStr"/>
      <c r="Y203" s="10" t="inlineStr"/>
      <c r="Z203" s="10" t="n"/>
      <c r="AA203" s="10" t="n"/>
      <c r="AB203" s="10" t="n"/>
    </row>
    <row r="204">
      <c r="B204" s="10" t="inlineStr">
        <is>
          <t>296.0</t>
        </is>
      </c>
      <c r="C204" s="10" t="inlineStr"/>
      <c r="D204" s="10" t="inlineStr">
        <is>
          <t>ConTab_BOM_KP_WearRings_296</t>
        </is>
      </c>
      <c r="E204" s="10" t="inlineStr"/>
      <c r="F204" s="10" t="inlineStr">
        <is>
          <t>:2023-3_4-KP:</t>
        </is>
      </c>
      <c r="G204" s="112" t="inlineStr">
        <is>
          <t>Case Ring</t>
        </is>
      </c>
      <c r="H204" s="112" t="inlineStr">
        <is>
          <t>WRMatl_Nitronic_60_ASTM_A276_XM-19_UNS_21800</t>
        </is>
      </c>
      <c r="I204" s="112" t="inlineStr">
        <is>
          <t>Nitronic 60, ASTM A276 XM-19 UNS 21800</t>
        </is>
      </c>
      <c r="J204" s="112" t="inlineStr">
        <is>
          <t>na</t>
        </is>
      </c>
      <c r="K204" s="112" t="inlineStr">
        <is>
          <t>N5</t>
        </is>
      </c>
      <c r="L204" s="122" t="inlineStr">
        <is>
          <t>98571823</t>
        </is>
      </c>
      <c r="M204" s="10" t="inlineStr">
        <is>
          <t>B101156</t>
        </is>
      </c>
      <c r="N204" s="111" t="inlineStr"/>
      <c r="O204" s="112" t="inlineStr"/>
      <c r="P204" s="111" t="inlineStr">
        <is>
          <t>LT060</t>
        </is>
      </c>
      <c r="Q204" s="11" t="inlineStr">
        <is>
          <t>70.0</t>
        </is>
      </c>
      <c r="R204" s="10" t="inlineStr"/>
      <c r="S204" s="10" t="inlineStr"/>
      <c r="T204" s="10" t="inlineStr"/>
      <c r="U204" s="10" t="inlineStr"/>
      <c r="V204" s="10" t="inlineStr"/>
      <c r="W204" s="10" t="inlineStr"/>
      <c r="X204" s="10" t="inlineStr"/>
      <c r="Y204" s="10" t="inlineStr"/>
      <c r="Z204" s="10" t="n"/>
      <c r="AA204" s="10" t="n"/>
      <c r="AB204" s="10" t="n"/>
    </row>
    <row r="205">
      <c r="B205" s="10" t="inlineStr">
        <is>
          <t>297.0</t>
        </is>
      </c>
      <c r="C205" s="10" t="inlineStr"/>
      <c r="D205" s="10" t="inlineStr">
        <is>
          <t>ConTab_BOM_KP_WearRings_297</t>
        </is>
      </c>
      <c r="E205" s="10" t="inlineStr"/>
      <c r="F205" s="10" t="inlineStr">
        <is>
          <t>:2023-3_4-KP:</t>
        </is>
      </c>
      <c r="G205" s="112" t="inlineStr">
        <is>
          <t>Double Wear Ring</t>
        </is>
      </c>
      <c r="H205" s="112" t="inlineStr">
        <is>
          <t>WRMatl_Nitronic_60_316SS</t>
        </is>
      </c>
      <c r="I205" s="112" t="inlineStr">
        <is>
          <t>Nitronic 60, ASTM A276 XM-19 UNS 21800</t>
        </is>
      </c>
      <c r="J205" s="112" t="inlineStr">
        <is>
          <t>Stainless Steel, AISI-316</t>
        </is>
      </c>
      <c r="K205" s="112" t="inlineStr">
        <is>
          <t>N5/H316</t>
        </is>
      </c>
      <c r="L205" s="111" t="inlineStr">
        <is>
          <t>RTF</t>
        </is>
      </c>
      <c r="M205" s="10" t="inlineStr">
        <is>
          <t>B101156</t>
        </is>
      </c>
      <c r="N205" s="111" t="inlineStr"/>
      <c r="O205" s="112" t="inlineStr"/>
      <c r="P205" s="111" t="inlineStr">
        <is>
          <t>LT058</t>
        </is>
      </c>
      <c r="Q205" s="11" t="inlineStr">
        <is>
          <t>70.0</t>
        </is>
      </c>
      <c r="R205" s="10" t="inlineStr"/>
      <c r="S205" s="10" t="inlineStr"/>
      <c r="T205" s="10" t="inlineStr"/>
      <c r="U205" s="10" t="inlineStr"/>
      <c r="V205" s="10" t="inlineStr"/>
      <c r="W205" s="10" t="inlineStr"/>
      <c r="X205" s="10" t="inlineStr"/>
      <c r="Y205" s="10" t="inlineStr"/>
      <c r="Z205" s="10" t="n"/>
      <c r="AA205" s="10" t="n"/>
      <c r="AB205" s="10" t="n"/>
    </row>
    <row r="206">
      <c r="B206" s="10" t="inlineStr">
        <is>
          <t>300.0</t>
        </is>
      </c>
      <c r="C206" s="10" t="inlineStr">
        <is>
          <t>Y</t>
        </is>
      </c>
      <c r="D206" s="10" t="inlineStr">
        <is>
          <t>ConTab_BOM_KP_WearRings_300</t>
        </is>
      </c>
      <c r="E206" s="10" t="inlineStr"/>
      <c r="F206" s="10" t="inlineStr">
        <is>
          <t>:2025-7_8-KP:</t>
        </is>
      </c>
      <c r="G206" s="112" t="inlineStr">
        <is>
          <t>Case Ring</t>
        </is>
      </c>
      <c r="H206" s="111" t="inlineStr">
        <is>
          <t>WRMatl_Bronze_CDA90500</t>
        </is>
      </c>
      <c r="I206" s="112" t="inlineStr">
        <is>
          <t>Bronze, ASTM B584, C90500</t>
        </is>
      </c>
      <c r="J206" s="112" t="inlineStr">
        <is>
          <t>na</t>
        </is>
      </c>
      <c r="K206" s="112" t="inlineStr">
        <is>
          <t>B18</t>
        </is>
      </c>
      <c r="L206" s="122" t="inlineStr">
        <is>
          <t>98577127</t>
        </is>
      </c>
      <c r="M206" s="10" t="inlineStr">
        <is>
          <t>B105677</t>
        </is>
      </c>
      <c r="N206" s="111" t="inlineStr"/>
      <c r="O206" s="112" t="inlineStr"/>
      <c r="P206" s="111" t="inlineStr">
        <is>
          <t>LT060</t>
        </is>
      </c>
      <c r="Q206" s="11" t="inlineStr">
        <is>
          <t>70.0</t>
        </is>
      </c>
      <c r="R206" s="10" t="inlineStr"/>
      <c r="S206" s="10" t="inlineStr"/>
      <c r="T206" s="10" t="inlineStr"/>
      <c r="U206" s="10" t="inlineStr"/>
      <c r="V206" s="10" t="inlineStr"/>
      <c r="W206" s="10" t="inlineStr"/>
      <c r="X206" s="10" t="inlineStr"/>
      <c r="Y206" s="10" t="inlineStr"/>
      <c r="Z206" s="10" t="n"/>
      <c r="AA206" s="10" t="n"/>
      <c r="AB206" s="10" t="n"/>
    </row>
    <row r="207">
      <c r="B207" s="10" t="inlineStr">
        <is>
          <t>301.0</t>
        </is>
      </c>
      <c r="C207" s="10" t="inlineStr"/>
      <c r="D207" s="10" t="inlineStr">
        <is>
          <t>ConTab_BOM_KP_WearRings_301</t>
        </is>
      </c>
      <c r="E207" s="10" t="inlineStr"/>
      <c r="F207" s="10" t="inlineStr">
        <is>
          <t>:2025-7_8-KP:</t>
        </is>
      </c>
      <c r="G207" s="112" t="inlineStr">
        <is>
          <t>Double Wear Ring</t>
        </is>
      </c>
      <c r="H207" s="112" t="inlineStr">
        <is>
          <t>WRMatl_B22_B18</t>
        </is>
      </c>
      <c r="I207" s="112" t="inlineStr">
        <is>
          <t>Bronze, ASTM B584, C90500</t>
        </is>
      </c>
      <c r="J207" s="112" t="inlineStr">
        <is>
          <t xml:space="preserve">Ni-Al Bronze ASTM B148 C95400 </t>
        </is>
      </c>
      <c r="K207" s="112" t="inlineStr">
        <is>
          <t>B22/B18</t>
        </is>
      </c>
      <c r="L207" s="111" t="inlineStr">
        <is>
          <t>RTF</t>
        </is>
      </c>
      <c r="M207" s="10" t="inlineStr">
        <is>
          <t>B101156</t>
        </is>
      </c>
      <c r="N207" s="111" t="inlineStr"/>
      <c r="O207" s="112" t="inlineStr"/>
      <c r="P207" s="111" t="inlineStr">
        <is>
          <t>LT058</t>
        </is>
      </c>
      <c r="Q207" s="11" t="inlineStr">
        <is>
          <t>70.0</t>
        </is>
      </c>
      <c r="R207" s="10" t="inlineStr"/>
      <c r="S207" s="10" t="inlineStr"/>
      <c r="T207" s="10" t="inlineStr"/>
      <c r="U207" s="10" t="inlineStr"/>
      <c r="V207" s="10" t="inlineStr"/>
      <c r="W207" s="10" t="inlineStr"/>
      <c r="X207" s="10" t="inlineStr"/>
      <c r="Y207" s="10" t="inlineStr"/>
      <c r="Z207" s="10" t="n"/>
      <c r="AA207" s="10" t="n"/>
      <c r="AB207" s="10" t="n"/>
    </row>
    <row r="208">
      <c r="B208" s="10" t="inlineStr">
        <is>
          <t>302.0</t>
        </is>
      </c>
      <c r="C208" s="10" t="inlineStr"/>
      <c r="D208" s="10" t="inlineStr">
        <is>
          <t>ConTab_BOM_KP_WearRings_302</t>
        </is>
      </c>
      <c r="E208" s="10" t="inlineStr"/>
      <c r="F208" s="10" t="inlineStr">
        <is>
          <t>:2025-7_8-KP:</t>
        </is>
      </c>
      <c r="G208" s="112" t="inlineStr">
        <is>
          <t>Case Ring</t>
        </is>
      </c>
      <c r="H208" s="112" t="inlineStr">
        <is>
          <t>WRMatl_Cast_Iron_ASTM-A48_Cl30</t>
        </is>
      </c>
      <c r="I208" s="112" t="inlineStr">
        <is>
          <t>Cast Iron, ASTM-A48, CL 30</t>
        </is>
      </c>
      <c r="J208" s="112" t="inlineStr">
        <is>
          <t>na</t>
        </is>
      </c>
      <c r="K208" s="112" t="inlineStr">
        <is>
          <t>C30</t>
        </is>
      </c>
      <c r="L208" s="111" t="inlineStr">
        <is>
          <t>RTF</t>
        </is>
      </c>
      <c r="M208" s="10" t="inlineStr">
        <is>
          <t>B101156</t>
        </is>
      </c>
      <c r="N208" s="111" t="inlineStr"/>
      <c r="O208" s="112" t="inlineStr"/>
      <c r="P208" s="111" t="inlineStr">
        <is>
          <t>LT060</t>
        </is>
      </c>
      <c r="Q208" s="11" t="inlineStr">
        <is>
          <t>70.0</t>
        </is>
      </c>
      <c r="R208" s="10" t="inlineStr"/>
      <c r="S208" s="10" t="inlineStr"/>
      <c r="T208" s="10" t="inlineStr"/>
      <c r="U208" s="10" t="inlineStr"/>
      <c r="V208" s="10" t="inlineStr"/>
      <c r="W208" s="10" t="inlineStr"/>
      <c r="X208" s="10" t="inlineStr"/>
      <c r="Y208" s="10" t="inlineStr"/>
      <c r="Z208" s="10" t="n"/>
      <c r="AA208" s="10" t="n"/>
      <c r="AB208" s="10" t="n"/>
    </row>
    <row r="209">
      <c r="B209" s="10" t="inlineStr">
        <is>
          <t>304.0</t>
        </is>
      </c>
      <c r="C209" s="10" t="inlineStr"/>
      <c r="D209" s="10" t="inlineStr">
        <is>
          <t>ConTab_BOM_KP_WearRings_304</t>
        </is>
      </c>
      <c r="E209" s="10" t="inlineStr"/>
      <c r="F209" s="10" t="inlineStr">
        <is>
          <t>:2025-7_8-KP:</t>
        </is>
      </c>
      <c r="G209" s="112" t="inlineStr">
        <is>
          <t>Case Ring</t>
        </is>
      </c>
      <c r="H209" s="112" t="inlineStr">
        <is>
          <t>WRMatl_Nitronic_60_ASTM_A276_XM-19_UNS_21800</t>
        </is>
      </c>
      <c r="I209" s="112" t="inlineStr">
        <is>
          <t>Nitronic 60, ASTM A276 XM-19 UNS 21800</t>
        </is>
      </c>
      <c r="J209" s="112" t="inlineStr">
        <is>
          <t>na</t>
        </is>
      </c>
      <c r="K209" s="112" t="inlineStr">
        <is>
          <t>N5</t>
        </is>
      </c>
      <c r="L209" s="122" t="inlineStr">
        <is>
          <t>98577128</t>
        </is>
      </c>
      <c r="M209" s="10" t="inlineStr">
        <is>
          <t>B101156</t>
        </is>
      </c>
      <c r="N209" s="111" t="inlineStr"/>
      <c r="O209" s="112" t="inlineStr"/>
      <c r="P209" s="111" t="inlineStr">
        <is>
          <t>LT060</t>
        </is>
      </c>
      <c r="Q209" s="11" t="inlineStr">
        <is>
          <t>70.0</t>
        </is>
      </c>
      <c r="R209" s="10" t="inlineStr"/>
      <c r="S209" s="10" t="inlineStr"/>
      <c r="T209" s="10" t="inlineStr"/>
      <c r="U209" s="10" t="inlineStr"/>
      <c r="V209" s="10" t="inlineStr"/>
      <c r="W209" s="10" t="inlineStr"/>
      <c r="X209" s="10" t="inlineStr"/>
      <c r="Y209" s="10" t="inlineStr"/>
      <c r="Z209" s="10" t="n"/>
      <c r="AA209" s="10" t="n"/>
      <c r="AB209" s="10" t="n"/>
    </row>
    <row r="210">
      <c r="B210" s="10" t="inlineStr">
        <is>
          <t>305.0</t>
        </is>
      </c>
      <c r="C210" s="10" t="inlineStr"/>
      <c r="D210" s="10" t="inlineStr">
        <is>
          <t>ConTab_BOM_KP_WearRings_305</t>
        </is>
      </c>
      <c r="E210" s="10" t="inlineStr"/>
      <c r="F210" s="10" t="inlineStr">
        <is>
          <t>:2025-7_8-KP:</t>
        </is>
      </c>
      <c r="G210" s="112" t="inlineStr">
        <is>
          <t>Double Wear Ring</t>
        </is>
      </c>
      <c r="H210" s="112" t="inlineStr">
        <is>
          <t>WRMatl_Nitronic_60_316SS</t>
        </is>
      </c>
      <c r="I210" s="112" t="inlineStr">
        <is>
          <t>Nitronic 60, ASTM A276 XM-19 UNS 21800</t>
        </is>
      </c>
      <c r="J210" s="112" t="inlineStr">
        <is>
          <t>Stainless Steel, AISI-316</t>
        </is>
      </c>
      <c r="K210" s="112" t="inlineStr">
        <is>
          <t>N5/H316</t>
        </is>
      </c>
      <c r="L210" s="111" t="inlineStr">
        <is>
          <t>RTF</t>
        </is>
      </c>
      <c r="M210" s="10" t="inlineStr">
        <is>
          <t>B101156</t>
        </is>
      </c>
      <c r="N210" s="111" t="inlineStr"/>
      <c r="O210" s="112" t="inlineStr"/>
      <c r="P210" s="111" t="inlineStr">
        <is>
          <t>LT058</t>
        </is>
      </c>
      <c r="Q210" s="11" t="inlineStr">
        <is>
          <t>70.0</t>
        </is>
      </c>
      <c r="R210" s="10" t="inlineStr"/>
      <c r="S210" s="10" t="inlineStr"/>
      <c r="T210" s="10" t="inlineStr"/>
      <c r="U210" s="10" t="inlineStr"/>
      <c r="V210" s="10" t="inlineStr"/>
      <c r="W210" s="10" t="inlineStr"/>
      <c r="X210" s="10" t="inlineStr"/>
      <c r="Y210" s="10" t="inlineStr"/>
      <c r="Z210" s="10" t="n"/>
      <c r="AA210" s="10" t="n"/>
      <c r="AB210" s="10" t="n"/>
    </row>
    <row r="211">
      <c r="B211" s="10" t="inlineStr">
        <is>
          <t>308.0</t>
        </is>
      </c>
      <c r="C211" s="10" t="inlineStr">
        <is>
          <t>Y</t>
        </is>
      </c>
      <c r="D211" s="10" t="inlineStr">
        <is>
          <t>ConTab_BOM_KP_WearRings_308</t>
        </is>
      </c>
      <c r="E211" s="10" t="inlineStr"/>
      <c r="F211" s="10" t="inlineStr">
        <is>
          <t>:1415-3_4-KP:1415-3_4-KPV:1415-3_4-KPVS:</t>
        </is>
      </c>
      <c r="G211" s="112" t="inlineStr">
        <is>
          <t>Case Ring</t>
        </is>
      </c>
      <c r="H211" s="111" t="inlineStr">
        <is>
          <t>WRMatl_Bronze_CDA90500</t>
        </is>
      </c>
      <c r="I211" s="112" t="inlineStr">
        <is>
          <t>Bronze, ASTM B584, C90500</t>
        </is>
      </c>
      <c r="J211" s="112" t="inlineStr">
        <is>
          <t>na</t>
        </is>
      </c>
      <c r="K211" s="112" t="inlineStr">
        <is>
          <t>B18</t>
        </is>
      </c>
      <c r="L211" s="122" t="inlineStr">
        <is>
          <t>98577151</t>
        </is>
      </c>
      <c r="M211" s="10" t="inlineStr">
        <is>
          <t>B105677</t>
        </is>
      </c>
      <c r="N211" s="111" t="inlineStr"/>
      <c r="O211" s="112" t="inlineStr"/>
      <c r="P211" s="111" t="inlineStr">
        <is>
          <t>LT018</t>
        </is>
      </c>
      <c r="Q211" s="11" t="inlineStr">
        <is>
          <t>15.0</t>
        </is>
      </c>
      <c r="R211" s="10" t="inlineStr"/>
      <c r="S211" s="10" t="inlineStr"/>
      <c r="T211" s="10" t="inlineStr"/>
      <c r="U211" s="10" t="inlineStr"/>
      <c r="V211" s="10" t="inlineStr"/>
      <c r="W211" s="10" t="inlineStr"/>
      <c r="X211" s="10" t="inlineStr"/>
      <c r="Y211" s="10" t="inlineStr"/>
      <c r="Z211" s="10" t="n"/>
      <c r="AA211" s="10" t="n"/>
      <c r="AB211" s="10" t="n"/>
    </row>
    <row r="212">
      <c r="B212" s="10" t="inlineStr">
        <is>
          <t>309.0</t>
        </is>
      </c>
      <c r="C212" s="10" t="inlineStr"/>
      <c r="D212" s="10" t="inlineStr">
        <is>
          <t>ConTab_BOM_KP_WearRings_309</t>
        </is>
      </c>
      <c r="E212" s="10" t="inlineStr"/>
      <c r="F212" s="10" t="inlineStr">
        <is>
          <t>:1415-3_4-KP:1415-3_4-KPV:1415-3_4-KPVS:</t>
        </is>
      </c>
      <c r="G212" s="112" t="inlineStr">
        <is>
          <t>Double Wear Ring</t>
        </is>
      </c>
      <c r="H212" s="112" t="inlineStr">
        <is>
          <t>WRMatl_B22_B18</t>
        </is>
      </c>
      <c r="I212" s="112" t="inlineStr">
        <is>
          <t>Bronze, ASTM B584, C90500</t>
        </is>
      </c>
      <c r="J212" s="112" t="inlineStr">
        <is>
          <t xml:space="preserve">Ni-Al Bronze ASTM B148 C95400 </t>
        </is>
      </c>
      <c r="K212" s="112" t="inlineStr">
        <is>
          <t>B22/B18</t>
        </is>
      </c>
      <c r="L212" s="111" t="inlineStr">
        <is>
          <t>RTF</t>
        </is>
      </c>
      <c r="M212" s="10" t="inlineStr">
        <is>
          <t>B101156</t>
        </is>
      </c>
      <c r="N212" s="111" t="inlineStr"/>
      <c r="O212" s="112" t="inlineStr"/>
      <c r="P212" s="111" t="inlineStr">
        <is>
          <t>LT057</t>
        </is>
      </c>
      <c r="Q212" s="11" t="inlineStr">
        <is>
          <t>42.0</t>
        </is>
      </c>
      <c r="R212" s="10" t="inlineStr"/>
      <c r="S212" s="10" t="inlineStr"/>
      <c r="T212" s="10" t="inlineStr"/>
      <c r="U212" s="10" t="inlineStr"/>
      <c r="V212" s="10" t="inlineStr"/>
      <c r="W212" s="10" t="inlineStr"/>
      <c r="X212" s="10" t="inlineStr"/>
      <c r="Y212" s="10" t="inlineStr"/>
      <c r="Z212" s="10" t="n"/>
      <c r="AA212" s="10" t="n"/>
      <c r="AB212" s="10" t="n"/>
    </row>
    <row r="213">
      <c r="B213" s="10" t="inlineStr">
        <is>
          <t>310.0</t>
        </is>
      </c>
      <c r="C213" s="10" t="inlineStr"/>
      <c r="D213" s="10" t="inlineStr">
        <is>
          <t>ConTab_BOM_KP_WearRings_310</t>
        </is>
      </c>
      <c r="E213" s="10" t="inlineStr"/>
      <c r="F213" s="10" t="inlineStr">
        <is>
          <t>:1415-3_4-KP:1415-3_4-KPV:1415-3_4-KPVS:</t>
        </is>
      </c>
      <c r="G213" s="112" t="inlineStr">
        <is>
          <t>Case Ring</t>
        </is>
      </c>
      <c r="H213" s="112" t="inlineStr">
        <is>
          <t>WRMatl_Cast_Iron_ASTM-A48_Cl30</t>
        </is>
      </c>
      <c r="I213" s="112" t="inlineStr">
        <is>
          <t>Cast Iron, ASTM-A48, CL 30</t>
        </is>
      </c>
      <c r="J213" s="112" t="inlineStr">
        <is>
          <t>na</t>
        </is>
      </c>
      <c r="K213" s="112" t="inlineStr">
        <is>
          <t>C30</t>
        </is>
      </c>
      <c r="L213" s="111" t="inlineStr">
        <is>
          <t>RTF</t>
        </is>
      </c>
      <c r="M213" s="10" t="inlineStr">
        <is>
          <t>B101156</t>
        </is>
      </c>
      <c r="N213" s="111" t="inlineStr"/>
      <c r="O213" s="112" t="inlineStr"/>
      <c r="P213" s="111" t="inlineStr">
        <is>
          <t>LT058</t>
        </is>
      </c>
      <c r="Q213" s="11" t="inlineStr">
        <is>
          <t>70.0</t>
        </is>
      </c>
      <c r="R213" s="10" t="inlineStr"/>
      <c r="S213" s="10" t="inlineStr"/>
      <c r="T213" s="10" t="inlineStr"/>
      <c r="U213" s="10" t="inlineStr"/>
      <c r="V213" s="10" t="inlineStr"/>
      <c r="W213" s="10" t="inlineStr"/>
      <c r="X213" s="10" t="inlineStr"/>
      <c r="Y213" s="10" t="inlineStr"/>
      <c r="Z213" s="10" t="n"/>
      <c r="AA213" s="10" t="n"/>
      <c r="AB213" s="10" t="n"/>
    </row>
    <row r="214">
      <c r="B214" s="10" t="inlineStr">
        <is>
          <t>311.0</t>
        </is>
      </c>
      <c r="C214" s="10" t="inlineStr"/>
      <c r="D214" s="10" t="inlineStr">
        <is>
          <t>ConTab_BOM_KP_WearRings_311</t>
        </is>
      </c>
      <c r="E214" s="10" t="inlineStr"/>
      <c r="F214" s="10" t="inlineStr">
        <is>
          <t>:1415-3_4-KP:1415-3_4-KPV:1415-3_4-KPVS:</t>
        </is>
      </c>
      <c r="G214" s="112" t="inlineStr">
        <is>
          <t>Double Wear Ring</t>
        </is>
      </c>
      <c r="H214" s="112" t="inlineStr">
        <is>
          <t>WRMatl_CI_CI</t>
        </is>
      </c>
      <c r="I214" s="112" t="inlineStr">
        <is>
          <t>Cast Iron, ASTM-A48, Class 30</t>
        </is>
      </c>
      <c r="J214" s="112" t="inlineStr">
        <is>
          <t>Cast Iron, ASTM-A48, Class 30</t>
        </is>
      </c>
      <c r="K214" s="112" t="inlineStr">
        <is>
          <t>C30/C30</t>
        </is>
      </c>
      <c r="L214" s="111" t="inlineStr">
        <is>
          <t>RTF</t>
        </is>
      </c>
      <c r="M214" s="10" t="inlineStr">
        <is>
          <t>B101156</t>
        </is>
      </c>
      <c r="N214" s="111" t="inlineStr"/>
      <c r="O214" s="112" t="inlineStr"/>
      <c r="P214" s="111" t="inlineStr">
        <is>
          <t>LT058</t>
        </is>
      </c>
      <c r="Q214" s="11" t="inlineStr">
        <is>
          <t>70.0</t>
        </is>
      </c>
      <c r="R214" s="10" t="inlineStr"/>
      <c r="S214" s="10" t="inlineStr"/>
      <c r="T214" s="10" t="inlineStr"/>
      <c r="U214" s="10" t="inlineStr"/>
      <c r="V214" s="10" t="inlineStr"/>
      <c r="W214" s="10" t="inlineStr"/>
      <c r="X214" s="10" t="inlineStr"/>
      <c r="Y214" s="10" t="inlineStr"/>
      <c r="Z214" s="10" t="n"/>
      <c r="AA214" s="10" t="n"/>
      <c r="AB214" s="10" t="n"/>
    </row>
    <row r="215">
      <c r="B215" s="10" t="inlineStr">
        <is>
          <t>312.0</t>
        </is>
      </c>
      <c r="C215" s="10" t="inlineStr"/>
      <c r="D215" s="10" t="inlineStr">
        <is>
          <t>ConTab_BOM_KP_WearRings_312</t>
        </is>
      </c>
      <c r="E215" s="10" t="inlineStr"/>
      <c r="F215" s="10" t="inlineStr">
        <is>
          <t>:1415-3_4-KP:1415-3_4-KPV:1415-3_4-KPVS:</t>
        </is>
      </c>
      <c r="G215" s="112" t="inlineStr">
        <is>
          <t>Case Ring</t>
        </is>
      </c>
      <c r="H215" s="112" t="inlineStr">
        <is>
          <t>WRMatl_Nitronic_60_ASTM_A276_XM-19_UNS_21800</t>
        </is>
      </c>
      <c r="I215" s="112" t="inlineStr">
        <is>
          <t>Nitronic 60, ASTM A276 XM-19 UNS 21800</t>
        </is>
      </c>
      <c r="J215" s="112" t="inlineStr">
        <is>
          <t>na</t>
        </is>
      </c>
      <c r="K215" s="112" t="inlineStr">
        <is>
          <t>N5</t>
        </is>
      </c>
      <c r="L215" s="122" t="inlineStr">
        <is>
          <t>98577152</t>
        </is>
      </c>
      <c r="M215" s="10" t="inlineStr">
        <is>
          <t>B101156</t>
        </is>
      </c>
      <c r="N215" s="111" t="inlineStr"/>
      <c r="O215" s="112" t="inlineStr"/>
      <c r="P215" s="111" t="inlineStr">
        <is>
          <t>LT059</t>
        </is>
      </c>
      <c r="Q215" s="11" t="inlineStr">
        <is>
          <t>98.0</t>
        </is>
      </c>
      <c r="R215" s="10" t="inlineStr"/>
      <c r="S215" s="10" t="inlineStr"/>
      <c r="T215" s="10" t="inlineStr"/>
      <c r="U215" s="10" t="inlineStr"/>
      <c r="V215" s="10" t="inlineStr"/>
      <c r="W215" s="10" t="inlineStr"/>
      <c r="X215" s="10" t="inlineStr"/>
      <c r="Y215" s="10" t="inlineStr"/>
      <c r="Z215" s="10" t="n"/>
      <c r="AA215" s="10" t="n"/>
      <c r="AB215" s="10" t="n"/>
    </row>
    <row r="216">
      <c r="B216" s="10" t="inlineStr">
        <is>
          <t>313.0</t>
        </is>
      </c>
      <c r="C216" s="10" t="inlineStr"/>
      <c r="D216" s="10" t="inlineStr">
        <is>
          <t>ConTab_BOM_KP_WearRings_313</t>
        </is>
      </c>
      <c r="E216" s="10" t="inlineStr"/>
      <c r="F216" s="10" t="inlineStr">
        <is>
          <t>:1415-3_4-KP:1415-3_4-KPV:1415-3_4-KPVS:</t>
        </is>
      </c>
      <c r="G216" s="112" t="inlineStr">
        <is>
          <t>Double Wear Ring</t>
        </is>
      </c>
      <c r="H216" s="112" t="inlineStr">
        <is>
          <t>WRMatl_Nitronic_60_316SS</t>
        </is>
      </c>
      <c r="I216" s="112" t="inlineStr">
        <is>
          <t>Nitronic 60, ASTM A276 XM-19 UNS 21800</t>
        </is>
      </c>
      <c r="J216" s="112" t="inlineStr">
        <is>
          <t>Stainless Steel, AISI-316</t>
        </is>
      </c>
      <c r="K216" s="112" t="inlineStr">
        <is>
          <t>N5/H316</t>
        </is>
      </c>
      <c r="L216" s="111" t="inlineStr">
        <is>
          <t>RTF</t>
        </is>
      </c>
      <c r="M216" s="10" t="inlineStr">
        <is>
          <t>B101156</t>
        </is>
      </c>
      <c r="N216" s="111" t="inlineStr"/>
      <c r="O216" s="112" t="inlineStr"/>
      <c r="P216" s="111" t="inlineStr">
        <is>
          <t>LT059</t>
        </is>
      </c>
      <c r="Q216" s="11" t="inlineStr">
        <is>
          <t>98.0</t>
        </is>
      </c>
      <c r="R216" s="10" t="inlineStr"/>
      <c r="S216" s="10" t="inlineStr"/>
      <c r="T216" s="10" t="inlineStr"/>
      <c r="U216" s="10" t="inlineStr"/>
      <c r="V216" s="10" t="inlineStr"/>
      <c r="W216" s="10" t="inlineStr"/>
      <c r="X216" s="10" t="inlineStr"/>
      <c r="Y216" s="10" t="inlineStr"/>
      <c r="Z216" s="10" t="n"/>
      <c r="AA216" s="10" t="n"/>
      <c r="AB216" s="10" t="n"/>
    </row>
    <row r="217">
      <c r="B217" s="10" t="inlineStr">
        <is>
          <t>314.0</t>
        </is>
      </c>
      <c r="C217" s="10" t="inlineStr"/>
      <c r="D217" s="10" t="inlineStr">
        <is>
          <t>ConTab_BOM_KP_WearRings_314</t>
        </is>
      </c>
      <c r="E217" s="10" t="inlineStr"/>
      <c r="F217" s="10" t="inlineStr">
        <is>
          <t>:1415-3_4-KP:1415-3_4-KPV:1415-3_4-KPVS:</t>
        </is>
      </c>
      <c r="G217" s="112" t="inlineStr">
        <is>
          <t>Case Ring</t>
        </is>
      </c>
      <c r="H217" s="112" t="inlineStr">
        <is>
          <t>WRMatl_Special</t>
        </is>
      </c>
      <c r="I217" s="112" t="inlineStr">
        <is>
          <t>Special/Other</t>
        </is>
      </c>
      <c r="J217" s="112" t="inlineStr">
        <is>
          <t>na</t>
        </is>
      </c>
      <c r="K217" s="112" t="inlineStr"/>
      <c r="L217" s="111" t="inlineStr">
        <is>
          <t>RTF</t>
        </is>
      </c>
      <c r="M217" s="10" t="inlineStr">
        <is>
          <t>B101156</t>
        </is>
      </c>
      <c r="N217" s="111" t="inlineStr"/>
      <c r="O217" s="112" t="inlineStr"/>
      <c r="P217" s="111" t="inlineStr">
        <is>
          <t>LT029</t>
        </is>
      </c>
      <c r="Q217" s="11" t="inlineStr">
        <is>
          <t>999.0</t>
        </is>
      </c>
      <c r="R217" s="10" t="inlineStr"/>
      <c r="S217" s="10" t="inlineStr"/>
      <c r="T217" s="10" t="inlineStr"/>
      <c r="U217" s="10" t="inlineStr"/>
      <c r="V217" s="10" t="inlineStr"/>
      <c r="W217" s="10" t="inlineStr"/>
      <c r="X217" s="10" t="inlineStr"/>
      <c r="Y217" s="10" t="inlineStr"/>
      <c r="Z217" s="10" t="n"/>
      <c r="AA217" s="10" t="n"/>
      <c r="AB217" s="10" t="n"/>
    </row>
    <row r="218">
      <c r="B218" s="10" t="inlineStr">
        <is>
          <t>315.0</t>
        </is>
      </c>
      <c r="C218" s="10" t="inlineStr"/>
      <c r="D218" s="10" t="inlineStr">
        <is>
          <t>ConTab_BOM_KP_WearRings_315</t>
        </is>
      </c>
      <c r="E218" s="10" t="inlineStr"/>
      <c r="F218" s="10" t="inlineStr">
        <is>
          <t>:1415-3_4-KP:1415-3_4-KPV:1415-3_4-KPVS:</t>
        </is>
      </c>
      <c r="G218" s="112" t="inlineStr">
        <is>
          <t>Double Wear Ring</t>
        </is>
      </c>
      <c r="H218" s="112" t="inlineStr">
        <is>
          <t>WRMatl_Special</t>
        </is>
      </c>
      <c r="I218" s="112" t="inlineStr">
        <is>
          <t>Special/Other</t>
        </is>
      </c>
      <c r="J218" s="112" t="inlineStr">
        <is>
          <t>Special/Other</t>
        </is>
      </c>
      <c r="K218" s="112" t="inlineStr"/>
      <c r="L218" s="111" t="inlineStr">
        <is>
          <t>RTF</t>
        </is>
      </c>
      <c r="M218" s="10" t="inlineStr">
        <is>
          <t>B101156</t>
        </is>
      </c>
      <c r="N218" s="111" t="inlineStr"/>
      <c r="O218" s="112" t="inlineStr"/>
      <c r="P218" s="111" t="inlineStr">
        <is>
          <t>LT029</t>
        </is>
      </c>
      <c r="Q218" s="11" t="inlineStr">
        <is>
          <t>999.0</t>
        </is>
      </c>
      <c r="R218" s="10" t="inlineStr"/>
      <c r="S218" s="10" t="inlineStr"/>
      <c r="T218" s="10" t="inlineStr"/>
      <c r="U218" s="10" t="inlineStr"/>
      <c r="V218" s="10" t="inlineStr"/>
      <c r="W218" s="10" t="inlineStr"/>
      <c r="X218" s="10" t="inlineStr"/>
      <c r="Y218" s="10" t="inlineStr"/>
      <c r="Z218" s="10" t="n"/>
      <c r="AA218" s="10" t="n"/>
      <c r="AB218" s="10" t="n"/>
    </row>
    <row r="219">
      <c r="B219" s="10" t="inlineStr">
        <is>
          <t>316.0</t>
        </is>
      </c>
      <c r="C219" s="10" t="inlineStr">
        <is>
          <t>Y</t>
        </is>
      </c>
      <c r="D219" s="10" t="inlineStr">
        <is>
          <t>ConTab_BOM_KP_WearRings_316</t>
        </is>
      </c>
      <c r="E219" s="10" t="inlineStr"/>
      <c r="F219" s="10" t="inlineStr">
        <is>
          <t>:2427-3_4-KP:</t>
        </is>
      </c>
      <c r="G219" s="112" t="inlineStr">
        <is>
          <t>Case Ring</t>
        </is>
      </c>
      <c r="H219" s="111" t="inlineStr">
        <is>
          <t>WRMatl_Bronze_CDA90500</t>
        </is>
      </c>
      <c r="I219" s="112" t="inlineStr">
        <is>
          <t>Bronze, ASTM B584, C90500</t>
        </is>
      </c>
      <c r="J219" s="112" t="inlineStr">
        <is>
          <t>na</t>
        </is>
      </c>
      <c r="K219" s="112" t="inlineStr">
        <is>
          <t>B18</t>
        </is>
      </c>
      <c r="L219" s="122" t="inlineStr">
        <is>
          <t>98577164</t>
        </is>
      </c>
      <c r="M219" s="10" t="inlineStr">
        <is>
          <t>B105677</t>
        </is>
      </c>
      <c r="N219" s="111" t="inlineStr"/>
      <c r="O219" s="112" t="inlineStr"/>
      <c r="P219" s="111" t="inlineStr">
        <is>
          <t>LT060</t>
        </is>
      </c>
      <c r="Q219" s="11" t="inlineStr">
        <is>
          <t>70.0</t>
        </is>
      </c>
      <c r="R219" s="10" t="inlineStr"/>
      <c r="S219" s="10" t="inlineStr"/>
      <c r="T219" s="10" t="inlineStr"/>
      <c r="U219" s="10" t="inlineStr"/>
      <c r="V219" s="10" t="inlineStr"/>
      <c r="W219" s="10" t="inlineStr"/>
      <c r="X219" s="10" t="inlineStr"/>
      <c r="Y219" s="10" t="inlineStr"/>
      <c r="Z219" s="10" t="n"/>
      <c r="AA219" s="10" t="n"/>
      <c r="AB219" s="10" t="n"/>
    </row>
    <row r="220">
      <c r="B220" s="10" t="inlineStr">
        <is>
          <t>317.0</t>
        </is>
      </c>
      <c r="C220" s="10" t="inlineStr"/>
      <c r="D220" s="10" t="inlineStr">
        <is>
          <t>ConTab_BOM_KP_WearRings_317</t>
        </is>
      </c>
      <c r="E220" s="10" t="inlineStr"/>
      <c r="F220" s="10" t="inlineStr">
        <is>
          <t>:2427-3_4-KP:</t>
        </is>
      </c>
      <c r="G220" s="112" t="inlineStr">
        <is>
          <t>Double Wear Ring</t>
        </is>
      </c>
      <c r="H220" s="112" t="inlineStr">
        <is>
          <t>WRMatl_B22_B18</t>
        </is>
      </c>
      <c r="I220" s="112" t="inlineStr">
        <is>
          <t>Bronze, ASTM B584, C90500</t>
        </is>
      </c>
      <c r="J220" s="112" t="inlineStr">
        <is>
          <t xml:space="preserve">Ni-Al Bronze ASTM B148 C95400 </t>
        </is>
      </c>
      <c r="K220" s="112" t="inlineStr">
        <is>
          <t>B22/B18</t>
        </is>
      </c>
      <c r="L220" s="111" t="inlineStr">
        <is>
          <t>RTF</t>
        </is>
      </c>
      <c r="M220" s="10" t="inlineStr">
        <is>
          <t>B101156</t>
        </is>
      </c>
      <c r="N220" s="111" t="inlineStr"/>
      <c r="O220" s="112" t="inlineStr"/>
      <c r="P220" s="111" t="inlineStr">
        <is>
          <t>LT058</t>
        </is>
      </c>
      <c r="Q220" s="11" t="inlineStr">
        <is>
          <t>70.0</t>
        </is>
      </c>
      <c r="R220" s="10" t="inlineStr"/>
      <c r="S220" s="10" t="inlineStr"/>
      <c r="T220" s="10" t="inlineStr"/>
      <c r="U220" s="10" t="inlineStr"/>
      <c r="V220" s="10" t="inlineStr"/>
      <c r="W220" s="10" t="inlineStr"/>
      <c r="X220" s="10" t="inlineStr"/>
      <c r="Y220" s="10" t="inlineStr"/>
      <c r="Z220" s="10" t="n"/>
      <c r="AA220" s="10" t="n"/>
      <c r="AB220" s="10" t="n"/>
    </row>
    <row r="221">
      <c r="B221" s="10" t="inlineStr">
        <is>
          <t>318.0</t>
        </is>
      </c>
      <c r="C221" s="10" t="inlineStr"/>
      <c r="D221" s="10" t="inlineStr">
        <is>
          <t>ConTab_BOM_KP_WearRings_318</t>
        </is>
      </c>
      <c r="E221" s="10" t="inlineStr"/>
      <c r="F221" s="10" t="inlineStr">
        <is>
          <t>:2427-3_4-KP:</t>
        </is>
      </c>
      <c r="G221" s="112" t="inlineStr">
        <is>
          <t>Case Ring</t>
        </is>
      </c>
      <c r="H221" s="112" t="inlineStr">
        <is>
          <t>WRMatl_Cast_Iron_ASTM-A48_Cl30</t>
        </is>
      </c>
      <c r="I221" s="112" t="inlineStr">
        <is>
          <t>Cast Iron, ASTM-A48, CL 30</t>
        </is>
      </c>
      <c r="J221" s="112" t="inlineStr">
        <is>
          <t>na</t>
        </is>
      </c>
      <c r="K221" s="112" t="inlineStr">
        <is>
          <t>C30</t>
        </is>
      </c>
      <c r="L221" s="111" t="inlineStr">
        <is>
          <t>RTF</t>
        </is>
      </c>
      <c r="M221" s="10" t="inlineStr">
        <is>
          <t>B101156</t>
        </is>
      </c>
      <c r="N221" s="111" t="inlineStr"/>
      <c r="O221" s="112" t="inlineStr"/>
      <c r="P221" s="111" t="inlineStr">
        <is>
          <t>LT060</t>
        </is>
      </c>
      <c r="Q221" s="11" t="inlineStr">
        <is>
          <t>70.0</t>
        </is>
      </c>
      <c r="R221" s="10" t="inlineStr"/>
      <c r="S221" s="10" t="inlineStr"/>
      <c r="T221" s="10" t="inlineStr"/>
      <c r="U221" s="10" t="inlineStr"/>
      <c r="V221" s="10" t="inlineStr"/>
      <c r="W221" s="10" t="inlineStr"/>
      <c r="X221" s="10" t="inlineStr"/>
      <c r="Y221" s="10" t="inlineStr"/>
      <c r="Z221" s="10" t="n"/>
      <c r="AA221" s="10" t="n"/>
      <c r="AB221" s="10" t="n"/>
    </row>
    <row r="222">
      <c r="B222" s="10" t="inlineStr">
        <is>
          <t>320.0</t>
        </is>
      </c>
      <c r="C222" s="10" t="inlineStr"/>
      <c r="D222" s="10" t="inlineStr">
        <is>
          <t>ConTab_BOM_KP_WearRings_320</t>
        </is>
      </c>
      <c r="E222" s="10" t="inlineStr"/>
      <c r="F222" s="10" t="inlineStr">
        <is>
          <t>:2427-3_4-KP:</t>
        </is>
      </c>
      <c r="G222" s="112" t="inlineStr">
        <is>
          <t>Case Ring</t>
        </is>
      </c>
      <c r="H222" s="112" t="inlineStr">
        <is>
          <t>WRMatl_Nitronic_60_ASTM_A276_XM-19_UNS_21800</t>
        </is>
      </c>
      <c r="I222" s="112" t="inlineStr">
        <is>
          <t>Nitronic 60, ASTM A276 XM-19 UNS 21800</t>
        </is>
      </c>
      <c r="J222" s="112" t="inlineStr">
        <is>
          <t>na</t>
        </is>
      </c>
      <c r="K222" s="112" t="inlineStr">
        <is>
          <t>N5</t>
        </is>
      </c>
      <c r="L222" s="122" t="inlineStr">
        <is>
          <t>98577165</t>
        </is>
      </c>
      <c r="M222" s="10" t="inlineStr">
        <is>
          <t>B101156</t>
        </is>
      </c>
      <c r="N222" s="111" t="inlineStr"/>
      <c r="O222" s="112" t="inlineStr"/>
      <c r="P222" s="111" t="inlineStr">
        <is>
          <t>LT060</t>
        </is>
      </c>
      <c r="Q222" s="11" t="inlineStr">
        <is>
          <t>70.0</t>
        </is>
      </c>
      <c r="R222" s="10" t="inlineStr"/>
      <c r="S222" s="10" t="inlineStr"/>
      <c r="T222" s="10" t="inlineStr"/>
      <c r="U222" s="10" t="inlineStr"/>
      <c r="V222" s="10" t="inlineStr"/>
      <c r="W222" s="10" t="inlineStr"/>
      <c r="X222" s="10" t="inlineStr"/>
      <c r="Y222" s="10" t="inlineStr"/>
      <c r="Z222" s="10" t="n"/>
      <c r="AA222" s="10" t="n"/>
      <c r="AB222" s="10" t="n"/>
    </row>
    <row r="223">
      <c r="B223" s="10" t="inlineStr">
        <is>
          <t>321.0</t>
        </is>
      </c>
      <c r="C223" s="10" t="inlineStr"/>
      <c r="D223" s="10" t="inlineStr">
        <is>
          <t>ConTab_BOM_KP_WearRings_321</t>
        </is>
      </c>
      <c r="E223" s="10" t="inlineStr"/>
      <c r="F223" s="10" t="inlineStr">
        <is>
          <t>:2427-3_4-KP:</t>
        </is>
      </c>
      <c r="G223" s="112" t="inlineStr">
        <is>
          <t>Double Wear Ring</t>
        </is>
      </c>
      <c r="H223" s="112" t="inlineStr">
        <is>
          <t>WRMatl_Nitronic_60_316SS</t>
        </is>
      </c>
      <c r="I223" s="112" t="inlineStr">
        <is>
          <t>Nitronic 60, ASTM A276 XM-19 UNS 21800</t>
        </is>
      </c>
      <c r="J223" s="112" t="inlineStr">
        <is>
          <t>Stainless Steel, AISI-316</t>
        </is>
      </c>
      <c r="K223" s="112" t="inlineStr">
        <is>
          <t>N5/H316</t>
        </is>
      </c>
      <c r="L223" s="111" t="inlineStr">
        <is>
          <t>RTF</t>
        </is>
      </c>
      <c r="M223" s="10" t="inlineStr">
        <is>
          <t>B101156</t>
        </is>
      </c>
      <c r="N223" s="111" t="inlineStr"/>
      <c r="O223" s="112" t="inlineStr"/>
      <c r="P223" s="111" t="inlineStr">
        <is>
          <t>LT058</t>
        </is>
      </c>
      <c r="Q223" s="11" t="inlineStr">
        <is>
          <t>70.0</t>
        </is>
      </c>
      <c r="R223" s="10" t="inlineStr"/>
      <c r="S223" s="10" t="inlineStr"/>
      <c r="T223" s="10" t="inlineStr"/>
      <c r="U223" s="10" t="inlineStr"/>
      <c r="V223" s="10" t="inlineStr"/>
      <c r="W223" s="10" t="inlineStr"/>
      <c r="X223" s="10" t="inlineStr"/>
      <c r="Y223" s="10" t="inlineStr"/>
      <c r="Z223" s="10" t="n"/>
      <c r="AA223" s="10" t="n"/>
      <c r="AB223" s="10" t="n"/>
    </row>
    <row r="224">
      <c r="B224" s="10" t="inlineStr">
        <is>
          <t>324.0</t>
        </is>
      </c>
      <c r="C224" s="10" t="inlineStr">
        <is>
          <t>Y</t>
        </is>
      </c>
      <c r="D224" s="10" t="inlineStr">
        <is>
          <t>ConTab_BOM_KP_WearRings_324</t>
        </is>
      </c>
      <c r="E224" s="10" t="inlineStr"/>
      <c r="F224" s="10" t="inlineStr">
        <is>
          <t>:2832-5_6-KP:</t>
        </is>
      </c>
      <c r="G224" s="112" t="inlineStr">
        <is>
          <t>Case Ring</t>
        </is>
      </c>
      <c r="H224" s="111" t="inlineStr">
        <is>
          <t>WRMatl_Bronze_CDA90500</t>
        </is>
      </c>
      <c r="I224" s="112" t="inlineStr">
        <is>
          <t>Bronze, ASTM B584, C90500</t>
        </is>
      </c>
      <c r="J224" s="112" t="inlineStr">
        <is>
          <t>na</t>
        </is>
      </c>
      <c r="K224" s="112" t="inlineStr">
        <is>
          <t>B18</t>
        </is>
      </c>
      <c r="L224" s="122" t="inlineStr">
        <is>
          <t>98577178</t>
        </is>
      </c>
      <c r="M224" s="10" t="inlineStr">
        <is>
          <t>B105677</t>
        </is>
      </c>
      <c r="N224" s="111" t="inlineStr"/>
      <c r="O224" s="112" t="inlineStr"/>
      <c r="P224" s="111" t="inlineStr">
        <is>
          <t>LT060</t>
        </is>
      </c>
      <c r="Q224" s="11" t="inlineStr">
        <is>
          <t>70.0</t>
        </is>
      </c>
      <c r="R224" s="10" t="inlineStr"/>
      <c r="S224" s="10" t="inlineStr"/>
      <c r="T224" s="10" t="inlineStr"/>
      <c r="U224" s="10" t="inlineStr"/>
      <c r="V224" s="10" t="inlineStr"/>
      <c r="W224" s="10" t="inlineStr"/>
      <c r="X224" s="10" t="inlineStr"/>
      <c r="Y224" s="10" t="inlineStr"/>
      <c r="Z224" s="10" t="n"/>
      <c r="AA224" s="10" t="n"/>
      <c r="AB224" s="10" t="n"/>
    </row>
    <row r="225">
      <c r="B225" s="10" t="inlineStr">
        <is>
          <t>325.0</t>
        </is>
      </c>
      <c r="C225" s="10" t="inlineStr"/>
      <c r="D225" s="10" t="inlineStr">
        <is>
          <t>ConTab_BOM_KP_WearRings_325</t>
        </is>
      </c>
      <c r="E225" s="10" t="inlineStr"/>
      <c r="F225" s="10" t="inlineStr">
        <is>
          <t>:2832-5_6-KP:</t>
        </is>
      </c>
      <c r="G225" s="112" t="inlineStr">
        <is>
          <t>Double Wear Ring</t>
        </is>
      </c>
      <c r="H225" s="112" t="inlineStr">
        <is>
          <t>WRMatl_B22_B18</t>
        </is>
      </c>
      <c r="I225" s="112" t="inlineStr">
        <is>
          <t>Bronze, ASTM B584, C90500</t>
        </is>
      </c>
      <c r="J225" s="112" t="inlineStr">
        <is>
          <t xml:space="preserve">Ni-Al Bronze ASTM B148 C95400 </t>
        </is>
      </c>
      <c r="K225" s="112" t="inlineStr">
        <is>
          <t>B22/B18</t>
        </is>
      </c>
      <c r="L225" s="111" t="inlineStr">
        <is>
          <t>RTF</t>
        </is>
      </c>
      <c r="M225" s="10" t="inlineStr">
        <is>
          <t>B101156</t>
        </is>
      </c>
      <c r="N225" s="111" t="inlineStr"/>
      <c r="O225" s="112" t="inlineStr"/>
      <c r="P225" s="111" t="inlineStr">
        <is>
          <t>LT058</t>
        </is>
      </c>
      <c r="Q225" s="11" t="inlineStr">
        <is>
          <t>70.0</t>
        </is>
      </c>
      <c r="R225" s="10" t="inlineStr"/>
      <c r="S225" s="10" t="inlineStr"/>
      <c r="T225" s="10" t="inlineStr"/>
      <c r="U225" s="10" t="inlineStr"/>
      <c r="V225" s="10" t="inlineStr"/>
      <c r="W225" s="10" t="inlineStr"/>
      <c r="X225" s="10" t="inlineStr"/>
      <c r="Y225" s="10" t="inlineStr"/>
      <c r="Z225" s="10" t="n"/>
      <c r="AA225" s="10" t="n"/>
      <c r="AB225" s="10" t="n"/>
    </row>
    <row r="226">
      <c r="B226" s="10" t="inlineStr">
        <is>
          <t>326.0</t>
        </is>
      </c>
      <c r="C226" s="10" t="inlineStr"/>
      <c r="D226" s="10" t="inlineStr">
        <is>
          <t>ConTab_BOM_KP_WearRings_326</t>
        </is>
      </c>
      <c r="E226" s="10" t="inlineStr"/>
      <c r="F226" s="10" t="inlineStr">
        <is>
          <t>:2832-5_6-KP:</t>
        </is>
      </c>
      <c r="G226" s="112" t="inlineStr">
        <is>
          <t>Case Ring</t>
        </is>
      </c>
      <c r="H226" s="112" t="inlineStr">
        <is>
          <t>WRMatl_Cast_Iron_ASTM-A48_Cl30</t>
        </is>
      </c>
      <c r="I226" s="112" t="inlineStr">
        <is>
          <t>Cast Iron, ASTM-A48, CL 30</t>
        </is>
      </c>
      <c r="J226" s="112" t="inlineStr">
        <is>
          <t>na</t>
        </is>
      </c>
      <c r="K226" s="112" t="inlineStr">
        <is>
          <t>C30</t>
        </is>
      </c>
      <c r="L226" s="111" t="inlineStr">
        <is>
          <t>RTF</t>
        </is>
      </c>
      <c r="M226" s="10" t="inlineStr">
        <is>
          <t>B101156</t>
        </is>
      </c>
      <c r="N226" s="111" t="inlineStr"/>
      <c r="O226" s="112" t="inlineStr"/>
      <c r="P226" s="111" t="inlineStr">
        <is>
          <t>LT060</t>
        </is>
      </c>
      <c r="Q226" s="11" t="inlineStr">
        <is>
          <t>70.0</t>
        </is>
      </c>
      <c r="R226" s="10" t="inlineStr"/>
      <c r="S226" s="10" t="inlineStr"/>
      <c r="T226" s="10" t="inlineStr"/>
      <c r="U226" s="10" t="inlineStr"/>
      <c r="V226" s="10" t="inlineStr"/>
      <c r="W226" s="10" t="inlineStr"/>
      <c r="X226" s="10" t="inlineStr"/>
      <c r="Y226" s="10" t="inlineStr"/>
      <c r="Z226" s="10" t="n"/>
      <c r="AA226" s="10" t="n"/>
      <c r="AB226" s="10" t="n"/>
    </row>
    <row r="227">
      <c r="B227" s="10" t="inlineStr">
        <is>
          <t>328.0</t>
        </is>
      </c>
      <c r="C227" s="10" t="inlineStr"/>
      <c r="D227" s="10" t="inlineStr">
        <is>
          <t>ConTab_BOM_KP_WearRings_328</t>
        </is>
      </c>
      <c r="E227" s="10" t="inlineStr"/>
      <c r="F227" s="10" t="inlineStr">
        <is>
          <t>:2832-5_6-KP:</t>
        </is>
      </c>
      <c r="G227" s="112" t="inlineStr">
        <is>
          <t>Case Ring</t>
        </is>
      </c>
      <c r="H227" s="112" t="inlineStr">
        <is>
          <t>WRMatl_Nitronic_60_ASTM_A276_XM-19_UNS_21800</t>
        </is>
      </c>
      <c r="I227" s="112" t="inlineStr">
        <is>
          <t>Nitronic 60, ASTM A276 XM-19 UNS 21800</t>
        </is>
      </c>
      <c r="J227" s="112" t="inlineStr">
        <is>
          <t>na</t>
        </is>
      </c>
      <c r="K227" s="112" t="inlineStr">
        <is>
          <t>N5</t>
        </is>
      </c>
      <c r="L227" s="122" t="inlineStr">
        <is>
          <t>98577179</t>
        </is>
      </c>
      <c r="M227" s="10" t="inlineStr">
        <is>
          <t>B101156</t>
        </is>
      </c>
      <c r="N227" s="111" t="inlineStr"/>
      <c r="O227" s="112" t="inlineStr"/>
      <c r="P227" s="111" t="inlineStr">
        <is>
          <t>LT060</t>
        </is>
      </c>
      <c r="Q227" s="11" t="inlineStr">
        <is>
          <t>70.0</t>
        </is>
      </c>
      <c r="R227" s="10" t="inlineStr"/>
      <c r="S227" s="10" t="inlineStr"/>
      <c r="T227" s="10" t="inlineStr"/>
      <c r="U227" s="10" t="inlineStr"/>
      <c r="V227" s="10" t="inlineStr"/>
      <c r="W227" s="10" t="inlineStr"/>
      <c r="X227" s="10" t="inlineStr"/>
      <c r="Y227" s="10" t="inlineStr"/>
      <c r="Z227" s="10" t="n"/>
      <c r="AA227" s="10" t="n"/>
      <c r="AB227" s="10" t="n"/>
    </row>
    <row r="228">
      <c r="B228" s="10" t="inlineStr">
        <is>
          <t>329.0</t>
        </is>
      </c>
      <c r="C228" s="10" t="inlineStr"/>
      <c r="D228" s="10" t="inlineStr">
        <is>
          <t>ConTab_BOM_KP_WearRings_329</t>
        </is>
      </c>
      <c r="E228" s="10" t="inlineStr"/>
      <c r="F228" s="10" t="inlineStr">
        <is>
          <t>:2832-5_6-KP:</t>
        </is>
      </c>
      <c r="G228" s="112" t="inlineStr">
        <is>
          <t>Double Wear Ring</t>
        </is>
      </c>
      <c r="H228" s="112" t="inlineStr">
        <is>
          <t>WRMatl_Nitronic_60_316SS</t>
        </is>
      </c>
      <c r="I228" s="112" t="inlineStr">
        <is>
          <t>Nitronic 60, ASTM A276 XM-19 UNS 21800</t>
        </is>
      </c>
      <c r="J228" s="112" t="inlineStr">
        <is>
          <t>Stainless Steel, AISI-316</t>
        </is>
      </c>
      <c r="K228" s="112" t="inlineStr">
        <is>
          <t>N5/H316</t>
        </is>
      </c>
      <c r="L228" s="111" t="inlineStr">
        <is>
          <t>RTF</t>
        </is>
      </c>
      <c r="M228" s="10" t="inlineStr">
        <is>
          <t>B101156</t>
        </is>
      </c>
      <c r="N228" s="111" t="inlineStr"/>
      <c r="O228" s="112" t="inlineStr"/>
      <c r="P228" s="111" t="inlineStr">
        <is>
          <t>LT058</t>
        </is>
      </c>
      <c r="Q228" s="11" t="inlineStr">
        <is>
          <t>70.0</t>
        </is>
      </c>
      <c r="R228" s="10" t="inlineStr"/>
      <c r="S228" s="10" t="inlineStr"/>
      <c r="T228" s="10" t="inlineStr"/>
      <c r="U228" s="10" t="inlineStr"/>
      <c r="V228" s="10" t="inlineStr"/>
      <c r="W228" s="10" t="inlineStr"/>
      <c r="X228" s="10" t="inlineStr"/>
      <c r="Y228" s="10" t="inlineStr"/>
      <c r="Z228" s="10" t="n"/>
      <c r="AA228" s="10" t="n"/>
      <c r="AB228" s="10" t="n"/>
    </row>
    <row r="229">
      <c r="A229" s="21" t="inlineStr">
        <is>
          <t>[END]</t>
        </is>
      </c>
    </row>
    <row r="243">
      <c r="I243" s="10" t="n"/>
      <c r="P243" s="11" t="n"/>
      <c r="Q243" s="11" t="n"/>
    </row>
    <row r="244">
      <c r="I244" s="10" t="n"/>
      <c r="P244" s="11" t="n"/>
      <c r="Q244" s="11" t="n"/>
    </row>
    <row r="245">
      <c r="I245" s="10" t="n"/>
      <c r="P245" s="11" t="n"/>
      <c r="Q245" s="11" t="n"/>
    </row>
    <row r="246">
      <c r="I246" s="10" t="n"/>
      <c r="P246" s="11" t="n"/>
      <c r="Q246" s="11" t="n"/>
    </row>
    <row r="247">
      <c r="I247" s="10" t="n"/>
      <c r="P247" s="11" t="n"/>
      <c r="Q247" s="11" t="n"/>
    </row>
    <row r="248">
      <c r="I248" s="10" t="n"/>
      <c r="P248" s="11" t="n"/>
      <c r="Q248" s="11" t="n"/>
    </row>
    <row r="249">
      <c r="I249" s="10" t="n"/>
      <c r="P249" s="11" t="n"/>
      <c r="Q249" s="11" t="n"/>
    </row>
    <row r="250">
      <c r="I250" s="10" t="n"/>
      <c r="P250" s="11" t="n"/>
      <c r="Q250" s="11" t="n"/>
    </row>
    <row r="251">
      <c r="I251" s="10" t="n"/>
      <c r="P251" s="11" t="n"/>
      <c r="Q251" s="11" t="n"/>
    </row>
    <row r="252">
      <c r="I252" s="10" t="n"/>
      <c r="P252" s="11" t="n"/>
      <c r="Q252" s="11" t="n"/>
    </row>
    <row r="253">
      <c r="I253" s="10" t="n"/>
      <c r="P253" s="11" t="n"/>
      <c r="Q253" s="11" t="n"/>
    </row>
    <row r="254">
      <c r="I254" s="10" t="n"/>
      <c r="P254" s="11" t="n"/>
      <c r="Q254" s="11" t="n"/>
    </row>
    <row r="255">
      <c r="I255" s="10" t="n"/>
      <c r="P255" s="11" t="n"/>
      <c r="Q255" s="11" t="n"/>
    </row>
    <row r="256">
      <c r="I256" s="10" t="n"/>
      <c r="P256" s="11" t="n"/>
      <c r="Q256" s="11" t="n"/>
    </row>
    <row r="257">
      <c r="I257" s="10" t="n"/>
      <c r="P257" s="11" t="n"/>
      <c r="Q257" s="11" t="n"/>
    </row>
    <row r="258">
      <c r="I258" s="10" t="n"/>
      <c r="P258" s="11" t="n"/>
      <c r="Q258" s="11" t="n"/>
    </row>
    <row r="259">
      <c r="I259" s="10" t="n"/>
      <c r="P259" s="11" t="n"/>
      <c r="Q259" s="11" t="n"/>
    </row>
    <row r="260">
      <c r="I260" s="10" t="n"/>
      <c r="P260" s="11" t="n"/>
      <c r="Q260" s="11" t="n"/>
    </row>
    <row r="261">
      <c r="I261" s="10" t="n"/>
      <c r="P261" s="11" t="n"/>
      <c r="Q261" s="11" t="n"/>
    </row>
    <row r="262">
      <c r="I262" s="10" t="n"/>
      <c r="P262" s="11" t="n"/>
      <c r="Q262" s="11" t="n"/>
    </row>
    <row r="263">
      <c r="I263" s="10" t="n"/>
      <c r="P263" s="11" t="n"/>
      <c r="Q263" s="11" t="n"/>
    </row>
    <row r="264">
      <c r="I264" s="10" t="n"/>
      <c r="P264" s="11" t="n"/>
      <c r="Q264" s="11" t="n"/>
    </row>
    <row r="265">
      <c r="I265" s="10" t="n"/>
      <c r="P265" s="11" t="n"/>
      <c r="Q265" s="11" t="n"/>
    </row>
    <row r="266">
      <c r="I266" s="10" t="n"/>
      <c r="P266" s="11" t="n"/>
      <c r="Q266" s="11" t="n"/>
    </row>
    <row r="267">
      <c r="I267" s="10" t="n"/>
      <c r="J267" s="10" t="n"/>
      <c r="K267" s="10" t="n"/>
      <c r="P267" s="11" t="n"/>
      <c r="Q267" s="11" t="n"/>
    </row>
    <row r="268">
      <c r="I268" s="10" t="n"/>
      <c r="J268" s="10" t="n"/>
      <c r="K268" s="10" t="n"/>
      <c r="P268" s="11" t="n"/>
      <c r="Q268" s="11" t="n"/>
    </row>
    <row r="269">
      <c r="I269" s="10" t="n"/>
      <c r="J269" s="10" t="n"/>
      <c r="K269" s="10" t="n"/>
      <c r="P269" s="11" t="n"/>
      <c r="Q269" s="11" t="n"/>
    </row>
    <row r="270">
      <c r="I270" s="10" t="n"/>
      <c r="J270" s="10" t="n"/>
      <c r="K270" s="10" t="n"/>
      <c r="P270" s="11" t="n"/>
      <c r="Q270" s="11" t="n"/>
    </row>
    <row r="271">
      <c r="I271" s="10" t="n"/>
      <c r="J271" s="10" t="n"/>
      <c r="K271" s="10" t="n"/>
      <c r="P271" s="11" t="n"/>
      <c r="Q271" s="11" t="n"/>
    </row>
    <row r="272">
      <c r="I272" s="10" t="n"/>
      <c r="J272" s="10" t="n"/>
      <c r="K272" s="10" t="n"/>
      <c r="P272" s="11" t="n"/>
      <c r="Q272" s="11" t="n"/>
    </row>
    <row r="273">
      <c r="I273" s="10" t="n"/>
      <c r="J273" s="10" t="n"/>
      <c r="K273" s="10" t="n"/>
      <c r="P273" s="11" t="n"/>
      <c r="Q273" s="11" t="n"/>
    </row>
    <row r="274">
      <c r="I274" s="10" t="n"/>
      <c r="J274" s="10" t="n"/>
      <c r="K274" s="10" t="n"/>
      <c r="P274" s="11" t="n"/>
      <c r="Q274" s="11" t="n"/>
    </row>
    <row r="275">
      <c r="I275" s="10" t="n"/>
      <c r="J275" s="10" t="n"/>
      <c r="K275" s="10" t="n"/>
      <c r="P275" s="11" t="n"/>
      <c r="Q275" s="11" t="n"/>
    </row>
    <row r="276">
      <c r="I276" s="10" t="n"/>
      <c r="J276" s="10" t="n"/>
      <c r="K276" s="10" t="n"/>
      <c r="P276" s="11" t="n"/>
      <c r="Q276" s="11" t="n"/>
    </row>
    <row r="277">
      <c r="I277" s="10" t="n"/>
      <c r="J277" s="10" t="n"/>
      <c r="K277" s="10" t="n"/>
      <c r="P277" s="11" t="n"/>
      <c r="Q277" s="11" t="n"/>
    </row>
    <row r="278">
      <c r="I278" s="10" t="n"/>
      <c r="J278" s="10" t="n"/>
      <c r="K278" s="10" t="n"/>
      <c r="P278" s="11" t="n"/>
      <c r="Q278" s="11" t="n"/>
    </row>
    <row r="279">
      <c r="I279" s="10" t="n"/>
      <c r="J279" s="10" t="n"/>
      <c r="K279" s="10" t="n"/>
      <c r="P279" s="11" t="n"/>
      <c r="Q279" s="11" t="n"/>
    </row>
    <row r="280">
      <c r="I280" s="10" t="n"/>
      <c r="J280" s="10" t="n"/>
      <c r="K280" s="10" t="n"/>
      <c r="P280" s="11" t="n"/>
      <c r="Q280" s="11" t="n"/>
    </row>
    <row r="281">
      <c r="I281" s="10" t="n"/>
      <c r="J281" s="10" t="n"/>
      <c r="K281" s="10" t="n"/>
      <c r="P281" s="11" t="n"/>
      <c r="Q281" s="11" t="n"/>
    </row>
    <row r="282">
      <c r="I282" s="10" t="n"/>
      <c r="J282" s="10" t="n"/>
      <c r="K282" s="10" t="n"/>
      <c r="P282" s="11" t="n"/>
      <c r="Q282" s="11" t="n"/>
    </row>
    <row r="283">
      <c r="I283" s="10" t="n"/>
      <c r="J283" s="10" t="n"/>
      <c r="K283" s="10" t="n"/>
      <c r="P283" s="11" t="n"/>
      <c r="Q283" s="11" t="n"/>
    </row>
    <row r="284">
      <c r="I284" s="10" t="n"/>
      <c r="J284" s="10" t="n"/>
      <c r="K284" s="10" t="n"/>
      <c r="P284" s="11" t="n"/>
      <c r="Q284" s="11" t="n"/>
    </row>
    <row r="285">
      <c r="I285" s="10" t="n"/>
      <c r="J285" s="10" t="n"/>
      <c r="K285" s="10" t="n"/>
      <c r="P285" s="11" t="n"/>
      <c r="Q285" s="11" t="n"/>
    </row>
    <row r="286">
      <c r="I286" s="10" t="n"/>
      <c r="J286" s="10" t="n"/>
      <c r="K286" s="10" t="n"/>
      <c r="P286" s="11" t="n"/>
      <c r="Q286" s="11" t="n"/>
    </row>
    <row r="287">
      <c r="I287" s="10" t="n"/>
      <c r="J287" s="10" t="n"/>
      <c r="K287" s="10" t="n"/>
      <c r="P287" s="11" t="n"/>
      <c r="Q287" s="11" t="n"/>
    </row>
    <row r="288">
      <c r="I288" s="10" t="n"/>
      <c r="J288" s="10" t="n"/>
      <c r="K288" s="10" t="n"/>
      <c r="P288" s="11" t="n"/>
      <c r="Q288" s="11" t="n"/>
    </row>
    <row r="289">
      <c r="I289" s="10" t="n"/>
      <c r="J289" s="10" t="n"/>
      <c r="K289" s="10" t="n"/>
      <c r="P289" s="11" t="n"/>
      <c r="Q289" s="11" t="n"/>
    </row>
    <row r="290">
      <c r="I290" s="10" t="n"/>
      <c r="J290" s="10" t="n"/>
      <c r="K290" s="10" t="n"/>
      <c r="P290" s="11" t="n"/>
      <c r="Q290" s="11" t="n"/>
    </row>
    <row r="291">
      <c r="I291" s="10" t="n"/>
      <c r="P291" s="11" t="n"/>
      <c r="Q291" s="11" t="n"/>
    </row>
    <row r="292">
      <c r="I292" s="10" t="n"/>
      <c r="P292" s="11" t="n"/>
      <c r="Q292" s="11" t="n"/>
    </row>
    <row r="293">
      <c r="I293" s="10" t="n"/>
      <c r="P293" s="11" t="n"/>
      <c r="Q293" s="11" t="n"/>
    </row>
    <row r="294">
      <c r="I294" s="10" t="n"/>
      <c r="P294" s="11" t="n"/>
      <c r="Q294" s="11" t="n"/>
    </row>
    <row r="295">
      <c r="I295" s="10" t="n"/>
      <c r="P295" s="11" t="n"/>
      <c r="Q295" s="11" t="n"/>
    </row>
    <row r="296">
      <c r="I296" s="10" t="n"/>
      <c r="P296" s="11" t="n"/>
      <c r="Q296" s="11" t="n"/>
    </row>
    <row r="297">
      <c r="I297" s="10" t="n"/>
      <c r="P297" s="11" t="n"/>
      <c r="Q297" s="11" t="n"/>
    </row>
    <row r="298">
      <c r="I298" s="10" t="n"/>
      <c r="P298" s="11" t="n"/>
      <c r="Q298" s="11" t="n"/>
    </row>
    <row r="299">
      <c r="I299" s="10" t="n"/>
      <c r="P299" s="11" t="n"/>
      <c r="Q299" s="11" t="n"/>
    </row>
    <row r="300">
      <c r="I300" s="10" t="n"/>
      <c r="P300" s="11" t="n"/>
      <c r="Q300" s="11" t="n"/>
    </row>
    <row r="301">
      <c r="I301" s="10" t="n"/>
      <c r="P301" s="11" t="n"/>
      <c r="Q301" s="11" t="n"/>
    </row>
    <row r="302">
      <c r="I302" s="10" t="n"/>
      <c r="P302" s="11" t="n"/>
      <c r="Q302" s="11" t="n"/>
    </row>
    <row r="303">
      <c r="I303" s="10" t="n"/>
      <c r="P303" s="11" t="n"/>
      <c r="Q303" s="11" t="n"/>
    </row>
    <row r="304">
      <c r="I304" s="10" t="n"/>
      <c r="P304" s="11" t="n"/>
      <c r="Q304" s="11" t="n"/>
    </row>
    <row r="305">
      <c r="I305" s="10" t="n"/>
      <c r="P305" s="11" t="n"/>
      <c r="Q305" s="11" t="n"/>
    </row>
    <row r="306">
      <c r="I306" s="10" t="n"/>
      <c r="P306" s="11" t="n"/>
      <c r="Q306" s="11" t="n"/>
    </row>
    <row r="307">
      <c r="I307" s="10" t="n"/>
      <c r="P307" s="11" t="n"/>
      <c r="Q307" s="11" t="n"/>
    </row>
    <row r="308">
      <c r="I308" s="10" t="n"/>
      <c r="P308" s="11" t="n"/>
      <c r="Q308" s="11" t="n"/>
    </row>
    <row r="309">
      <c r="I309" s="10" t="n"/>
      <c r="P309" s="11" t="n"/>
      <c r="Q309" s="11" t="n"/>
    </row>
    <row r="310">
      <c r="I310" s="10" t="n"/>
      <c r="P310" s="11" t="n"/>
      <c r="Q310" s="11" t="n"/>
    </row>
    <row r="311">
      <c r="I311" s="10" t="n"/>
      <c r="P311" s="11" t="n"/>
      <c r="Q311" s="11" t="n"/>
    </row>
    <row r="312">
      <c r="I312" s="10" t="n"/>
      <c r="P312" s="11" t="n"/>
      <c r="Q312" s="11" t="n"/>
    </row>
    <row r="313">
      <c r="I313" s="10" t="n"/>
      <c r="P313" s="11" t="n"/>
      <c r="Q313" s="11" t="n"/>
    </row>
    <row r="314">
      <c r="I314" s="10" t="n"/>
      <c r="P314" s="11" t="n"/>
      <c r="Q314" s="11" t="n"/>
    </row>
    <row r="315">
      <c r="I315" s="10" t="n"/>
      <c r="P315" s="11" t="n"/>
      <c r="Q315" s="11" t="n"/>
    </row>
    <row r="316">
      <c r="I316" s="10" t="n"/>
      <c r="P316" s="11" t="n"/>
      <c r="Q316" s="11" t="n"/>
    </row>
    <row r="317">
      <c r="I317" s="10" t="n"/>
      <c r="P317" s="11" t="n"/>
      <c r="Q317" s="11" t="n"/>
      <c r="V317" s="10" t="n"/>
    </row>
    <row r="318">
      <c r="I318" s="10" t="n"/>
      <c r="P318" s="11" t="n"/>
      <c r="Q318" s="11" t="n"/>
    </row>
    <row r="319">
      <c r="I319" s="10" t="n"/>
      <c r="P319" s="11" t="n"/>
      <c r="Q319" s="11" t="n"/>
    </row>
    <row r="320">
      <c r="I320" s="10" t="n"/>
      <c r="P320" s="11" t="n"/>
      <c r="Q320" s="11" t="n"/>
    </row>
    <row r="321">
      <c r="I321" s="10" t="n"/>
      <c r="P321" s="11" t="n"/>
      <c r="Q321" s="11" t="n"/>
    </row>
    <row r="322">
      <c r="I322" s="10" t="n"/>
      <c r="P322" s="11" t="n"/>
      <c r="Q322" s="11" t="n"/>
    </row>
    <row r="323">
      <c r="I323" s="10" t="n"/>
      <c r="P323" s="11" t="n"/>
      <c r="Q323" s="11" t="n"/>
    </row>
    <row r="324">
      <c r="I324" s="10" t="n"/>
      <c r="P324" s="11" t="n"/>
      <c r="Q324" s="11" t="n"/>
    </row>
    <row r="325">
      <c r="I325" s="10" t="n"/>
      <c r="P325" s="11" t="n"/>
      <c r="Q325" s="11" t="n"/>
    </row>
    <row r="326">
      <c r="I326" s="10" t="n"/>
      <c r="P326" s="11" t="n"/>
      <c r="Q326" s="11" t="n"/>
    </row>
    <row r="327">
      <c r="I327" s="10" t="n"/>
      <c r="P327" s="11" t="n"/>
      <c r="Q327" s="11" t="n"/>
    </row>
    <row r="328">
      <c r="I328" s="10" t="n"/>
      <c r="P328" s="11" t="n"/>
      <c r="Q328" s="11" t="n"/>
    </row>
    <row r="329">
      <c r="I329" s="10" t="n"/>
      <c r="P329" s="11" t="n"/>
      <c r="Q329" s="11" t="n"/>
    </row>
    <row r="330">
      <c r="I330" s="10" t="n"/>
      <c r="P330" s="11" t="n"/>
      <c r="Q330" s="11" t="n"/>
    </row>
    <row r="331">
      <c r="I331" s="10" t="n"/>
      <c r="P331" s="11" t="n"/>
      <c r="Q331" s="11" t="n"/>
    </row>
    <row r="332">
      <c r="I332" s="10" t="n"/>
      <c r="P332" s="11" t="n"/>
      <c r="Q332" s="11" t="n"/>
    </row>
    <row r="333">
      <c r="I333" s="10" t="n"/>
      <c r="P333" s="11" t="n"/>
      <c r="Q333" s="11" t="n"/>
    </row>
    <row r="334">
      <c r="I334" s="10" t="n"/>
      <c r="L334" s="168" t="n"/>
      <c r="P334" s="11" t="n"/>
      <c r="Q334" s="11" t="n"/>
    </row>
    <row r="335">
      <c r="I335" s="10" t="n"/>
      <c r="P335" s="11" t="n"/>
      <c r="Q335" s="11" t="n"/>
    </row>
    <row r="336">
      <c r="I336" s="10" t="n"/>
      <c r="P336" s="11" t="n"/>
      <c r="Q336" s="11" t="n"/>
    </row>
    <row r="337">
      <c r="I337" s="10" t="n"/>
      <c r="P337" s="11" t="n"/>
      <c r="Q337" s="11" t="n"/>
    </row>
    <row r="338">
      <c r="I338" s="10" t="n"/>
      <c r="P338" s="11" t="n"/>
      <c r="Q338" s="11" t="n"/>
    </row>
    <row r="339">
      <c r="I339" s="10" t="n"/>
      <c r="P339" s="11" t="n"/>
      <c r="Q339" s="11" t="n"/>
    </row>
    <row r="340">
      <c r="I340" s="10" t="n"/>
      <c r="P340" s="11" t="n"/>
      <c r="Q340" s="11" t="n"/>
    </row>
    <row r="341">
      <c r="I341" s="10" t="n"/>
      <c r="P341" s="11" t="n"/>
      <c r="Q341" s="11" t="n"/>
    </row>
    <row r="342">
      <c r="I342" s="10" t="n"/>
      <c r="P342" s="11" t="n"/>
      <c r="Q342" s="11" t="n"/>
    </row>
    <row r="343">
      <c r="I343" s="10" t="n"/>
      <c r="P343" s="11" t="n"/>
      <c r="Q343" s="11" t="n"/>
    </row>
    <row r="344">
      <c r="I344" s="10" t="n"/>
      <c r="P344" s="11" t="n"/>
      <c r="Q344" s="11" t="n"/>
    </row>
    <row r="345">
      <c r="I345" s="10" t="n"/>
      <c r="P345" s="11" t="n"/>
      <c r="Q345" s="11" t="n"/>
    </row>
    <row r="346">
      <c r="I346" s="10" t="n"/>
      <c r="P346" s="11" t="n"/>
      <c r="Q346" s="11" t="n"/>
    </row>
    <row r="347">
      <c r="I347" s="10" t="n"/>
      <c r="P347" s="11" t="n"/>
      <c r="Q347" s="11" t="n"/>
    </row>
    <row r="348">
      <c r="I348" s="10" t="n"/>
      <c r="P348" s="11" t="n"/>
      <c r="Q348" s="11" t="n"/>
    </row>
    <row r="349">
      <c r="I349" s="10" t="n"/>
      <c r="P349" s="11" t="n"/>
      <c r="Q349" s="11" t="n"/>
    </row>
    <row r="350">
      <c r="I350" s="10" t="n"/>
      <c r="P350" s="11" t="n"/>
      <c r="Q350" s="11" t="n"/>
    </row>
    <row r="351">
      <c r="I351" s="10" t="n"/>
      <c r="P351" s="11" t="n"/>
      <c r="Q351" s="11" t="n"/>
    </row>
    <row r="352">
      <c r="I352" s="10" t="n"/>
      <c r="P352" s="11" t="n"/>
      <c r="Q352" s="11" t="n"/>
    </row>
    <row r="353">
      <c r="I353" s="10" t="n"/>
      <c r="P353" s="11" t="n"/>
      <c r="Q353" s="11" t="n"/>
    </row>
    <row r="354">
      <c r="I354" s="10" t="n"/>
      <c r="P354" s="11" t="n"/>
      <c r="Q354" s="11" t="n"/>
    </row>
    <row r="355">
      <c r="I355" s="10" t="n"/>
      <c r="P355" s="11" t="n"/>
      <c r="Q355" s="11" t="n"/>
    </row>
    <row r="356">
      <c r="I356" s="10" t="n"/>
      <c r="P356" s="11" t="n"/>
      <c r="Q356" s="11" t="n"/>
    </row>
    <row r="357">
      <c r="I357" s="10" t="n"/>
      <c r="P357" s="11" t="n"/>
      <c r="Q357" s="11" t="n"/>
    </row>
    <row r="358">
      <c r="I358" s="10" t="n"/>
      <c r="P358" s="11" t="n"/>
      <c r="Q358" s="11" t="n"/>
    </row>
    <row r="359">
      <c r="I359" s="10" t="n"/>
      <c r="P359" s="11" t="n"/>
      <c r="Q359" s="11" t="n"/>
    </row>
    <row r="360">
      <c r="I360" s="10" t="n"/>
      <c r="P360" s="11" t="n"/>
      <c r="Q360" s="11" t="n"/>
    </row>
    <row r="361">
      <c r="I361" s="10" t="n"/>
      <c r="P361" s="11" t="n"/>
      <c r="Q361" s="11" t="n"/>
    </row>
    <row r="362">
      <c r="I362" s="10" t="n"/>
      <c r="P362" s="11" t="n"/>
      <c r="Q362" s="11" t="n"/>
    </row>
    <row r="363">
      <c r="I363" s="10" t="n"/>
      <c r="P363" s="11" t="n"/>
      <c r="Q363" s="11" t="n"/>
    </row>
    <row r="364">
      <c r="I364" s="10" t="n"/>
      <c r="P364" s="11" t="n"/>
      <c r="Q364" s="11" t="n"/>
    </row>
    <row r="365">
      <c r="I365" s="10" t="n"/>
      <c r="P365" s="11" t="n"/>
      <c r="Q365" s="11" t="n"/>
    </row>
    <row r="366">
      <c r="I366" s="10" t="n"/>
      <c r="P366" s="11" t="n"/>
      <c r="Q366" s="11" t="n"/>
    </row>
    <row r="367">
      <c r="I367" s="10" t="n"/>
      <c r="P367" s="11" t="n"/>
      <c r="Q367" s="11" t="n"/>
    </row>
    <row r="368">
      <c r="I368" s="10" t="n"/>
      <c r="P368" s="11" t="n"/>
      <c r="Q368" s="11" t="n"/>
    </row>
    <row r="369">
      <c r="I369" s="10" t="n"/>
      <c r="P369" s="11" t="n"/>
      <c r="Q369" s="11" t="n"/>
    </row>
    <row r="370">
      <c r="I370" s="10" t="n"/>
      <c r="P370" s="11" t="n"/>
      <c r="Q370" s="11" t="n"/>
    </row>
    <row r="371">
      <c r="I371" s="10" t="n"/>
      <c r="P371" s="11" t="n"/>
      <c r="Q371" s="11" t="n"/>
    </row>
    <row r="372">
      <c r="I372" s="10" t="n"/>
      <c r="P372" s="11" t="n"/>
      <c r="Q372" s="11" t="n"/>
    </row>
    <row r="373">
      <c r="I373" s="10" t="n"/>
      <c r="P373" s="11" t="n"/>
      <c r="Q373" s="11" t="n"/>
    </row>
    <row r="374">
      <c r="I374" s="10" t="n"/>
      <c r="P374" s="11" t="n"/>
      <c r="Q374" s="11" t="n"/>
    </row>
    <row r="375">
      <c r="I375" s="10" t="n"/>
      <c r="P375" s="11" t="n"/>
      <c r="Q375" s="11" t="n"/>
    </row>
    <row r="376">
      <c r="I376" s="10" t="n"/>
      <c r="P376" s="11" t="n"/>
      <c r="Q376" s="11" t="n"/>
    </row>
    <row r="377">
      <c r="I377" s="10" t="n"/>
      <c r="P377" s="11" t="n"/>
      <c r="Q377" s="11" t="n"/>
    </row>
    <row r="387">
      <c r="I387" s="10" t="n"/>
      <c r="P387" s="11" t="n"/>
      <c r="Q387" s="11" t="n"/>
    </row>
    <row r="389">
      <c r="U389" s="10" t="n"/>
      <c r="V389" s="10" t="n"/>
    </row>
    <row r="405">
      <c r="I405" s="10" t="n"/>
      <c r="J405" s="10" t="n"/>
      <c r="K405" s="10" t="n"/>
    </row>
    <row r="406">
      <c r="K406" s="10" t="n"/>
    </row>
    <row r="502">
      <c r="T502" s="10" t="n"/>
    </row>
    <row r="503">
      <c r="T503" s="10" t="n"/>
    </row>
    <row r="504">
      <c r="T504" s="10" t="n"/>
    </row>
    <row r="505">
      <c r="T505" s="10" t="n"/>
    </row>
    <row r="506">
      <c r="T506" s="10" t="n"/>
    </row>
    <row r="507">
      <c r="T507" s="10" t="n"/>
    </row>
    <row r="508">
      <c r="T508" s="10" t="n"/>
    </row>
    <row r="509">
      <c r="T509" s="10" t="n"/>
    </row>
    <row r="510">
      <c r="T510" s="10" t="n"/>
    </row>
    <row r="511">
      <c r="T511" s="10" t="n"/>
    </row>
    <row r="512">
      <c r="T512" s="10" t="n"/>
    </row>
    <row r="513">
      <c r="T513" s="10" t="n"/>
    </row>
    <row r="514">
      <c r="T514" s="10" t="n"/>
    </row>
    <row r="515">
      <c r="T515" s="10" t="n"/>
    </row>
    <row r="516">
      <c r="T516" s="10" t="n"/>
    </row>
    <row r="517">
      <c r="T517" s="10" t="n"/>
    </row>
    <row r="518">
      <c r="T518" s="10" t="n"/>
    </row>
    <row r="519">
      <c r="T519" s="10" t="n"/>
    </row>
    <row r="520">
      <c r="T520" s="10" t="n"/>
    </row>
    <row r="521">
      <c r="T521" s="10" t="n"/>
    </row>
    <row r="522">
      <c r="T522" s="10" t="n"/>
    </row>
    <row r="523">
      <c r="T523" s="10" t="n"/>
    </row>
    <row r="524">
      <c r="T524" s="10" t="n"/>
    </row>
    <row r="575">
      <c r="T575" s="10" t="n"/>
    </row>
    <row r="576">
      <c r="T576" s="10" t="n"/>
    </row>
    <row r="577">
      <c r="T577" s="10" t="n"/>
    </row>
    <row r="578">
      <c r="T578" s="10" t="n"/>
    </row>
    <row r="579">
      <c r="T579" s="10" t="n"/>
    </row>
    <row r="580">
      <c r="T580" s="10" t="n"/>
    </row>
    <row r="581">
      <c r="T581" s="10" t="n"/>
    </row>
    <row r="582">
      <c r="T582" s="10" t="n"/>
      <c r="U582" s="10" t="n"/>
      <c r="V582" s="10" t="n"/>
    </row>
    <row r="583">
      <c r="V583" s="10" t="n"/>
    </row>
    <row r="584">
      <c r="T584" s="10" t="n"/>
      <c r="U584" s="10" t="n"/>
      <c r="V584" s="10" t="n"/>
    </row>
    <row r="585">
      <c r="T585" s="10" t="n"/>
      <c r="U585" s="10" t="n"/>
      <c r="V585" s="10" t="n"/>
    </row>
    <row r="586">
      <c r="T586" s="10" t="n"/>
      <c r="U586" s="10" t="n"/>
    </row>
    <row r="587">
      <c r="T587" s="10" t="n"/>
    </row>
    <row r="588">
      <c r="T588" s="10" t="n"/>
    </row>
    <row r="589">
      <c r="T589" s="10" t="n"/>
    </row>
    <row r="590">
      <c r="T590" s="10" t="n"/>
    </row>
    <row r="591">
      <c r="T591" s="10" t="n"/>
    </row>
    <row r="592">
      <c r="T592" s="10" t="n"/>
    </row>
    <row r="593">
      <c r="T593" s="10" t="n"/>
    </row>
    <row r="594">
      <c r="T594" s="10" t="n"/>
    </row>
    <row r="595">
      <c r="T595" s="10" t="n"/>
    </row>
    <row r="596">
      <c r="T596" s="10" t="n"/>
    </row>
    <row r="597">
      <c r="T597" s="10" t="n"/>
    </row>
    <row r="598">
      <c r="T598" s="10" t="n"/>
    </row>
    <row r="599">
      <c r="T599" s="10" t="n"/>
    </row>
    <row r="600">
      <c r="T600" s="10" t="n"/>
    </row>
    <row r="601">
      <c r="T601" s="10" t="n"/>
    </row>
    <row r="602">
      <c r="T602" s="10" t="n"/>
    </row>
    <row r="603">
      <c r="T603" s="10" t="n"/>
    </row>
    <row r="604">
      <c r="T604" s="10" t="n"/>
    </row>
  </sheetData>
  <autoFilter ref="C6:Q251"/>
  <dataValidations disablePrompts="1" count="2">
    <dataValidation sqref="A6" showErrorMessage="1" showInputMessage="1" allowBlank="1" type="list">
      <formula1>"Full Data, Quick Price"</formula1>
    </dataValidation>
    <dataValidation sqref="D4:P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7479166666666667" right="0.7479166666666667" top="0.9840277777777777" bottom="0.9840277777777777" header="0.5118055555555555" footer="0.5118055555555555"/>
  <pageSetup orientation="landscape" scale="105" firstPageNumber="0" horizontalDpi="300" verticalDpi="300"/>
</worksheet>
</file>

<file path=xl/worksheets/sheet9.xml><?xml version="1.0" encoding="utf-8"?>
<worksheet xmlns="http://schemas.openxmlformats.org/spreadsheetml/2006/main">
  <sheetPr codeName="Sheet9">
    <outlinePr summaryBelow="1" summaryRight="1"/>
    <pageSetUpPr autoPageBreaks="0"/>
  </sheetPr>
  <dimension ref="A1:AG689"/>
  <sheetViews>
    <sheetView topLeftCell="L1" zoomScale="85" zoomScaleNormal="85" workbookViewId="0">
      <pane ySplit="6" topLeftCell="A7" activePane="bottomLeft" state="frozen"/>
      <selection pane="bottomLeft" activeCell="S548" sqref="S548"/>
      <selection activeCell="B42" sqref="B42"/>
    </sheetView>
  </sheetViews>
  <sheetFormatPr baseColWidth="8" defaultRowHeight="13.15" outlineLevelRow="1"/>
  <cols>
    <col width="26" customWidth="1" style="20" min="1" max="1"/>
    <col width="9.7109375" customWidth="1" min="2" max="2"/>
    <col width="28" bestFit="1" customWidth="1" min="3" max="3"/>
    <col width="26" customWidth="1" min="4" max="4"/>
    <col width="50.42578125" customWidth="1" min="5" max="5"/>
    <col width="12" customWidth="1" style="168" min="6" max="7"/>
    <col width="11.28515625" customWidth="1" style="89" min="8" max="8"/>
    <col width="13.42578125" customWidth="1" min="9" max="9"/>
    <col width="14.85546875" customWidth="1" min="10" max="10"/>
    <col width="69.28515625" bestFit="1" customWidth="1" min="11" max="11"/>
    <col width="33.28515625" customWidth="1" min="12" max="12"/>
    <col width="21.7109375" customWidth="1" min="13" max="13"/>
    <col width="28.42578125" customWidth="1" min="14" max="14"/>
    <col width="33.28515625" customWidth="1" min="15" max="15"/>
    <col width="13.42578125" customWidth="1" style="168" min="16" max="16"/>
    <col width="13.42578125" customWidth="1" min="17" max="17"/>
    <col width="10.42578125" customWidth="1" min="18" max="18"/>
    <col width="12.85546875" bestFit="1" customWidth="1" style="168" min="19" max="19"/>
    <col width="5.28515625" customWidth="1" min="20" max="20"/>
    <col width="8.7109375" bestFit="1" customWidth="1" min="21" max="21"/>
  </cols>
  <sheetData>
    <row r="1" ht="13.9" customFormat="1" customHeight="1" s="25" thickBot="1">
      <c r="A1" s="22" t="inlineStr">
        <is>
          <t>Export Set-up</t>
        </is>
      </c>
      <c r="B1" s="91" t="inlineStr">
        <is>
          <t>C:\PSDexports\KP_Shaft.xml</t>
        </is>
      </c>
      <c r="C1" s="23" t="n"/>
      <c r="D1" s="23" t="n"/>
      <c r="E1" s="23" t="n"/>
      <c r="F1" s="32" t="n"/>
      <c r="G1" s="32" t="n"/>
      <c r="H1" s="88" t="n"/>
      <c r="I1" s="24" t="n"/>
      <c r="J1" s="24" t="n"/>
      <c r="K1" s="24" t="n"/>
      <c r="L1" s="24" t="n"/>
      <c r="M1" s="24" t="n"/>
      <c r="N1" s="24" t="n"/>
      <c r="O1" s="24" t="n"/>
      <c r="P1" s="32" t="n"/>
      <c r="Q1" s="24" t="n"/>
      <c r="R1" s="24" t="n"/>
      <c r="S1" s="24" t="n"/>
      <c r="U1" s="25" t="inlineStr">
        <is>
          <t>PSD v1.2</t>
        </is>
      </c>
    </row>
    <row r="2" outlineLevel="1" ht="13.9" customHeight="1" thickTop="1">
      <c r="A2" s="19" t="inlineStr">
        <is>
          <t>Price_BOM_KP_Shaft</t>
        </is>
      </c>
      <c r="B2" s="92" t="n"/>
      <c r="C2" s="18">
        <f>IF($A$6="Full Data", "ID", "")</f>
        <v/>
      </c>
      <c r="D2" s="18">
        <f>IF($A$6="Quick Price", "ID", "")</f>
        <v/>
      </c>
      <c r="E2" s="18" t="inlineStr">
        <is>
          <t>Model</t>
        </is>
      </c>
      <c r="F2" s="77">
        <f>IF($A$6="Full Data", "ConstCode","")</f>
        <v/>
      </c>
      <c r="G2" s="77">
        <f>IF($A$6="Quick Price", "CodeX","")</f>
        <v/>
      </c>
      <c r="H2" s="61" t="inlineStr">
        <is>
          <t>ShaftDiameter</t>
        </is>
      </c>
      <c r="I2" s="18" t="inlineStr">
        <is>
          <t>Rotation</t>
        </is>
      </c>
      <c r="J2" s="18" t="inlineStr">
        <is>
          <t>SealType</t>
        </is>
      </c>
      <c r="K2" s="18" t="inlineStr">
        <is>
          <t>Seal</t>
        </is>
      </c>
      <c r="L2" s="18" t="n"/>
      <c r="M2" s="33">
        <f>IF($A$6="Full Data", "TopSleeveMaterial","")</f>
        <v/>
      </c>
      <c r="N2" s="33">
        <f>IF($A$6="Full Data", "BottomSleeveMaterial","")</f>
        <v/>
      </c>
      <c r="O2" s="18" t="inlineStr">
        <is>
          <t>ShaftMaterial</t>
        </is>
      </c>
      <c r="P2" s="77" t="inlineStr">
        <is>
          <t>BOM</t>
        </is>
      </c>
      <c r="Q2" s="18" t="inlineStr">
        <is>
          <t>PriceID</t>
        </is>
      </c>
      <c r="R2" s="18" t="inlineStr">
        <is>
          <t>Comments</t>
        </is>
      </c>
      <c r="S2" s="18" t="inlineStr">
        <is>
          <t>LeadtimeID</t>
        </is>
      </c>
    </row>
    <row r="3" outlineLevel="1">
      <c r="A3" s="19">
        <f>IF($A$6="Full Data", "PumpOptions", "BasicOptionsDynamicDesc")</f>
        <v/>
      </c>
      <c r="B3" s="92" t="n"/>
      <c r="C3" s="18">
        <f>IF($A$6="Full Data", "PriceList","")</f>
        <v/>
      </c>
      <c r="D3" s="18">
        <f>IF($A$6="Quick Price", "PriceList","")</f>
        <v/>
      </c>
      <c r="E3" s="18" t="n"/>
      <c r="F3" s="77" t="n"/>
      <c r="G3" s="77" t="n"/>
      <c r="H3" s="61" t="n"/>
      <c r="I3" s="18" t="n"/>
      <c r="J3" s="18" t="n"/>
      <c r="K3" s="18" t="n"/>
      <c r="L3" s="18" t="inlineStr">
        <is>
          <t>ID</t>
        </is>
      </c>
      <c r="M3" s="18" t="n"/>
      <c r="N3" s="18" t="n"/>
      <c r="O3" s="18" t="n"/>
      <c r="P3" s="77" t="n"/>
      <c r="Q3" s="18" t="n"/>
      <c r="R3" s="18" t="n"/>
      <c r="S3" s="18" t="n"/>
    </row>
    <row r="4" outlineLevel="1" customFormat="1" s="29">
      <c r="A4" s="26" t="inlineStr">
        <is>
          <t>[Attribute type]</t>
        </is>
      </c>
      <c r="B4" s="93" t="n"/>
      <c r="C4" s="27">
        <f>IF($A$6="Full Data", "pointer-merge","")</f>
        <v/>
      </c>
      <c r="D4" s="27">
        <f>IF($A$6="Quick Price", "pointer-merge","")</f>
        <v/>
      </c>
      <c r="E4" s="27" t="inlineStr">
        <is>
          <t>text</t>
        </is>
      </c>
      <c r="F4" s="82">
        <f>IF($A$6="Full Data", "text", "")</f>
        <v/>
      </c>
      <c r="G4" s="82">
        <f>IF($A$6="Quick Price", "text", "")</f>
        <v/>
      </c>
      <c r="H4" s="62" t="inlineStr">
        <is>
          <t>double</t>
        </is>
      </c>
      <c r="I4" s="27" t="inlineStr">
        <is>
          <t>text</t>
        </is>
      </c>
      <c r="J4" s="27" t="inlineStr">
        <is>
          <t>text</t>
        </is>
      </c>
      <c r="K4" s="27" t="inlineStr">
        <is>
          <t>text</t>
        </is>
      </c>
      <c r="L4" s="27" t="inlineStr">
        <is>
          <t>pointer-merge</t>
        </is>
      </c>
      <c r="M4" s="39">
        <f>IF($A$6="Full Data", "text", "")</f>
        <v/>
      </c>
      <c r="N4" s="39">
        <f>IF($A$6="Full Data", "text", "")</f>
        <v/>
      </c>
      <c r="O4" s="27" t="inlineStr">
        <is>
          <t>text</t>
        </is>
      </c>
      <c r="P4" s="82" t="inlineStr">
        <is>
          <t>text</t>
        </is>
      </c>
      <c r="Q4" s="27" t="inlineStr">
        <is>
          <t>pointer-merge</t>
        </is>
      </c>
      <c r="R4" s="27" t="inlineStr">
        <is>
          <t>text</t>
        </is>
      </c>
      <c r="S4" s="27" t="inlineStr">
        <is>
          <t>pointer-merge</t>
        </is>
      </c>
      <c r="T4" s="28" t="inlineStr">
        <is>
          <t>[END]</t>
        </is>
      </c>
    </row>
    <row r="5" outlineLevel="1" ht="13.9" customFormat="1" customHeight="1" s="25" thickBot="1">
      <c r="A5" s="30" t="inlineStr">
        <is>
          <t>[Attribute width]</t>
        </is>
      </c>
      <c r="B5" s="51" t="n"/>
      <c r="C5" s="31" t="n"/>
      <c r="D5" s="31" t="n"/>
      <c r="E5" s="31" t="n"/>
      <c r="F5" s="84" t="n"/>
      <c r="G5" s="84" t="n"/>
      <c r="H5" s="63" t="n"/>
      <c r="I5" s="31" t="n"/>
      <c r="J5" s="31" t="n"/>
      <c r="K5" s="31" t="n"/>
      <c r="L5" s="31" t="n"/>
      <c r="M5" s="31" t="n"/>
      <c r="N5" s="31" t="n"/>
      <c r="O5" s="31" t="n"/>
      <c r="P5" s="84" t="n"/>
      <c r="Q5" s="31" t="n"/>
      <c r="R5" s="31" t="n"/>
      <c r="S5" s="31" t="n"/>
    </row>
    <row r="6" ht="13.9" customHeight="1" thickTop="1">
      <c r="A6" s="20" t="inlineStr">
        <is>
          <t>Full Data</t>
        </is>
      </c>
      <c r="B6" s="169" t="n"/>
      <c r="C6" s="169" t="inlineStr">
        <is>
          <t>ID</t>
        </is>
      </c>
      <c r="D6" s="169" t="n"/>
      <c r="E6" s="169" t="inlineStr">
        <is>
          <t>Model</t>
        </is>
      </c>
      <c r="F6" s="16" t="inlineStr">
        <is>
          <t>ConstCode</t>
        </is>
      </c>
      <c r="G6" s="16" t="n"/>
      <c r="H6" s="70" t="inlineStr">
        <is>
          <t>U Dimen</t>
        </is>
      </c>
      <c r="I6" s="169" t="inlineStr">
        <is>
          <t>Rotation</t>
        </is>
      </c>
      <c r="J6" s="169" t="inlineStr">
        <is>
          <t>Seal Type</t>
        </is>
      </c>
      <c r="K6" s="169" t="inlineStr">
        <is>
          <t>Seal</t>
        </is>
      </c>
      <c r="L6" s="169" t="inlineStr">
        <is>
          <t>OptionID</t>
        </is>
      </c>
      <c r="M6" s="169" t="inlineStr">
        <is>
          <t>TopSleeveMaterial</t>
        </is>
      </c>
      <c r="N6" s="4" t="inlineStr">
        <is>
          <t>BottomSleeveMaterial</t>
        </is>
      </c>
      <c r="O6" s="169" t="inlineStr">
        <is>
          <t>Shaft Material</t>
        </is>
      </c>
      <c r="P6" s="16" t="inlineStr">
        <is>
          <t>BOM</t>
        </is>
      </c>
      <c r="Q6" s="4" t="inlineStr">
        <is>
          <t>Price ID</t>
        </is>
      </c>
      <c r="R6" s="169" t="inlineStr">
        <is>
          <t>Option</t>
        </is>
      </c>
      <c r="S6" s="168" t="inlineStr">
        <is>
          <t>LeadTimeID</t>
        </is>
      </c>
    </row>
    <row r="7">
      <c r="A7" s="21" t="inlineStr">
        <is>
          <t>[START]</t>
        </is>
      </c>
      <c r="B7" s="98" t="inlineStr"/>
      <c r="C7" s="10" t="inlineStr">
        <is>
          <t>ConTab_BOM_KP_Shaft_0001</t>
        </is>
      </c>
      <c r="D7" s="10" t="inlineStr"/>
      <c r="E7" s="10" t="inlineStr">
        <is>
          <t>:1012-9_0-KP:1012-9_0-KPV:1012-1_2-KP:1012-1_2-KPV:</t>
        </is>
      </c>
      <c r="F7" s="11" t="inlineStr">
        <is>
          <t>5</t>
        </is>
      </c>
      <c r="G7" s="11" t="inlineStr"/>
      <c r="H7" s="124" t="inlineStr">
        <is>
          <t>1.75</t>
        </is>
      </c>
      <c r="I7" s="90" t="inlineStr">
        <is>
          <t>CW</t>
        </is>
      </c>
      <c r="J7" s="10" t="inlineStr"/>
      <c r="K7" s="10" t="inlineStr"/>
      <c r="L7" s="10" t="inlineStr">
        <is>
          <t>ShaftMatl_SS_AISI-303</t>
        </is>
      </c>
      <c r="M7" s="10" t="inlineStr">
        <is>
          <t>:Bronze, III932, C89835:NiAl-Bronze, ASTM-B150 CDA95400:Al-Bronze, ASTM-B150 CDA95200:SS AISI-303:SS AISI-304:SS AISI-316:SS AISI-416:Special/Other:No Sleeve (sleeveless):SS AISI-416 (hard):</t>
        </is>
      </c>
      <c r="N7" s="10" t="inlineStr">
        <is>
          <t>:Bronze, III932, C89835:NiAl-Bronze, ASTM-B150 CDA95400:Al-Bronze, ASTM-B150 CDA95200:SS AISI-303:SS AISI-304:SS AISI-316:SS AISI-416:Special/Other:No Sleeve (sleeveless):</t>
        </is>
      </c>
      <c r="O7" s="10" t="inlineStr">
        <is>
          <t>ShaftMatl_SS_AISI-303</t>
        </is>
      </c>
      <c r="P7" s="11" t="inlineStr">
        <is>
          <t>91845161</t>
        </is>
      </c>
      <c r="Q7" s="10" t="inlineStr">
        <is>
          <t>B101242</t>
        </is>
      </c>
      <c r="R7" s="10" t="inlineStr"/>
      <c r="S7" s="11" t="inlineStr">
        <is>
          <t>LT027</t>
        </is>
      </c>
      <c r="T7" s="10" t="inlineStr"/>
      <c r="U7" s="10" t="inlineStr"/>
    </row>
    <row r="8">
      <c r="B8" s="98" t="inlineStr"/>
      <c r="C8" s="10" t="inlineStr">
        <is>
          <t>ConTab_BOM_KP_Shaft_0002</t>
        </is>
      </c>
      <c r="D8" s="10" t="inlineStr"/>
      <c r="E8" s="10" t="inlineStr">
        <is>
          <t>:1012-9_0-KP:1012-9_0-KPV:1012-1_2-KP:1012-1_2-KPV:</t>
        </is>
      </c>
      <c r="F8" s="11" t="inlineStr">
        <is>
          <t>5</t>
        </is>
      </c>
      <c r="G8" s="11" t="inlineStr"/>
      <c r="H8" s="124" t="inlineStr">
        <is>
          <t>1.75</t>
        </is>
      </c>
      <c r="I8" s="90" t="inlineStr">
        <is>
          <t>CW</t>
        </is>
      </c>
      <c r="J8" s="10" t="inlineStr"/>
      <c r="K8" s="10" t="inlineStr"/>
      <c r="L8" s="10" t="inlineStr">
        <is>
          <t>ShaftMatl_StressproofSteel_AISI-1144</t>
        </is>
      </c>
      <c r="M8" s="10" t="inlineStr">
        <is>
          <t>:Bronze, III932, C89835:NiAl-Bronze, ASTM-B150 CDA95400:Al-Bronze, ASTM-B150 CDA95200:SS AISI-303:SS AISI-304:SS AISI-316:SS AISI-416:Special/Other:No Sleeve (sleeveless):SS AISI-416 (hard):</t>
        </is>
      </c>
      <c r="N8" s="10" t="inlineStr">
        <is>
          <t>:Bronze, III932, C89835:NiAl-Bronze, ASTM-B150 CDA95400:Al-Bronze, ASTM-B150 CDA95200:SS AISI-303:SS AISI-304:SS AISI-316:SS AISI-416:Special/Other:No Sleeve (sleeveless):</t>
        </is>
      </c>
      <c r="O8" s="10" t="inlineStr">
        <is>
          <t>ShaftMatl_StressproofSteel_AISI-1144</t>
        </is>
      </c>
      <c r="P8" s="11" t="inlineStr">
        <is>
          <t>91845160</t>
        </is>
      </c>
      <c r="Q8" s="10" t="inlineStr">
        <is>
          <t>B101241</t>
        </is>
      </c>
      <c r="R8" s="10" t="inlineStr">
        <is>
          <t>Standard</t>
        </is>
      </c>
      <c r="S8" s="11" t="inlineStr">
        <is>
          <t>LT027</t>
        </is>
      </c>
      <c r="T8" s="10" t="inlineStr"/>
      <c r="U8" s="10" t="inlineStr"/>
    </row>
    <row r="9" customFormat="1" s="5">
      <c r="A9" s="20" t="inlineStr"/>
      <c r="B9" s="98" t="inlineStr"/>
      <c r="C9" s="10" t="inlineStr">
        <is>
          <t>ConTab_BOM_KP_Shaft_0003</t>
        </is>
      </c>
      <c r="D9" s="10" t="inlineStr"/>
      <c r="E9" s="10" t="inlineStr">
        <is>
          <t>:1012-9_0-KP:1012-9_0-KPV:1012-1_2-KP:1012-1_2-KPV:</t>
        </is>
      </c>
      <c r="F9" s="11" t="inlineStr">
        <is>
          <t>5</t>
        </is>
      </c>
      <c r="G9" s="11" t="inlineStr"/>
      <c r="H9" s="124" t="inlineStr">
        <is>
          <t>1.75</t>
        </is>
      </c>
      <c r="I9" s="90" t="inlineStr">
        <is>
          <t>CW</t>
        </is>
      </c>
      <c r="J9" s="10" t="inlineStr"/>
      <c r="K9" s="10" t="inlineStr"/>
      <c r="L9" s="10" t="inlineStr">
        <is>
          <t>ShaftMatl_Special</t>
        </is>
      </c>
      <c r="M9" s="10" t="inlineStr">
        <is>
          <t>:Bronze, III932, C89835:NiAl-Bronze, ASTM-B150 CDA95400:Al-Bronze, ASTM-B150 CDA95200:SS AISI-303:SS AISI-304:SS AISI-316:SS AISI-416:Special/Other:No Sleeve (sleeveless):SS AISI-416 (hard):</t>
        </is>
      </c>
      <c r="N9" s="10" t="inlineStr">
        <is>
          <t>:Bronze, III932, C89835:NiAl-Bronze, ASTM-B150 CDA95400:Al-Bronze, ASTM-B150 CDA95200:SS AISI-303:SS AISI-304:SS AISI-316:SS AISI-416:Special/Other:No Sleeve (sleeveless):</t>
        </is>
      </c>
      <c r="O9" s="10" t="inlineStr">
        <is>
          <t>ShaftMatl_Special</t>
        </is>
      </c>
      <c r="P9" s="11" t="inlineStr">
        <is>
          <t>RTF</t>
        </is>
      </c>
      <c r="Q9" s="10" t="inlineStr">
        <is>
          <t>B150248</t>
        </is>
      </c>
      <c r="R9" s="10" t="inlineStr"/>
      <c r="S9" s="11" t="inlineStr">
        <is>
          <t>LT029</t>
        </is>
      </c>
      <c r="T9" s="10" t="inlineStr"/>
      <c r="U9" s="10" t="inlineStr"/>
    </row>
    <row r="10">
      <c r="B10" s="98" t="inlineStr"/>
      <c r="C10" s="10" t="inlineStr">
        <is>
          <t>ConTab_BOM_KP_Shaft_0004</t>
        </is>
      </c>
      <c r="D10" s="10" t="inlineStr"/>
      <c r="E10" s="10" t="inlineStr">
        <is>
          <t>:1012-9_0-KP:1012-9_0-KPV:1012-1_2-KP:1012-1_2-KPV:</t>
        </is>
      </c>
      <c r="F10" s="11" t="inlineStr">
        <is>
          <t>5</t>
        </is>
      </c>
      <c r="G10" s="11" t="inlineStr"/>
      <c r="H10" s="124" t="inlineStr">
        <is>
          <t>1.75</t>
        </is>
      </c>
      <c r="I10" s="90" t="inlineStr">
        <is>
          <t>CCW</t>
        </is>
      </c>
      <c r="J10" s="10" t="inlineStr"/>
      <c r="K10" s="10" t="inlineStr"/>
      <c r="L10" s="10" t="inlineStr">
        <is>
          <t>ShaftMatl_SS_AISI-303</t>
        </is>
      </c>
      <c r="M10" s="10" t="inlineStr">
        <is>
          <t>:Bronze, III932, C89835:NiAl-Bronze, ASTM-B150 CDA95400:Al-Bronze, ASTM-B150 CDA95200:SS AISI-303:SS AISI-304:SS AISI-316:SS AISI-416:Special/Other:No Sleeve (sleeveless):SS AISI-416 (hard):</t>
        </is>
      </c>
      <c r="N10" s="10" t="inlineStr">
        <is>
          <t>:Bronze, III932, C89835:NiAl-Bronze, ASTM-B150 CDA95400:Al-Bronze, ASTM-B150 CDA95200:SS AISI-303:SS AISI-304:SS AISI-316:SS AISI-416:Special/Other:No Sleeve (sleeveless):</t>
        </is>
      </c>
      <c r="O10" s="10" t="inlineStr">
        <is>
          <t>ShaftMatl_SS_AISI-303</t>
        </is>
      </c>
      <c r="P10" s="11" t="inlineStr">
        <is>
          <t>91845165</t>
        </is>
      </c>
      <c r="Q10" s="10" t="inlineStr">
        <is>
          <t>B101242</t>
        </is>
      </c>
      <c r="R10" s="10" t="inlineStr"/>
      <c r="S10" s="11" t="inlineStr">
        <is>
          <t>LT027</t>
        </is>
      </c>
      <c r="T10" s="10" t="inlineStr"/>
      <c r="U10" s="10" t="inlineStr"/>
    </row>
    <row r="11">
      <c r="B11" s="98" t="inlineStr"/>
      <c r="C11" s="10" t="inlineStr">
        <is>
          <t>ConTab_BOM_KP_Shaft_0005</t>
        </is>
      </c>
      <c r="D11" s="10" t="inlineStr"/>
      <c r="E11" s="10" t="inlineStr">
        <is>
          <t>:1012-9_0-KP:1012-9_0-KPV:1012-1_2-KP:1012-1_2-KPV:</t>
        </is>
      </c>
      <c r="F11" s="11" t="inlineStr">
        <is>
          <t>5</t>
        </is>
      </c>
      <c r="G11" s="11" t="inlineStr"/>
      <c r="H11" s="124" t="inlineStr">
        <is>
          <t>1.75</t>
        </is>
      </c>
      <c r="I11" s="90" t="inlineStr">
        <is>
          <t>CCW</t>
        </is>
      </c>
      <c r="J11" s="10" t="inlineStr"/>
      <c r="K11" s="10" t="inlineStr"/>
      <c r="L11" s="10" t="inlineStr">
        <is>
          <t>ShaftMatl_StressproofSteel_AISI-1144</t>
        </is>
      </c>
      <c r="M11" s="10" t="inlineStr">
        <is>
          <t>:Bronze, III932, C89835:NiAl-Bronze, ASTM-B150 CDA95400:Al-Bronze, ASTM-B150 CDA95200:SS AISI-303:SS AISI-304:SS AISI-316:SS AISI-416:Special/Other:No Sleeve (sleeveless):SS AISI-416 (hard):</t>
        </is>
      </c>
      <c r="N11" s="10" t="inlineStr">
        <is>
          <t>:Bronze, III932, C89835:NiAl-Bronze, ASTM-B150 CDA95400:Al-Bronze, ASTM-B150 CDA95200:SS AISI-303:SS AISI-304:SS AISI-316:SS AISI-416:Special/Other:No Sleeve (sleeveless):</t>
        </is>
      </c>
      <c r="O11" s="10" t="inlineStr">
        <is>
          <t>ShaftMatl_StressproofSteel_AISI-1144</t>
        </is>
      </c>
      <c r="P11" s="11" t="inlineStr">
        <is>
          <t>91845164</t>
        </is>
      </c>
      <c r="Q11" s="10" t="inlineStr">
        <is>
          <t>B101241</t>
        </is>
      </c>
      <c r="R11" s="10" t="inlineStr">
        <is>
          <t>Standard</t>
        </is>
      </c>
      <c r="S11" s="11" t="inlineStr">
        <is>
          <t>LT027</t>
        </is>
      </c>
      <c r="T11" s="10" t="inlineStr"/>
      <c r="U11" s="10" t="inlineStr"/>
    </row>
    <row r="12" customFormat="1" s="5">
      <c r="A12" s="20" t="inlineStr"/>
      <c r="B12" s="98" t="inlineStr"/>
      <c r="C12" s="10" t="inlineStr">
        <is>
          <t>ConTab_BOM_KP_Shaft_0006</t>
        </is>
      </c>
      <c r="D12" s="10" t="inlineStr"/>
      <c r="E12" s="10" t="inlineStr">
        <is>
          <t>:1012-9_0-KP:1012-9_0-KPV:1012-1_2-KP:1012-1_2-KPV:</t>
        </is>
      </c>
      <c r="F12" s="11" t="inlineStr">
        <is>
          <t>5</t>
        </is>
      </c>
      <c r="G12" s="11" t="inlineStr"/>
      <c r="H12" s="124" t="inlineStr">
        <is>
          <t>1.75</t>
        </is>
      </c>
      <c r="I12" s="90" t="inlineStr">
        <is>
          <t>CCW</t>
        </is>
      </c>
      <c r="J12" s="10" t="inlineStr"/>
      <c r="K12" s="10" t="inlineStr"/>
      <c r="L12" s="10" t="inlineStr">
        <is>
          <t>ShaftMatl_Special</t>
        </is>
      </c>
      <c r="M12" s="10" t="inlineStr">
        <is>
          <t>:Bronze, III932, C89835:NiAl-Bronze, ASTM-B150 CDA95400:Al-Bronze, ASTM-B150 CDA95200:SS AISI-303:SS AISI-304:SS AISI-316:SS AISI-416:Special/Other:No Sleeve (sleeveless):SS AISI-416 (hard):</t>
        </is>
      </c>
      <c r="N12" s="10" t="inlineStr">
        <is>
          <t>:Bronze, III932, C89835:NiAl-Bronze, ASTM-B150 CDA95400:Al-Bronze, ASTM-B150 CDA95200:SS AISI-303:SS AISI-304:SS AISI-316:SS AISI-416:Special/Other:No Sleeve (sleeveless):</t>
        </is>
      </c>
      <c r="O12" s="10" t="inlineStr">
        <is>
          <t>ShaftMatl_Special</t>
        </is>
      </c>
      <c r="P12" s="11" t="inlineStr">
        <is>
          <t>RTF</t>
        </is>
      </c>
      <c r="Q12" s="10" t="inlineStr">
        <is>
          <t>B150248</t>
        </is>
      </c>
      <c r="R12" s="10" t="inlineStr"/>
      <c r="S12" s="11" t="inlineStr">
        <is>
          <t>LT029</t>
        </is>
      </c>
      <c r="T12" s="10" t="inlineStr"/>
      <c r="U12" s="10" t="inlineStr"/>
    </row>
    <row r="13">
      <c r="B13" s="98" t="inlineStr"/>
      <c r="C13" s="10" t="inlineStr">
        <is>
          <t>ConTab_BOM_KP_Shaft_0007</t>
        </is>
      </c>
      <c r="D13" s="10" t="inlineStr"/>
      <c r="E13" s="10" t="inlineStr">
        <is>
          <t>:1012-9_0-KP:1012-9_0-KPV:1012-1_2-KP:1012-1_2-KPV:</t>
        </is>
      </c>
      <c r="F13" s="11" t="inlineStr">
        <is>
          <t>5</t>
        </is>
      </c>
      <c r="G13" s="11" t="inlineStr"/>
      <c r="H13" s="124" t="inlineStr">
        <is>
          <t>1.75</t>
        </is>
      </c>
      <c r="I13" s="90" t="inlineStr">
        <is>
          <t>CW</t>
        </is>
      </c>
      <c r="J13" s="10" t="inlineStr"/>
      <c r="K13" s="10" t="inlineStr"/>
      <c r="L13" s="10" t="inlineStr">
        <is>
          <t>ShaftMatl_SS_AISI-316</t>
        </is>
      </c>
      <c r="M13" s="10" t="inlineStr">
        <is>
          <t>:Bronze, III932, C89835:NiAl-Bronze, ASTM-B150 CDA95400:Al-Bronze, ASTM-B150 CDA95200:SS AISI-303:SS AISI-304:SS AISI-316:SS AISI-416:Special/Other:No Sleeve (sleeveless):SS AISI-416 (hard):</t>
        </is>
      </c>
      <c r="N13" s="10" t="inlineStr">
        <is>
          <t>:Bronze, III932, C89835:NiAl-Bronze, ASTM-B150 CDA95400:Al-Bronze, ASTM-B150 CDA95200:SS AISI-303:SS AISI-304:SS AISI-316:SS AISI-416:Special/Other:No Sleeve (sleeveless):</t>
        </is>
      </c>
      <c r="O13" s="10" t="inlineStr">
        <is>
          <t>ShaftMatl_SS_AISI-316</t>
        </is>
      </c>
      <c r="P13" s="11" t="inlineStr">
        <is>
          <t>RTF</t>
        </is>
      </c>
      <c r="Q13" s="10" t="inlineStr">
        <is>
          <t>B103954</t>
        </is>
      </c>
      <c r="R13" s="10" t="inlineStr"/>
      <c r="S13" s="11" t="inlineStr">
        <is>
          <t>LT076</t>
        </is>
      </c>
      <c r="T13" s="10" t="inlineStr"/>
      <c r="U13" s="11" t="inlineStr"/>
    </row>
    <row r="14">
      <c r="A14" s="49" t="inlineStr"/>
      <c r="B14" s="98" t="inlineStr"/>
      <c r="C14" s="10" t="inlineStr">
        <is>
          <t>ConTab_BOM_KP_Shaft_0008</t>
        </is>
      </c>
      <c r="D14" s="10" t="inlineStr"/>
      <c r="E14" s="10" t="inlineStr">
        <is>
          <t>:1012-9_0-KP:1012-9_0-KPV:1012-1_2-KP:1012-1_2-KPV:</t>
        </is>
      </c>
      <c r="F14" s="11" t="inlineStr">
        <is>
          <t>5</t>
        </is>
      </c>
      <c r="G14" s="11" t="inlineStr"/>
      <c r="H14" s="124" t="inlineStr">
        <is>
          <t>1.75</t>
        </is>
      </c>
      <c r="I14" s="90" t="inlineStr">
        <is>
          <t>CCW</t>
        </is>
      </c>
      <c r="J14" s="10" t="inlineStr"/>
      <c r="K14" s="10" t="inlineStr"/>
      <c r="L14" s="10" t="inlineStr">
        <is>
          <t>ShaftMatl_SS_AISI-316</t>
        </is>
      </c>
      <c r="M14" s="10" t="inlineStr">
        <is>
          <t>:Bronze, III932, C89835:NiAl-Bronze, ASTM-B150 CDA95400:Al-Bronze, ASTM-B150 CDA95200:SS AISI-303:SS AISI-304:SS AISI-316:SS AISI-416:Special/Other:No Sleeve (sleeveless):SS AISI-416 (hard):</t>
        </is>
      </c>
      <c r="N14" s="10" t="inlineStr">
        <is>
          <t>:Bronze, III932, C89835:NiAl-Bronze, ASTM-B150 CDA95400:Al-Bronze, ASTM-B150 CDA95200:SS AISI-303:SS AISI-304:SS AISI-316:SS AISI-416:Special/Other:No Sleeve (sleeveless):</t>
        </is>
      </c>
      <c r="O14" s="10" t="inlineStr">
        <is>
          <t>ShaftMatl_SS_AISI-316</t>
        </is>
      </c>
      <c r="P14" s="11" t="inlineStr">
        <is>
          <t>RTF</t>
        </is>
      </c>
      <c r="Q14" s="10" t="inlineStr">
        <is>
          <t>B103954</t>
        </is>
      </c>
      <c r="R14" s="10" t="inlineStr"/>
      <c r="S14" s="11" t="inlineStr">
        <is>
          <t>LT076</t>
        </is>
      </c>
      <c r="T14" s="10" t="inlineStr"/>
      <c r="U14" s="10" t="inlineStr"/>
    </row>
    <row r="15" customFormat="1" s="5">
      <c r="A15" s="20" t="inlineStr"/>
      <c r="B15" s="98" t="inlineStr"/>
      <c r="C15" s="10" t="inlineStr">
        <is>
          <t>ConTab_BOM_KP_Shaft_0009</t>
        </is>
      </c>
      <c r="D15" s="10" t="inlineStr"/>
      <c r="E15" s="10" t="inlineStr">
        <is>
          <t>:1012-9_0-KP:1012-9_0-KPV:1012-1_2-KP:1012-1_2-KPV:</t>
        </is>
      </c>
      <c r="F15" s="11" t="inlineStr">
        <is>
          <t>5</t>
        </is>
      </c>
      <c r="G15" s="11" t="inlineStr"/>
      <c r="H15" s="124" t="inlineStr">
        <is>
          <t>1.75</t>
        </is>
      </c>
      <c r="I15" s="90" t="inlineStr">
        <is>
          <t>CW</t>
        </is>
      </c>
      <c r="J15" s="10" t="inlineStr"/>
      <c r="K15" s="10" t="inlineStr"/>
      <c r="L15" s="10" t="inlineStr">
        <is>
          <t>ShaftMatl_SS_AISI-416</t>
        </is>
      </c>
      <c r="M15" s="10" t="inlineStr">
        <is>
          <t>:Bronze, III932, C89835:NiAl-Bronze, ASTM-B150 CDA95400:Al-Bronze, ASTM-B150 CDA95200:SS AISI-303:SS AISI-304:SS AISI-316:SS AISI-416:Special/Other:No Sleeve (sleeveless):SS AISI-416 (hard):</t>
        </is>
      </c>
      <c r="N15" s="10" t="inlineStr">
        <is>
          <t>:Bronze, III932, C89835:NiAl-Bronze, ASTM-B150 CDA95400:Al-Bronze, ASTM-B150 CDA95200:SS AISI-303:SS AISI-304:SS AISI-316:SS AISI-416:Special/Other:No Sleeve (sleeveless):</t>
        </is>
      </c>
      <c r="O15" s="10" t="inlineStr">
        <is>
          <t>ShaftMatl_SS_AISI-416</t>
        </is>
      </c>
      <c r="P15" s="11" t="inlineStr">
        <is>
          <t>RTF</t>
        </is>
      </c>
      <c r="Q15" s="10" t="inlineStr">
        <is>
          <t>B103974</t>
        </is>
      </c>
      <c r="R15" s="10" t="inlineStr"/>
      <c r="S15" s="11" t="inlineStr">
        <is>
          <t>LT076</t>
        </is>
      </c>
      <c r="T15" s="10" t="inlineStr"/>
      <c r="U15" s="10" t="inlineStr"/>
    </row>
    <row r="16">
      <c r="B16" s="98" t="inlineStr"/>
      <c r="C16" s="10" t="inlineStr">
        <is>
          <t>ConTab_BOM_KP_Shaft_0010</t>
        </is>
      </c>
      <c r="D16" s="10" t="inlineStr"/>
      <c r="E16" s="10" t="inlineStr">
        <is>
          <t>:1012-9_0-KP:1012-9_0-KPV:1012-1_2-KP:1012-1_2-KPV:</t>
        </is>
      </c>
      <c r="F16" s="11" t="inlineStr">
        <is>
          <t>5</t>
        </is>
      </c>
      <c r="G16" s="11" t="inlineStr"/>
      <c r="H16" s="124" t="inlineStr">
        <is>
          <t>1.75</t>
        </is>
      </c>
      <c r="I16" s="90" t="inlineStr">
        <is>
          <t>CCW</t>
        </is>
      </c>
      <c r="J16" s="10" t="inlineStr"/>
      <c r="K16" s="10" t="inlineStr"/>
      <c r="L16" s="10" t="inlineStr">
        <is>
          <t>ShaftMatl_SS_AISI-416</t>
        </is>
      </c>
      <c r="M16" s="10" t="inlineStr">
        <is>
          <t>:Bronze, III932, C89835:NiAl-Bronze, ASTM-B150 CDA95400:Al-Bronze, ASTM-B150 CDA95200:SS AISI-303:SS AISI-304:SS AISI-316:SS AISI-416:Special/Other:No Sleeve (sleeveless):SS AISI-416 (hard):</t>
        </is>
      </c>
      <c r="N16" s="10" t="inlineStr">
        <is>
          <t>:Bronze, III932, C89835:NiAl-Bronze, ASTM-B150 CDA95400:Al-Bronze, ASTM-B150 CDA95200:SS AISI-303:SS AISI-304:SS AISI-316:SS AISI-416:Special/Other:No Sleeve (sleeveless):</t>
        </is>
      </c>
      <c r="O16" s="10" t="inlineStr">
        <is>
          <t>ShaftMatl_SS_AISI-416</t>
        </is>
      </c>
      <c r="P16" s="11" t="inlineStr">
        <is>
          <t>RTF</t>
        </is>
      </c>
      <c r="Q16" s="10" t="inlineStr">
        <is>
          <t>B103974</t>
        </is>
      </c>
      <c r="R16" s="10" t="inlineStr"/>
      <c r="S16" s="11" t="inlineStr">
        <is>
          <t>LT076</t>
        </is>
      </c>
      <c r="T16" s="10" t="inlineStr"/>
      <c r="U16" s="10" t="inlineStr"/>
    </row>
    <row r="17">
      <c r="B17" s="98" t="inlineStr"/>
      <c r="C17" s="10" t="inlineStr">
        <is>
          <t>ConTab_BOM_KP_Shaft_0015</t>
        </is>
      </c>
      <c r="D17" s="10" t="inlineStr"/>
      <c r="E17" s="10" t="inlineStr">
        <is>
          <t>:1012-9_0-KPV:1012-1_2-KPV:</t>
        </is>
      </c>
      <c r="F17" s="11" t="inlineStr">
        <is>
          <t>5</t>
        </is>
      </c>
      <c r="G17" s="11" t="inlineStr"/>
      <c r="H17" s="124" t="inlineStr">
        <is>
          <t>1.75</t>
        </is>
      </c>
      <c r="I17" s="90" t="inlineStr">
        <is>
          <t>CW</t>
        </is>
      </c>
      <c r="J17" s="10" t="inlineStr"/>
      <c r="K17" s="10" t="inlineStr"/>
      <c r="L17" s="10" t="inlineStr">
        <is>
          <t>ShaftMatl_StressproofSteel_AISI-1144</t>
        </is>
      </c>
      <c r="M17" s="10" t="inlineStr">
        <is>
          <t>:Bronze, III932, C89835:NiAl-Bronze, ASTM-B150 CDA95400:Al-Bronze, ASTM-B150 CDA95200:SS AISI-303:SS AISI-304:SS AISI-316:SS AISI-416:Special/Other:No Sleeve (sleeveless):SS AISI-416 (hard):</t>
        </is>
      </c>
      <c r="N17" s="10" t="inlineStr">
        <is>
          <t>:SS AISI-416 (hard)-SlvBrg:</t>
        </is>
      </c>
      <c r="O17" s="10" t="inlineStr">
        <is>
          <t>ShaftMatl_StressproofSteel_AISI-1144</t>
        </is>
      </c>
      <c r="P17" s="11" t="inlineStr">
        <is>
          <t>97623743</t>
        </is>
      </c>
      <c r="Q17" s="10" t="inlineStr">
        <is>
          <t>B105642</t>
        </is>
      </c>
      <c r="R17" s="10" t="inlineStr"/>
      <c r="S17" s="11" t="inlineStr">
        <is>
          <t>LT027</t>
        </is>
      </c>
      <c r="T17" s="10" t="inlineStr"/>
      <c r="U17" s="112" t="inlineStr"/>
    </row>
    <row r="18">
      <c r="B18" s="98" t="inlineStr"/>
      <c r="C18" s="10" t="inlineStr">
        <is>
          <t>ConTab_BOM_KP_Shaft_0016</t>
        </is>
      </c>
      <c r="D18" s="10" t="inlineStr"/>
      <c r="E18" s="10" t="inlineStr">
        <is>
          <t>:1012-9_0-KPV:1012-1_2-KPV:</t>
        </is>
      </c>
      <c r="F18" s="11" t="inlineStr">
        <is>
          <t>5</t>
        </is>
      </c>
      <c r="G18" s="11" t="inlineStr"/>
      <c r="H18" s="124" t="inlineStr">
        <is>
          <t>1.75</t>
        </is>
      </c>
      <c r="I18" s="90" t="inlineStr">
        <is>
          <t>CCW</t>
        </is>
      </c>
      <c r="J18" s="10" t="inlineStr"/>
      <c r="K18" s="10" t="inlineStr"/>
      <c r="L18" s="10" t="inlineStr">
        <is>
          <t>ShaftMatl_StressproofSteel_AISI-1144</t>
        </is>
      </c>
      <c r="M18" s="10" t="inlineStr">
        <is>
          <t>:Bronze, III932, C89835:NiAl-Bronze, ASTM-B150 CDA95400:Al-Bronze, ASTM-B150 CDA95200:SS AISI-303:SS AISI-304:SS AISI-316:SS AISI-416:Special/Other:No Sleeve (sleeveless):SS AISI-416 (hard):</t>
        </is>
      </c>
      <c r="N18" s="10" t="inlineStr">
        <is>
          <t>:SS AISI-416 (hard)-SlvBrg:</t>
        </is>
      </c>
      <c r="O18" s="10" t="inlineStr">
        <is>
          <t>ShaftMatl_StressproofSteel_AISI-1144</t>
        </is>
      </c>
      <c r="P18" s="11" t="inlineStr">
        <is>
          <t>97623745</t>
        </is>
      </c>
      <c r="Q18" s="10" t="inlineStr">
        <is>
          <t>B105647</t>
        </is>
      </c>
      <c r="R18" s="10" t="inlineStr"/>
      <c r="S18" s="11" t="inlineStr">
        <is>
          <t>LT027</t>
        </is>
      </c>
      <c r="T18" s="10" t="inlineStr"/>
      <c r="U18" s="10" t="inlineStr"/>
    </row>
    <row r="19">
      <c r="B19" s="98" t="inlineStr"/>
      <c r="C19" s="10" t="inlineStr">
        <is>
          <t>ConTab_BOM_KP_Shaft_0017</t>
        </is>
      </c>
      <c r="D19" s="10" t="inlineStr"/>
      <c r="E19" s="10" t="inlineStr">
        <is>
          <t>:1015-3_4-KP:1015-3_4-KPV:</t>
        </is>
      </c>
      <c r="F19" s="11" t="inlineStr">
        <is>
          <t>7</t>
        </is>
      </c>
      <c r="G19" s="11" t="inlineStr"/>
      <c r="H19" s="124" t="inlineStr">
        <is>
          <t>2.25</t>
        </is>
      </c>
      <c r="I19" s="90" t="inlineStr">
        <is>
          <t>CW</t>
        </is>
      </c>
      <c r="J19" s="10" t="inlineStr"/>
      <c r="K19" s="10" t="inlineStr"/>
      <c r="L19" s="10" t="inlineStr">
        <is>
          <t>ShaftMatl_SS_AISI-303</t>
        </is>
      </c>
      <c r="M19" s="10" t="inlineStr">
        <is>
          <t>:Bronze, III932, C89835:NiAl-Bronze, ASTM-B150 CDA95400:Al-Bronze, ASTM-B150 CDA95200:SS AISI-303:SS AISI-304:SS AISI-316:SS AISI-416:Special/Other:No Sleeve (sleeveless):SS AISI-416 (hard):</t>
        </is>
      </c>
      <c r="N19" s="10" t="inlineStr">
        <is>
          <t>:Bronze, III932, C89835:NiAl-Bronze, ASTM-B150 CDA95400:Al-Bronze, ASTM-B150 CDA95200:SS AISI-303:SS AISI-304:SS AISI-316:SS AISI-416:Special/Other:No Sleeve (sleeveless):</t>
        </is>
      </c>
      <c r="O19" s="10" t="inlineStr">
        <is>
          <t>ShaftMatl_SS_AISI-303</t>
        </is>
      </c>
      <c r="P19" s="11" t="inlineStr">
        <is>
          <t>91845205</t>
        </is>
      </c>
      <c r="Q19" s="10" t="inlineStr">
        <is>
          <t>B101248</t>
        </is>
      </c>
      <c r="R19" s="10" t="inlineStr"/>
      <c r="S19" s="11" t="inlineStr">
        <is>
          <t>LT027</t>
        </is>
      </c>
      <c r="T19" s="10" t="inlineStr"/>
      <c r="U19" s="10" t="inlineStr"/>
    </row>
    <row r="20">
      <c r="B20" s="98" t="inlineStr"/>
      <c r="C20" s="10" t="inlineStr">
        <is>
          <t>ConTab_BOM_KP_Shaft_0018</t>
        </is>
      </c>
      <c r="D20" s="10" t="inlineStr"/>
      <c r="E20" s="10" t="inlineStr">
        <is>
          <t>:1015-3_4-KP:1015-3_4-KPV:</t>
        </is>
      </c>
      <c r="F20" s="11" t="inlineStr">
        <is>
          <t>7</t>
        </is>
      </c>
      <c r="G20" s="11" t="inlineStr"/>
      <c r="H20" s="124" t="inlineStr">
        <is>
          <t>2.25</t>
        </is>
      </c>
      <c r="I20" s="90" t="inlineStr">
        <is>
          <t>CW</t>
        </is>
      </c>
      <c r="J20" s="10" t="inlineStr"/>
      <c r="K20" s="10" t="inlineStr"/>
      <c r="L20" s="10" t="inlineStr">
        <is>
          <t>ShaftMatl_StressproofSteel_AISI-1144</t>
        </is>
      </c>
      <c r="M20" s="10" t="inlineStr">
        <is>
          <t>:Bronze, III932, C89835:NiAl-Bronze, ASTM-B150 CDA95400:Al-Bronze, ASTM-B150 CDA95200:SS AISI-303:SS AISI-304:SS AISI-316:SS AISI-416:Special/Other:No Sleeve (sleeveless):SS AISI-416 (hard):</t>
        </is>
      </c>
      <c r="N20" s="10" t="inlineStr">
        <is>
          <t>:Bronze, III932, C89835:NiAl-Bronze, ASTM-B150 CDA95400:Al-Bronze, ASTM-B150 CDA95200:SS AISI-303:SS AISI-304:SS AISI-316:SS AISI-416:Special/Other:No Sleeve (sleeveless):</t>
        </is>
      </c>
      <c r="O20" s="10" t="inlineStr">
        <is>
          <t>ShaftMatl_StressproofSteel_AISI-1144</t>
        </is>
      </c>
      <c r="P20" s="11" t="inlineStr">
        <is>
          <t>91845201</t>
        </is>
      </c>
      <c r="Q20" s="10" t="inlineStr">
        <is>
          <t>B101247</t>
        </is>
      </c>
      <c r="R20" s="10" t="inlineStr">
        <is>
          <t>Standard</t>
        </is>
      </c>
      <c r="S20" s="11" t="inlineStr">
        <is>
          <t>LT027</t>
        </is>
      </c>
      <c r="T20" s="10" t="inlineStr"/>
      <c r="U20" s="112" t="inlineStr"/>
    </row>
    <row r="21">
      <c r="B21" s="98" t="inlineStr"/>
      <c r="C21" s="10" t="inlineStr">
        <is>
          <t>ConTab_BOM_KP_Shaft_0019</t>
        </is>
      </c>
      <c r="D21" s="10" t="inlineStr"/>
      <c r="E21" s="10" t="inlineStr">
        <is>
          <t>:1015-3_4-KP:1015-3_4-KPV:</t>
        </is>
      </c>
      <c r="F21" s="11" t="inlineStr">
        <is>
          <t>7</t>
        </is>
      </c>
      <c r="G21" s="11" t="inlineStr"/>
      <c r="H21" s="124" t="inlineStr">
        <is>
          <t>2.25</t>
        </is>
      </c>
      <c r="I21" s="90" t="inlineStr">
        <is>
          <t>CW</t>
        </is>
      </c>
      <c r="J21" s="10" t="inlineStr"/>
      <c r="K21" s="10" t="inlineStr"/>
      <c r="L21" s="10" t="inlineStr">
        <is>
          <t>ShaftMatl_Special</t>
        </is>
      </c>
      <c r="M21" s="10" t="inlineStr">
        <is>
          <t>:Bronze, III932, C89835:NiAl-Bronze, ASTM-B150 CDA95400:Al-Bronze, ASTM-B150 CDA95200:SS AISI-303:SS AISI-304:SS AISI-316:SS AISI-416:Special/Other:No Sleeve (sleeveless):SS AISI-416 (hard):</t>
        </is>
      </c>
      <c r="N21" s="10" t="inlineStr">
        <is>
          <t>:Bronze, III932, C89835:NiAl-Bronze, ASTM-B150 CDA95400:Al-Bronze, ASTM-B150 CDA95200:SS AISI-303:SS AISI-304:SS AISI-316:SS AISI-416:Special/Other:No Sleeve (sleeveless):</t>
        </is>
      </c>
      <c r="O21" s="10" t="inlineStr">
        <is>
          <t>ShaftMatl_Special</t>
        </is>
      </c>
      <c r="P21" s="11" t="inlineStr">
        <is>
          <t>RTF</t>
        </is>
      </c>
      <c r="Q21" s="10" t="inlineStr">
        <is>
          <t>B150248</t>
        </is>
      </c>
      <c r="R21" s="10" t="inlineStr"/>
      <c r="S21" s="11" t="inlineStr">
        <is>
          <t>LT029</t>
        </is>
      </c>
      <c r="T21" s="10" t="inlineStr"/>
      <c r="U21" s="10" t="inlineStr"/>
    </row>
    <row r="22">
      <c r="B22" s="98" t="inlineStr"/>
      <c r="C22" s="10" t="inlineStr">
        <is>
          <t>ConTab_BOM_KP_Shaft_0020</t>
        </is>
      </c>
      <c r="D22" s="10" t="inlineStr"/>
      <c r="E22" s="10" t="inlineStr">
        <is>
          <t>:1015-3_4-KP:1015-3_4-KPV:</t>
        </is>
      </c>
      <c r="F22" s="11" t="inlineStr">
        <is>
          <t>7</t>
        </is>
      </c>
      <c r="G22" s="11" t="inlineStr"/>
      <c r="H22" s="124" t="inlineStr">
        <is>
          <t>2.25</t>
        </is>
      </c>
      <c r="I22" s="90" t="inlineStr">
        <is>
          <t>CCW</t>
        </is>
      </c>
      <c r="J22" s="10" t="inlineStr"/>
      <c r="K22" s="10" t="inlineStr"/>
      <c r="L22" s="10" t="inlineStr">
        <is>
          <t>ShaftMatl_SS_AISI-303</t>
        </is>
      </c>
      <c r="M22" s="10" t="inlineStr">
        <is>
          <t>:Bronze, III932, C89835:NiAl-Bronze, ASTM-B150 CDA95400:Al-Bronze, ASTM-B150 CDA95200:SS AISI-303:SS AISI-304:SS AISI-316:SS AISI-416:Special/Other:No Sleeve (sleeveless):SS AISI-416 (hard):</t>
        </is>
      </c>
      <c r="N22" s="10" t="inlineStr">
        <is>
          <t>:Bronze, III932, C89835:NiAl-Bronze, ASTM-B150 CDA95400:Al-Bronze, ASTM-B150 CDA95200:SS AISI-303:SS AISI-304:SS AISI-316:SS AISI-416:Special/Other:No Sleeve (sleeveless):</t>
        </is>
      </c>
      <c r="O22" s="10" t="inlineStr">
        <is>
          <t>ShaftMatl_SS_AISI-303</t>
        </is>
      </c>
      <c r="P22" s="11" t="inlineStr">
        <is>
          <t>91845211</t>
        </is>
      </c>
      <c r="Q22" s="10" t="inlineStr">
        <is>
          <t>B101248</t>
        </is>
      </c>
      <c r="R22" s="10" t="inlineStr"/>
      <c r="S22" s="11" t="inlineStr">
        <is>
          <t>LT027</t>
        </is>
      </c>
      <c r="T22" s="10" t="inlineStr"/>
      <c r="U22" s="11" t="inlineStr"/>
    </row>
    <row r="23">
      <c r="B23" s="98" t="inlineStr"/>
      <c r="C23" s="10" t="inlineStr">
        <is>
          <t>ConTab_BOM_KP_Shaft_0021</t>
        </is>
      </c>
      <c r="D23" s="10" t="inlineStr"/>
      <c r="E23" s="10" t="inlineStr">
        <is>
          <t>:1015-3_4-KP:1015-3_4-KPV:</t>
        </is>
      </c>
      <c r="F23" s="11" t="inlineStr">
        <is>
          <t>7</t>
        </is>
      </c>
      <c r="G23" s="11" t="inlineStr"/>
      <c r="H23" s="124" t="inlineStr">
        <is>
          <t>2.25</t>
        </is>
      </c>
      <c r="I23" s="90" t="inlineStr">
        <is>
          <t>CCW</t>
        </is>
      </c>
      <c r="J23" s="10" t="inlineStr"/>
      <c r="K23" s="10" t="inlineStr"/>
      <c r="L23" s="10" t="inlineStr">
        <is>
          <t>ShaftMatl_StressproofSteel_AISI-1144</t>
        </is>
      </c>
      <c r="M23" s="10" t="inlineStr">
        <is>
          <t>:Bronze, III932, C89835:NiAl-Bronze, ASTM-B150 CDA95400:Al-Bronze, ASTM-B150 CDA95200:SS AISI-303:SS AISI-304:SS AISI-316:SS AISI-416:Special/Other:No Sleeve (sleeveless):SS AISI-416 (hard):</t>
        </is>
      </c>
      <c r="N23" s="10" t="inlineStr">
        <is>
          <t>:Bronze, III932, C89835:NiAl-Bronze, ASTM-B150 CDA95400:Al-Bronze, ASTM-B150 CDA95200:SS AISI-303:SS AISI-304:SS AISI-316:SS AISI-416:Special/Other:No Sleeve (sleeveless):</t>
        </is>
      </c>
      <c r="O23" s="10" t="inlineStr">
        <is>
          <t>ShaftMatl_StressproofSteel_AISI-1144</t>
        </is>
      </c>
      <c r="P23" s="11" t="inlineStr">
        <is>
          <t>91845209</t>
        </is>
      </c>
      <c r="Q23" s="10" t="inlineStr">
        <is>
          <t>B101247</t>
        </is>
      </c>
      <c r="R23" s="10" t="inlineStr">
        <is>
          <t>Standard</t>
        </is>
      </c>
      <c r="S23" s="11" t="inlineStr">
        <is>
          <t>LT027</t>
        </is>
      </c>
      <c r="T23" s="10" t="inlineStr"/>
      <c r="U23" s="10" t="inlineStr"/>
    </row>
    <row r="24">
      <c r="B24" s="98" t="inlineStr"/>
      <c r="C24" s="10" t="inlineStr">
        <is>
          <t>ConTab_BOM_KP_Shaft_0022</t>
        </is>
      </c>
      <c r="D24" s="10" t="inlineStr"/>
      <c r="E24" s="10" t="inlineStr">
        <is>
          <t>:1015-3_4-KP:1015-3_4-KPV:</t>
        </is>
      </c>
      <c r="F24" s="11" t="inlineStr">
        <is>
          <t>7</t>
        </is>
      </c>
      <c r="G24" s="11" t="inlineStr"/>
      <c r="H24" s="124" t="inlineStr">
        <is>
          <t>2.25</t>
        </is>
      </c>
      <c r="I24" s="90" t="inlineStr">
        <is>
          <t>CCW</t>
        </is>
      </c>
      <c r="J24" s="10" t="inlineStr"/>
      <c r="K24" s="10" t="inlineStr"/>
      <c r="L24" s="10" t="inlineStr">
        <is>
          <t>ShaftMatl_Special</t>
        </is>
      </c>
      <c r="M24" s="10" t="inlineStr">
        <is>
          <t>:Bronze, III932, C89835:NiAl-Bronze, ASTM-B150 CDA95400:Al-Bronze, ASTM-B150 CDA95200:SS AISI-303:SS AISI-304:SS AISI-316:SS AISI-416:Special/Other:No Sleeve (sleeveless):SS AISI-416 (hard):</t>
        </is>
      </c>
      <c r="N24" s="10" t="inlineStr">
        <is>
          <t>:Bronze, III932, C89835:NiAl-Bronze, ASTM-B150 CDA95400:Al-Bronze, ASTM-B150 CDA95200:SS AISI-303:SS AISI-304:SS AISI-316:SS AISI-416:Special/Other:No Sleeve (sleeveless):</t>
        </is>
      </c>
      <c r="O24" s="10" t="inlineStr">
        <is>
          <t>ShaftMatl_Special</t>
        </is>
      </c>
      <c r="P24" s="11" t="inlineStr">
        <is>
          <t>RTF</t>
        </is>
      </c>
      <c r="Q24" s="10" t="inlineStr">
        <is>
          <t>B150248</t>
        </is>
      </c>
      <c r="R24" s="10" t="inlineStr"/>
      <c r="S24" s="11" t="inlineStr">
        <is>
          <t>LT029</t>
        </is>
      </c>
      <c r="T24" s="10" t="inlineStr"/>
      <c r="U24" s="112" t="inlineStr"/>
    </row>
    <row r="25">
      <c r="B25" s="98" t="inlineStr"/>
      <c r="C25" s="10" t="inlineStr">
        <is>
          <t>ConTab_BOM_KP_Shaft_0023</t>
        </is>
      </c>
      <c r="D25" s="10" t="inlineStr"/>
      <c r="E25" s="10" t="inlineStr">
        <is>
          <t>:1015-3_4-KP:1015-3_4-KPV:</t>
        </is>
      </c>
      <c r="F25" s="11" t="inlineStr">
        <is>
          <t>7</t>
        </is>
      </c>
      <c r="G25" s="11" t="inlineStr"/>
      <c r="H25" s="124" t="inlineStr">
        <is>
          <t>2.25</t>
        </is>
      </c>
      <c r="I25" s="90" t="inlineStr">
        <is>
          <t>CW</t>
        </is>
      </c>
      <c r="J25" s="10" t="inlineStr"/>
      <c r="K25" s="10" t="inlineStr"/>
      <c r="L25" s="10" t="inlineStr">
        <is>
          <t>ShaftMatl_SS_AISI-316</t>
        </is>
      </c>
      <c r="M25" s="10" t="inlineStr">
        <is>
          <t>:Bronze, III932, C89835:NiAl-Bronze, ASTM-B150 CDA95400:Al-Bronze, ASTM-B150 CDA95200:SS AISI-303:SS AISI-304:SS AISI-316:SS AISI-416:Special/Other:No Sleeve (sleeveless):SS AISI-416 (hard):</t>
        </is>
      </c>
      <c r="N25" s="10" t="inlineStr">
        <is>
          <t>:Bronze, III932, C89835:NiAl-Bronze, ASTM-B150 CDA95400:Al-Bronze, ASTM-B150 CDA95200:SS AISI-303:SS AISI-304:SS AISI-316:SS AISI-416:Special/Other:No Sleeve (sleeveless):</t>
        </is>
      </c>
      <c r="O25" s="10" t="inlineStr">
        <is>
          <t>ShaftMatl_SS_AISI-316</t>
        </is>
      </c>
      <c r="P25" s="11" t="inlineStr">
        <is>
          <t>RTF</t>
        </is>
      </c>
      <c r="Q25" s="10" t="inlineStr">
        <is>
          <t>B103957</t>
        </is>
      </c>
      <c r="R25" s="10" t="inlineStr"/>
      <c r="S25" s="11" t="inlineStr">
        <is>
          <t>LT076</t>
        </is>
      </c>
      <c r="T25" s="10" t="inlineStr"/>
      <c r="U25" s="10" t="inlineStr"/>
    </row>
    <row r="26">
      <c r="B26" s="98" t="inlineStr"/>
      <c r="C26" s="10" t="inlineStr">
        <is>
          <t>ConTab_BOM_KP_Shaft_0024</t>
        </is>
      </c>
      <c r="D26" s="10" t="inlineStr"/>
      <c r="E26" s="10" t="inlineStr">
        <is>
          <t>:1015-3_4-KP:1015-3_4-KPV:</t>
        </is>
      </c>
      <c r="F26" s="11" t="inlineStr">
        <is>
          <t>7</t>
        </is>
      </c>
      <c r="G26" s="11" t="inlineStr"/>
      <c r="H26" s="124" t="inlineStr">
        <is>
          <t>2.25</t>
        </is>
      </c>
      <c r="I26" s="90" t="inlineStr">
        <is>
          <t>CCW</t>
        </is>
      </c>
      <c r="J26" s="10" t="inlineStr"/>
      <c r="K26" s="10" t="inlineStr"/>
      <c r="L26" s="10" t="inlineStr">
        <is>
          <t>ShaftMatl_SS_AISI-316</t>
        </is>
      </c>
      <c r="M26" s="10" t="inlineStr">
        <is>
          <t>:Bronze, III932, C89835:NiAl-Bronze, ASTM-B150 CDA95400:Al-Bronze, ASTM-B150 CDA95200:SS AISI-303:SS AISI-304:SS AISI-316:SS AISI-416:Special/Other:No Sleeve (sleeveless):SS AISI-416 (hard):</t>
        </is>
      </c>
      <c r="N26" s="10" t="inlineStr">
        <is>
          <t>:Bronze, III932, C89835:NiAl-Bronze, ASTM-B150 CDA95400:Al-Bronze, ASTM-B150 CDA95200:SS AISI-303:SS AISI-304:SS AISI-316:SS AISI-416:Special/Other:No Sleeve (sleeveless):</t>
        </is>
      </c>
      <c r="O26" s="10" t="inlineStr">
        <is>
          <t>ShaftMatl_SS_AISI-316</t>
        </is>
      </c>
      <c r="P26" s="11" t="inlineStr">
        <is>
          <t>RTF</t>
        </is>
      </c>
      <c r="Q26" s="10" t="inlineStr">
        <is>
          <t>B103957</t>
        </is>
      </c>
      <c r="R26" s="10" t="inlineStr"/>
      <c r="S26" s="11" t="inlineStr">
        <is>
          <t>LT076</t>
        </is>
      </c>
      <c r="T26" s="10" t="inlineStr"/>
      <c r="U26" s="10" t="inlineStr"/>
    </row>
    <row r="27">
      <c r="B27" s="98" t="inlineStr"/>
      <c r="C27" s="10" t="inlineStr">
        <is>
          <t>ConTab_BOM_KP_Shaft_0025</t>
        </is>
      </c>
      <c r="D27" s="10" t="inlineStr"/>
      <c r="E27" s="10" t="inlineStr">
        <is>
          <t>:1015-3_4-KP:1015-3_4-KPV:</t>
        </is>
      </c>
      <c r="F27" s="11" t="inlineStr">
        <is>
          <t>7</t>
        </is>
      </c>
      <c r="G27" s="11" t="inlineStr"/>
      <c r="H27" s="124" t="inlineStr">
        <is>
          <t>2.25</t>
        </is>
      </c>
      <c r="I27" s="90" t="inlineStr">
        <is>
          <t>CW</t>
        </is>
      </c>
      <c r="J27" s="10" t="inlineStr"/>
      <c r="K27" s="10" t="inlineStr"/>
      <c r="L27" s="10" t="inlineStr">
        <is>
          <t>ShaftMatl_SS_AISI-416</t>
        </is>
      </c>
      <c r="M27" s="10" t="inlineStr">
        <is>
          <t>:Bronze, III932, C89835:NiAl-Bronze, ASTM-B150 CDA95400:Al-Bronze, ASTM-B150 CDA95200:SS AISI-303:SS AISI-304:SS AISI-316:SS AISI-416:Special/Other:No Sleeve (sleeveless):SS AISI-416 (hard):</t>
        </is>
      </c>
      <c r="N27" s="10" t="inlineStr">
        <is>
          <t>:Bronze, III932, C89835:NiAl-Bronze, ASTM-B150 CDA95400:Al-Bronze, ASTM-B150 CDA95200:SS AISI-303:SS AISI-304:SS AISI-316:SS AISI-416:Special/Other:No Sleeve (sleeveless):</t>
        </is>
      </c>
      <c r="O27" s="10" t="inlineStr">
        <is>
          <t>ShaftMatl_SS_AISI-416</t>
        </is>
      </c>
      <c r="P27" s="11" t="inlineStr">
        <is>
          <t>RTF</t>
        </is>
      </c>
      <c r="Q27" s="10" t="inlineStr">
        <is>
          <t>B103977</t>
        </is>
      </c>
      <c r="R27" s="10" t="inlineStr"/>
      <c r="S27" s="11" t="inlineStr">
        <is>
          <t>LT076</t>
        </is>
      </c>
      <c r="T27" s="10" t="inlineStr"/>
      <c r="U27" s="112" t="inlineStr"/>
    </row>
    <row r="28">
      <c r="B28" s="98" t="inlineStr"/>
      <c r="C28" s="10" t="inlineStr">
        <is>
          <t>ConTab_BOM_KP_Shaft_0026</t>
        </is>
      </c>
      <c r="D28" s="10" t="inlineStr"/>
      <c r="E28" s="10" t="inlineStr">
        <is>
          <t>:1015-3_4-KP:1015-3_4-KPV:</t>
        </is>
      </c>
      <c r="F28" s="11" t="inlineStr">
        <is>
          <t>7</t>
        </is>
      </c>
      <c r="G28" s="11" t="inlineStr"/>
      <c r="H28" s="124" t="inlineStr">
        <is>
          <t>2.25</t>
        </is>
      </c>
      <c r="I28" s="90" t="inlineStr">
        <is>
          <t>CCW</t>
        </is>
      </c>
      <c r="J28" s="10" t="inlineStr"/>
      <c r="K28" s="10" t="inlineStr"/>
      <c r="L28" s="10" t="inlineStr">
        <is>
          <t>ShaftMatl_SS_AISI-416</t>
        </is>
      </c>
      <c r="M28" s="10" t="inlineStr">
        <is>
          <t>:Bronze, III932, C89835:NiAl-Bronze, ASTM-B150 CDA95400:Al-Bronze, ASTM-B150 CDA95200:SS AISI-303:SS AISI-304:SS AISI-316:SS AISI-416:Special/Other:No Sleeve (sleeveless):SS AISI-416 (hard):</t>
        </is>
      </c>
      <c r="N28" s="10" t="inlineStr">
        <is>
          <t>:Bronze, III932, C89835:NiAl-Bronze, ASTM-B150 CDA95400:Al-Bronze, ASTM-B150 CDA95200:SS AISI-303:SS AISI-304:SS AISI-316:SS AISI-416:Special/Other:No Sleeve (sleeveless):</t>
        </is>
      </c>
      <c r="O28" s="10" t="inlineStr">
        <is>
          <t>ShaftMatl_SS_AISI-416</t>
        </is>
      </c>
      <c r="P28" s="11" t="inlineStr">
        <is>
          <t>RTF</t>
        </is>
      </c>
      <c r="Q28" s="10" t="inlineStr">
        <is>
          <t>B103977</t>
        </is>
      </c>
      <c r="R28" s="10" t="inlineStr"/>
      <c r="S28" s="11" t="inlineStr">
        <is>
          <t>LT076</t>
        </is>
      </c>
      <c r="T28" s="10" t="inlineStr"/>
      <c r="U28" s="10" t="inlineStr"/>
    </row>
    <row r="29">
      <c r="B29" s="98" t="inlineStr"/>
      <c r="C29" s="10" t="inlineStr">
        <is>
          <t>ConTab_BOM_KP_Shaft_0031</t>
        </is>
      </c>
      <c r="D29" s="10" t="inlineStr"/>
      <c r="E29" s="10" t="inlineStr">
        <is>
          <t>:1015-3_4-KPV:</t>
        </is>
      </c>
      <c r="F29" s="11" t="inlineStr">
        <is>
          <t>7</t>
        </is>
      </c>
      <c r="G29" s="11" t="inlineStr"/>
      <c r="H29" s="124" t="inlineStr">
        <is>
          <t>2.25</t>
        </is>
      </c>
      <c r="I29" s="90" t="inlineStr">
        <is>
          <t>CW</t>
        </is>
      </c>
      <c r="J29" s="10" t="inlineStr"/>
      <c r="K29" s="10" t="inlineStr"/>
      <c r="L29" s="10" t="inlineStr">
        <is>
          <t>ShaftMatl_StressproofSteel_AISI-1144</t>
        </is>
      </c>
      <c r="M29" s="10" t="inlineStr">
        <is>
          <t>:Bronze, III932, C89835:NiAl-Bronze, ASTM-B150 CDA95400:Al-Bronze, ASTM-B150 CDA95200:SS AISI-303:SS AISI-304:SS AISI-316:SS AISI-416:Special/Other:No Sleeve (sleeveless):SS AISI-416 (hard):</t>
        </is>
      </c>
      <c r="N29" s="10" t="inlineStr">
        <is>
          <t>:SS AISI-416 (hard)-SlvBrg:</t>
        </is>
      </c>
      <c r="O29" s="10" t="inlineStr">
        <is>
          <t>ShaftMatl_StressproofSteel_AISI-1144</t>
        </is>
      </c>
      <c r="P29" s="11" t="inlineStr">
        <is>
          <t>97761027</t>
        </is>
      </c>
      <c r="Q29" s="10" t="inlineStr">
        <is>
          <t>B150316</t>
        </is>
      </c>
      <c r="R29" s="10" t="inlineStr"/>
      <c r="S29" s="11" t="inlineStr">
        <is>
          <t>LT027</t>
        </is>
      </c>
      <c r="T29" s="10" t="inlineStr"/>
      <c r="U29" s="112" t="inlineStr"/>
    </row>
    <row r="30">
      <c r="B30" s="98" t="inlineStr"/>
      <c r="C30" s="10" t="inlineStr">
        <is>
          <t>ConTab_BOM_KP_Shaft_0032</t>
        </is>
      </c>
      <c r="D30" s="10" t="inlineStr"/>
      <c r="E30" s="10" t="inlineStr">
        <is>
          <t>:1015-3_4-KPV:</t>
        </is>
      </c>
      <c r="F30" s="11" t="inlineStr">
        <is>
          <t>7</t>
        </is>
      </c>
      <c r="G30" s="11" t="inlineStr"/>
      <c r="H30" s="124" t="inlineStr">
        <is>
          <t>2.25</t>
        </is>
      </c>
      <c r="I30" s="90" t="inlineStr">
        <is>
          <t>CCW</t>
        </is>
      </c>
      <c r="J30" s="10" t="inlineStr"/>
      <c r="K30" s="10" t="inlineStr"/>
      <c r="L30" s="10" t="inlineStr">
        <is>
          <t>ShaftMatl_StressproofSteel_AISI-1144</t>
        </is>
      </c>
      <c r="M30" s="10" t="inlineStr">
        <is>
          <t>:Bronze, III932, C89835:NiAl-Bronze, ASTM-B150 CDA95400:Al-Bronze, ASTM-B150 CDA95200:SS AISI-303:SS AISI-304:SS AISI-316:SS AISI-416:Special/Other:No Sleeve (sleeveless):SS AISI-416 (hard):</t>
        </is>
      </c>
      <c r="N30" s="10" t="inlineStr">
        <is>
          <t>:SS AISI-416 (hard)-SlvBrg:</t>
        </is>
      </c>
      <c r="O30" s="10" t="inlineStr">
        <is>
          <t>ShaftMatl_StressproofSteel_AISI-1144</t>
        </is>
      </c>
      <c r="P30" s="11" t="inlineStr">
        <is>
          <t>97761028</t>
        </is>
      </c>
      <c r="Q30" s="10" t="inlineStr">
        <is>
          <t>B150317</t>
        </is>
      </c>
      <c r="R30" s="10" t="inlineStr"/>
      <c r="S30" s="11" t="inlineStr">
        <is>
          <t>LT027</t>
        </is>
      </c>
      <c r="T30" s="10" t="inlineStr"/>
      <c r="U30" s="10" t="inlineStr"/>
    </row>
    <row r="31">
      <c r="B31" s="98" t="inlineStr"/>
      <c r="C31" s="10" t="inlineStr">
        <is>
          <t>ConTab_BOM_KP_Shaft_0033</t>
        </is>
      </c>
      <c r="D31" s="10" t="inlineStr"/>
      <c r="E31" s="10" t="inlineStr">
        <is>
          <t>:1020-5_6-KP:</t>
        </is>
      </c>
      <c r="F31" s="11" t="inlineStr">
        <is>
          <t>V</t>
        </is>
      </c>
      <c r="G31" s="11" t="inlineStr"/>
      <c r="H31" s="90" t="inlineStr">
        <is>
          <t>3.125</t>
        </is>
      </c>
      <c r="I31" s="90" t="inlineStr">
        <is>
          <t>CW</t>
        </is>
      </c>
      <c r="J31" s="10" t="inlineStr"/>
      <c r="K31" s="10" t="inlineStr"/>
      <c r="L31" s="10" t="inlineStr">
        <is>
          <t>ShaftMatl_SS_AISI-303</t>
        </is>
      </c>
      <c r="M31" s="10" t="inlineStr">
        <is>
          <t>:Bronze, III932, C89835:NiAl-Bronze, ASTM-B150 CDA95400:Al-Bronze, ASTM-B150 CDA95200:SS AISI-303:SS AISI-304:SS AISI-316:SS AISI-416:Special/Other:No Sleeve (sleeveless):SS AISI-416 (hard):</t>
        </is>
      </c>
      <c r="N31" s="10" t="inlineStr">
        <is>
          <t>:Bronze, III932, C89835:NiAl-Bronze, ASTM-B150 CDA95400:Al-Bronze, ASTM-B150 CDA95200:SS AISI-303:SS AISI-304:SS AISI-316:SS AISI-416:Special/Other:No Sleeve (sleeveless):</t>
        </is>
      </c>
      <c r="O31" s="10" t="inlineStr">
        <is>
          <t>ShaftMatl_SS_AISI-303</t>
        </is>
      </c>
      <c r="P31" s="11" t="inlineStr">
        <is>
          <t>91845401</t>
        </is>
      </c>
      <c r="Q31" s="10" t="inlineStr">
        <is>
          <t>B101254</t>
        </is>
      </c>
      <c r="R31" s="10" t="inlineStr"/>
      <c r="S31" s="11" t="inlineStr">
        <is>
          <t>LT027</t>
        </is>
      </c>
      <c r="T31" s="10" t="inlineStr"/>
      <c r="U31" s="10" t="inlineStr"/>
    </row>
    <row r="32">
      <c r="B32" s="98" t="inlineStr"/>
      <c r="C32" s="10" t="inlineStr">
        <is>
          <t>ConTab_BOM_KP_Shaft_0034</t>
        </is>
      </c>
      <c r="D32" s="10" t="inlineStr"/>
      <c r="E32" s="10" t="inlineStr">
        <is>
          <t>:1020-5_6-KP:</t>
        </is>
      </c>
      <c r="F32" s="11" t="inlineStr">
        <is>
          <t>V</t>
        </is>
      </c>
      <c r="G32" s="11" t="inlineStr"/>
      <c r="H32" s="90" t="inlineStr">
        <is>
          <t>3.125</t>
        </is>
      </c>
      <c r="I32" s="90" t="inlineStr">
        <is>
          <t>CW</t>
        </is>
      </c>
      <c r="J32" s="10" t="inlineStr"/>
      <c r="K32" s="10" t="inlineStr"/>
      <c r="L32" s="10" t="inlineStr">
        <is>
          <t>ShaftMatl_StressproofSteel_AISI-1144</t>
        </is>
      </c>
      <c r="M32" s="10" t="inlineStr">
        <is>
          <t>:Bronze, III932, C89835:NiAl-Bronze, ASTM-B150 CDA95400:Al-Bronze, ASTM-B150 CDA95200:SS AISI-303:SS AISI-304:SS AISI-316:SS AISI-416:Special/Other:No Sleeve (sleeveless):SS AISI-416 (hard):</t>
        </is>
      </c>
      <c r="N32" s="10" t="inlineStr">
        <is>
          <t>:Bronze, III932, C89835:NiAl-Bronze, ASTM-B150 CDA95400:Al-Bronze, ASTM-B150 CDA95200:SS AISI-303:SS AISI-304:SS AISI-316:SS AISI-416:Special/Other:No Sleeve (sleeveless):</t>
        </is>
      </c>
      <c r="O32" s="10" t="inlineStr">
        <is>
          <t>ShaftMatl_StressproofSteel_AISI-1144</t>
        </is>
      </c>
      <c r="P32" s="11" t="inlineStr">
        <is>
          <t>91845400</t>
        </is>
      </c>
      <c r="Q32" s="10" t="inlineStr">
        <is>
          <t>B101253</t>
        </is>
      </c>
      <c r="R32" s="10" t="inlineStr">
        <is>
          <t>Standard</t>
        </is>
      </c>
      <c r="S32" s="11" t="inlineStr">
        <is>
          <t>LT027</t>
        </is>
      </c>
      <c r="T32" s="10" t="inlineStr"/>
      <c r="U32" s="10" t="inlineStr"/>
    </row>
    <row r="33">
      <c r="B33" s="98" t="inlineStr"/>
      <c r="C33" s="10" t="inlineStr">
        <is>
          <t>ConTab_BOM_KP_Shaft_0035</t>
        </is>
      </c>
      <c r="D33" s="10" t="inlineStr"/>
      <c r="E33" s="10" t="inlineStr">
        <is>
          <t>:1020-5_6-KP:</t>
        </is>
      </c>
      <c r="F33" s="11" t="inlineStr">
        <is>
          <t>V</t>
        </is>
      </c>
      <c r="G33" s="11" t="inlineStr"/>
      <c r="H33" s="90" t="inlineStr">
        <is>
          <t>3.125</t>
        </is>
      </c>
      <c r="I33" s="90" t="inlineStr">
        <is>
          <t>CW</t>
        </is>
      </c>
      <c r="J33" s="10" t="inlineStr"/>
      <c r="K33" s="10" t="inlineStr"/>
      <c r="L33" s="10" t="inlineStr">
        <is>
          <t>ShaftMatl_Special</t>
        </is>
      </c>
      <c r="M33" s="10" t="inlineStr">
        <is>
          <t>:Bronze, III932, C89835:NiAl-Bronze, ASTM-B150 CDA95400:Al-Bronze, ASTM-B150 CDA95200:SS AISI-303:SS AISI-304:SS AISI-316:SS AISI-416:Special/Other:No Sleeve (sleeveless):SS AISI-416 (hard):</t>
        </is>
      </c>
      <c r="N33" s="10" t="inlineStr">
        <is>
          <t>:Bronze, III932, C89835:NiAl-Bronze, ASTM-B150 CDA95400:Al-Bronze, ASTM-B150 CDA95200:SS AISI-303:SS AISI-304:SS AISI-316:SS AISI-416:Special/Other:No Sleeve (sleeveless):</t>
        </is>
      </c>
      <c r="O33" s="10" t="inlineStr">
        <is>
          <t>ShaftMatl_Special</t>
        </is>
      </c>
      <c r="P33" s="11" t="inlineStr">
        <is>
          <t>RTF</t>
        </is>
      </c>
      <c r="Q33" s="10" t="inlineStr">
        <is>
          <t>B150248</t>
        </is>
      </c>
      <c r="R33" s="10" t="inlineStr"/>
      <c r="S33" s="11" t="inlineStr">
        <is>
          <t>LT029</t>
        </is>
      </c>
      <c r="T33" s="10" t="inlineStr"/>
      <c r="U33" s="112" t="inlineStr"/>
    </row>
    <row r="34">
      <c r="B34" s="98" t="inlineStr"/>
      <c r="C34" s="10" t="inlineStr">
        <is>
          <t>ConTab_BOM_KP_Shaft_0036</t>
        </is>
      </c>
      <c r="D34" s="10" t="inlineStr"/>
      <c r="E34" s="10" t="inlineStr">
        <is>
          <t>:1020-5_6-KP:</t>
        </is>
      </c>
      <c r="F34" s="11" t="inlineStr">
        <is>
          <t>V</t>
        </is>
      </c>
      <c r="G34" s="11" t="inlineStr"/>
      <c r="H34" s="90" t="inlineStr">
        <is>
          <t>3.125</t>
        </is>
      </c>
      <c r="I34" s="90" t="inlineStr">
        <is>
          <t>CCW</t>
        </is>
      </c>
      <c r="J34" s="10" t="inlineStr"/>
      <c r="K34" s="10" t="inlineStr"/>
      <c r="L34" s="10" t="inlineStr">
        <is>
          <t>ShaftMatl_SS_AISI-303</t>
        </is>
      </c>
      <c r="M34" s="10" t="inlineStr">
        <is>
          <t>:Bronze, III932, C89835:NiAl-Bronze, ASTM-B150 CDA95400:Al-Bronze, ASTM-B150 CDA95200:SS AISI-303:SS AISI-304:SS AISI-316:SS AISI-416:Special/Other:No Sleeve (sleeveless):SS AISI-416 (hard):</t>
        </is>
      </c>
      <c r="N34" s="10" t="inlineStr">
        <is>
          <t>:Bronze, III932, C89835:NiAl-Bronze, ASTM-B150 CDA95400:Al-Bronze, ASTM-B150 CDA95200:SS AISI-303:SS AISI-304:SS AISI-316:SS AISI-416:Special/Other:No Sleeve (sleeveless):</t>
        </is>
      </c>
      <c r="O34" s="10" t="inlineStr">
        <is>
          <t>ShaftMatl_SS_AISI-303</t>
        </is>
      </c>
      <c r="P34" s="11" t="inlineStr">
        <is>
          <t>91845403</t>
        </is>
      </c>
      <c r="Q34" s="10" t="inlineStr">
        <is>
          <t>B101254</t>
        </is>
      </c>
      <c r="R34" s="10" t="inlineStr"/>
      <c r="S34" s="11" t="inlineStr">
        <is>
          <t>LT027</t>
        </is>
      </c>
      <c r="T34" s="10" t="inlineStr"/>
      <c r="U34" s="10" t="inlineStr"/>
    </row>
    <row r="35">
      <c r="B35" s="98" t="inlineStr"/>
      <c r="C35" s="10" t="inlineStr">
        <is>
          <t>ConTab_BOM_KP_Shaft_0037</t>
        </is>
      </c>
      <c r="D35" s="10" t="inlineStr"/>
      <c r="E35" s="10" t="inlineStr">
        <is>
          <t>:1020-5_6-KP:</t>
        </is>
      </c>
      <c r="F35" s="11" t="inlineStr">
        <is>
          <t>V</t>
        </is>
      </c>
      <c r="G35" s="11" t="inlineStr"/>
      <c r="H35" s="90" t="inlineStr">
        <is>
          <t>3.125</t>
        </is>
      </c>
      <c r="I35" s="90" t="inlineStr">
        <is>
          <t>CCW</t>
        </is>
      </c>
      <c r="J35" s="10" t="inlineStr"/>
      <c r="K35" s="10" t="inlineStr"/>
      <c r="L35" s="10" t="inlineStr">
        <is>
          <t>ShaftMatl_StressproofSteel_AISI-1144</t>
        </is>
      </c>
      <c r="M35" s="10" t="inlineStr">
        <is>
          <t>:Bronze, III932, C89835:NiAl-Bronze, ASTM-B150 CDA95400:Al-Bronze, ASTM-B150 CDA95200:SS AISI-303:SS AISI-304:SS AISI-316:SS AISI-416:Special/Other:No Sleeve (sleeveless):SS AISI-416 (hard):</t>
        </is>
      </c>
      <c r="N35" s="10" t="inlineStr">
        <is>
          <t>:Bronze, III932, C89835:NiAl-Bronze, ASTM-B150 CDA95400:Al-Bronze, ASTM-B150 CDA95200:SS AISI-303:SS AISI-304:SS AISI-316:SS AISI-416:Special/Other:No Sleeve (sleeveless):</t>
        </is>
      </c>
      <c r="O35" s="10" t="inlineStr">
        <is>
          <t>ShaftMatl_StressproofSteel_AISI-1144</t>
        </is>
      </c>
      <c r="P35" s="11" t="inlineStr">
        <is>
          <t>91845402</t>
        </is>
      </c>
      <c r="Q35" s="10" t="inlineStr">
        <is>
          <t>B101253</t>
        </is>
      </c>
      <c r="R35" s="10" t="inlineStr">
        <is>
          <t>Standard</t>
        </is>
      </c>
      <c r="S35" s="11" t="inlineStr">
        <is>
          <t>LT027</t>
        </is>
      </c>
      <c r="T35" s="10" t="inlineStr"/>
      <c r="U35" s="10" t="inlineStr"/>
    </row>
    <row r="36">
      <c r="B36" s="98" t="inlineStr"/>
      <c r="C36" s="10" t="inlineStr">
        <is>
          <t>ConTab_BOM_KP_Shaft_0038</t>
        </is>
      </c>
      <c r="D36" s="10" t="inlineStr"/>
      <c r="E36" s="10" t="inlineStr">
        <is>
          <t>:1020-5_6-KP:</t>
        </is>
      </c>
      <c r="F36" s="11" t="inlineStr">
        <is>
          <t>V</t>
        </is>
      </c>
      <c r="G36" s="11" t="inlineStr"/>
      <c r="H36" s="90" t="inlineStr">
        <is>
          <t>3.125</t>
        </is>
      </c>
      <c r="I36" s="90" t="inlineStr">
        <is>
          <t>CCW</t>
        </is>
      </c>
      <c r="J36" s="10" t="inlineStr"/>
      <c r="K36" s="10" t="inlineStr"/>
      <c r="L36" s="10" t="inlineStr">
        <is>
          <t>ShaftMatl_Special</t>
        </is>
      </c>
      <c r="M36" s="10" t="inlineStr">
        <is>
          <t>:Bronze, III932, C89835:NiAl-Bronze, ASTM-B150 CDA95400:Al-Bronze, ASTM-B150 CDA95200:SS AISI-303:SS AISI-304:SS AISI-316:SS AISI-416:Special/Other:No Sleeve (sleeveless):SS AISI-416 (hard):</t>
        </is>
      </c>
      <c r="N36" s="10" t="inlineStr">
        <is>
          <t>:Bronze, III932, C89835:NiAl-Bronze, ASTM-B150 CDA95400:Al-Bronze, ASTM-B150 CDA95200:SS AISI-303:SS AISI-304:SS AISI-316:SS AISI-416:Special/Other:No Sleeve (sleeveless):</t>
        </is>
      </c>
      <c r="O36" s="10" t="inlineStr">
        <is>
          <t>ShaftMatl_Special</t>
        </is>
      </c>
      <c r="P36" s="11" t="inlineStr">
        <is>
          <t>RTF</t>
        </is>
      </c>
      <c r="Q36" s="10" t="inlineStr">
        <is>
          <t>B150248</t>
        </is>
      </c>
      <c r="R36" s="10" t="inlineStr"/>
      <c r="S36" s="11" t="inlineStr">
        <is>
          <t>LT029</t>
        </is>
      </c>
      <c r="T36" s="10" t="inlineStr"/>
      <c r="U36" s="112" t="inlineStr"/>
    </row>
    <row r="37">
      <c r="B37" s="98" t="inlineStr"/>
      <c r="C37" s="10" t="inlineStr">
        <is>
          <t>ConTab_BOM_KP_Shaft_0039</t>
        </is>
      </c>
      <c r="D37" s="10" t="inlineStr"/>
      <c r="E37" s="10" t="inlineStr">
        <is>
          <t>:1020-5_6-KP:</t>
        </is>
      </c>
      <c r="F37" s="11" t="inlineStr">
        <is>
          <t>V</t>
        </is>
      </c>
      <c r="G37" s="11" t="inlineStr"/>
      <c r="H37" s="90" t="inlineStr">
        <is>
          <t>3.125</t>
        </is>
      </c>
      <c r="I37" s="90" t="inlineStr">
        <is>
          <t>CW</t>
        </is>
      </c>
      <c r="J37" s="10" t="inlineStr"/>
      <c r="K37" s="10" t="inlineStr"/>
      <c r="L37" s="10" t="inlineStr">
        <is>
          <t>ShaftMatl_SS_AISI-316</t>
        </is>
      </c>
      <c r="M37" s="10" t="inlineStr">
        <is>
          <t>:Bronze, III932, C89835:NiAl-Bronze, ASTM-B150 CDA95400:Al-Bronze, ASTM-B150 CDA95200:SS AISI-303:SS AISI-304:SS AISI-316:SS AISI-416:Special/Other:No Sleeve (sleeveless):SS AISI-416 (hard):</t>
        </is>
      </c>
      <c r="N37" s="10" t="inlineStr">
        <is>
          <t>:Bronze, III932, C89835:NiAl-Bronze, ASTM-B150 CDA95400:Al-Bronze, ASTM-B150 CDA95200:SS AISI-303:SS AISI-304:SS AISI-316:SS AISI-416:Special/Other:No Sleeve (sleeveless):</t>
        </is>
      </c>
      <c r="O37" s="10" t="inlineStr">
        <is>
          <t>ShaftMatl_SS_AISI-316</t>
        </is>
      </c>
      <c r="P37" s="11" t="inlineStr">
        <is>
          <t>RTF</t>
        </is>
      </c>
      <c r="Q37" s="10" t="inlineStr">
        <is>
          <t>B103960</t>
        </is>
      </c>
      <c r="R37" s="10" t="inlineStr"/>
      <c r="S37" s="11" t="inlineStr">
        <is>
          <t>LT076</t>
        </is>
      </c>
      <c r="T37" s="10" t="inlineStr"/>
      <c r="U37" s="10" t="inlineStr"/>
    </row>
    <row r="38">
      <c r="B38" s="98" t="inlineStr"/>
      <c r="C38" s="10" t="inlineStr">
        <is>
          <t>ConTab_BOM_KP_Shaft_0040</t>
        </is>
      </c>
      <c r="D38" s="10" t="inlineStr"/>
      <c r="E38" s="10" t="inlineStr">
        <is>
          <t>:1020-5_6-KP:</t>
        </is>
      </c>
      <c r="F38" s="11" t="inlineStr">
        <is>
          <t>V</t>
        </is>
      </c>
      <c r="G38" s="11" t="inlineStr"/>
      <c r="H38" s="90" t="inlineStr">
        <is>
          <t>3.125</t>
        </is>
      </c>
      <c r="I38" s="90" t="inlineStr">
        <is>
          <t>CCW</t>
        </is>
      </c>
      <c r="J38" s="10" t="inlineStr"/>
      <c r="K38" s="10" t="inlineStr"/>
      <c r="L38" s="10" t="inlineStr">
        <is>
          <t>ShaftMatl_SS_AISI-316</t>
        </is>
      </c>
      <c r="M38" s="10" t="inlineStr">
        <is>
          <t>:Bronze, III932, C89835:NiAl-Bronze, ASTM-B150 CDA95400:Al-Bronze, ASTM-B150 CDA95200:SS AISI-303:SS AISI-304:SS AISI-316:SS AISI-416:Special/Other:No Sleeve (sleeveless):SS AISI-416 (hard):</t>
        </is>
      </c>
      <c r="N38" s="10" t="inlineStr">
        <is>
          <t>:Bronze, III932, C89835:NiAl-Bronze, ASTM-B150 CDA95400:Al-Bronze, ASTM-B150 CDA95200:SS AISI-303:SS AISI-304:SS AISI-316:SS AISI-416:Special/Other:No Sleeve (sleeveless):</t>
        </is>
      </c>
      <c r="O38" s="10" t="inlineStr">
        <is>
          <t>ShaftMatl_SS_AISI-316</t>
        </is>
      </c>
      <c r="P38" s="11" t="inlineStr">
        <is>
          <t>RTF</t>
        </is>
      </c>
      <c r="Q38" s="10" t="inlineStr">
        <is>
          <t>B103960</t>
        </is>
      </c>
      <c r="R38" s="10" t="inlineStr"/>
      <c r="S38" s="11" t="inlineStr">
        <is>
          <t>LT076</t>
        </is>
      </c>
      <c r="T38" s="10" t="inlineStr"/>
      <c r="U38" s="10" t="inlineStr"/>
    </row>
    <row r="39">
      <c r="B39" s="98" t="inlineStr"/>
      <c r="C39" s="10" t="inlineStr">
        <is>
          <t>ConTab_BOM_KP_Shaft_0041</t>
        </is>
      </c>
      <c r="D39" s="10" t="inlineStr"/>
      <c r="E39" s="10" t="inlineStr">
        <is>
          <t>:1020-5_6-KP:</t>
        </is>
      </c>
      <c r="F39" s="11" t="inlineStr">
        <is>
          <t>V</t>
        </is>
      </c>
      <c r="G39" s="11" t="inlineStr"/>
      <c r="H39" s="90" t="inlineStr">
        <is>
          <t>3.125</t>
        </is>
      </c>
      <c r="I39" s="90" t="inlineStr">
        <is>
          <t>CW</t>
        </is>
      </c>
      <c r="J39" s="10" t="inlineStr"/>
      <c r="K39" s="10" t="inlineStr"/>
      <c r="L39" s="10" t="inlineStr">
        <is>
          <t>ShaftMatl_SS_AISI-416</t>
        </is>
      </c>
      <c r="M39" s="10" t="inlineStr">
        <is>
          <t>:Bronze, III932, C89835:NiAl-Bronze, ASTM-B150 CDA95400:Al-Bronze, ASTM-B150 CDA95200:SS AISI-303:SS AISI-304:SS AISI-316:SS AISI-416:Special/Other:No Sleeve (sleeveless):SS AISI-416 (hard):</t>
        </is>
      </c>
      <c r="N39" s="10" t="inlineStr">
        <is>
          <t>:Bronze, III932, C89835:NiAl-Bronze, ASTM-B150 CDA95400:Al-Bronze, ASTM-B150 CDA95200:SS AISI-303:SS AISI-304:SS AISI-316:SS AISI-416:Special/Other:No Sleeve (sleeveless):</t>
        </is>
      </c>
      <c r="O39" s="10" t="inlineStr">
        <is>
          <t>ShaftMatl_SS_AISI-416</t>
        </is>
      </c>
      <c r="P39" s="11" t="inlineStr">
        <is>
          <t>RTF</t>
        </is>
      </c>
      <c r="Q39" s="10" t="inlineStr">
        <is>
          <t>B103980</t>
        </is>
      </c>
      <c r="R39" s="10" t="inlineStr"/>
      <c r="S39" s="11" t="inlineStr">
        <is>
          <t>LT076</t>
        </is>
      </c>
    </row>
    <row r="40">
      <c r="B40" s="98" t="inlineStr"/>
      <c r="C40" s="10" t="inlineStr">
        <is>
          <t>ConTab_BOM_KP_Shaft_0042</t>
        </is>
      </c>
      <c r="D40" s="10" t="inlineStr"/>
      <c r="E40" s="10" t="inlineStr">
        <is>
          <t>:1020-5_6-KP:</t>
        </is>
      </c>
      <c r="F40" s="11" t="inlineStr">
        <is>
          <t>V</t>
        </is>
      </c>
      <c r="G40" s="11" t="inlineStr"/>
      <c r="H40" s="90" t="inlineStr">
        <is>
          <t>3.125</t>
        </is>
      </c>
      <c r="I40" s="90" t="inlineStr">
        <is>
          <t>CCW</t>
        </is>
      </c>
      <c r="J40" s="10" t="inlineStr"/>
      <c r="K40" s="10" t="inlineStr"/>
      <c r="L40" s="10" t="inlineStr">
        <is>
          <t>ShaftMatl_SS_AISI-416</t>
        </is>
      </c>
      <c r="M40" s="10" t="inlineStr">
        <is>
          <t>:Bronze, III932, C89835:NiAl-Bronze, ASTM-B150 CDA95400:Al-Bronze, ASTM-B150 CDA95200:SS AISI-303:SS AISI-304:SS AISI-316:SS AISI-416:Special/Other:No Sleeve (sleeveless):SS AISI-416 (hard):</t>
        </is>
      </c>
      <c r="N40" s="10" t="inlineStr">
        <is>
          <t>:Bronze, III932, C89835:NiAl-Bronze, ASTM-B150 CDA95400:Al-Bronze, ASTM-B150 CDA95200:SS AISI-303:SS AISI-304:SS AISI-316:SS AISI-416:Special/Other:No Sleeve (sleeveless):</t>
        </is>
      </c>
      <c r="O40" s="10" t="inlineStr">
        <is>
          <t>ShaftMatl_SS_AISI-416</t>
        </is>
      </c>
      <c r="P40" s="11" t="inlineStr">
        <is>
          <t>RTF</t>
        </is>
      </c>
      <c r="Q40" s="10" t="inlineStr">
        <is>
          <t>B103980</t>
        </is>
      </c>
      <c r="R40" s="10" t="inlineStr"/>
      <c r="S40" s="11" t="inlineStr">
        <is>
          <t>LT076</t>
        </is>
      </c>
      <c r="T40" s="10" t="inlineStr"/>
      <c r="U40" s="10" t="inlineStr"/>
    </row>
    <row r="41">
      <c r="B41" s="98" t="inlineStr"/>
      <c r="C41" s="10" t="inlineStr">
        <is>
          <t>ConTab_BOM_KP_Shaft_0047</t>
        </is>
      </c>
      <c r="D41" s="10" t="inlineStr"/>
      <c r="E41" s="10" t="inlineStr">
        <is>
          <t>:1024-1_2-KP:</t>
        </is>
      </c>
      <c r="F41" s="11" t="inlineStr">
        <is>
          <t>V</t>
        </is>
      </c>
      <c r="G41" s="11" t="inlineStr"/>
      <c r="H41" s="90" t="inlineStr">
        <is>
          <t>3.125</t>
        </is>
      </c>
      <c r="I41" s="90" t="inlineStr">
        <is>
          <t>CW</t>
        </is>
      </c>
      <c r="J41" s="10" t="inlineStr"/>
      <c r="K41" s="10" t="inlineStr"/>
      <c r="L41" s="10" t="inlineStr">
        <is>
          <t>ShaftMatl_SS_AISI-303</t>
        </is>
      </c>
      <c r="M41" s="10" t="inlineStr">
        <is>
          <t>:Bronze, III932, C89835:NiAl-Bronze, ASTM-B150 CDA95400:Al-Bronze, ASTM-B150 CDA95200:SS AISI-303:SS AISI-304:SS AISI-316:SS AISI-416:Special/Other:No Sleeve (sleeveless):SS AISI-416 (hard):</t>
        </is>
      </c>
      <c r="N41" s="10" t="inlineStr">
        <is>
          <t>:Bronze, III932, C89835:NiAl-Bronze, ASTM-B150 CDA95400:Al-Bronze, ASTM-B150 CDA95200:SS AISI-303:SS AISI-304:SS AISI-316:SS AISI-416:Special/Other:No Sleeve (sleeveless):</t>
        </is>
      </c>
      <c r="O41" s="10" t="inlineStr">
        <is>
          <t>ShaftMatl_SS_AISI-303</t>
        </is>
      </c>
      <c r="P41" s="11" t="inlineStr">
        <is>
          <t>91845339</t>
        </is>
      </c>
      <c r="Q41" s="10" t="inlineStr">
        <is>
          <t>B101256</t>
        </is>
      </c>
      <c r="R41" s="10" t="inlineStr"/>
      <c r="S41" s="11" t="inlineStr">
        <is>
          <t>LT027</t>
        </is>
      </c>
      <c r="T41" s="10" t="inlineStr"/>
      <c r="U41" s="10" t="inlineStr"/>
    </row>
    <row r="42">
      <c r="B42" s="98" t="inlineStr"/>
      <c r="C42" s="10" t="inlineStr">
        <is>
          <t>ConTab_BOM_KP_Shaft_0048</t>
        </is>
      </c>
      <c r="D42" s="10" t="inlineStr"/>
      <c r="E42" s="10" t="inlineStr">
        <is>
          <t>:1024-1_2-KP:</t>
        </is>
      </c>
      <c r="F42" s="11" t="inlineStr">
        <is>
          <t>V</t>
        </is>
      </c>
      <c r="G42" s="11" t="inlineStr"/>
      <c r="H42" s="90" t="inlineStr">
        <is>
          <t>3.125</t>
        </is>
      </c>
      <c r="I42" s="90" t="inlineStr">
        <is>
          <t>CW</t>
        </is>
      </c>
      <c r="J42" s="10" t="inlineStr"/>
      <c r="K42" s="10" t="inlineStr"/>
      <c r="L42" s="10" t="inlineStr">
        <is>
          <t>ShaftMatl_StressproofSteel_AISI-1144</t>
        </is>
      </c>
      <c r="M42" s="10" t="inlineStr">
        <is>
          <t>:Bronze, III932, C89835:NiAl-Bronze, ASTM-B150 CDA95400:Al-Bronze, ASTM-B150 CDA95200:SS AISI-303:SS AISI-304:SS AISI-316:SS AISI-416:Special/Other:No Sleeve (sleeveless):SS AISI-416 (hard):</t>
        </is>
      </c>
      <c r="N42" s="10" t="inlineStr">
        <is>
          <t>:Bronze, III932, C89835:NiAl-Bronze, ASTM-B150 CDA95400:Al-Bronze, ASTM-B150 CDA95200:SS AISI-303:SS AISI-304:SS AISI-316:SS AISI-416:Special/Other:No Sleeve (sleeveless):</t>
        </is>
      </c>
      <c r="O42" s="10" t="inlineStr">
        <is>
          <t>ShaftMatl_StressproofSteel_AISI-1144</t>
        </is>
      </c>
      <c r="P42" s="11" t="inlineStr">
        <is>
          <t>91845338</t>
        </is>
      </c>
      <c r="Q42" s="10" t="inlineStr">
        <is>
          <t>B101255</t>
        </is>
      </c>
      <c r="R42" s="10" t="inlineStr">
        <is>
          <t>Standard</t>
        </is>
      </c>
      <c r="S42" s="11" t="inlineStr">
        <is>
          <t>LT027</t>
        </is>
      </c>
      <c r="U42" s="112" t="inlineStr"/>
    </row>
    <row r="43">
      <c r="B43" s="98" t="inlineStr"/>
      <c r="C43" s="10" t="inlineStr">
        <is>
          <t>ConTab_BOM_KP_Shaft_0049</t>
        </is>
      </c>
      <c r="D43" s="10" t="inlineStr"/>
      <c r="E43" s="10" t="inlineStr">
        <is>
          <t>:1024-1_2-KP:</t>
        </is>
      </c>
      <c r="F43" s="11" t="inlineStr">
        <is>
          <t>V</t>
        </is>
      </c>
      <c r="G43" s="11" t="inlineStr"/>
      <c r="H43" s="90" t="inlineStr">
        <is>
          <t>3.125</t>
        </is>
      </c>
      <c r="I43" s="90" t="inlineStr">
        <is>
          <t>CW</t>
        </is>
      </c>
      <c r="J43" s="10" t="inlineStr"/>
      <c r="K43" s="10" t="inlineStr"/>
      <c r="L43" s="10" t="inlineStr">
        <is>
          <t>ShaftMatl_Special</t>
        </is>
      </c>
      <c r="M43" s="10" t="inlineStr">
        <is>
          <t>:Bronze, III932, C89835:NiAl-Bronze, ASTM-B150 CDA95400:Al-Bronze, ASTM-B150 CDA95200:SS AISI-303:SS AISI-304:SS AISI-316:SS AISI-416:Special/Other:No Sleeve (sleeveless):SS AISI-416 (hard):</t>
        </is>
      </c>
      <c r="N43" s="10" t="inlineStr">
        <is>
          <t>:Bronze, III932, C89835:NiAl-Bronze, ASTM-B150 CDA95400:Al-Bronze, ASTM-B150 CDA95200:SS AISI-303:SS AISI-304:SS AISI-316:SS AISI-416:Special/Other:No Sleeve (sleeveless):</t>
        </is>
      </c>
      <c r="O43" s="10" t="inlineStr">
        <is>
          <t>ShaftMatl_Special</t>
        </is>
      </c>
      <c r="P43" s="11" t="inlineStr">
        <is>
          <t>RTF</t>
        </is>
      </c>
      <c r="Q43" s="10" t="inlineStr">
        <is>
          <t>B150248</t>
        </is>
      </c>
      <c r="R43" s="10" t="inlineStr"/>
      <c r="S43" s="11" t="inlineStr">
        <is>
          <t>LT029</t>
        </is>
      </c>
      <c r="T43" s="10" t="inlineStr"/>
      <c r="U43" s="10" t="inlineStr"/>
    </row>
    <row r="44">
      <c r="B44" s="98" t="inlineStr"/>
      <c r="C44" s="10" t="inlineStr">
        <is>
          <t>ConTab_BOM_KP_Shaft_0050</t>
        </is>
      </c>
      <c r="D44" s="10" t="inlineStr"/>
      <c r="E44" s="10" t="inlineStr">
        <is>
          <t>:1024-1_2-KP:</t>
        </is>
      </c>
      <c r="F44" s="11" t="inlineStr">
        <is>
          <t>V</t>
        </is>
      </c>
      <c r="G44" s="11" t="inlineStr"/>
      <c r="H44" s="90" t="inlineStr">
        <is>
          <t>3.125</t>
        </is>
      </c>
      <c r="I44" s="90" t="inlineStr">
        <is>
          <t>CCW</t>
        </is>
      </c>
      <c r="J44" s="10" t="inlineStr"/>
      <c r="K44" s="10" t="inlineStr"/>
      <c r="L44" s="10" t="inlineStr">
        <is>
          <t>ShaftMatl_SS_AISI-303</t>
        </is>
      </c>
      <c r="M44" s="10" t="inlineStr">
        <is>
          <t>:Bronze, III932, C89835:NiAl-Bronze, ASTM-B150 CDA95400:Al-Bronze, ASTM-B150 CDA95200:SS AISI-303:SS AISI-304:SS AISI-316:SS AISI-416:Special/Other:No Sleeve (sleeveless):SS AISI-416 (hard):</t>
        </is>
      </c>
      <c r="N44" s="10" t="inlineStr">
        <is>
          <t>:Bronze, III932, C89835:NiAl-Bronze, ASTM-B150 CDA95400:Al-Bronze, ASTM-B150 CDA95200:SS AISI-303:SS AISI-304:SS AISI-316:SS AISI-416:Special/Other:No Sleeve (sleeveless):</t>
        </is>
      </c>
      <c r="O44" s="10" t="inlineStr">
        <is>
          <t>ShaftMatl_SS_AISI-303</t>
        </is>
      </c>
      <c r="P44" s="11" t="inlineStr">
        <is>
          <t>91845342</t>
        </is>
      </c>
      <c r="Q44" s="10" t="inlineStr">
        <is>
          <t>B101256</t>
        </is>
      </c>
      <c r="R44" s="10" t="inlineStr"/>
      <c r="S44" s="11" t="inlineStr">
        <is>
          <t>LT027</t>
        </is>
      </c>
      <c r="T44" s="10" t="inlineStr"/>
      <c r="U44" s="10" t="inlineStr"/>
    </row>
    <row r="45">
      <c r="B45" s="98" t="inlineStr"/>
      <c r="C45" s="10" t="inlineStr">
        <is>
          <t>ConTab_BOM_KP_Shaft_0051</t>
        </is>
      </c>
      <c r="D45" s="10" t="inlineStr"/>
      <c r="E45" s="10" t="inlineStr">
        <is>
          <t>:1024-1_2-KP:</t>
        </is>
      </c>
      <c r="F45" s="11" t="inlineStr">
        <is>
          <t>V</t>
        </is>
      </c>
      <c r="G45" s="11" t="inlineStr"/>
      <c r="H45" s="90" t="inlineStr">
        <is>
          <t>3.125</t>
        </is>
      </c>
      <c r="I45" s="90" t="inlineStr">
        <is>
          <t>CCW</t>
        </is>
      </c>
      <c r="J45" s="10" t="inlineStr"/>
      <c r="K45" s="10" t="inlineStr"/>
      <c r="L45" s="10" t="inlineStr">
        <is>
          <t>ShaftMatl_StressproofSteel_AISI-1144</t>
        </is>
      </c>
      <c r="M45" s="10" t="inlineStr">
        <is>
          <t>:Bronze, III932, C89835:NiAl-Bronze, ASTM-B150 CDA95400:Al-Bronze, ASTM-B150 CDA95200:SS AISI-303:SS AISI-304:SS AISI-316:SS AISI-416:Special/Other:No Sleeve (sleeveless):SS AISI-416 (hard):</t>
        </is>
      </c>
      <c r="N45" s="10" t="inlineStr">
        <is>
          <t>:Bronze, III932, C89835:NiAl-Bronze, ASTM-B150 CDA95400:Al-Bronze, ASTM-B150 CDA95200:SS AISI-303:SS AISI-304:SS AISI-316:SS AISI-416:Special/Other:No Sleeve (sleeveless):</t>
        </is>
      </c>
      <c r="O45" s="10" t="inlineStr">
        <is>
          <t>ShaftMatl_StressproofSteel_AISI-1144</t>
        </is>
      </c>
      <c r="P45" s="11" t="inlineStr">
        <is>
          <t>91845341</t>
        </is>
      </c>
      <c r="Q45" s="10" t="inlineStr">
        <is>
          <t>B101255</t>
        </is>
      </c>
      <c r="R45" s="10" t="inlineStr">
        <is>
          <t>Standard</t>
        </is>
      </c>
      <c r="S45" s="11" t="inlineStr">
        <is>
          <t>LT027</t>
        </is>
      </c>
      <c r="U45" s="112" t="inlineStr"/>
    </row>
    <row r="46">
      <c r="B46" s="98" t="inlineStr"/>
      <c r="C46" s="10" t="inlineStr">
        <is>
          <t>ConTab_BOM_KP_Shaft_0052</t>
        </is>
      </c>
      <c r="D46" s="10" t="inlineStr"/>
      <c r="E46" s="10" t="inlineStr">
        <is>
          <t>:1024-1_2-KP:</t>
        </is>
      </c>
      <c r="F46" s="11" t="inlineStr">
        <is>
          <t>V</t>
        </is>
      </c>
      <c r="G46" s="11" t="inlineStr"/>
      <c r="H46" s="90" t="inlineStr">
        <is>
          <t>3.125</t>
        </is>
      </c>
      <c r="I46" s="90" t="inlineStr">
        <is>
          <t>CCW</t>
        </is>
      </c>
      <c r="J46" s="10" t="inlineStr"/>
      <c r="K46" s="10" t="inlineStr"/>
      <c r="L46" s="10" t="inlineStr">
        <is>
          <t>ShaftMatl_Special</t>
        </is>
      </c>
      <c r="M46" s="10" t="inlineStr">
        <is>
          <t>:Bronze, III932, C89835:NiAl-Bronze, ASTM-B150 CDA95400:Al-Bronze, ASTM-B150 CDA95200:SS AISI-303:SS AISI-304:SS AISI-316:SS AISI-416:Special/Other:No Sleeve (sleeveless):SS AISI-416 (hard):</t>
        </is>
      </c>
      <c r="N46" s="10" t="inlineStr">
        <is>
          <t>:Bronze, III932, C89835:NiAl-Bronze, ASTM-B150 CDA95400:Al-Bronze, ASTM-B150 CDA95200:SS AISI-303:SS AISI-304:SS AISI-316:SS AISI-416:Special/Other:No Sleeve (sleeveless):</t>
        </is>
      </c>
      <c r="O46" s="10" t="inlineStr">
        <is>
          <t>ShaftMatl_Special</t>
        </is>
      </c>
      <c r="P46" s="11" t="inlineStr">
        <is>
          <t>RTF</t>
        </is>
      </c>
      <c r="Q46" s="10" t="inlineStr">
        <is>
          <t>B150248</t>
        </is>
      </c>
      <c r="R46" s="10" t="inlineStr"/>
      <c r="S46" s="11" t="inlineStr">
        <is>
          <t>LT029</t>
        </is>
      </c>
      <c r="T46" s="10" t="inlineStr"/>
      <c r="U46" s="10" t="inlineStr"/>
    </row>
    <row r="47">
      <c r="B47" s="98" t="inlineStr"/>
      <c r="C47" s="10" t="inlineStr">
        <is>
          <t>ConTab_BOM_KP_Shaft_0053</t>
        </is>
      </c>
      <c r="D47" s="10" t="inlineStr"/>
      <c r="E47" s="10" t="inlineStr">
        <is>
          <t>:1024-1_2-KP:</t>
        </is>
      </c>
      <c r="F47" s="11" t="inlineStr">
        <is>
          <t>V</t>
        </is>
      </c>
      <c r="G47" s="11" t="inlineStr"/>
      <c r="H47" s="90" t="inlineStr">
        <is>
          <t>3.125</t>
        </is>
      </c>
      <c r="I47" s="90" t="inlineStr">
        <is>
          <t>CW</t>
        </is>
      </c>
      <c r="J47" s="10" t="inlineStr"/>
      <c r="K47" s="10" t="inlineStr"/>
      <c r="L47" s="10" t="inlineStr">
        <is>
          <t>ShaftMatl_SS_AISI-316</t>
        </is>
      </c>
      <c r="M47" s="10" t="inlineStr">
        <is>
          <t>:Bronze, III932, C89835:NiAl-Bronze, ASTM-B150 CDA95400:Al-Bronze, ASTM-B150 CDA95200:SS AISI-303:SS AISI-304:SS AISI-316:SS AISI-416:Special/Other:No Sleeve (sleeveless):SS AISI-416 (hard):</t>
        </is>
      </c>
      <c r="N47" s="10" t="inlineStr">
        <is>
          <t>:Bronze, III932, C89835:NiAl-Bronze, ASTM-B150 CDA95400:Al-Bronze, ASTM-B150 CDA95200:SS AISI-303:SS AISI-304:SS AISI-316:SS AISI-416:Special/Other:No Sleeve (sleeveless):</t>
        </is>
      </c>
      <c r="O47" s="10" t="inlineStr">
        <is>
          <t>ShaftMatl_SS_AISI-316</t>
        </is>
      </c>
      <c r="P47" s="11" t="inlineStr">
        <is>
          <t>RTF</t>
        </is>
      </c>
      <c r="Q47" s="10" t="inlineStr">
        <is>
          <t>B103961</t>
        </is>
      </c>
      <c r="R47" s="10" t="inlineStr"/>
      <c r="S47" s="11" t="inlineStr">
        <is>
          <t>LT076</t>
        </is>
      </c>
      <c r="T47" s="10" t="inlineStr"/>
      <c r="U47" s="10" t="inlineStr"/>
    </row>
    <row r="48">
      <c r="B48" s="98" t="inlineStr"/>
      <c r="C48" s="10" t="inlineStr">
        <is>
          <t>ConTab_BOM_KP_Shaft_0054</t>
        </is>
      </c>
      <c r="D48" s="10" t="inlineStr"/>
      <c r="E48" s="10" t="inlineStr">
        <is>
          <t>:1024-1_2-KP:</t>
        </is>
      </c>
      <c r="F48" s="11" t="inlineStr">
        <is>
          <t>V</t>
        </is>
      </c>
      <c r="G48" s="11" t="inlineStr"/>
      <c r="H48" s="90" t="inlineStr">
        <is>
          <t>3.125</t>
        </is>
      </c>
      <c r="I48" s="90" t="inlineStr">
        <is>
          <t>CCW</t>
        </is>
      </c>
      <c r="J48" s="10" t="inlineStr"/>
      <c r="K48" s="10" t="inlineStr"/>
      <c r="L48" s="10" t="inlineStr">
        <is>
          <t>ShaftMatl_SS_AISI-316</t>
        </is>
      </c>
      <c r="M48" s="10" t="inlineStr">
        <is>
          <t>:Bronze, III932, C89835:NiAl-Bronze, ASTM-B150 CDA95400:Al-Bronze, ASTM-B150 CDA95200:SS AISI-303:SS AISI-304:SS AISI-316:SS AISI-416:Special/Other:No Sleeve (sleeveless):SS AISI-416 (hard):</t>
        </is>
      </c>
      <c r="N48" s="10" t="inlineStr">
        <is>
          <t>:Bronze, III932, C89835:NiAl-Bronze, ASTM-B150 CDA95400:Al-Bronze, ASTM-B150 CDA95200:SS AISI-303:SS AISI-304:SS AISI-316:SS AISI-416:Special/Other:No Sleeve (sleeveless):</t>
        </is>
      </c>
      <c r="O48" s="10" t="inlineStr">
        <is>
          <t>ShaftMatl_SS_AISI-316</t>
        </is>
      </c>
      <c r="P48" s="11" t="inlineStr">
        <is>
          <t>RTF</t>
        </is>
      </c>
      <c r="Q48" s="10" t="inlineStr">
        <is>
          <t>B103961</t>
        </is>
      </c>
      <c r="R48" s="10" t="inlineStr"/>
      <c r="S48" s="11" t="inlineStr">
        <is>
          <t>LT076</t>
        </is>
      </c>
      <c r="T48" s="10" t="inlineStr"/>
      <c r="U48" s="10" t="inlineStr"/>
    </row>
    <row r="49">
      <c r="B49" s="98" t="inlineStr"/>
      <c r="C49" s="10" t="inlineStr">
        <is>
          <t>ConTab_BOM_KP_Shaft_0055</t>
        </is>
      </c>
      <c r="D49" s="10" t="inlineStr"/>
      <c r="E49" s="10" t="inlineStr">
        <is>
          <t>:1024-1_2-KP:</t>
        </is>
      </c>
      <c r="F49" s="11" t="inlineStr">
        <is>
          <t>V</t>
        </is>
      </c>
      <c r="G49" s="11" t="inlineStr"/>
      <c r="H49" s="90" t="inlineStr">
        <is>
          <t>3.125</t>
        </is>
      </c>
      <c r="I49" s="90" t="inlineStr">
        <is>
          <t>CW</t>
        </is>
      </c>
      <c r="J49" s="10" t="inlineStr"/>
      <c r="K49" s="10" t="inlineStr"/>
      <c r="L49" s="10" t="inlineStr">
        <is>
          <t>ShaftMatl_SS_AISI-416</t>
        </is>
      </c>
      <c r="M49" s="10" t="inlineStr">
        <is>
          <t>:Bronze, III932, C89835:NiAl-Bronze, ASTM-B150 CDA95400:Al-Bronze, ASTM-B150 CDA95200:SS AISI-303:SS AISI-304:SS AISI-316:SS AISI-416:Special/Other:No Sleeve (sleeveless):SS AISI-416 (hard):</t>
        </is>
      </c>
      <c r="N49" s="10" t="inlineStr">
        <is>
          <t>:Bronze, III932, C89835:NiAl-Bronze, ASTM-B150 CDA95400:Al-Bronze, ASTM-B150 CDA95200:SS AISI-303:SS AISI-304:SS AISI-316:SS AISI-416:Special/Other:No Sleeve (sleeveless):</t>
        </is>
      </c>
      <c r="O49" s="10" t="inlineStr">
        <is>
          <t>ShaftMatl_SS_AISI-416</t>
        </is>
      </c>
      <c r="P49" s="11" t="inlineStr">
        <is>
          <t>RTF</t>
        </is>
      </c>
      <c r="Q49" s="10" t="inlineStr">
        <is>
          <t>B103981</t>
        </is>
      </c>
      <c r="R49" s="10" t="inlineStr"/>
      <c r="S49" s="11" t="inlineStr">
        <is>
          <t>LT076</t>
        </is>
      </c>
    </row>
    <row r="50">
      <c r="B50" s="98" t="inlineStr"/>
      <c r="C50" s="10" t="inlineStr">
        <is>
          <t>ConTab_BOM_KP_Shaft_0056</t>
        </is>
      </c>
      <c r="D50" s="10" t="inlineStr"/>
      <c r="E50" s="10" t="inlineStr">
        <is>
          <t>:1024-1_2-KP:</t>
        </is>
      </c>
      <c r="F50" s="11" t="inlineStr">
        <is>
          <t>V</t>
        </is>
      </c>
      <c r="G50" s="11" t="inlineStr"/>
      <c r="H50" s="90" t="inlineStr">
        <is>
          <t>3.125</t>
        </is>
      </c>
      <c r="I50" s="90" t="inlineStr">
        <is>
          <t>CCW</t>
        </is>
      </c>
      <c r="J50" s="10" t="inlineStr"/>
      <c r="K50" s="10" t="inlineStr"/>
      <c r="L50" s="10" t="inlineStr">
        <is>
          <t>ShaftMatl_SS_AISI-416</t>
        </is>
      </c>
      <c r="M50" s="10" t="inlineStr">
        <is>
          <t>:Bronze, III932, C89835:NiAl-Bronze, ASTM-B150 CDA95400:Al-Bronze, ASTM-B150 CDA95200:SS AISI-303:SS AISI-304:SS AISI-316:SS AISI-416:Special/Other:No Sleeve (sleeveless):SS AISI-416 (hard):</t>
        </is>
      </c>
      <c r="N50" s="10" t="inlineStr">
        <is>
          <t>:Bronze, III932, C89835:NiAl-Bronze, ASTM-B150 CDA95400:Al-Bronze, ASTM-B150 CDA95200:SS AISI-303:SS AISI-304:SS AISI-316:SS AISI-416:Special/Other:No Sleeve (sleeveless):</t>
        </is>
      </c>
      <c r="O50" s="10" t="inlineStr">
        <is>
          <t>ShaftMatl_SS_AISI-416</t>
        </is>
      </c>
      <c r="P50" s="11" t="inlineStr">
        <is>
          <t>RTF</t>
        </is>
      </c>
      <c r="Q50" s="10" t="inlineStr">
        <is>
          <t>B103981</t>
        </is>
      </c>
      <c r="R50" s="10" t="inlineStr"/>
      <c r="S50" s="11" t="inlineStr">
        <is>
          <t>LT076</t>
        </is>
      </c>
      <c r="T50" s="10" t="inlineStr"/>
      <c r="U50" s="11" t="inlineStr"/>
    </row>
    <row r="51">
      <c r="B51" s="98" t="inlineStr"/>
      <c r="C51" s="10" t="inlineStr">
        <is>
          <t>ConTab_BOM_KP_Shaft_0061</t>
        </is>
      </c>
      <c r="D51" s="10" t="inlineStr"/>
      <c r="E51" s="10" t="inlineStr">
        <is>
          <t>:1024-3_4-KP:</t>
        </is>
      </c>
      <c r="F51" s="11" t="inlineStr">
        <is>
          <t>V</t>
        </is>
      </c>
      <c r="G51" s="11" t="inlineStr"/>
      <c r="H51" s="90" t="inlineStr">
        <is>
          <t>3.125</t>
        </is>
      </c>
      <c r="I51" s="90" t="inlineStr">
        <is>
          <t>CW</t>
        </is>
      </c>
      <c r="J51" s="10" t="inlineStr"/>
      <c r="K51" s="10" t="inlineStr"/>
      <c r="L51" s="10" t="inlineStr">
        <is>
          <t>ShaftMatl_SS_AISI-303</t>
        </is>
      </c>
      <c r="M51" s="10" t="inlineStr">
        <is>
          <t>:Bronze, III932, C89835:NiAl-Bronze, ASTM-B150 CDA95400:Al-Bronze, ASTM-B150 CDA95200:SS AISI-303:SS AISI-304:SS AISI-316:SS AISI-416:Special/Other:No Sleeve (sleeveless):SS AISI-416 (hard):</t>
        </is>
      </c>
      <c r="N51" s="10" t="inlineStr">
        <is>
          <t>:Bronze, III932, C89835:NiAl-Bronze, ASTM-B150 CDA95400:Al-Bronze, ASTM-B150 CDA95200:SS AISI-303:SS AISI-304:SS AISI-316:SS AISI-416:Special/Other:No Sleeve (sleeveless):</t>
        </is>
      </c>
      <c r="O51" s="10" t="inlineStr">
        <is>
          <t>ShaftMatl_SS_AISI-303</t>
        </is>
      </c>
      <c r="P51" s="11" t="inlineStr">
        <is>
          <t>91845339</t>
        </is>
      </c>
      <c r="Q51" s="10" t="inlineStr">
        <is>
          <t>B101256</t>
        </is>
      </c>
      <c r="R51" s="10" t="inlineStr"/>
      <c r="S51" s="11" t="inlineStr">
        <is>
          <t>LT027</t>
        </is>
      </c>
    </row>
    <row r="52">
      <c r="B52" s="98" t="inlineStr"/>
      <c r="C52" s="10" t="inlineStr">
        <is>
          <t>ConTab_BOM_KP_Shaft_0062</t>
        </is>
      </c>
      <c r="D52" s="10" t="inlineStr"/>
      <c r="E52" s="10" t="inlineStr">
        <is>
          <t>:1024-3_4-KP:</t>
        </is>
      </c>
      <c r="F52" s="11" t="inlineStr">
        <is>
          <t>V</t>
        </is>
      </c>
      <c r="G52" s="11" t="inlineStr"/>
      <c r="H52" s="90" t="inlineStr">
        <is>
          <t>3.125</t>
        </is>
      </c>
      <c r="I52" s="90" t="inlineStr">
        <is>
          <t>CW</t>
        </is>
      </c>
      <c r="J52" s="10" t="inlineStr"/>
      <c r="K52" s="10" t="inlineStr"/>
      <c r="L52" s="10" t="inlineStr">
        <is>
          <t>ShaftMatl_StressproofSteel_AISI-1144</t>
        </is>
      </c>
      <c r="M52" s="10" t="inlineStr">
        <is>
          <t>:Bronze, III932, C89835:NiAl-Bronze, ASTM-B150 CDA95400:Al-Bronze, ASTM-B150 CDA95200:SS AISI-303:SS AISI-304:SS AISI-316:SS AISI-416:Special/Other:No Sleeve (sleeveless):SS AISI-416 (hard):</t>
        </is>
      </c>
      <c r="N52" s="10" t="inlineStr">
        <is>
          <t>:Bronze, III932, C89835:NiAl-Bronze, ASTM-B150 CDA95400:Al-Bronze, ASTM-B150 CDA95200:SS AISI-303:SS AISI-304:SS AISI-316:SS AISI-416:Special/Other:No Sleeve (sleeveless):</t>
        </is>
      </c>
      <c r="O52" s="10" t="inlineStr">
        <is>
          <t>ShaftMatl_StressproofSteel_AISI-1144</t>
        </is>
      </c>
      <c r="P52" s="11" t="inlineStr">
        <is>
          <t>91845338</t>
        </is>
      </c>
      <c r="Q52" s="10" t="inlineStr">
        <is>
          <t>B101255</t>
        </is>
      </c>
      <c r="R52" s="10" t="inlineStr">
        <is>
          <t>Standard</t>
        </is>
      </c>
      <c r="S52" s="11" t="inlineStr">
        <is>
          <t>LT027</t>
        </is>
      </c>
      <c r="T52" s="10" t="inlineStr"/>
      <c r="U52" s="11" t="inlineStr"/>
    </row>
    <row r="53">
      <c r="B53" s="98" t="inlineStr"/>
      <c r="C53" s="10" t="inlineStr">
        <is>
          <t>ConTab_BOM_KP_Shaft_0063</t>
        </is>
      </c>
      <c r="D53" s="10" t="inlineStr"/>
      <c r="E53" s="10" t="inlineStr">
        <is>
          <t>:1024-3_4-KP:</t>
        </is>
      </c>
      <c r="F53" s="11" t="inlineStr">
        <is>
          <t>V</t>
        </is>
      </c>
      <c r="G53" s="11" t="inlineStr"/>
      <c r="H53" s="90" t="inlineStr">
        <is>
          <t>3.125</t>
        </is>
      </c>
      <c r="I53" s="90" t="inlineStr">
        <is>
          <t>CW</t>
        </is>
      </c>
      <c r="J53" s="10" t="inlineStr"/>
      <c r="K53" s="10" t="inlineStr"/>
      <c r="L53" s="10" t="inlineStr">
        <is>
          <t>ShaftMatl_Special</t>
        </is>
      </c>
      <c r="M53" s="10" t="inlineStr">
        <is>
          <t>:Bronze, III932, C89835:NiAl-Bronze, ASTM-B150 CDA95400:Al-Bronze, ASTM-B150 CDA95200:SS AISI-303:SS AISI-304:SS AISI-316:SS AISI-416:Special/Other:No Sleeve (sleeveless):SS AISI-416 (hard):</t>
        </is>
      </c>
      <c r="N53" s="10" t="inlineStr">
        <is>
          <t>:Bronze, III932, C89835:NiAl-Bronze, ASTM-B150 CDA95400:Al-Bronze, ASTM-B150 CDA95200:SS AISI-303:SS AISI-304:SS AISI-316:SS AISI-416:Special/Other:No Sleeve (sleeveless):</t>
        </is>
      </c>
      <c r="O53" s="10" t="inlineStr">
        <is>
          <t>ShaftMatl_Special</t>
        </is>
      </c>
      <c r="P53" s="11" t="inlineStr">
        <is>
          <t>RTF</t>
        </is>
      </c>
      <c r="Q53" s="10" t="inlineStr">
        <is>
          <t>B150248</t>
        </is>
      </c>
      <c r="R53" s="10" t="inlineStr"/>
      <c r="S53" s="11" t="inlineStr">
        <is>
          <t>LT029</t>
        </is>
      </c>
      <c r="T53" s="10" t="inlineStr"/>
      <c r="U53" s="10" t="inlineStr"/>
    </row>
    <row r="54">
      <c r="B54" s="98" t="inlineStr"/>
      <c r="C54" s="10" t="inlineStr">
        <is>
          <t>ConTab_BOM_KP_Shaft_0064</t>
        </is>
      </c>
      <c r="D54" s="10" t="inlineStr"/>
      <c r="E54" s="10" t="inlineStr">
        <is>
          <t>:1024-3_4-KP:</t>
        </is>
      </c>
      <c r="F54" s="11" t="inlineStr">
        <is>
          <t>V</t>
        </is>
      </c>
      <c r="G54" s="11" t="inlineStr"/>
      <c r="H54" s="90" t="inlineStr">
        <is>
          <t>3.125</t>
        </is>
      </c>
      <c r="I54" s="90" t="inlineStr">
        <is>
          <t>CCW</t>
        </is>
      </c>
      <c r="J54" s="10" t="inlineStr"/>
      <c r="K54" s="10" t="inlineStr"/>
      <c r="L54" s="10" t="inlineStr">
        <is>
          <t>ShaftMatl_SS_AISI-303</t>
        </is>
      </c>
      <c r="M54" s="10" t="inlineStr">
        <is>
          <t>:Bronze, III932, C89835:NiAl-Bronze, ASTM-B150 CDA95400:Al-Bronze, ASTM-B150 CDA95200:SS AISI-303:SS AISI-304:SS AISI-316:SS AISI-416:Special/Other:No Sleeve (sleeveless):SS AISI-416 (hard):</t>
        </is>
      </c>
      <c r="N54" s="10" t="inlineStr">
        <is>
          <t>:Bronze, III932, C89835:NiAl-Bronze, ASTM-B150 CDA95400:Al-Bronze, ASTM-B150 CDA95200:SS AISI-303:SS AISI-304:SS AISI-316:SS AISI-416:Special/Other:No Sleeve (sleeveless):</t>
        </is>
      </c>
      <c r="O54" s="10" t="inlineStr">
        <is>
          <t>ShaftMatl_SS_AISI-303</t>
        </is>
      </c>
      <c r="P54" s="11" t="inlineStr">
        <is>
          <t>91845342</t>
        </is>
      </c>
      <c r="Q54" s="10" t="inlineStr">
        <is>
          <t>B101256</t>
        </is>
      </c>
      <c r="R54" s="10" t="inlineStr"/>
      <c r="S54" s="11" t="inlineStr">
        <is>
          <t>LT027</t>
        </is>
      </c>
    </row>
    <row r="55">
      <c r="B55" s="98" t="inlineStr"/>
      <c r="C55" s="10" t="inlineStr">
        <is>
          <t>ConTab_BOM_KP_Shaft_0065</t>
        </is>
      </c>
      <c r="D55" s="10" t="inlineStr"/>
      <c r="E55" s="10" t="inlineStr">
        <is>
          <t>:1024-3_4-KP:</t>
        </is>
      </c>
      <c r="F55" s="11" t="inlineStr">
        <is>
          <t>V</t>
        </is>
      </c>
      <c r="G55" s="11" t="inlineStr"/>
      <c r="H55" s="90" t="inlineStr">
        <is>
          <t>3.125</t>
        </is>
      </c>
      <c r="I55" s="90" t="inlineStr">
        <is>
          <t>CCW</t>
        </is>
      </c>
      <c r="J55" s="10" t="inlineStr"/>
      <c r="K55" s="10" t="inlineStr"/>
      <c r="L55" s="10" t="inlineStr">
        <is>
          <t>ShaftMatl_StressproofSteel_AISI-1144</t>
        </is>
      </c>
      <c r="M55" s="10" t="inlineStr">
        <is>
          <t>:Bronze, III932, C89835:NiAl-Bronze, ASTM-B150 CDA95400:Al-Bronze, ASTM-B150 CDA95200:SS AISI-303:SS AISI-304:SS AISI-316:SS AISI-416:Special/Other:No Sleeve (sleeveless):SS AISI-416 (hard):</t>
        </is>
      </c>
      <c r="N55" s="10" t="inlineStr">
        <is>
          <t>:Bronze, III932, C89835:NiAl-Bronze, ASTM-B150 CDA95400:Al-Bronze, ASTM-B150 CDA95200:SS AISI-303:SS AISI-304:SS AISI-316:SS AISI-416:Special/Other:No Sleeve (sleeveless):</t>
        </is>
      </c>
      <c r="O55" s="10" t="inlineStr">
        <is>
          <t>ShaftMatl_StressproofSteel_AISI-1144</t>
        </is>
      </c>
      <c r="P55" s="11" t="inlineStr">
        <is>
          <t>91845341</t>
        </is>
      </c>
      <c r="Q55" s="10" t="inlineStr">
        <is>
          <t>B101255</t>
        </is>
      </c>
      <c r="R55" s="10" t="inlineStr">
        <is>
          <t>Standard</t>
        </is>
      </c>
      <c r="S55" s="11" t="inlineStr">
        <is>
          <t>LT027</t>
        </is>
      </c>
      <c r="T55" s="10" t="inlineStr"/>
      <c r="U55" s="10" t="inlineStr"/>
    </row>
    <row r="56">
      <c r="B56" s="98" t="inlineStr"/>
      <c r="C56" s="10" t="inlineStr">
        <is>
          <t>ConTab_BOM_KP_Shaft_0066</t>
        </is>
      </c>
      <c r="D56" s="10" t="inlineStr"/>
      <c r="E56" s="10" t="inlineStr">
        <is>
          <t>:1024-3_4-KP:</t>
        </is>
      </c>
      <c r="F56" s="11" t="inlineStr">
        <is>
          <t>V</t>
        </is>
      </c>
      <c r="G56" s="11" t="inlineStr"/>
      <c r="H56" s="90" t="inlineStr">
        <is>
          <t>3.125</t>
        </is>
      </c>
      <c r="I56" s="90" t="inlineStr">
        <is>
          <t>CCW</t>
        </is>
      </c>
      <c r="J56" s="10" t="inlineStr"/>
      <c r="K56" s="10" t="inlineStr"/>
      <c r="L56" s="10" t="inlineStr">
        <is>
          <t>ShaftMatl_Special</t>
        </is>
      </c>
      <c r="M56" s="10" t="inlineStr">
        <is>
          <t>:Bronze, III932, C89835:NiAl-Bronze, ASTM-B150 CDA95400:Al-Bronze, ASTM-B150 CDA95200:SS AISI-303:SS AISI-304:SS AISI-316:SS AISI-416:Special/Other:No Sleeve (sleeveless):SS AISI-416 (hard):</t>
        </is>
      </c>
      <c r="N56" s="10" t="inlineStr">
        <is>
          <t>:Bronze, III932, C89835:NiAl-Bronze, ASTM-B150 CDA95400:Al-Bronze, ASTM-B150 CDA95200:SS AISI-303:SS AISI-304:SS AISI-316:SS AISI-416:Special/Other:No Sleeve (sleeveless):</t>
        </is>
      </c>
      <c r="O56" s="10" t="inlineStr">
        <is>
          <t>ShaftMatl_Special</t>
        </is>
      </c>
      <c r="P56" s="11" t="inlineStr">
        <is>
          <t>RTF</t>
        </is>
      </c>
      <c r="Q56" s="10" t="inlineStr">
        <is>
          <t>B150248</t>
        </is>
      </c>
      <c r="R56" s="10" t="inlineStr"/>
      <c r="S56" s="11" t="inlineStr">
        <is>
          <t>LT029</t>
        </is>
      </c>
      <c r="T56" s="10" t="inlineStr"/>
      <c r="U56" s="11" t="inlineStr"/>
    </row>
    <row r="57">
      <c r="B57" s="98" t="inlineStr"/>
      <c r="C57" s="10" t="inlineStr">
        <is>
          <t>ConTab_BOM_KP_Shaft_0067</t>
        </is>
      </c>
      <c r="D57" s="10" t="inlineStr"/>
      <c r="E57" s="10" t="inlineStr">
        <is>
          <t>:1024-3_4-KP:</t>
        </is>
      </c>
      <c r="F57" s="11" t="inlineStr">
        <is>
          <t>V</t>
        </is>
      </c>
      <c r="G57" s="11" t="inlineStr"/>
      <c r="H57" s="90" t="inlineStr">
        <is>
          <t>3.125</t>
        </is>
      </c>
      <c r="I57" s="90" t="inlineStr">
        <is>
          <t>CW</t>
        </is>
      </c>
      <c r="J57" s="10" t="inlineStr"/>
      <c r="K57" s="10" t="inlineStr"/>
      <c r="L57" s="10" t="inlineStr">
        <is>
          <t>ShaftMatl_SS_AISI-316</t>
        </is>
      </c>
      <c r="M57" s="10" t="inlineStr">
        <is>
          <t>:Bronze, III932, C89835:NiAl-Bronze, ASTM-B150 CDA95400:Al-Bronze, ASTM-B150 CDA95200:SS AISI-303:SS AISI-304:SS AISI-316:SS AISI-416:Special/Other:No Sleeve (sleeveless):SS AISI-416 (hard):</t>
        </is>
      </c>
      <c r="N57" s="10" t="inlineStr">
        <is>
          <t>:Bronze, III932, C89835:NiAl-Bronze, ASTM-B150 CDA95400:Al-Bronze, ASTM-B150 CDA95200:SS AISI-303:SS AISI-304:SS AISI-316:SS AISI-416:Special/Other:No Sleeve (sleeveless):</t>
        </is>
      </c>
      <c r="O57" s="10" t="inlineStr">
        <is>
          <t>ShaftMatl_SS_AISI-316</t>
        </is>
      </c>
      <c r="P57" s="11" t="inlineStr">
        <is>
          <t>RTF</t>
        </is>
      </c>
      <c r="Q57" s="10" t="inlineStr">
        <is>
          <t>B103961</t>
        </is>
      </c>
      <c r="R57" s="10" t="inlineStr"/>
      <c r="S57" s="11" t="inlineStr">
        <is>
          <t>LT076</t>
        </is>
      </c>
      <c r="T57" s="10" t="inlineStr"/>
      <c r="U57" s="10" t="inlineStr"/>
    </row>
    <row r="58">
      <c r="B58" s="98" t="inlineStr"/>
      <c r="C58" s="10" t="inlineStr">
        <is>
          <t>ConTab_BOM_KP_Shaft_0068</t>
        </is>
      </c>
      <c r="D58" s="10" t="inlineStr"/>
      <c r="E58" s="10" t="inlineStr">
        <is>
          <t>:1024-3_4-KP:</t>
        </is>
      </c>
      <c r="F58" s="11" t="inlineStr">
        <is>
          <t>V</t>
        </is>
      </c>
      <c r="G58" s="11" t="inlineStr"/>
      <c r="H58" s="90" t="inlineStr">
        <is>
          <t>3.125</t>
        </is>
      </c>
      <c r="I58" s="90" t="inlineStr">
        <is>
          <t>CCW</t>
        </is>
      </c>
      <c r="J58" s="10" t="inlineStr"/>
      <c r="K58" s="10" t="inlineStr"/>
      <c r="L58" s="10" t="inlineStr">
        <is>
          <t>ShaftMatl_SS_AISI-316</t>
        </is>
      </c>
      <c r="M58" s="10" t="inlineStr">
        <is>
          <t>:Bronze, III932, C89835:NiAl-Bronze, ASTM-B150 CDA95400:Al-Bronze, ASTM-B150 CDA95200:SS AISI-303:SS AISI-304:SS AISI-316:SS AISI-416:Special/Other:No Sleeve (sleeveless):SS AISI-416 (hard):</t>
        </is>
      </c>
      <c r="N58" s="10" t="inlineStr">
        <is>
          <t>:Bronze, III932, C89835:NiAl-Bronze, ASTM-B150 CDA95400:Al-Bronze, ASTM-B150 CDA95200:SS AISI-303:SS AISI-304:SS AISI-316:SS AISI-416:Special/Other:No Sleeve (sleeveless):</t>
        </is>
      </c>
      <c r="O58" s="10" t="inlineStr">
        <is>
          <t>ShaftMatl_SS_AISI-316</t>
        </is>
      </c>
      <c r="P58" s="11" t="inlineStr">
        <is>
          <t>RTF</t>
        </is>
      </c>
      <c r="Q58" s="10" t="inlineStr">
        <is>
          <t>B103961</t>
        </is>
      </c>
      <c r="R58" s="10" t="inlineStr"/>
      <c r="S58" s="11" t="inlineStr">
        <is>
          <t>LT076</t>
        </is>
      </c>
    </row>
    <row r="59">
      <c r="B59" s="98" t="inlineStr"/>
      <c r="C59" s="10" t="inlineStr">
        <is>
          <t>ConTab_BOM_KP_Shaft_0069</t>
        </is>
      </c>
      <c r="D59" s="10" t="inlineStr"/>
      <c r="E59" s="10" t="inlineStr">
        <is>
          <t>:1024-3_4-KP:</t>
        </is>
      </c>
      <c r="F59" s="11" t="inlineStr">
        <is>
          <t>V</t>
        </is>
      </c>
      <c r="G59" s="11" t="inlineStr"/>
      <c r="H59" s="90" t="inlineStr">
        <is>
          <t>3.125</t>
        </is>
      </c>
      <c r="I59" s="90" t="inlineStr">
        <is>
          <t>CW</t>
        </is>
      </c>
      <c r="J59" s="10" t="inlineStr"/>
      <c r="K59" s="10" t="inlineStr"/>
      <c r="L59" s="10" t="inlineStr">
        <is>
          <t>ShaftMatl_SS_AISI-416</t>
        </is>
      </c>
      <c r="M59" s="10" t="inlineStr">
        <is>
          <t>:Bronze, III932, C89835:NiAl-Bronze, ASTM-B150 CDA95400:Al-Bronze, ASTM-B150 CDA95200:SS AISI-303:SS AISI-304:SS AISI-316:SS AISI-416:Special/Other:No Sleeve (sleeveless):SS AISI-416 (hard):</t>
        </is>
      </c>
      <c r="N59" s="10" t="inlineStr">
        <is>
          <t>:Bronze, III932, C89835:NiAl-Bronze, ASTM-B150 CDA95400:Al-Bronze, ASTM-B150 CDA95200:SS AISI-303:SS AISI-304:SS AISI-316:SS AISI-416:Special/Other:No Sleeve (sleeveless):</t>
        </is>
      </c>
      <c r="O59" s="10" t="inlineStr">
        <is>
          <t>ShaftMatl_SS_AISI-416</t>
        </is>
      </c>
      <c r="P59" s="11" t="inlineStr">
        <is>
          <t>RTF</t>
        </is>
      </c>
      <c r="Q59" s="10" t="inlineStr">
        <is>
          <t>B103981</t>
        </is>
      </c>
      <c r="R59" s="10" t="inlineStr"/>
      <c r="S59" s="11" t="inlineStr">
        <is>
          <t>LT076</t>
        </is>
      </c>
      <c r="T59" s="10" t="inlineStr"/>
      <c r="U59" s="10" t="inlineStr"/>
    </row>
    <row r="60">
      <c r="B60" s="98" t="inlineStr"/>
      <c r="C60" s="10" t="inlineStr">
        <is>
          <t>ConTab_BOM_KP_Shaft_0070</t>
        </is>
      </c>
      <c r="D60" s="10" t="inlineStr"/>
      <c r="E60" s="10" t="inlineStr">
        <is>
          <t>:1024-3_4-KP:</t>
        </is>
      </c>
      <c r="F60" s="11" t="inlineStr">
        <is>
          <t>V</t>
        </is>
      </c>
      <c r="G60" s="11" t="inlineStr"/>
      <c r="H60" s="90" t="inlineStr">
        <is>
          <t>3.125</t>
        </is>
      </c>
      <c r="I60" s="90" t="inlineStr">
        <is>
          <t>CCW</t>
        </is>
      </c>
      <c r="J60" s="10" t="inlineStr"/>
      <c r="K60" s="10" t="inlineStr"/>
      <c r="L60" s="10" t="inlineStr">
        <is>
          <t>ShaftMatl_SS_AISI-416</t>
        </is>
      </c>
      <c r="M60" s="10" t="inlineStr">
        <is>
          <t>:Bronze, III932, C89835:NiAl-Bronze, ASTM-B150 CDA95400:Al-Bronze, ASTM-B150 CDA95200:SS AISI-303:SS AISI-304:SS AISI-316:SS AISI-416:Special/Other:No Sleeve (sleeveless):SS AISI-416 (hard):</t>
        </is>
      </c>
      <c r="N60" s="10" t="inlineStr">
        <is>
          <t>:Bronze, III932, C89835:NiAl-Bronze, ASTM-B150 CDA95400:Al-Bronze, ASTM-B150 CDA95200:SS AISI-303:SS AISI-304:SS AISI-316:SS AISI-416:Special/Other:No Sleeve (sleeveless):</t>
        </is>
      </c>
      <c r="O60" s="10" t="inlineStr">
        <is>
          <t>ShaftMatl_SS_AISI-416</t>
        </is>
      </c>
      <c r="P60" s="11" t="inlineStr">
        <is>
          <t>RTF</t>
        </is>
      </c>
      <c r="Q60" s="10" t="inlineStr">
        <is>
          <t>B103981</t>
        </is>
      </c>
      <c r="R60" s="10" t="inlineStr"/>
      <c r="S60" s="11" t="inlineStr">
        <is>
          <t>LT076</t>
        </is>
      </c>
      <c r="T60" s="10" t="inlineStr"/>
      <c r="U60" s="10" t="inlineStr"/>
    </row>
    <row r="61">
      <c r="B61" s="98" t="inlineStr"/>
      <c r="C61" s="10" t="inlineStr">
        <is>
          <t>ConTab_BOM_KP_Shaft_0075</t>
        </is>
      </c>
      <c r="D61" s="10" t="inlineStr"/>
      <c r="E61" s="10" t="inlineStr">
        <is>
          <t>:1213-5_6-KP:</t>
        </is>
      </c>
      <c r="F61" s="11" t="inlineStr">
        <is>
          <t>K</t>
        </is>
      </c>
      <c r="G61" s="11" t="inlineStr"/>
      <c r="H61" s="124" t="inlineStr">
        <is>
          <t>2.5</t>
        </is>
      </c>
      <c r="I61" s="113" t="inlineStr">
        <is>
          <t>CW</t>
        </is>
      </c>
      <c r="J61" s="112" t="inlineStr">
        <is>
          <t>Mechanical Seal</t>
        </is>
      </c>
      <c r="K61" s="112" t="inlineStr">
        <is>
          <t>:MechSealType1Unbal:MechSealType21S:MechSealType1B:MechSealType2B:</t>
        </is>
      </c>
      <c r="L61" s="112" t="inlineStr">
        <is>
          <t>ShaftMatl_SS_AISI-420</t>
        </is>
      </c>
      <c r="M61" s="112" t="inlineStr">
        <is>
          <t>:Bronze, III932, C89835:NiAl-Bronze, ASTM-B150 CDA95400:Al-Bronze, ASTM-B150 CDA95200:SS AISI-303:SS AISI-304:SS AISI-316:SS AISI-416:Special/Other:No Sleeve (sleeveless):</t>
        </is>
      </c>
      <c r="N61" s="112" t="inlineStr">
        <is>
          <t>:Bronze, III932, C89835:NiAl-Bronze, ASTM-B150 CDA95400:Al-Bronze, ASTM-B150 CDA95200:SS AISI-303:SS AISI-304:SS AISI-316:SS AISI-416:Special/Other:No Sleeve (sleeveless):</t>
        </is>
      </c>
      <c r="O61" s="112" t="inlineStr">
        <is>
          <t>ShaftMatl_SS_AISI-420</t>
        </is>
      </c>
      <c r="P61" s="111" t="inlineStr">
        <is>
          <t>98718801</t>
        </is>
      </c>
      <c r="Q61" s="112" t="inlineStr">
        <is>
          <t>B104584</t>
        </is>
      </c>
      <c r="R61" s="112" t="inlineStr">
        <is>
          <t>Standard</t>
        </is>
      </c>
      <c r="S61" s="123" t="inlineStr">
        <is>
          <t>LT078</t>
        </is>
      </c>
      <c r="T61" s="10" t="inlineStr"/>
      <c r="U61" s="10" t="inlineStr"/>
    </row>
    <row r="62">
      <c r="B62" s="98" t="inlineStr"/>
      <c r="C62" s="10" t="inlineStr">
        <is>
          <t>ConTab_BOM_KP_Shaft_0076</t>
        </is>
      </c>
      <c r="D62" s="10" t="inlineStr"/>
      <c r="E62" s="10" t="inlineStr">
        <is>
          <t>:1213-5_6-KP:</t>
        </is>
      </c>
      <c r="F62" s="11" t="inlineStr">
        <is>
          <t>K</t>
        </is>
      </c>
      <c r="G62" s="11" t="inlineStr"/>
      <c r="H62" s="124" t="inlineStr">
        <is>
          <t>2.5</t>
        </is>
      </c>
      <c r="I62" s="113" t="inlineStr">
        <is>
          <t>CW</t>
        </is>
      </c>
      <c r="J62" s="112" t="inlineStr">
        <is>
          <t>Packing</t>
        </is>
      </c>
      <c r="K62" s="112" t="inlineStr">
        <is>
          <t>:Opt_Packing:</t>
        </is>
      </c>
      <c r="L62" s="112" t="inlineStr">
        <is>
          <t>ShaftMatl_SS_AISI-420</t>
        </is>
      </c>
      <c r="M62" s="112" t="inlineStr">
        <is>
          <t>:Bronze, III932, C89835:NiAl-Bronze, ASTM-B150 CDA95400:Al-Bronze, ASTM-B150 CDA95200:SS AISI-303:SS AISI-304:SS AISI-316:SS AISI-416:Special/Other:No Sleeve (sleeveless):SS AISI-416 (hard):</t>
        </is>
      </c>
      <c r="N62" s="112" t="inlineStr">
        <is>
          <t>:Bronze, III932, C89835:NiAl-Bronze, ASTM-B150 CDA95400:Al-Bronze, ASTM-B150 CDA95200:SS AISI-303:SS AISI-304:SS AISI-316:SS AISI-416:Special/Other:No Sleeve (sleeveless):</t>
        </is>
      </c>
      <c r="O62" s="112" t="inlineStr">
        <is>
          <t>ShaftMatl_SS_AISI-420</t>
        </is>
      </c>
      <c r="P62" s="111" t="inlineStr">
        <is>
          <t>98718801</t>
        </is>
      </c>
      <c r="Q62" s="112" t="inlineStr">
        <is>
          <t>B104584</t>
        </is>
      </c>
      <c r="R62" s="112" t="inlineStr">
        <is>
          <t>Standard</t>
        </is>
      </c>
      <c r="S62" s="123" t="inlineStr">
        <is>
          <t>LT078</t>
        </is>
      </c>
      <c r="T62" s="10" t="inlineStr"/>
      <c r="U62" s="10" t="inlineStr"/>
    </row>
    <row r="63">
      <c r="B63" s="98" t="inlineStr"/>
      <c r="C63" s="10" t="inlineStr">
        <is>
          <t>ConTab_BOM_KP_Shaft_0077</t>
        </is>
      </c>
      <c r="D63" s="10" t="inlineStr"/>
      <c r="E63" s="10" t="inlineStr">
        <is>
          <t>:1213-5_6-KP:</t>
        </is>
      </c>
      <c r="F63" s="11" t="inlineStr">
        <is>
          <t>K</t>
        </is>
      </c>
      <c r="G63" s="11" t="inlineStr"/>
      <c r="H63" s="124" t="inlineStr">
        <is>
          <t>2.5</t>
        </is>
      </c>
      <c r="I63" s="113" t="inlineStr">
        <is>
          <t>CW</t>
        </is>
      </c>
      <c r="J63" s="112" t="inlineStr">
        <is>
          <t>Mechanical Seal</t>
        </is>
      </c>
      <c r="K63" s="112" t="inlineStr">
        <is>
          <t>:MechSealType1Unbal:MechSealType21S:MechSealType1B:MechSealType2B:</t>
        </is>
      </c>
      <c r="L63" s="112" t="inlineStr">
        <is>
          <t>ShaftMatl_Special</t>
        </is>
      </c>
      <c r="M63" s="112" t="inlineStr">
        <is>
          <t>:Bronze, III932, C89835:NiAl-Bronze, ASTM-B150 CDA95400:Al-Bronze, ASTM-B150 CDA95200:SS AISI-303:SS AISI-304:SS AISI-316:SS AISI-416:Special/Other:No Sleeve (sleeveless):</t>
        </is>
      </c>
      <c r="N63" s="112" t="inlineStr">
        <is>
          <t>:Bronze, III932, C89835:NiAl-Bronze, ASTM-B150 CDA95400:Al-Bronze, ASTM-B150 CDA95200:SS AISI-303:SS AISI-304:SS AISI-316:SS AISI-416:Special/Other:No Sleeve (sleeveless):</t>
        </is>
      </c>
      <c r="O63" s="112" t="inlineStr">
        <is>
          <t>ShaftMatl_Special</t>
        </is>
      </c>
      <c r="P63" s="111" t="inlineStr">
        <is>
          <t>RTF</t>
        </is>
      </c>
      <c r="Q63" s="112" t="inlineStr">
        <is>
          <t>B104549</t>
        </is>
      </c>
      <c r="R63" s="112" t="inlineStr"/>
      <c r="S63" s="123" t="inlineStr">
        <is>
          <t>LT079</t>
        </is>
      </c>
      <c r="T63" s="10" t="inlineStr"/>
      <c r="U63" s="10" t="inlineStr"/>
    </row>
    <row r="64">
      <c r="B64" s="98" t="inlineStr"/>
      <c r="C64" s="10" t="inlineStr">
        <is>
          <t>ConTab_BOM_KP_Shaft_0078</t>
        </is>
      </c>
      <c r="D64" s="10" t="inlineStr"/>
      <c r="E64" s="10" t="inlineStr">
        <is>
          <t>:1213-5_6-KP:</t>
        </is>
      </c>
      <c r="F64" s="11" t="inlineStr">
        <is>
          <t>K</t>
        </is>
      </c>
      <c r="G64" s="11" t="inlineStr"/>
      <c r="H64" s="124" t="inlineStr">
        <is>
          <t>2.5</t>
        </is>
      </c>
      <c r="I64" s="113" t="inlineStr">
        <is>
          <t>CW</t>
        </is>
      </c>
      <c r="J64" s="112" t="inlineStr">
        <is>
          <t>Packing</t>
        </is>
      </c>
      <c r="K64" s="112" t="inlineStr">
        <is>
          <t>:Opt_Packing:</t>
        </is>
      </c>
      <c r="L64" s="112" t="inlineStr">
        <is>
          <t>ShaftMatl_Special</t>
        </is>
      </c>
      <c r="M64" s="112" t="inlineStr">
        <is>
          <t>:Bronze, III932, C89835:NiAl-Bronze, ASTM-B150 CDA95400:Al-Bronze, ASTM-B150 CDA95200:SS AISI-303:SS AISI-304:SS AISI-316:SS AISI-416:Special/Other:No Sleeve (sleeveless):SS AISI-416 (hard):</t>
        </is>
      </c>
      <c r="N64" s="112" t="inlineStr">
        <is>
          <t>:Bronze, III932, C89835:NiAl-Bronze, ASTM-B150 CDA95400:Al-Bronze, ASTM-B150 CDA95200:SS AISI-303:SS AISI-304:SS AISI-316:SS AISI-416:Special/Other:No Sleeve (sleeveless):</t>
        </is>
      </c>
      <c r="O64" s="112" t="inlineStr">
        <is>
          <t>ShaftMatl_Special</t>
        </is>
      </c>
      <c r="P64" s="111" t="inlineStr">
        <is>
          <t>RTF</t>
        </is>
      </c>
      <c r="Q64" s="112" t="inlineStr">
        <is>
          <t>B104549</t>
        </is>
      </c>
      <c r="R64" s="112" t="inlineStr"/>
      <c r="S64" s="123" t="inlineStr">
        <is>
          <t>LT079</t>
        </is>
      </c>
    </row>
    <row r="65">
      <c r="B65" s="98" t="inlineStr"/>
      <c r="C65" s="10" t="inlineStr">
        <is>
          <t>ConTab_BOM_KP_Shaft_0081</t>
        </is>
      </c>
      <c r="D65" s="10" t="inlineStr"/>
      <c r="E65" s="10" t="inlineStr">
        <is>
          <t>:1213-5_6-KP:</t>
        </is>
      </c>
      <c r="F65" s="11" t="inlineStr">
        <is>
          <t>K</t>
        </is>
      </c>
      <c r="G65" s="11" t="inlineStr"/>
      <c r="H65" s="124" t="inlineStr">
        <is>
          <t>2.5</t>
        </is>
      </c>
      <c r="I65" s="113" t="inlineStr">
        <is>
          <t>CCW</t>
        </is>
      </c>
      <c r="J65" s="112" t="inlineStr">
        <is>
          <t>Mechanical Seal</t>
        </is>
      </c>
      <c r="K65" s="112" t="inlineStr">
        <is>
          <t>:MechSealType1Unbal:MechSealType21S:MechSealType1B:MechSealType2B:</t>
        </is>
      </c>
      <c r="L65" s="112" t="inlineStr">
        <is>
          <t>ShaftMatl_SS_AISI-420</t>
        </is>
      </c>
      <c r="M65" s="112" t="inlineStr">
        <is>
          <t>:Bronze, III932, C89835:NiAl-Bronze, ASTM-B150 CDA95400:Al-Bronze, ASTM-B150 CDA95200:SS AISI-303:SS AISI-304:SS AISI-316:SS AISI-416:Special/Other:No Sleeve (sleeveless):</t>
        </is>
      </c>
      <c r="N65" s="112" t="inlineStr">
        <is>
          <t>:Bronze, III932, C89835:NiAl-Bronze, ASTM-B150 CDA95400:Al-Bronze, ASTM-B150 CDA95200:SS AISI-303:SS AISI-304:SS AISI-316:SS AISI-416:Special/Other:No Sleeve (sleeveless):</t>
        </is>
      </c>
      <c r="O65" s="112" t="inlineStr">
        <is>
          <t>ShaftMatl_SS_AISI-420</t>
        </is>
      </c>
      <c r="P65" s="111" t="inlineStr">
        <is>
          <t>98718802</t>
        </is>
      </c>
      <c r="Q65" s="112" t="inlineStr">
        <is>
          <t>B104584</t>
        </is>
      </c>
      <c r="R65" s="112" t="inlineStr">
        <is>
          <t>Standard</t>
        </is>
      </c>
      <c r="S65" s="123" t="inlineStr">
        <is>
          <t>LT078</t>
        </is>
      </c>
    </row>
    <row r="66">
      <c r="B66" s="98" t="inlineStr"/>
      <c r="C66" s="10" t="inlineStr">
        <is>
          <t>ConTab_BOM_KP_Shaft_0082</t>
        </is>
      </c>
      <c r="D66" s="10" t="inlineStr"/>
      <c r="E66" s="10" t="inlineStr">
        <is>
          <t>:1213-5_6-KP:</t>
        </is>
      </c>
      <c r="F66" s="11" t="inlineStr">
        <is>
          <t>K</t>
        </is>
      </c>
      <c r="G66" s="11" t="inlineStr"/>
      <c r="H66" s="124" t="inlineStr">
        <is>
          <t>2.5</t>
        </is>
      </c>
      <c r="I66" s="113" t="inlineStr">
        <is>
          <t>CCW</t>
        </is>
      </c>
      <c r="J66" s="112" t="inlineStr">
        <is>
          <t>Packing</t>
        </is>
      </c>
      <c r="K66" s="112" t="inlineStr">
        <is>
          <t>:Opt_Packing:</t>
        </is>
      </c>
      <c r="L66" s="112" t="inlineStr">
        <is>
          <t>ShaftMatl_SS_AISI-420</t>
        </is>
      </c>
      <c r="M66" s="112" t="inlineStr">
        <is>
          <t>:Bronze, III932, C89835:NiAl-Bronze, ASTM-B150 CDA95400:Al-Bronze, ASTM-B150 CDA95200:SS AISI-303:SS AISI-304:SS AISI-316:SS AISI-416:Special/Other:No Sleeve (sleeveless):SS AISI-416 (hard):</t>
        </is>
      </c>
      <c r="N66" s="112" t="inlineStr">
        <is>
          <t>:Bronze, III932, C89835:NiAl-Bronze, ASTM-B150 CDA95400:Al-Bronze, ASTM-B150 CDA95200:SS AISI-303:SS AISI-304:SS AISI-316:SS AISI-416:Special/Other:No Sleeve (sleeveless):</t>
        </is>
      </c>
      <c r="O66" s="112" t="inlineStr">
        <is>
          <t>ShaftMatl_SS_AISI-420</t>
        </is>
      </c>
      <c r="P66" s="111" t="inlineStr">
        <is>
          <t>98718802</t>
        </is>
      </c>
      <c r="Q66" s="112" t="inlineStr">
        <is>
          <t>B104584</t>
        </is>
      </c>
      <c r="R66" s="112" t="inlineStr">
        <is>
          <t>Standard</t>
        </is>
      </c>
      <c r="S66" s="123" t="inlineStr">
        <is>
          <t>LT078</t>
        </is>
      </c>
      <c r="T66" s="10" t="inlineStr"/>
      <c r="U66" s="169" t="inlineStr"/>
    </row>
    <row r="67">
      <c r="B67" s="98" t="inlineStr"/>
      <c r="C67" s="10" t="inlineStr">
        <is>
          <t>ConTab_BOM_KP_Shaft_0083</t>
        </is>
      </c>
      <c r="D67" s="10" t="inlineStr"/>
      <c r="E67" s="10" t="inlineStr">
        <is>
          <t>:1213-5_6-KP:</t>
        </is>
      </c>
      <c r="F67" s="11" t="inlineStr">
        <is>
          <t>K</t>
        </is>
      </c>
      <c r="G67" s="11" t="inlineStr"/>
      <c r="H67" s="124" t="inlineStr">
        <is>
          <t>2.5</t>
        </is>
      </c>
      <c r="I67" s="113" t="inlineStr">
        <is>
          <t>CCW</t>
        </is>
      </c>
      <c r="J67" s="112" t="inlineStr">
        <is>
          <t>Mechanical Seal</t>
        </is>
      </c>
      <c r="K67" s="112" t="inlineStr">
        <is>
          <t>:MechSealType1Unbal:MechSealType21S:MechSealType1B:MechSealType2B:</t>
        </is>
      </c>
      <c r="L67" s="112" t="inlineStr">
        <is>
          <t>ShaftMatl_Special</t>
        </is>
      </c>
      <c r="M67" s="112" t="inlineStr">
        <is>
          <t>:Bronze, III932, C89835:NiAl-Bronze, ASTM-B150 CDA95400:Al-Bronze, ASTM-B150 CDA95200:SS AISI-303:SS AISI-304:SS AISI-316:SS AISI-416:Special/Other:No Sleeve (sleeveless):</t>
        </is>
      </c>
      <c r="N67" s="112" t="inlineStr">
        <is>
          <t>:Bronze, III932, C89835:NiAl-Bronze, ASTM-B150 CDA95400:Al-Bronze, ASTM-B150 CDA95200:SS AISI-303:SS AISI-304:SS AISI-316:SS AISI-416:Special/Other:No Sleeve (sleeveless):</t>
        </is>
      </c>
      <c r="O67" s="112" t="inlineStr">
        <is>
          <t>ShaftMatl_Special</t>
        </is>
      </c>
      <c r="P67" s="111" t="inlineStr">
        <is>
          <t>RTF</t>
        </is>
      </c>
      <c r="Q67" s="112" t="inlineStr">
        <is>
          <t>B104549</t>
        </is>
      </c>
      <c r="R67" s="112" t="inlineStr"/>
      <c r="S67" s="123" t="inlineStr">
        <is>
          <t>LT079</t>
        </is>
      </c>
      <c r="T67" s="10" t="inlineStr"/>
      <c r="U67" s="10" t="inlineStr"/>
    </row>
    <row r="68">
      <c r="B68" s="98" t="inlineStr"/>
      <c r="C68" s="10" t="inlineStr">
        <is>
          <t>ConTab_BOM_KP_Shaft_0084</t>
        </is>
      </c>
      <c r="D68" s="10" t="inlineStr"/>
      <c r="E68" s="10" t="inlineStr">
        <is>
          <t>:1213-5_6-KP:</t>
        </is>
      </c>
      <c r="F68" s="11" t="inlineStr">
        <is>
          <t>K</t>
        </is>
      </c>
      <c r="G68" s="11" t="inlineStr"/>
      <c r="H68" s="124" t="inlineStr">
        <is>
          <t>2.5</t>
        </is>
      </c>
      <c r="I68" s="113" t="inlineStr">
        <is>
          <t>CCW</t>
        </is>
      </c>
      <c r="J68" s="112" t="inlineStr">
        <is>
          <t>Packing</t>
        </is>
      </c>
      <c r="K68" s="112" t="inlineStr">
        <is>
          <t>:Opt_Packing:</t>
        </is>
      </c>
      <c r="L68" s="112" t="inlineStr">
        <is>
          <t>ShaftMatl_Special</t>
        </is>
      </c>
      <c r="M68" s="112" t="inlineStr">
        <is>
          <t>:Bronze, III932, C89835:NiAl-Bronze, ASTM-B150 CDA95400:Al-Bronze, ASTM-B150 CDA95200:SS AISI-303:SS AISI-304:SS AISI-316:SS AISI-416:Special/Other:No Sleeve (sleeveless):SS AISI-416 (hard):</t>
        </is>
      </c>
      <c r="N68" s="112" t="inlineStr">
        <is>
          <t>:Bronze, III932, C89835:NiAl-Bronze, ASTM-B150 CDA95400:Al-Bronze, ASTM-B150 CDA95200:SS AISI-303:SS AISI-304:SS AISI-316:SS AISI-416:Special/Other:No Sleeve (sleeveless):</t>
        </is>
      </c>
      <c r="O68" s="112" t="inlineStr">
        <is>
          <t>ShaftMatl_Special</t>
        </is>
      </c>
      <c r="P68" s="111" t="inlineStr">
        <is>
          <t>RTF</t>
        </is>
      </c>
      <c r="Q68" s="112" t="inlineStr">
        <is>
          <t>B104549</t>
        </is>
      </c>
      <c r="R68" s="112" t="inlineStr"/>
      <c r="S68" s="123" t="inlineStr">
        <is>
          <t>LT079</t>
        </is>
      </c>
    </row>
    <row r="69">
      <c r="B69" s="98" t="inlineStr"/>
      <c r="C69" s="10" t="inlineStr">
        <is>
          <t>ConTab_BOM_KP_Shaft_0087</t>
        </is>
      </c>
      <c r="D69" s="10" t="inlineStr"/>
      <c r="E69" s="10" t="inlineStr">
        <is>
          <t>:1220-5_6-KP:</t>
        </is>
      </c>
      <c r="F69" s="11" t="inlineStr">
        <is>
          <t>K</t>
        </is>
      </c>
      <c r="G69" s="11" t="inlineStr"/>
      <c r="H69" s="124" t="inlineStr">
        <is>
          <t>2.5</t>
        </is>
      </c>
      <c r="I69" s="90" t="inlineStr">
        <is>
          <t>CW</t>
        </is>
      </c>
      <c r="J69" s="10" t="inlineStr"/>
      <c r="K69" s="10" t="inlineStr"/>
      <c r="L69" s="10" t="inlineStr">
        <is>
          <t>ShaftMatl_StressproofSteel_AISI-1144</t>
        </is>
      </c>
      <c r="M69" s="10" t="inlineStr">
        <is>
          <t>:Bronze, III932, C89835:NiAl-Bronze, ASTM-B150 CDA95400:Al-Bronze, ASTM-B150 CDA95200:SS AISI-303:SS AISI-304:SS AISI-316:SS AISI-416:Special/Other:No Sleeve (sleeveless):SS AISI-416 (hard):</t>
        </is>
      </c>
      <c r="N69" s="10" t="inlineStr">
        <is>
          <t>:Bronze, III932, C89835:NiAl-Bronze, ASTM-B150 CDA95400:Al-Bronze, ASTM-B150 CDA95200:SS AISI-303:SS AISI-304:SS AISI-316:SS AISI-416:Special/Other:No Sleeve (sleeveless):</t>
        </is>
      </c>
      <c r="O69" s="10" t="inlineStr">
        <is>
          <t>ShaftMatl_StressproofSteel_AISI-1144</t>
        </is>
      </c>
      <c r="P69" s="11" t="inlineStr">
        <is>
          <t>91845446</t>
        </is>
      </c>
      <c r="Q69" s="10" t="inlineStr">
        <is>
          <t>B101249</t>
        </is>
      </c>
      <c r="R69" s="10" t="inlineStr">
        <is>
          <t>Standard</t>
        </is>
      </c>
      <c r="S69" s="11" t="inlineStr">
        <is>
          <t>LT027</t>
        </is>
      </c>
      <c r="T69" s="10" t="inlineStr"/>
      <c r="U69" s="10" t="inlineStr"/>
    </row>
    <row r="70">
      <c r="B70" s="98" t="inlineStr"/>
      <c r="C70" s="10" t="inlineStr">
        <is>
          <t>ConTab_BOM_KP_Shaft_0088</t>
        </is>
      </c>
      <c r="D70" s="10" t="inlineStr"/>
      <c r="E70" s="10" t="inlineStr">
        <is>
          <t>:1220-5_6-KP:</t>
        </is>
      </c>
      <c r="F70" s="11" t="inlineStr">
        <is>
          <t>K</t>
        </is>
      </c>
      <c r="G70" s="11" t="inlineStr"/>
      <c r="H70" s="124" t="inlineStr">
        <is>
          <t>2.5</t>
        </is>
      </c>
      <c r="I70" s="90" t="inlineStr">
        <is>
          <t>CW</t>
        </is>
      </c>
      <c r="J70" s="10" t="inlineStr"/>
      <c r="K70" s="10" t="inlineStr"/>
      <c r="L70" s="10" t="inlineStr">
        <is>
          <t>ShaftMatl_Special</t>
        </is>
      </c>
      <c r="M70" s="10" t="inlineStr">
        <is>
          <t>:Bronze, III932, C89835:NiAl-Bronze, ASTM-B150 CDA95400:Al-Bronze, ASTM-B150 CDA95200:SS AISI-303:SS AISI-304:SS AISI-316:SS AISI-416:Special/Other:No Sleeve (sleeveless):SS AISI-416 (hard):</t>
        </is>
      </c>
      <c r="N70" s="10" t="inlineStr">
        <is>
          <t>:Bronze, III932, C89835:NiAl-Bronze, ASTM-B150 CDA95400:Al-Bronze, ASTM-B150 CDA95200:SS AISI-303:SS AISI-304:SS AISI-316:SS AISI-416:Special/Other:No Sleeve (sleeveless):</t>
        </is>
      </c>
      <c r="O70" s="10" t="inlineStr">
        <is>
          <t>ShaftMatl_Special</t>
        </is>
      </c>
      <c r="P70" s="11" t="inlineStr">
        <is>
          <t>RTF</t>
        </is>
      </c>
      <c r="Q70" s="10" t="inlineStr">
        <is>
          <t>B150248</t>
        </is>
      </c>
      <c r="R70" s="10" t="inlineStr"/>
      <c r="S70" s="11" t="inlineStr">
        <is>
          <t>LT029</t>
        </is>
      </c>
    </row>
    <row r="71">
      <c r="B71" s="98" t="inlineStr"/>
      <c r="C71" s="10" t="inlineStr">
        <is>
          <t>ConTab_BOM_KP_Shaft_0089</t>
        </is>
      </c>
      <c r="D71" s="10" t="inlineStr"/>
      <c r="E71" s="10" t="inlineStr">
        <is>
          <t>:1220-5_6-KP:</t>
        </is>
      </c>
      <c r="F71" s="11" t="inlineStr">
        <is>
          <t>K</t>
        </is>
      </c>
      <c r="G71" s="11" t="inlineStr"/>
      <c r="H71" s="124" t="inlineStr">
        <is>
          <t>2.5</t>
        </is>
      </c>
      <c r="I71" s="90" t="inlineStr">
        <is>
          <t>CCW</t>
        </is>
      </c>
      <c r="J71" s="10" t="inlineStr"/>
      <c r="K71" s="10" t="inlineStr"/>
      <c r="L71" s="10" t="inlineStr">
        <is>
          <t>ShaftMatl_StressproofSteel_AISI-1144</t>
        </is>
      </c>
      <c r="M71" s="10" t="inlineStr">
        <is>
          <t>:Bronze, III932, C89835:NiAl-Bronze, ASTM-B150 CDA95400:Al-Bronze, ASTM-B150 CDA95200:SS AISI-303:SS AISI-304:SS AISI-316:SS AISI-416:Special/Other:No Sleeve (sleeveless):SS AISI-416 (hard):</t>
        </is>
      </c>
      <c r="N71" s="10" t="inlineStr">
        <is>
          <t>:Bronze, III932, C89835:NiAl-Bronze, ASTM-B150 CDA95400:Al-Bronze, ASTM-B150 CDA95200:SS AISI-303:SS AISI-304:SS AISI-316:SS AISI-416:Special/Other:No Sleeve (sleeveless):</t>
        </is>
      </c>
      <c r="O71" s="10" t="inlineStr">
        <is>
          <t>ShaftMatl_StressproofSteel_AISI-1144</t>
        </is>
      </c>
      <c r="P71" s="11" t="inlineStr">
        <is>
          <t>91845448</t>
        </is>
      </c>
      <c r="Q71" s="10" t="inlineStr">
        <is>
          <t>B101249</t>
        </is>
      </c>
      <c r="R71" s="10" t="inlineStr">
        <is>
          <t>Standard</t>
        </is>
      </c>
      <c r="S71" s="11" t="inlineStr">
        <is>
          <t>LT027</t>
        </is>
      </c>
      <c r="T71" s="10" t="inlineStr"/>
      <c r="U71" s="11" t="inlineStr"/>
    </row>
    <row r="72">
      <c r="B72" s="98" t="inlineStr"/>
      <c r="C72" s="10" t="inlineStr">
        <is>
          <t>ConTab_BOM_KP_Shaft_0090</t>
        </is>
      </c>
      <c r="D72" s="10" t="inlineStr"/>
      <c r="E72" s="10" t="inlineStr">
        <is>
          <t>:1220-5_6-KP:</t>
        </is>
      </c>
      <c r="F72" s="11" t="inlineStr">
        <is>
          <t>K</t>
        </is>
      </c>
      <c r="G72" s="11" t="inlineStr"/>
      <c r="H72" s="124" t="inlineStr">
        <is>
          <t>2.5</t>
        </is>
      </c>
      <c r="I72" s="90" t="inlineStr">
        <is>
          <t>CCW</t>
        </is>
      </c>
      <c r="J72" s="10" t="inlineStr"/>
      <c r="K72" s="10" t="inlineStr"/>
      <c r="L72" s="10" t="inlineStr">
        <is>
          <t>ShaftMatl_Special</t>
        </is>
      </c>
      <c r="M72" s="10" t="inlineStr">
        <is>
          <t>:Bronze, III932, C89835:NiAl-Bronze, ASTM-B150 CDA95400:Al-Bronze, ASTM-B150 CDA95200:SS AISI-303:SS AISI-304:SS AISI-316:SS AISI-416:Special/Other:No Sleeve (sleeveless):SS AISI-416 (hard):</t>
        </is>
      </c>
      <c r="N72" s="10" t="inlineStr">
        <is>
          <t>:Bronze, III932, C89835:NiAl-Bronze, ASTM-B150 CDA95400:Al-Bronze, ASTM-B150 CDA95200:SS AISI-303:SS AISI-304:SS AISI-316:SS AISI-416:Special/Other:No Sleeve (sleeveless):</t>
        </is>
      </c>
      <c r="O72" s="10" t="inlineStr">
        <is>
          <t>ShaftMatl_Special</t>
        </is>
      </c>
      <c r="P72" s="11" t="inlineStr">
        <is>
          <t>RTF</t>
        </is>
      </c>
      <c r="Q72" s="10" t="inlineStr">
        <is>
          <t>B150248</t>
        </is>
      </c>
      <c r="R72" s="10" t="inlineStr"/>
      <c r="S72" s="11" t="inlineStr">
        <is>
          <t>LT029</t>
        </is>
      </c>
    </row>
    <row r="73">
      <c r="B73" s="98" t="inlineStr"/>
      <c r="C73" s="10" t="inlineStr">
        <is>
          <t>ConTab_BOM_KP_Shaft_0093</t>
        </is>
      </c>
      <c r="D73" s="10" t="inlineStr"/>
      <c r="E73" s="10" t="inlineStr">
        <is>
          <t>:1220-7_8-KP:</t>
        </is>
      </c>
      <c r="F73" s="11" t="inlineStr">
        <is>
          <t>V</t>
        </is>
      </c>
      <c r="G73" s="11" t="inlineStr"/>
      <c r="H73" s="124" t="inlineStr">
        <is>
          <t>3.125</t>
        </is>
      </c>
      <c r="I73" s="113" t="inlineStr">
        <is>
          <t>CW</t>
        </is>
      </c>
      <c r="J73" s="112" t="inlineStr">
        <is>
          <t>Mechanical Seal</t>
        </is>
      </c>
      <c r="K73" s="112" t="inlineStr">
        <is>
          <t>:MechSealType1Unbal:MechSealType21S:MechSealType1B:MechSealType2B:</t>
        </is>
      </c>
      <c r="L73" s="112" t="inlineStr">
        <is>
          <t>ShaftMatl_SS_AISI-420</t>
        </is>
      </c>
      <c r="M73" s="112" t="inlineStr">
        <is>
          <t>:Bronze, III932, C89835:NiAl-Bronze, ASTM-B150 CDA95400:Al-Bronze, ASTM-B150 CDA95200:SS AISI-303:SS AISI-304:SS AISI-316:SS AISI-416:Special/Other:No Sleeve (sleeveless):</t>
        </is>
      </c>
      <c r="N73" s="112" t="inlineStr">
        <is>
          <t>:Bronze, III932, C89835:NiAl-Bronze, ASTM-B150 CDA95400:Al-Bronze, ASTM-B150 CDA95200:SS AISI-303:SS AISI-304:SS AISI-316:SS AISI-416:Special/Other:No Sleeve (sleeveless):</t>
        </is>
      </c>
      <c r="O73" s="112" t="inlineStr">
        <is>
          <t>ShaftMatl_SS_AISI-420</t>
        </is>
      </c>
      <c r="P73" s="111" t="inlineStr">
        <is>
          <t>96900702</t>
        </is>
      </c>
      <c r="Q73" s="112" t="inlineStr">
        <is>
          <t>B104584</t>
        </is>
      </c>
      <c r="R73" s="112" t="inlineStr">
        <is>
          <t>Standard</t>
        </is>
      </c>
      <c r="S73" s="123" t="inlineStr">
        <is>
          <t>LT078</t>
        </is>
      </c>
      <c r="T73" s="10" t="inlineStr"/>
      <c r="U73" s="10" t="inlineStr"/>
    </row>
    <row r="74">
      <c r="B74" s="98" t="inlineStr"/>
      <c r="C74" s="10" t="inlineStr">
        <is>
          <t>ConTab_BOM_KP_Shaft_0094</t>
        </is>
      </c>
      <c r="D74" s="10" t="inlineStr"/>
      <c r="E74" s="10" t="inlineStr">
        <is>
          <t>:1220-7_8-KP:</t>
        </is>
      </c>
      <c r="F74" s="11" t="inlineStr">
        <is>
          <t>V</t>
        </is>
      </c>
      <c r="G74" s="11" t="inlineStr"/>
      <c r="H74" s="124" t="inlineStr">
        <is>
          <t>3.125</t>
        </is>
      </c>
      <c r="I74" s="113" t="inlineStr">
        <is>
          <t>CW</t>
        </is>
      </c>
      <c r="J74" s="112" t="inlineStr">
        <is>
          <t>Packing</t>
        </is>
      </c>
      <c r="K74" s="112" t="inlineStr">
        <is>
          <t>:Opt_Packing:</t>
        </is>
      </c>
      <c r="L74" s="112" t="inlineStr">
        <is>
          <t>ShaftMatl_SS_AISI-420</t>
        </is>
      </c>
      <c r="M74" s="112" t="inlineStr">
        <is>
          <t>:Bronze, III932, C89835:NiAl-Bronze, ASTM-B150 CDA95400:Al-Bronze, ASTM-B150 CDA95200:SS AISI-303:SS AISI-304:SS AISI-316:SS AISI-416:Special/Other:No Sleeve (sleeveless):SS AISI-416 (hard):</t>
        </is>
      </c>
      <c r="N74" s="112" t="inlineStr">
        <is>
          <t>:Bronze, III932, C89835:NiAl-Bronze, ASTM-B150 CDA95400:Al-Bronze, ASTM-B150 CDA95200:SS AISI-303:SS AISI-304:SS AISI-316:SS AISI-416:Special/Other:No Sleeve (sleeveless):</t>
        </is>
      </c>
      <c r="O74" s="112" t="inlineStr">
        <is>
          <t>ShaftMatl_SS_AISI-420</t>
        </is>
      </c>
      <c r="P74" s="111" t="inlineStr">
        <is>
          <t>96900702</t>
        </is>
      </c>
      <c r="Q74" s="112" t="inlineStr">
        <is>
          <t>B104584</t>
        </is>
      </c>
      <c r="R74" s="112" t="inlineStr">
        <is>
          <t>Standard</t>
        </is>
      </c>
      <c r="S74" s="123" t="inlineStr">
        <is>
          <t>LT078</t>
        </is>
      </c>
    </row>
    <row r="75">
      <c r="B75" s="98" t="inlineStr"/>
      <c r="C75" s="10" t="inlineStr">
        <is>
          <t>ConTab_BOM_KP_Shaft_0095</t>
        </is>
      </c>
      <c r="D75" s="10" t="inlineStr"/>
      <c r="E75" s="10" t="inlineStr">
        <is>
          <t>:1220-7_8-KP:</t>
        </is>
      </c>
      <c r="F75" s="11" t="inlineStr">
        <is>
          <t>V</t>
        </is>
      </c>
      <c r="G75" s="11" t="inlineStr"/>
      <c r="H75" s="124" t="inlineStr">
        <is>
          <t>3.125</t>
        </is>
      </c>
      <c r="I75" s="113" t="inlineStr">
        <is>
          <t>CW</t>
        </is>
      </c>
      <c r="J75" s="112" t="inlineStr">
        <is>
          <t>Mechanical Seal</t>
        </is>
      </c>
      <c r="K75" s="112" t="inlineStr">
        <is>
          <t>:MechSealType1Unbal:MechSealType21S:MechSealType1B:MechSealType2B:</t>
        </is>
      </c>
      <c r="L75" s="112" t="inlineStr">
        <is>
          <t>ShaftMatl_Special</t>
        </is>
      </c>
      <c r="M75" s="112" t="inlineStr">
        <is>
          <t>:Bronze, III932, C89835:NiAl-Bronze, ASTM-B150 CDA95400:Al-Bronze, ASTM-B150 CDA95200:SS AISI-303:SS AISI-304:SS AISI-316:SS AISI-416:Special/Other:No Sleeve (sleeveless):</t>
        </is>
      </c>
      <c r="N75" s="112" t="inlineStr">
        <is>
          <t>:Bronze, III932, C89835:NiAl-Bronze, ASTM-B150 CDA95400:Al-Bronze, ASTM-B150 CDA95200:SS AISI-303:SS AISI-304:SS AISI-316:SS AISI-416:Special/Other:No Sleeve (sleeveless):</t>
        </is>
      </c>
      <c r="O75" s="112" t="inlineStr">
        <is>
          <t>ShaftMatl_Special</t>
        </is>
      </c>
      <c r="P75" s="111" t="inlineStr">
        <is>
          <t>RTF</t>
        </is>
      </c>
      <c r="Q75" s="112" t="inlineStr">
        <is>
          <t>B104549</t>
        </is>
      </c>
      <c r="R75" s="112" t="inlineStr"/>
      <c r="S75" s="123" t="inlineStr">
        <is>
          <t>LT079</t>
        </is>
      </c>
      <c r="T75" s="10" t="inlineStr"/>
      <c r="U75" s="10" t="inlineStr"/>
    </row>
    <row r="76">
      <c r="B76" s="98" t="inlineStr"/>
      <c r="C76" s="10" t="inlineStr">
        <is>
          <t>ConTab_BOM_KP_Shaft_0096</t>
        </is>
      </c>
      <c r="D76" s="10" t="inlineStr"/>
      <c r="E76" s="10" t="inlineStr">
        <is>
          <t>:1220-7_8-KP:</t>
        </is>
      </c>
      <c r="F76" s="11" t="inlineStr">
        <is>
          <t>V</t>
        </is>
      </c>
      <c r="G76" s="11" t="inlineStr"/>
      <c r="H76" s="124" t="inlineStr">
        <is>
          <t>3.125</t>
        </is>
      </c>
      <c r="I76" s="113" t="inlineStr">
        <is>
          <t>CW</t>
        </is>
      </c>
      <c r="J76" s="112" t="inlineStr">
        <is>
          <t>Packing</t>
        </is>
      </c>
      <c r="K76" s="112" t="inlineStr">
        <is>
          <t>:Opt_Packing:</t>
        </is>
      </c>
      <c r="L76" s="112" t="inlineStr">
        <is>
          <t>ShaftMatl_Special</t>
        </is>
      </c>
      <c r="M76" s="112" t="inlineStr">
        <is>
          <t>:Bronze, III932, C89835:NiAl-Bronze, ASTM-B150 CDA95400:Al-Bronze, ASTM-B150 CDA95200:SS AISI-303:SS AISI-304:SS AISI-316:SS AISI-416:Special/Other:No Sleeve (sleeveless):SS AISI-416 (hard):</t>
        </is>
      </c>
      <c r="N76" s="112" t="inlineStr">
        <is>
          <t>:Bronze, III932, C89835:NiAl-Bronze, ASTM-B150 CDA95400:Al-Bronze, ASTM-B150 CDA95200:SS AISI-303:SS AISI-304:SS AISI-316:SS AISI-416:Special/Other:No Sleeve (sleeveless):</t>
        </is>
      </c>
      <c r="O76" s="112" t="inlineStr">
        <is>
          <t>ShaftMatl_Special</t>
        </is>
      </c>
      <c r="P76" s="111" t="inlineStr">
        <is>
          <t>RTF</t>
        </is>
      </c>
      <c r="Q76" s="112" t="inlineStr">
        <is>
          <t>B104549</t>
        </is>
      </c>
      <c r="R76" s="112" t="inlineStr"/>
      <c r="S76" s="123" t="inlineStr">
        <is>
          <t>LT079</t>
        </is>
      </c>
      <c r="T76" s="10" t="inlineStr"/>
      <c r="U76" s="11" t="inlineStr"/>
    </row>
    <row r="77">
      <c r="B77" s="98" t="inlineStr"/>
      <c r="C77" s="10" t="inlineStr">
        <is>
          <t>ConTab_BOM_KP_Shaft_0097</t>
        </is>
      </c>
      <c r="D77" s="10" t="inlineStr"/>
      <c r="E77" s="10" t="inlineStr">
        <is>
          <t>:1220-7_8-KP:</t>
        </is>
      </c>
      <c r="F77" s="11" t="inlineStr">
        <is>
          <t>V</t>
        </is>
      </c>
      <c r="G77" s="11" t="inlineStr"/>
      <c r="H77" s="124" t="inlineStr">
        <is>
          <t>3.125</t>
        </is>
      </c>
      <c r="I77" s="113" t="inlineStr">
        <is>
          <t>CCW</t>
        </is>
      </c>
      <c r="J77" s="112" t="inlineStr">
        <is>
          <t>Mechanical Seal</t>
        </is>
      </c>
      <c r="K77" s="112" t="inlineStr">
        <is>
          <t>:MechSealType1Unbal:MechSealType21S:MechSealType1B:MechSealType2B:</t>
        </is>
      </c>
      <c r="L77" s="112" t="inlineStr">
        <is>
          <t>ShaftMatl_SS_AISI-420</t>
        </is>
      </c>
      <c r="M77" s="112" t="inlineStr">
        <is>
          <t>:Bronze, III932, C89835:NiAl-Bronze, ASTM-B150 CDA95400:Al-Bronze, ASTM-B150 CDA95200:SS AISI-303:SS AISI-304:SS AISI-316:SS AISI-416:Special/Other:No Sleeve (sleeveless):</t>
        </is>
      </c>
      <c r="N77" s="112" t="inlineStr">
        <is>
          <t>:Bronze, III932, C89835:NiAl-Bronze, ASTM-B150 CDA95400:Al-Bronze, ASTM-B150 CDA95200:SS AISI-303:SS AISI-304:SS AISI-316:SS AISI-416:Special/Other:No Sleeve (sleeveless):</t>
        </is>
      </c>
      <c r="O77" s="112" t="inlineStr">
        <is>
          <t>ShaftMatl_SS_AISI-420</t>
        </is>
      </c>
      <c r="P77" s="111" t="inlineStr">
        <is>
          <t>96925683</t>
        </is>
      </c>
      <c r="Q77" s="112" t="inlineStr">
        <is>
          <t>B104584</t>
        </is>
      </c>
      <c r="R77" s="112" t="inlineStr">
        <is>
          <t>Standard</t>
        </is>
      </c>
      <c r="S77" s="123" t="inlineStr">
        <is>
          <t>LT078</t>
        </is>
      </c>
    </row>
    <row r="78">
      <c r="B78" s="98" t="inlineStr"/>
      <c r="C78" s="10" t="inlineStr">
        <is>
          <t>ConTab_BOM_KP_Shaft_0098</t>
        </is>
      </c>
      <c r="D78" s="10" t="inlineStr"/>
      <c r="E78" s="10" t="inlineStr">
        <is>
          <t>:1220-7_8-KP:</t>
        </is>
      </c>
      <c r="F78" s="11" t="inlineStr">
        <is>
          <t>V</t>
        </is>
      </c>
      <c r="G78" s="11" t="inlineStr"/>
      <c r="H78" s="124" t="inlineStr">
        <is>
          <t>3.125</t>
        </is>
      </c>
      <c r="I78" s="113" t="inlineStr">
        <is>
          <t>CCW</t>
        </is>
      </c>
      <c r="J78" s="112" t="inlineStr">
        <is>
          <t>Packing</t>
        </is>
      </c>
      <c r="K78" s="112" t="inlineStr">
        <is>
          <t>:Opt_Packing:</t>
        </is>
      </c>
      <c r="L78" s="112" t="inlineStr">
        <is>
          <t>ShaftMatl_SS_AISI-420</t>
        </is>
      </c>
      <c r="M78" s="112" t="inlineStr">
        <is>
          <t>:Bronze, III932, C89835:NiAl-Bronze, ASTM-B150 CDA95400:Al-Bronze, ASTM-B150 CDA95200:SS AISI-303:SS AISI-304:SS AISI-316:SS AISI-416:Special/Other:No Sleeve (sleeveless):SS AISI-416 (hard):</t>
        </is>
      </c>
      <c r="N78" s="112" t="inlineStr">
        <is>
          <t>:Bronze, III932, C89835:NiAl-Bronze, ASTM-B150 CDA95400:Al-Bronze, ASTM-B150 CDA95200:SS AISI-303:SS AISI-304:SS AISI-316:SS AISI-416:Special/Other:No Sleeve (sleeveless):</t>
        </is>
      </c>
      <c r="O78" s="112" t="inlineStr">
        <is>
          <t>ShaftMatl_SS_AISI-420</t>
        </is>
      </c>
      <c r="P78" s="111" t="inlineStr">
        <is>
          <t>96925683</t>
        </is>
      </c>
      <c r="Q78" s="112" t="inlineStr">
        <is>
          <t>B104584</t>
        </is>
      </c>
      <c r="R78" s="112" t="inlineStr">
        <is>
          <t>Standard</t>
        </is>
      </c>
      <c r="S78" s="123" t="inlineStr">
        <is>
          <t>LT078</t>
        </is>
      </c>
      <c r="T78" s="10" t="inlineStr"/>
      <c r="U78" s="10" t="inlineStr"/>
    </row>
    <row r="79">
      <c r="B79" s="98" t="inlineStr"/>
      <c r="C79" s="10" t="inlineStr">
        <is>
          <t>ConTab_BOM_KP_Shaft_0099</t>
        </is>
      </c>
      <c r="D79" s="10" t="inlineStr"/>
      <c r="E79" s="10" t="inlineStr">
        <is>
          <t>:1220-7_8-KP:</t>
        </is>
      </c>
      <c r="F79" s="11" t="inlineStr">
        <is>
          <t>V</t>
        </is>
      </c>
      <c r="G79" s="11" t="inlineStr"/>
      <c r="H79" s="124" t="inlineStr">
        <is>
          <t>3.125</t>
        </is>
      </c>
      <c r="I79" s="113" t="inlineStr">
        <is>
          <t>CCW</t>
        </is>
      </c>
      <c r="J79" s="112" t="inlineStr">
        <is>
          <t>Mechanical Seal</t>
        </is>
      </c>
      <c r="K79" s="112" t="inlineStr">
        <is>
          <t>:MechSealType1Unbal:MechSealType21S:MechSealType1B:MechSealType2B:</t>
        </is>
      </c>
      <c r="L79" s="112" t="inlineStr">
        <is>
          <t>ShaftMatl_Special</t>
        </is>
      </c>
      <c r="M79" s="112" t="inlineStr">
        <is>
          <t>:Bronze, III932, C89835:NiAl-Bronze, ASTM-B150 CDA95400:Al-Bronze, ASTM-B150 CDA95200:SS AISI-303:SS AISI-304:SS AISI-316:SS AISI-416:Special/Other:No Sleeve (sleeveless):</t>
        </is>
      </c>
      <c r="N79" s="112" t="inlineStr">
        <is>
          <t>:Bronze, III932, C89835:NiAl-Bronze, ASTM-B150 CDA95400:Al-Bronze, ASTM-B150 CDA95200:SS AISI-303:SS AISI-304:SS AISI-316:SS AISI-416:Special/Other:No Sleeve (sleeveless):</t>
        </is>
      </c>
      <c r="O79" s="112" t="inlineStr">
        <is>
          <t>ShaftMatl_Special</t>
        </is>
      </c>
      <c r="P79" s="111" t="inlineStr">
        <is>
          <t>RTF</t>
        </is>
      </c>
      <c r="Q79" s="112" t="inlineStr">
        <is>
          <t>B104549</t>
        </is>
      </c>
      <c r="R79" s="112" t="inlineStr"/>
      <c r="S79" s="123" t="inlineStr">
        <is>
          <t>LT079</t>
        </is>
      </c>
      <c r="T79" s="10" t="inlineStr"/>
      <c r="U79" s="10" t="inlineStr"/>
    </row>
    <row r="80">
      <c r="B80" s="98" t="inlineStr"/>
      <c r="C80" s="10" t="inlineStr">
        <is>
          <t>ConTab_BOM_KP_Shaft_0100</t>
        </is>
      </c>
      <c r="D80" s="10" t="inlineStr"/>
      <c r="E80" s="10" t="inlineStr">
        <is>
          <t>:1220-7_8-KP:</t>
        </is>
      </c>
      <c r="F80" s="11" t="inlineStr">
        <is>
          <t>V</t>
        </is>
      </c>
      <c r="G80" s="11" t="inlineStr"/>
      <c r="H80" s="124" t="inlineStr">
        <is>
          <t>3.125</t>
        </is>
      </c>
      <c r="I80" s="113" t="inlineStr">
        <is>
          <t>CCW</t>
        </is>
      </c>
      <c r="J80" s="112" t="inlineStr">
        <is>
          <t>Packing</t>
        </is>
      </c>
      <c r="K80" s="112" t="inlineStr">
        <is>
          <t>:Opt_Packing:</t>
        </is>
      </c>
      <c r="L80" s="112" t="inlineStr">
        <is>
          <t>ShaftMatl_Special</t>
        </is>
      </c>
      <c r="M80" s="112" t="inlineStr">
        <is>
          <t>:Bronze, III932, C89835:NiAl-Bronze, ASTM-B150 CDA95400:Al-Bronze, ASTM-B150 CDA95200:SS AISI-303:SS AISI-304:SS AISI-316:SS AISI-416:Special/Other:No Sleeve (sleeveless):SS AISI-416 (hard):</t>
        </is>
      </c>
      <c r="N80" s="112" t="inlineStr">
        <is>
          <t>:Bronze, III932, C89835:NiAl-Bronze, ASTM-B150 CDA95400:Al-Bronze, ASTM-B150 CDA95200:SS AISI-303:SS AISI-304:SS AISI-316:SS AISI-416:Special/Other:No Sleeve (sleeveless):</t>
        </is>
      </c>
      <c r="O80" s="112" t="inlineStr">
        <is>
          <t>ShaftMatl_Special</t>
        </is>
      </c>
      <c r="P80" s="111" t="inlineStr">
        <is>
          <t>RTF</t>
        </is>
      </c>
      <c r="Q80" s="112" t="inlineStr">
        <is>
          <t>B104549</t>
        </is>
      </c>
      <c r="R80" s="112" t="inlineStr"/>
      <c r="S80" s="123" t="inlineStr">
        <is>
          <t>LT079</t>
        </is>
      </c>
      <c r="T80" s="10" t="inlineStr"/>
      <c r="U80" s="10" t="inlineStr"/>
    </row>
    <row r="81">
      <c r="B81" s="98" t="inlineStr"/>
      <c r="C81" s="10" t="inlineStr">
        <is>
          <t>ConTab_BOM_KP_Shaft_0101</t>
        </is>
      </c>
      <c r="D81" s="10" t="inlineStr"/>
      <c r="E81" s="10" t="inlineStr">
        <is>
          <t>:1228-3_4-KP:</t>
        </is>
      </c>
      <c r="F81" s="11" t="inlineStr">
        <is>
          <t>H</t>
        </is>
      </c>
      <c r="G81" s="11" t="inlineStr"/>
      <c r="H81" s="124" t="inlineStr">
        <is>
          <t>3.74</t>
        </is>
      </c>
      <c r="I81" s="113" t="inlineStr">
        <is>
          <t>CW</t>
        </is>
      </c>
      <c r="J81" s="112" t="inlineStr">
        <is>
          <t>Mechanical Seal</t>
        </is>
      </c>
      <c r="K81" s="112" t="inlineStr">
        <is>
          <t>:MechSealType8B:</t>
        </is>
      </c>
      <c r="L81" s="112" t="inlineStr">
        <is>
          <t>ShaftMatl_SS_AISI-420</t>
        </is>
      </c>
      <c r="M81" s="112" t="inlineStr">
        <is>
          <t>:Bronze, III932, C89835:NiAl-Bronze, ASTM-B150 CDA95400:Al-Bronze, ASTM-B150 CDA95200:SS AISI-303:SS AISI-304:SS AISI-316:SS AISI-416:Special/Other:No Sleeve (sleeveless):</t>
        </is>
      </c>
      <c r="N81" s="112" t="inlineStr">
        <is>
          <t>:Bronze, III932, C89835:NiAl-Bronze, ASTM-B150 CDA95400:Al-Bronze, ASTM-B150 CDA95200:SS AISI-303:SS AISI-304:SS AISI-316:SS AISI-416:Special/Other:No Sleeve (sleeveless):</t>
        </is>
      </c>
      <c r="O81" s="112" t="inlineStr">
        <is>
          <t>ShaftMatl_SS_AISI-420</t>
        </is>
      </c>
      <c r="P81" s="122" t="inlineStr">
        <is>
          <t>98553320</t>
        </is>
      </c>
      <c r="Q81" s="112" t="inlineStr">
        <is>
          <t>B104584</t>
        </is>
      </c>
      <c r="R81" s="112" t="inlineStr">
        <is>
          <t>Standard</t>
        </is>
      </c>
      <c r="S81" s="123" t="inlineStr">
        <is>
          <t>LT078</t>
        </is>
      </c>
    </row>
    <row r="82">
      <c r="B82" s="98" t="inlineStr"/>
      <c r="C82" s="10" t="inlineStr">
        <is>
          <t>ConTab_BOM_KP_Shaft_0102</t>
        </is>
      </c>
      <c r="D82" s="10" t="inlineStr"/>
      <c r="E82" s="10" t="inlineStr">
        <is>
          <t>:1228-3_4-KP:</t>
        </is>
      </c>
      <c r="F82" s="11" t="inlineStr">
        <is>
          <t>H</t>
        </is>
      </c>
      <c r="G82" s="11" t="inlineStr"/>
      <c r="H82" s="124" t="inlineStr">
        <is>
          <t>3.74</t>
        </is>
      </c>
      <c r="I82" s="113" t="inlineStr">
        <is>
          <t>CW</t>
        </is>
      </c>
      <c r="J82" s="112" t="inlineStr">
        <is>
          <t>Packing</t>
        </is>
      </c>
      <c r="K82" s="112" t="inlineStr">
        <is>
          <t>:Opt_Packing:</t>
        </is>
      </c>
      <c r="L82" s="112" t="inlineStr">
        <is>
          <t>ShaftMatl_SS_AISI-420</t>
        </is>
      </c>
      <c r="M82" s="112" t="inlineStr">
        <is>
          <t>:Bronze, III932, C89835:NiAl-Bronze, ASTM-B150 CDA95400:Al-Bronze, ASTM-B150 CDA95200:SS AISI-303:SS AISI-304:SS AISI-316:SS AISI-416:Special/Other:No Sleeve (sleeveless):SS AISI-416 (hard):</t>
        </is>
      </c>
      <c r="N82" s="112" t="inlineStr">
        <is>
          <t>:Bronze, III932, C89835:NiAl-Bronze, ASTM-B150 CDA95400:Al-Bronze, ASTM-B150 CDA95200:SS AISI-303:SS AISI-304:SS AISI-316:SS AISI-416:Special/Other:No Sleeve (sleeveless):</t>
        </is>
      </c>
      <c r="O82" s="112" t="inlineStr">
        <is>
          <t>ShaftMatl_SS_AISI-420</t>
        </is>
      </c>
      <c r="P82" s="111" t="inlineStr">
        <is>
          <t>RTF</t>
        </is>
      </c>
      <c r="Q82" s="112" t="inlineStr">
        <is>
          <t>B104549</t>
        </is>
      </c>
      <c r="R82" s="112" t="inlineStr"/>
      <c r="S82" s="123" t="inlineStr">
        <is>
          <t>LT078</t>
        </is>
      </c>
      <c r="T82" s="10" t="inlineStr"/>
      <c r="U82" s="10" t="inlineStr"/>
    </row>
    <row r="83">
      <c r="B83" s="98" t="inlineStr"/>
      <c r="C83" s="10" t="inlineStr">
        <is>
          <t>ConTab_BOM_KP_Shaft_0103</t>
        </is>
      </c>
      <c r="D83" s="10" t="inlineStr"/>
      <c r="E83" s="10" t="inlineStr">
        <is>
          <t>:1228-3_4-KP:</t>
        </is>
      </c>
      <c r="F83" s="11" t="inlineStr">
        <is>
          <t>H</t>
        </is>
      </c>
      <c r="G83" s="11" t="inlineStr"/>
      <c r="H83" s="124" t="inlineStr">
        <is>
          <t>3.74</t>
        </is>
      </c>
      <c r="I83" s="113" t="inlineStr">
        <is>
          <t>CW</t>
        </is>
      </c>
      <c r="J83" s="112" t="inlineStr">
        <is>
          <t>Mechanical Seal</t>
        </is>
      </c>
      <c r="K83" s="112" t="inlineStr">
        <is>
          <t>:MechSealType8B:</t>
        </is>
      </c>
      <c r="L83" s="112" t="inlineStr">
        <is>
          <t>ShaftMatl_Special</t>
        </is>
      </c>
      <c r="M83" s="112" t="inlineStr">
        <is>
          <t>:Bronze, III932, C89835:NiAl-Bronze, ASTM-B150 CDA95400:Al-Bronze, ASTM-B150 CDA95200:SS AISI-303:SS AISI-304:SS AISI-316:SS AISI-416:Special/Other:No Sleeve (sleeveless):</t>
        </is>
      </c>
      <c r="N83" s="112" t="inlineStr">
        <is>
          <t>:Bronze, III932, C89835:NiAl-Bronze, ASTM-B150 CDA95400:Al-Bronze, ASTM-B150 CDA95200:SS AISI-303:SS AISI-304:SS AISI-316:SS AISI-416:Special/Other:No Sleeve (sleeveless):</t>
        </is>
      </c>
      <c r="O83" s="112" t="inlineStr">
        <is>
          <t>ShaftMatl_Special</t>
        </is>
      </c>
      <c r="P83" s="111" t="inlineStr">
        <is>
          <t>RTF</t>
        </is>
      </c>
      <c r="Q83" s="112" t="inlineStr">
        <is>
          <t>B104549</t>
        </is>
      </c>
      <c r="R83" s="112" t="inlineStr"/>
      <c r="S83" s="123" t="inlineStr">
        <is>
          <t>LT079</t>
        </is>
      </c>
      <c r="T83" s="10" t="inlineStr"/>
      <c r="U83" s="10" t="inlineStr"/>
    </row>
    <row r="84">
      <c r="B84" s="98" t="inlineStr"/>
      <c r="C84" s="10" t="inlineStr">
        <is>
          <t>ConTab_BOM_KP_Shaft_0104</t>
        </is>
      </c>
      <c r="D84" s="10" t="inlineStr"/>
      <c r="E84" s="10" t="inlineStr">
        <is>
          <t>:1228-3_4-KP:</t>
        </is>
      </c>
      <c r="F84" s="11" t="inlineStr">
        <is>
          <t>H</t>
        </is>
      </c>
      <c r="G84" s="11" t="inlineStr"/>
      <c r="H84" s="124" t="inlineStr">
        <is>
          <t>3.74</t>
        </is>
      </c>
      <c r="I84" s="113" t="inlineStr">
        <is>
          <t>CW</t>
        </is>
      </c>
      <c r="J84" s="112" t="inlineStr">
        <is>
          <t>Packing</t>
        </is>
      </c>
      <c r="K84" s="112" t="inlineStr">
        <is>
          <t>:Opt_Packing:</t>
        </is>
      </c>
      <c r="L84" s="112" t="inlineStr">
        <is>
          <t>ShaftMatl_Special</t>
        </is>
      </c>
      <c r="M84" s="112" t="inlineStr">
        <is>
          <t>:Bronze, III932, C89835:NiAl-Bronze, ASTM-B150 CDA95400:Al-Bronze, ASTM-B150 CDA95200:SS AISI-303:SS AISI-304:SS AISI-316:SS AISI-416:Special/Other:No Sleeve (sleeveless):SS AISI-416 (hard):</t>
        </is>
      </c>
      <c r="N84" s="112" t="inlineStr">
        <is>
          <t>:Bronze, III932, C89835:NiAl-Bronze, ASTM-B150 CDA95400:Al-Bronze, ASTM-B150 CDA95200:SS AISI-303:SS AISI-304:SS AISI-316:SS AISI-416:Special/Other:No Sleeve (sleeveless):</t>
        </is>
      </c>
      <c r="O84" s="112" t="inlineStr">
        <is>
          <t>ShaftMatl_Special</t>
        </is>
      </c>
      <c r="P84" s="111" t="inlineStr">
        <is>
          <t>RTF</t>
        </is>
      </c>
      <c r="Q84" s="112" t="inlineStr">
        <is>
          <t>B104549</t>
        </is>
      </c>
      <c r="R84" s="112" t="inlineStr"/>
      <c r="S84" s="123" t="inlineStr">
        <is>
          <t>LT079</t>
        </is>
      </c>
    </row>
    <row r="85">
      <c r="B85" s="98" t="inlineStr"/>
      <c r="C85" s="10" t="inlineStr">
        <is>
          <t>ConTab_BOM_KP_Shaft_0105</t>
        </is>
      </c>
      <c r="D85" s="10" t="inlineStr"/>
      <c r="E85" s="10" t="inlineStr">
        <is>
          <t>:1228-3_4-KP:</t>
        </is>
      </c>
      <c r="F85" s="11" t="inlineStr">
        <is>
          <t>H</t>
        </is>
      </c>
      <c r="G85" s="11" t="inlineStr"/>
      <c r="H85" s="124" t="inlineStr">
        <is>
          <t>3.74</t>
        </is>
      </c>
      <c r="I85" s="113" t="inlineStr">
        <is>
          <t>CCW</t>
        </is>
      </c>
      <c r="J85" s="112" t="inlineStr">
        <is>
          <t>Mechanical Seal</t>
        </is>
      </c>
      <c r="K85" s="112" t="inlineStr">
        <is>
          <t>:MechSealType8B:</t>
        </is>
      </c>
      <c r="L85" s="112" t="inlineStr">
        <is>
          <t>ShaftMatl_SS_AISI-420</t>
        </is>
      </c>
      <c r="M85" s="112" t="inlineStr">
        <is>
          <t>:Bronze, III932, C89835:NiAl-Bronze, ASTM-B150 CDA95400:Al-Bronze, ASTM-B150 CDA95200:SS AISI-303:SS AISI-304:SS AISI-316:SS AISI-416:Special/Other:No Sleeve (sleeveless):</t>
        </is>
      </c>
      <c r="N85" s="112" t="inlineStr">
        <is>
          <t>:Bronze, III932, C89835:NiAl-Bronze, ASTM-B150 CDA95400:Al-Bronze, ASTM-B150 CDA95200:SS AISI-303:SS AISI-304:SS AISI-316:SS AISI-416:Special/Other:No Sleeve (sleeveless):</t>
        </is>
      </c>
      <c r="O85" s="112" t="inlineStr">
        <is>
          <t>ShaftMatl_SS_AISI-420</t>
        </is>
      </c>
      <c r="P85" s="122" t="inlineStr">
        <is>
          <t>98553321</t>
        </is>
      </c>
      <c r="Q85" s="112" t="inlineStr">
        <is>
          <t>B104584</t>
        </is>
      </c>
      <c r="R85" s="112" t="inlineStr">
        <is>
          <t>Standard</t>
        </is>
      </c>
      <c r="S85" s="123" t="inlineStr">
        <is>
          <t>LT078</t>
        </is>
      </c>
      <c r="T85" s="10" t="inlineStr"/>
      <c r="U85" s="10" t="inlineStr"/>
    </row>
    <row r="86">
      <c r="B86" s="98" t="inlineStr"/>
      <c r="C86" s="10" t="inlineStr">
        <is>
          <t>ConTab_BOM_KP_Shaft_0106</t>
        </is>
      </c>
      <c r="D86" s="10" t="inlineStr"/>
      <c r="E86" s="10" t="inlineStr">
        <is>
          <t>:1228-3_4-KP:</t>
        </is>
      </c>
      <c r="F86" s="11" t="inlineStr">
        <is>
          <t>H</t>
        </is>
      </c>
      <c r="G86" s="11" t="inlineStr"/>
      <c r="H86" s="124" t="inlineStr">
        <is>
          <t>3.74</t>
        </is>
      </c>
      <c r="I86" s="113" t="inlineStr">
        <is>
          <t>CCW</t>
        </is>
      </c>
      <c r="J86" s="112" t="inlineStr">
        <is>
          <t>Packing</t>
        </is>
      </c>
      <c r="K86" s="112" t="inlineStr">
        <is>
          <t>:Opt_Packing:</t>
        </is>
      </c>
      <c r="L86" s="112" t="inlineStr">
        <is>
          <t>ShaftMatl_SS_AISI-420</t>
        </is>
      </c>
      <c r="M86" s="112" t="inlineStr">
        <is>
          <t>:Bronze, III932, C89835:NiAl-Bronze, ASTM-B150 CDA95400:Al-Bronze, ASTM-B150 CDA95200:SS AISI-303:SS AISI-304:SS AISI-316:SS AISI-416:Special/Other:No Sleeve (sleeveless):SS AISI-416 (hard):</t>
        </is>
      </c>
      <c r="N86" s="112" t="inlineStr">
        <is>
          <t>:Bronze, III932, C89835:NiAl-Bronze, ASTM-B150 CDA95400:Al-Bronze, ASTM-B150 CDA95200:SS AISI-303:SS AISI-304:SS AISI-316:SS AISI-416:Special/Other:No Sleeve (sleeveless):</t>
        </is>
      </c>
      <c r="O86" s="112" t="inlineStr">
        <is>
          <t>ShaftMatl_SS_AISI-420</t>
        </is>
      </c>
      <c r="P86" s="111" t="inlineStr">
        <is>
          <t>RTF</t>
        </is>
      </c>
      <c r="Q86" s="112" t="inlineStr">
        <is>
          <t>B104549</t>
        </is>
      </c>
      <c r="R86" s="112" t="inlineStr"/>
      <c r="S86" s="123" t="inlineStr">
        <is>
          <t>LT078</t>
        </is>
      </c>
      <c r="T86" s="10" t="inlineStr"/>
      <c r="U86" s="10" t="inlineStr"/>
    </row>
    <row r="87">
      <c r="B87" s="98" t="inlineStr"/>
      <c r="C87" s="10" t="inlineStr">
        <is>
          <t>ConTab_BOM_KP_Shaft_0107</t>
        </is>
      </c>
      <c r="D87" s="10" t="inlineStr"/>
      <c r="E87" s="10" t="inlineStr">
        <is>
          <t>:1228-3_4-KP:</t>
        </is>
      </c>
      <c r="F87" s="11" t="inlineStr">
        <is>
          <t>H</t>
        </is>
      </c>
      <c r="G87" s="11" t="inlineStr"/>
      <c r="H87" s="124" t="inlineStr">
        <is>
          <t>3.74</t>
        </is>
      </c>
      <c r="I87" s="113" t="inlineStr">
        <is>
          <t>CCW</t>
        </is>
      </c>
      <c r="J87" s="112" t="inlineStr">
        <is>
          <t>Mechanical Seal</t>
        </is>
      </c>
      <c r="K87" s="112" t="inlineStr">
        <is>
          <t>:MechSealType8B:</t>
        </is>
      </c>
      <c r="L87" s="112" t="inlineStr">
        <is>
          <t>ShaftMatl_Special</t>
        </is>
      </c>
      <c r="M87" s="112" t="inlineStr">
        <is>
          <t>:Bronze, III932, C89835:NiAl-Bronze, ASTM-B150 CDA95400:Al-Bronze, ASTM-B150 CDA95200:SS AISI-303:SS AISI-304:SS AISI-316:SS AISI-416:Special/Other:No Sleeve (sleeveless):</t>
        </is>
      </c>
      <c r="N87" s="112" t="inlineStr">
        <is>
          <t>:Bronze, III932, C89835:NiAl-Bronze, ASTM-B150 CDA95400:Al-Bronze, ASTM-B150 CDA95200:SS AISI-303:SS AISI-304:SS AISI-316:SS AISI-416:Special/Other:No Sleeve (sleeveless):</t>
        </is>
      </c>
      <c r="O87" s="112" t="inlineStr">
        <is>
          <t>ShaftMatl_Special</t>
        </is>
      </c>
      <c r="P87" s="111" t="inlineStr">
        <is>
          <t>RTF</t>
        </is>
      </c>
      <c r="Q87" s="112" t="inlineStr">
        <is>
          <t>B104549</t>
        </is>
      </c>
      <c r="R87" s="112" t="inlineStr"/>
      <c r="S87" s="123" t="inlineStr">
        <is>
          <t>LT079</t>
        </is>
      </c>
    </row>
    <row r="88">
      <c r="B88" s="98" t="inlineStr"/>
      <c r="C88" s="10" t="inlineStr">
        <is>
          <t>ConTab_BOM_KP_Shaft_0108</t>
        </is>
      </c>
      <c r="D88" s="10" t="inlineStr"/>
      <c r="E88" s="10" t="inlineStr">
        <is>
          <t>:1228-3_4-KP:</t>
        </is>
      </c>
      <c r="F88" s="11" t="inlineStr">
        <is>
          <t>H</t>
        </is>
      </c>
      <c r="G88" s="11" t="inlineStr"/>
      <c r="H88" s="124" t="inlineStr">
        <is>
          <t>3.74</t>
        </is>
      </c>
      <c r="I88" s="113" t="inlineStr">
        <is>
          <t>CCW</t>
        </is>
      </c>
      <c r="J88" s="112" t="inlineStr">
        <is>
          <t>Packing</t>
        </is>
      </c>
      <c r="K88" s="112" t="inlineStr">
        <is>
          <t>:Opt_Packing:</t>
        </is>
      </c>
      <c r="L88" s="112" t="inlineStr">
        <is>
          <t>ShaftMatl_Special</t>
        </is>
      </c>
      <c r="M88" s="112" t="inlineStr">
        <is>
          <t>:Bronze, III932, C89835:NiAl-Bronze, ASTM-B150 CDA95400:Al-Bronze, ASTM-B150 CDA95200:SS AISI-303:SS AISI-304:SS AISI-316:SS AISI-416:Special/Other:No Sleeve (sleeveless):SS AISI-416 (hard):</t>
        </is>
      </c>
      <c r="N88" s="112" t="inlineStr">
        <is>
          <t>:Bronze, III932, C89835:NiAl-Bronze, ASTM-B150 CDA95400:Al-Bronze, ASTM-B150 CDA95200:SS AISI-303:SS AISI-304:SS AISI-316:SS AISI-416:Special/Other:No Sleeve (sleeveless):</t>
        </is>
      </c>
      <c r="O88" s="112" t="inlineStr">
        <is>
          <t>ShaftMatl_Special</t>
        </is>
      </c>
      <c r="P88" s="111" t="inlineStr">
        <is>
          <t>RTF</t>
        </is>
      </c>
      <c r="Q88" s="112" t="inlineStr">
        <is>
          <t>B104549</t>
        </is>
      </c>
      <c r="R88" s="112" t="inlineStr"/>
      <c r="S88" s="123" t="inlineStr">
        <is>
          <t>LT079</t>
        </is>
      </c>
      <c r="T88" s="10" t="inlineStr"/>
      <c r="U88" s="10" t="inlineStr"/>
    </row>
    <row r="89">
      <c r="B89" s="98" t="inlineStr"/>
      <c r="C89" s="10" t="inlineStr">
        <is>
          <t>ConTab_BOM_KP_Shaft_0109</t>
        </is>
      </c>
      <c r="D89" s="10" t="inlineStr"/>
      <c r="E89" s="10" t="inlineStr">
        <is>
          <t>:1415-1_2-KP:</t>
        </is>
      </c>
      <c r="F89" s="11" t="inlineStr">
        <is>
          <t>K</t>
        </is>
      </c>
      <c r="G89" s="11" t="inlineStr"/>
      <c r="H89" s="124" t="inlineStr">
        <is>
          <t>2.5</t>
        </is>
      </c>
      <c r="I89" s="90" t="inlineStr">
        <is>
          <t>CW</t>
        </is>
      </c>
      <c r="J89" s="10" t="inlineStr"/>
      <c r="K89" s="10" t="inlineStr"/>
      <c r="L89" s="10" t="inlineStr">
        <is>
          <t>ShaftMatl_SS_AISI-303</t>
        </is>
      </c>
      <c r="M89" s="10" t="inlineStr">
        <is>
          <t>:Bronze, III932, C89835:NiAl-Bronze, ASTM-B150 CDA95400:Al-Bronze, ASTM-B150 CDA95200:SS AISI-303:SS AISI-304:SS AISI-316:SS AISI-416:Special/Other:No Sleeve (sleeveless):SS AISI-416 (hard):</t>
        </is>
      </c>
      <c r="N89" s="10" t="inlineStr">
        <is>
          <t>:Bronze, III932, C89835:NiAl-Bronze, ASTM-B150 CDA95400:Al-Bronze, ASTM-B150 CDA95200:SS AISI-303:SS AISI-304:SS AISI-316:SS AISI-416:Special/Other:No Sleeve (sleeveless):</t>
        </is>
      </c>
      <c r="O89" s="10" t="inlineStr">
        <is>
          <t>ShaftMatl_SS_AISI-303</t>
        </is>
      </c>
      <c r="P89" s="11" t="inlineStr">
        <is>
          <t>91845537</t>
        </is>
      </c>
      <c r="Q89" s="10" t="inlineStr">
        <is>
          <t>B101251</t>
        </is>
      </c>
      <c r="R89" s="10" t="inlineStr"/>
      <c r="S89" s="11" t="inlineStr">
        <is>
          <t>LT027</t>
        </is>
      </c>
      <c r="T89" s="10" t="inlineStr"/>
      <c r="U89" s="10" t="inlineStr"/>
    </row>
    <row r="90">
      <c r="B90" s="98" t="inlineStr"/>
      <c r="C90" s="10" t="inlineStr">
        <is>
          <t>ConTab_BOM_KP_Shaft_0110</t>
        </is>
      </c>
      <c r="D90" s="10" t="inlineStr"/>
      <c r="E90" s="10" t="inlineStr">
        <is>
          <t>:1415-1_2-KP:</t>
        </is>
      </c>
      <c r="F90" s="11" t="inlineStr">
        <is>
          <t>K</t>
        </is>
      </c>
      <c r="G90" s="11" t="inlineStr"/>
      <c r="H90" s="124" t="inlineStr">
        <is>
          <t>2.5</t>
        </is>
      </c>
      <c r="I90" s="90" t="inlineStr">
        <is>
          <t>CW</t>
        </is>
      </c>
      <c r="J90" s="10" t="inlineStr"/>
      <c r="K90" s="10" t="inlineStr"/>
      <c r="L90" s="10" t="inlineStr">
        <is>
          <t>ShaftMatl_StressproofSteel_AISI-1144</t>
        </is>
      </c>
      <c r="M90" s="10" t="inlineStr">
        <is>
          <t>:Bronze, III932, C89835:NiAl-Bronze, ASTM-B150 CDA95400:Al-Bronze, ASTM-B150 CDA95200:SS AISI-303:SS AISI-304:SS AISI-316:SS AISI-416:Special/Other:No Sleeve (sleeveless):SS AISI-416 (hard):</t>
        </is>
      </c>
      <c r="N90" s="10" t="inlineStr">
        <is>
          <t>:Bronze, III932, C89835:NiAl-Bronze, ASTM-B150 CDA95400:Al-Bronze, ASTM-B150 CDA95200:SS AISI-303:SS AISI-304:SS AISI-316:SS AISI-416:Special/Other:No Sleeve (sleeveless):</t>
        </is>
      </c>
      <c r="O90" s="10" t="inlineStr">
        <is>
          <t>ShaftMatl_StressproofSteel_AISI-1144</t>
        </is>
      </c>
      <c r="P90" s="11" t="inlineStr">
        <is>
          <t>91845536</t>
        </is>
      </c>
      <c r="Q90" s="10" t="inlineStr">
        <is>
          <t>B101251</t>
        </is>
      </c>
      <c r="R90" s="10" t="inlineStr">
        <is>
          <t>Standard</t>
        </is>
      </c>
      <c r="S90" s="11" t="inlineStr">
        <is>
          <t>LT027</t>
        </is>
      </c>
      <c r="T90" s="10" t="inlineStr"/>
      <c r="U90" s="10" t="inlineStr"/>
    </row>
    <row r="91">
      <c r="B91" s="98" t="inlineStr"/>
      <c r="C91" s="10" t="inlineStr">
        <is>
          <t>ConTab_BOM_KP_Shaft_0111</t>
        </is>
      </c>
      <c r="D91" s="10" t="inlineStr"/>
      <c r="E91" s="10" t="inlineStr">
        <is>
          <t>:1415-1_2-KP:</t>
        </is>
      </c>
      <c r="F91" s="11" t="inlineStr">
        <is>
          <t>K</t>
        </is>
      </c>
      <c r="G91" s="11" t="inlineStr"/>
      <c r="H91" s="124" t="inlineStr">
        <is>
          <t>2.5</t>
        </is>
      </c>
      <c r="I91" s="90" t="inlineStr">
        <is>
          <t>CW</t>
        </is>
      </c>
      <c r="J91" s="10" t="inlineStr"/>
      <c r="K91" s="10" t="inlineStr"/>
      <c r="L91" s="10" t="inlineStr">
        <is>
          <t>ShaftMatl_Special</t>
        </is>
      </c>
      <c r="M91" s="10" t="inlineStr">
        <is>
          <t>:Bronze, III932, C89835:NiAl-Bronze, ASTM-B150 CDA95400:Al-Bronze, ASTM-B150 CDA95200:SS AISI-303:SS AISI-304:SS AISI-316:SS AISI-416:Special/Other:No Sleeve (sleeveless):SS AISI-416 (hard):</t>
        </is>
      </c>
      <c r="N91" s="10" t="inlineStr">
        <is>
          <t>:Bronze, III932, C89835:NiAl-Bronze, ASTM-B150 CDA95400:Al-Bronze, ASTM-B150 CDA95200:SS AISI-303:SS AISI-304:SS AISI-316:SS AISI-416:Special/Other:No Sleeve (sleeveless):</t>
        </is>
      </c>
      <c r="O91" s="10" t="inlineStr">
        <is>
          <t>ShaftMatl_Special</t>
        </is>
      </c>
      <c r="P91" s="11" t="inlineStr">
        <is>
          <t>RTF</t>
        </is>
      </c>
      <c r="Q91" s="10" t="inlineStr">
        <is>
          <t>B150248</t>
        </is>
      </c>
      <c r="R91" s="10" t="inlineStr"/>
      <c r="S91" s="11" t="inlineStr">
        <is>
          <t>LT029</t>
        </is>
      </c>
    </row>
    <row r="92">
      <c r="B92" s="98" t="inlineStr"/>
      <c r="C92" s="10" t="inlineStr">
        <is>
          <t>ConTab_BOM_KP_Shaft_0112</t>
        </is>
      </c>
      <c r="D92" s="10" t="inlineStr"/>
      <c r="E92" s="10" t="inlineStr">
        <is>
          <t>:1415-1_2-KP:</t>
        </is>
      </c>
      <c r="F92" s="11" t="inlineStr">
        <is>
          <t>K</t>
        </is>
      </c>
      <c r="G92" s="11" t="inlineStr"/>
      <c r="H92" s="124" t="inlineStr">
        <is>
          <t>2.5</t>
        </is>
      </c>
      <c r="I92" s="90" t="inlineStr">
        <is>
          <t>CCW</t>
        </is>
      </c>
      <c r="J92" s="10" t="inlineStr"/>
      <c r="K92" s="10" t="inlineStr"/>
      <c r="L92" s="10" t="inlineStr">
        <is>
          <t>ShaftMatl_SS_AISI-303</t>
        </is>
      </c>
      <c r="M92" s="10" t="inlineStr">
        <is>
          <t>:Bronze, III932, C89835:NiAl-Bronze, ASTM-B150 CDA95400:Al-Bronze, ASTM-B150 CDA95200:SS AISI-303:SS AISI-304:SS AISI-316:SS AISI-416:Special/Other:No Sleeve (sleeveless):SS AISI-416 (hard):</t>
        </is>
      </c>
      <c r="N92" s="10" t="inlineStr">
        <is>
          <t>:Bronze, III932, C89835:NiAl-Bronze, ASTM-B150 CDA95400:Al-Bronze, ASTM-B150 CDA95200:SS AISI-303:SS AISI-304:SS AISI-316:SS AISI-416:Special/Other:No Sleeve (sleeveless):</t>
        </is>
      </c>
      <c r="O92" s="10" t="inlineStr">
        <is>
          <t>ShaftMatl_SS_AISI-303</t>
        </is>
      </c>
      <c r="P92" s="11" t="inlineStr">
        <is>
          <t>91845539</t>
        </is>
      </c>
      <c r="Q92" s="10" t="inlineStr">
        <is>
          <t>B101251</t>
        </is>
      </c>
      <c r="R92" s="10" t="inlineStr"/>
      <c r="S92" s="11" t="inlineStr">
        <is>
          <t>LT027</t>
        </is>
      </c>
      <c r="T92" s="10" t="inlineStr"/>
      <c r="U92" s="10" t="inlineStr"/>
    </row>
    <row r="93">
      <c r="B93" s="98" t="inlineStr"/>
      <c r="C93" s="10" t="inlineStr">
        <is>
          <t>ConTab_BOM_KP_Shaft_0113</t>
        </is>
      </c>
      <c r="D93" s="10" t="inlineStr"/>
      <c r="E93" s="10" t="inlineStr">
        <is>
          <t>:1415-1_2-KP:</t>
        </is>
      </c>
      <c r="F93" s="11" t="inlineStr">
        <is>
          <t>K</t>
        </is>
      </c>
      <c r="G93" s="11" t="inlineStr"/>
      <c r="H93" s="124" t="inlineStr">
        <is>
          <t>2.5</t>
        </is>
      </c>
      <c r="I93" s="90" t="inlineStr">
        <is>
          <t>CCW</t>
        </is>
      </c>
      <c r="J93" s="10" t="inlineStr"/>
      <c r="K93" s="10" t="inlineStr"/>
      <c r="L93" s="10" t="inlineStr">
        <is>
          <t>ShaftMatl_StressproofSteel_AISI-1144</t>
        </is>
      </c>
      <c r="M93" s="10" t="inlineStr">
        <is>
          <t>:Bronze, III932, C89835:NiAl-Bronze, ASTM-B150 CDA95400:Al-Bronze, ASTM-B150 CDA95200:SS AISI-303:SS AISI-304:SS AISI-316:SS AISI-416:Special/Other:No Sleeve (sleeveless):SS AISI-416 (hard):</t>
        </is>
      </c>
      <c r="N93" s="10" t="inlineStr">
        <is>
          <t>:Bronze, III932, C89835:NiAl-Bronze, ASTM-B150 CDA95400:Al-Bronze, ASTM-B150 CDA95200:SS AISI-303:SS AISI-304:SS AISI-316:SS AISI-416:Special/Other:No Sleeve (sleeveless):</t>
        </is>
      </c>
      <c r="O93" s="10" t="inlineStr">
        <is>
          <t>ShaftMatl_StressproofSteel_AISI-1144</t>
        </is>
      </c>
      <c r="P93" s="11" t="inlineStr">
        <is>
          <t>91845538</t>
        </is>
      </c>
      <c r="Q93" s="10" t="inlineStr">
        <is>
          <t>B101251</t>
        </is>
      </c>
      <c r="R93" s="10" t="inlineStr">
        <is>
          <t>Standard</t>
        </is>
      </c>
      <c r="S93" s="11" t="inlineStr">
        <is>
          <t>LT027</t>
        </is>
      </c>
      <c r="T93" s="10" t="inlineStr"/>
      <c r="U93" s="10" t="inlineStr"/>
    </row>
    <row r="94">
      <c r="B94" s="98" t="inlineStr"/>
      <c r="C94" s="10" t="inlineStr">
        <is>
          <t>ConTab_BOM_KP_Shaft_0114</t>
        </is>
      </c>
      <c r="D94" s="10" t="inlineStr"/>
      <c r="E94" s="10" t="inlineStr">
        <is>
          <t>:1415-1_2-KP:</t>
        </is>
      </c>
      <c r="F94" s="11" t="inlineStr">
        <is>
          <t>K</t>
        </is>
      </c>
      <c r="G94" s="11" t="inlineStr"/>
      <c r="H94" s="124" t="inlineStr">
        <is>
          <t>2.5</t>
        </is>
      </c>
      <c r="I94" s="90" t="inlineStr">
        <is>
          <t>CCW</t>
        </is>
      </c>
      <c r="J94" s="10" t="inlineStr"/>
      <c r="K94" s="10" t="inlineStr"/>
      <c r="L94" s="10" t="inlineStr">
        <is>
          <t>ShaftMatl_Special</t>
        </is>
      </c>
      <c r="M94" s="10" t="inlineStr">
        <is>
          <t>:Bronze, III932, C89835:NiAl-Bronze, ASTM-B150 CDA95400:Al-Bronze, ASTM-B150 CDA95200:SS AISI-303:SS AISI-304:SS AISI-316:SS AISI-416:Special/Other:No Sleeve (sleeveless):SS AISI-416 (hard):</t>
        </is>
      </c>
      <c r="N94" s="10" t="inlineStr">
        <is>
          <t>:Bronze, III932, C89835:NiAl-Bronze, ASTM-B150 CDA95400:Al-Bronze, ASTM-B150 CDA95200:SS AISI-303:SS AISI-304:SS AISI-316:SS AISI-416:Special/Other:No Sleeve (sleeveless):</t>
        </is>
      </c>
      <c r="O94" s="10" t="inlineStr">
        <is>
          <t>ShaftMatl_Special</t>
        </is>
      </c>
      <c r="P94" s="11" t="inlineStr">
        <is>
          <t>RTF</t>
        </is>
      </c>
      <c r="Q94" s="10" t="inlineStr">
        <is>
          <t>B150248</t>
        </is>
      </c>
      <c r="R94" s="10" t="inlineStr"/>
      <c r="S94" s="11" t="inlineStr">
        <is>
          <t>LT029</t>
        </is>
      </c>
    </row>
    <row r="95">
      <c r="B95" s="98" t="inlineStr"/>
      <c r="C95" s="10" t="inlineStr">
        <is>
          <t>ConTab_BOM_KP_Shaft_0115</t>
        </is>
      </c>
      <c r="D95" s="10" t="inlineStr"/>
      <c r="E95" s="10" t="inlineStr">
        <is>
          <t>:1415-1_2-KP:</t>
        </is>
      </c>
      <c r="F95" s="11" t="inlineStr">
        <is>
          <t>K</t>
        </is>
      </c>
      <c r="G95" s="11" t="inlineStr"/>
      <c r="H95" s="124" t="inlineStr">
        <is>
          <t>2.5</t>
        </is>
      </c>
      <c r="I95" s="90" t="inlineStr">
        <is>
          <t>CW</t>
        </is>
      </c>
      <c r="J95" s="10" t="inlineStr"/>
      <c r="K95" s="10" t="inlineStr"/>
      <c r="L95" s="10" t="inlineStr">
        <is>
          <t>ShaftMatl_SS_AISI-316</t>
        </is>
      </c>
      <c r="M95" s="10" t="inlineStr">
        <is>
          <t>:Bronze, III932, C89835:NiAl-Bronze, ASTM-B150 CDA95400:Al-Bronze, ASTM-B150 CDA95200:SS AISI-303:SS AISI-304:SS AISI-316:SS AISI-416:Special/Other:No Sleeve (sleeveless):SS AISI-416 (hard):</t>
        </is>
      </c>
      <c r="N95" s="10" t="inlineStr">
        <is>
          <t>:Bronze, III932, C89835:NiAl-Bronze, ASTM-B150 CDA95400:Al-Bronze, ASTM-B150 CDA95200:SS AISI-303:SS AISI-304:SS AISI-316:SS AISI-416:Special/Other:No Sleeve (sleeveless):</t>
        </is>
      </c>
      <c r="O95" s="10" t="inlineStr">
        <is>
          <t>ShaftMatl_SS_AISI-316</t>
        </is>
      </c>
      <c r="P95" s="11" t="inlineStr">
        <is>
          <t>RTF</t>
        </is>
      </c>
      <c r="Q95" s="10" t="inlineStr">
        <is>
          <t>B103959</t>
        </is>
      </c>
      <c r="R95" s="10" t="inlineStr"/>
      <c r="S95" s="11" t="inlineStr">
        <is>
          <t>LT076</t>
        </is>
      </c>
      <c r="T95" s="10" t="inlineStr"/>
      <c r="U95" s="10" t="inlineStr"/>
    </row>
    <row r="96">
      <c r="B96" s="98" t="inlineStr"/>
      <c r="C96" s="10" t="inlineStr">
        <is>
          <t>ConTab_BOM_KP_Shaft_0116</t>
        </is>
      </c>
      <c r="D96" s="10" t="inlineStr"/>
      <c r="E96" s="10" t="inlineStr">
        <is>
          <t>:1415-1_2-KP:</t>
        </is>
      </c>
      <c r="F96" s="11" t="inlineStr">
        <is>
          <t>K</t>
        </is>
      </c>
      <c r="G96" s="11" t="inlineStr"/>
      <c r="H96" s="124" t="inlineStr">
        <is>
          <t>2.5</t>
        </is>
      </c>
      <c r="I96" s="90" t="inlineStr">
        <is>
          <t>CCW</t>
        </is>
      </c>
      <c r="J96" s="10" t="inlineStr"/>
      <c r="K96" s="10" t="inlineStr"/>
      <c r="L96" s="10" t="inlineStr">
        <is>
          <t>ShaftMatl_SS_AISI-316</t>
        </is>
      </c>
      <c r="M96" s="10" t="inlineStr">
        <is>
          <t>:Bronze, III932, C89835:NiAl-Bronze, ASTM-B150 CDA95400:Al-Bronze, ASTM-B150 CDA95200:SS AISI-303:SS AISI-304:SS AISI-316:SS AISI-416:Special/Other:No Sleeve (sleeveless):SS AISI-416 (hard):</t>
        </is>
      </c>
      <c r="N96" s="10" t="inlineStr">
        <is>
          <t>:Bronze, III932, C89835:NiAl-Bronze, ASTM-B150 CDA95400:Al-Bronze, ASTM-B150 CDA95200:SS AISI-303:SS AISI-304:SS AISI-316:SS AISI-416:Special/Other:No Sleeve (sleeveless):</t>
        </is>
      </c>
      <c r="O96" s="10" t="inlineStr">
        <is>
          <t>ShaftMatl_SS_AISI-316</t>
        </is>
      </c>
      <c r="P96" s="11" t="inlineStr">
        <is>
          <t>RTF</t>
        </is>
      </c>
      <c r="Q96" s="10" t="inlineStr">
        <is>
          <t>B103959</t>
        </is>
      </c>
      <c r="R96" s="10" t="inlineStr"/>
      <c r="S96" s="11" t="inlineStr">
        <is>
          <t>LT076</t>
        </is>
      </c>
      <c r="T96" s="10" t="inlineStr"/>
      <c r="U96" s="10" t="inlineStr"/>
    </row>
    <row r="97">
      <c r="B97" s="98" t="inlineStr"/>
      <c r="C97" s="10" t="inlineStr">
        <is>
          <t>ConTab_BOM_KP_Shaft_0117</t>
        </is>
      </c>
      <c r="D97" s="10" t="inlineStr"/>
      <c r="E97" s="10" t="inlineStr">
        <is>
          <t>:1415-1_2-KP:</t>
        </is>
      </c>
      <c r="F97" s="11" t="inlineStr">
        <is>
          <t>K</t>
        </is>
      </c>
      <c r="G97" s="11" t="inlineStr"/>
      <c r="H97" s="124" t="inlineStr">
        <is>
          <t>2.5</t>
        </is>
      </c>
      <c r="I97" s="90" t="inlineStr">
        <is>
          <t>CW</t>
        </is>
      </c>
      <c r="J97" s="10" t="inlineStr"/>
      <c r="K97" s="10" t="inlineStr"/>
      <c r="L97" s="10" t="inlineStr">
        <is>
          <t>ShaftMatl_SS_AISI-416</t>
        </is>
      </c>
      <c r="M97" s="10" t="inlineStr">
        <is>
          <t>:Bronze, III932, C89835:NiAl-Bronze, ASTM-B150 CDA95400:Al-Bronze, ASTM-B150 CDA95200:SS AISI-303:SS AISI-304:SS AISI-316:SS AISI-416:Special/Other:No Sleeve (sleeveless):SS AISI-416 (hard):</t>
        </is>
      </c>
      <c r="N97" s="10" t="inlineStr">
        <is>
          <t>:Bronze, III932, C89835:NiAl-Bronze, ASTM-B150 CDA95400:Al-Bronze, ASTM-B150 CDA95200:SS AISI-303:SS AISI-304:SS AISI-316:SS AISI-416:Special/Other:No Sleeve (sleeveless):</t>
        </is>
      </c>
      <c r="O97" s="10" t="inlineStr">
        <is>
          <t>ShaftMatl_SS_AISI-416</t>
        </is>
      </c>
      <c r="P97" s="11" t="inlineStr">
        <is>
          <t>RTF</t>
        </is>
      </c>
      <c r="Q97" s="10" t="inlineStr">
        <is>
          <t>B103979</t>
        </is>
      </c>
      <c r="R97" s="10" t="inlineStr"/>
      <c r="S97" s="11" t="inlineStr">
        <is>
          <t>LT076</t>
        </is>
      </c>
    </row>
    <row r="98">
      <c r="B98" s="98" t="inlineStr"/>
      <c r="C98" s="10" t="inlineStr">
        <is>
          <t>ConTab_BOM_KP_Shaft_0118</t>
        </is>
      </c>
      <c r="D98" s="10" t="inlineStr"/>
      <c r="E98" s="10" t="inlineStr">
        <is>
          <t>:1415-1_2-KP:</t>
        </is>
      </c>
      <c r="F98" s="11" t="inlineStr">
        <is>
          <t>K</t>
        </is>
      </c>
      <c r="G98" s="11" t="inlineStr"/>
      <c r="H98" s="124" t="inlineStr">
        <is>
          <t>2.5</t>
        </is>
      </c>
      <c r="I98" s="90" t="inlineStr">
        <is>
          <t>CCW</t>
        </is>
      </c>
      <c r="J98" s="10" t="inlineStr"/>
      <c r="K98" s="10" t="inlineStr"/>
      <c r="L98" s="10" t="inlineStr">
        <is>
          <t>ShaftMatl_SS_AISI-416</t>
        </is>
      </c>
      <c r="M98" s="10" t="inlineStr">
        <is>
          <t>:Bronze, III932, C89835:NiAl-Bronze, ASTM-B150 CDA95400:Al-Bronze, ASTM-B150 CDA95200:SS AISI-303:SS AISI-304:SS AISI-316:SS AISI-416:Special/Other:No Sleeve (sleeveless):SS AISI-416 (hard):</t>
        </is>
      </c>
      <c r="N98" s="10" t="inlineStr">
        <is>
          <t>:Bronze, III932, C89835:NiAl-Bronze, ASTM-B150 CDA95400:Al-Bronze, ASTM-B150 CDA95200:SS AISI-303:SS AISI-304:SS AISI-316:SS AISI-416:Special/Other:No Sleeve (sleeveless):</t>
        </is>
      </c>
      <c r="O98" s="10" t="inlineStr">
        <is>
          <t>ShaftMatl_SS_AISI-416</t>
        </is>
      </c>
      <c r="P98" s="11" t="inlineStr">
        <is>
          <t>RTF</t>
        </is>
      </c>
      <c r="Q98" s="10" t="inlineStr">
        <is>
          <t>B103979</t>
        </is>
      </c>
      <c r="R98" s="10" t="inlineStr"/>
      <c r="S98" s="11" t="inlineStr">
        <is>
          <t>LT076</t>
        </is>
      </c>
      <c r="T98" s="10" t="inlineStr"/>
      <c r="U98" s="10" t="inlineStr"/>
    </row>
    <row r="99">
      <c r="B99" s="98" t="inlineStr"/>
      <c r="C99" s="10" t="inlineStr">
        <is>
          <t>ConTab_BOM_KP_Shaft_0123</t>
        </is>
      </c>
      <c r="D99" s="10" t="inlineStr"/>
      <c r="E99" s="10" t="inlineStr">
        <is>
          <t>:1415-3_4-KP:</t>
        </is>
      </c>
      <c r="F99" s="11" t="inlineStr">
        <is>
          <t>K</t>
        </is>
      </c>
      <c r="G99" s="11" t="inlineStr"/>
      <c r="H99" s="124" t="inlineStr">
        <is>
          <t>2.5</t>
        </is>
      </c>
      <c r="I99" s="113" t="inlineStr">
        <is>
          <t>CW</t>
        </is>
      </c>
      <c r="J99" s="112" t="inlineStr">
        <is>
          <t>Mechanical Seal</t>
        </is>
      </c>
      <c r="K99" s="112" t="inlineStr">
        <is>
          <t>:MechSealType1Unbal:MechSealType21S:MechSealType1B:MechSealType2B:</t>
        </is>
      </c>
      <c r="L99" s="112" t="inlineStr">
        <is>
          <t>ShaftMatl_SS_AISI-420</t>
        </is>
      </c>
      <c r="M99" s="112" t="inlineStr">
        <is>
          <t>:Bronze, III932, C89835:NiAl-Bronze, ASTM-B150 CDA95400:Al-Bronze, ASTM-B150 CDA95200:SS AISI-303:SS AISI-304:SS AISI-316:SS AISI-416:Special/Other:No Sleeve (sleeveless):</t>
        </is>
      </c>
      <c r="N99" s="112" t="inlineStr">
        <is>
          <t>:Bronze, III932, C89835:NiAl-Bronze, ASTM-B150 CDA95400:Al-Bronze, ASTM-B150 CDA95200:SS AISI-303:SS AISI-304:SS AISI-316:SS AISI-416:Special/Other:No Sleeve (sleeveless):</t>
        </is>
      </c>
      <c r="O99" s="112" t="inlineStr">
        <is>
          <t>ShaftMatl_SS_AISI-420</t>
        </is>
      </c>
      <c r="P99" s="111" t="inlineStr">
        <is>
          <t>98577060</t>
        </is>
      </c>
      <c r="Q99" s="112" t="inlineStr">
        <is>
          <t>B104584</t>
        </is>
      </c>
      <c r="R99" s="112" t="inlineStr">
        <is>
          <t>Standard</t>
        </is>
      </c>
      <c r="S99" s="123" t="inlineStr">
        <is>
          <t>LT078</t>
        </is>
      </c>
      <c r="T99" s="10" t="inlineStr"/>
      <c r="U99" s="10" t="inlineStr"/>
    </row>
    <row r="100">
      <c r="B100" s="98" t="inlineStr"/>
      <c r="C100" s="10" t="inlineStr">
        <is>
          <t>ConTab_BOM_KP_Shaft_0124</t>
        </is>
      </c>
      <c r="D100" s="10" t="inlineStr"/>
      <c r="E100" s="10" t="inlineStr">
        <is>
          <t>:1415-3_4-KP:</t>
        </is>
      </c>
      <c r="F100" s="11" t="inlineStr">
        <is>
          <t>K</t>
        </is>
      </c>
      <c r="G100" s="11" t="inlineStr"/>
      <c r="H100" s="124" t="inlineStr">
        <is>
          <t>2.5</t>
        </is>
      </c>
      <c r="I100" s="113" t="inlineStr">
        <is>
          <t>CW</t>
        </is>
      </c>
      <c r="J100" s="112" t="inlineStr">
        <is>
          <t>Packing</t>
        </is>
      </c>
      <c r="K100" s="112" t="inlineStr">
        <is>
          <t>:Opt_Packing:</t>
        </is>
      </c>
      <c r="L100" s="112" t="inlineStr">
        <is>
          <t>ShaftMatl_SS_AISI-420</t>
        </is>
      </c>
      <c r="M100" s="112" t="inlineStr">
        <is>
          <t>:Bronze, III932, C89835:NiAl-Bronze, ASTM-B150 CDA95400:Al-Bronze, ASTM-B150 CDA95200:SS AISI-303:SS AISI-304:SS AISI-316:SS AISI-416:Special/Other:No Sleeve (sleeveless):SS AISI-416 (hard):</t>
        </is>
      </c>
      <c r="N100" s="112" t="inlineStr">
        <is>
          <t>:Bronze, III932, C89835:NiAl-Bronze, ASTM-B150 CDA95400:Al-Bronze, ASTM-B150 CDA95200:SS AISI-303:SS AISI-304:SS AISI-316:SS AISI-416:Special/Other:No Sleeve (sleeveless):</t>
        </is>
      </c>
      <c r="O100" s="112" t="inlineStr">
        <is>
          <t>ShaftMatl_SS_AISI-420</t>
        </is>
      </c>
      <c r="P100" s="111" t="inlineStr">
        <is>
          <t>98577060</t>
        </is>
      </c>
      <c r="Q100" s="112" t="inlineStr">
        <is>
          <t>B104584</t>
        </is>
      </c>
      <c r="R100" s="112" t="inlineStr">
        <is>
          <t>Standard</t>
        </is>
      </c>
      <c r="S100" s="123" t="inlineStr">
        <is>
          <t>LT078</t>
        </is>
      </c>
    </row>
    <row r="101">
      <c r="B101" s="98" t="inlineStr"/>
      <c r="C101" s="10" t="inlineStr">
        <is>
          <t>ConTab_BOM_KP_Shaft_0125</t>
        </is>
      </c>
      <c r="D101" s="10" t="inlineStr"/>
      <c r="E101" s="10" t="inlineStr">
        <is>
          <t>:1415-3_4-KP:</t>
        </is>
      </c>
      <c r="F101" s="11" t="inlineStr">
        <is>
          <t>K</t>
        </is>
      </c>
      <c r="G101" s="11" t="inlineStr"/>
      <c r="H101" s="124" t="inlineStr">
        <is>
          <t>2.5</t>
        </is>
      </c>
      <c r="I101" s="113" t="inlineStr">
        <is>
          <t>CW</t>
        </is>
      </c>
      <c r="J101" s="112" t="inlineStr">
        <is>
          <t>Mechanical Seal</t>
        </is>
      </c>
      <c r="K101" s="112" t="inlineStr">
        <is>
          <t>:MechSealType1Unbal:MechSealType21S:MechSealType1B:MechSealType2B:</t>
        </is>
      </c>
      <c r="L101" s="112" t="inlineStr">
        <is>
          <t>ShaftMatl_Special</t>
        </is>
      </c>
      <c r="M101" s="112" t="inlineStr">
        <is>
          <t>:Bronze, III932, C89835:NiAl-Bronze, ASTM-B150 CDA95400:Al-Bronze, ASTM-B150 CDA95200:SS AISI-303:SS AISI-304:SS AISI-316:SS AISI-416:Special/Other:No Sleeve (sleeveless):</t>
        </is>
      </c>
      <c r="N101" s="112" t="inlineStr">
        <is>
          <t>:Bronze, III932, C89835:NiAl-Bronze, ASTM-B150 CDA95400:Al-Bronze, ASTM-B150 CDA95200:SS AISI-303:SS AISI-304:SS AISI-316:SS AISI-416:Special/Other:No Sleeve (sleeveless):</t>
        </is>
      </c>
      <c r="O101" s="112" t="inlineStr">
        <is>
          <t>ShaftMatl_Special</t>
        </is>
      </c>
      <c r="P101" s="111" t="inlineStr">
        <is>
          <t>RTF</t>
        </is>
      </c>
      <c r="Q101" s="112" t="inlineStr">
        <is>
          <t>B104549</t>
        </is>
      </c>
      <c r="R101" s="112" t="inlineStr"/>
      <c r="S101" s="123" t="inlineStr">
        <is>
          <t>LT079</t>
        </is>
      </c>
      <c r="T101" s="10" t="inlineStr"/>
      <c r="U101" s="10" t="inlineStr"/>
    </row>
    <row r="102">
      <c r="B102" s="98" t="inlineStr"/>
      <c r="C102" s="10" t="inlineStr">
        <is>
          <t>ConTab_BOM_KP_Shaft_0126</t>
        </is>
      </c>
      <c r="D102" s="10" t="inlineStr"/>
      <c r="E102" s="10" t="inlineStr">
        <is>
          <t>:1415-3_4-KP:</t>
        </is>
      </c>
      <c r="F102" s="11" t="inlineStr">
        <is>
          <t>K</t>
        </is>
      </c>
      <c r="G102" s="11" t="inlineStr"/>
      <c r="H102" s="124" t="inlineStr">
        <is>
          <t>2.5</t>
        </is>
      </c>
      <c r="I102" s="113" t="inlineStr">
        <is>
          <t>CW</t>
        </is>
      </c>
      <c r="J102" s="112" t="inlineStr">
        <is>
          <t>Packing</t>
        </is>
      </c>
      <c r="K102" s="112" t="inlineStr">
        <is>
          <t>:Opt_Packing:</t>
        </is>
      </c>
      <c r="L102" s="112" t="inlineStr">
        <is>
          <t>ShaftMatl_Special</t>
        </is>
      </c>
      <c r="M102" s="112" t="inlineStr">
        <is>
          <t>:Bronze, III932, C89835:NiAl-Bronze, ASTM-B150 CDA95400:Al-Bronze, ASTM-B150 CDA95200:SS AISI-303:SS AISI-304:SS AISI-316:SS AISI-416:Special/Other:No Sleeve (sleeveless):SS AISI-416 (hard):</t>
        </is>
      </c>
      <c r="N102" s="112" t="inlineStr">
        <is>
          <t>:Bronze, III932, C89835:NiAl-Bronze, ASTM-B150 CDA95400:Al-Bronze, ASTM-B150 CDA95200:SS AISI-303:SS AISI-304:SS AISI-316:SS AISI-416:Special/Other:No Sleeve (sleeveless):</t>
        </is>
      </c>
      <c r="O102" s="112" t="inlineStr">
        <is>
          <t>ShaftMatl_Special</t>
        </is>
      </c>
      <c r="P102" s="111" t="inlineStr">
        <is>
          <t>RTF</t>
        </is>
      </c>
      <c r="Q102" s="112" t="inlineStr">
        <is>
          <t>B104549</t>
        </is>
      </c>
      <c r="R102" s="112" t="inlineStr"/>
      <c r="S102" s="123" t="inlineStr">
        <is>
          <t>LT079</t>
        </is>
      </c>
    </row>
    <row r="103">
      <c r="B103" s="98" t="inlineStr"/>
      <c r="C103" s="10" t="inlineStr">
        <is>
          <t>ConTab_BOM_KP_Shaft_0127</t>
        </is>
      </c>
      <c r="D103" s="10" t="inlineStr"/>
      <c r="E103" s="10" t="inlineStr">
        <is>
          <t>:1415-3_4-KP:</t>
        </is>
      </c>
      <c r="F103" s="11" t="inlineStr">
        <is>
          <t>K</t>
        </is>
      </c>
      <c r="G103" s="11" t="inlineStr"/>
      <c r="H103" s="124" t="inlineStr">
        <is>
          <t>2.5</t>
        </is>
      </c>
      <c r="I103" s="113" t="inlineStr">
        <is>
          <t>CCW</t>
        </is>
      </c>
      <c r="J103" s="112" t="inlineStr">
        <is>
          <t>Mechanical Seal</t>
        </is>
      </c>
      <c r="K103" s="112" t="inlineStr">
        <is>
          <t>:MechSealType1Unbal:MechSealType21S:MechSealType1B:MechSealType2B:</t>
        </is>
      </c>
      <c r="L103" s="112" t="inlineStr">
        <is>
          <t>ShaftMatl_SS_AISI-420</t>
        </is>
      </c>
      <c r="M103" s="112" t="inlineStr">
        <is>
          <t>:Bronze, III932, C89835:NiAl-Bronze, ASTM-B150 CDA95400:Al-Bronze, ASTM-B150 CDA95200:SS AISI-303:SS AISI-304:SS AISI-316:SS AISI-416:Special/Other:No Sleeve (sleeveless):</t>
        </is>
      </c>
      <c r="N103" s="112" t="inlineStr">
        <is>
          <t>:Bronze, III932, C89835:NiAl-Bronze, ASTM-B150 CDA95400:Al-Bronze, ASTM-B150 CDA95200:SS AISI-303:SS AISI-304:SS AISI-316:SS AISI-416:Special/Other:No Sleeve (sleeveless):</t>
        </is>
      </c>
      <c r="O103" s="112" t="inlineStr">
        <is>
          <t>ShaftMatl_SS_AISI-420</t>
        </is>
      </c>
      <c r="P103" s="111" t="inlineStr">
        <is>
          <t>98577061</t>
        </is>
      </c>
      <c r="Q103" s="112" t="inlineStr">
        <is>
          <t>B104584</t>
        </is>
      </c>
      <c r="R103" s="112" t="inlineStr">
        <is>
          <t>Standard</t>
        </is>
      </c>
      <c r="S103" s="123" t="inlineStr">
        <is>
          <t>LT078</t>
        </is>
      </c>
      <c r="T103" s="10" t="inlineStr"/>
      <c r="U103" s="10" t="inlineStr"/>
    </row>
    <row r="104">
      <c r="B104" s="98" t="inlineStr"/>
      <c r="C104" s="10" t="inlineStr">
        <is>
          <t>ConTab_BOM_KP_Shaft_0128</t>
        </is>
      </c>
      <c r="D104" s="10" t="inlineStr"/>
      <c r="E104" s="10" t="inlineStr">
        <is>
          <t>:1415-3_4-KP:</t>
        </is>
      </c>
      <c r="F104" s="11" t="inlineStr">
        <is>
          <t>K</t>
        </is>
      </c>
      <c r="G104" s="11" t="inlineStr"/>
      <c r="H104" s="124" t="inlineStr">
        <is>
          <t>2.5</t>
        </is>
      </c>
      <c r="I104" s="113" t="inlineStr">
        <is>
          <t>CCW</t>
        </is>
      </c>
      <c r="J104" s="112" t="inlineStr">
        <is>
          <t>Packing</t>
        </is>
      </c>
      <c r="K104" s="112" t="inlineStr">
        <is>
          <t>:Opt_Packing:</t>
        </is>
      </c>
      <c r="L104" s="112" t="inlineStr">
        <is>
          <t>ShaftMatl_SS_AISI-420</t>
        </is>
      </c>
      <c r="M104" s="112" t="inlineStr">
        <is>
          <t>:Bronze, III932, C89835:NiAl-Bronze, ASTM-B150 CDA95400:Al-Bronze, ASTM-B150 CDA95200:SS AISI-303:SS AISI-304:SS AISI-316:SS AISI-416:Special/Other:No Sleeve (sleeveless):SS AISI-416 (hard):</t>
        </is>
      </c>
      <c r="N104" s="112" t="inlineStr">
        <is>
          <t>:Bronze, III932, C89835:NiAl-Bronze, ASTM-B150 CDA95400:Al-Bronze, ASTM-B150 CDA95200:SS AISI-303:SS AISI-304:SS AISI-316:SS AISI-416:Special/Other:No Sleeve (sleeveless):</t>
        </is>
      </c>
      <c r="O104" s="112" t="inlineStr">
        <is>
          <t>ShaftMatl_SS_AISI-420</t>
        </is>
      </c>
      <c r="P104" s="111" t="inlineStr">
        <is>
          <t>98577061</t>
        </is>
      </c>
      <c r="Q104" s="112" t="inlineStr">
        <is>
          <t>B104584</t>
        </is>
      </c>
      <c r="R104" s="112" t="inlineStr">
        <is>
          <t>Standard</t>
        </is>
      </c>
      <c r="S104" s="123" t="inlineStr">
        <is>
          <t>LT078</t>
        </is>
      </c>
    </row>
    <row r="105">
      <c r="B105" s="98" t="inlineStr"/>
      <c r="C105" s="10" t="inlineStr">
        <is>
          <t>ConTab_BOM_KP_Shaft_0129</t>
        </is>
      </c>
      <c r="D105" s="10" t="inlineStr"/>
      <c r="E105" s="10" t="inlineStr">
        <is>
          <t>:1415-3_4-KP:</t>
        </is>
      </c>
      <c r="F105" s="11" t="inlineStr">
        <is>
          <t>K</t>
        </is>
      </c>
      <c r="G105" s="11" t="inlineStr"/>
      <c r="H105" s="124" t="inlineStr">
        <is>
          <t>2.5</t>
        </is>
      </c>
      <c r="I105" s="113" t="inlineStr">
        <is>
          <t>CCW</t>
        </is>
      </c>
      <c r="J105" s="112" t="inlineStr">
        <is>
          <t>Mechanical Seal</t>
        </is>
      </c>
      <c r="K105" s="112" t="inlineStr">
        <is>
          <t>:MechSealType1Unbal:MechSealType21S:MechSealType1B:MechSealType2B:</t>
        </is>
      </c>
      <c r="L105" s="112" t="inlineStr">
        <is>
          <t>ShaftMatl_Special</t>
        </is>
      </c>
      <c r="M105" s="112" t="inlineStr">
        <is>
          <t>:Bronze, III932, C89835:NiAl-Bronze, ASTM-B150 CDA95400:Al-Bronze, ASTM-B150 CDA95200:SS AISI-303:SS AISI-304:SS AISI-316:SS AISI-416:Special/Other:No Sleeve (sleeveless):</t>
        </is>
      </c>
      <c r="N105" s="112" t="inlineStr">
        <is>
          <t>:Bronze, III932, C89835:NiAl-Bronze, ASTM-B150 CDA95400:Al-Bronze, ASTM-B150 CDA95200:SS AISI-303:SS AISI-304:SS AISI-316:SS AISI-416:Special/Other:No Sleeve (sleeveless):</t>
        </is>
      </c>
      <c r="O105" s="112" t="inlineStr">
        <is>
          <t>ShaftMatl_Special</t>
        </is>
      </c>
      <c r="P105" s="111" t="inlineStr">
        <is>
          <t>RTF</t>
        </is>
      </c>
      <c r="Q105" s="112" t="inlineStr">
        <is>
          <t>B104549</t>
        </is>
      </c>
      <c r="R105" s="112" t="inlineStr"/>
      <c r="S105" s="123" t="inlineStr">
        <is>
          <t>LT079</t>
        </is>
      </c>
      <c r="T105" s="10" t="inlineStr"/>
      <c r="U105" s="10" t="inlineStr"/>
    </row>
    <row r="106">
      <c r="B106" s="98" t="inlineStr"/>
      <c r="C106" s="10" t="inlineStr">
        <is>
          <t>ConTab_BOM_KP_Shaft_0130</t>
        </is>
      </c>
      <c r="D106" s="10" t="inlineStr"/>
      <c r="E106" s="10" t="inlineStr">
        <is>
          <t>:1415-3_4-KP:</t>
        </is>
      </c>
      <c r="F106" s="11" t="inlineStr">
        <is>
          <t>K</t>
        </is>
      </c>
      <c r="G106" s="11" t="inlineStr"/>
      <c r="H106" s="124" t="inlineStr">
        <is>
          <t>2.5</t>
        </is>
      </c>
      <c r="I106" s="113" t="inlineStr">
        <is>
          <t>CCW</t>
        </is>
      </c>
      <c r="J106" s="112" t="inlineStr">
        <is>
          <t>Packing</t>
        </is>
      </c>
      <c r="K106" s="112" t="inlineStr">
        <is>
          <t>:Opt_Packing:</t>
        </is>
      </c>
      <c r="L106" s="112" t="inlineStr">
        <is>
          <t>ShaftMatl_Special</t>
        </is>
      </c>
      <c r="M106" s="112" t="inlineStr">
        <is>
          <t>:Bronze, III932, C89835:NiAl-Bronze, ASTM-B150 CDA95400:Al-Bronze, ASTM-B150 CDA95200:SS AISI-303:SS AISI-304:SS AISI-316:SS AISI-416:Special/Other:No Sleeve (sleeveless):SS AISI-416 (hard):</t>
        </is>
      </c>
      <c r="N106" s="112" t="inlineStr">
        <is>
          <t>:Bronze, III932, C89835:NiAl-Bronze, ASTM-B150 CDA95400:Al-Bronze, ASTM-B150 CDA95200:SS AISI-303:SS AISI-304:SS AISI-316:SS AISI-416:Special/Other:No Sleeve (sleeveless):</t>
        </is>
      </c>
      <c r="O106" s="112" t="inlineStr">
        <is>
          <t>ShaftMatl_Special</t>
        </is>
      </c>
      <c r="P106" s="111" t="inlineStr">
        <is>
          <t>RTF</t>
        </is>
      </c>
      <c r="Q106" s="112" t="inlineStr">
        <is>
          <t>B104549</t>
        </is>
      </c>
      <c r="R106" s="112" t="inlineStr"/>
      <c r="S106" s="123" t="inlineStr">
        <is>
          <t>LT079</t>
        </is>
      </c>
      <c r="T106" s="10" t="inlineStr"/>
      <c r="U106" s="10" t="inlineStr"/>
    </row>
    <row r="107">
      <c r="B107" s="98" t="inlineStr"/>
      <c r="C107" s="10" t="inlineStr">
        <is>
          <t>ConTab_BOM_KP_Shaft_0131</t>
        </is>
      </c>
      <c r="D107" s="10" t="inlineStr"/>
      <c r="E107" s="10" t="inlineStr">
        <is>
          <t>:1617-5_6-KP:</t>
        </is>
      </c>
      <c r="F107" s="11" t="inlineStr">
        <is>
          <t>V</t>
        </is>
      </c>
      <c r="G107" s="11" t="inlineStr"/>
      <c r="H107" s="124" t="inlineStr">
        <is>
          <t>3.125</t>
        </is>
      </c>
      <c r="I107" s="113" t="inlineStr">
        <is>
          <t>CW</t>
        </is>
      </c>
      <c r="J107" s="112" t="inlineStr">
        <is>
          <t>Mechanical Seal</t>
        </is>
      </c>
      <c r="K107" s="112" t="inlineStr">
        <is>
          <t>:MechSealType1Unbal:MechSealType21S:MechSealType1B:MechSealType2B:</t>
        </is>
      </c>
      <c r="L107" s="112" t="inlineStr">
        <is>
          <t>ShaftMatl_SS_AISI-420</t>
        </is>
      </c>
      <c r="M107" s="112" t="inlineStr">
        <is>
          <t>:Bronze, III932, C89835:NiAl-Bronze, ASTM-B150 CDA95400:Al-Bronze, ASTM-B150 CDA95200:SS AISI-303:SS AISI-304:SS AISI-316:SS AISI-416:Special/Other:No Sleeve (sleeveless):</t>
        </is>
      </c>
      <c r="N107" s="112" t="inlineStr">
        <is>
          <t>:Bronze, III932, C89835:NiAl-Bronze, ASTM-B150 CDA95400:Al-Bronze, ASTM-B150 CDA95200:SS AISI-303:SS AISI-304:SS AISI-316:SS AISI-416:Special/Other:No Sleeve (sleeveless):</t>
        </is>
      </c>
      <c r="O107" s="112" t="inlineStr">
        <is>
          <t>ShaftMatl_SS_AISI-420</t>
        </is>
      </c>
      <c r="P107" s="111" t="inlineStr">
        <is>
          <t>98558064</t>
        </is>
      </c>
      <c r="Q107" s="112" t="inlineStr">
        <is>
          <t>B104584</t>
        </is>
      </c>
      <c r="R107" s="112" t="inlineStr">
        <is>
          <t>Standard</t>
        </is>
      </c>
      <c r="S107" s="123" t="inlineStr">
        <is>
          <t>LT078</t>
        </is>
      </c>
      <c r="T107" s="10" t="inlineStr"/>
      <c r="U107" s="10" t="inlineStr"/>
    </row>
    <row r="108">
      <c r="B108" s="98" t="inlineStr"/>
      <c r="C108" s="10" t="inlineStr">
        <is>
          <t>ConTab_BOM_KP_Shaft_0132</t>
        </is>
      </c>
      <c r="D108" s="10" t="inlineStr"/>
      <c r="E108" s="10" t="inlineStr">
        <is>
          <t>:1617-5_6-KP:</t>
        </is>
      </c>
      <c r="F108" s="11" t="inlineStr">
        <is>
          <t>V</t>
        </is>
      </c>
      <c r="G108" s="11" t="inlineStr"/>
      <c r="H108" s="124" t="inlineStr">
        <is>
          <t>3.125</t>
        </is>
      </c>
      <c r="I108" s="113" t="inlineStr">
        <is>
          <t>CW</t>
        </is>
      </c>
      <c r="J108" s="112" t="inlineStr">
        <is>
          <t>Packing</t>
        </is>
      </c>
      <c r="K108" s="112" t="inlineStr">
        <is>
          <t>:Opt_Packing:</t>
        </is>
      </c>
      <c r="L108" s="112" t="inlineStr">
        <is>
          <t>ShaftMatl_SS_AISI-420</t>
        </is>
      </c>
      <c r="M108" s="112" t="inlineStr">
        <is>
          <t>:Bronze, III932, C89835:NiAl-Bronze, ASTM-B150 CDA95400:Al-Bronze, ASTM-B150 CDA95200:SS AISI-303:SS AISI-304:SS AISI-316:SS AISI-416:Special/Other:No Sleeve (sleeveless):SS AISI-416 (hard):</t>
        </is>
      </c>
      <c r="N108" s="112" t="inlineStr">
        <is>
          <t>:Bronze, III932, C89835:NiAl-Bronze, ASTM-B150 CDA95400:Al-Bronze, ASTM-B150 CDA95200:SS AISI-303:SS AISI-304:SS AISI-316:SS AISI-416:Special/Other:No Sleeve (sleeveless):</t>
        </is>
      </c>
      <c r="O108" s="112" t="inlineStr">
        <is>
          <t>ShaftMatl_SS_AISI-420</t>
        </is>
      </c>
      <c r="P108" s="111" t="inlineStr">
        <is>
          <t>98558064</t>
        </is>
      </c>
      <c r="Q108" s="112" t="inlineStr">
        <is>
          <t>B104584</t>
        </is>
      </c>
      <c r="R108" s="112" t="inlineStr">
        <is>
          <t>Standard</t>
        </is>
      </c>
      <c r="S108" s="123" t="inlineStr">
        <is>
          <t>LT078</t>
        </is>
      </c>
    </row>
    <row r="109">
      <c r="B109" s="98" t="inlineStr"/>
      <c r="C109" s="10" t="inlineStr">
        <is>
          <t>ConTab_BOM_KP_Shaft_0133</t>
        </is>
      </c>
      <c r="D109" s="10" t="inlineStr"/>
      <c r="E109" s="10" t="inlineStr">
        <is>
          <t>:1617-5_6-KP:</t>
        </is>
      </c>
      <c r="F109" s="11" t="inlineStr">
        <is>
          <t>V</t>
        </is>
      </c>
      <c r="G109" s="11" t="inlineStr"/>
      <c r="H109" s="124" t="inlineStr">
        <is>
          <t>3.125</t>
        </is>
      </c>
      <c r="I109" s="113" t="inlineStr">
        <is>
          <t>CW</t>
        </is>
      </c>
      <c r="J109" s="112" t="inlineStr">
        <is>
          <t>Mechanical Seal</t>
        </is>
      </c>
      <c r="K109" s="112" t="inlineStr">
        <is>
          <t>:MechSealType1Unbal:MechSealType21S:MechSealType1B:MechSealType2B:</t>
        </is>
      </c>
      <c r="L109" s="112" t="inlineStr">
        <is>
          <t>ShaftMatl_Special</t>
        </is>
      </c>
      <c r="M109" s="112" t="inlineStr">
        <is>
          <t>:Bronze, III932, C89835:NiAl-Bronze, ASTM-B150 CDA95400:Al-Bronze, ASTM-B150 CDA95200:SS AISI-303:SS AISI-304:SS AISI-316:SS AISI-416:Special/Other:No Sleeve (sleeveless):</t>
        </is>
      </c>
      <c r="N109" s="112" t="inlineStr">
        <is>
          <t>:Bronze, III932, C89835:NiAl-Bronze, ASTM-B150 CDA95400:Al-Bronze, ASTM-B150 CDA95200:SS AISI-303:SS AISI-304:SS AISI-316:SS AISI-416:Special/Other:No Sleeve (sleeveless):</t>
        </is>
      </c>
      <c r="O109" s="112" t="inlineStr">
        <is>
          <t>ShaftMatl_Special</t>
        </is>
      </c>
      <c r="P109" s="111" t="inlineStr">
        <is>
          <t>RTF</t>
        </is>
      </c>
      <c r="Q109" s="112" t="inlineStr">
        <is>
          <t>B104549</t>
        </is>
      </c>
      <c r="R109" s="112" t="inlineStr"/>
      <c r="S109" s="123" t="inlineStr">
        <is>
          <t>LT079</t>
        </is>
      </c>
      <c r="T109" s="10" t="inlineStr"/>
      <c r="U109" s="10" t="inlineStr"/>
    </row>
    <row r="110">
      <c r="B110" s="98" t="inlineStr"/>
      <c r="C110" s="10" t="inlineStr">
        <is>
          <t>ConTab_BOM_KP_Shaft_0134</t>
        </is>
      </c>
      <c r="D110" s="10" t="inlineStr"/>
      <c r="E110" s="10" t="inlineStr">
        <is>
          <t>:1617-5_6-KP:</t>
        </is>
      </c>
      <c r="F110" s="11" t="inlineStr">
        <is>
          <t>V</t>
        </is>
      </c>
      <c r="G110" s="11" t="inlineStr"/>
      <c r="H110" s="124" t="inlineStr">
        <is>
          <t>3.125</t>
        </is>
      </c>
      <c r="I110" s="113" t="inlineStr">
        <is>
          <t>CW</t>
        </is>
      </c>
      <c r="J110" s="112" t="inlineStr">
        <is>
          <t>Packing</t>
        </is>
      </c>
      <c r="K110" s="112" t="inlineStr">
        <is>
          <t>:Opt_Packing:</t>
        </is>
      </c>
      <c r="L110" s="112" t="inlineStr">
        <is>
          <t>ShaftMatl_Special</t>
        </is>
      </c>
      <c r="M110" s="112" t="inlineStr">
        <is>
          <t>:Bronze, III932, C89835:NiAl-Bronze, ASTM-B150 CDA95400:Al-Bronze, ASTM-B150 CDA95200:SS AISI-303:SS AISI-304:SS AISI-316:SS AISI-416:Special/Other:No Sleeve (sleeveless):SS AISI-416 (hard):</t>
        </is>
      </c>
      <c r="N110" s="112" t="inlineStr">
        <is>
          <t>:Bronze, III932, C89835:NiAl-Bronze, ASTM-B150 CDA95400:Al-Bronze, ASTM-B150 CDA95200:SS AISI-303:SS AISI-304:SS AISI-316:SS AISI-416:Special/Other:No Sleeve (sleeveless):</t>
        </is>
      </c>
      <c r="O110" s="112" t="inlineStr">
        <is>
          <t>ShaftMatl_Special</t>
        </is>
      </c>
      <c r="P110" s="111" t="inlineStr">
        <is>
          <t>RTF</t>
        </is>
      </c>
      <c r="Q110" s="112" t="inlineStr">
        <is>
          <t>B104549</t>
        </is>
      </c>
      <c r="R110" s="112" t="inlineStr"/>
      <c r="S110" s="123" t="inlineStr">
        <is>
          <t>LT079</t>
        </is>
      </c>
      <c r="T110" s="10" t="inlineStr"/>
      <c r="U110" s="10" t="inlineStr"/>
    </row>
    <row r="111">
      <c r="B111" s="98" t="inlineStr"/>
      <c r="C111" s="10" t="inlineStr">
        <is>
          <t>ConTab_BOM_KP_Shaft_0135</t>
        </is>
      </c>
      <c r="D111" s="10" t="inlineStr"/>
      <c r="E111" s="10" t="inlineStr">
        <is>
          <t>:1617-5_6-KP:</t>
        </is>
      </c>
      <c r="F111" s="11" t="inlineStr">
        <is>
          <t>V</t>
        </is>
      </c>
      <c r="G111" s="11" t="inlineStr"/>
      <c r="H111" s="124" t="inlineStr">
        <is>
          <t>3.125</t>
        </is>
      </c>
      <c r="I111" s="113" t="inlineStr">
        <is>
          <t>CCW</t>
        </is>
      </c>
      <c r="J111" s="112" t="inlineStr">
        <is>
          <t>Mechanical Seal</t>
        </is>
      </c>
      <c r="K111" s="112" t="inlineStr">
        <is>
          <t>:MechSealType1Unbal:MechSealType21S:MechSealType1B:MechSealType2B:</t>
        </is>
      </c>
      <c r="L111" s="112" t="inlineStr">
        <is>
          <t>ShaftMatl_SS_AISI-420</t>
        </is>
      </c>
      <c r="M111" s="112" t="inlineStr">
        <is>
          <t>:Bronze, III932, C89835:NiAl-Bronze, ASTM-B150 CDA95400:Al-Bronze, ASTM-B150 CDA95200:SS AISI-303:SS AISI-304:SS AISI-316:SS AISI-416:Special/Other:No Sleeve (sleeveless):</t>
        </is>
      </c>
      <c r="N111" s="112" t="inlineStr">
        <is>
          <t>:Bronze, III932, C89835:NiAl-Bronze, ASTM-B150 CDA95400:Al-Bronze, ASTM-B150 CDA95200:SS AISI-303:SS AISI-304:SS AISI-316:SS AISI-416:Special/Other:No Sleeve (sleeveless):</t>
        </is>
      </c>
      <c r="O111" s="112" t="inlineStr">
        <is>
          <t>ShaftMatl_SS_AISI-420</t>
        </is>
      </c>
      <c r="P111" s="111" t="inlineStr">
        <is>
          <t>98558065</t>
        </is>
      </c>
      <c r="Q111" s="112" t="inlineStr">
        <is>
          <t>B104584</t>
        </is>
      </c>
      <c r="R111" s="112" t="inlineStr">
        <is>
          <t>Standard</t>
        </is>
      </c>
      <c r="S111" s="123" t="inlineStr">
        <is>
          <t>LT078</t>
        </is>
      </c>
    </row>
    <row r="112">
      <c r="B112" s="98" t="inlineStr"/>
      <c r="C112" s="10" t="inlineStr">
        <is>
          <t>ConTab_BOM_KP_Shaft_0136</t>
        </is>
      </c>
      <c r="D112" s="10" t="inlineStr"/>
      <c r="E112" s="10" t="inlineStr">
        <is>
          <t>:1617-5_6-KP:</t>
        </is>
      </c>
      <c r="F112" s="11" t="inlineStr">
        <is>
          <t>V</t>
        </is>
      </c>
      <c r="G112" s="11" t="inlineStr"/>
      <c r="H112" s="124" t="inlineStr">
        <is>
          <t>3.125</t>
        </is>
      </c>
      <c r="I112" s="113" t="inlineStr">
        <is>
          <t>CCW</t>
        </is>
      </c>
      <c r="J112" s="112" t="inlineStr">
        <is>
          <t>Packing</t>
        </is>
      </c>
      <c r="K112" s="112" t="inlineStr">
        <is>
          <t>:Opt_Packing:</t>
        </is>
      </c>
      <c r="L112" s="112" t="inlineStr">
        <is>
          <t>ShaftMatl_SS_AISI-420</t>
        </is>
      </c>
      <c r="M112" s="112" t="inlineStr">
        <is>
          <t>:Bronze, III932, C89835:NiAl-Bronze, ASTM-B150 CDA95400:Al-Bronze, ASTM-B150 CDA95200:SS AISI-303:SS AISI-304:SS AISI-316:SS AISI-416:Special/Other:No Sleeve (sleeveless):SS AISI-416 (hard):</t>
        </is>
      </c>
      <c r="N112" s="112" t="inlineStr">
        <is>
          <t>:Bronze, III932, C89835:NiAl-Bronze, ASTM-B150 CDA95400:Al-Bronze, ASTM-B150 CDA95200:SS AISI-303:SS AISI-304:SS AISI-316:SS AISI-416:Special/Other:No Sleeve (sleeveless):</t>
        </is>
      </c>
      <c r="O112" s="112" t="inlineStr">
        <is>
          <t>ShaftMatl_SS_AISI-420</t>
        </is>
      </c>
      <c r="P112" s="111" t="inlineStr">
        <is>
          <t>98558065</t>
        </is>
      </c>
      <c r="Q112" s="112" t="inlineStr">
        <is>
          <t>B104584</t>
        </is>
      </c>
      <c r="R112" s="112" t="inlineStr">
        <is>
          <t>Standard</t>
        </is>
      </c>
      <c r="S112" s="123" t="inlineStr">
        <is>
          <t>LT078</t>
        </is>
      </c>
      <c r="T112" s="10" t="inlineStr"/>
      <c r="U112" s="10" t="inlineStr"/>
    </row>
    <row r="113">
      <c r="B113" s="98" t="inlineStr"/>
      <c r="C113" s="10" t="inlineStr">
        <is>
          <t>ConTab_BOM_KP_Shaft_0137</t>
        </is>
      </c>
      <c r="D113" s="10" t="inlineStr"/>
      <c r="E113" s="10" t="inlineStr">
        <is>
          <t>:1617-5_6-KP:</t>
        </is>
      </c>
      <c r="F113" s="11" t="inlineStr">
        <is>
          <t>V</t>
        </is>
      </c>
      <c r="G113" s="11" t="inlineStr"/>
      <c r="H113" s="124" t="inlineStr">
        <is>
          <t>3.125</t>
        </is>
      </c>
      <c r="I113" s="113" t="inlineStr">
        <is>
          <t>CCW</t>
        </is>
      </c>
      <c r="J113" s="112" t="inlineStr">
        <is>
          <t>Mechanical Seal</t>
        </is>
      </c>
      <c r="K113" s="112" t="inlineStr">
        <is>
          <t>:MechSealType1Unbal:MechSealType21S:MechSealType1B:MechSealType2B:</t>
        </is>
      </c>
      <c r="L113" s="112" t="inlineStr">
        <is>
          <t>ShaftMatl_Special</t>
        </is>
      </c>
      <c r="M113" s="112" t="inlineStr">
        <is>
          <t>:Bronze, III932, C89835:NiAl-Bronze, ASTM-B150 CDA95400:Al-Bronze, ASTM-B150 CDA95200:SS AISI-303:SS AISI-304:SS AISI-316:SS AISI-416:Special/Other:No Sleeve (sleeveless):</t>
        </is>
      </c>
      <c r="N113" s="112" t="inlineStr">
        <is>
          <t>:Bronze, III932, C89835:NiAl-Bronze, ASTM-B150 CDA95400:Al-Bronze, ASTM-B150 CDA95200:SS AISI-303:SS AISI-304:SS AISI-316:SS AISI-416:Special/Other:No Sleeve (sleeveless):</t>
        </is>
      </c>
      <c r="O113" s="112" t="inlineStr">
        <is>
          <t>ShaftMatl_Special</t>
        </is>
      </c>
      <c r="P113" s="111" t="inlineStr">
        <is>
          <t>RTF</t>
        </is>
      </c>
      <c r="Q113" s="112" t="inlineStr">
        <is>
          <t>B104549</t>
        </is>
      </c>
      <c r="R113" s="112" t="inlineStr"/>
      <c r="S113" s="123" t="inlineStr">
        <is>
          <t>LT079</t>
        </is>
      </c>
      <c r="T113" s="10" t="inlineStr"/>
      <c r="U113" s="10" t="inlineStr"/>
    </row>
    <row r="114">
      <c r="B114" s="98" t="inlineStr"/>
      <c r="C114" s="10" t="inlineStr">
        <is>
          <t>ConTab_BOM_KP_Shaft_0138</t>
        </is>
      </c>
      <c r="D114" s="10" t="inlineStr"/>
      <c r="E114" s="10" t="inlineStr">
        <is>
          <t>:1617-5_6-KP:</t>
        </is>
      </c>
      <c r="F114" s="11" t="inlineStr">
        <is>
          <t>V</t>
        </is>
      </c>
      <c r="G114" s="11" t="inlineStr"/>
      <c r="H114" s="124" t="inlineStr">
        <is>
          <t>3.125</t>
        </is>
      </c>
      <c r="I114" s="113" t="inlineStr">
        <is>
          <t>CCW</t>
        </is>
      </c>
      <c r="J114" s="112" t="inlineStr">
        <is>
          <t>Packing</t>
        </is>
      </c>
      <c r="K114" s="112" t="inlineStr">
        <is>
          <t>:Opt_Packing:</t>
        </is>
      </c>
      <c r="L114" s="112" t="inlineStr">
        <is>
          <t>ShaftMatl_Special</t>
        </is>
      </c>
      <c r="M114" s="112" t="inlineStr">
        <is>
          <t>:Bronze, III932, C89835:NiAl-Bronze, ASTM-B150 CDA95400:Al-Bronze, ASTM-B150 CDA95200:SS AISI-303:SS AISI-304:SS AISI-316:SS AISI-416:Special/Other:No Sleeve (sleeveless):SS AISI-416 (hard):</t>
        </is>
      </c>
      <c r="N114" s="112" t="inlineStr">
        <is>
          <t>:Bronze, III932, C89835:NiAl-Bronze, ASTM-B150 CDA95400:Al-Bronze, ASTM-B150 CDA95200:SS AISI-303:SS AISI-304:SS AISI-316:SS AISI-416:Special/Other:No Sleeve (sleeveless):</t>
        </is>
      </c>
      <c r="O114" s="112" t="inlineStr">
        <is>
          <t>ShaftMatl_Special</t>
        </is>
      </c>
      <c r="P114" s="111" t="inlineStr">
        <is>
          <t>RTF</t>
        </is>
      </c>
      <c r="Q114" s="112" t="inlineStr">
        <is>
          <t>B104549</t>
        </is>
      </c>
      <c r="R114" s="112" t="inlineStr"/>
      <c r="S114" s="123" t="inlineStr">
        <is>
          <t>LT079</t>
        </is>
      </c>
      <c r="T114" s="10" t="inlineStr"/>
      <c r="U114" s="10" t="inlineStr"/>
    </row>
    <row r="115">
      <c r="B115" s="98" t="inlineStr"/>
      <c r="C115" s="10" t="inlineStr">
        <is>
          <t>ConTab_BOM_KP_Shaft_0139</t>
        </is>
      </c>
      <c r="D115" s="10" t="inlineStr"/>
      <c r="E115" s="10" t="inlineStr">
        <is>
          <t>:1620-3_4-KP:</t>
        </is>
      </c>
      <c r="F115" s="11" t="inlineStr">
        <is>
          <t>V</t>
        </is>
      </c>
      <c r="G115" s="11" t="inlineStr"/>
      <c r="H115" s="124" t="inlineStr">
        <is>
          <t>3.125</t>
        </is>
      </c>
      <c r="I115" s="113" t="inlineStr">
        <is>
          <t>CW</t>
        </is>
      </c>
      <c r="J115" s="112" t="inlineStr">
        <is>
          <t>Mechanical Seal</t>
        </is>
      </c>
      <c r="K115" s="112" t="inlineStr">
        <is>
          <t>:MechSealType1Unbal:MechSealType21S:MechSealType1B:MechSealType2B:</t>
        </is>
      </c>
      <c r="L115" s="112" t="inlineStr">
        <is>
          <t>ShaftMatl_SS_AISI-420</t>
        </is>
      </c>
      <c r="M115" s="112" t="inlineStr">
        <is>
          <t>:Bronze, III932, C89835:NiAl-Bronze, ASTM-B150 CDA95400:Al-Bronze, ASTM-B150 CDA95200:SS AISI-303:SS AISI-304:SS AISI-316:SS AISI-416:Special/Other:No Sleeve (sleeveless):</t>
        </is>
      </c>
      <c r="N115" s="112" t="inlineStr">
        <is>
          <t>:Bronze, III932, C89835:NiAl-Bronze, ASTM-B150 CDA95400:Al-Bronze, ASTM-B150 CDA95200:SS AISI-303:SS AISI-304:SS AISI-316:SS AISI-416:Special/Other:No Sleeve (sleeveless):</t>
        </is>
      </c>
      <c r="O115" s="112" t="inlineStr">
        <is>
          <t>ShaftMatl_SS_AISI-420</t>
        </is>
      </c>
      <c r="P115" s="111" t="inlineStr">
        <is>
          <t>98571635</t>
        </is>
      </c>
      <c r="Q115" s="112" t="inlineStr">
        <is>
          <t>B104584</t>
        </is>
      </c>
      <c r="R115" s="112" t="inlineStr">
        <is>
          <t>Standard</t>
        </is>
      </c>
      <c r="S115" s="123" t="inlineStr">
        <is>
          <t>LT078</t>
        </is>
      </c>
      <c r="T115" s="10" t="inlineStr"/>
      <c r="U115" s="10" t="inlineStr"/>
    </row>
    <row r="116">
      <c r="B116" s="98" t="inlineStr"/>
      <c r="C116" s="10" t="inlineStr">
        <is>
          <t>ConTab_BOM_KP_Shaft_0140</t>
        </is>
      </c>
      <c r="D116" s="10" t="inlineStr"/>
      <c r="E116" s="10" t="inlineStr">
        <is>
          <t>:1620-3_4-KP:</t>
        </is>
      </c>
      <c r="F116" s="11" t="inlineStr">
        <is>
          <t>V</t>
        </is>
      </c>
      <c r="G116" s="11" t="inlineStr"/>
      <c r="H116" s="124" t="inlineStr">
        <is>
          <t>3.125</t>
        </is>
      </c>
      <c r="I116" s="113" t="inlineStr">
        <is>
          <t>CW</t>
        </is>
      </c>
      <c r="J116" s="112" t="inlineStr">
        <is>
          <t>Packing</t>
        </is>
      </c>
      <c r="K116" s="112" t="inlineStr">
        <is>
          <t>:Opt_Packing:</t>
        </is>
      </c>
      <c r="L116" s="112" t="inlineStr">
        <is>
          <t>ShaftMatl_SS_AISI-420</t>
        </is>
      </c>
      <c r="M116" s="112" t="inlineStr">
        <is>
          <t>:Bronze, III932, C89835:NiAl-Bronze, ASTM-B150 CDA95400:Al-Bronze, ASTM-B150 CDA95200:SS AISI-303:SS AISI-304:SS AISI-316:SS AISI-416:Special/Other:No Sleeve (sleeveless):SS AISI-416 (hard):</t>
        </is>
      </c>
      <c r="N116" s="112" t="inlineStr">
        <is>
          <t>:Bronze, III932, C89835:NiAl-Bronze, ASTM-B150 CDA95400:Al-Bronze, ASTM-B150 CDA95200:SS AISI-303:SS AISI-304:SS AISI-316:SS AISI-416:Special/Other:No Sleeve (sleeveless):</t>
        </is>
      </c>
      <c r="O116" s="112" t="inlineStr">
        <is>
          <t>ShaftMatl_SS_AISI-420</t>
        </is>
      </c>
      <c r="P116" s="111" t="inlineStr">
        <is>
          <t>98571635</t>
        </is>
      </c>
      <c r="Q116" s="112" t="inlineStr">
        <is>
          <t>B104584</t>
        </is>
      </c>
      <c r="R116" s="112" t="inlineStr">
        <is>
          <t>Standard</t>
        </is>
      </c>
      <c r="S116" s="123" t="inlineStr">
        <is>
          <t>LT078</t>
        </is>
      </c>
      <c r="T116" s="10" t="inlineStr"/>
      <c r="U116" s="10" t="inlineStr"/>
    </row>
    <row r="117">
      <c r="B117" s="98" t="inlineStr"/>
      <c r="C117" s="10" t="inlineStr">
        <is>
          <t>ConTab_BOM_KP_Shaft_0141</t>
        </is>
      </c>
      <c r="D117" s="10" t="inlineStr"/>
      <c r="E117" s="10" t="inlineStr">
        <is>
          <t>:1620-3_4-KP:</t>
        </is>
      </c>
      <c r="F117" s="11" t="inlineStr">
        <is>
          <t>V</t>
        </is>
      </c>
      <c r="G117" s="11" t="inlineStr"/>
      <c r="H117" s="124" t="inlineStr">
        <is>
          <t>3.125</t>
        </is>
      </c>
      <c r="I117" s="113" t="inlineStr">
        <is>
          <t>CW</t>
        </is>
      </c>
      <c r="J117" s="112" t="inlineStr">
        <is>
          <t>Mechanical Seal</t>
        </is>
      </c>
      <c r="K117" s="112" t="inlineStr">
        <is>
          <t>:MechSealType1Unbal:MechSealType21S:MechSealType1B:MechSealType2B:</t>
        </is>
      </c>
      <c r="L117" s="112" t="inlineStr">
        <is>
          <t>ShaftMatl_Special</t>
        </is>
      </c>
      <c r="M117" s="112" t="inlineStr">
        <is>
          <t>:Bronze, III932, C89835:NiAl-Bronze, ASTM-B150 CDA95400:Al-Bronze, ASTM-B150 CDA95200:SS AISI-303:SS AISI-304:SS AISI-316:SS AISI-416:Special/Other:No Sleeve (sleeveless):</t>
        </is>
      </c>
      <c r="N117" s="112" t="inlineStr">
        <is>
          <t>:Bronze, III932, C89835:NiAl-Bronze, ASTM-B150 CDA95400:Al-Bronze, ASTM-B150 CDA95200:SS AISI-303:SS AISI-304:SS AISI-316:SS AISI-416:Special/Other:No Sleeve (sleeveless):</t>
        </is>
      </c>
      <c r="O117" s="112" t="inlineStr">
        <is>
          <t>ShaftMatl_Special</t>
        </is>
      </c>
      <c r="P117" s="111" t="inlineStr">
        <is>
          <t>RTF</t>
        </is>
      </c>
      <c r="Q117" s="112" t="inlineStr">
        <is>
          <t>B104549</t>
        </is>
      </c>
      <c r="R117" s="112" t="inlineStr"/>
      <c r="S117" s="123" t="inlineStr">
        <is>
          <t>LT079</t>
        </is>
      </c>
      <c r="T117" s="10" t="inlineStr"/>
      <c r="U117" s="10" t="inlineStr"/>
    </row>
    <row r="118">
      <c r="B118" s="98" t="inlineStr"/>
      <c r="C118" s="10" t="inlineStr">
        <is>
          <t>ConTab_BOM_KP_Shaft_0142</t>
        </is>
      </c>
      <c r="D118" s="10" t="inlineStr"/>
      <c r="E118" s="10" t="inlineStr">
        <is>
          <t>:1620-3_4-KP:</t>
        </is>
      </c>
      <c r="F118" s="11" t="inlineStr">
        <is>
          <t>V</t>
        </is>
      </c>
      <c r="G118" s="11" t="inlineStr"/>
      <c r="H118" s="124" t="inlineStr">
        <is>
          <t>3.125</t>
        </is>
      </c>
      <c r="I118" s="113" t="inlineStr">
        <is>
          <t>CW</t>
        </is>
      </c>
      <c r="J118" s="112" t="inlineStr">
        <is>
          <t>Packing</t>
        </is>
      </c>
      <c r="K118" s="112" t="inlineStr">
        <is>
          <t>:Opt_Packing:</t>
        </is>
      </c>
      <c r="L118" s="112" t="inlineStr">
        <is>
          <t>ShaftMatl_Special</t>
        </is>
      </c>
      <c r="M118" s="112" t="inlineStr">
        <is>
          <t>:Bronze, III932, C89835:NiAl-Bronze, ASTM-B150 CDA95400:Al-Bronze, ASTM-B150 CDA95200:SS AISI-303:SS AISI-304:SS AISI-316:SS AISI-416:Special/Other:No Sleeve (sleeveless):SS AISI-416 (hard):</t>
        </is>
      </c>
      <c r="N118" s="112" t="inlineStr">
        <is>
          <t>:Bronze, III932, C89835:NiAl-Bronze, ASTM-B150 CDA95400:Al-Bronze, ASTM-B150 CDA95200:SS AISI-303:SS AISI-304:SS AISI-316:SS AISI-416:Special/Other:No Sleeve (sleeveless):</t>
        </is>
      </c>
      <c r="O118" s="112" t="inlineStr">
        <is>
          <t>ShaftMatl_Special</t>
        </is>
      </c>
      <c r="P118" s="111" t="inlineStr">
        <is>
          <t>RTF</t>
        </is>
      </c>
      <c r="Q118" s="112" t="inlineStr">
        <is>
          <t>B104549</t>
        </is>
      </c>
      <c r="R118" s="112" t="inlineStr"/>
      <c r="S118" s="123" t="inlineStr">
        <is>
          <t>LT079</t>
        </is>
      </c>
      <c r="T118" s="10" t="inlineStr"/>
      <c r="U118" s="10" t="inlineStr"/>
    </row>
    <row r="119">
      <c r="B119" s="98" t="inlineStr"/>
      <c r="C119" s="10" t="inlineStr">
        <is>
          <t>ConTab_BOM_KP_Shaft_0143</t>
        </is>
      </c>
      <c r="D119" s="10" t="inlineStr"/>
      <c r="E119" s="10" t="inlineStr">
        <is>
          <t>:1620-3_4-KP:</t>
        </is>
      </c>
      <c r="F119" s="11" t="inlineStr">
        <is>
          <t>V</t>
        </is>
      </c>
      <c r="G119" s="11" t="inlineStr"/>
      <c r="H119" s="124" t="inlineStr">
        <is>
          <t>3.125</t>
        </is>
      </c>
      <c r="I119" s="113" t="inlineStr">
        <is>
          <t>CCW</t>
        </is>
      </c>
      <c r="J119" s="112" t="inlineStr">
        <is>
          <t>Mechanical Seal</t>
        </is>
      </c>
      <c r="K119" s="112" t="inlineStr">
        <is>
          <t>:MechSealType1Unbal:MechSealType21S:MechSealType1B:MechSealType2B:</t>
        </is>
      </c>
      <c r="L119" s="112" t="inlineStr">
        <is>
          <t>ShaftMatl_SS_AISI-420</t>
        </is>
      </c>
      <c r="M119" s="112" t="inlineStr">
        <is>
          <t>:Bronze, III932, C89835:NiAl-Bronze, ASTM-B150 CDA95400:Al-Bronze, ASTM-B150 CDA95200:SS AISI-303:SS AISI-304:SS AISI-316:SS AISI-416:Special/Other:No Sleeve (sleeveless):</t>
        </is>
      </c>
      <c r="N119" s="112" t="inlineStr">
        <is>
          <t>:Bronze, III932, C89835:NiAl-Bronze, ASTM-B150 CDA95400:Al-Bronze, ASTM-B150 CDA95200:SS AISI-303:SS AISI-304:SS AISI-316:SS AISI-416:Special/Other:No Sleeve (sleeveless):</t>
        </is>
      </c>
      <c r="O119" s="112" t="inlineStr">
        <is>
          <t>ShaftMatl_SS_AISI-420</t>
        </is>
      </c>
      <c r="P119" s="111" t="inlineStr">
        <is>
          <t>98571636</t>
        </is>
      </c>
      <c r="Q119" s="112" t="inlineStr">
        <is>
          <t>B104584</t>
        </is>
      </c>
      <c r="R119" s="112" t="inlineStr">
        <is>
          <t>Standard</t>
        </is>
      </c>
      <c r="S119" s="123" t="inlineStr">
        <is>
          <t>LT078</t>
        </is>
      </c>
      <c r="T119" s="10" t="inlineStr"/>
      <c r="U119" s="10" t="inlineStr"/>
    </row>
    <row r="120">
      <c r="B120" s="98" t="inlineStr"/>
      <c r="C120" s="10" t="inlineStr">
        <is>
          <t>ConTab_BOM_KP_Shaft_0144</t>
        </is>
      </c>
      <c r="D120" s="10" t="inlineStr"/>
      <c r="E120" s="10" t="inlineStr">
        <is>
          <t>:1620-3_4-KP:</t>
        </is>
      </c>
      <c r="F120" s="11" t="inlineStr">
        <is>
          <t>V</t>
        </is>
      </c>
      <c r="G120" s="11" t="inlineStr"/>
      <c r="H120" s="124" t="inlineStr">
        <is>
          <t>3.125</t>
        </is>
      </c>
      <c r="I120" s="113" t="inlineStr">
        <is>
          <t>CCW</t>
        </is>
      </c>
      <c r="J120" s="112" t="inlineStr">
        <is>
          <t>Packing</t>
        </is>
      </c>
      <c r="K120" s="112" t="inlineStr">
        <is>
          <t>:Opt_Packing:</t>
        </is>
      </c>
      <c r="L120" s="112" t="inlineStr">
        <is>
          <t>ShaftMatl_SS_AISI-420</t>
        </is>
      </c>
      <c r="M120" s="112" t="inlineStr">
        <is>
          <t>:Bronze, III932, C89835:NiAl-Bronze, ASTM-B150 CDA95400:Al-Bronze, ASTM-B150 CDA95200:SS AISI-303:SS AISI-304:SS AISI-316:SS AISI-416:Special/Other:No Sleeve (sleeveless):SS AISI-416 (hard):</t>
        </is>
      </c>
      <c r="N120" s="112" t="inlineStr">
        <is>
          <t>:Bronze, III932, C89835:NiAl-Bronze, ASTM-B150 CDA95400:Al-Bronze, ASTM-B150 CDA95200:SS AISI-303:SS AISI-304:SS AISI-316:SS AISI-416:Special/Other:No Sleeve (sleeveless):</t>
        </is>
      </c>
      <c r="O120" s="112" t="inlineStr">
        <is>
          <t>ShaftMatl_SS_AISI-420</t>
        </is>
      </c>
      <c r="P120" s="111" t="inlineStr">
        <is>
          <t>98571636</t>
        </is>
      </c>
      <c r="Q120" s="112" t="inlineStr">
        <is>
          <t>B104584</t>
        </is>
      </c>
      <c r="R120" s="112" t="inlineStr">
        <is>
          <t>Standard</t>
        </is>
      </c>
      <c r="S120" s="123" t="inlineStr">
        <is>
          <t>LT078</t>
        </is>
      </c>
      <c r="T120" s="10" t="inlineStr"/>
      <c r="U120" s="10" t="inlineStr"/>
    </row>
    <row r="121">
      <c r="B121" s="98" t="inlineStr"/>
      <c r="C121" s="10" t="inlineStr">
        <is>
          <t>ConTab_BOM_KP_Shaft_0145</t>
        </is>
      </c>
      <c r="D121" s="10" t="inlineStr"/>
      <c r="E121" s="10" t="inlineStr">
        <is>
          <t>:1620-3_4-KP:</t>
        </is>
      </c>
      <c r="F121" s="11" t="inlineStr">
        <is>
          <t>V</t>
        </is>
      </c>
      <c r="G121" s="11" t="inlineStr"/>
      <c r="H121" s="124" t="inlineStr">
        <is>
          <t>3.125</t>
        </is>
      </c>
      <c r="I121" s="113" t="inlineStr">
        <is>
          <t>CCW</t>
        </is>
      </c>
      <c r="J121" s="112" t="inlineStr">
        <is>
          <t>Mechanical Seal</t>
        </is>
      </c>
      <c r="K121" s="112" t="inlineStr">
        <is>
          <t>:MechSealType1Unbal:MechSealType21S:MechSealType1B:MechSealType2B:</t>
        </is>
      </c>
      <c r="L121" s="112" t="inlineStr">
        <is>
          <t>ShaftMatl_Special</t>
        </is>
      </c>
      <c r="M121" s="112" t="inlineStr">
        <is>
          <t>:Bronze, III932, C89835:NiAl-Bronze, ASTM-B150 CDA95400:Al-Bronze, ASTM-B150 CDA95200:SS AISI-303:SS AISI-304:SS AISI-316:SS AISI-416:Special/Other:No Sleeve (sleeveless):</t>
        </is>
      </c>
      <c r="N121" s="112" t="inlineStr">
        <is>
          <t>:Bronze, III932, C89835:NiAl-Bronze, ASTM-B150 CDA95400:Al-Bronze, ASTM-B150 CDA95200:SS AISI-303:SS AISI-304:SS AISI-316:SS AISI-416:Special/Other:No Sleeve (sleeveless):</t>
        </is>
      </c>
      <c r="O121" s="112" t="inlineStr">
        <is>
          <t>ShaftMatl_Special</t>
        </is>
      </c>
      <c r="P121" s="111" t="inlineStr">
        <is>
          <t>RTF</t>
        </is>
      </c>
      <c r="Q121" s="112" t="inlineStr">
        <is>
          <t>B104549</t>
        </is>
      </c>
      <c r="R121" s="112" t="inlineStr"/>
      <c r="S121" s="123" t="inlineStr">
        <is>
          <t>LT079</t>
        </is>
      </c>
      <c r="T121" s="10" t="inlineStr"/>
      <c r="U121" s="10" t="inlineStr"/>
    </row>
    <row r="122">
      <c r="B122" s="98" t="inlineStr"/>
      <c r="C122" s="10" t="inlineStr">
        <is>
          <t>ConTab_BOM_KP_Shaft_0146</t>
        </is>
      </c>
      <c r="D122" s="10" t="inlineStr"/>
      <c r="E122" s="10" t="inlineStr">
        <is>
          <t>:1620-3_4-KP:</t>
        </is>
      </c>
      <c r="F122" s="11" t="inlineStr">
        <is>
          <t>V</t>
        </is>
      </c>
      <c r="G122" s="11" t="inlineStr"/>
      <c r="H122" s="124" t="inlineStr">
        <is>
          <t>3.125</t>
        </is>
      </c>
      <c r="I122" s="113" t="inlineStr">
        <is>
          <t>CCW</t>
        </is>
      </c>
      <c r="J122" s="112" t="inlineStr">
        <is>
          <t>Packing</t>
        </is>
      </c>
      <c r="K122" s="112" t="inlineStr">
        <is>
          <t>:Opt_Packing:</t>
        </is>
      </c>
      <c r="L122" s="112" t="inlineStr">
        <is>
          <t>ShaftMatl_Special</t>
        </is>
      </c>
      <c r="M122" s="112" t="inlineStr">
        <is>
          <t>:Bronze, III932, C89835:NiAl-Bronze, ASTM-B150 CDA95400:Al-Bronze, ASTM-B150 CDA95200:SS AISI-303:SS AISI-304:SS AISI-316:SS AISI-416:Special/Other:No Sleeve (sleeveless):SS AISI-416 (hard):</t>
        </is>
      </c>
      <c r="N122" s="112" t="inlineStr">
        <is>
          <t>:Bronze, III932, C89835:NiAl-Bronze, ASTM-B150 CDA95400:Al-Bronze, ASTM-B150 CDA95200:SS AISI-303:SS AISI-304:SS AISI-316:SS AISI-416:Special/Other:No Sleeve (sleeveless):</t>
        </is>
      </c>
      <c r="O122" s="112" t="inlineStr">
        <is>
          <t>ShaftMatl_Special</t>
        </is>
      </c>
      <c r="P122" s="111" t="inlineStr">
        <is>
          <t>RTF</t>
        </is>
      </c>
      <c r="Q122" s="112" t="inlineStr">
        <is>
          <t>B104549</t>
        </is>
      </c>
      <c r="R122" s="112" t="inlineStr"/>
      <c r="S122" s="123" t="inlineStr">
        <is>
          <t>LT079</t>
        </is>
      </c>
      <c r="T122" s="10" t="inlineStr"/>
      <c r="U122" s="10" t="inlineStr"/>
    </row>
    <row r="123">
      <c r="B123" s="98" t="inlineStr"/>
      <c r="C123" s="10" t="inlineStr">
        <is>
          <t>ConTab_BOM_KP_Shaft_0147</t>
        </is>
      </c>
      <c r="D123" s="10" t="inlineStr"/>
      <c r="E123" s="10" t="inlineStr">
        <is>
          <t>:2013-5_6-KP:2013-5_6-KPV:</t>
        </is>
      </c>
      <c r="F123" s="11" t="inlineStr">
        <is>
          <t>2</t>
        </is>
      </c>
      <c r="G123" s="11" t="inlineStr"/>
      <c r="H123" s="124" t="inlineStr">
        <is>
          <t>1.0</t>
        </is>
      </c>
      <c r="I123" s="90" t="inlineStr">
        <is>
          <t>CW</t>
        </is>
      </c>
      <c r="J123" s="10" t="inlineStr">
        <is>
          <t>Mechanical Seal</t>
        </is>
      </c>
      <c r="K123" s="10" t="inlineStr">
        <is>
          <t>:MechSealType1Unbal:MechSealType21S:</t>
        </is>
      </c>
      <c r="L123" s="10" t="inlineStr">
        <is>
          <t>ShaftMatl_SS_AISI-303</t>
        </is>
      </c>
      <c r="M123" s="10" t="inlineStr">
        <is>
          <t>:Bronze, III932, C89835:NiAl-Bronze, ASTM-B150 CDA95400:Al-Bronze, ASTM-B150 CDA95200:SS AISI-303:SS AISI-304:SS AISI-316:SS AISI-416:Special/Other:No Sleeve (sleeveless):</t>
        </is>
      </c>
      <c r="N123" s="10" t="inlineStr">
        <is>
          <t>:Bronze, III932, C89835:NiAl-Bronze, ASTM-B150 CDA95400:Al-Bronze, ASTM-B150 CDA95200:SS AISI-303:SS AISI-304:SS AISI-316:SS AISI-416:Special/Other:No Sleeve (sleeveless):</t>
        </is>
      </c>
      <c r="O123" s="10" t="inlineStr">
        <is>
          <t>ShaftMatl_SS_AISI-303</t>
        </is>
      </c>
      <c r="P123" s="11" t="inlineStr">
        <is>
          <t>91844429</t>
        </is>
      </c>
      <c r="Q123" s="10" t="inlineStr">
        <is>
          <t>B101217</t>
        </is>
      </c>
      <c r="R123" s="10" t="inlineStr">
        <is>
          <t>Standard</t>
        </is>
      </c>
      <c r="S123" s="11" t="inlineStr">
        <is>
          <t>LT027</t>
        </is>
      </c>
      <c r="T123" s="10" t="inlineStr"/>
      <c r="U123" s="10" t="inlineStr"/>
    </row>
    <row r="124">
      <c r="B124" s="98" t="inlineStr"/>
      <c r="C124" s="10" t="inlineStr">
        <is>
          <t>ConTab_BOM_KP_Shaft_0148</t>
        </is>
      </c>
      <c r="D124" s="10" t="inlineStr"/>
      <c r="E124" s="10" t="inlineStr">
        <is>
          <t>:2013-5_6-KP:2013-5_6-KPV:</t>
        </is>
      </c>
      <c r="F124" s="11" t="inlineStr">
        <is>
          <t>2</t>
        </is>
      </c>
      <c r="G124" s="11" t="inlineStr"/>
      <c r="H124" s="124" t="inlineStr">
        <is>
          <t>1.0</t>
        </is>
      </c>
      <c r="I124" s="90" t="inlineStr">
        <is>
          <t>CW</t>
        </is>
      </c>
      <c r="J124" s="10" t="inlineStr">
        <is>
          <t>Mechanical Seal</t>
        </is>
      </c>
      <c r="K124" s="10" t="inlineStr">
        <is>
          <t>:MechSealType1Unbal:MechSealType21S:</t>
        </is>
      </c>
      <c r="L124" s="10" t="inlineStr">
        <is>
          <t>ShaftMatl_StressproofSteel_AISI-1144</t>
        </is>
      </c>
      <c r="M124" s="10" t="inlineStr">
        <is>
          <t>:Bronze, III932, C89835:NiAl-Bronze, ASTM-B150 CDA95400:Al-Bronze, ASTM-B150 CDA95200:SS AISI-303:SS AISI-304:SS AISI-316:SS AISI-416:Special/Other:No Sleeve (sleeveless):</t>
        </is>
      </c>
      <c r="N124" s="10" t="inlineStr">
        <is>
          <t>:Bronze, III932, C89835:NiAl-Bronze, ASTM-B150 CDA95400:Al-Bronze, ASTM-B150 CDA95200:SS AISI-303:SS AISI-304:SS AISI-316:SS AISI-416:Special/Other:No Sleeve (sleeveless):</t>
        </is>
      </c>
      <c r="O124" s="10" t="inlineStr">
        <is>
          <t>ShaftMatl_StressproofSteel_AISI-1144</t>
        </is>
      </c>
      <c r="P124" s="11" t="inlineStr">
        <is>
          <t>RTF</t>
        </is>
      </c>
      <c r="Q124" s="10" t="inlineStr">
        <is>
          <t>B101218</t>
        </is>
      </c>
      <c r="R124" s="10" t="inlineStr"/>
      <c r="S124" s="11" t="inlineStr">
        <is>
          <t>LT027</t>
        </is>
      </c>
      <c r="T124" s="10" t="inlineStr"/>
      <c r="U124" s="10" t="inlineStr"/>
    </row>
    <row r="125">
      <c r="B125" s="98" t="inlineStr"/>
      <c r="C125" s="10" t="inlineStr">
        <is>
          <t>ConTab_BOM_KP_Shaft_0149</t>
        </is>
      </c>
      <c r="D125" s="10" t="inlineStr"/>
      <c r="E125" s="10" t="inlineStr">
        <is>
          <t>:2013-5_6-KP:2013-5_6-KPV:</t>
        </is>
      </c>
      <c r="F125" s="11" t="inlineStr">
        <is>
          <t>2</t>
        </is>
      </c>
      <c r="G125" s="11" t="inlineStr"/>
      <c r="H125" s="124" t="inlineStr">
        <is>
          <t>1.0</t>
        </is>
      </c>
      <c r="I125" s="90" t="inlineStr">
        <is>
          <t>CW</t>
        </is>
      </c>
      <c r="J125" s="10" t="inlineStr">
        <is>
          <t>Mechanical Seal</t>
        </is>
      </c>
      <c r="K125" s="10" t="inlineStr">
        <is>
          <t>:MechSealType1Unbal:MechSealType21S:</t>
        </is>
      </c>
      <c r="L125" s="10" t="inlineStr">
        <is>
          <t>ShaftMatl_Special</t>
        </is>
      </c>
      <c r="M125" s="10" t="inlineStr">
        <is>
          <t>:Bronze, III932, C89835:NiAl-Bronze, ASTM-B150 CDA95400:Al-Bronze, ASTM-B150 CDA95200:SS AISI-303:SS AISI-304:SS AISI-316:SS AISI-416:Special/Other:No Sleeve (sleeveless):</t>
        </is>
      </c>
      <c r="N125" s="10" t="inlineStr">
        <is>
          <t>:Bronze, III932, C89835:NiAl-Bronze, ASTM-B150 CDA95400:Al-Bronze, ASTM-B150 CDA95200:SS AISI-303:SS AISI-304:SS AISI-316:SS AISI-416:Special/Other:No Sleeve (sleeveless):</t>
        </is>
      </c>
      <c r="O125" s="10" t="inlineStr">
        <is>
          <t>ShaftMatl_Special</t>
        </is>
      </c>
      <c r="P125" s="11" t="inlineStr">
        <is>
          <t>RTF</t>
        </is>
      </c>
      <c r="Q125" s="10" t="inlineStr">
        <is>
          <t>B150248</t>
        </is>
      </c>
      <c r="R125" s="10" t="inlineStr"/>
      <c r="S125" s="11" t="inlineStr">
        <is>
          <t>LT029</t>
        </is>
      </c>
      <c r="T125" s="10" t="inlineStr"/>
      <c r="U125" s="10" t="inlineStr"/>
    </row>
    <row r="126">
      <c r="B126" s="98" t="inlineStr"/>
      <c r="C126" s="10" t="inlineStr">
        <is>
          <t>ConTab_BOM_KP_Shaft_0150</t>
        </is>
      </c>
      <c r="D126" s="10" t="inlineStr"/>
      <c r="E126" s="10" t="inlineStr">
        <is>
          <t>:2013-5_6-KP:2013-5_6-KPV:</t>
        </is>
      </c>
      <c r="F126" s="11" t="inlineStr">
        <is>
          <t>2</t>
        </is>
      </c>
      <c r="G126" s="11" t="inlineStr"/>
      <c r="H126" s="124" t="inlineStr">
        <is>
          <t>1.0</t>
        </is>
      </c>
      <c r="I126" s="90" t="inlineStr">
        <is>
          <t>CCW</t>
        </is>
      </c>
      <c r="J126" s="10" t="inlineStr">
        <is>
          <t>Mechanical Seal</t>
        </is>
      </c>
      <c r="K126" s="10" t="inlineStr">
        <is>
          <t>:MechSealType1Unbal:MechSealType21S:</t>
        </is>
      </c>
      <c r="L126" s="10" t="inlineStr">
        <is>
          <t>ShaftMatl_SS_AISI-303</t>
        </is>
      </c>
      <c r="M126" s="10" t="inlineStr">
        <is>
          <t>:Bronze, III932, C89835:NiAl-Bronze, ASTM-B150 CDA95400:Al-Bronze, ASTM-B150 CDA95200:SS AISI-303:SS AISI-304:SS AISI-316:SS AISI-416:Special/Other:No Sleeve (sleeveless):</t>
        </is>
      </c>
      <c r="N126" s="10" t="inlineStr">
        <is>
          <t>:Bronze, III932, C89835:NiAl-Bronze, ASTM-B150 CDA95400:Al-Bronze, ASTM-B150 CDA95200:SS AISI-303:SS AISI-304:SS AISI-316:SS AISI-416:Special/Other:No Sleeve (sleeveless):</t>
        </is>
      </c>
      <c r="O126" s="10" t="inlineStr">
        <is>
          <t>ShaftMatl_SS_AISI-303</t>
        </is>
      </c>
      <c r="P126" s="11" t="inlineStr">
        <is>
          <t>91844429</t>
        </is>
      </c>
      <c r="Q126" s="10" t="inlineStr">
        <is>
          <t>B101217</t>
        </is>
      </c>
      <c r="R126" s="10" t="inlineStr"/>
      <c r="S126" s="11" t="inlineStr">
        <is>
          <t>LT027</t>
        </is>
      </c>
      <c r="T126" s="10" t="inlineStr"/>
      <c r="U126" s="10" t="inlineStr"/>
    </row>
    <row r="127">
      <c r="B127" s="98" t="inlineStr"/>
      <c r="C127" s="10" t="inlineStr">
        <is>
          <t>ConTab_BOM_KP_Shaft_0151</t>
        </is>
      </c>
      <c r="D127" s="10" t="inlineStr"/>
      <c r="E127" s="10" t="inlineStr">
        <is>
          <t>:2013-5_6-KP:2013-5_6-KPV:</t>
        </is>
      </c>
      <c r="F127" s="11" t="inlineStr">
        <is>
          <t>2</t>
        </is>
      </c>
      <c r="G127" s="11" t="inlineStr"/>
      <c r="H127" s="124" t="inlineStr">
        <is>
          <t>1.0</t>
        </is>
      </c>
      <c r="I127" s="90" t="inlineStr">
        <is>
          <t>CW</t>
        </is>
      </c>
      <c r="J127" s="10" t="inlineStr">
        <is>
          <t>Mechanical Seal</t>
        </is>
      </c>
      <c r="K127" s="10" t="inlineStr">
        <is>
          <t>:MechSealType1Unbal:MechSealType21S:</t>
        </is>
      </c>
      <c r="L127" s="10" t="inlineStr">
        <is>
          <t>ShaftMatl_SS_AISI-316</t>
        </is>
      </c>
      <c r="M127" s="10" t="inlineStr">
        <is>
          <t>:Bronze, III932, C89835:NiAl-Bronze, ASTM-B150 CDA95400:Al-Bronze, ASTM-B150 CDA95200:SS AISI-303:SS AISI-304:SS AISI-316:SS AISI-416:Special/Other:No Sleeve (sleeveless):</t>
        </is>
      </c>
      <c r="N127" s="10" t="inlineStr">
        <is>
          <t>:Bronze, III932, C89835:NiAl-Bronze, ASTM-B150 CDA95400:Al-Bronze, ASTM-B150 CDA95200:SS AISI-303:SS AISI-304:SS AISI-316:SS AISI-416:Special/Other:No Sleeve (sleeveless):</t>
        </is>
      </c>
      <c r="O127" s="10" t="inlineStr">
        <is>
          <t>ShaftMatl_SS_AISI-316</t>
        </is>
      </c>
      <c r="P127" s="11" t="inlineStr">
        <is>
          <t>RTF</t>
        </is>
      </c>
      <c r="Q127" s="10" t="inlineStr">
        <is>
          <t>B104002</t>
        </is>
      </c>
      <c r="R127" s="10" t="inlineStr"/>
      <c r="S127" s="11" t="inlineStr">
        <is>
          <t>LT076</t>
        </is>
      </c>
      <c r="T127" s="10" t="inlineStr"/>
      <c r="U127" s="10" t="inlineStr"/>
    </row>
    <row r="128">
      <c r="B128" s="98" t="inlineStr"/>
      <c r="C128" s="10" t="inlineStr">
        <is>
          <t>ConTab_BOM_KP_Shaft_0152</t>
        </is>
      </c>
      <c r="D128" s="10" t="inlineStr"/>
      <c r="E128" s="10" t="inlineStr">
        <is>
          <t>:2013-5_6-KP:2013-5_6-KPV:</t>
        </is>
      </c>
      <c r="F128" s="11" t="inlineStr">
        <is>
          <t>2</t>
        </is>
      </c>
      <c r="G128" s="11" t="inlineStr"/>
      <c r="H128" s="124" t="inlineStr">
        <is>
          <t>1.0</t>
        </is>
      </c>
      <c r="I128" s="90" t="inlineStr">
        <is>
          <t>CCW</t>
        </is>
      </c>
      <c r="J128" s="10" t="inlineStr">
        <is>
          <t>Mechanical Seal</t>
        </is>
      </c>
      <c r="K128" s="10" t="inlineStr">
        <is>
          <t>:MechSealType1Unbal:MechSealType21S:</t>
        </is>
      </c>
      <c r="L128" s="10" t="inlineStr">
        <is>
          <t>ShaftMatl_SS_AISI-316</t>
        </is>
      </c>
      <c r="M128" s="10" t="inlineStr">
        <is>
          <t>:Bronze, III932, C89835:NiAl-Bronze, ASTM-B150 CDA95400:Al-Bronze, ASTM-B150 CDA95200:SS AISI-303:SS AISI-304:SS AISI-316:SS AISI-416:Special/Other:No Sleeve (sleeveless):</t>
        </is>
      </c>
      <c r="N128" s="10" t="inlineStr">
        <is>
          <t>:Bronze, III932, C89835:NiAl-Bronze, ASTM-B150 CDA95400:Al-Bronze, ASTM-B150 CDA95200:SS AISI-303:SS AISI-304:SS AISI-316:SS AISI-416:Special/Other:No Sleeve (sleeveless):</t>
        </is>
      </c>
      <c r="O128" s="10" t="inlineStr">
        <is>
          <t>ShaftMatl_SS_AISI-316</t>
        </is>
      </c>
      <c r="P128" s="11" t="inlineStr">
        <is>
          <t>RTF</t>
        </is>
      </c>
      <c r="Q128" s="10" t="inlineStr">
        <is>
          <t>B104002</t>
        </is>
      </c>
      <c r="R128" s="10" t="inlineStr"/>
      <c r="S128" s="11" t="inlineStr">
        <is>
          <t>LT076</t>
        </is>
      </c>
      <c r="T128" s="10" t="inlineStr"/>
      <c r="U128" s="10" t="inlineStr"/>
    </row>
    <row r="129">
      <c r="B129" s="98" t="inlineStr"/>
      <c r="C129" s="10" t="inlineStr">
        <is>
          <t>ConTab_BOM_KP_Shaft_0153</t>
        </is>
      </c>
      <c r="D129" s="10" t="inlineStr"/>
      <c r="E129" s="10" t="inlineStr">
        <is>
          <t>:2013-5_6-KP:2013-5_6-KPV:</t>
        </is>
      </c>
      <c r="F129" s="11" t="inlineStr">
        <is>
          <t>3</t>
        </is>
      </c>
      <c r="G129" s="11" t="inlineStr"/>
      <c r="H129" s="124" t="inlineStr">
        <is>
          <t>1.0</t>
        </is>
      </c>
      <c r="I129" s="90" t="inlineStr">
        <is>
          <t>CW</t>
        </is>
      </c>
      <c r="J129" s="10" t="inlineStr">
        <is>
          <t>Packing</t>
        </is>
      </c>
      <c r="K129" s="10" t="inlineStr">
        <is>
          <t>:Opt_Packing:</t>
        </is>
      </c>
      <c r="L129" s="10" t="inlineStr">
        <is>
          <t>ShaftMatl_SS_AISI-316</t>
        </is>
      </c>
      <c r="M129" s="10" t="inlineStr">
        <is>
          <t>:Bronze, III932, C89835:NiAl-Bronze, ASTM-B150 CDA95400:Al-Bronze, ASTM-B150 CDA95200:SS AISI-303:SS AISI-304:SS AISI-316:SS AISI-416:Special/Other:No Sleeve (sleeveless):SS AISI-416 (hard):</t>
        </is>
      </c>
      <c r="N129" s="10" t="inlineStr">
        <is>
          <t>:Bronze, III932, C89835:NiAl-Bronze, ASTM-B150 CDA95400:Al-Bronze, ASTM-B150 CDA95200:SS AISI-303:SS AISI-304:SS AISI-316:SS AISI-416:Special/Other:No Sleeve (sleeveless):</t>
        </is>
      </c>
      <c r="O129" s="10" t="inlineStr">
        <is>
          <t>ShaftMatl_SS_AISI-316</t>
        </is>
      </c>
      <c r="P129" s="11" t="inlineStr">
        <is>
          <t>RTF</t>
        </is>
      </c>
      <c r="Q129" s="10" t="inlineStr">
        <is>
          <t>B103943</t>
        </is>
      </c>
      <c r="R129" s="10" t="inlineStr"/>
      <c r="S129" s="11" t="inlineStr">
        <is>
          <t>LT076</t>
        </is>
      </c>
      <c r="T129" s="10" t="inlineStr"/>
      <c r="U129" s="10" t="inlineStr"/>
    </row>
    <row r="130">
      <c r="B130" s="98" t="inlineStr"/>
      <c r="C130" s="10" t="inlineStr">
        <is>
          <t>ConTab_BOM_KP_Shaft_0154</t>
        </is>
      </c>
      <c r="D130" s="10" t="inlineStr"/>
      <c r="E130" s="10" t="inlineStr">
        <is>
          <t>:2013-5_6-KP:2013-5_6-KPV:</t>
        </is>
      </c>
      <c r="F130" s="11" t="inlineStr">
        <is>
          <t>3</t>
        </is>
      </c>
      <c r="G130" s="11" t="inlineStr"/>
      <c r="H130" s="124" t="inlineStr">
        <is>
          <t>1.0</t>
        </is>
      </c>
      <c r="I130" s="90" t="inlineStr">
        <is>
          <t>CCW</t>
        </is>
      </c>
      <c r="J130" s="10" t="inlineStr">
        <is>
          <t>Packing</t>
        </is>
      </c>
      <c r="K130" s="10" t="inlineStr">
        <is>
          <t>:Opt_Packing:</t>
        </is>
      </c>
      <c r="L130" s="10" t="inlineStr">
        <is>
          <t>ShaftMatl_SS_AISI-316</t>
        </is>
      </c>
      <c r="M130" s="10" t="inlineStr">
        <is>
          <t>:Bronze, III932, C89835:NiAl-Bronze, ASTM-B150 CDA95400:Al-Bronze, ASTM-B150 CDA95200:SS AISI-303:SS AISI-304:SS AISI-316:SS AISI-416:Special/Other:No Sleeve (sleeveless):SS AISI-416 (hard):</t>
        </is>
      </c>
      <c r="N130" s="10" t="inlineStr">
        <is>
          <t>:Bronze, III932, C89835:NiAl-Bronze, ASTM-B150 CDA95400:Al-Bronze, ASTM-B150 CDA95200:SS AISI-303:SS AISI-304:SS AISI-316:SS AISI-416:Special/Other:No Sleeve (sleeveless):</t>
        </is>
      </c>
      <c r="O130" s="10" t="inlineStr">
        <is>
          <t>ShaftMatl_SS_AISI-316</t>
        </is>
      </c>
      <c r="P130" s="11" t="inlineStr">
        <is>
          <t>RTF</t>
        </is>
      </c>
      <c r="Q130" s="10" t="inlineStr">
        <is>
          <t>B103943</t>
        </is>
      </c>
      <c r="R130" s="10" t="inlineStr"/>
      <c r="S130" s="11" t="inlineStr">
        <is>
          <t>LT076</t>
        </is>
      </c>
      <c r="T130" s="10" t="inlineStr"/>
      <c r="U130" s="10" t="inlineStr"/>
    </row>
    <row r="131">
      <c r="B131" s="98" t="inlineStr"/>
      <c r="C131" s="10" t="inlineStr">
        <is>
          <t>ConTab_BOM_KP_Shaft_0155</t>
        </is>
      </c>
      <c r="D131" s="10" t="inlineStr"/>
      <c r="E131" s="10" t="inlineStr">
        <is>
          <t>:2013-5_6-KP:2013-5_6-KPV:</t>
        </is>
      </c>
      <c r="F131" s="11" t="inlineStr">
        <is>
          <t>3</t>
        </is>
      </c>
      <c r="G131" s="11" t="inlineStr"/>
      <c r="H131" s="124" t="inlineStr">
        <is>
          <t>1.0</t>
        </is>
      </c>
      <c r="I131" s="90" t="inlineStr">
        <is>
          <t>CW</t>
        </is>
      </c>
      <c r="J131" s="10" t="inlineStr">
        <is>
          <t>Mechanical Seal</t>
        </is>
      </c>
      <c r="K131" s="10" t="inlineStr">
        <is>
          <t>:MechSealType1B:</t>
        </is>
      </c>
      <c r="L131" s="10" t="inlineStr">
        <is>
          <t>ShaftMatl_SS_AISI-316</t>
        </is>
      </c>
      <c r="M131" s="10" t="inlineStr">
        <is>
          <t>:Bronze, III932, C89835:NiAl-Bronze, ASTM-B150 CDA95400:Al-Bronze, ASTM-B150 CDA95200:SS AISI-303:SS AISI-304:SS AISI-316:SS AISI-416:Special/Other:No Sleeve (sleeveless):</t>
        </is>
      </c>
      <c r="N131" s="10" t="inlineStr">
        <is>
          <t>:Bronze, III932, C89835:NiAl-Bronze, ASTM-B150 CDA95400:Al-Bronze, ASTM-B150 CDA95200:SS AISI-303:SS AISI-304:SS AISI-316:SS AISI-416:Special/Other:No Sleeve (sleeveless):</t>
        </is>
      </c>
      <c r="O131" s="10" t="inlineStr">
        <is>
          <t>ShaftMatl_SS_AISI-316</t>
        </is>
      </c>
      <c r="P131" s="11" t="inlineStr">
        <is>
          <t>RTF</t>
        </is>
      </c>
      <c r="Q131" s="10" t="inlineStr">
        <is>
          <t>B103943</t>
        </is>
      </c>
      <c r="R131" s="10" t="inlineStr"/>
      <c r="S131" s="11" t="inlineStr">
        <is>
          <t>LT076</t>
        </is>
      </c>
      <c r="T131" s="10" t="inlineStr"/>
      <c r="U131" s="10" t="inlineStr"/>
    </row>
    <row r="132">
      <c r="B132" s="98" t="inlineStr"/>
      <c r="C132" s="10" t="inlineStr">
        <is>
          <t>ConTab_BOM_KP_Shaft_0156</t>
        </is>
      </c>
      <c r="D132" s="10" t="inlineStr"/>
      <c r="E132" s="10" t="inlineStr">
        <is>
          <t>:2013-5_6-KP:2013-5_6-KPV:</t>
        </is>
      </c>
      <c r="F132" s="11" t="inlineStr">
        <is>
          <t>3</t>
        </is>
      </c>
      <c r="G132" s="11" t="inlineStr"/>
      <c r="H132" s="124" t="inlineStr">
        <is>
          <t>1.0</t>
        </is>
      </c>
      <c r="I132" s="90" t="inlineStr">
        <is>
          <t>CCW</t>
        </is>
      </c>
      <c r="J132" s="10" t="inlineStr">
        <is>
          <t>Mechanical Seal</t>
        </is>
      </c>
      <c r="K132" s="10" t="inlineStr">
        <is>
          <t>:MechSealType1B:</t>
        </is>
      </c>
      <c r="L132" s="10" t="inlineStr">
        <is>
          <t>ShaftMatl_SS_AISI-316</t>
        </is>
      </c>
      <c r="M132" s="10" t="inlineStr">
        <is>
          <t>:Bronze, III932, C89835:NiAl-Bronze, ASTM-B150 CDA95400:Al-Bronze, ASTM-B150 CDA95200:SS AISI-303:SS AISI-304:SS AISI-316:SS AISI-416:Special/Other:No Sleeve (sleeveless):</t>
        </is>
      </c>
      <c r="N132" s="10" t="inlineStr">
        <is>
          <t>:Bronze, III932, C89835:NiAl-Bronze, ASTM-B150 CDA95400:Al-Bronze, ASTM-B150 CDA95200:SS AISI-303:SS AISI-304:SS AISI-316:SS AISI-416:Special/Other:No Sleeve (sleeveless):</t>
        </is>
      </c>
      <c r="O132" s="10" t="inlineStr">
        <is>
          <t>ShaftMatl_SS_AISI-316</t>
        </is>
      </c>
      <c r="P132" s="11" t="inlineStr">
        <is>
          <t>RTF</t>
        </is>
      </c>
      <c r="Q132" s="10" t="inlineStr">
        <is>
          <t>B103943</t>
        </is>
      </c>
      <c r="R132" s="10" t="inlineStr"/>
      <c r="S132" s="11" t="inlineStr">
        <is>
          <t>LT076</t>
        </is>
      </c>
      <c r="T132" s="10" t="inlineStr"/>
      <c r="U132" s="10" t="inlineStr"/>
    </row>
    <row r="133">
      <c r="B133" s="98" t="inlineStr"/>
      <c r="C133" s="10" t="inlineStr">
        <is>
          <t>ConTab_BOM_KP_Shaft_0157</t>
        </is>
      </c>
      <c r="D133" s="10" t="inlineStr"/>
      <c r="E133" s="10" t="inlineStr">
        <is>
          <t>:2013-5_6-KP:2013-5_6-KPV:</t>
        </is>
      </c>
      <c r="F133" s="11" t="inlineStr">
        <is>
          <t>2</t>
        </is>
      </c>
      <c r="G133" s="11" t="inlineStr"/>
      <c r="H133" s="124" t="inlineStr">
        <is>
          <t>1.0</t>
        </is>
      </c>
      <c r="I133" s="90" t="inlineStr">
        <is>
          <t>CCW</t>
        </is>
      </c>
      <c r="J133" s="10" t="inlineStr">
        <is>
          <t>Mechanical Seal</t>
        </is>
      </c>
      <c r="K133" s="10" t="inlineStr">
        <is>
          <t>:MechSealType1Unbal:MechSealType21S:</t>
        </is>
      </c>
      <c r="L133" s="10" t="inlineStr">
        <is>
          <t>ShaftMatl_StressproofSteel_AISI-1144</t>
        </is>
      </c>
      <c r="M133" s="10" t="inlineStr">
        <is>
          <t>:Bronze, III932, C89835:NiAl-Bronze, ASTM-B150 CDA95400:Al-Bronze, ASTM-B150 CDA95200:SS AISI-303:SS AISI-304:SS AISI-316:SS AISI-416:Special/Other:No Sleeve (sleeveless):</t>
        </is>
      </c>
      <c r="N133" s="10" t="inlineStr">
        <is>
          <t>:Bronze, III932, C89835:NiAl-Bronze, ASTM-B150 CDA95400:Al-Bronze, ASTM-B150 CDA95200:SS AISI-303:SS AISI-304:SS AISI-316:SS AISI-416:Special/Other:No Sleeve (sleeveless):</t>
        </is>
      </c>
      <c r="O133" s="10" t="inlineStr">
        <is>
          <t>ShaftMatl_StressproofSteel_AISI-1144</t>
        </is>
      </c>
      <c r="P133" s="11" t="inlineStr">
        <is>
          <t>RTF</t>
        </is>
      </c>
      <c r="Q133" s="10" t="inlineStr">
        <is>
          <t>B101218</t>
        </is>
      </c>
      <c r="R133" s="10" t="inlineStr"/>
      <c r="S133" s="11" t="inlineStr">
        <is>
          <t>LT027</t>
        </is>
      </c>
      <c r="T133" s="10" t="inlineStr"/>
      <c r="U133" s="10" t="inlineStr"/>
    </row>
    <row r="134">
      <c r="B134" s="98" t="inlineStr"/>
      <c r="C134" s="10" t="inlineStr">
        <is>
          <t>ConTab_BOM_KP_Shaft_0158</t>
        </is>
      </c>
      <c r="D134" s="10" t="inlineStr"/>
      <c r="E134" s="10" t="inlineStr">
        <is>
          <t>:2013-5_6-KP:2013-5_6-KPV:</t>
        </is>
      </c>
      <c r="F134" s="11" t="inlineStr">
        <is>
          <t>2</t>
        </is>
      </c>
      <c r="G134" s="11" t="inlineStr"/>
      <c r="H134" s="124" t="inlineStr">
        <is>
          <t>1.0</t>
        </is>
      </c>
      <c r="I134" s="90" t="inlineStr">
        <is>
          <t>CCW</t>
        </is>
      </c>
      <c r="J134" s="10" t="inlineStr">
        <is>
          <t>Mechanical Seal</t>
        </is>
      </c>
      <c r="K134" s="10" t="inlineStr">
        <is>
          <t>:MechSealType1Unbal:MechSealType21S:</t>
        </is>
      </c>
      <c r="L134" s="10" t="inlineStr">
        <is>
          <t>ShaftMatl_Special</t>
        </is>
      </c>
      <c r="M134" s="10" t="inlineStr">
        <is>
          <t>:Bronze, III932, C89835:NiAl-Bronze, ASTM-B150 CDA95400:Al-Bronze, ASTM-B150 CDA95200:SS AISI-303:SS AISI-304:SS AISI-316:SS AISI-416:Special/Other:No Sleeve (sleeveless):</t>
        </is>
      </c>
      <c r="N134" s="10" t="inlineStr">
        <is>
          <t>:Bronze, III932, C89835:NiAl-Bronze, ASTM-B150 CDA95400:Al-Bronze, ASTM-B150 CDA95200:SS AISI-303:SS AISI-304:SS AISI-316:SS AISI-416:Special/Other:No Sleeve (sleeveless):</t>
        </is>
      </c>
      <c r="O134" s="10" t="inlineStr">
        <is>
          <t>ShaftMatl_Special</t>
        </is>
      </c>
      <c r="P134" s="11" t="inlineStr">
        <is>
          <t>RTF</t>
        </is>
      </c>
      <c r="Q134" s="10" t="inlineStr">
        <is>
          <t>B150248</t>
        </is>
      </c>
      <c r="R134" s="10" t="inlineStr"/>
      <c r="S134" s="11" t="inlineStr">
        <is>
          <t>LT029</t>
        </is>
      </c>
      <c r="T134" s="10" t="inlineStr"/>
      <c r="U134" s="10" t="inlineStr"/>
    </row>
    <row r="135">
      <c r="B135" s="98" t="inlineStr"/>
      <c r="C135" s="10" t="inlineStr">
        <is>
          <t>ConTab_BOM_KP_Shaft_0159</t>
        </is>
      </c>
      <c r="D135" s="10" t="inlineStr"/>
      <c r="E135" s="10" t="inlineStr">
        <is>
          <t>:2013-5_6-KP:2013-5_6-KPV:</t>
        </is>
      </c>
      <c r="F135" s="11" t="inlineStr">
        <is>
          <t>3</t>
        </is>
      </c>
      <c r="G135" s="11" t="inlineStr"/>
      <c r="H135" s="124" t="inlineStr">
        <is>
          <t>1.0</t>
        </is>
      </c>
      <c r="I135" s="90" t="inlineStr">
        <is>
          <t>CW</t>
        </is>
      </c>
      <c r="J135" s="10" t="inlineStr">
        <is>
          <t>Packing</t>
        </is>
      </c>
      <c r="K135" s="10" t="inlineStr">
        <is>
          <t>:Opt_Packing:</t>
        </is>
      </c>
      <c r="L135" s="10" t="inlineStr">
        <is>
          <t>ShaftMatl_SS_AISI-303</t>
        </is>
      </c>
      <c r="M135" s="10" t="inlineStr">
        <is>
          <t>:Bronze, III932, C89835:NiAl-Bronze, ASTM-B150 CDA95400:Al-Bronze, ASTM-B150 CDA95200:SS AISI-303:SS AISI-304:SS AISI-316:SS AISI-416:Special/Other:No Sleeve (sleeveless):SS AISI-416 (hard):</t>
        </is>
      </c>
      <c r="N135" s="10" t="inlineStr">
        <is>
          <t>:Bronze, III932, C89835:NiAl-Bronze, ASTM-B150 CDA95400:Al-Bronze, ASTM-B150 CDA95200:SS AISI-303:SS AISI-304:SS AISI-316:SS AISI-416:Special/Other:No Sleeve (sleeveless):</t>
        </is>
      </c>
      <c r="O135" s="10" t="inlineStr">
        <is>
          <t>ShaftMatl_SS_AISI-303</t>
        </is>
      </c>
      <c r="P135" s="11" t="inlineStr">
        <is>
          <t>91844420</t>
        </is>
      </c>
      <c r="Q135" s="10" t="inlineStr">
        <is>
          <t>B101220</t>
        </is>
      </c>
      <c r="R135" s="10" t="inlineStr"/>
      <c r="S135" s="11" t="inlineStr">
        <is>
          <t>LT076</t>
        </is>
      </c>
      <c r="T135" s="10" t="inlineStr"/>
      <c r="U135" s="10" t="inlineStr"/>
    </row>
    <row r="136">
      <c r="B136" s="98" t="inlineStr"/>
      <c r="C136" s="10" t="inlineStr">
        <is>
          <t>ConTab_BOM_KP_Shaft_0160</t>
        </is>
      </c>
      <c r="D136" s="10" t="inlineStr"/>
      <c r="E136" s="10" t="inlineStr">
        <is>
          <t>:2013-5_6-KP:2013-5_6-KPV:</t>
        </is>
      </c>
      <c r="F136" s="11" t="inlineStr">
        <is>
          <t>3</t>
        </is>
      </c>
      <c r="G136" s="11" t="inlineStr"/>
      <c r="H136" s="124" t="inlineStr">
        <is>
          <t>1.0</t>
        </is>
      </c>
      <c r="I136" s="90" t="inlineStr">
        <is>
          <t>CW</t>
        </is>
      </c>
      <c r="J136" s="10" t="inlineStr">
        <is>
          <t>Packing</t>
        </is>
      </c>
      <c r="K136" s="10" t="inlineStr">
        <is>
          <t>:Opt_Packing:</t>
        </is>
      </c>
      <c r="L136" s="10" t="inlineStr">
        <is>
          <t>ShaftMatl_StressproofSteel_AISI-1144</t>
        </is>
      </c>
      <c r="M136" s="10" t="inlineStr">
        <is>
          <t>:Bronze, III932, C89835:NiAl-Bronze, ASTM-B150 CDA95400:Al-Bronze, ASTM-B150 CDA95200:SS AISI-303:SS AISI-304:SS AISI-316:SS AISI-416:Special/Other:No Sleeve (sleeveless):SS AISI-416 (hard):</t>
        </is>
      </c>
      <c r="N136" s="10" t="inlineStr">
        <is>
          <t>:Bronze, III932, C89835:NiAl-Bronze, ASTM-B150 CDA95400:Al-Bronze, ASTM-B150 CDA95200:SS AISI-303:SS AISI-304:SS AISI-316:SS AISI-416:Special/Other:No Sleeve (sleeveless):</t>
        </is>
      </c>
      <c r="O136" s="10" t="inlineStr">
        <is>
          <t>ShaftMatl_StressproofSteel_AISI-1144</t>
        </is>
      </c>
      <c r="P136" s="11" t="inlineStr">
        <is>
          <t>91844416</t>
        </is>
      </c>
      <c r="Q136" s="10" t="inlineStr">
        <is>
          <t>B101219</t>
        </is>
      </c>
      <c r="R136" s="10" t="inlineStr"/>
      <c r="S136" s="11" t="inlineStr">
        <is>
          <t>LT027</t>
        </is>
      </c>
      <c r="T136" s="10" t="inlineStr"/>
      <c r="U136" s="10" t="inlineStr"/>
    </row>
    <row r="137">
      <c r="B137" s="98" t="inlineStr"/>
      <c r="C137" s="10" t="inlineStr">
        <is>
          <t>ConTab_BOM_KP_Shaft_0161</t>
        </is>
      </c>
      <c r="D137" s="10" t="inlineStr"/>
      <c r="E137" s="10" t="inlineStr">
        <is>
          <t>:2013-5_6-KP:2013-5_6-KPV:</t>
        </is>
      </c>
      <c r="F137" s="11" t="inlineStr">
        <is>
          <t>3</t>
        </is>
      </c>
      <c r="G137" s="11" t="inlineStr"/>
      <c r="H137" s="124" t="inlineStr">
        <is>
          <t>1.0</t>
        </is>
      </c>
      <c r="I137" s="90" t="inlineStr">
        <is>
          <t>CW</t>
        </is>
      </c>
      <c r="J137" s="10" t="inlineStr">
        <is>
          <t>Packing</t>
        </is>
      </c>
      <c r="K137" s="10" t="inlineStr">
        <is>
          <t>:Opt_Packing:</t>
        </is>
      </c>
      <c r="L137" s="10" t="inlineStr">
        <is>
          <t>ShaftMatl_Special</t>
        </is>
      </c>
      <c r="M137" s="10" t="inlineStr">
        <is>
          <t>:Bronze, III932, C89835:NiAl-Bronze, ASTM-B150 CDA95400:Al-Bronze, ASTM-B150 CDA95200:SS AISI-303:SS AISI-304:SS AISI-316:SS AISI-416:Special/Other:No Sleeve (sleeveless):SS AISI-416 (hard):</t>
        </is>
      </c>
      <c r="N137" s="10" t="inlineStr">
        <is>
          <t>:Bronze, III932, C89835:NiAl-Bronze, ASTM-B150 CDA95400:Al-Bronze, ASTM-B150 CDA95200:SS AISI-303:SS AISI-304:SS AISI-316:SS AISI-416:Special/Other:No Sleeve (sleeveless):</t>
        </is>
      </c>
      <c r="O137" s="10" t="inlineStr">
        <is>
          <t>ShaftMatl_Special</t>
        </is>
      </c>
      <c r="P137" s="11" t="inlineStr">
        <is>
          <t>RTF</t>
        </is>
      </c>
      <c r="Q137" s="10" t="inlineStr">
        <is>
          <t>B150248</t>
        </is>
      </c>
      <c r="R137" s="10" t="inlineStr"/>
      <c r="S137" s="11" t="inlineStr">
        <is>
          <t>LT029</t>
        </is>
      </c>
      <c r="T137" s="10" t="inlineStr"/>
      <c r="U137" s="10" t="inlineStr"/>
    </row>
    <row r="138">
      <c r="B138" s="98" t="inlineStr"/>
      <c r="C138" s="10" t="inlineStr">
        <is>
          <t>ConTab_BOM_KP_Shaft_0162</t>
        </is>
      </c>
      <c r="D138" s="10" t="inlineStr"/>
      <c r="E138" s="10" t="inlineStr">
        <is>
          <t>:2013-5_6-KP:2013-5_6-KPV:</t>
        </is>
      </c>
      <c r="F138" s="11" t="inlineStr">
        <is>
          <t>3</t>
        </is>
      </c>
      <c r="G138" s="11" t="inlineStr"/>
      <c r="H138" s="124" t="inlineStr">
        <is>
          <t>1.0</t>
        </is>
      </c>
      <c r="I138" s="90" t="inlineStr">
        <is>
          <t>CCW</t>
        </is>
      </c>
      <c r="J138" s="10" t="inlineStr">
        <is>
          <t>Packing</t>
        </is>
      </c>
      <c r="K138" s="10" t="inlineStr">
        <is>
          <t>:Opt_Packing:</t>
        </is>
      </c>
      <c r="L138" s="10" t="inlineStr">
        <is>
          <t>ShaftMatl_SS_AISI-303</t>
        </is>
      </c>
      <c r="M138" s="10" t="inlineStr">
        <is>
          <t>:Bronze, III932, C89835:NiAl-Bronze, ASTM-B150 CDA95400:Al-Bronze, ASTM-B150 CDA95200:SS AISI-303:SS AISI-304:SS AISI-316:SS AISI-416:Special/Other:No Sleeve (sleeveless):SS AISI-416 (hard):</t>
        </is>
      </c>
      <c r="N138" s="10" t="inlineStr">
        <is>
          <t>:Bronze, III932, C89835:NiAl-Bronze, ASTM-B150 CDA95400:Al-Bronze, ASTM-B150 CDA95200:SS AISI-303:SS AISI-304:SS AISI-316:SS AISI-416:Special/Other:No Sleeve (sleeveless):</t>
        </is>
      </c>
      <c r="O138" s="10" t="inlineStr">
        <is>
          <t>ShaftMatl_SS_AISI-303</t>
        </is>
      </c>
      <c r="P138" s="11" t="inlineStr">
        <is>
          <t>91844465</t>
        </is>
      </c>
      <c r="Q138" s="10" t="inlineStr">
        <is>
          <t>B101220</t>
        </is>
      </c>
      <c r="R138" s="10" t="inlineStr"/>
      <c r="S138" s="11" t="inlineStr">
        <is>
          <t>LT076</t>
        </is>
      </c>
      <c r="T138" s="10" t="inlineStr"/>
      <c r="U138" s="10" t="inlineStr"/>
    </row>
    <row r="139">
      <c r="B139" s="98" t="inlineStr"/>
      <c r="C139" s="10" t="inlineStr">
        <is>
          <t>ConTab_BOM_KP_Shaft_0163</t>
        </is>
      </c>
      <c r="D139" s="10" t="inlineStr"/>
      <c r="E139" s="10" t="inlineStr">
        <is>
          <t>:2013-5_6-KP:2013-5_6-KPV:</t>
        </is>
      </c>
      <c r="F139" s="11" t="inlineStr">
        <is>
          <t>3</t>
        </is>
      </c>
      <c r="G139" s="11" t="inlineStr"/>
      <c r="H139" s="124" t="inlineStr">
        <is>
          <t>1.0</t>
        </is>
      </c>
      <c r="I139" s="90" t="inlineStr">
        <is>
          <t>CCW</t>
        </is>
      </c>
      <c r="J139" s="10" t="inlineStr">
        <is>
          <t>Packing</t>
        </is>
      </c>
      <c r="K139" s="10" t="inlineStr">
        <is>
          <t>:Opt_Packing:</t>
        </is>
      </c>
      <c r="L139" s="10" t="inlineStr">
        <is>
          <t>ShaftMatl_StressproofSteel_AISI-1144</t>
        </is>
      </c>
      <c r="M139" s="10" t="inlineStr">
        <is>
          <t>:Bronze, III932, C89835:NiAl-Bronze, ASTM-B150 CDA95400:Al-Bronze, ASTM-B150 CDA95200:SS AISI-303:SS AISI-304:SS AISI-316:SS AISI-416:Special/Other:No Sleeve (sleeveless):SS AISI-416 (hard):</t>
        </is>
      </c>
      <c r="N139" s="10" t="inlineStr">
        <is>
          <t>:Bronze, III932, C89835:NiAl-Bronze, ASTM-B150 CDA95400:Al-Bronze, ASTM-B150 CDA95200:SS AISI-303:SS AISI-304:SS AISI-316:SS AISI-416:Special/Other:No Sleeve (sleeveless):</t>
        </is>
      </c>
      <c r="O139" s="10" t="inlineStr">
        <is>
          <t>ShaftMatl_StressproofSteel_AISI-1144</t>
        </is>
      </c>
      <c r="P139" s="11" t="inlineStr">
        <is>
          <t>91844416</t>
        </is>
      </c>
      <c r="Q139" s="10" t="inlineStr">
        <is>
          <t>B101219</t>
        </is>
      </c>
      <c r="R139" s="10" t="inlineStr"/>
      <c r="S139" s="11" t="inlineStr">
        <is>
          <t>LT027</t>
        </is>
      </c>
      <c r="T139" s="10" t="inlineStr"/>
      <c r="U139" s="10" t="inlineStr"/>
    </row>
    <row r="140">
      <c r="B140" s="98" t="inlineStr"/>
      <c r="C140" s="10" t="inlineStr">
        <is>
          <t>ConTab_BOM_KP_Shaft_0164</t>
        </is>
      </c>
      <c r="D140" s="10" t="inlineStr"/>
      <c r="E140" s="10" t="inlineStr">
        <is>
          <t>:2013-5_6-KP:2013-5_6-KPV:</t>
        </is>
      </c>
      <c r="F140" s="11" t="inlineStr">
        <is>
          <t>2</t>
        </is>
      </c>
      <c r="G140" s="11" t="inlineStr"/>
      <c r="H140" s="124" t="inlineStr">
        <is>
          <t>1.0</t>
        </is>
      </c>
      <c r="I140" s="90" t="inlineStr">
        <is>
          <t>CW</t>
        </is>
      </c>
      <c r="J140" s="10" t="inlineStr">
        <is>
          <t>Mechanical Seal</t>
        </is>
      </c>
      <c r="K140" s="10" t="inlineStr">
        <is>
          <t>:MechSealType1Unbal:MechSealType21S:</t>
        </is>
      </c>
      <c r="L140" s="10" t="inlineStr">
        <is>
          <t>ShaftMatl_SS_AISI-416</t>
        </is>
      </c>
      <c r="M140" s="10" t="inlineStr">
        <is>
          <t>:Bronze, III932, C89835:NiAl-Bronze, ASTM-B150 CDA95400:Al-Bronze, ASTM-B150 CDA95200:SS AISI-303:SS AISI-304:SS AISI-316:SS AISI-416:Special/Other:No Sleeve (sleeveless):</t>
        </is>
      </c>
      <c r="N140" s="10" t="inlineStr">
        <is>
          <t>:Bronze, III932, C89835:NiAl-Bronze, ASTM-B150 CDA95400:Al-Bronze, ASTM-B150 CDA95200:SS AISI-303:SS AISI-304:SS AISI-316:SS AISI-416:Special/Other:No Sleeve (sleeveless):</t>
        </is>
      </c>
      <c r="O140" s="10" t="inlineStr">
        <is>
          <t>ShaftMatl_SS_AISI-416</t>
        </is>
      </c>
      <c r="P140" s="11" t="inlineStr">
        <is>
          <t>RTF</t>
        </is>
      </c>
      <c r="Q140" s="10" t="inlineStr">
        <is>
          <t>B103962</t>
        </is>
      </c>
      <c r="R140" s="10" t="inlineStr"/>
      <c r="S140" s="11" t="inlineStr">
        <is>
          <t>LT076</t>
        </is>
      </c>
      <c r="T140" s="10" t="inlineStr"/>
      <c r="U140" s="10" t="inlineStr"/>
    </row>
    <row r="141">
      <c r="B141" s="98" t="inlineStr"/>
      <c r="C141" s="10" t="inlineStr">
        <is>
          <t>ConTab_BOM_KP_Shaft_0165</t>
        </is>
      </c>
      <c r="D141" s="10" t="inlineStr"/>
      <c r="E141" s="10" t="inlineStr">
        <is>
          <t>:2013-5_6-KP:2013-5_6-KPV:</t>
        </is>
      </c>
      <c r="F141" s="11" t="inlineStr">
        <is>
          <t>2</t>
        </is>
      </c>
      <c r="G141" s="11" t="inlineStr"/>
      <c r="H141" s="124" t="inlineStr">
        <is>
          <t>1.0</t>
        </is>
      </c>
      <c r="I141" s="90" t="inlineStr">
        <is>
          <t>CCW</t>
        </is>
      </c>
      <c r="J141" s="10" t="inlineStr">
        <is>
          <t>Mechanical Seal</t>
        </is>
      </c>
      <c r="K141" s="10" t="inlineStr">
        <is>
          <t>:MechSealType1Unbal:MechSealType21S:</t>
        </is>
      </c>
      <c r="L141" s="10" t="inlineStr">
        <is>
          <t>ShaftMatl_SS_AISI-416</t>
        </is>
      </c>
      <c r="M141" s="10" t="inlineStr">
        <is>
          <t>:Bronze, III932, C89835:NiAl-Bronze, ASTM-B150 CDA95400:Al-Bronze, ASTM-B150 CDA95200:SS AISI-303:SS AISI-304:SS AISI-316:SS AISI-416:Special/Other:No Sleeve (sleeveless):</t>
        </is>
      </c>
      <c r="N141" s="10" t="inlineStr">
        <is>
          <t>:Bronze, III932, C89835:NiAl-Bronze, ASTM-B150 CDA95400:Al-Bronze, ASTM-B150 CDA95200:SS AISI-303:SS AISI-304:SS AISI-316:SS AISI-416:Special/Other:No Sleeve (sleeveless):</t>
        </is>
      </c>
      <c r="O141" s="10" t="inlineStr">
        <is>
          <t>ShaftMatl_SS_AISI-416</t>
        </is>
      </c>
      <c r="P141" s="11" t="inlineStr">
        <is>
          <t>RTF</t>
        </is>
      </c>
      <c r="Q141" s="10" t="inlineStr">
        <is>
          <t>B103962</t>
        </is>
      </c>
      <c r="R141" s="10" t="inlineStr"/>
      <c r="S141" s="11" t="inlineStr">
        <is>
          <t>LT076</t>
        </is>
      </c>
      <c r="T141" s="10" t="inlineStr"/>
      <c r="U141" s="11" t="inlineStr"/>
    </row>
    <row r="142">
      <c r="B142" s="98" t="inlineStr"/>
      <c r="C142" s="10" t="inlineStr">
        <is>
          <t>ConTab_BOM_KP_Shaft_0166</t>
        </is>
      </c>
      <c r="D142" s="10" t="inlineStr"/>
      <c r="E142" s="10" t="inlineStr">
        <is>
          <t>:2013-5_6-KP:2013-5_6-KPV:</t>
        </is>
      </c>
      <c r="F142" s="11" t="inlineStr">
        <is>
          <t>3</t>
        </is>
      </c>
      <c r="G142" s="11" t="inlineStr"/>
      <c r="H142" s="124" t="inlineStr">
        <is>
          <t>1.0</t>
        </is>
      </c>
      <c r="I142" s="90" t="inlineStr">
        <is>
          <t>CW</t>
        </is>
      </c>
      <c r="J142" s="10" t="inlineStr">
        <is>
          <t>Packing</t>
        </is>
      </c>
      <c r="K142" s="10" t="inlineStr">
        <is>
          <t>:Opt_Packing:</t>
        </is>
      </c>
      <c r="L142" s="10" t="inlineStr">
        <is>
          <t>ShaftMatl_SS_AISI-416</t>
        </is>
      </c>
      <c r="M142" s="10" t="inlineStr">
        <is>
          <t>:Bronze, III932, C89835:NiAl-Bronze, ASTM-B150 CDA95400:Al-Bronze, ASTM-B150 CDA95200:SS AISI-303:SS AISI-304:SS AISI-316:SS AISI-416:Special/Other:No Sleeve (sleeveless):SS AISI-416 (hard):</t>
        </is>
      </c>
      <c r="N142" s="10" t="inlineStr">
        <is>
          <t>:Bronze, III932, C89835:NiAl-Bronze, ASTM-B150 CDA95400:Al-Bronze, ASTM-B150 CDA95200:SS AISI-303:SS AISI-304:SS AISI-316:SS AISI-416:Special/Other:No Sleeve (sleeveless):</t>
        </is>
      </c>
      <c r="O142" s="10" t="inlineStr">
        <is>
          <t>ShaftMatl_SS_AISI-416</t>
        </is>
      </c>
      <c r="P142" s="11" t="inlineStr">
        <is>
          <t>RTF</t>
        </is>
      </c>
      <c r="Q142" s="10" t="inlineStr">
        <is>
          <t>B103963</t>
        </is>
      </c>
      <c r="R142" s="10" t="inlineStr"/>
      <c r="S142" s="11" t="inlineStr">
        <is>
          <t>LT076</t>
        </is>
      </c>
      <c r="T142" s="10" t="inlineStr"/>
      <c r="U142" s="10" t="inlineStr"/>
    </row>
    <row r="143">
      <c r="B143" s="98" t="inlineStr"/>
      <c r="C143" s="10" t="inlineStr">
        <is>
          <t>ConTab_BOM_KP_Shaft_0167</t>
        </is>
      </c>
      <c r="D143" s="10" t="inlineStr"/>
      <c r="E143" s="10" t="inlineStr">
        <is>
          <t>:2013-5_6-KP:2013-5_6-KPV:</t>
        </is>
      </c>
      <c r="F143" s="11" t="inlineStr">
        <is>
          <t>3</t>
        </is>
      </c>
      <c r="G143" s="11" t="inlineStr"/>
      <c r="H143" s="124" t="inlineStr">
        <is>
          <t>1.0</t>
        </is>
      </c>
      <c r="I143" s="90" t="inlineStr">
        <is>
          <t>CCW</t>
        </is>
      </c>
      <c r="J143" s="10" t="inlineStr">
        <is>
          <t>Packing</t>
        </is>
      </c>
      <c r="K143" s="10" t="inlineStr">
        <is>
          <t>:Opt_Packing:</t>
        </is>
      </c>
      <c r="L143" s="10" t="inlineStr">
        <is>
          <t>ShaftMatl_SS_AISI-416</t>
        </is>
      </c>
      <c r="M143" s="10" t="inlineStr">
        <is>
          <t>:Bronze, III932, C89835:NiAl-Bronze, ASTM-B150 CDA95400:Al-Bronze, ASTM-B150 CDA95200:SS AISI-303:SS AISI-304:SS AISI-316:SS AISI-416:Special/Other:No Sleeve (sleeveless):SS AISI-416 (hard):</t>
        </is>
      </c>
      <c r="N143" s="10" t="inlineStr">
        <is>
          <t>:Bronze, III932, C89835:NiAl-Bronze, ASTM-B150 CDA95400:Al-Bronze, ASTM-B150 CDA95200:SS AISI-303:SS AISI-304:SS AISI-316:SS AISI-416:Special/Other:No Sleeve (sleeveless):</t>
        </is>
      </c>
      <c r="O143" s="10" t="inlineStr">
        <is>
          <t>ShaftMatl_SS_AISI-416</t>
        </is>
      </c>
      <c r="P143" s="11" t="inlineStr">
        <is>
          <t>RTF</t>
        </is>
      </c>
      <c r="Q143" s="10" t="inlineStr">
        <is>
          <t>B103963</t>
        </is>
      </c>
      <c r="R143" s="10" t="inlineStr"/>
      <c r="S143" s="11" t="inlineStr">
        <is>
          <t>LT076</t>
        </is>
      </c>
      <c r="T143" s="10" t="inlineStr"/>
      <c r="U143" s="10" t="inlineStr"/>
    </row>
    <row r="144">
      <c r="B144" s="98" t="inlineStr"/>
      <c r="C144" s="10" t="inlineStr">
        <is>
          <t>ConTab_BOM_KP_Shaft_0168</t>
        </is>
      </c>
      <c r="D144" s="10" t="inlineStr"/>
      <c r="E144" s="10" t="inlineStr">
        <is>
          <t>:2013-5_6-KP:2013-5_6-KPV:</t>
        </is>
      </c>
      <c r="F144" s="11" t="inlineStr">
        <is>
          <t>3</t>
        </is>
      </c>
      <c r="G144" s="11" t="inlineStr"/>
      <c r="H144" s="124" t="inlineStr">
        <is>
          <t>1.0</t>
        </is>
      </c>
      <c r="I144" s="90" t="inlineStr">
        <is>
          <t>CW</t>
        </is>
      </c>
      <c r="J144" s="10" t="inlineStr">
        <is>
          <t>Mechanical Seal</t>
        </is>
      </c>
      <c r="K144" s="10" t="inlineStr">
        <is>
          <t>:MechSealType1B:</t>
        </is>
      </c>
      <c r="L144" s="10" t="inlineStr">
        <is>
          <t>ShaftMatl_SS_AISI-416</t>
        </is>
      </c>
      <c r="M144" s="10" t="inlineStr">
        <is>
          <t>:Bronze, III932, C89835:NiAl-Bronze, ASTM-B150 CDA95400:Al-Bronze, ASTM-B150 CDA95200:SS AISI-303:SS AISI-304:SS AISI-316:SS AISI-416:Special/Other:No Sleeve (sleeveless):</t>
        </is>
      </c>
      <c r="N144" s="10" t="inlineStr">
        <is>
          <t>:Bronze, III932, C89835:NiAl-Bronze, ASTM-B150 CDA95400:Al-Bronze, ASTM-B150 CDA95200:SS AISI-303:SS AISI-304:SS AISI-316:SS AISI-416:Special/Other:No Sleeve (sleeveless):</t>
        </is>
      </c>
      <c r="O144" s="10" t="inlineStr">
        <is>
          <t>ShaftMatl_SS_AISI-416</t>
        </is>
      </c>
      <c r="P144" s="11" t="inlineStr">
        <is>
          <t>RTF</t>
        </is>
      </c>
      <c r="Q144" s="10" t="inlineStr">
        <is>
          <t>B103963</t>
        </is>
      </c>
      <c r="R144" s="10" t="inlineStr"/>
      <c r="S144" s="11" t="inlineStr">
        <is>
          <t>LT076</t>
        </is>
      </c>
      <c r="T144" s="10" t="inlineStr"/>
      <c r="U144" s="10" t="inlineStr"/>
    </row>
    <row r="145">
      <c r="B145" s="98" t="inlineStr"/>
      <c r="C145" s="10" t="inlineStr">
        <is>
          <t>ConTab_BOM_KP_Shaft_0169</t>
        </is>
      </c>
      <c r="D145" s="10" t="inlineStr"/>
      <c r="E145" s="10" t="inlineStr">
        <is>
          <t>:2013-5_6-KP:2013-5_6-KPV:</t>
        </is>
      </c>
      <c r="F145" s="11" t="inlineStr">
        <is>
          <t>3</t>
        </is>
      </c>
      <c r="G145" s="11" t="inlineStr"/>
      <c r="H145" s="124" t="inlineStr">
        <is>
          <t>1.0</t>
        </is>
      </c>
      <c r="I145" s="90" t="inlineStr">
        <is>
          <t>CCW</t>
        </is>
      </c>
      <c r="J145" s="10" t="inlineStr">
        <is>
          <t>Mechanical Seal</t>
        </is>
      </c>
      <c r="K145" s="10" t="inlineStr">
        <is>
          <t>:MechSealType1B:</t>
        </is>
      </c>
      <c r="L145" s="10" t="inlineStr">
        <is>
          <t>ShaftMatl_SS_AISI-416</t>
        </is>
      </c>
      <c r="M145" s="10" t="inlineStr">
        <is>
          <t>:Bronze, III932, C89835:NiAl-Bronze, ASTM-B150 CDA95400:Al-Bronze, ASTM-B150 CDA95200:SS AISI-303:SS AISI-304:SS AISI-316:SS AISI-416:Special/Other:No Sleeve (sleeveless):</t>
        </is>
      </c>
      <c r="N145" s="10" t="inlineStr">
        <is>
          <t>:Bronze, III932, C89835:NiAl-Bronze, ASTM-B150 CDA95400:Al-Bronze, ASTM-B150 CDA95200:SS AISI-303:SS AISI-304:SS AISI-316:SS AISI-416:Special/Other:No Sleeve (sleeveless):</t>
        </is>
      </c>
      <c r="O145" s="10" t="inlineStr">
        <is>
          <t>ShaftMatl_SS_AISI-416</t>
        </is>
      </c>
      <c r="P145" s="11" t="inlineStr">
        <is>
          <t>RTF</t>
        </is>
      </c>
      <c r="Q145" s="10" t="inlineStr">
        <is>
          <t>B103963</t>
        </is>
      </c>
      <c r="R145" s="10" t="inlineStr"/>
      <c r="S145" s="11" t="inlineStr">
        <is>
          <t>LT076</t>
        </is>
      </c>
      <c r="T145" s="10" t="inlineStr"/>
      <c r="U145" s="10" t="inlineStr"/>
    </row>
    <row r="146">
      <c r="B146" s="98" t="inlineStr"/>
      <c r="C146" s="10" t="inlineStr">
        <is>
          <t>ConTab_BOM_KP_Shaft_0170</t>
        </is>
      </c>
      <c r="D146" s="10" t="inlineStr"/>
      <c r="E146" s="10" t="inlineStr">
        <is>
          <t>:2013-5_6-KP:2013-5_6-KPV:</t>
        </is>
      </c>
      <c r="F146" s="11" t="inlineStr">
        <is>
          <t>3</t>
        </is>
      </c>
      <c r="G146" s="11" t="inlineStr"/>
      <c r="H146" s="124" t="inlineStr">
        <is>
          <t>1.0</t>
        </is>
      </c>
      <c r="I146" s="90" t="inlineStr">
        <is>
          <t>CCW</t>
        </is>
      </c>
      <c r="J146" s="10" t="inlineStr">
        <is>
          <t>Packing</t>
        </is>
      </c>
      <c r="K146" s="10" t="inlineStr">
        <is>
          <t>:Opt_Packing:</t>
        </is>
      </c>
      <c r="L146" s="10" t="inlineStr">
        <is>
          <t>ShaftMatl_Special</t>
        </is>
      </c>
      <c r="M146" s="10" t="inlineStr">
        <is>
          <t>:Bronze, III932, C89835:NiAl-Bronze, ASTM-B150 CDA95400:Al-Bronze, ASTM-B150 CDA95200:SS AISI-303:SS AISI-304:SS AISI-316:SS AISI-416:Special/Other:No Sleeve (sleeveless):SS AISI-416 (hard):</t>
        </is>
      </c>
      <c r="N146" s="10" t="inlineStr">
        <is>
          <t>:Bronze, III932, C89835:NiAl-Bronze, ASTM-B150 CDA95400:Al-Bronze, ASTM-B150 CDA95200:SS AISI-303:SS AISI-304:SS AISI-316:SS AISI-416:Special/Other:No Sleeve (sleeveless):</t>
        </is>
      </c>
      <c r="O146" s="10" t="inlineStr">
        <is>
          <t>ShaftMatl_Special</t>
        </is>
      </c>
      <c r="P146" s="11" t="inlineStr">
        <is>
          <t>RTF</t>
        </is>
      </c>
      <c r="Q146" s="10" t="inlineStr">
        <is>
          <t>B150248</t>
        </is>
      </c>
      <c r="R146" s="10" t="inlineStr"/>
      <c r="S146" s="11" t="inlineStr">
        <is>
          <t>LT029</t>
        </is>
      </c>
      <c r="T146" s="10" t="inlineStr"/>
      <c r="U146" s="10" t="inlineStr"/>
    </row>
    <row r="147">
      <c r="B147" s="98" t="inlineStr"/>
      <c r="C147" s="10" t="inlineStr">
        <is>
          <t>ConTab_BOM_KP_Shaft_0171</t>
        </is>
      </c>
      <c r="D147" s="10" t="inlineStr"/>
      <c r="E147" s="10" t="inlineStr">
        <is>
          <t>:2013-5_6-KP:2013-5_6-KPV:</t>
        </is>
      </c>
      <c r="F147" s="11" t="inlineStr">
        <is>
          <t>3</t>
        </is>
      </c>
      <c r="G147" s="11" t="inlineStr"/>
      <c r="H147" s="124" t="inlineStr">
        <is>
          <t>1.0</t>
        </is>
      </c>
      <c r="I147" s="90" t="inlineStr">
        <is>
          <t>CW</t>
        </is>
      </c>
      <c r="J147" s="10" t="inlineStr">
        <is>
          <t>Mechanical Seal</t>
        </is>
      </c>
      <c r="K147" s="10" t="inlineStr">
        <is>
          <t>:MechSealType1B:</t>
        </is>
      </c>
      <c r="L147" s="10" t="inlineStr">
        <is>
          <t>ShaftMatl_SS_AISI-303</t>
        </is>
      </c>
      <c r="M147" s="10" t="inlineStr">
        <is>
          <t>:Bronze, III932, C89835:NiAl-Bronze, ASTM-B150 CDA95400:Al-Bronze, ASTM-B150 CDA95200:SS AISI-303:SS AISI-304:SS AISI-316:SS AISI-416:Special/Other:No Sleeve (sleeveless):</t>
        </is>
      </c>
      <c r="N147" s="10" t="inlineStr">
        <is>
          <t>:Bronze, III932, C89835:NiAl-Bronze, ASTM-B150 CDA95400:Al-Bronze, ASTM-B150 CDA95200:SS AISI-303:SS AISI-304:SS AISI-316:SS AISI-416:Special/Other:No Sleeve (sleeveless):</t>
        </is>
      </c>
      <c r="O147" s="10" t="inlineStr">
        <is>
          <t>ShaftMatl_SS_AISI-303</t>
        </is>
      </c>
      <c r="P147" s="11" t="inlineStr">
        <is>
          <t>91844420</t>
        </is>
      </c>
      <c r="Q147" s="10" t="inlineStr">
        <is>
          <t>B101220</t>
        </is>
      </c>
      <c r="R147" s="10" t="inlineStr"/>
      <c r="S147" s="11" t="inlineStr">
        <is>
          <t>LT076</t>
        </is>
      </c>
      <c r="T147" s="10" t="inlineStr"/>
      <c r="U147" s="10" t="inlineStr"/>
    </row>
    <row r="148">
      <c r="B148" s="98" t="inlineStr"/>
      <c r="C148" s="10" t="inlineStr">
        <is>
          <t>ConTab_BOM_KP_Shaft_0172</t>
        </is>
      </c>
      <c r="D148" s="10" t="inlineStr"/>
      <c r="E148" s="10" t="inlineStr">
        <is>
          <t>:2013-5_6-KP:2013-5_6-KPV:</t>
        </is>
      </c>
      <c r="F148" s="11" t="inlineStr">
        <is>
          <t>3</t>
        </is>
      </c>
      <c r="G148" s="11" t="inlineStr"/>
      <c r="H148" s="124" t="inlineStr">
        <is>
          <t>1.0</t>
        </is>
      </c>
      <c r="I148" s="90" t="inlineStr">
        <is>
          <t>CW</t>
        </is>
      </c>
      <c r="J148" s="10" t="inlineStr">
        <is>
          <t>Mechanical Seal</t>
        </is>
      </c>
      <c r="K148" s="10" t="inlineStr">
        <is>
          <t>:MechSealType1B:</t>
        </is>
      </c>
      <c r="L148" s="10" t="inlineStr">
        <is>
          <t>ShaftMatl_StressproofSteel_AISI-1144</t>
        </is>
      </c>
      <c r="M148" s="10" t="inlineStr">
        <is>
          <t>:Bronze, III932, C89835:NiAl-Bronze, ASTM-B150 CDA95400:Al-Bronze, ASTM-B150 CDA95200:SS AISI-303:SS AISI-304:SS AISI-316:SS AISI-416:Special/Other:No Sleeve (sleeveless):</t>
        </is>
      </c>
      <c r="N148" s="10" t="inlineStr">
        <is>
          <t>:Bronze, III932, C89835:NiAl-Bronze, ASTM-B150 CDA95400:Al-Bronze, ASTM-B150 CDA95200:SS AISI-303:SS AISI-304:SS AISI-316:SS AISI-416:Special/Other:No Sleeve (sleeveless):</t>
        </is>
      </c>
      <c r="O148" s="10" t="inlineStr">
        <is>
          <t>ShaftMatl_StressproofSteel_AISI-1144</t>
        </is>
      </c>
      <c r="P148" s="11" t="inlineStr">
        <is>
          <t>91844416</t>
        </is>
      </c>
      <c r="Q148" s="10" t="inlineStr">
        <is>
          <t>B101219</t>
        </is>
      </c>
      <c r="R148" s="10" t="inlineStr"/>
      <c r="S148" s="11" t="inlineStr">
        <is>
          <t>LT027</t>
        </is>
      </c>
      <c r="T148" s="10" t="inlineStr"/>
      <c r="U148" s="10" t="inlineStr"/>
    </row>
    <row r="149">
      <c r="B149" s="98" t="inlineStr"/>
      <c r="C149" s="10" t="inlineStr">
        <is>
          <t>ConTab_BOM_KP_Shaft_0173</t>
        </is>
      </c>
      <c r="D149" s="10" t="inlineStr"/>
      <c r="E149" s="10" t="inlineStr">
        <is>
          <t>:2013-5_6-KP:2013-5_6-KPV:</t>
        </is>
      </c>
      <c r="F149" s="11" t="inlineStr">
        <is>
          <t>3</t>
        </is>
      </c>
      <c r="G149" s="11" t="inlineStr"/>
      <c r="H149" s="124" t="inlineStr">
        <is>
          <t>1.0</t>
        </is>
      </c>
      <c r="I149" s="90" t="inlineStr">
        <is>
          <t>CW</t>
        </is>
      </c>
      <c r="J149" s="10" t="inlineStr">
        <is>
          <t>Mechanical Seal</t>
        </is>
      </c>
      <c r="K149" s="10" t="inlineStr">
        <is>
          <t>:MechSealType1B:</t>
        </is>
      </c>
      <c r="L149" s="10" t="inlineStr">
        <is>
          <t>ShaftMatl_Special</t>
        </is>
      </c>
      <c r="M149" s="10" t="inlineStr">
        <is>
          <t>:Bronze, III932, C89835:NiAl-Bronze, ASTM-B150 CDA95400:Al-Bronze, ASTM-B150 CDA95200:SS AISI-303:SS AISI-304:SS AISI-316:SS AISI-416:Special/Other:No Sleeve (sleeveless):</t>
        </is>
      </c>
      <c r="N149" s="10" t="inlineStr">
        <is>
          <t>:Bronze, III932, C89835:NiAl-Bronze, ASTM-B150 CDA95400:Al-Bronze, ASTM-B150 CDA95200:SS AISI-303:SS AISI-304:SS AISI-316:SS AISI-416:Special/Other:No Sleeve (sleeveless):</t>
        </is>
      </c>
      <c r="O149" s="10" t="inlineStr">
        <is>
          <t>ShaftMatl_Special</t>
        </is>
      </c>
      <c r="P149" s="11" t="inlineStr">
        <is>
          <t>RTF</t>
        </is>
      </c>
      <c r="Q149" s="10" t="inlineStr">
        <is>
          <t>B150248</t>
        </is>
      </c>
      <c r="R149" s="10" t="inlineStr"/>
      <c r="S149" s="11" t="inlineStr">
        <is>
          <t>LT029</t>
        </is>
      </c>
      <c r="T149" s="10" t="inlineStr"/>
      <c r="U149" s="10" t="inlineStr"/>
    </row>
    <row r="150">
      <c r="B150" s="98" t="inlineStr"/>
      <c r="C150" s="10" t="inlineStr">
        <is>
          <t>ConTab_BOM_KP_Shaft_0174</t>
        </is>
      </c>
      <c r="D150" s="10" t="inlineStr"/>
      <c r="E150" s="10" t="inlineStr">
        <is>
          <t>:2013-5_6-KP:2013-5_6-KPV:</t>
        </is>
      </c>
      <c r="F150" s="11" t="inlineStr">
        <is>
          <t>3</t>
        </is>
      </c>
      <c r="G150" s="11" t="inlineStr"/>
      <c r="H150" s="124" t="inlineStr">
        <is>
          <t>1.0</t>
        </is>
      </c>
      <c r="I150" s="90" t="inlineStr">
        <is>
          <t>CCW</t>
        </is>
      </c>
      <c r="J150" s="10" t="inlineStr">
        <is>
          <t>Mechanical Seal</t>
        </is>
      </c>
      <c r="K150" s="10" t="inlineStr">
        <is>
          <t>:MechSealType1B:</t>
        </is>
      </c>
      <c r="L150" s="10" t="inlineStr">
        <is>
          <t>ShaftMatl_SS_AISI-303</t>
        </is>
      </c>
      <c r="M150" s="10" t="inlineStr">
        <is>
          <t>:Bronze, III932, C89835:NiAl-Bronze, ASTM-B150 CDA95400:Al-Bronze, ASTM-B150 CDA95200:SS AISI-303:SS AISI-304:SS AISI-316:SS AISI-416:Special/Other:No Sleeve (sleeveless):</t>
        </is>
      </c>
      <c r="N150" s="10" t="inlineStr">
        <is>
          <t>:Bronze, III932, C89835:NiAl-Bronze, ASTM-B150 CDA95400:Al-Bronze, ASTM-B150 CDA95200:SS AISI-303:SS AISI-304:SS AISI-316:SS AISI-416:Special/Other:No Sleeve (sleeveless):</t>
        </is>
      </c>
      <c r="O150" s="10" t="inlineStr">
        <is>
          <t>ShaftMatl_SS_AISI-303</t>
        </is>
      </c>
      <c r="P150" s="11" t="inlineStr">
        <is>
          <t>91844420</t>
        </is>
      </c>
      <c r="Q150" s="10" t="inlineStr">
        <is>
          <t>B101220</t>
        </is>
      </c>
      <c r="R150" s="10" t="inlineStr"/>
      <c r="S150" s="11" t="inlineStr">
        <is>
          <t>LT076</t>
        </is>
      </c>
      <c r="T150" s="10" t="inlineStr"/>
      <c r="U150" s="10" t="inlineStr"/>
    </row>
    <row r="151">
      <c r="B151" s="98" t="inlineStr"/>
      <c r="C151" s="10" t="inlineStr">
        <is>
          <t>ConTab_BOM_KP_Shaft_0175</t>
        </is>
      </c>
      <c r="D151" s="10" t="inlineStr"/>
      <c r="E151" s="10" t="inlineStr">
        <is>
          <t>:2013-5_6-KP:2013-5_6-KPV:</t>
        </is>
      </c>
      <c r="F151" s="11" t="inlineStr">
        <is>
          <t>3</t>
        </is>
      </c>
      <c r="G151" s="11" t="inlineStr"/>
      <c r="H151" s="124" t="inlineStr">
        <is>
          <t>1.0</t>
        </is>
      </c>
      <c r="I151" s="90" t="inlineStr">
        <is>
          <t>CCW</t>
        </is>
      </c>
      <c r="J151" s="10" t="inlineStr">
        <is>
          <t>Mechanical Seal</t>
        </is>
      </c>
      <c r="K151" s="10" t="inlineStr">
        <is>
          <t>:MechSealType1B:</t>
        </is>
      </c>
      <c r="L151" s="10" t="inlineStr">
        <is>
          <t>ShaftMatl_StressproofSteel_AISI-1144</t>
        </is>
      </c>
      <c r="M151" s="10" t="inlineStr">
        <is>
          <t>:Bronze, III932, C89835:NiAl-Bronze, ASTM-B150 CDA95400:Al-Bronze, ASTM-B150 CDA95200:SS AISI-303:SS AISI-304:SS AISI-316:SS AISI-416:Special/Other:No Sleeve (sleeveless):</t>
        </is>
      </c>
      <c r="N151" s="10" t="inlineStr">
        <is>
          <t>:Bronze, III932, C89835:NiAl-Bronze, ASTM-B150 CDA95400:Al-Bronze, ASTM-B150 CDA95200:SS AISI-303:SS AISI-304:SS AISI-316:SS AISI-416:Special/Other:No Sleeve (sleeveless):</t>
        </is>
      </c>
      <c r="O151" s="10" t="inlineStr">
        <is>
          <t>ShaftMatl_StressproofSteel_AISI-1144</t>
        </is>
      </c>
      <c r="P151" s="11" t="inlineStr">
        <is>
          <t>91844416</t>
        </is>
      </c>
      <c r="Q151" s="10" t="inlineStr">
        <is>
          <t>B101219</t>
        </is>
      </c>
      <c r="R151" s="10" t="inlineStr"/>
      <c r="S151" s="11" t="inlineStr">
        <is>
          <t>LT027</t>
        </is>
      </c>
      <c r="T151" s="10" t="inlineStr"/>
      <c r="U151" s="10" t="inlineStr"/>
    </row>
    <row r="152">
      <c r="B152" s="98" t="inlineStr"/>
      <c r="C152" s="10" t="inlineStr">
        <is>
          <t>ConTab_BOM_KP_Shaft_0176</t>
        </is>
      </c>
      <c r="D152" s="10" t="inlineStr"/>
      <c r="E152" s="10" t="inlineStr">
        <is>
          <t>:2013-5_6-KP:2013-5_6-KPV:</t>
        </is>
      </c>
      <c r="F152" s="11" t="inlineStr">
        <is>
          <t>3</t>
        </is>
      </c>
      <c r="G152" s="11" t="inlineStr"/>
      <c r="H152" s="124" t="inlineStr">
        <is>
          <t>1.0</t>
        </is>
      </c>
      <c r="I152" s="90" t="inlineStr">
        <is>
          <t>CCW</t>
        </is>
      </c>
      <c r="J152" s="10" t="inlineStr">
        <is>
          <t>Mechanical Seal</t>
        </is>
      </c>
      <c r="K152" s="10" t="inlineStr">
        <is>
          <t>:MechSealType1B:</t>
        </is>
      </c>
      <c r="L152" s="10" t="inlineStr">
        <is>
          <t>ShaftMatl_Special</t>
        </is>
      </c>
      <c r="M152" s="10" t="inlineStr">
        <is>
          <t>:Bronze, III932, C89835:NiAl-Bronze, ASTM-B150 CDA95400:Al-Bronze, ASTM-B150 CDA95200:SS AISI-303:SS AISI-304:SS AISI-316:SS AISI-416:Special/Other:No Sleeve (sleeveless):</t>
        </is>
      </c>
      <c r="N152" s="10" t="inlineStr">
        <is>
          <t>:Bronze, III932, C89835:NiAl-Bronze, ASTM-B150 CDA95400:Al-Bronze, ASTM-B150 CDA95200:SS AISI-303:SS AISI-304:SS AISI-316:SS AISI-416:Special/Other:No Sleeve (sleeveless):</t>
        </is>
      </c>
      <c r="O152" s="10" t="inlineStr">
        <is>
          <t>ShaftMatl_Special</t>
        </is>
      </c>
      <c r="P152" s="11" t="inlineStr">
        <is>
          <t>RTF</t>
        </is>
      </c>
      <c r="Q152" s="10" t="inlineStr">
        <is>
          <t>B150248</t>
        </is>
      </c>
      <c r="R152" s="10" t="inlineStr"/>
      <c r="S152" s="11" t="inlineStr">
        <is>
          <t>LT029</t>
        </is>
      </c>
      <c r="T152" s="10" t="inlineStr"/>
      <c r="U152" s="10" t="inlineStr"/>
    </row>
    <row r="153">
      <c r="B153" s="98" t="inlineStr"/>
      <c r="C153" s="10" t="inlineStr">
        <is>
          <t>ConTab_BOM_KP_Shaft_0189</t>
        </is>
      </c>
      <c r="D153" s="10" t="inlineStr"/>
      <c r="E153" s="10" t="inlineStr">
        <is>
          <t>:2013-5_6-KPV:</t>
        </is>
      </c>
      <c r="F153" s="11" t="inlineStr">
        <is>
          <t>2</t>
        </is>
      </c>
      <c r="G153" s="11" t="inlineStr"/>
      <c r="H153" s="124" t="inlineStr">
        <is>
          <t>1.0</t>
        </is>
      </c>
      <c r="I153" s="90" t="inlineStr">
        <is>
          <t>CW</t>
        </is>
      </c>
      <c r="J153" s="10" t="inlineStr">
        <is>
          <t>Mechanical Seal</t>
        </is>
      </c>
      <c r="K153" s="10" t="inlineStr">
        <is>
          <t>:MechSealType1Unbal:MechSealType21S:</t>
        </is>
      </c>
      <c r="L153" s="10" t="inlineStr">
        <is>
          <t>ShaftMatl_SS_AISI-303</t>
        </is>
      </c>
      <c r="M153" s="10" t="inlineStr">
        <is>
          <t>:Bronze, III932, C89835:NiAl-Bronze, ASTM-B150 CDA95400:Al-Bronze, ASTM-B150 CDA95200:SS AISI-303:SS AISI-304:SS AISI-316:SS AISI-416:Special/Other:No Sleeve (sleeveless):</t>
        </is>
      </c>
      <c r="N153" s="10" t="inlineStr">
        <is>
          <t>:SS AISI-416 (hard)-SlvBrg:</t>
        </is>
      </c>
      <c r="O153" s="10" t="inlineStr">
        <is>
          <t>ShaftMatl_SS_AISI-303</t>
        </is>
      </c>
      <c r="P153" s="11" t="inlineStr">
        <is>
          <t>97639424</t>
        </is>
      </c>
      <c r="Q153" s="10" t="inlineStr">
        <is>
          <t>B105649</t>
        </is>
      </c>
      <c r="R153" s="10" t="inlineStr"/>
      <c r="S153" s="11" t="inlineStr">
        <is>
          <t>LT027</t>
        </is>
      </c>
      <c r="T153" s="10" t="inlineStr"/>
      <c r="U153" s="11" t="inlineStr"/>
    </row>
    <row r="154">
      <c r="B154" s="98" t="inlineStr"/>
      <c r="C154" s="10" t="inlineStr">
        <is>
          <t>ConTab_BOM_KP_Shaft_0190</t>
        </is>
      </c>
      <c r="D154" s="10" t="inlineStr"/>
      <c r="E154" s="10" t="inlineStr">
        <is>
          <t>:2013-5_6-KPV:</t>
        </is>
      </c>
      <c r="F154" s="11" t="inlineStr">
        <is>
          <t>2</t>
        </is>
      </c>
      <c r="G154" s="11" t="inlineStr"/>
      <c r="H154" s="124" t="inlineStr">
        <is>
          <t>1.0</t>
        </is>
      </c>
      <c r="I154" s="90" t="inlineStr">
        <is>
          <t>CCW</t>
        </is>
      </c>
      <c r="J154" s="10" t="inlineStr">
        <is>
          <t>Mechanical Seal</t>
        </is>
      </c>
      <c r="K154" s="10" t="inlineStr">
        <is>
          <t>:MechSealType1Unbal:MechSealType21S:</t>
        </is>
      </c>
      <c r="L154" s="10" t="inlineStr">
        <is>
          <t>ShaftMatl_SS_AISI-303</t>
        </is>
      </c>
      <c r="M154" s="10" t="inlineStr">
        <is>
          <t>:Bronze, III932, C89835:NiAl-Bronze, ASTM-B150 CDA95400:Al-Bronze, ASTM-B150 CDA95200:SS AISI-303:SS AISI-304:SS AISI-316:SS AISI-416:Special/Other:No Sleeve (sleeveless):</t>
        </is>
      </c>
      <c r="N154" s="10" t="inlineStr">
        <is>
          <t>:SS AISI-416 (hard)-SlvBrg:</t>
        </is>
      </c>
      <c r="O154" s="10" t="inlineStr">
        <is>
          <t>ShaftMatl_SS_AISI-303</t>
        </is>
      </c>
      <c r="P154" s="11" t="inlineStr">
        <is>
          <t>97639434</t>
        </is>
      </c>
      <c r="Q154" s="10" t="inlineStr">
        <is>
          <t>B105655</t>
        </is>
      </c>
      <c r="R154" s="10" t="inlineStr"/>
      <c r="S154" s="11" t="inlineStr">
        <is>
          <t>LT027</t>
        </is>
      </c>
      <c r="T154" s="10" t="inlineStr"/>
      <c r="U154" s="10" t="inlineStr"/>
    </row>
    <row r="155">
      <c r="B155" s="98" t="inlineStr"/>
      <c r="C155" s="10" t="inlineStr">
        <is>
          <t>ConTab_BOM_KP_Shaft_0191</t>
        </is>
      </c>
      <c r="D155" s="10" t="inlineStr"/>
      <c r="E155" s="10" t="inlineStr">
        <is>
          <t>:2018-1_2-KP:</t>
        </is>
      </c>
      <c r="F155" s="11" t="inlineStr">
        <is>
          <t>V</t>
        </is>
      </c>
      <c r="G155" s="11" t="inlineStr"/>
      <c r="H155" s="124" t="inlineStr">
        <is>
          <t>3.125</t>
        </is>
      </c>
      <c r="I155" s="113" t="inlineStr">
        <is>
          <t>CW</t>
        </is>
      </c>
      <c r="J155" s="112" t="inlineStr">
        <is>
          <t>Mechanical Seal</t>
        </is>
      </c>
      <c r="K155" s="112" t="inlineStr">
        <is>
          <t>:MechSealType1Unbal:MechSealType21S:MechSealType1B:MechSealType2B:</t>
        </is>
      </c>
      <c r="L155" s="112" t="inlineStr">
        <is>
          <t>ShaftMatl_SS_AISI-420</t>
        </is>
      </c>
      <c r="M155" s="112" t="inlineStr">
        <is>
          <t>:Bronze, III932, C89835:NiAl-Bronze, ASTM-B150 CDA95400:Al-Bronze, ASTM-B150 CDA95200:SS AISI-303:SS AISI-304:SS AISI-316:SS AISI-416:Special/Other:No Sleeve (sleeveless):</t>
        </is>
      </c>
      <c r="N155" s="112" t="inlineStr">
        <is>
          <t>:Bronze, III932, C89835:NiAl-Bronze, ASTM-B150 CDA95400:Al-Bronze, ASTM-B150 CDA95200:SS AISI-303:SS AISI-304:SS AISI-316:SS AISI-416:Special/Other:No Sleeve (sleeveless):</t>
        </is>
      </c>
      <c r="O155" s="112" t="inlineStr">
        <is>
          <t>ShaftMatl_SS_AISI-420</t>
        </is>
      </c>
      <c r="P155" s="111" t="inlineStr">
        <is>
          <t>98466690</t>
        </is>
      </c>
      <c r="Q155" s="112" t="inlineStr">
        <is>
          <t>B104584</t>
        </is>
      </c>
      <c r="R155" s="112" t="inlineStr">
        <is>
          <t>Standard</t>
        </is>
      </c>
      <c r="S155" s="123" t="inlineStr">
        <is>
          <t>LT078</t>
        </is>
      </c>
      <c r="T155" s="10" t="inlineStr"/>
      <c r="U155" s="10" t="inlineStr"/>
    </row>
    <row r="156">
      <c r="B156" s="98" t="inlineStr"/>
      <c r="C156" s="10" t="inlineStr">
        <is>
          <t>ConTab_BOM_KP_Shaft_0192</t>
        </is>
      </c>
      <c r="D156" s="10" t="inlineStr"/>
      <c r="E156" s="10" t="inlineStr">
        <is>
          <t>:2018-1_2-KP:</t>
        </is>
      </c>
      <c r="F156" s="11" t="inlineStr">
        <is>
          <t>V</t>
        </is>
      </c>
      <c r="G156" s="11" t="inlineStr"/>
      <c r="H156" s="124" t="inlineStr">
        <is>
          <t>3.125</t>
        </is>
      </c>
      <c r="I156" s="113" t="inlineStr">
        <is>
          <t>CW</t>
        </is>
      </c>
      <c r="J156" s="112" t="inlineStr">
        <is>
          <t>Packing</t>
        </is>
      </c>
      <c r="K156" s="112" t="inlineStr">
        <is>
          <t>:Opt_Packing:</t>
        </is>
      </c>
      <c r="L156" s="112" t="inlineStr">
        <is>
          <t>ShaftMatl_SS_AISI-420</t>
        </is>
      </c>
      <c r="M156" s="112" t="inlineStr">
        <is>
          <t>:Bronze, III932, C89835:NiAl-Bronze, ASTM-B150 CDA95400:Al-Bronze, ASTM-B150 CDA95200:SS AISI-303:SS AISI-304:SS AISI-316:SS AISI-416:Special/Other:No Sleeve (sleeveless):SS AISI-416 (hard):</t>
        </is>
      </c>
      <c r="N156" s="112" t="inlineStr">
        <is>
          <t>:Bronze, III932, C89835:NiAl-Bronze, ASTM-B150 CDA95400:Al-Bronze, ASTM-B150 CDA95200:SS AISI-303:SS AISI-304:SS AISI-316:SS AISI-416:Special/Other:No Sleeve (sleeveless):</t>
        </is>
      </c>
      <c r="O156" s="112" t="inlineStr">
        <is>
          <t>ShaftMatl_SS_AISI-420</t>
        </is>
      </c>
      <c r="P156" s="111" t="inlineStr">
        <is>
          <t>98466690</t>
        </is>
      </c>
      <c r="Q156" s="112" t="inlineStr">
        <is>
          <t>B104584</t>
        </is>
      </c>
      <c r="R156" s="112" t="inlineStr">
        <is>
          <t>Standard</t>
        </is>
      </c>
      <c r="S156" s="123" t="inlineStr">
        <is>
          <t>LT078</t>
        </is>
      </c>
      <c r="T156" s="10" t="inlineStr"/>
      <c r="U156" s="10" t="inlineStr"/>
    </row>
    <row r="157">
      <c r="B157" s="98" t="inlineStr"/>
      <c r="C157" s="10" t="inlineStr">
        <is>
          <t>ConTab_BOM_KP_Shaft_0193</t>
        </is>
      </c>
      <c r="D157" s="10" t="inlineStr"/>
      <c r="E157" s="10" t="inlineStr">
        <is>
          <t>:2018-1_2-KP:</t>
        </is>
      </c>
      <c r="F157" s="11" t="inlineStr">
        <is>
          <t>V</t>
        </is>
      </c>
      <c r="G157" s="11" t="inlineStr"/>
      <c r="H157" s="124" t="inlineStr">
        <is>
          <t>3.125</t>
        </is>
      </c>
      <c r="I157" s="113" t="inlineStr">
        <is>
          <t>CW</t>
        </is>
      </c>
      <c r="J157" s="112" t="inlineStr">
        <is>
          <t>Mechanical Seal</t>
        </is>
      </c>
      <c r="K157" s="112" t="inlineStr">
        <is>
          <t>:MechSealType1Unbal:MechSealType21S:MechSealType1B:MechSealType2B:</t>
        </is>
      </c>
      <c r="L157" s="112" t="inlineStr">
        <is>
          <t>ShaftMatl_Special</t>
        </is>
      </c>
      <c r="M157" s="112" t="inlineStr">
        <is>
          <t>:Bronze, III932, C89835:NiAl-Bronze, ASTM-B150 CDA95400:Al-Bronze, ASTM-B150 CDA95200:SS AISI-303:SS AISI-304:SS AISI-316:SS AISI-416:Special/Other:No Sleeve (sleeveless):</t>
        </is>
      </c>
      <c r="N157" s="112" t="inlineStr">
        <is>
          <t>:Bronze, III932, C89835:NiAl-Bronze, ASTM-B150 CDA95400:Al-Bronze, ASTM-B150 CDA95200:SS AISI-303:SS AISI-304:SS AISI-316:SS AISI-416:Special/Other:No Sleeve (sleeveless):</t>
        </is>
      </c>
      <c r="O157" s="112" t="inlineStr">
        <is>
          <t>ShaftMatl_Special</t>
        </is>
      </c>
      <c r="P157" s="111" t="inlineStr">
        <is>
          <t>RTF</t>
        </is>
      </c>
      <c r="Q157" s="112" t="inlineStr">
        <is>
          <t>B104549</t>
        </is>
      </c>
      <c r="R157" s="112" t="inlineStr"/>
      <c r="S157" s="123" t="inlineStr">
        <is>
          <t>LT079</t>
        </is>
      </c>
      <c r="T157" s="10" t="inlineStr"/>
      <c r="U157" s="10" t="inlineStr"/>
    </row>
    <row r="158">
      <c r="B158" s="98" t="inlineStr"/>
      <c r="C158" s="10" t="inlineStr">
        <is>
          <t>ConTab_BOM_KP_Shaft_0194</t>
        </is>
      </c>
      <c r="D158" s="10" t="inlineStr"/>
      <c r="E158" s="10" t="inlineStr">
        <is>
          <t>:2018-1_2-KP:</t>
        </is>
      </c>
      <c r="F158" s="11" t="inlineStr">
        <is>
          <t>V</t>
        </is>
      </c>
      <c r="G158" s="11" t="inlineStr"/>
      <c r="H158" s="124" t="inlineStr">
        <is>
          <t>3.125</t>
        </is>
      </c>
      <c r="I158" s="113" t="inlineStr">
        <is>
          <t>CW</t>
        </is>
      </c>
      <c r="J158" s="112" t="inlineStr">
        <is>
          <t>Packing</t>
        </is>
      </c>
      <c r="K158" s="112" t="inlineStr">
        <is>
          <t>:Opt_Packing:</t>
        </is>
      </c>
      <c r="L158" s="112" t="inlineStr">
        <is>
          <t>ShaftMatl_Special</t>
        </is>
      </c>
      <c r="M158" s="112" t="inlineStr">
        <is>
          <t>:Bronze, III932, C89835:NiAl-Bronze, ASTM-B150 CDA95400:Al-Bronze, ASTM-B150 CDA95200:SS AISI-303:SS AISI-304:SS AISI-316:SS AISI-416:Special/Other:No Sleeve (sleeveless):SS AISI-416 (hard):</t>
        </is>
      </c>
      <c r="N158" s="112" t="inlineStr">
        <is>
          <t>:Bronze, III932, C89835:NiAl-Bronze, ASTM-B150 CDA95400:Al-Bronze, ASTM-B150 CDA95200:SS AISI-303:SS AISI-304:SS AISI-316:SS AISI-416:Special/Other:No Sleeve (sleeveless):</t>
        </is>
      </c>
      <c r="O158" s="112" t="inlineStr">
        <is>
          <t>ShaftMatl_Special</t>
        </is>
      </c>
      <c r="P158" s="111" t="inlineStr">
        <is>
          <t>RTF</t>
        </is>
      </c>
      <c r="Q158" s="112" t="inlineStr">
        <is>
          <t>B104549</t>
        </is>
      </c>
      <c r="R158" s="112" t="inlineStr"/>
      <c r="S158" s="123" t="inlineStr">
        <is>
          <t>LT079</t>
        </is>
      </c>
      <c r="T158" s="10" t="inlineStr"/>
      <c r="U158" s="10" t="inlineStr"/>
    </row>
    <row r="159">
      <c r="B159" s="98" t="inlineStr"/>
      <c r="C159" s="10" t="inlineStr">
        <is>
          <t>ConTab_BOM_KP_Shaft_0195</t>
        </is>
      </c>
      <c r="D159" s="10" t="inlineStr"/>
      <c r="E159" s="10" t="inlineStr">
        <is>
          <t>:2018-1_2-KP:</t>
        </is>
      </c>
      <c r="F159" s="11" t="inlineStr">
        <is>
          <t>V</t>
        </is>
      </c>
      <c r="G159" s="11" t="inlineStr"/>
      <c r="H159" s="124" t="inlineStr">
        <is>
          <t>3.125</t>
        </is>
      </c>
      <c r="I159" s="113" t="inlineStr">
        <is>
          <t>CCW</t>
        </is>
      </c>
      <c r="J159" s="112" t="inlineStr">
        <is>
          <t>Mechanical Seal</t>
        </is>
      </c>
      <c r="K159" s="112" t="inlineStr">
        <is>
          <t>:MechSealType1Unbal:MechSealType21S:MechSealType1B:MechSealType2B:</t>
        </is>
      </c>
      <c r="L159" s="112" t="inlineStr">
        <is>
          <t>ShaftMatl_SS_AISI-420</t>
        </is>
      </c>
      <c r="M159" s="112" t="inlineStr">
        <is>
          <t>:Bronze, III932, C89835:NiAl-Bronze, ASTM-B150 CDA95400:Al-Bronze, ASTM-B150 CDA95200:SS AISI-303:SS AISI-304:SS AISI-316:SS AISI-416:Special/Other:No Sleeve (sleeveless):</t>
        </is>
      </c>
      <c r="N159" s="112" t="inlineStr">
        <is>
          <t>:Bronze, III932, C89835:NiAl-Bronze, ASTM-B150 CDA95400:Al-Bronze, ASTM-B150 CDA95200:SS AISI-303:SS AISI-304:SS AISI-316:SS AISI-416:Special/Other:No Sleeve (sleeveless):</t>
        </is>
      </c>
      <c r="O159" s="112" t="inlineStr">
        <is>
          <t>ShaftMatl_SS_AISI-420</t>
        </is>
      </c>
      <c r="P159" s="111" t="inlineStr">
        <is>
          <t>98554249</t>
        </is>
      </c>
      <c r="Q159" s="112" t="inlineStr">
        <is>
          <t>B104584</t>
        </is>
      </c>
      <c r="R159" s="112" t="inlineStr">
        <is>
          <t>Standard</t>
        </is>
      </c>
      <c r="S159" s="123" t="inlineStr">
        <is>
          <t>LT078</t>
        </is>
      </c>
      <c r="T159" s="10" t="inlineStr"/>
      <c r="U159" s="10" t="inlineStr"/>
    </row>
    <row r="160">
      <c r="B160" s="98" t="inlineStr"/>
      <c r="C160" s="10" t="inlineStr">
        <is>
          <t>ConTab_BOM_KP_Shaft_0196</t>
        </is>
      </c>
      <c r="D160" s="10" t="inlineStr"/>
      <c r="E160" s="10" t="inlineStr">
        <is>
          <t>:2018-1_2-KP:</t>
        </is>
      </c>
      <c r="F160" s="11" t="inlineStr">
        <is>
          <t>V</t>
        </is>
      </c>
      <c r="G160" s="11" t="inlineStr"/>
      <c r="H160" s="124" t="inlineStr">
        <is>
          <t>3.125</t>
        </is>
      </c>
      <c r="I160" s="113" t="inlineStr">
        <is>
          <t>CCW</t>
        </is>
      </c>
      <c r="J160" s="112" t="inlineStr">
        <is>
          <t>Packing</t>
        </is>
      </c>
      <c r="K160" s="112" t="inlineStr">
        <is>
          <t>:Opt_Packing:</t>
        </is>
      </c>
      <c r="L160" s="112" t="inlineStr">
        <is>
          <t>ShaftMatl_SS_AISI-420</t>
        </is>
      </c>
      <c r="M160" s="112" t="inlineStr">
        <is>
          <t>:Bronze, III932, C89835:NiAl-Bronze, ASTM-B150 CDA95400:Al-Bronze, ASTM-B150 CDA95200:SS AISI-303:SS AISI-304:SS AISI-316:SS AISI-416:Special/Other:No Sleeve (sleeveless):SS AISI-416 (hard):</t>
        </is>
      </c>
      <c r="N160" s="112" t="inlineStr">
        <is>
          <t>:Bronze, III932, C89835:NiAl-Bronze, ASTM-B150 CDA95400:Al-Bronze, ASTM-B150 CDA95200:SS AISI-303:SS AISI-304:SS AISI-316:SS AISI-416:Special/Other:No Sleeve (sleeveless):</t>
        </is>
      </c>
      <c r="O160" s="112" t="inlineStr">
        <is>
          <t>ShaftMatl_SS_AISI-420</t>
        </is>
      </c>
      <c r="P160" s="111" t="inlineStr">
        <is>
          <t>98554249</t>
        </is>
      </c>
      <c r="Q160" s="112" t="inlineStr">
        <is>
          <t>B104584</t>
        </is>
      </c>
      <c r="R160" s="112" t="inlineStr">
        <is>
          <t>Standard</t>
        </is>
      </c>
      <c r="S160" s="123" t="inlineStr">
        <is>
          <t>LT078</t>
        </is>
      </c>
      <c r="T160" s="10" t="inlineStr"/>
      <c r="U160" s="10" t="inlineStr"/>
    </row>
    <row r="161">
      <c r="B161" s="98" t="inlineStr"/>
      <c r="C161" s="10" t="inlineStr">
        <is>
          <t>ConTab_BOM_KP_Shaft_0197</t>
        </is>
      </c>
      <c r="D161" s="10" t="inlineStr"/>
      <c r="E161" s="10" t="inlineStr">
        <is>
          <t>:2018-1_2-KP:</t>
        </is>
      </c>
      <c r="F161" s="11" t="inlineStr">
        <is>
          <t>V</t>
        </is>
      </c>
      <c r="G161" s="11" t="inlineStr"/>
      <c r="H161" s="124" t="inlineStr">
        <is>
          <t>3.125</t>
        </is>
      </c>
      <c r="I161" s="113" t="inlineStr">
        <is>
          <t>CCW</t>
        </is>
      </c>
      <c r="J161" s="112" t="inlineStr">
        <is>
          <t>Mechanical Seal</t>
        </is>
      </c>
      <c r="K161" s="112" t="inlineStr">
        <is>
          <t>:MechSealType1Unbal:MechSealType21S:MechSealType1B:MechSealType2B:</t>
        </is>
      </c>
      <c r="L161" s="112" t="inlineStr">
        <is>
          <t>ShaftMatl_Special</t>
        </is>
      </c>
      <c r="M161" s="112" t="inlineStr">
        <is>
          <t>:Bronze, III932, C89835:NiAl-Bronze, ASTM-B150 CDA95400:Al-Bronze, ASTM-B150 CDA95200:SS AISI-303:SS AISI-304:SS AISI-316:SS AISI-416:Special/Other:No Sleeve (sleeveless):</t>
        </is>
      </c>
      <c r="N161" s="112" t="inlineStr">
        <is>
          <t>:Bronze, III932, C89835:NiAl-Bronze, ASTM-B150 CDA95400:Al-Bronze, ASTM-B150 CDA95200:SS AISI-303:SS AISI-304:SS AISI-316:SS AISI-416:Special/Other:No Sleeve (sleeveless):</t>
        </is>
      </c>
      <c r="O161" s="112" t="inlineStr">
        <is>
          <t>ShaftMatl_Special</t>
        </is>
      </c>
      <c r="P161" s="111" t="inlineStr">
        <is>
          <t>RTF</t>
        </is>
      </c>
      <c r="Q161" s="112" t="inlineStr">
        <is>
          <t>B104549</t>
        </is>
      </c>
      <c r="R161" s="112" t="inlineStr"/>
      <c r="S161" s="123" t="inlineStr">
        <is>
          <t>LT079</t>
        </is>
      </c>
      <c r="T161" s="10" t="inlineStr"/>
      <c r="U161" s="10" t="inlineStr"/>
    </row>
    <row r="162">
      <c r="B162" s="98" t="inlineStr"/>
      <c r="C162" s="10" t="inlineStr">
        <is>
          <t>ConTab_BOM_KP_Shaft_0198</t>
        </is>
      </c>
      <c r="D162" s="10" t="inlineStr"/>
      <c r="E162" s="10" t="inlineStr">
        <is>
          <t>:2018-1_2-KP:</t>
        </is>
      </c>
      <c r="F162" s="11" t="inlineStr">
        <is>
          <t>V</t>
        </is>
      </c>
      <c r="G162" s="11" t="inlineStr"/>
      <c r="H162" s="124" t="inlineStr">
        <is>
          <t>3.125</t>
        </is>
      </c>
      <c r="I162" s="113" t="inlineStr">
        <is>
          <t>CCW</t>
        </is>
      </c>
      <c r="J162" s="112" t="inlineStr">
        <is>
          <t>Packing</t>
        </is>
      </c>
      <c r="K162" s="112" t="inlineStr">
        <is>
          <t>:Opt_Packing:</t>
        </is>
      </c>
      <c r="L162" s="112" t="inlineStr">
        <is>
          <t>ShaftMatl_Special</t>
        </is>
      </c>
      <c r="M162" s="112" t="inlineStr">
        <is>
          <t>:Bronze, III932, C89835:NiAl-Bronze, ASTM-B150 CDA95400:Al-Bronze, ASTM-B150 CDA95200:SS AISI-303:SS AISI-304:SS AISI-316:SS AISI-416:Special/Other:No Sleeve (sleeveless):SS AISI-416 (hard):</t>
        </is>
      </c>
      <c r="N162" s="112" t="inlineStr">
        <is>
          <t>:Bronze, III932, C89835:NiAl-Bronze, ASTM-B150 CDA95400:Al-Bronze, ASTM-B150 CDA95200:SS AISI-303:SS AISI-304:SS AISI-316:SS AISI-416:Special/Other:No Sleeve (sleeveless):</t>
        </is>
      </c>
      <c r="O162" s="112" t="inlineStr">
        <is>
          <t>ShaftMatl_Special</t>
        </is>
      </c>
      <c r="P162" s="111" t="inlineStr">
        <is>
          <t>RTF</t>
        </is>
      </c>
      <c r="Q162" s="112" t="inlineStr">
        <is>
          <t>B104549</t>
        </is>
      </c>
      <c r="R162" s="112" t="inlineStr"/>
      <c r="S162" s="123" t="inlineStr">
        <is>
          <t>LT079</t>
        </is>
      </c>
      <c r="T162" s="10" t="inlineStr"/>
      <c r="U162" s="10" t="inlineStr"/>
    </row>
    <row r="163">
      <c r="B163" s="98" t="inlineStr"/>
      <c r="C163" s="10" t="inlineStr">
        <is>
          <t>ConTab_BOM_KP_Shaft_0199</t>
        </is>
      </c>
      <c r="D163" s="10" t="inlineStr"/>
      <c r="E163" s="10" t="inlineStr">
        <is>
          <t>:2023-3_4-KP:</t>
        </is>
      </c>
      <c r="F163" s="11" t="inlineStr">
        <is>
          <t>B</t>
        </is>
      </c>
      <c r="G163" s="11" t="inlineStr"/>
      <c r="H163" s="124" t="inlineStr">
        <is>
          <t>3.937</t>
        </is>
      </c>
      <c r="I163" s="113" t="inlineStr">
        <is>
          <t>CW</t>
        </is>
      </c>
      <c r="J163" s="112" t="inlineStr">
        <is>
          <t>Mechanical Seal</t>
        </is>
      </c>
      <c r="K163" s="112" t="inlineStr">
        <is>
          <t>:MechSealType8B:</t>
        </is>
      </c>
      <c r="L163" s="112" t="inlineStr">
        <is>
          <t>ShaftMatl_SS_AISI-420</t>
        </is>
      </c>
      <c r="M163" s="112" t="inlineStr">
        <is>
          <t>:Bronze, III932, C89835:NiAl-Bronze, ASTM-B150 CDA95400:Al-Bronze, ASTM-B150 CDA95200:SS AISI-303:SS AISI-304:SS AISI-316:SS AISI-416:Special/Other:No Sleeve (sleeveless):</t>
        </is>
      </c>
      <c r="N163" s="112" t="inlineStr">
        <is>
          <t>:Bronze, III932, C89835:NiAl-Bronze, ASTM-B150 CDA95400:Al-Bronze, ASTM-B150 CDA95200:SS AISI-303:SS AISI-304:SS AISI-316:SS AISI-416:Special/Other:No Sleeve (sleeveless):</t>
        </is>
      </c>
      <c r="O163" s="112" t="inlineStr">
        <is>
          <t>ShaftMatl_SS_AISI-420</t>
        </is>
      </c>
      <c r="P163" s="111" t="inlineStr">
        <is>
          <t>98407938</t>
        </is>
      </c>
      <c r="Q163" s="112" t="inlineStr">
        <is>
          <t>B104584</t>
        </is>
      </c>
      <c r="R163" s="112" t="inlineStr">
        <is>
          <t>Standard</t>
        </is>
      </c>
      <c r="S163" s="123" t="inlineStr">
        <is>
          <t>LT078</t>
        </is>
      </c>
      <c r="T163" s="10" t="inlineStr"/>
      <c r="U163" s="10" t="inlineStr"/>
    </row>
    <row r="164">
      <c r="B164" s="98" t="inlineStr"/>
      <c r="C164" s="10" t="inlineStr">
        <is>
          <t>ConTab_BOM_KP_Shaft_0200</t>
        </is>
      </c>
      <c r="D164" s="10" t="inlineStr"/>
      <c r="E164" s="10" t="inlineStr">
        <is>
          <t>:2023-3_4-KP:</t>
        </is>
      </c>
      <c r="F164" s="11" t="inlineStr">
        <is>
          <t>B</t>
        </is>
      </c>
      <c r="G164" s="11" t="inlineStr"/>
      <c r="H164" s="124" t="inlineStr">
        <is>
          <t>3.937</t>
        </is>
      </c>
      <c r="I164" s="113" t="inlineStr">
        <is>
          <t>CW</t>
        </is>
      </c>
      <c r="J164" s="112" t="inlineStr">
        <is>
          <t>Packing</t>
        </is>
      </c>
      <c r="K164" s="112" t="inlineStr">
        <is>
          <t>:Opt_Packing:</t>
        </is>
      </c>
      <c r="L164" s="112" t="inlineStr">
        <is>
          <t>ShaftMatl_SS_AISI-420</t>
        </is>
      </c>
      <c r="M164" s="112" t="inlineStr">
        <is>
          <t>:Bronze, III932, C89835:NiAl-Bronze, ASTM-B150 CDA95400:Al-Bronze, ASTM-B150 CDA95200:SS AISI-303:SS AISI-304:SS AISI-316:SS AISI-416:Special/Other:No Sleeve (sleeveless):SS AISI-416 (hard):</t>
        </is>
      </c>
      <c r="N164" s="112" t="inlineStr">
        <is>
          <t>:Bronze, III932, C89835:NiAl-Bronze, ASTM-B150 CDA95400:Al-Bronze, ASTM-B150 CDA95200:SS AISI-303:SS AISI-304:SS AISI-316:SS AISI-416:Special/Other:No Sleeve (sleeveless):</t>
        </is>
      </c>
      <c r="O164" s="112" t="inlineStr">
        <is>
          <t>ShaftMatl_SS_AISI-420</t>
        </is>
      </c>
      <c r="P164" s="111" t="inlineStr">
        <is>
          <t>RTF</t>
        </is>
      </c>
      <c r="Q164" s="112" t="inlineStr">
        <is>
          <t>B104549</t>
        </is>
      </c>
      <c r="R164" s="112" t="inlineStr"/>
      <c r="S164" s="123" t="inlineStr">
        <is>
          <t>LT078</t>
        </is>
      </c>
      <c r="T164" s="10" t="inlineStr"/>
      <c r="U164" s="10" t="inlineStr"/>
    </row>
    <row r="165">
      <c r="B165" s="98" t="inlineStr"/>
      <c r="C165" s="10" t="inlineStr">
        <is>
          <t>ConTab_BOM_KP_Shaft_0201</t>
        </is>
      </c>
      <c r="D165" s="10" t="inlineStr"/>
      <c r="E165" s="10" t="inlineStr">
        <is>
          <t>:2023-3_4-KP:</t>
        </is>
      </c>
      <c r="F165" s="11" t="inlineStr">
        <is>
          <t>B</t>
        </is>
      </c>
      <c r="G165" s="11" t="inlineStr"/>
      <c r="H165" s="124" t="inlineStr">
        <is>
          <t>3.937</t>
        </is>
      </c>
      <c r="I165" s="113" t="inlineStr">
        <is>
          <t>CW</t>
        </is>
      </c>
      <c r="J165" s="112" t="inlineStr">
        <is>
          <t>Mechanical Seal</t>
        </is>
      </c>
      <c r="K165" s="112" t="inlineStr">
        <is>
          <t>:MechSealType8B:</t>
        </is>
      </c>
      <c r="L165" s="112" t="inlineStr">
        <is>
          <t>ShaftMatl_Special</t>
        </is>
      </c>
      <c r="M165" s="112" t="inlineStr">
        <is>
          <t>:Bronze, III932, C89835:NiAl-Bronze, ASTM-B150 CDA95400:Al-Bronze, ASTM-B150 CDA95200:SS AISI-303:SS AISI-304:SS AISI-316:SS AISI-416:Special/Other:No Sleeve (sleeveless):</t>
        </is>
      </c>
      <c r="N165" s="112" t="inlineStr">
        <is>
          <t>:Bronze, III932, C89835:NiAl-Bronze, ASTM-B150 CDA95400:Al-Bronze, ASTM-B150 CDA95200:SS AISI-303:SS AISI-304:SS AISI-316:SS AISI-416:Special/Other:No Sleeve (sleeveless):</t>
        </is>
      </c>
      <c r="O165" s="112" t="inlineStr">
        <is>
          <t>ShaftMatl_Special</t>
        </is>
      </c>
      <c r="P165" s="111" t="inlineStr">
        <is>
          <t>RTF</t>
        </is>
      </c>
      <c r="Q165" s="112" t="inlineStr">
        <is>
          <t>B104549</t>
        </is>
      </c>
      <c r="R165" s="112" t="inlineStr"/>
      <c r="S165" s="123" t="inlineStr">
        <is>
          <t>LT079</t>
        </is>
      </c>
      <c r="T165" s="10" t="inlineStr"/>
      <c r="U165" s="10" t="inlineStr"/>
    </row>
    <row r="166">
      <c r="B166" s="98" t="inlineStr"/>
      <c r="C166" s="10" t="inlineStr">
        <is>
          <t>ConTab_BOM_KP_Shaft_0202</t>
        </is>
      </c>
      <c r="D166" s="10" t="inlineStr"/>
      <c r="E166" s="10" t="inlineStr">
        <is>
          <t>:2023-3_4-KP:</t>
        </is>
      </c>
      <c r="F166" s="11" t="inlineStr">
        <is>
          <t>B</t>
        </is>
      </c>
      <c r="G166" s="11" t="inlineStr"/>
      <c r="H166" s="124" t="inlineStr">
        <is>
          <t>3.937</t>
        </is>
      </c>
      <c r="I166" s="113" t="inlineStr">
        <is>
          <t>CW</t>
        </is>
      </c>
      <c r="J166" s="112" t="inlineStr">
        <is>
          <t>Packing</t>
        </is>
      </c>
      <c r="K166" s="112" t="inlineStr">
        <is>
          <t>:Opt_Packing:</t>
        </is>
      </c>
      <c r="L166" s="112" t="inlineStr">
        <is>
          <t>ShaftMatl_Special</t>
        </is>
      </c>
      <c r="M166" s="112" t="inlineStr">
        <is>
          <t>:Bronze, III932, C89835:NiAl-Bronze, ASTM-B150 CDA95400:Al-Bronze, ASTM-B150 CDA95200:SS AISI-303:SS AISI-304:SS AISI-316:SS AISI-416:Special/Other:No Sleeve (sleeveless):SS AISI-416 (hard):</t>
        </is>
      </c>
      <c r="N166" s="112" t="inlineStr">
        <is>
          <t>:Bronze, III932, C89835:NiAl-Bronze, ASTM-B150 CDA95400:Al-Bronze, ASTM-B150 CDA95200:SS AISI-303:SS AISI-304:SS AISI-316:SS AISI-416:Special/Other:No Sleeve (sleeveless):</t>
        </is>
      </c>
      <c r="O166" s="112" t="inlineStr">
        <is>
          <t>ShaftMatl_Special</t>
        </is>
      </c>
      <c r="P166" s="111" t="inlineStr">
        <is>
          <t>RTF</t>
        </is>
      </c>
      <c r="Q166" s="112" t="inlineStr">
        <is>
          <t>B104549</t>
        </is>
      </c>
      <c r="R166" s="112" t="inlineStr"/>
      <c r="S166" s="123" t="inlineStr">
        <is>
          <t>LT079</t>
        </is>
      </c>
      <c r="T166" s="10" t="inlineStr"/>
      <c r="U166" s="10" t="inlineStr"/>
    </row>
    <row r="167" ht="12" customHeight="1">
      <c r="B167" s="98" t="inlineStr"/>
      <c r="C167" s="10" t="inlineStr">
        <is>
          <t>ConTab_BOM_KP_Shaft_0203</t>
        </is>
      </c>
      <c r="D167" s="10" t="inlineStr"/>
      <c r="E167" s="10" t="inlineStr">
        <is>
          <t>:2023-3_4-KP:</t>
        </is>
      </c>
      <c r="F167" s="11" t="inlineStr">
        <is>
          <t>B</t>
        </is>
      </c>
      <c r="G167" s="11" t="inlineStr"/>
      <c r="H167" s="124" t="inlineStr">
        <is>
          <t>3.937</t>
        </is>
      </c>
      <c r="I167" s="113" t="inlineStr">
        <is>
          <t>CCW</t>
        </is>
      </c>
      <c r="J167" s="112" t="inlineStr">
        <is>
          <t>Mechanical Seal</t>
        </is>
      </c>
      <c r="K167" s="112" t="inlineStr">
        <is>
          <t>:MechSealType8B:</t>
        </is>
      </c>
      <c r="L167" s="112" t="inlineStr">
        <is>
          <t>ShaftMatl_SS_AISI-420</t>
        </is>
      </c>
      <c r="M167" s="112" t="inlineStr">
        <is>
          <t>:Bronze, III932, C89835:NiAl-Bronze, ASTM-B150 CDA95400:Al-Bronze, ASTM-B150 CDA95200:SS AISI-303:SS AISI-304:SS AISI-316:SS AISI-416:Special/Other:No Sleeve (sleeveless):</t>
        </is>
      </c>
      <c r="N167" s="112" t="inlineStr">
        <is>
          <t>:Bronze, III932, C89835:NiAl-Bronze, ASTM-B150 CDA95400:Al-Bronze, ASTM-B150 CDA95200:SS AISI-303:SS AISI-304:SS AISI-316:SS AISI-416:Special/Other:No Sleeve (sleeveless):</t>
        </is>
      </c>
      <c r="O167" s="112" t="inlineStr">
        <is>
          <t>ShaftMatl_SS_AISI-420</t>
        </is>
      </c>
      <c r="P167" s="122" t="inlineStr">
        <is>
          <t>98571668</t>
        </is>
      </c>
      <c r="Q167" s="112" t="inlineStr">
        <is>
          <t>B104584</t>
        </is>
      </c>
      <c r="R167" s="112" t="inlineStr">
        <is>
          <t>Standard</t>
        </is>
      </c>
      <c r="S167" s="123" t="inlineStr">
        <is>
          <t>LT078</t>
        </is>
      </c>
      <c r="T167" s="10" t="inlineStr"/>
      <c r="U167" s="10" t="inlineStr"/>
    </row>
    <row r="168">
      <c r="B168" s="98" t="inlineStr"/>
      <c r="C168" s="10" t="inlineStr">
        <is>
          <t>ConTab_BOM_KP_Shaft_0204</t>
        </is>
      </c>
      <c r="D168" s="10" t="inlineStr"/>
      <c r="E168" s="10" t="inlineStr">
        <is>
          <t>:2023-3_4-KP:</t>
        </is>
      </c>
      <c r="F168" s="11" t="inlineStr">
        <is>
          <t>B</t>
        </is>
      </c>
      <c r="G168" s="11" t="inlineStr"/>
      <c r="H168" s="124" t="inlineStr">
        <is>
          <t>3.937</t>
        </is>
      </c>
      <c r="I168" s="113" t="inlineStr">
        <is>
          <t>CCW</t>
        </is>
      </c>
      <c r="J168" s="112" t="inlineStr">
        <is>
          <t>Packing</t>
        </is>
      </c>
      <c r="K168" s="112" t="inlineStr">
        <is>
          <t>:Opt_Packing:</t>
        </is>
      </c>
      <c r="L168" s="112" t="inlineStr">
        <is>
          <t>ShaftMatl_SS_AISI-420</t>
        </is>
      </c>
      <c r="M168" s="112" t="inlineStr">
        <is>
          <t>:Bronze, III932, C89835:NiAl-Bronze, ASTM-B150 CDA95400:Al-Bronze, ASTM-B150 CDA95200:SS AISI-303:SS AISI-304:SS AISI-316:SS AISI-416:Special/Other:No Sleeve (sleeveless):SS AISI-416 (hard):</t>
        </is>
      </c>
      <c r="N168" s="112" t="inlineStr">
        <is>
          <t>:Bronze, III932, C89835:NiAl-Bronze, ASTM-B150 CDA95400:Al-Bronze, ASTM-B150 CDA95200:SS AISI-303:SS AISI-304:SS AISI-316:SS AISI-416:Special/Other:No Sleeve (sleeveless):</t>
        </is>
      </c>
      <c r="O168" s="112" t="inlineStr">
        <is>
          <t>ShaftMatl_SS_AISI-420</t>
        </is>
      </c>
      <c r="P168" s="111" t="inlineStr">
        <is>
          <t>RTF</t>
        </is>
      </c>
      <c r="Q168" s="112" t="inlineStr">
        <is>
          <t>B104549</t>
        </is>
      </c>
      <c r="R168" s="112" t="inlineStr"/>
      <c r="S168" s="123" t="inlineStr">
        <is>
          <t>LT078</t>
        </is>
      </c>
      <c r="T168" s="10" t="inlineStr"/>
      <c r="U168" s="10" t="inlineStr"/>
    </row>
    <row r="169">
      <c r="B169" s="98" t="inlineStr"/>
      <c r="C169" s="10" t="inlineStr">
        <is>
          <t>ConTab_BOM_KP_Shaft_0205</t>
        </is>
      </c>
      <c r="D169" s="10" t="inlineStr"/>
      <c r="E169" s="10" t="inlineStr">
        <is>
          <t>:2023-3_4-KP:</t>
        </is>
      </c>
      <c r="F169" s="11" t="inlineStr">
        <is>
          <t>B</t>
        </is>
      </c>
      <c r="G169" s="11" t="inlineStr"/>
      <c r="H169" s="124" t="inlineStr">
        <is>
          <t>3.937</t>
        </is>
      </c>
      <c r="I169" s="113" t="inlineStr">
        <is>
          <t>CCW</t>
        </is>
      </c>
      <c r="J169" s="112" t="inlineStr">
        <is>
          <t>Mechanical Seal</t>
        </is>
      </c>
      <c r="K169" s="112" t="inlineStr">
        <is>
          <t>:MechSealType8B:</t>
        </is>
      </c>
      <c r="L169" s="112" t="inlineStr">
        <is>
          <t>ShaftMatl_Special</t>
        </is>
      </c>
      <c r="M169" s="112" t="inlineStr">
        <is>
          <t>:Bronze, III932, C89835:NiAl-Bronze, ASTM-B150 CDA95400:Al-Bronze, ASTM-B150 CDA95200:SS AISI-303:SS AISI-304:SS AISI-316:SS AISI-416:Special/Other:No Sleeve (sleeveless):</t>
        </is>
      </c>
      <c r="N169" s="112" t="inlineStr">
        <is>
          <t>:Bronze, III932, C89835:NiAl-Bronze, ASTM-B150 CDA95400:Al-Bronze, ASTM-B150 CDA95200:SS AISI-303:SS AISI-304:SS AISI-316:SS AISI-416:Special/Other:No Sleeve (sleeveless):</t>
        </is>
      </c>
      <c r="O169" s="112" t="inlineStr">
        <is>
          <t>ShaftMatl_Special</t>
        </is>
      </c>
      <c r="P169" s="111" t="inlineStr">
        <is>
          <t>RTF</t>
        </is>
      </c>
      <c r="Q169" s="112" t="inlineStr">
        <is>
          <t>B104549</t>
        </is>
      </c>
      <c r="R169" s="112" t="inlineStr"/>
      <c r="S169" s="123" t="inlineStr">
        <is>
          <t>LT079</t>
        </is>
      </c>
      <c r="T169" s="10" t="inlineStr"/>
      <c r="U169" s="10" t="inlineStr"/>
    </row>
    <row r="170">
      <c r="B170" s="98" t="inlineStr"/>
      <c r="C170" s="10" t="inlineStr">
        <is>
          <t>ConTab_BOM_KP_Shaft_0206</t>
        </is>
      </c>
      <c r="D170" s="10" t="inlineStr"/>
      <c r="E170" s="10" t="inlineStr">
        <is>
          <t>:2023-3_4-KP:</t>
        </is>
      </c>
      <c r="F170" s="11" t="inlineStr">
        <is>
          <t>B</t>
        </is>
      </c>
      <c r="G170" s="11" t="inlineStr"/>
      <c r="H170" s="124" t="inlineStr">
        <is>
          <t>3.937</t>
        </is>
      </c>
      <c r="I170" s="113" t="inlineStr">
        <is>
          <t>CCW</t>
        </is>
      </c>
      <c r="J170" s="112" t="inlineStr">
        <is>
          <t>Packing</t>
        </is>
      </c>
      <c r="K170" s="112" t="inlineStr">
        <is>
          <t>:Opt_Packing:</t>
        </is>
      </c>
      <c r="L170" s="112" t="inlineStr">
        <is>
          <t>ShaftMatl_Special</t>
        </is>
      </c>
      <c r="M170" s="112" t="inlineStr">
        <is>
          <t>:Bronze, III932, C89835:NiAl-Bronze, ASTM-B150 CDA95400:Al-Bronze, ASTM-B150 CDA95200:SS AISI-303:SS AISI-304:SS AISI-316:SS AISI-416:Special/Other:No Sleeve (sleeveless):SS AISI-416 (hard):</t>
        </is>
      </c>
      <c r="N170" s="112" t="inlineStr">
        <is>
          <t>:Bronze, III932, C89835:NiAl-Bronze, ASTM-B150 CDA95400:Al-Bronze, ASTM-B150 CDA95200:SS AISI-303:SS AISI-304:SS AISI-316:SS AISI-416:Special/Other:No Sleeve (sleeveless):</t>
        </is>
      </c>
      <c r="O170" s="112" t="inlineStr">
        <is>
          <t>ShaftMatl_Special</t>
        </is>
      </c>
      <c r="P170" s="111" t="inlineStr">
        <is>
          <t>RTF</t>
        </is>
      </c>
      <c r="Q170" s="112" t="inlineStr">
        <is>
          <t>B104549</t>
        </is>
      </c>
      <c r="R170" s="112" t="inlineStr"/>
      <c r="S170" s="123" t="inlineStr">
        <is>
          <t>LT079</t>
        </is>
      </c>
      <c r="T170" s="10" t="inlineStr"/>
      <c r="U170" s="10" t="inlineStr"/>
    </row>
    <row r="171">
      <c r="B171" s="98" t="inlineStr"/>
      <c r="C171" s="10" t="inlineStr">
        <is>
          <t>ConTab_BOM_KP_Shaft_0207</t>
        </is>
      </c>
      <c r="D171" s="10" t="inlineStr"/>
      <c r="E171" s="10" t="inlineStr">
        <is>
          <t>:2025-7_8-KP:</t>
        </is>
      </c>
      <c r="F171" s="11" t="inlineStr">
        <is>
          <t>B</t>
        </is>
      </c>
      <c r="G171" s="11" t="inlineStr"/>
      <c r="H171" s="124" t="inlineStr">
        <is>
          <t>3.937</t>
        </is>
      </c>
      <c r="I171" s="113" t="inlineStr">
        <is>
          <t>CW</t>
        </is>
      </c>
      <c r="J171" s="112" t="inlineStr">
        <is>
          <t>Mechanical Seal</t>
        </is>
      </c>
      <c r="K171" s="112" t="inlineStr">
        <is>
          <t>:MechSealType8B:</t>
        </is>
      </c>
      <c r="L171" s="112" t="inlineStr">
        <is>
          <t>ShaftMatl_SS_AISI-420</t>
        </is>
      </c>
      <c r="M171" s="112" t="inlineStr">
        <is>
          <t>:Bronze, III932, C89835:NiAl-Bronze, ASTM-B150 CDA95400:Al-Bronze, ASTM-B150 CDA95200:SS AISI-303:SS AISI-304:SS AISI-316:SS AISI-416:Special/Other:No Sleeve (sleeveless):</t>
        </is>
      </c>
      <c r="N171" s="112" t="inlineStr">
        <is>
          <t>:Bronze, III932, C89835:NiAl-Bronze, ASTM-B150 CDA95400:Al-Bronze, ASTM-B150 CDA95200:SS AISI-303:SS AISI-304:SS AISI-316:SS AISI-416:Special/Other:No Sleeve (sleeveless):</t>
        </is>
      </c>
      <c r="O171" s="112" t="inlineStr">
        <is>
          <t>ShaftMatl_SS_AISI-420</t>
        </is>
      </c>
      <c r="P171" s="111" t="inlineStr">
        <is>
          <t>98571691</t>
        </is>
      </c>
      <c r="Q171" s="112" t="inlineStr">
        <is>
          <t>B104584</t>
        </is>
      </c>
      <c r="R171" s="112" t="inlineStr">
        <is>
          <t>Standard</t>
        </is>
      </c>
      <c r="S171" s="123" t="inlineStr">
        <is>
          <t>LT078</t>
        </is>
      </c>
      <c r="T171" s="10" t="inlineStr"/>
      <c r="U171" s="10" t="inlineStr"/>
    </row>
    <row r="172">
      <c r="B172" s="98" t="inlineStr"/>
      <c r="C172" s="10" t="inlineStr">
        <is>
          <t>ConTab_BOM_KP_Shaft_0208</t>
        </is>
      </c>
      <c r="D172" s="10" t="inlineStr"/>
      <c r="E172" s="10" t="inlineStr">
        <is>
          <t>:2025-7_8-KP:</t>
        </is>
      </c>
      <c r="F172" s="11" t="inlineStr">
        <is>
          <t>B</t>
        </is>
      </c>
      <c r="G172" s="11" t="inlineStr"/>
      <c r="H172" s="124" t="inlineStr">
        <is>
          <t>3.937</t>
        </is>
      </c>
      <c r="I172" s="113" t="inlineStr">
        <is>
          <t>CW</t>
        </is>
      </c>
      <c r="J172" s="112" t="inlineStr">
        <is>
          <t>Packing</t>
        </is>
      </c>
      <c r="K172" s="112" t="inlineStr">
        <is>
          <t>:Opt_Packing:</t>
        </is>
      </c>
      <c r="L172" s="112" t="inlineStr">
        <is>
          <t>ShaftMatl_SS_AISI-420</t>
        </is>
      </c>
      <c r="M172" s="112" t="inlineStr">
        <is>
          <t>:Bronze, III932, C89835:NiAl-Bronze, ASTM-B150 CDA95400:Al-Bronze, ASTM-B150 CDA95200:SS AISI-303:SS AISI-304:SS AISI-316:SS AISI-416:Special/Other:No Sleeve (sleeveless):SS AISI-416 (hard):</t>
        </is>
      </c>
      <c r="N172" s="112" t="inlineStr">
        <is>
          <t>:Bronze, III932, C89835:NiAl-Bronze, ASTM-B150 CDA95400:Al-Bronze, ASTM-B150 CDA95200:SS AISI-303:SS AISI-304:SS AISI-316:SS AISI-416:Special/Other:No Sleeve (sleeveless):</t>
        </is>
      </c>
      <c r="O172" s="112" t="inlineStr">
        <is>
          <t>ShaftMatl_SS_AISI-420</t>
        </is>
      </c>
      <c r="P172" s="111" t="inlineStr">
        <is>
          <t>RTF</t>
        </is>
      </c>
      <c r="Q172" s="112" t="inlineStr">
        <is>
          <t>B104549</t>
        </is>
      </c>
      <c r="R172" s="112" t="inlineStr"/>
      <c r="S172" s="123" t="inlineStr">
        <is>
          <t>LT078</t>
        </is>
      </c>
      <c r="T172" s="10" t="inlineStr"/>
      <c r="U172" s="10" t="inlineStr"/>
    </row>
    <row r="173">
      <c r="B173" s="98" t="inlineStr"/>
      <c r="C173" s="10" t="inlineStr">
        <is>
          <t>ConTab_BOM_KP_Shaft_0209</t>
        </is>
      </c>
      <c r="D173" s="10" t="inlineStr"/>
      <c r="E173" s="10" t="inlineStr">
        <is>
          <t>:2025-7_8-KP:</t>
        </is>
      </c>
      <c r="F173" s="11" t="inlineStr">
        <is>
          <t>B</t>
        </is>
      </c>
      <c r="G173" s="11" t="inlineStr"/>
      <c r="H173" s="124" t="inlineStr">
        <is>
          <t>3.937</t>
        </is>
      </c>
      <c r="I173" s="113" t="inlineStr">
        <is>
          <t>CW</t>
        </is>
      </c>
      <c r="J173" s="112" t="inlineStr">
        <is>
          <t>Mechanical Seal</t>
        </is>
      </c>
      <c r="K173" s="112" t="inlineStr">
        <is>
          <t>:MechSealType8B:</t>
        </is>
      </c>
      <c r="L173" s="112" t="inlineStr">
        <is>
          <t>ShaftMatl_Special</t>
        </is>
      </c>
      <c r="M173" s="112" t="inlineStr">
        <is>
          <t>:Bronze, III932, C89835:NiAl-Bronze, ASTM-B150 CDA95400:Al-Bronze, ASTM-B150 CDA95200:SS AISI-303:SS AISI-304:SS AISI-316:SS AISI-416:Special/Other:No Sleeve (sleeveless):</t>
        </is>
      </c>
      <c r="N173" s="112" t="inlineStr">
        <is>
          <t>:Bronze, III932, C89835:NiAl-Bronze, ASTM-B150 CDA95400:Al-Bronze, ASTM-B150 CDA95200:SS AISI-303:SS AISI-304:SS AISI-316:SS AISI-416:Special/Other:No Sleeve (sleeveless):</t>
        </is>
      </c>
      <c r="O173" s="112" t="inlineStr">
        <is>
          <t>ShaftMatl_Special</t>
        </is>
      </c>
      <c r="P173" s="111" t="inlineStr">
        <is>
          <t>RTF</t>
        </is>
      </c>
      <c r="Q173" s="112" t="inlineStr">
        <is>
          <t>B104549</t>
        </is>
      </c>
      <c r="R173" s="112" t="inlineStr"/>
      <c r="S173" s="123" t="inlineStr">
        <is>
          <t>LT079</t>
        </is>
      </c>
      <c r="T173" s="10" t="inlineStr"/>
      <c r="U173" s="10" t="inlineStr"/>
    </row>
    <row r="174">
      <c r="B174" s="98" t="inlineStr"/>
      <c r="C174" s="10" t="inlineStr">
        <is>
          <t>ConTab_BOM_KP_Shaft_0210</t>
        </is>
      </c>
      <c r="D174" s="10" t="inlineStr"/>
      <c r="E174" s="10" t="inlineStr">
        <is>
          <t>:2025-7_8-KP:</t>
        </is>
      </c>
      <c r="F174" s="11" t="inlineStr">
        <is>
          <t>B</t>
        </is>
      </c>
      <c r="G174" s="11" t="inlineStr"/>
      <c r="H174" s="124" t="inlineStr">
        <is>
          <t>3.937</t>
        </is>
      </c>
      <c r="I174" s="113" t="inlineStr">
        <is>
          <t>CW</t>
        </is>
      </c>
      <c r="J174" s="112" t="inlineStr">
        <is>
          <t>Packing</t>
        </is>
      </c>
      <c r="K174" s="112" t="inlineStr">
        <is>
          <t>:Opt_Packing:</t>
        </is>
      </c>
      <c r="L174" s="112" t="inlineStr">
        <is>
          <t>ShaftMatl_Special</t>
        </is>
      </c>
      <c r="M174" s="112" t="inlineStr">
        <is>
          <t>:Bronze, III932, C89835:NiAl-Bronze, ASTM-B150 CDA95400:Al-Bronze, ASTM-B150 CDA95200:SS AISI-303:SS AISI-304:SS AISI-316:SS AISI-416:Special/Other:No Sleeve (sleeveless):SS AISI-416 (hard):</t>
        </is>
      </c>
      <c r="N174" s="112" t="inlineStr">
        <is>
          <t>:Bronze, III932, C89835:NiAl-Bronze, ASTM-B150 CDA95400:Al-Bronze, ASTM-B150 CDA95200:SS AISI-303:SS AISI-304:SS AISI-316:SS AISI-416:Special/Other:No Sleeve (sleeveless):</t>
        </is>
      </c>
      <c r="O174" s="112" t="inlineStr">
        <is>
          <t>ShaftMatl_Special</t>
        </is>
      </c>
      <c r="P174" s="111" t="inlineStr">
        <is>
          <t>RTF</t>
        </is>
      </c>
      <c r="Q174" s="112" t="inlineStr">
        <is>
          <t>B104549</t>
        </is>
      </c>
      <c r="R174" s="112" t="inlineStr"/>
      <c r="S174" s="123" t="inlineStr">
        <is>
          <t>LT079</t>
        </is>
      </c>
      <c r="T174" s="10" t="inlineStr"/>
      <c r="U174" s="10" t="inlineStr"/>
    </row>
    <row r="175">
      <c r="B175" s="98" t="inlineStr"/>
      <c r="C175" s="10" t="inlineStr">
        <is>
          <t>ConTab_BOM_KP_Shaft_0211</t>
        </is>
      </c>
      <c r="D175" s="10" t="inlineStr"/>
      <c r="E175" s="10" t="inlineStr">
        <is>
          <t>:2025-7_8-KP:</t>
        </is>
      </c>
      <c r="F175" s="11" t="inlineStr">
        <is>
          <t>B</t>
        </is>
      </c>
      <c r="G175" s="11" t="inlineStr"/>
      <c r="H175" s="124" t="inlineStr">
        <is>
          <t>3.937</t>
        </is>
      </c>
      <c r="I175" s="113" t="inlineStr">
        <is>
          <t>CCW</t>
        </is>
      </c>
      <c r="J175" s="112" t="inlineStr">
        <is>
          <t>Mechanical Seal</t>
        </is>
      </c>
      <c r="K175" s="112" t="inlineStr">
        <is>
          <t>:MechSealType8B:</t>
        </is>
      </c>
      <c r="L175" s="112" t="inlineStr">
        <is>
          <t>ShaftMatl_SS_AISI-420</t>
        </is>
      </c>
      <c r="M175" s="112" t="inlineStr">
        <is>
          <t>:Bronze, III932, C89835:NiAl-Bronze, ASTM-B150 CDA95400:Al-Bronze, ASTM-B150 CDA95200:SS AISI-303:SS AISI-304:SS AISI-316:SS AISI-416:Special/Other:No Sleeve (sleeveless):</t>
        </is>
      </c>
      <c r="N175" s="112" t="inlineStr">
        <is>
          <t>:Bronze, III932, C89835:NiAl-Bronze, ASTM-B150 CDA95400:Al-Bronze, ASTM-B150 CDA95200:SS AISI-303:SS AISI-304:SS AISI-316:SS AISI-416:Special/Other:No Sleeve (sleeveless):</t>
        </is>
      </c>
      <c r="O175" s="112" t="inlineStr">
        <is>
          <t>ShaftMatl_SS_AISI-420</t>
        </is>
      </c>
      <c r="P175" s="111" t="inlineStr">
        <is>
          <t>98571692</t>
        </is>
      </c>
      <c r="Q175" s="112" t="inlineStr">
        <is>
          <t>B104584</t>
        </is>
      </c>
      <c r="R175" s="112" t="inlineStr">
        <is>
          <t>Standard</t>
        </is>
      </c>
      <c r="S175" s="123" t="inlineStr">
        <is>
          <t>LT078</t>
        </is>
      </c>
      <c r="T175" s="10" t="inlineStr"/>
      <c r="U175" s="10" t="inlineStr"/>
    </row>
    <row r="176">
      <c r="B176" s="98" t="inlineStr"/>
      <c r="C176" s="10" t="inlineStr">
        <is>
          <t>ConTab_BOM_KP_Shaft_0212</t>
        </is>
      </c>
      <c r="D176" s="10" t="inlineStr"/>
      <c r="E176" s="10" t="inlineStr">
        <is>
          <t>:2025-7_8-KP:</t>
        </is>
      </c>
      <c r="F176" s="11" t="inlineStr">
        <is>
          <t>B</t>
        </is>
      </c>
      <c r="G176" s="11" t="inlineStr"/>
      <c r="H176" s="124" t="inlineStr">
        <is>
          <t>3.937</t>
        </is>
      </c>
      <c r="I176" s="113" t="inlineStr">
        <is>
          <t>CCW</t>
        </is>
      </c>
      <c r="J176" s="112" t="inlineStr">
        <is>
          <t>Packing</t>
        </is>
      </c>
      <c r="K176" s="112" t="inlineStr">
        <is>
          <t>:Opt_Packing:</t>
        </is>
      </c>
      <c r="L176" s="112" t="inlineStr">
        <is>
          <t>ShaftMatl_SS_AISI-420</t>
        </is>
      </c>
      <c r="M176" s="112" t="inlineStr">
        <is>
          <t>:Bronze, III932, C89835:NiAl-Bronze, ASTM-B150 CDA95400:Al-Bronze, ASTM-B150 CDA95200:SS AISI-303:SS AISI-304:SS AISI-316:SS AISI-416:Special/Other:No Sleeve (sleeveless):SS AISI-416 (hard):</t>
        </is>
      </c>
      <c r="N176" s="112" t="inlineStr">
        <is>
          <t>:Bronze, III932, C89835:NiAl-Bronze, ASTM-B150 CDA95400:Al-Bronze, ASTM-B150 CDA95200:SS AISI-303:SS AISI-304:SS AISI-316:SS AISI-416:Special/Other:No Sleeve (sleeveless):</t>
        </is>
      </c>
      <c r="O176" s="112" t="inlineStr">
        <is>
          <t>ShaftMatl_SS_AISI-420</t>
        </is>
      </c>
      <c r="P176" s="111" t="inlineStr">
        <is>
          <t>RTF</t>
        </is>
      </c>
      <c r="Q176" s="112" t="inlineStr">
        <is>
          <t>B104549</t>
        </is>
      </c>
      <c r="R176" s="112" t="inlineStr"/>
      <c r="S176" s="123" t="inlineStr">
        <is>
          <t>LT078</t>
        </is>
      </c>
      <c r="T176" s="10" t="inlineStr"/>
      <c r="U176" s="10" t="inlineStr"/>
    </row>
    <row r="177">
      <c r="B177" s="98" t="inlineStr"/>
      <c r="C177" s="10" t="inlineStr">
        <is>
          <t>ConTab_BOM_KP_Shaft_0213</t>
        </is>
      </c>
      <c r="D177" s="10" t="inlineStr"/>
      <c r="E177" s="10" t="inlineStr">
        <is>
          <t>:2025-7_8-KP:</t>
        </is>
      </c>
      <c r="F177" s="11" t="inlineStr">
        <is>
          <t>B</t>
        </is>
      </c>
      <c r="G177" s="11" t="inlineStr"/>
      <c r="H177" s="124" t="inlineStr">
        <is>
          <t>3.937</t>
        </is>
      </c>
      <c r="I177" s="113" t="inlineStr">
        <is>
          <t>CCW</t>
        </is>
      </c>
      <c r="J177" s="112" t="inlineStr">
        <is>
          <t>Mechanical Seal</t>
        </is>
      </c>
      <c r="K177" s="112" t="inlineStr">
        <is>
          <t>:MechSealType8B:</t>
        </is>
      </c>
      <c r="L177" s="112" t="inlineStr">
        <is>
          <t>ShaftMatl_Special</t>
        </is>
      </c>
      <c r="M177" s="112" t="inlineStr">
        <is>
          <t>:Bronze, III932, C89835:NiAl-Bronze, ASTM-B150 CDA95400:Al-Bronze, ASTM-B150 CDA95200:SS AISI-303:SS AISI-304:SS AISI-316:SS AISI-416:Special/Other:No Sleeve (sleeveless):</t>
        </is>
      </c>
      <c r="N177" s="112" t="inlineStr">
        <is>
          <t>:Bronze, III932, C89835:NiAl-Bronze, ASTM-B150 CDA95400:Al-Bronze, ASTM-B150 CDA95200:SS AISI-303:SS AISI-304:SS AISI-316:SS AISI-416:Special/Other:No Sleeve (sleeveless):</t>
        </is>
      </c>
      <c r="O177" s="112" t="inlineStr">
        <is>
          <t>ShaftMatl_Special</t>
        </is>
      </c>
      <c r="P177" s="111" t="inlineStr">
        <is>
          <t>RTF</t>
        </is>
      </c>
      <c r="Q177" s="112" t="inlineStr">
        <is>
          <t>B104549</t>
        </is>
      </c>
      <c r="R177" s="112" t="inlineStr"/>
      <c r="S177" s="123" t="inlineStr">
        <is>
          <t>LT079</t>
        </is>
      </c>
      <c r="T177" s="10" t="inlineStr"/>
      <c r="U177" s="10" t="inlineStr"/>
    </row>
    <row r="178">
      <c r="B178" s="98" t="inlineStr"/>
      <c r="C178" s="10" t="inlineStr">
        <is>
          <t>ConTab_BOM_KP_Shaft_0214</t>
        </is>
      </c>
      <c r="D178" s="10" t="inlineStr"/>
      <c r="E178" s="10" t="inlineStr">
        <is>
          <t>:2025-7_8-KP:</t>
        </is>
      </c>
      <c r="F178" s="11" t="inlineStr">
        <is>
          <t>B</t>
        </is>
      </c>
      <c r="G178" s="11" t="inlineStr"/>
      <c r="H178" s="124" t="inlineStr">
        <is>
          <t>3.937</t>
        </is>
      </c>
      <c r="I178" s="113" t="inlineStr">
        <is>
          <t>CCW</t>
        </is>
      </c>
      <c r="J178" s="112" t="inlineStr">
        <is>
          <t>Packing</t>
        </is>
      </c>
      <c r="K178" s="112" t="inlineStr">
        <is>
          <t>:Opt_Packing:</t>
        </is>
      </c>
      <c r="L178" s="112" t="inlineStr">
        <is>
          <t>ShaftMatl_Special</t>
        </is>
      </c>
      <c r="M178" s="112" t="inlineStr">
        <is>
          <t>:Bronze, III932, C89835:NiAl-Bronze, ASTM-B150 CDA95400:Al-Bronze, ASTM-B150 CDA95200:SS AISI-303:SS AISI-304:SS AISI-316:SS AISI-416:Special/Other:No Sleeve (sleeveless):SS AISI-416 (hard):</t>
        </is>
      </c>
      <c r="N178" s="112" t="inlineStr">
        <is>
          <t>:Bronze, III932, C89835:NiAl-Bronze, ASTM-B150 CDA95400:Al-Bronze, ASTM-B150 CDA95200:SS AISI-303:SS AISI-304:SS AISI-316:SS AISI-416:Special/Other:No Sleeve (sleeveless):</t>
        </is>
      </c>
      <c r="O178" s="112" t="inlineStr">
        <is>
          <t>ShaftMatl_Special</t>
        </is>
      </c>
      <c r="P178" s="111" t="inlineStr">
        <is>
          <t>RTF</t>
        </is>
      </c>
      <c r="Q178" s="112" t="inlineStr">
        <is>
          <t>B104549</t>
        </is>
      </c>
      <c r="R178" s="112" t="inlineStr"/>
      <c r="S178" s="123" t="inlineStr">
        <is>
          <t>LT079</t>
        </is>
      </c>
      <c r="T178" s="10" t="inlineStr"/>
      <c r="U178" s="10" t="inlineStr"/>
    </row>
    <row r="179">
      <c r="B179" s="98" t="inlineStr"/>
      <c r="C179" s="10" t="inlineStr">
        <is>
          <t>ConTab_BOM_KP_Shaft_0215</t>
        </is>
      </c>
      <c r="D179" s="10" t="inlineStr"/>
      <c r="E179" s="10" t="inlineStr">
        <is>
          <t>:2095-1_2-KP:2095-1_2-KPV:</t>
        </is>
      </c>
      <c r="F179" s="11" t="inlineStr">
        <is>
          <t>2</t>
        </is>
      </c>
      <c r="G179" s="11" t="inlineStr"/>
      <c r="H179" s="124" t="inlineStr">
        <is>
          <t>1.0</t>
        </is>
      </c>
      <c r="I179" s="90" t="inlineStr">
        <is>
          <t>CW</t>
        </is>
      </c>
      <c r="J179" s="10" t="inlineStr">
        <is>
          <t>Mechanical Seal</t>
        </is>
      </c>
      <c r="K179" s="10" t="inlineStr">
        <is>
          <t>:MechSealType1Unbal:MechSealType21S:</t>
        </is>
      </c>
      <c r="L179" s="10" t="inlineStr">
        <is>
          <t>ShaftMatl_SS_AISI-303</t>
        </is>
      </c>
      <c r="M179" s="10" t="inlineStr">
        <is>
          <t>:Bronze, III932, C89835:NiAl-Bronze, ASTM-B150 CDA95400:Al-Bronze, ASTM-B150 CDA95200:SS AISI-303:SS AISI-304:SS AISI-316:SS AISI-416:Special/Other:No Sleeve (sleeveless):</t>
        </is>
      </c>
      <c r="N179" s="10" t="inlineStr">
        <is>
          <t>:Bronze, III932, C89835:NiAl-Bronze, ASTM-B150 CDA95400:Al-Bronze, ASTM-B150 CDA95200:SS AISI-303:SS AISI-304:SS AISI-316:SS AISI-416:Special/Other:No Sleeve (sleeveless):</t>
        </is>
      </c>
      <c r="O179" s="10" t="inlineStr">
        <is>
          <t>ShaftMatl_SS_AISI-303</t>
        </is>
      </c>
      <c r="P179" s="11" t="inlineStr">
        <is>
          <t>91844429</t>
        </is>
      </c>
      <c r="Q179" s="10" t="inlineStr">
        <is>
          <t>B101217</t>
        </is>
      </c>
      <c r="R179" s="10" t="inlineStr">
        <is>
          <t>Standard</t>
        </is>
      </c>
      <c r="S179" s="11" t="inlineStr">
        <is>
          <t>LT027</t>
        </is>
      </c>
      <c r="T179" s="10" t="inlineStr"/>
      <c r="U179" s="10" t="inlineStr"/>
    </row>
    <row r="180">
      <c r="B180" s="98" t="inlineStr"/>
      <c r="C180" s="10" t="inlineStr">
        <is>
          <t>ConTab_BOM_KP_Shaft_0216</t>
        </is>
      </c>
      <c r="D180" s="10" t="inlineStr"/>
      <c r="E180" s="10" t="inlineStr">
        <is>
          <t>:2095-1_2-KP:2095-1_2-KPV:</t>
        </is>
      </c>
      <c r="F180" s="11" t="inlineStr">
        <is>
          <t>2</t>
        </is>
      </c>
      <c r="G180" s="11" t="inlineStr"/>
      <c r="H180" s="124" t="inlineStr">
        <is>
          <t>1.0</t>
        </is>
      </c>
      <c r="I180" s="90" t="inlineStr">
        <is>
          <t>CW</t>
        </is>
      </c>
      <c r="J180" s="10" t="inlineStr">
        <is>
          <t>Mechanical Seal</t>
        </is>
      </c>
      <c r="K180" s="10" t="inlineStr">
        <is>
          <t>:MechSealType1Unbal:MechSealType21S:</t>
        </is>
      </c>
      <c r="L180" s="10" t="inlineStr">
        <is>
          <t>ShaftMatl_StressproofSteel_AISI-1144</t>
        </is>
      </c>
      <c r="M180" s="10" t="inlineStr">
        <is>
          <t>:Bronze, III932, C89835:NiAl-Bronze, ASTM-B150 CDA95400:Al-Bronze, ASTM-B150 CDA95200:SS AISI-303:SS AISI-304:SS AISI-316:SS AISI-416:Special/Other:No Sleeve (sleeveless):</t>
        </is>
      </c>
      <c r="N180" s="10" t="inlineStr">
        <is>
          <t>:Bronze, III932, C89835:NiAl-Bronze, ASTM-B150 CDA95400:Al-Bronze, ASTM-B150 CDA95200:SS AISI-303:SS AISI-304:SS AISI-316:SS AISI-416:Special/Other:No Sleeve (sleeveless):</t>
        </is>
      </c>
      <c r="O180" s="10" t="inlineStr">
        <is>
          <t>ShaftMatl_StressproofSteel_AISI-1144</t>
        </is>
      </c>
      <c r="P180" s="11" t="inlineStr">
        <is>
          <t>RTF</t>
        </is>
      </c>
      <c r="Q180" s="10" t="inlineStr">
        <is>
          <t>B101218</t>
        </is>
      </c>
      <c r="R180" s="10" t="inlineStr"/>
      <c r="S180" s="11" t="inlineStr">
        <is>
          <t>LT027</t>
        </is>
      </c>
      <c r="T180" s="10" t="inlineStr"/>
      <c r="U180" s="10" t="inlineStr"/>
    </row>
    <row r="181">
      <c r="B181" s="98" t="inlineStr"/>
      <c r="C181" s="10" t="inlineStr">
        <is>
          <t>ConTab_BOM_KP_Shaft_0217</t>
        </is>
      </c>
      <c r="D181" s="10" t="inlineStr"/>
      <c r="E181" s="10" t="inlineStr">
        <is>
          <t>:2095-1_2-KP:2095-1_2-KPV:</t>
        </is>
      </c>
      <c r="F181" s="11" t="inlineStr">
        <is>
          <t>2</t>
        </is>
      </c>
      <c r="G181" s="11" t="inlineStr"/>
      <c r="H181" s="124" t="inlineStr">
        <is>
          <t>1.0</t>
        </is>
      </c>
      <c r="I181" s="90" t="inlineStr">
        <is>
          <t>CW</t>
        </is>
      </c>
      <c r="J181" s="10" t="inlineStr">
        <is>
          <t>Mechanical Seal</t>
        </is>
      </c>
      <c r="K181" s="10" t="inlineStr">
        <is>
          <t>:MechSealType1Unbal:MechSealType21S:</t>
        </is>
      </c>
      <c r="L181" s="10" t="inlineStr">
        <is>
          <t>ShaftMatl_Special</t>
        </is>
      </c>
      <c r="M181" s="10" t="inlineStr">
        <is>
          <t>:Bronze, III932, C89835:NiAl-Bronze, ASTM-B150 CDA95400:Al-Bronze, ASTM-B150 CDA95200:SS AISI-303:SS AISI-304:SS AISI-316:SS AISI-416:Special/Other:No Sleeve (sleeveless):</t>
        </is>
      </c>
      <c r="N181" s="10" t="inlineStr">
        <is>
          <t>:Bronze, III932, C89835:NiAl-Bronze, ASTM-B150 CDA95400:Al-Bronze, ASTM-B150 CDA95200:SS AISI-303:SS AISI-304:SS AISI-316:SS AISI-416:Special/Other:No Sleeve (sleeveless):</t>
        </is>
      </c>
      <c r="O181" s="10" t="inlineStr">
        <is>
          <t>ShaftMatl_Special</t>
        </is>
      </c>
      <c r="P181" s="11" t="inlineStr">
        <is>
          <t>RTF</t>
        </is>
      </c>
      <c r="Q181" s="10" t="inlineStr">
        <is>
          <t>B150248</t>
        </is>
      </c>
      <c r="R181" s="10" t="inlineStr"/>
      <c r="S181" s="11" t="inlineStr">
        <is>
          <t>LT029</t>
        </is>
      </c>
      <c r="T181" s="10" t="inlineStr"/>
      <c r="U181" s="11" t="inlineStr"/>
    </row>
    <row r="182">
      <c r="B182" s="98" t="inlineStr"/>
      <c r="C182" s="10" t="inlineStr">
        <is>
          <t>ConTab_BOM_KP_Shaft_0218</t>
        </is>
      </c>
      <c r="D182" s="10" t="inlineStr"/>
      <c r="E182" s="10" t="inlineStr">
        <is>
          <t>:2095-1_2-KP:2095-1_2-KPV:</t>
        </is>
      </c>
      <c r="F182" s="11" t="inlineStr">
        <is>
          <t>2</t>
        </is>
      </c>
      <c r="G182" s="11" t="inlineStr"/>
      <c r="H182" s="124" t="inlineStr">
        <is>
          <t>1.0</t>
        </is>
      </c>
      <c r="I182" s="90" t="inlineStr">
        <is>
          <t>CCW</t>
        </is>
      </c>
      <c r="J182" s="10" t="inlineStr">
        <is>
          <t>Mechanical Seal</t>
        </is>
      </c>
      <c r="K182" s="10" t="inlineStr">
        <is>
          <t>:MechSealType1Unbal:MechSealType21S:</t>
        </is>
      </c>
      <c r="L182" s="10" t="inlineStr">
        <is>
          <t>ShaftMatl_SS_AISI-303</t>
        </is>
      </c>
      <c r="M182" s="10" t="inlineStr">
        <is>
          <t>:Bronze, III932, C89835:NiAl-Bronze, ASTM-B150 CDA95400:Al-Bronze, ASTM-B150 CDA95200:SS AISI-303:SS AISI-304:SS AISI-316:SS AISI-416:Special/Other:No Sleeve (sleeveless):</t>
        </is>
      </c>
      <c r="N182" s="10" t="inlineStr">
        <is>
          <t>:Bronze, III932, C89835:NiAl-Bronze, ASTM-B150 CDA95400:Al-Bronze, ASTM-B150 CDA95200:SS AISI-303:SS AISI-304:SS AISI-316:SS AISI-416:Special/Other:No Sleeve (sleeveless):</t>
        </is>
      </c>
      <c r="O182" s="10" t="inlineStr">
        <is>
          <t>ShaftMatl_SS_AISI-303</t>
        </is>
      </c>
      <c r="P182" s="11" t="inlineStr">
        <is>
          <t>91844429</t>
        </is>
      </c>
      <c r="Q182" s="10" t="inlineStr">
        <is>
          <t>B101217</t>
        </is>
      </c>
      <c r="R182" s="10" t="inlineStr"/>
      <c r="S182" s="11" t="inlineStr">
        <is>
          <t>LT027</t>
        </is>
      </c>
      <c r="T182" s="10" t="inlineStr"/>
      <c r="U182" s="10" t="inlineStr"/>
    </row>
    <row r="183">
      <c r="B183" s="98" t="inlineStr"/>
      <c r="C183" s="10" t="inlineStr">
        <is>
          <t>ConTab_BOM_KP_Shaft_0219</t>
        </is>
      </c>
      <c r="D183" s="10" t="inlineStr"/>
      <c r="E183" s="10" t="inlineStr">
        <is>
          <t>:2095-1_2-KP:2095-1_2-KPV:</t>
        </is>
      </c>
      <c r="F183" s="11" t="inlineStr">
        <is>
          <t>2</t>
        </is>
      </c>
      <c r="G183" s="11" t="inlineStr"/>
      <c r="H183" s="124" t="inlineStr">
        <is>
          <t>1.0</t>
        </is>
      </c>
      <c r="I183" s="90" t="inlineStr">
        <is>
          <t>CCW</t>
        </is>
      </c>
      <c r="J183" s="10" t="inlineStr">
        <is>
          <t>Mechanical Seal</t>
        </is>
      </c>
      <c r="K183" s="10" t="inlineStr">
        <is>
          <t>:MechSealType1Unbal:MechSealType21S:</t>
        </is>
      </c>
      <c r="L183" s="10" t="inlineStr">
        <is>
          <t>ShaftMatl_StressproofSteel_AISI-1144</t>
        </is>
      </c>
      <c r="M183" s="10" t="inlineStr">
        <is>
          <t>:Bronze, III932, C89835:NiAl-Bronze, ASTM-B150 CDA95400:Al-Bronze, ASTM-B150 CDA95200:SS AISI-303:SS AISI-304:SS AISI-316:SS AISI-416:Special/Other:No Sleeve (sleeveless):</t>
        </is>
      </c>
      <c r="N183" s="10" t="inlineStr">
        <is>
          <t>:Bronze, III932, C89835:NiAl-Bronze, ASTM-B150 CDA95400:Al-Bronze, ASTM-B150 CDA95200:SS AISI-303:SS AISI-304:SS AISI-316:SS AISI-416:Special/Other:No Sleeve (sleeveless):</t>
        </is>
      </c>
      <c r="O183" s="10" t="inlineStr">
        <is>
          <t>ShaftMatl_StressproofSteel_AISI-1144</t>
        </is>
      </c>
      <c r="P183" s="11" t="inlineStr">
        <is>
          <t>RTF</t>
        </is>
      </c>
      <c r="Q183" s="10" t="inlineStr">
        <is>
          <t>B101218</t>
        </is>
      </c>
      <c r="R183" s="10" t="inlineStr"/>
      <c r="S183" s="11" t="inlineStr">
        <is>
          <t>LT027</t>
        </is>
      </c>
      <c r="T183" s="10" t="inlineStr"/>
      <c r="U183" s="10" t="inlineStr"/>
    </row>
    <row r="184">
      <c r="B184" s="98" t="inlineStr"/>
      <c r="C184" s="10" t="inlineStr">
        <is>
          <t>ConTab_BOM_KP_Shaft_0220</t>
        </is>
      </c>
      <c r="D184" s="10" t="inlineStr"/>
      <c r="E184" s="10" t="inlineStr">
        <is>
          <t>:2095-1_2-KP:2095-1_2-KPV:</t>
        </is>
      </c>
      <c r="F184" s="11" t="inlineStr">
        <is>
          <t>2</t>
        </is>
      </c>
      <c r="G184" s="11" t="inlineStr"/>
      <c r="H184" s="124" t="inlineStr">
        <is>
          <t>1.0</t>
        </is>
      </c>
      <c r="I184" s="90" t="inlineStr">
        <is>
          <t>CCW</t>
        </is>
      </c>
      <c r="J184" s="10" t="inlineStr">
        <is>
          <t>Mechanical Seal</t>
        </is>
      </c>
      <c r="K184" s="10" t="inlineStr">
        <is>
          <t>:MechSealType1Unbal:MechSealType21S:</t>
        </is>
      </c>
      <c r="L184" s="10" t="inlineStr">
        <is>
          <t>ShaftMatl_Special</t>
        </is>
      </c>
      <c r="M184" s="10" t="inlineStr">
        <is>
          <t>:Bronze, III932, C89835:NiAl-Bronze, ASTM-B150 CDA95400:Al-Bronze, ASTM-B150 CDA95200:SS AISI-303:SS AISI-304:SS AISI-316:SS AISI-416:Special/Other:No Sleeve (sleeveless):</t>
        </is>
      </c>
      <c r="N184" s="10" t="inlineStr">
        <is>
          <t>:Bronze, III932, C89835:NiAl-Bronze, ASTM-B150 CDA95400:Al-Bronze, ASTM-B150 CDA95200:SS AISI-303:SS AISI-304:SS AISI-316:SS AISI-416:Special/Other:No Sleeve (sleeveless):</t>
        </is>
      </c>
      <c r="O184" s="10" t="inlineStr">
        <is>
          <t>ShaftMatl_Special</t>
        </is>
      </c>
      <c r="P184" s="11" t="inlineStr">
        <is>
          <t>RTF</t>
        </is>
      </c>
      <c r="Q184" s="10" t="inlineStr">
        <is>
          <t>B150248</t>
        </is>
      </c>
      <c r="R184" s="10" t="inlineStr"/>
      <c r="S184" s="11" t="inlineStr">
        <is>
          <t>LT029</t>
        </is>
      </c>
      <c r="T184" s="10" t="inlineStr"/>
      <c r="U184" s="10" t="inlineStr"/>
    </row>
    <row r="185">
      <c r="B185" s="98" t="inlineStr"/>
      <c r="C185" s="10" t="inlineStr">
        <is>
          <t>ConTab_BOM_KP_Shaft_0221</t>
        </is>
      </c>
      <c r="D185" s="10" t="inlineStr"/>
      <c r="E185" s="10" t="inlineStr">
        <is>
          <t>:2095-1_2-KP:2095-1_2-KPV:</t>
        </is>
      </c>
      <c r="F185" s="11" t="inlineStr">
        <is>
          <t>3</t>
        </is>
      </c>
      <c r="G185" s="11" t="inlineStr"/>
      <c r="H185" s="124" t="inlineStr">
        <is>
          <t>1.0</t>
        </is>
      </c>
      <c r="I185" s="90" t="inlineStr">
        <is>
          <t>CW</t>
        </is>
      </c>
      <c r="J185" s="10" t="inlineStr">
        <is>
          <t>Packing</t>
        </is>
      </c>
      <c r="K185" s="10" t="inlineStr">
        <is>
          <t>:Opt_Packing:</t>
        </is>
      </c>
      <c r="L185" s="10" t="inlineStr">
        <is>
          <t>ShaftMatl_SS_AISI-303</t>
        </is>
      </c>
      <c r="M185" s="10" t="inlineStr">
        <is>
          <t>:Bronze, III932, C89835:NiAl-Bronze, ASTM-B150 CDA95400:Al-Bronze, ASTM-B150 CDA95200:SS AISI-303:SS AISI-304:SS AISI-316:SS AISI-416:Special/Other:No Sleeve (sleeveless):SS AISI-416 (hard):</t>
        </is>
      </c>
      <c r="N185" s="10" t="inlineStr">
        <is>
          <t>:Bronze, III932, C89835:NiAl-Bronze, ASTM-B150 CDA95400:Al-Bronze, ASTM-B150 CDA95200:SS AISI-303:SS AISI-304:SS AISI-316:SS AISI-416:Special/Other:No Sleeve (sleeveless):</t>
        </is>
      </c>
      <c r="O185" s="10" t="inlineStr">
        <is>
          <t>ShaftMatl_SS_AISI-303</t>
        </is>
      </c>
      <c r="P185" s="11" t="inlineStr">
        <is>
          <t>91844420</t>
        </is>
      </c>
      <c r="Q185" s="10" t="inlineStr">
        <is>
          <t>B101220</t>
        </is>
      </c>
      <c r="R185" s="10" t="inlineStr"/>
      <c r="S185" s="11" t="inlineStr">
        <is>
          <t>LT027</t>
        </is>
      </c>
      <c r="T185" s="10" t="inlineStr"/>
      <c r="U185" s="10" t="inlineStr"/>
    </row>
    <row r="186">
      <c r="B186" s="98" t="inlineStr"/>
      <c r="C186" s="10" t="inlineStr">
        <is>
          <t>ConTab_BOM_KP_Shaft_0222</t>
        </is>
      </c>
      <c r="D186" s="10" t="inlineStr"/>
      <c r="E186" s="10" t="inlineStr">
        <is>
          <t>:2095-1_2-KP:2095-1_2-KPV:</t>
        </is>
      </c>
      <c r="F186" s="11" t="inlineStr">
        <is>
          <t>3</t>
        </is>
      </c>
      <c r="G186" s="11" t="inlineStr"/>
      <c r="H186" s="124" t="inlineStr">
        <is>
          <t>1.0</t>
        </is>
      </c>
      <c r="I186" s="90" t="inlineStr">
        <is>
          <t>CW</t>
        </is>
      </c>
      <c r="J186" s="10" t="inlineStr">
        <is>
          <t>Packing</t>
        </is>
      </c>
      <c r="K186" s="10" t="inlineStr">
        <is>
          <t>:Opt_Packing:</t>
        </is>
      </c>
      <c r="L186" s="10" t="inlineStr">
        <is>
          <t>ShaftMatl_StressproofSteel_AISI-1144</t>
        </is>
      </c>
      <c r="M186" s="10" t="inlineStr">
        <is>
          <t>:Bronze, III932, C89835:NiAl-Bronze, ASTM-B150 CDA95400:Al-Bronze, ASTM-B150 CDA95200:SS AISI-303:SS AISI-304:SS AISI-316:SS AISI-416:Special/Other:No Sleeve (sleeveless):SS AISI-416 (hard):</t>
        </is>
      </c>
      <c r="N186" s="10" t="inlineStr">
        <is>
          <t>:Bronze, III932, C89835:NiAl-Bronze, ASTM-B150 CDA95400:Al-Bronze, ASTM-B150 CDA95200:SS AISI-303:SS AISI-304:SS AISI-316:SS AISI-416:Special/Other:No Sleeve (sleeveless):</t>
        </is>
      </c>
      <c r="O186" s="10" t="inlineStr">
        <is>
          <t>ShaftMatl_StressproofSteel_AISI-1144</t>
        </is>
      </c>
      <c r="P186" s="11" t="inlineStr">
        <is>
          <t>91844416</t>
        </is>
      </c>
      <c r="Q186" s="10" t="inlineStr">
        <is>
          <t>B101219</t>
        </is>
      </c>
      <c r="R186" s="10" t="inlineStr"/>
      <c r="S186" s="11" t="inlineStr">
        <is>
          <t>LT027</t>
        </is>
      </c>
      <c r="T186" s="10" t="inlineStr"/>
      <c r="U186" s="10" t="inlineStr"/>
    </row>
    <row r="187">
      <c r="B187" s="98" t="inlineStr"/>
      <c r="C187" s="10" t="inlineStr">
        <is>
          <t>ConTab_BOM_KP_Shaft_0223</t>
        </is>
      </c>
      <c r="D187" s="10" t="inlineStr"/>
      <c r="E187" s="10" t="inlineStr">
        <is>
          <t>:2095-1_2-KP:2095-1_2-KPV:</t>
        </is>
      </c>
      <c r="F187" s="11" t="inlineStr">
        <is>
          <t>3</t>
        </is>
      </c>
      <c r="G187" s="11" t="inlineStr"/>
      <c r="H187" s="124" t="inlineStr">
        <is>
          <t>1.0</t>
        </is>
      </c>
      <c r="I187" s="90" t="inlineStr">
        <is>
          <t>CW</t>
        </is>
      </c>
      <c r="J187" s="10" t="inlineStr">
        <is>
          <t>Packing</t>
        </is>
      </c>
      <c r="K187" s="10" t="inlineStr">
        <is>
          <t>:Opt_Packing:</t>
        </is>
      </c>
      <c r="L187" s="10" t="inlineStr">
        <is>
          <t>ShaftMatl_Special</t>
        </is>
      </c>
      <c r="M187" s="10" t="inlineStr">
        <is>
          <t>:Bronze, III932, C89835:NiAl-Bronze, ASTM-B150 CDA95400:Al-Bronze, ASTM-B150 CDA95200:SS AISI-303:SS AISI-304:SS AISI-316:SS AISI-416:Special/Other:No Sleeve (sleeveless):SS AISI-416 (hard):</t>
        </is>
      </c>
      <c r="N187" s="10" t="inlineStr">
        <is>
          <t>:Bronze, III932, C89835:NiAl-Bronze, ASTM-B150 CDA95400:Al-Bronze, ASTM-B150 CDA95200:SS AISI-303:SS AISI-304:SS AISI-316:SS AISI-416:Special/Other:No Sleeve (sleeveless):</t>
        </is>
      </c>
      <c r="O187" s="10" t="inlineStr">
        <is>
          <t>ShaftMatl_Special</t>
        </is>
      </c>
      <c r="P187" s="11" t="inlineStr">
        <is>
          <t>RTF</t>
        </is>
      </c>
      <c r="Q187" s="10" t="inlineStr">
        <is>
          <t>B150248</t>
        </is>
      </c>
      <c r="R187" s="10" t="inlineStr"/>
      <c r="S187" s="11" t="inlineStr">
        <is>
          <t>LT029</t>
        </is>
      </c>
      <c r="T187" s="10" t="inlineStr"/>
      <c r="U187" s="10" t="inlineStr"/>
    </row>
    <row r="188">
      <c r="B188" s="98" t="inlineStr"/>
      <c r="C188" s="10" t="inlineStr">
        <is>
          <t>ConTab_BOM_KP_Shaft_0224</t>
        </is>
      </c>
      <c r="D188" s="10" t="inlineStr"/>
      <c r="E188" s="10" t="inlineStr">
        <is>
          <t>:2095-1_2-KP:2095-1_2-KPV:</t>
        </is>
      </c>
      <c r="F188" s="11" t="inlineStr">
        <is>
          <t>3</t>
        </is>
      </c>
      <c r="G188" s="11" t="inlineStr"/>
      <c r="H188" s="124" t="inlineStr">
        <is>
          <t>1.0</t>
        </is>
      </c>
      <c r="I188" s="90" t="inlineStr">
        <is>
          <t>CCW</t>
        </is>
      </c>
      <c r="J188" s="10" t="inlineStr">
        <is>
          <t>Packing</t>
        </is>
      </c>
      <c r="K188" s="10" t="inlineStr">
        <is>
          <t>:Opt_Packing:</t>
        </is>
      </c>
      <c r="L188" s="10" t="inlineStr">
        <is>
          <t>ShaftMatl_SS_AISI-303</t>
        </is>
      </c>
      <c r="M188" s="10" t="inlineStr">
        <is>
          <t>:Bronze, III932, C89835:NiAl-Bronze, ASTM-B150 CDA95400:Al-Bronze, ASTM-B150 CDA95200:SS AISI-303:SS AISI-304:SS AISI-316:SS AISI-416:Special/Other:No Sleeve (sleeveless):SS AISI-416 (hard):</t>
        </is>
      </c>
      <c r="N188" s="10" t="inlineStr">
        <is>
          <t>:Bronze, III932, C89835:NiAl-Bronze, ASTM-B150 CDA95400:Al-Bronze, ASTM-B150 CDA95200:SS AISI-303:SS AISI-304:SS AISI-316:SS AISI-416:Special/Other:No Sleeve (sleeveless):</t>
        </is>
      </c>
      <c r="O188" s="10" t="inlineStr">
        <is>
          <t>ShaftMatl_SS_AISI-303</t>
        </is>
      </c>
      <c r="P188" s="11" t="inlineStr">
        <is>
          <t>91844465</t>
        </is>
      </c>
      <c r="Q188" s="10" t="inlineStr">
        <is>
          <t>B101220</t>
        </is>
      </c>
      <c r="R188" s="10" t="inlineStr"/>
      <c r="S188" s="11" t="inlineStr">
        <is>
          <t>LT027</t>
        </is>
      </c>
      <c r="T188" s="10" t="inlineStr"/>
      <c r="U188" s="10" t="inlineStr"/>
    </row>
    <row r="189">
      <c r="B189" s="98" t="inlineStr"/>
      <c r="C189" s="10" t="inlineStr">
        <is>
          <t>ConTab_BOM_KP_Shaft_0225</t>
        </is>
      </c>
      <c r="D189" s="10" t="inlineStr"/>
      <c r="E189" s="10" t="inlineStr">
        <is>
          <t>:2095-1_2-KP:2095-1_2-KPV:</t>
        </is>
      </c>
      <c r="F189" s="11" t="inlineStr">
        <is>
          <t>3</t>
        </is>
      </c>
      <c r="G189" s="11" t="inlineStr"/>
      <c r="H189" s="124" t="inlineStr">
        <is>
          <t>1.0</t>
        </is>
      </c>
      <c r="I189" s="90" t="inlineStr">
        <is>
          <t>CCW</t>
        </is>
      </c>
      <c r="J189" s="10" t="inlineStr">
        <is>
          <t>Packing</t>
        </is>
      </c>
      <c r="K189" s="10" t="inlineStr">
        <is>
          <t>:Opt_Packing:</t>
        </is>
      </c>
      <c r="L189" s="10" t="inlineStr">
        <is>
          <t>ShaftMatl_StressproofSteel_AISI-1144</t>
        </is>
      </c>
      <c r="M189" s="10" t="inlineStr">
        <is>
          <t>:Bronze, III932, C89835:NiAl-Bronze, ASTM-B150 CDA95400:Al-Bronze, ASTM-B150 CDA95200:SS AISI-303:SS AISI-304:SS AISI-316:SS AISI-416:Special/Other:No Sleeve (sleeveless):SS AISI-416 (hard):</t>
        </is>
      </c>
      <c r="N189" s="10" t="inlineStr">
        <is>
          <t>:Bronze, III932, C89835:NiAl-Bronze, ASTM-B150 CDA95400:Al-Bronze, ASTM-B150 CDA95200:SS AISI-303:SS AISI-304:SS AISI-316:SS AISI-416:Special/Other:No Sleeve (sleeveless):</t>
        </is>
      </c>
      <c r="O189" s="10" t="inlineStr">
        <is>
          <t>ShaftMatl_StressproofSteel_AISI-1144</t>
        </is>
      </c>
      <c r="P189" s="11" t="inlineStr">
        <is>
          <t>91844416</t>
        </is>
      </c>
      <c r="Q189" s="10" t="inlineStr">
        <is>
          <t>B101219</t>
        </is>
      </c>
      <c r="R189" s="10" t="inlineStr"/>
      <c r="S189" s="11" t="inlineStr">
        <is>
          <t>LT027</t>
        </is>
      </c>
      <c r="T189" s="10" t="inlineStr"/>
      <c r="U189" s="10" t="inlineStr"/>
    </row>
    <row r="190">
      <c r="B190" s="98" t="inlineStr"/>
      <c r="C190" s="10" t="inlineStr">
        <is>
          <t>ConTab_BOM_KP_Shaft_0226</t>
        </is>
      </c>
      <c r="D190" s="10" t="inlineStr"/>
      <c r="E190" s="10" t="inlineStr">
        <is>
          <t>:2095-1_2-KP:2095-1_2-KPV:</t>
        </is>
      </c>
      <c r="F190" s="11" t="inlineStr">
        <is>
          <t>3</t>
        </is>
      </c>
      <c r="G190" s="11" t="inlineStr"/>
      <c r="H190" s="124" t="inlineStr">
        <is>
          <t>1.0</t>
        </is>
      </c>
      <c r="I190" s="90" t="inlineStr">
        <is>
          <t>CCW</t>
        </is>
      </c>
      <c r="J190" s="10" t="inlineStr">
        <is>
          <t>Packing</t>
        </is>
      </c>
      <c r="K190" s="10" t="inlineStr">
        <is>
          <t>:Opt_Packing:</t>
        </is>
      </c>
      <c r="L190" s="10" t="inlineStr">
        <is>
          <t>ShaftMatl_Special</t>
        </is>
      </c>
      <c r="M190" s="10" t="inlineStr">
        <is>
          <t>:Bronze, III932, C89835:NiAl-Bronze, ASTM-B150 CDA95400:Al-Bronze, ASTM-B150 CDA95200:SS AISI-303:SS AISI-304:SS AISI-316:SS AISI-416:Special/Other:No Sleeve (sleeveless):SS AISI-416 (hard):</t>
        </is>
      </c>
      <c r="N190" s="10" t="inlineStr">
        <is>
          <t>:Bronze, III932, C89835:NiAl-Bronze, ASTM-B150 CDA95400:Al-Bronze, ASTM-B150 CDA95200:SS AISI-303:SS AISI-304:SS AISI-316:SS AISI-416:Special/Other:No Sleeve (sleeveless):</t>
        </is>
      </c>
      <c r="O190" s="10" t="inlineStr">
        <is>
          <t>ShaftMatl_Special</t>
        </is>
      </c>
      <c r="P190" s="11" t="inlineStr">
        <is>
          <t>RTF</t>
        </is>
      </c>
      <c r="Q190" s="10" t="inlineStr">
        <is>
          <t>B150248</t>
        </is>
      </c>
      <c r="R190" s="10" t="inlineStr"/>
      <c r="S190" s="11" t="inlineStr">
        <is>
          <t>LT029</t>
        </is>
      </c>
      <c r="T190" s="10" t="inlineStr"/>
      <c r="U190" s="10" t="inlineStr"/>
    </row>
    <row r="191">
      <c r="B191" s="98" t="inlineStr"/>
      <c r="C191" s="10" t="inlineStr">
        <is>
          <t>ConTab_BOM_KP_Shaft_0227</t>
        </is>
      </c>
      <c r="D191" s="10" t="inlineStr"/>
      <c r="E191" s="10" t="inlineStr">
        <is>
          <t>:2095-1_2-KP:2095-1_2-KPV:</t>
        </is>
      </c>
      <c r="F191" s="11" t="inlineStr">
        <is>
          <t>3</t>
        </is>
      </c>
      <c r="G191" s="11" t="inlineStr"/>
      <c r="H191" s="124" t="inlineStr">
        <is>
          <t>1.0</t>
        </is>
      </c>
      <c r="I191" s="90" t="inlineStr">
        <is>
          <t>CW</t>
        </is>
      </c>
      <c r="J191" s="10" t="inlineStr">
        <is>
          <t>Mechanical Seal</t>
        </is>
      </c>
      <c r="K191" s="10" t="inlineStr">
        <is>
          <t>:MechSealType1B:</t>
        </is>
      </c>
      <c r="L191" s="10" t="inlineStr">
        <is>
          <t>ShaftMatl_SS_AISI-303</t>
        </is>
      </c>
      <c r="M191" s="10" t="inlineStr">
        <is>
          <t>:Bronze, III932, C89835:NiAl-Bronze, ASTM-B150 CDA95400:Al-Bronze, ASTM-B150 CDA95200:SS AISI-303:SS AISI-304:SS AISI-316:SS AISI-416:Special/Other:No Sleeve (sleeveless):</t>
        </is>
      </c>
      <c r="N191" s="10" t="inlineStr">
        <is>
          <t>:Bronze, III932, C89835:NiAl-Bronze, ASTM-B150 CDA95400:Al-Bronze, ASTM-B150 CDA95200:SS AISI-303:SS AISI-304:SS AISI-316:SS AISI-416:Special/Other:No Sleeve (sleeveless):</t>
        </is>
      </c>
      <c r="O191" s="10" t="inlineStr">
        <is>
          <t>ShaftMatl_SS_AISI-303</t>
        </is>
      </c>
      <c r="P191" s="11" t="inlineStr">
        <is>
          <t>91844420</t>
        </is>
      </c>
      <c r="Q191" s="10" t="inlineStr">
        <is>
          <t>B101220</t>
        </is>
      </c>
      <c r="R191" s="10" t="inlineStr"/>
      <c r="S191" s="11" t="inlineStr">
        <is>
          <t>LT027</t>
        </is>
      </c>
      <c r="T191" s="10" t="inlineStr"/>
      <c r="U191" s="10" t="inlineStr"/>
    </row>
    <row r="192">
      <c r="B192" s="98" t="inlineStr"/>
      <c r="C192" s="10" t="inlineStr">
        <is>
          <t>ConTab_BOM_KP_Shaft_0228</t>
        </is>
      </c>
      <c r="D192" s="10" t="inlineStr"/>
      <c r="E192" s="10" t="inlineStr">
        <is>
          <t>:2095-1_2-KP:2095-1_2-KPV:</t>
        </is>
      </c>
      <c r="F192" s="11" t="inlineStr">
        <is>
          <t>3</t>
        </is>
      </c>
      <c r="G192" s="11" t="inlineStr"/>
      <c r="H192" s="124" t="inlineStr">
        <is>
          <t>1.0</t>
        </is>
      </c>
      <c r="I192" s="90" t="inlineStr">
        <is>
          <t>CW</t>
        </is>
      </c>
      <c r="J192" s="10" t="inlineStr">
        <is>
          <t>Mechanical Seal</t>
        </is>
      </c>
      <c r="K192" s="10" t="inlineStr">
        <is>
          <t>:MechSealType1B:</t>
        </is>
      </c>
      <c r="L192" s="10" t="inlineStr">
        <is>
          <t>ShaftMatl_StressproofSteel_AISI-1144</t>
        </is>
      </c>
      <c r="M192" s="10" t="inlineStr">
        <is>
          <t>:Bronze, III932, C89835:NiAl-Bronze, ASTM-B150 CDA95400:Al-Bronze, ASTM-B150 CDA95200:SS AISI-303:SS AISI-304:SS AISI-316:SS AISI-416:Special/Other:No Sleeve (sleeveless):</t>
        </is>
      </c>
      <c r="N192" s="10" t="inlineStr">
        <is>
          <t>:Bronze, III932, C89835:NiAl-Bronze, ASTM-B150 CDA95400:Al-Bronze, ASTM-B150 CDA95200:SS AISI-303:SS AISI-304:SS AISI-316:SS AISI-416:Special/Other:No Sleeve (sleeveless):</t>
        </is>
      </c>
      <c r="O192" s="10" t="inlineStr">
        <is>
          <t>ShaftMatl_StressproofSteel_AISI-1144</t>
        </is>
      </c>
      <c r="P192" s="11" t="inlineStr">
        <is>
          <t>91844416</t>
        </is>
      </c>
      <c r="Q192" s="10" t="inlineStr">
        <is>
          <t>B101219</t>
        </is>
      </c>
      <c r="R192" s="10" t="inlineStr"/>
      <c r="S192" s="11" t="inlineStr">
        <is>
          <t>LT027</t>
        </is>
      </c>
      <c r="T192" s="10" t="inlineStr"/>
      <c r="U192" s="10" t="inlineStr"/>
    </row>
    <row r="193">
      <c r="B193" s="98" t="inlineStr"/>
      <c r="C193" s="10" t="inlineStr">
        <is>
          <t>ConTab_BOM_KP_Shaft_0229</t>
        </is>
      </c>
      <c r="D193" s="10" t="inlineStr"/>
      <c r="E193" s="10" t="inlineStr">
        <is>
          <t>:2095-1_2-KP:2095-1_2-KPV:</t>
        </is>
      </c>
      <c r="F193" s="11" t="inlineStr">
        <is>
          <t>3</t>
        </is>
      </c>
      <c r="G193" s="11" t="inlineStr"/>
      <c r="H193" s="124" t="inlineStr">
        <is>
          <t>1.0</t>
        </is>
      </c>
      <c r="I193" s="90" t="inlineStr">
        <is>
          <t>CW</t>
        </is>
      </c>
      <c r="J193" s="10" t="inlineStr">
        <is>
          <t>Mechanical Seal</t>
        </is>
      </c>
      <c r="K193" s="10" t="inlineStr">
        <is>
          <t>:MechSealType1B:</t>
        </is>
      </c>
      <c r="L193" s="10" t="inlineStr">
        <is>
          <t>ShaftMatl_Special</t>
        </is>
      </c>
      <c r="M193" s="10" t="inlineStr">
        <is>
          <t>:Bronze, III932, C89835:NiAl-Bronze, ASTM-B150 CDA95400:Al-Bronze, ASTM-B150 CDA95200:SS AISI-303:SS AISI-304:SS AISI-316:SS AISI-416:Special/Other:No Sleeve (sleeveless):</t>
        </is>
      </c>
      <c r="N193" s="10" t="inlineStr">
        <is>
          <t>:Bronze, III932, C89835:NiAl-Bronze, ASTM-B150 CDA95400:Al-Bronze, ASTM-B150 CDA95200:SS AISI-303:SS AISI-304:SS AISI-316:SS AISI-416:Special/Other:No Sleeve (sleeveless):</t>
        </is>
      </c>
      <c r="O193" s="10" t="inlineStr">
        <is>
          <t>ShaftMatl_Special</t>
        </is>
      </c>
      <c r="P193" s="11" t="inlineStr">
        <is>
          <t>RTF</t>
        </is>
      </c>
      <c r="Q193" s="10" t="inlineStr">
        <is>
          <t>B150248</t>
        </is>
      </c>
      <c r="R193" s="10" t="inlineStr"/>
      <c r="S193" s="11" t="inlineStr">
        <is>
          <t>LT029</t>
        </is>
      </c>
      <c r="T193" s="10" t="inlineStr"/>
      <c r="U193" s="11" t="inlineStr"/>
    </row>
    <row r="194">
      <c r="B194" s="98" t="inlineStr"/>
      <c r="C194" s="10" t="inlineStr">
        <is>
          <t>ConTab_BOM_KP_Shaft_0230</t>
        </is>
      </c>
      <c r="D194" s="10" t="inlineStr"/>
      <c r="E194" s="10" t="inlineStr">
        <is>
          <t>:2095-1_2-KP:2095-1_2-KPV:</t>
        </is>
      </c>
      <c r="F194" s="11" t="inlineStr">
        <is>
          <t>3</t>
        </is>
      </c>
      <c r="G194" s="11" t="inlineStr"/>
      <c r="H194" s="124" t="inlineStr">
        <is>
          <t>1.0</t>
        </is>
      </c>
      <c r="I194" s="90" t="inlineStr">
        <is>
          <t>CCW</t>
        </is>
      </c>
      <c r="J194" s="10" t="inlineStr">
        <is>
          <t>Mechanical Seal</t>
        </is>
      </c>
      <c r="K194" s="10" t="inlineStr">
        <is>
          <t>:MechSealType1B:</t>
        </is>
      </c>
      <c r="L194" s="10" t="inlineStr">
        <is>
          <t>ShaftMatl_SS_AISI-303</t>
        </is>
      </c>
      <c r="M194" s="10" t="inlineStr">
        <is>
          <t>:Bronze, III932, C89835:NiAl-Bronze, ASTM-B150 CDA95400:Al-Bronze, ASTM-B150 CDA95200:SS AISI-303:SS AISI-304:SS AISI-316:SS AISI-416:Special/Other:No Sleeve (sleeveless):</t>
        </is>
      </c>
      <c r="N194" s="10" t="inlineStr">
        <is>
          <t>:Bronze, III932, C89835:NiAl-Bronze, ASTM-B150 CDA95400:Al-Bronze, ASTM-B150 CDA95200:SS AISI-303:SS AISI-304:SS AISI-316:SS AISI-416:Special/Other:No Sleeve (sleeveless):</t>
        </is>
      </c>
      <c r="O194" s="10" t="inlineStr">
        <is>
          <t>ShaftMatl_SS_AISI-303</t>
        </is>
      </c>
      <c r="P194" s="11" t="inlineStr">
        <is>
          <t>91844420</t>
        </is>
      </c>
      <c r="Q194" s="10" t="inlineStr">
        <is>
          <t>B101220</t>
        </is>
      </c>
      <c r="R194" s="10" t="inlineStr"/>
      <c r="S194" s="11" t="inlineStr">
        <is>
          <t>LT027</t>
        </is>
      </c>
      <c r="T194" s="10" t="inlineStr"/>
      <c r="U194" s="10" t="inlineStr"/>
    </row>
    <row r="195">
      <c r="B195" s="98" t="inlineStr"/>
      <c r="C195" s="10" t="inlineStr">
        <is>
          <t>ConTab_BOM_KP_Shaft_0231</t>
        </is>
      </c>
      <c r="D195" s="10" t="inlineStr"/>
      <c r="E195" s="10" t="inlineStr">
        <is>
          <t>:2095-1_2-KP:2095-1_2-KPV:</t>
        </is>
      </c>
      <c r="F195" s="11" t="inlineStr">
        <is>
          <t>3</t>
        </is>
      </c>
      <c r="G195" s="11" t="inlineStr"/>
      <c r="H195" s="124" t="inlineStr">
        <is>
          <t>1.0</t>
        </is>
      </c>
      <c r="I195" s="90" t="inlineStr">
        <is>
          <t>CCW</t>
        </is>
      </c>
      <c r="J195" s="10" t="inlineStr">
        <is>
          <t>Mechanical Seal</t>
        </is>
      </c>
      <c r="K195" s="10" t="inlineStr">
        <is>
          <t>:MechSealType1B:</t>
        </is>
      </c>
      <c r="L195" s="10" t="inlineStr">
        <is>
          <t>ShaftMatl_StressproofSteel_AISI-1144</t>
        </is>
      </c>
      <c r="M195" s="10" t="inlineStr">
        <is>
          <t>:Bronze, III932, C89835:NiAl-Bronze, ASTM-B150 CDA95400:Al-Bronze, ASTM-B150 CDA95200:SS AISI-303:SS AISI-304:SS AISI-316:SS AISI-416:Special/Other:No Sleeve (sleeveless):</t>
        </is>
      </c>
      <c r="N195" s="10" t="inlineStr">
        <is>
          <t>:Bronze, III932, C89835:NiAl-Bronze, ASTM-B150 CDA95400:Al-Bronze, ASTM-B150 CDA95200:SS AISI-303:SS AISI-304:SS AISI-316:SS AISI-416:Special/Other:No Sleeve (sleeveless):</t>
        </is>
      </c>
      <c r="O195" s="10" t="inlineStr">
        <is>
          <t>ShaftMatl_StressproofSteel_AISI-1144</t>
        </is>
      </c>
      <c r="P195" s="11" t="inlineStr">
        <is>
          <t>91844416</t>
        </is>
      </c>
      <c r="Q195" s="10" t="inlineStr">
        <is>
          <t>B101219</t>
        </is>
      </c>
      <c r="R195" s="10" t="inlineStr"/>
      <c r="S195" s="11" t="inlineStr">
        <is>
          <t>LT027</t>
        </is>
      </c>
      <c r="T195" s="10" t="inlineStr"/>
      <c r="U195" s="10" t="inlineStr"/>
    </row>
    <row r="196">
      <c r="B196" s="98" t="inlineStr"/>
      <c r="C196" s="10" t="inlineStr">
        <is>
          <t>ConTab_BOM_KP_Shaft_0232</t>
        </is>
      </c>
      <c r="D196" s="10" t="inlineStr"/>
      <c r="E196" s="10" t="inlineStr">
        <is>
          <t>:2095-1_2-KP:2095-1_2-KPV:</t>
        </is>
      </c>
      <c r="F196" s="11" t="inlineStr">
        <is>
          <t>3</t>
        </is>
      </c>
      <c r="G196" s="11" t="inlineStr"/>
      <c r="H196" s="124" t="inlineStr">
        <is>
          <t>1.0</t>
        </is>
      </c>
      <c r="I196" s="90" t="inlineStr">
        <is>
          <t>CCW</t>
        </is>
      </c>
      <c r="J196" s="10" t="inlineStr">
        <is>
          <t>Mechanical Seal</t>
        </is>
      </c>
      <c r="K196" s="10" t="inlineStr">
        <is>
          <t>:MechSealType1B:</t>
        </is>
      </c>
      <c r="L196" s="10" t="inlineStr">
        <is>
          <t>ShaftMatl_Special</t>
        </is>
      </c>
      <c r="M196" s="10" t="inlineStr">
        <is>
          <t>:Bronze, III932, C89835:NiAl-Bronze, ASTM-B150 CDA95400:Al-Bronze, ASTM-B150 CDA95200:SS AISI-303:SS AISI-304:SS AISI-316:SS AISI-416:Special/Other:No Sleeve (sleeveless):</t>
        </is>
      </c>
      <c r="N196" s="10" t="inlineStr">
        <is>
          <t>:Bronze, III932, C89835:NiAl-Bronze, ASTM-B150 CDA95400:Al-Bronze, ASTM-B150 CDA95200:SS AISI-303:SS AISI-304:SS AISI-316:SS AISI-416:Special/Other:No Sleeve (sleeveless):</t>
        </is>
      </c>
      <c r="O196" s="10" t="inlineStr">
        <is>
          <t>ShaftMatl_Special</t>
        </is>
      </c>
      <c r="P196" s="11" t="inlineStr">
        <is>
          <t>RTF</t>
        </is>
      </c>
      <c r="Q196" s="10" t="inlineStr">
        <is>
          <t>B150248</t>
        </is>
      </c>
      <c r="R196" s="10" t="inlineStr"/>
      <c r="S196" s="11" t="inlineStr">
        <is>
          <t>LT029</t>
        </is>
      </c>
      <c r="T196" s="10" t="inlineStr"/>
      <c r="U196" s="10" t="inlineStr"/>
    </row>
    <row r="197">
      <c r="B197" s="98" t="inlineStr"/>
      <c r="C197" s="10" t="inlineStr">
        <is>
          <t>ConTab_BOM_KP_Shaft_0233</t>
        </is>
      </c>
      <c r="D197" s="10" t="inlineStr"/>
      <c r="E197" s="10" t="inlineStr">
        <is>
          <t>:2095-1_2-KP:2095-1_2-KPV:</t>
        </is>
      </c>
      <c r="F197" s="11" t="inlineStr">
        <is>
          <t>2</t>
        </is>
      </c>
      <c r="G197" s="11" t="inlineStr"/>
      <c r="H197" s="124" t="inlineStr">
        <is>
          <t>1.0</t>
        </is>
      </c>
      <c r="I197" s="90" t="inlineStr">
        <is>
          <t>CW</t>
        </is>
      </c>
      <c r="J197" s="10" t="inlineStr">
        <is>
          <t>Mechanical Seal</t>
        </is>
      </c>
      <c r="K197" s="10" t="inlineStr">
        <is>
          <t>:MechSealType1Unbal:MechSealType21S:</t>
        </is>
      </c>
      <c r="L197" s="10" t="inlineStr">
        <is>
          <t>ShaftMatl_SS_AISI-316</t>
        </is>
      </c>
      <c r="M197" s="10" t="inlineStr">
        <is>
          <t>:Bronze, III932, C89835:NiAl-Bronze, ASTM-B150 CDA95400:Al-Bronze, ASTM-B150 CDA95200:SS AISI-303:SS AISI-304:SS AISI-316:SS AISI-416:Special/Other:No Sleeve (sleeveless):</t>
        </is>
      </c>
      <c r="N197" s="10" t="inlineStr">
        <is>
          <t>:Bronze, III932, C89835:NiAl-Bronze, ASTM-B150 CDA95400:Al-Bronze, ASTM-B150 CDA95200:SS AISI-303:SS AISI-304:SS AISI-316:SS AISI-416:Special/Other:No Sleeve (sleeveless):</t>
        </is>
      </c>
      <c r="O197" s="10" t="inlineStr">
        <is>
          <t>ShaftMatl_SS_AISI-316</t>
        </is>
      </c>
      <c r="P197" s="11" t="inlineStr">
        <is>
          <t>RTF</t>
        </is>
      </c>
      <c r="Q197" s="10" t="inlineStr">
        <is>
          <t>B103942</t>
        </is>
      </c>
      <c r="R197" s="10" t="inlineStr"/>
      <c r="S197" s="11" t="inlineStr">
        <is>
          <t>LT076</t>
        </is>
      </c>
      <c r="T197" s="10" t="inlineStr"/>
      <c r="U197" s="10" t="inlineStr"/>
    </row>
    <row r="198">
      <c r="B198" s="98" t="inlineStr"/>
      <c r="C198" s="10" t="inlineStr">
        <is>
          <t>ConTab_BOM_KP_Shaft_0234</t>
        </is>
      </c>
      <c r="D198" s="10" t="inlineStr"/>
      <c r="E198" s="10" t="inlineStr">
        <is>
          <t>:2095-1_2-KP:2095-1_2-KPV:</t>
        </is>
      </c>
      <c r="F198" s="11" t="inlineStr">
        <is>
          <t>2</t>
        </is>
      </c>
      <c r="G198" s="11" t="inlineStr"/>
      <c r="H198" s="124" t="inlineStr">
        <is>
          <t>1.0</t>
        </is>
      </c>
      <c r="I198" s="90" t="inlineStr">
        <is>
          <t>CCW</t>
        </is>
      </c>
      <c r="J198" s="10" t="inlineStr">
        <is>
          <t>Mechanical Seal</t>
        </is>
      </c>
      <c r="K198" s="10" t="inlineStr">
        <is>
          <t>:MechSealType1Unbal:MechSealType21S:</t>
        </is>
      </c>
      <c r="L198" s="10" t="inlineStr">
        <is>
          <t>ShaftMatl_SS_AISI-316</t>
        </is>
      </c>
      <c r="M198" s="10" t="inlineStr">
        <is>
          <t>:Bronze, III932, C89835:NiAl-Bronze, ASTM-B150 CDA95400:Al-Bronze, ASTM-B150 CDA95200:SS AISI-303:SS AISI-304:SS AISI-316:SS AISI-416:Special/Other:No Sleeve (sleeveless):</t>
        </is>
      </c>
      <c r="N198" s="10" t="inlineStr">
        <is>
          <t>:Bronze, III932, C89835:NiAl-Bronze, ASTM-B150 CDA95400:Al-Bronze, ASTM-B150 CDA95200:SS AISI-303:SS AISI-304:SS AISI-316:SS AISI-416:Special/Other:No Sleeve (sleeveless):</t>
        </is>
      </c>
      <c r="O198" s="10" t="inlineStr">
        <is>
          <t>ShaftMatl_SS_AISI-316</t>
        </is>
      </c>
      <c r="P198" s="11" t="inlineStr">
        <is>
          <t>RTF</t>
        </is>
      </c>
      <c r="Q198" s="10" t="inlineStr">
        <is>
          <t>B103942</t>
        </is>
      </c>
      <c r="R198" s="10" t="inlineStr"/>
      <c r="S198" s="11" t="inlineStr">
        <is>
          <t>LT076</t>
        </is>
      </c>
      <c r="T198" s="10" t="inlineStr"/>
      <c r="U198" s="10" t="inlineStr"/>
    </row>
    <row r="199">
      <c r="B199" s="98" t="inlineStr"/>
      <c r="C199" s="10" t="inlineStr">
        <is>
          <t>ConTab_BOM_KP_Shaft_0235</t>
        </is>
      </c>
      <c r="D199" s="10" t="inlineStr"/>
      <c r="E199" s="10" t="inlineStr">
        <is>
          <t>:2095-1_2-KP:2095-1_2-KPV:</t>
        </is>
      </c>
      <c r="F199" s="11" t="inlineStr">
        <is>
          <t>3</t>
        </is>
      </c>
      <c r="G199" s="11" t="inlineStr"/>
      <c r="H199" s="124" t="inlineStr">
        <is>
          <t>1.0</t>
        </is>
      </c>
      <c r="I199" s="90" t="inlineStr">
        <is>
          <t>CW</t>
        </is>
      </c>
      <c r="J199" s="10" t="inlineStr">
        <is>
          <t>Packing</t>
        </is>
      </c>
      <c r="K199" s="10" t="inlineStr">
        <is>
          <t>:Opt_Packing:</t>
        </is>
      </c>
      <c r="L199" s="10" t="inlineStr">
        <is>
          <t>ShaftMatl_SS_AISI-316</t>
        </is>
      </c>
      <c r="M199" s="10" t="inlineStr">
        <is>
          <t>:Bronze, III932, C89835:NiAl-Bronze, ASTM-B150 CDA95400:Al-Bronze, ASTM-B150 CDA95200:SS AISI-303:SS AISI-304:SS AISI-316:SS AISI-416:Special/Other:No Sleeve (sleeveless):SS AISI-416 (hard):</t>
        </is>
      </c>
      <c r="N199" s="10" t="inlineStr">
        <is>
          <t>:Bronze, III932, C89835:NiAl-Bronze, ASTM-B150 CDA95400:Al-Bronze, ASTM-B150 CDA95200:SS AISI-303:SS AISI-304:SS AISI-316:SS AISI-416:Special/Other:No Sleeve (sleeveless):</t>
        </is>
      </c>
      <c r="O199" s="10" t="inlineStr">
        <is>
          <t>ShaftMatl_SS_AISI-316</t>
        </is>
      </c>
      <c r="P199" s="11" t="inlineStr">
        <is>
          <t>RTF</t>
        </is>
      </c>
      <c r="Q199" s="10" t="inlineStr">
        <is>
          <t>B103943</t>
        </is>
      </c>
      <c r="R199" s="10" t="inlineStr"/>
      <c r="S199" s="11" t="inlineStr">
        <is>
          <t>LT076</t>
        </is>
      </c>
      <c r="T199" s="10" t="inlineStr"/>
      <c r="U199" s="10" t="inlineStr"/>
    </row>
    <row r="200">
      <c r="B200" s="98" t="inlineStr"/>
      <c r="C200" s="10" t="inlineStr">
        <is>
          <t>ConTab_BOM_KP_Shaft_0236</t>
        </is>
      </c>
      <c r="D200" s="10" t="inlineStr"/>
      <c r="E200" s="10" t="inlineStr">
        <is>
          <t>:2095-1_2-KP:2095-1_2-KPV:</t>
        </is>
      </c>
      <c r="F200" s="11" t="inlineStr">
        <is>
          <t>3</t>
        </is>
      </c>
      <c r="G200" s="11" t="inlineStr"/>
      <c r="H200" s="124" t="inlineStr">
        <is>
          <t>1.0</t>
        </is>
      </c>
      <c r="I200" s="90" t="inlineStr">
        <is>
          <t>CCW</t>
        </is>
      </c>
      <c r="J200" s="10" t="inlineStr">
        <is>
          <t>Packing</t>
        </is>
      </c>
      <c r="K200" s="10" t="inlineStr">
        <is>
          <t>:Opt_Packing:</t>
        </is>
      </c>
      <c r="L200" s="10" t="inlineStr">
        <is>
          <t>ShaftMatl_SS_AISI-316</t>
        </is>
      </c>
      <c r="M200" s="10" t="inlineStr">
        <is>
          <t>:Bronze, III932, C89835:NiAl-Bronze, ASTM-B150 CDA95400:Al-Bronze, ASTM-B150 CDA95200:SS AISI-303:SS AISI-304:SS AISI-316:SS AISI-416:Special/Other:No Sleeve (sleeveless):SS AISI-416 (hard):</t>
        </is>
      </c>
      <c r="N200" s="10" t="inlineStr">
        <is>
          <t>:Bronze, III932, C89835:NiAl-Bronze, ASTM-B150 CDA95400:Al-Bronze, ASTM-B150 CDA95200:SS AISI-303:SS AISI-304:SS AISI-316:SS AISI-416:Special/Other:No Sleeve (sleeveless):</t>
        </is>
      </c>
      <c r="O200" s="10" t="inlineStr">
        <is>
          <t>ShaftMatl_SS_AISI-316</t>
        </is>
      </c>
      <c r="P200" s="11" t="inlineStr">
        <is>
          <t>RTF</t>
        </is>
      </c>
      <c r="Q200" s="10" t="inlineStr">
        <is>
          <t>B103943</t>
        </is>
      </c>
      <c r="R200" s="10" t="inlineStr"/>
      <c r="S200" s="11" t="inlineStr">
        <is>
          <t>LT076</t>
        </is>
      </c>
      <c r="T200" s="10" t="inlineStr"/>
      <c r="U200" s="10" t="inlineStr"/>
    </row>
    <row r="201">
      <c r="B201" s="98" t="inlineStr"/>
      <c r="C201" s="10" t="inlineStr">
        <is>
          <t>ConTab_BOM_KP_Shaft_0237</t>
        </is>
      </c>
      <c r="D201" s="10" t="inlineStr"/>
      <c r="E201" s="10" t="inlineStr">
        <is>
          <t>:2095-1_2-KP:2095-1_2-KPV:</t>
        </is>
      </c>
      <c r="F201" s="11" t="inlineStr">
        <is>
          <t>3</t>
        </is>
      </c>
      <c r="G201" s="11" t="inlineStr"/>
      <c r="H201" s="124" t="inlineStr">
        <is>
          <t>1.0</t>
        </is>
      </c>
      <c r="I201" s="90" t="inlineStr">
        <is>
          <t>CW</t>
        </is>
      </c>
      <c r="J201" s="10" t="inlineStr">
        <is>
          <t>Mechanical Seal</t>
        </is>
      </c>
      <c r="K201" s="10" t="inlineStr">
        <is>
          <t>:MechSealType1B:</t>
        </is>
      </c>
      <c r="L201" s="10" t="inlineStr">
        <is>
          <t>ShaftMatl_SS_AISI-316</t>
        </is>
      </c>
      <c r="M201" s="10" t="inlineStr">
        <is>
          <t>:Bronze, III932, C89835:NiAl-Bronze, ASTM-B150 CDA95400:Al-Bronze, ASTM-B150 CDA95200:SS AISI-303:SS AISI-304:SS AISI-316:SS AISI-416:Special/Other:No Sleeve (sleeveless):</t>
        </is>
      </c>
      <c r="N201" s="10" t="inlineStr">
        <is>
          <t>:Bronze, III932, C89835:NiAl-Bronze, ASTM-B150 CDA95400:Al-Bronze, ASTM-B150 CDA95200:SS AISI-303:SS AISI-304:SS AISI-316:SS AISI-416:Special/Other:No Sleeve (sleeveless):</t>
        </is>
      </c>
      <c r="O201" s="10" t="inlineStr">
        <is>
          <t>ShaftMatl_SS_AISI-316</t>
        </is>
      </c>
      <c r="P201" s="11" t="inlineStr">
        <is>
          <t>RTF</t>
        </is>
      </c>
      <c r="Q201" s="10" t="inlineStr">
        <is>
          <t>B103943</t>
        </is>
      </c>
      <c r="R201" s="10" t="inlineStr"/>
      <c r="S201" s="11" t="inlineStr">
        <is>
          <t>LT076</t>
        </is>
      </c>
      <c r="T201" s="10" t="inlineStr"/>
      <c r="U201" s="83" t="inlineStr"/>
    </row>
    <row r="202">
      <c r="B202" s="98" t="inlineStr"/>
      <c r="C202" s="10" t="inlineStr">
        <is>
          <t>ConTab_BOM_KP_Shaft_0238</t>
        </is>
      </c>
      <c r="D202" s="10" t="inlineStr"/>
      <c r="E202" s="10" t="inlineStr">
        <is>
          <t>:2095-1_2-KP:2095-1_2-KPV:</t>
        </is>
      </c>
      <c r="F202" s="11" t="inlineStr">
        <is>
          <t>3</t>
        </is>
      </c>
      <c r="G202" s="11" t="inlineStr"/>
      <c r="H202" s="124" t="inlineStr">
        <is>
          <t>1.0</t>
        </is>
      </c>
      <c r="I202" s="90" t="inlineStr">
        <is>
          <t>CCW</t>
        </is>
      </c>
      <c r="J202" s="10" t="inlineStr">
        <is>
          <t>Mechanical Seal</t>
        </is>
      </c>
      <c r="K202" s="10" t="inlineStr">
        <is>
          <t>:MechSealType1B:</t>
        </is>
      </c>
      <c r="L202" s="10" t="inlineStr">
        <is>
          <t>ShaftMatl_SS_AISI-316</t>
        </is>
      </c>
      <c r="M202" s="10" t="inlineStr">
        <is>
          <t>:Bronze, III932, C89835:NiAl-Bronze, ASTM-B150 CDA95400:Al-Bronze, ASTM-B150 CDA95200:SS AISI-303:SS AISI-304:SS AISI-316:SS AISI-416:Special/Other:No Sleeve (sleeveless):</t>
        </is>
      </c>
      <c r="N202" s="10" t="inlineStr">
        <is>
          <t>:Bronze, III932, C89835:NiAl-Bronze, ASTM-B150 CDA95400:Al-Bronze, ASTM-B150 CDA95200:SS AISI-303:SS AISI-304:SS AISI-316:SS AISI-416:Special/Other:No Sleeve (sleeveless):</t>
        </is>
      </c>
      <c r="O202" s="10" t="inlineStr">
        <is>
          <t>ShaftMatl_SS_AISI-316</t>
        </is>
      </c>
      <c r="P202" s="11" t="inlineStr">
        <is>
          <t>RTF</t>
        </is>
      </c>
      <c r="Q202" s="10" t="inlineStr">
        <is>
          <t>B103943</t>
        </is>
      </c>
      <c r="R202" s="10" t="inlineStr"/>
      <c r="S202" s="11" t="inlineStr">
        <is>
          <t>LT076</t>
        </is>
      </c>
      <c r="T202" s="10" t="inlineStr"/>
      <c r="U202" s="10" t="inlineStr"/>
    </row>
    <row r="203">
      <c r="B203" s="98" t="inlineStr"/>
      <c r="C203" s="10" t="inlineStr">
        <is>
          <t>ConTab_BOM_KP_Shaft_0239</t>
        </is>
      </c>
      <c r="D203" s="10" t="inlineStr"/>
      <c r="E203" s="10" t="inlineStr">
        <is>
          <t>:2095-1_2-KP:2095-1_2-KPV:</t>
        </is>
      </c>
      <c r="F203" s="11" t="inlineStr">
        <is>
          <t>2</t>
        </is>
      </c>
      <c r="G203" s="11" t="inlineStr"/>
      <c r="H203" s="124" t="inlineStr">
        <is>
          <t>1.0</t>
        </is>
      </c>
      <c r="I203" s="90" t="inlineStr">
        <is>
          <t>CW</t>
        </is>
      </c>
      <c r="J203" s="10" t="inlineStr">
        <is>
          <t>Mechanical Seal</t>
        </is>
      </c>
      <c r="K203" s="10" t="inlineStr">
        <is>
          <t>:MechSealType1Unbal:MechSealType21S:</t>
        </is>
      </c>
      <c r="L203" s="10" t="inlineStr">
        <is>
          <t>ShaftMatl_SS_AISI-416</t>
        </is>
      </c>
      <c r="M203" s="10" t="inlineStr">
        <is>
          <t>:Bronze, III932, C89835:NiAl-Bronze, ASTM-B150 CDA95400:Al-Bronze, ASTM-B150 CDA95200:SS AISI-303:SS AISI-304:SS AISI-316:SS AISI-416:Special/Other:No Sleeve (sleeveless):</t>
        </is>
      </c>
      <c r="N203" s="10" t="inlineStr">
        <is>
          <t>:Bronze, III932, C89835:NiAl-Bronze, ASTM-B150 CDA95400:Al-Bronze, ASTM-B150 CDA95200:SS AISI-303:SS AISI-304:SS AISI-316:SS AISI-416:Special/Other:No Sleeve (sleeveless):</t>
        </is>
      </c>
      <c r="O203" s="10" t="inlineStr">
        <is>
          <t>ShaftMatl_SS_AISI-416</t>
        </is>
      </c>
      <c r="P203" s="11" t="inlineStr">
        <is>
          <t>RTF</t>
        </is>
      </c>
      <c r="Q203" s="10" t="inlineStr">
        <is>
          <t>B103962</t>
        </is>
      </c>
      <c r="R203" s="10" t="inlineStr"/>
      <c r="S203" s="11" t="inlineStr">
        <is>
          <t>LT076</t>
        </is>
      </c>
      <c r="T203" s="10" t="inlineStr"/>
      <c r="U203" s="10" t="inlineStr"/>
    </row>
    <row r="204">
      <c r="B204" s="98" t="inlineStr"/>
      <c r="C204" s="10" t="inlineStr">
        <is>
          <t>ConTab_BOM_KP_Shaft_0240</t>
        </is>
      </c>
      <c r="D204" s="10" t="inlineStr"/>
      <c r="E204" s="10" t="inlineStr">
        <is>
          <t>:2095-1_2-KP:2095-1_2-KPV:</t>
        </is>
      </c>
      <c r="F204" s="11" t="inlineStr">
        <is>
          <t>2</t>
        </is>
      </c>
      <c r="G204" s="11" t="inlineStr"/>
      <c r="H204" s="124" t="inlineStr">
        <is>
          <t>1.0</t>
        </is>
      </c>
      <c r="I204" s="90" t="inlineStr">
        <is>
          <t>CCW</t>
        </is>
      </c>
      <c r="J204" s="10" t="inlineStr">
        <is>
          <t>Mechanical Seal</t>
        </is>
      </c>
      <c r="K204" s="10" t="inlineStr">
        <is>
          <t>:MechSealType1Unbal:MechSealType21S:</t>
        </is>
      </c>
      <c r="L204" s="10" t="inlineStr">
        <is>
          <t>ShaftMatl_SS_AISI-416</t>
        </is>
      </c>
      <c r="M204" s="10" t="inlineStr">
        <is>
          <t>:Bronze, III932, C89835:NiAl-Bronze, ASTM-B150 CDA95400:Al-Bronze, ASTM-B150 CDA95200:SS AISI-303:SS AISI-304:SS AISI-316:SS AISI-416:Special/Other:No Sleeve (sleeveless):</t>
        </is>
      </c>
      <c r="N204" s="10" t="inlineStr">
        <is>
          <t>:Bronze, III932, C89835:NiAl-Bronze, ASTM-B150 CDA95400:Al-Bronze, ASTM-B150 CDA95200:SS AISI-303:SS AISI-304:SS AISI-316:SS AISI-416:Special/Other:No Sleeve (sleeveless):</t>
        </is>
      </c>
      <c r="O204" s="10" t="inlineStr">
        <is>
          <t>ShaftMatl_SS_AISI-416</t>
        </is>
      </c>
      <c r="P204" s="11" t="inlineStr">
        <is>
          <t>RTF</t>
        </is>
      </c>
      <c r="Q204" s="10" t="inlineStr">
        <is>
          <t>B103962</t>
        </is>
      </c>
      <c r="R204" s="10" t="inlineStr"/>
      <c r="S204" s="11" t="inlineStr">
        <is>
          <t>LT076</t>
        </is>
      </c>
      <c r="T204" s="10" t="inlineStr"/>
      <c r="U204" s="10" t="inlineStr"/>
    </row>
    <row r="205">
      <c r="B205" s="98" t="inlineStr"/>
      <c r="C205" s="10" t="inlineStr">
        <is>
          <t>ConTab_BOM_KP_Shaft_0241</t>
        </is>
      </c>
      <c r="D205" s="10" t="inlineStr"/>
      <c r="E205" s="10" t="inlineStr">
        <is>
          <t>:2095-1_2-KP:2095-1_2-KPV:</t>
        </is>
      </c>
      <c r="F205" s="11" t="inlineStr">
        <is>
          <t>3</t>
        </is>
      </c>
      <c r="G205" s="11" t="inlineStr"/>
      <c r="H205" s="124" t="inlineStr">
        <is>
          <t>1.0</t>
        </is>
      </c>
      <c r="I205" s="90" t="inlineStr">
        <is>
          <t>CW</t>
        </is>
      </c>
      <c r="J205" s="10" t="inlineStr">
        <is>
          <t>Packing</t>
        </is>
      </c>
      <c r="K205" s="10" t="inlineStr">
        <is>
          <t>:Opt_Packing:</t>
        </is>
      </c>
      <c r="L205" s="10" t="inlineStr">
        <is>
          <t>ShaftMatl_SS_AISI-416</t>
        </is>
      </c>
      <c r="M205" s="10" t="inlineStr">
        <is>
          <t>:Bronze, III932, C89835:NiAl-Bronze, ASTM-B150 CDA95400:Al-Bronze, ASTM-B150 CDA95200:SS AISI-303:SS AISI-304:SS AISI-316:SS AISI-416:Special/Other:No Sleeve (sleeveless):SS AISI-416 (hard):</t>
        </is>
      </c>
      <c r="N205" s="10" t="inlineStr">
        <is>
          <t>:Bronze, III932, C89835:NiAl-Bronze, ASTM-B150 CDA95400:Al-Bronze, ASTM-B150 CDA95200:SS AISI-303:SS AISI-304:SS AISI-316:SS AISI-416:Special/Other:No Sleeve (sleeveless):</t>
        </is>
      </c>
      <c r="O205" s="10" t="inlineStr">
        <is>
          <t>ShaftMatl_SS_AISI-416</t>
        </is>
      </c>
      <c r="P205" s="11" t="inlineStr">
        <is>
          <t>RTF</t>
        </is>
      </c>
      <c r="Q205" s="10" t="inlineStr">
        <is>
          <t>B103963</t>
        </is>
      </c>
      <c r="R205" s="10" t="inlineStr"/>
      <c r="S205" s="11" t="inlineStr">
        <is>
          <t>LT076</t>
        </is>
      </c>
      <c r="T205" s="10" t="inlineStr"/>
      <c r="U205" s="10" t="inlineStr"/>
    </row>
    <row r="206">
      <c r="B206" s="98" t="inlineStr"/>
      <c r="C206" s="10" t="inlineStr">
        <is>
          <t>ConTab_BOM_KP_Shaft_0242</t>
        </is>
      </c>
      <c r="D206" s="10" t="inlineStr"/>
      <c r="E206" s="10" t="inlineStr">
        <is>
          <t>:2095-1_2-KP:2095-1_2-KPV:</t>
        </is>
      </c>
      <c r="F206" s="11" t="inlineStr">
        <is>
          <t>3</t>
        </is>
      </c>
      <c r="G206" s="11" t="inlineStr"/>
      <c r="H206" s="124" t="inlineStr">
        <is>
          <t>1.0</t>
        </is>
      </c>
      <c r="I206" s="90" t="inlineStr">
        <is>
          <t>CCW</t>
        </is>
      </c>
      <c r="J206" s="10" t="inlineStr">
        <is>
          <t>Packing</t>
        </is>
      </c>
      <c r="K206" s="10" t="inlineStr">
        <is>
          <t>:Opt_Packing:</t>
        </is>
      </c>
      <c r="L206" s="10" t="inlineStr">
        <is>
          <t>ShaftMatl_SS_AISI-416</t>
        </is>
      </c>
      <c r="M206" s="10" t="inlineStr">
        <is>
          <t>:Bronze, III932, C89835:NiAl-Bronze, ASTM-B150 CDA95400:Al-Bronze, ASTM-B150 CDA95200:SS AISI-303:SS AISI-304:SS AISI-316:SS AISI-416:Special/Other:No Sleeve (sleeveless):SS AISI-416 (hard):</t>
        </is>
      </c>
      <c r="N206" s="10" t="inlineStr">
        <is>
          <t>:Bronze, III932, C89835:NiAl-Bronze, ASTM-B150 CDA95400:Al-Bronze, ASTM-B150 CDA95200:SS AISI-303:SS AISI-304:SS AISI-316:SS AISI-416:Special/Other:No Sleeve (sleeveless):</t>
        </is>
      </c>
      <c r="O206" s="10" t="inlineStr">
        <is>
          <t>ShaftMatl_SS_AISI-416</t>
        </is>
      </c>
      <c r="P206" s="11" t="inlineStr">
        <is>
          <t>RTF</t>
        </is>
      </c>
      <c r="Q206" s="10" t="inlineStr">
        <is>
          <t>B103963</t>
        </is>
      </c>
      <c r="R206" s="10" t="inlineStr"/>
      <c r="S206" s="11" t="inlineStr">
        <is>
          <t>LT076</t>
        </is>
      </c>
      <c r="T206" s="10" t="inlineStr"/>
      <c r="U206" s="11" t="inlineStr"/>
    </row>
    <row r="207">
      <c r="B207" s="98" t="inlineStr"/>
      <c r="C207" s="10" t="inlineStr">
        <is>
          <t>ConTab_BOM_KP_Shaft_0243</t>
        </is>
      </c>
      <c r="D207" s="10" t="inlineStr"/>
      <c r="E207" s="10" t="inlineStr">
        <is>
          <t>:2095-1_2-KP:2095-1_2-KPV:</t>
        </is>
      </c>
      <c r="F207" s="11" t="inlineStr">
        <is>
          <t>3</t>
        </is>
      </c>
      <c r="G207" s="11" t="inlineStr"/>
      <c r="H207" s="124" t="inlineStr">
        <is>
          <t>1.0</t>
        </is>
      </c>
      <c r="I207" s="90" t="inlineStr">
        <is>
          <t>CW</t>
        </is>
      </c>
      <c r="J207" s="10" t="inlineStr">
        <is>
          <t>Mechanical Seal</t>
        </is>
      </c>
      <c r="K207" s="10" t="inlineStr">
        <is>
          <t>:MechSealType1B:</t>
        </is>
      </c>
      <c r="L207" s="10" t="inlineStr">
        <is>
          <t>ShaftMatl_SS_AISI-416</t>
        </is>
      </c>
      <c r="M207" s="10" t="inlineStr">
        <is>
          <t>:Bronze, III932, C89835:NiAl-Bronze, ASTM-B150 CDA95400:Al-Bronze, ASTM-B150 CDA95200:SS AISI-303:SS AISI-304:SS AISI-316:SS AISI-416:Special/Other:No Sleeve (sleeveless):</t>
        </is>
      </c>
      <c r="N207" s="10" t="inlineStr">
        <is>
          <t>:Bronze, III932, C89835:NiAl-Bronze, ASTM-B150 CDA95400:Al-Bronze, ASTM-B150 CDA95200:SS AISI-303:SS AISI-304:SS AISI-316:SS AISI-416:Special/Other:No Sleeve (sleeveless):</t>
        </is>
      </c>
      <c r="O207" s="10" t="inlineStr">
        <is>
          <t>ShaftMatl_SS_AISI-416</t>
        </is>
      </c>
      <c r="P207" s="11" t="inlineStr">
        <is>
          <t>RTF</t>
        </is>
      </c>
      <c r="Q207" s="10" t="inlineStr">
        <is>
          <t>B103963</t>
        </is>
      </c>
      <c r="R207" s="10" t="inlineStr"/>
      <c r="S207" s="11" t="inlineStr">
        <is>
          <t>LT076</t>
        </is>
      </c>
      <c r="T207" s="10" t="inlineStr"/>
      <c r="U207" s="11" t="inlineStr"/>
    </row>
    <row r="208">
      <c r="B208" s="98" t="inlineStr"/>
      <c r="C208" s="10" t="inlineStr">
        <is>
          <t>ConTab_BOM_KP_Shaft_0244</t>
        </is>
      </c>
      <c r="D208" s="10" t="inlineStr"/>
      <c r="E208" s="10" t="inlineStr">
        <is>
          <t>:2095-1_2-KP:2095-1_2-KPV:</t>
        </is>
      </c>
      <c r="F208" s="11" t="inlineStr">
        <is>
          <t>3</t>
        </is>
      </c>
      <c r="G208" s="11" t="inlineStr"/>
      <c r="H208" s="124" t="inlineStr">
        <is>
          <t>1.0</t>
        </is>
      </c>
      <c r="I208" s="90" t="inlineStr">
        <is>
          <t>CCW</t>
        </is>
      </c>
      <c r="J208" s="10" t="inlineStr">
        <is>
          <t>Mechanical Seal</t>
        </is>
      </c>
      <c r="K208" s="10" t="inlineStr">
        <is>
          <t>:MechSealType1B:</t>
        </is>
      </c>
      <c r="L208" s="10" t="inlineStr">
        <is>
          <t>ShaftMatl_SS_AISI-416</t>
        </is>
      </c>
      <c r="M208" s="10" t="inlineStr">
        <is>
          <t>:Bronze, III932, C89835:NiAl-Bronze, ASTM-B150 CDA95400:Al-Bronze, ASTM-B150 CDA95200:SS AISI-303:SS AISI-304:SS AISI-316:SS AISI-416:Special/Other:No Sleeve (sleeveless):</t>
        </is>
      </c>
      <c r="N208" s="10" t="inlineStr">
        <is>
          <t>:Bronze, III932, C89835:NiAl-Bronze, ASTM-B150 CDA95400:Al-Bronze, ASTM-B150 CDA95200:SS AISI-303:SS AISI-304:SS AISI-316:SS AISI-416:Special/Other:No Sleeve (sleeveless):</t>
        </is>
      </c>
      <c r="O208" s="10" t="inlineStr">
        <is>
          <t>ShaftMatl_SS_AISI-416</t>
        </is>
      </c>
      <c r="P208" s="11" t="inlineStr">
        <is>
          <t>RTF</t>
        </is>
      </c>
      <c r="Q208" s="10" t="inlineStr">
        <is>
          <t>B103963</t>
        </is>
      </c>
      <c r="R208" s="10" t="inlineStr"/>
      <c r="S208" s="11" t="inlineStr">
        <is>
          <t>LT076</t>
        </is>
      </c>
      <c r="T208" s="10" t="inlineStr"/>
      <c r="U208" s="11" t="inlineStr"/>
    </row>
    <row r="209">
      <c r="B209" s="98" t="inlineStr"/>
      <c r="C209" s="10" t="inlineStr">
        <is>
          <t>ConTab_BOM_KP_Shaft_0257</t>
        </is>
      </c>
      <c r="D209" s="10" t="inlineStr"/>
      <c r="E209" s="10" t="inlineStr">
        <is>
          <t>:2095-1_2-KPV:</t>
        </is>
      </c>
      <c r="F209" s="11" t="inlineStr">
        <is>
          <t>2</t>
        </is>
      </c>
      <c r="G209" s="11" t="inlineStr"/>
      <c r="H209" s="124" t="inlineStr">
        <is>
          <t>1.0</t>
        </is>
      </c>
      <c r="I209" s="90" t="inlineStr">
        <is>
          <t>CW</t>
        </is>
      </c>
      <c r="J209" s="10" t="inlineStr">
        <is>
          <t>Mechanical Seal</t>
        </is>
      </c>
      <c r="K209" s="10" t="inlineStr">
        <is>
          <t>:MechSealType1Unbal:MechSealType21S:</t>
        </is>
      </c>
      <c r="L209" s="10" t="inlineStr">
        <is>
          <t>ShaftMatl_SS_AISI-303</t>
        </is>
      </c>
      <c r="M209" s="10" t="inlineStr">
        <is>
          <t>:Bronze, III932, C89835:NiAl-Bronze, ASTM-B150 CDA95400:Al-Bronze, ASTM-B150 CDA95200:SS AISI-303:SS AISI-304:SS AISI-316:SS AISI-416:Special/Other:No Sleeve (sleeveless):</t>
        </is>
      </c>
      <c r="N209" s="10" t="inlineStr">
        <is>
          <t>:SS AISI-416 (hard)-SlvBrg:</t>
        </is>
      </c>
      <c r="O209" s="10" t="inlineStr">
        <is>
          <t>ShaftMatl_SS_AISI-303</t>
        </is>
      </c>
      <c r="P209" s="11" t="inlineStr">
        <is>
          <t>97639424</t>
        </is>
      </c>
      <c r="Q209" s="10" t="inlineStr">
        <is>
          <t>B105648</t>
        </is>
      </c>
      <c r="R209" s="10" t="inlineStr"/>
      <c r="S209" s="11" t="inlineStr">
        <is>
          <t>LT027</t>
        </is>
      </c>
      <c r="T209" s="10" t="inlineStr"/>
      <c r="U209" s="10" t="inlineStr"/>
    </row>
    <row r="210">
      <c r="B210" s="98" t="inlineStr"/>
      <c r="C210" s="10" t="inlineStr">
        <is>
          <t>ConTab_BOM_KP_Shaft_0258</t>
        </is>
      </c>
      <c r="D210" s="10" t="inlineStr"/>
      <c r="E210" s="10" t="inlineStr">
        <is>
          <t>:2095-1_2-KPV:</t>
        </is>
      </c>
      <c r="F210" s="11" t="inlineStr">
        <is>
          <t>2</t>
        </is>
      </c>
      <c r="G210" s="11" t="inlineStr"/>
      <c r="H210" s="124" t="inlineStr">
        <is>
          <t>1.0</t>
        </is>
      </c>
      <c r="I210" s="90" t="inlineStr">
        <is>
          <t>CCW</t>
        </is>
      </c>
      <c r="J210" s="10" t="inlineStr">
        <is>
          <t>Mechanical Seal</t>
        </is>
      </c>
      <c r="K210" s="10" t="inlineStr">
        <is>
          <t>:MechSealType1Unbal:MechSealType21S:</t>
        </is>
      </c>
      <c r="L210" s="10" t="inlineStr">
        <is>
          <t>ShaftMatl_SS_AISI-303</t>
        </is>
      </c>
      <c r="M210" s="10" t="inlineStr">
        <is>
          <t>:Bronze, III932, C89835:NiAl-Bronze, ASTM-B150 CDA95400:Al-Bronze, ASTM-B150 CDA95200:SS AISI-303:SS AISI-304:SS AISI-316:SS AISI-416:Special/Other:No Sleeve (sleeveless):</t>
        </is>
      </c>
      <c r="N210" s="10" t="inlineStr">
        <is>
          <t>:SS AISI-416 (hard)-SlvBrg:</t>
        </is>
      </c>
      <c r="O210" s="10" t="inlineStr">
        <is>
          <t>ShaftMatl_SS_AISI-303</t>
        </is>
      </c>
      <c r="P210" s="11" t="inlineStr">
        <is>
          <t>97639434</t>
        </is>
      </c>
      <c r="Q210" s="10" t="inlineStr">
        <is>
          <t>B105654</t>
        </is>
      </c>
      <c r="R210" s="10" t="inlineStr"/>
      <c r="S210" s="11" t="inlineStr">
        <is>
          <t>LT027</t>
        </is>
      </c>
      <c r="T210" s="10" t="inlineStr"/>
      <c r="U210" s="10" t="inlineStr"/>
    </row>
    <row r="211">
      <c r="B211" s="98" t="inlineStr"/>
      <c r="C211" s="10" t="inlineStr">
        <is>
          <t>ConTab_BOM_KP_Shaft_0259</t>
        </is>
      </c>
      <c r="D211" s="10" t="inlineStr"/>
      <c r="E211" s="10" t="inlineStr">
        <is>
          <t>:2427-3_4-KP:</t>
        </is>
      </c>
      <c r="F211" s="11" t="inlineStr">
        <is>
          <t>B</t>
        </is>
      </c>
      <c r="G211" s="11" t="inlineStr"/>
      <c r="H211" s="124" t="inlineStr">
        <is>
          <t>3.937</t>
        </is>
      </c>
      <c r="I211" s="113" t="inlineStr">
        <is>
          <t>CW</t>
        </is>
      </c>
      <c r="J211" s="112" t="inlineStr">
        <is>
          <t>Mechanical Seal</t>
        </is>
      </c>
      <c r="K211" s="112" t="inlineStr">
        <is>
          <t>:MechSealType8B:</t>
        </is>
      </c>
      <c r="L211" s="112" t="inlineStr">
        <is>
          <t>ShaftMatl_SS_AISI-420</t>
        </is>
      </c>
      <c r="M211" s="112" t="inlineStr">
        <is>
          <t>:Bronze, III932, C89835:NiAl-Bronze, ASTM-B150 CDA95400:Al-Bronze, ASTM-B150 CDA95200:SS AISI-303:SS AISI-304:SS AISI-316:SS AISI-416:Special/Other:No Sleeve (sleeveless):</t>
        </is>
      </c>
      <c r="N211" s="112" t="inlineStr">
        <is>
          <t>:Bronze, III932, C89835:NiAl-Bronze, ASTM-B150 CDA95400:Al-Bronze, ASTM-B150 CDA95200:SS AISI-303:SS AISI-304:SS AISI-316:SS AISI-416:Special/Other:No Sleeve (sleeveless):</t>
        </is>
      </c>
      <c r="O211" s="112" t="inlineStr">
        <is>
          <t>ShaftMatl_SS_AISI-420</t>
        </is>
      </c>
      <c r="P211" s="111" t="inlineStr">
        <is>
          <t>98577080</t>
        </is>
      </c>
      <c r="Q211" s="112" t="inlineStr">
        <is>
          <t>B104584</t>
        </is>
      </c>
      <c r="R211" s="112" t="inlineStr">
        <is>
          <t>Standard</t>
        </is>
      </c>
      <c r="S211" s="123" t="inlineStr">
        <is>
          <t>LT078</t>
        </is>
      </c>
      <c r="T211" s="10" t="inlineStr"/>
      <c r="U211" s="10" t="inlineStr"/>
    </row>
    <row r="212">
      <c r="B212" s="98" t="inlineStr"/>
      <c r="C212" s="10" t="inlineStr">
        <is>
          <t>ConTab_BOM_KP_Shaft_0260</t>
        </is>
      </c>
      <c r="D212" s="10" t="inlineStr"/>
      <c r="E212" s="10" t="inlineStr">
        <is>
          <t>:2427-3_4-KP:</t>
        </is>
      </c>
      <c r="F212" s="11" t="inlineStr">
        <is>
          <t>B</t>
        </is>
      </c>
      <c r="G212" s="11" t="inlineStr"/>
      <c r="H212" s="124" t="inlineStr">
        <is>
          <t>3.937</t>
        </is>
      </c>
      <c r="I212" s="113" t="inlineStr">
        <is>
          <t>CW</t>
        </is>
      </c>
      <c r="J212" s="112" t="inlineStr">
        <is>
          <t>Packing</t>
        </is>
      </c>
      <c r="K212" s="112" t="inlineStr">
        <is>
          <t>:Opt_Packing:</t>
        </is>
      </c>
      <c r="L212" s="112" t="inlineStr">
        <is>
          <t>ShaftMatl_SS_AISI-420</t>
        </is>
      </c>
      <c r="M212" s="112" t="inlineStr">
        <is>
          <t>:Bronze, III932, C89835:NiAl-Bronze, ASTM-B150 CDA95400:Al-Bronze, ASTM-B150 CDA95200:SS AISI-303:SS AISI-304:SS AISI-316:SS AISI-416:Special/Other:No Sleeve (sleeveless):SS AISI-416 (hard):</t>
        </is>
      </c>
      <c r="N212" s="112" t="inlineStr">
        <is>
          <t>:Bronze, III932, C89835:NiAl-Bronze, ASTM-B150 CDA95400:Al-Bronze, ASTM-B150 CDA95200:SS AISI-303:SS AISI-304:SS AISI-316:SS AISI-416:Special/Other:No Sleeve (sleeveless):</t>
        </is>
      </c>
      <c r="O212" s="112" t="inlineStr">
        <is>
          <t>ShaftMatl_SS_AISI-420</t>
        </is>
      </c>
      <c r="P212" s="111" t="inlineStr">
        <is>
          <t>RTF</t>
        </is>
      </c>
      <c r="Q212" s="112" t="inlineStr">
        <is>
          <t>B104549</t>
        </is>
      </c>
      <c r="R212" s="112" t="inlineStr"/>
      <c r="S212" s="123" t="inlineStr">
        <is>
          <t>LT078</t>
        </is>
      </c>
      <c r="T212" s="10" t="inlineStr"/>
      <c r="U212" s="10" t="inlineStr"/>
    </row>
    <row r="213">
      <c r="B213" s="98" t="inlineStr"/>
      <c r="C213" s="10" t="inlineStr">
        <is>
          <t>ConTab_BOM_KP_Shaft_0261</t>
        </is>
      </c>
      <c r="D213" s="10" t="inlineStr"/>
      <c r="E213" s="10" t="inlineStr">
        <is>
          <t>:2427-3_4-KP:</t>
        </is>
      </c>
      <c r="F213" s="11" t="inlineStr">
        <is>
          <t>B</t>
        </is>
      </c>
      <c r="G213" s="11" t="inlineStr"/>
      <c r="H213" s="124" t="inlineStr">
        <is>
          <t>3.937</t>
        </is>
      </c>
      <c r="I213" s="113" t="inlineStr">
        <is>
          <t>CW</t>
        </is>
      </c>
      <c r="J213" s="112" t="inlineStr">
        <is>
          <t>Mechanical Seal</t>
        </is>
      </c>
      <c r="K213" s="112" t="inlineStr">
        <is>
          <t>:MechSealType8B:</t>
        </is>
      </c>
      <c r="L213" s="112" t="inlineStr">
        <is>
          <t>ShaftMatl_Special</t>
        </is>
      </c>
      <c r="M213" s="112" t="inlineStr">
        <is>
          <t>:Bronze, III932, C89835:NiAl-Bronze, ASTM-B150 CDA95400:Al-Bronze, ASTM-B150 CDA95200:SS AISI-303:SS AISI-304:SS AISI-316:SS AISI-416:Special/Other:No Sleeve (sleeveless):</t>
        </is>
      </c>
      <c r="N213" s="112" t="inlineStr">
        <is>
          <t>:Bronze, III932, C89835:NiAl-Bronze, ASTM-B150 CDA95400:Al-Bronze, ASTM-B150 CDA95200:SS AISI-303:SS AISI-304:SS AISI-316:SS AISI-416:Special/Other:No Sleeve (sleeveless):</t>
        </is>
      </c>
      <c r="O213" s="112" t="inlineStr">
        <is>
          <t>ShaftMatl_Special</t>
        </is>
      </c>
      <c r="P213" s="111" t="inlineStr">
        <is>
          <t>RTF</t>
        </is>
      </c>
      <c r="Q213" s="112" t="inlineStr">
        <is>
          <t>B104549</t>
        </is>
      </c>
      <c r="R213" s="112" t="inlineStr"/>
      <c r="S213" s="123" t="inlineStr">
        <is>
          <t>LT079</t>
        </is>
      </c>
      <c r="T213" s="10" t="inlineStr"/>
      <c r="U213" s="10" t="inlineStr"/>
    </row>
    <row r="214">
      <c r="B214" s="98" t="inlineStr"/>
      <c r="C214" s="10" t="inlineStr">
        <is>
          <t>ConTab_BOM_KP_Shaft_0262</t>
        </is>
      </c>
      <c r="D214" s="10" t="inlineStr"/>
      <c r="E214" s="10" t="inlineStr">
        <is>
          <t>:2427-3_4-KP:</t>
        </is>
      </c>
      <c r="F214" s="11" t="inlineStr">
        <is>
          <t>B</t>
        </is>
      </c>
      <c r="G214" s="11" t="inlineStr"/>
      <c r="H214" s="124" t="inlineStr">
        <is>
          <t>3.937</t>
        </is>
      </c>
      <c r="I214" s="113" t="inlineStr">
        <is>
          <t>CW</t>
        </is>
      </c>
      <c r="J214" s="112" t="inlineStr">
        <is>
          <t>Packing</t>
        </is>
      </c>
      <c r="K214" s="112" t="inlineStr">
        <is>
          <t>:Opt_Packing:</t>
        </is>
      </c>
      <c r="L214" s="112" t="inlineStr">
        <is>
          <t>ShaftMatl_Special</t>
        </is>
      </c>
      <c r="M214" s="112" t="inlineStr">
        <is>
          <t>:Bronze, III932, C89835:NiAl-Bronze, ASTM-B150 CDA95400:Al-Bronze, ASTM-B150 CDA95200:SS AISI-303:SS AISI-304:SS AISI-316:SS AISI-416:Special/Other:No Sleeve (sleeveless):SS AISI-416 (hard):</t>
        </is>
      </c>
      <c r="N214" s="112" t="inlineStr">
        <is>
          <t>:Bronze, III932, C89835:NiAl-Bronze, ASTM-B150 CDA95400:Al-Bronze, ASTM-B150 CDA95200:SS AISI-303:SS AISI-304:SS AISI-316:SS AISI-416:Special/Other:No Sleeve (sleeveless):</t>
        </is>
      </c>
      <c r="O214" s="112" t="inlineStr">
        <is>
          <t>ShaftMatl_Special</t>
        </is>
      </c>
      <c r="P214" s="111" t="inlineStr">
        <is>
          <t>RTF</t>
        </is>
      </c>
      <c r="Q214" s="112" t="inlineStr">
        <is>
          <t>B104549</t>
        </is>
      </c>
      <c r="R214" s="112" t="inlineStr"/>
      <c r="S214" s="123" t="inlineStr">
        <is>
          <t>LT079</t>
        </is>
      </c>
      <c r="T214" s="10" t="inlineStr"/>
      <c r="U214" s="10" t="inlineStr"/>
    </row>
    <row r="215">
      <c r="B215" s="98" t="inlineStr"/>
      <c r="C215" s="10" t="inlineStr">
        <is>
          <t>ConTab_BOM_KP_Shaft_0263</t>
        </is>
      </c>
      <c r="D215" s="10" t="inlineStr"/>
      <c r="E215" s="10" t="inlineStr">
        <is>
          <t>:2427-3_4-KP:</t>
        </is>
      </c>
      <c r="F215" s="11" t="inlineStr">
        <is>
          <t>B</t>
        </is>
      </c>
      <c r="G215" s="11" t="inlineStr"/>
      <c r="H215" s="124" t="inlineStr">
        <is>
          <t>3.937</t>
        </is>
      </c>
      <c r="I215" s="113" t="inlineStr">
        <is>
          <t>CCW</t>
        </is>
      </c>
      <c r="J215" s="112" t="inlineStr">
        <is>
          <t>Mechanical Seal</t>
        </is>
      </c>
      <c r="K215" s="112" t="inlineStr">
        <is>
          <t>:MechSealType8B:</t>
        </is>
      </c>
      <c r="L215" s="112" t="inlineStr">
        <is>
          <t>ShaftMatl_SS_AISI-420</t>
        </is>
      </c>
      <c r="M215" s="112" t="inlineStr">
        <is>
          <t>:Bronze, III932, C89835:NiAl-Bronze, ASTM-B150 CDA95400:Al-Bronze, ASTM-B150 CDA95200:SS AISI-303:SS AISI-304:SS AISI-316:SS AISI-416:Special/Other:No Sleeve (sleeveless):</t>
        </is>
      </c>
      <c r="N215" s="112" t="inlineStr">
        <is>
          <t>:Bronze, III932, C89835:NiAl-Bronze, ASTM-B150 CDA95400:Al-Bronze, ASTM-B150 CDA95200:SS AISI-303:SS AISI-304:SS AISI-316:SS AISI-416:Special/Other:No Sleeve (sleeveless):</t>
        </is>
      </c>
      <c r="O215" s="112" t="inlineStr">
        <is>
          <t>ShaftMatl_SS_AISI-420</t>
        </is>
      </c>
      <c r="P215" s="111" t="inlineStr">
        <is>
          <t>98577081</t>
        </is>
      </c>
      <c r="Q215" s="112" t="inlineStr">
        <is>
          <t>B104584</t>
        </is>
      </c>
      <c r="R215" s="112" t="inlineStr">
        <is>
          <t>Standard</t>
        </is>
      </c>
      <c r="S215" s="123" t="inlineStr">
        <is>
          <t>LT078</t>
        </is>
      </c>
      <c r="T215" s="10" t="inlineStr"/>
      <c r="U215" s="10" t="inlineStr"/>
    </row>
    <row r="216">
      <c r="B216" s="98" t="inlineStr"/>
      <c r="C216" s="10" t="inlineStr">
        <is>
          <t>ConTab_BOM_KP_Shaft_0264</t>
        </is>
      </c>
      <c r="D216" s="10" t="inlineStr"/>
      <c r="E216" s="10" t="inlineStr">
        <is>
          <t>:2427-3_4-KP:</t>
        </is>
      </c>
      <c r="F216" s="11" t="inlineStr">
        <is>
          <t>B</t>
        </is>
      </c>
      <c r="G216" s="11" t="inlineStr"/>
      <c r="H216" s="124" t="inlineStr">
        <is>
          <t>3.937</t>
        </is>
      </c>
      <c r="I216" s="113" t="inlineStr">
        <is>
          <t>CCW</t>
        </is>
      </c>
      <c r="J216" s="112" t="inlineStr">
        <is>
          <t>Packing</t>
        </is>
      </c>
      <c r="K216" s="112" t="inlineStr">
        <is>
          <t>:Opt_Packing:</t>
        </is>
      </c>
      <c r="L216" s="112" t="inlineStr">
        <is>
          <t>ShaftMatl_SS_AISI-420</t>
        </is>
      </c>
      <c r="M216" s="112" t="inlineStr">
        <is>
          <t>:Bronze, III932, C89835:NiAl-Bronze, ASTM-B150 CDA95400:Al-Bronze, ASTM-B150 CDA95200:SS AISI-303:SS AISI-304:SS AISI-316:SS AISI-416:Special/Other:No Sleeve (sleeveless):SS AISI-416 (hard):</t>
        </is>
      </c>
      <c r="N216" s="112" t="inlineStr">
        <is>
          <t>:Bronze, III932, C89835:NiAl-Bronze, ASTM-B150 CDA95400:Al-Bronze, ASTM-B150 CDA95200:SS AISI-303:SS AISI-304:SS AISI-316:SS AISI-416:Special/Other:No Sleeve (sleeveless):</t>
        </is>
      </c>
      <c r="O216" s="112" t="inlineStr">
        <is>
          <t>ShaftMatl_SS_AISI-420</t>
        </is>
      </c>
      <c r="P216" s="111" t="inlineStr">
        <is>
          <t>RTF</t>
        </is>
      </c>
      <c r="Q216" s="112" t="inlineStr">
        <is>
          <t>B104549</t>
        </is>
      </c>
      <c r="R216" s="112" t="inlineStr"/>
      <c r="S216" s="123" t="inlineStr">
        <is>
          <t>LT078</t>
        </is>
      </c>
      <c r="T216" s="10" t="inlineStr"/>
      <c r="U216" s="10" t="inlineStr"/>
    </row>
    <row r="217">
      <c r="B217" s="98" t="inlineStr"/>
      <c r="C217" s="10" t="inlineStr">
        <is>
          <t>ConTab_BOM_KP_Shaft_0265</t>
        </is>
      </c>
      <c r="D217" s="10" t="inlineStr"/>
      <c r="E217" s="10" t="inlineStr">
        <is>
          <t>:2427-3_4-KP:</t>
        </is>
      </c>
      <c r="F217" s="11" t="inlineStr">
        <is>
          <t>B</t>
        </is>
      </c>
      <c r="G217" s="11" t="inlineStr"/>
      <c r="H217" s="124" t="inlineStr">
        <is>
          <t>3.937</t>
        </is>
      </c>
      <c r="I217" s="113" t="inlineStr">
        <is>
          <t>CCW</t>
        </is>
      </c>
      <c r="J217" s="112" t="inlineStr">
        <is>
          <t>Mechanical Seal</t>
        </is>
      </c>
      <c r="K217" s="112" t="inlineStr">
        <is>
          <t>:MechSealType8B:</t>
        </is>
      </c>
      <c r="L217" s="112" t="inlineStr">
        <is>
          <t>ShaftMatl_Special</t>
        </is>
      </c>
      <c r="M217" s="112" t="inlineStr">
        <is>
          <t>:Bronze, III932, C89835:NiAl-Bronze, ASTM-B150 CDA95400:Al-Bronze, ASTM-B150 CDA95200:SS AISI-303:SS AISI-304:SS AISI-316:SS AISI-416:Special/Other:No Sleeve (sleeveless):</t>
        </is>
      </c>
      <c r="N217" s="112" t="inlineStr">
        <is>
          <t>:Bronze, III932, C89835:NiAl-Bronze, ASTM-B150 CDA95400:Al-Bronze, ASTM-B150 CDA95200:SS AISI-303:SS AISI-304:SS AISI-316:SS AISI-416:Special/Other:No Sleeve (sleeveless):</t>
        </is>
      </c>
      <c r="O217" s="112" t="inlineStr">
        <is>
          <t>ShaftMatl_Special</t>
        </is>
      </c>
      <c r="P217" s="111" t="inlineStr">
        <is>
          <t>RTF</t>
        </is>
      </c>
      <c r="Q217" s="112" t="inlineStr">
        <is>
          <t>B104549</t>
        </is>
      </c>
      <c r="R217" s="112" t="inlineStr"/>
      <c r="S217" s="123" t="inlineStr">
        <is>
          <t>LT079</t>
        </is>
      </c>
      <c r="T217" s="10" t="inlineStr"/>
      <c r="U217" s="10" t="inlineStr"/>
    </row>
    <row r="218">
      <c r="B218" s="98" t="inlineStr"/>
      <c r="C218" s="10" t="inlineStr">
        <is>
          <t>ConTab_BOM_KP_Shaft_0266</t>
        </is>
      </c>
      <c r="D218" s="10" t="inlineStr"/>
      <c r="E218" s="10" t="inlineStr">
        <is>
          <t>:2427-3_4-KP:</t>
        </is>
      </c>
      <c r="F218" s="11" t="inlineStr">
        <is>
          <t>B</t>
        </is>
      </c>
      <c r="G218" s="11" t="inlineStr"/>
      <c r="H218" s="124" t="inlineStr">
        <is>
          <t>3.937</t>
        </is>
      </c>
      <c r="I218" s="113" t="inlineStr">
        <is>
          <t>CCW</t>
        </is>
      </c>
      <c r="J218" s="112" t="inlineStr">
        <is>
          <t>Packing</t>
        </is>
      </c>
      <c r="K218" s="112" t="inlineStr">
        <is>
          <t>:Opt_Packing:</t>
        </is>
      </c>
      <c r="L218" s="112" t="inlineStr">
        <is>
          <t>ShaftMatl_Special</t>
        </is>
      </c>
      <c r="M218" s="112" t="inlineStr">
        <is>
          <t>:Bronze, III932, C89835:NiAl-Bronze, ASTM-B150 CDA95400:Al-Bronze, ASTM-B150 CDA95200:SS AISI-303:SS AISI-304:SS AISI-316:SS AISI-416:Special/Other:No Sleeve (sleeveless):SS AISI-416 (hard):</t>
        </is>
      </c>
      <c r="N218" s="112" t="inlineStr">
        <is>
          <t>:Bronze, III932, C89835:NiAl-Bronze, ASTM-B150 CDA95400:Al-Bronze, ASTM-B150 CDA95200:SS AISI-303:SS AISI-304:SS AISI-316:SS AISI-416:Special/Other:No Sleeve (sleeveless):</t>
        </is>
      </c>
      <c r="O218" s="112" t="inlineStr">
        <is>
          <t>ShaftMatl_Special</t>
        </is>
      </c>
      <c r="P218" s="111" t="inlineStr">
        <is>
          <t>RTF</t>
        </is>
      </c>
      <c r="Q218" s="112" t="inlineStr">
        <is>
          <t>B104549</t>
        </is>
      </c>
      <c r="R218" s="112" t="inlineStr"/>
      <c r="S218" s="123" t="inlineStr">
        <is>
          <t>LT079</t>
        </is>
      </c>
      <c r="T218" s="10" t="inlineStr"/>
      <c r="U218" s="11" t="inlineStr"/>
    </row>
    <row r="219">
      <c r="B219" s="98" t="inlineStr"/>
      <c r="C219" s="10" t="inlineStr">
        <is>
          <t>ConTab_BOM_KP_Shaft_0267</t>
        </is>
      </c>
      <c r="D219" s="10" t="inlineStr"/>
      <c r="E219" s="10" t="inlineStr">
        <is>
          <t>:2832-5_6-KP:</t>
        </is>
      </c>
      <c r="F219" s="11" t="inlineStr">
        <is>
          <t>N</t>
        </is>
      </c>
      <c r="G219" s="11" t="inlineStr"/>
      <c r="H219" s="124" t="inlineStr">
        <is>
          <t>5.125</t>
        </is>
      </c>
      <c r="I219" s="113" t="inlineStr">
        <is>
          <t>CW</t>
        </is>
      </c>
      <c r="J219" s="112" t="inlineStr">
        <is>
          <t>Mechanical Seal</t>
        </is>
      </c>
      <c r="K219" s="112" t="inlineStr">
        <is>
          <t>:MechSealType8B:</t>
        </is>
      </c>
      <c r="L219" s="112" t="inlineStr">
        <is>
          <t>ShaftMatl_SS_AISI-420</t>
        </is>
      </c>
      <c r="M219" s="112" t="inlineStr">
        <is>
          <t>:Bronze, III932, C89835:NiAl-Bronze, ASTM-B150 CDA95400:Al-Bronze, ASTM-B150 CDA95200:SS AISI-303:SS AISI-304:SS AISI-316:SS AISI-416:Special/Other:No Sleeve (sleeveless):</t>
        </is>
      </c>
      <c r="N219" s="112" t="inlineStr">
        <is>
          <t>:Bronze, III932, C89835:NiAl-Bronze, ASTM-B150 CDA95400:Al-Bronze, ASTM-B150 CDA95200:SS AISI-303:SS AISI-304:SS AISI-316:SS AISI-416:Special/Other:No Sleeve (sleeveless):</t>
        </is>
      </c>
      <c r="O219" s="112" t="inlineStr">
        <is>
          <t>ShaftMatl_SS_AISI-420</t>
        </is>
      </c>
      <c r="P219" s="111" t="inlineStr">
        <is>
          <t>98577214</t>
        </is>
      </c>
      <c r="Q219" s="112" t="inlineStr">
        <is>
          <t>B104584</t>
        </is>
      </c>
      <c r="R219" s="112" t="inlineStr">
        <is>
          <t>Standard</t>
        </is>
      </c>
      <c r="S219" s="123" t="inlineStr">
        <is>
          <t>LT078</t>
        </is>
      </c>
      <c r="T219" s="10" t="inlineStr"/>
      <c r="U219" s="10" t="inlineStr"/>
    </row>
    <row r="220">
      <c r="B220" s="98" t="inlineStr"/>
      <c r="C220" s="10" t="inlineStr">
        <is>
          <t>ConTab_BOM_KP_Shaft_0268</t>
        </is>
      </c>
      <c r="D220" s="10" t="inlineStr"/>
      <c r="E220" s="10" t="inlineStr">
        <is>
          <t>:2832-5_6-KP:</t>
        </is>
      </c>
      <c r="F220" s="11" t="inlineStr">
        <is>
          <t>N</t>
        </is>
      </c>
      <c r="G220" s="11" t="inlineStr"/>
      <c r="H220" s="124" t="inlineStr">
        <is>
          <t>5.125</t>
        </is>
      </c>
      <c r="I220" s="113" t="inlineStr">
        <is>
          <t>CW</t>
        </is>
      </c>
      <c r="J220" s="112" t="inlineStr">
        <is>
          <t>Packing</t>
        </is>
      </c>
      <c r="K220" s="112" t="inlineStr">
        <is>
          <t>:Opt_Packing:</t>
        </is>
      </c>
      <c r="L220" s="112" t="inlineStr">
        <is>
          <t>ShaftMatl_SS_AISI-420</t>
        </is>
      </c>
      <c r="M220" s="112" t="inlineStr">
        <is>
          <t>:Bronze, III932, C89835:NiAl-Bronze, ASTM-B150 CDA95400:Al-Bronze, ASTM-B150 CDA95200:SS AISI-303:SS AISI-304:SS AISI-316:SS AISI-416:Special/Other:No Sleeve (sleeveless):SS AISI-416 (hard):</t>
        </is>
      </c>
      <c r="N220" s="112" t="inlineStr">
        <is>
          <t>:Bronze, III932, C89835:NiAl-Bronze, ASTM-B150 CDA95400:Al-Bronze, ASTM-B150 CDA95200:SS AISI-303:SS AISI-304:SS AISI-316:SS AISI-416:Special/Other:No Sleeve (sleeveless):</t>
        </is>
      </c>
      <c r="O220" s="112" t="inlineStr">
        <is>
          <t>ShaftMatl_SS_AISI-420</t>
        </is>
      </c>
      <c r="P220" s="111" t="inlineStr">
        <is>
          <t>RTF</t>
        </is>
      </c>
      <c r="Q220" s="112" t="inlineStr">
        <is>
          <t>B104549</t>
        </is>
      </c>
      <c r="R220" s="112" t="inlineStr"/>
      <c r="S220" s="123" t="inlineStr">
        <is>
          <t>LT078</t>
        </is>
      </c>
      <c r="T220" s="10" t="inlineStr"/>
      <c r="U220" s="10" t="inlineStr"/>
    </row>
    <row r="221">
      <c r="B221" s="98" t="inlineStr"/>
      <c r="C221" s="10" t="inlineStr">
        <is>
          <t>ConTab_BOM_KP_Shaft_0269</t>
        </is>
      </c>
      <c r="D221" s="10" t="inlineStr"/>
      <c r="E221" s="10" t="inlineStr">
        <is>
          <t>:2832-5_6-KP:</t>
        </is>
      </c>
      <c r="F221" s="11" t="inlineStr">
        <is>
          <t>N</t>
        </is>
      </c>
      <c r="G221" s="11" t="inlineStr"/>
      <c r="H221" s="124" t="inlineStr">
        <is>
          <t>5.125</t>
        </is>
      </c>
      <c r="I221" s="113" t="inlineStr">
        <is>
          <t>CW</t>
        </is>
      </c>
      <c r="J221" s="112" t="inlineStr">
        <is>
          <t>Mechanical Seal</t>
        </is>
      </c>
      <c r="K221" s="112" t="inlineStr">
        <is>
          <t>:MechSealType8B:</t>
        </is>
      </c>
      <c r="L221" s="112" t="inlineStr">
        <is>
          <t>ShaftMatl_Special</t>
        </is>
      </c>
      <c r="M221" s="112" t="inlineStr">
        <is>
          <t>:Bronze, III932, C89835:NiAl-Bronze, ASTM-B150 CDA95400:Al-Bronze, ASTM-B150 CDA95200:SS AISI-303:SS AISI-304:SS AISI-316:SS AISI-416:Special/Other:No Sleeve (sleeveless):</t>
        </is>
      </c>
      <c r="N221" s="112" t="inlineStr">
        <is>
          <t>:Bronze, III932, C89835:NiAl-Bronze, ASTM-B150 CDA95400:Al-Bronze, ASTM-B150 CDA95200:SS AISI-303:SS AISI-304:SS AISI-316:SS AISI-416:Special/Other:No Sleeve (sleeveless):</t>
        </is>
      </c>
      <c r="O221" s="112" t="inlineStr">
        <is>
          <t>ShaftMatl_Special</t>
        </is>
      </c>
      <c r="P221" s="111" t="inlineStr">
        <is>
          <t>RTF</t>
        </is>
      </c>
      <c r="Q221" s="112" t="inlineStr">
        <is>
          <t>B104549</t>
        </is>
      </c>
      <c r="R221" s="112" t="inlineStr"/>
      <c r="S221" s="123" t="inlineStr">
        <is>
          <t>LT079</t>
        </is>
      </c>
      <c r="T221" s="10" t="inlineStr"/>
      <c r="U221" s="10" t="inlineStr"/>
    </row>
    <row r="222">
      <c r="B222" s="98" t="inlineStr"/>
      <c r="C222" s="10" t="inlineStr">
        <is>
          <t>ConTab_BOM_KP_Shaft_0270</t>
        </is>
      </c>
      <c r="D222" s="10" t="inlineStr"/>
      <c r="E222" s="10" t="inlineStr">
        <is>
          <t>:2832-5_6-KP:</t>
        </is>
      </c>
      <c r="F222" s="11" t="inlineStr">
        <is>
          <t>N</t>
        </is>
      </c>
      <c r="G222" s="11" t="inlineStr"/>
      <c r="H222" s="124" t="inlineStr">
        <is>
          <t>5.125</t>
        </is>
      </c>
      <c r="I222" s="113" t="inlineStr">
        <is>
          <t>CW</t>
        </is>
      </c>
      <c r="J222" s="112" t="inlineStr">
        <is>
          <t>Packing</t>
        </is>
      </c>
      <c r="K222" s="112" t="inlineStr">
        <is>
          <t>:Opt_Packing:</t>
        </is>
      </c>
      <c r="L222" s="112" t="inlineStr">
        <is>
          <t>ShaftMatl_Special</t>
        </is>
      </c>
      <c r="M222" s="112" t="inlineStr">
        <is>
          <t>:Bronze, III932, C89835:NiAl-Bronze, ASTM-B150 CDA95400:Al-Bronze, ASTM-B150 CDA95200:SS AISI-303:SS AISI-304:SS AISI-316:SS AISI-416:Special/Other:No Sleeve (sleeveless):SS AISI-416 (hard):</t>
        </is>
      </c>
      <c r="N222" s="112" t="inlineStr">
        <is>
          <t>:Bronze, III932, C89835:NiAl-Bronze, ASTM-B150 CDA95400:Al-Bronze, ASTM-B150 CDA95200:SS AISI-303:SS AISI-304:SS AISI-316:SS AISI-416:Special/Other:No Sleeve (sleeveless):</t>
        </is>
      </c>
      <c r="O222" s="112" t="inlineStr">
        <is>
          <t>ShaftMatl_Special</t>
        </is>
      </c>
      <c r="P222" s="111" t="inlineStr">
        <is>
          <t>RTF</t>
        </is>
      </c>
      <c r="Q222" s="112" t="inlineStr">
        <is>
          <t>B104549</t>
        </is>
      </c>
      <c r="R222" s="112" t="inlineStr"/>
      <c r="S222" s="123" t="inlineStr">
        <is>
          <t>LT079</t>
        </is>
      </c>
      <c r="T222" s="10" t="inlineStr"/>
      <c r="U222" s="10" t="inlineStr"/>
    </row>
    <row r="223">
      <c r="B223" s="98" t="inlineStr"/>
      <c r="C223" s="10" t="inlineStr">
        <is>
          <t>ConTab_BOM_KP_Shaft_0271</t>
        </is>
      </c>
      <c r="D223" s="10" t="inlineStr"/>
      <c r="E223" s="10" t="inlineStr">
        <is>
          <t>:2832-5_6-KP:</t>
        </is>
      </c>
      <c r="F223" s="11" t="inlineStr">
        <is>
          <t>N</t>
        </is>
      </c>
      <c r="G223" s="11" t="inlineStr"/>
      <c r="H223" s="124" t="inlineStr">
        <is>
          <t>5.125</t>
        </is>
      </c>
      <c r="I223" s="113" t="inlineStr">
        <is>
          <t>CCW</t>
        </is>
      </c>
      <c r="J223" s="112" t="inlineStr">
        <is>
          <t>Mechanical Seal</t>
        </is>
      </c>
      <c r="K223" s="112" t="inlineStr">
        <is>
          <t>:MechSealType8B:</t>
        </is>
      </c>
      <c r="L223" s="112" t="inlineStr">
        <is>
          <t>ShaftMatl_SS_AISI-420</t>
        </is>
      </c>
      <c r="M223" s="112" t="inlineStr">
        <is>
          <t>:Bronze, III932, C89835:NiAl-Bronze, ASTM-B150 CDA95400:Al-Bronze, ASTM-B150 CDA95200:SS AISI-303:SS AISI-304:SS AISI-316:SS AISI-416:Special/Other:No Sleeve (sleeveless):</t>
        </is>
      </c>
      <c r="N223" s="112" t="inlineStr">
        <is>
          <t>:Bronze, III932, C89835:NiAl-Bronze, ASTM-B150 CDA95400:Al-Bronze, ASTM-B150 CDA95200:SS AISI-303:SS AISI-304:SS AISI-316:SS AISI-416:Special/Other:No Sleeve (sleeveless):</t>
        </is>
      </c>
      <c r="O223" s="112" t="inlineStr">
        <is>
          <t>ShaftMatl_SS_AISI-420</t>
        </is>
      </c>
      <c r="P223" s="111" t="inlineStr">
        <is>
          <t>98577215</t>
        </is>
      </c>
      <c r="Q223" s="112" t="inlineStr">
        <is>
          <t>B104584</t>
        </is>
      </c>
      <c r="R223" s="112" t="inlineStr">
        <is>
          <t>Standard</t>
        </is>
      </c>
      <c r="S223" s="123" t="inlineStr">
        <is>
          <t>LT078</t>
        </is>
      </c>
      <c r="T223" s="10" t="inlineStr"/>
      <c r="U223" s="10" t="inlineStr"/>
    </row>
    <row r="224">
      <c r="B224" s="98" t="inlineStr"/>
      <c r="C224" s="10" t="inlineStr">
        <is>
          <t>ConTab_BOM_KP_Shaft_0272</t>
        </is>
      </c>
      <c r="D224" s="10" t="inlineStr"/>
      <c r="E224" s="10" t="inlineStr">
        <is>
          <t>:2832-5_6-KP:</t>
        </is>
      </c>
      <c r="F224" s="11" t="inlineStr">
        <is>
          <t>N</t>
        </is>
      </c>
      <c r="G224" s="11" t="inlineStr"/>
      <c r="H224" s="124" t="inlineStr">
        <is>
          <t>5.125</t>
        </is>
      </c>
      <c r="I224" s="113" t="inlineStr">
        <is>
          <t>CCW</t>
        </is>
      </c>
      <c r="J224" s="112" t="inlineStr">
        <is>
          <t>Packing</t>
        </is>
      </c>
      <c r="K224" s="112" t="inlineStr">
        <is>
          <t>:Opt_Packing:</t>
        </is>
      </c>
      <c r="L224" s="112" t="inlineStr">
        <is>
          <t>ShaftMatl_SS_AISI-420</t>
        </is>
      </c>
      <c r="M224" s="112" t="inlineStr">
        <is>
          <t>:Bronze, III932, C89835:NiAl-Bronze, ASTM-B150 CDA95400:Al-Bronze, ASTM-B150 CDA95200:SS AISI-303:SS AISI-304:SS AISI-316:SS AISI-416:Special/Other:No Sleeve (sleeveless):SS AISI-416 (hard):</t>
        </is>
      </c>
      <c r="N224" s="112" t="inlineStr">
        <is>
          <t>:Bronze, III932, C89835:NiAl-Bronze, ASTM-B150 CDA95400:Al-Bronze, ASTM-B150 CDA95200:SS AISI-303:SS AISI-304:SS AISI-316:SS AISI-416:Special/Other:No Sleeve (sleeveless):</t>
        </is>
      </c>
      <c r="O224" s="112" t="inlineStr">
        <is>
          <t>ShaftMatl_SS_AISI-420</t>
        </is>
      </c>
      <c r="P224" s="111" t="inlineStr">
        <is>
          <t>RTF</t>
        </is>
      </c>
      <c r="Q224" s="112" t="inlineStr">
        <is>
          <t>B104549</t>
        </is>
      </c>
      <c r="R224" s="112" t="inlineStr"/>
      <c r="S224" s="123" t="inlineStr">
        <is>
          <t>LT078</t>
        </is>
      </c>
      <c r="T224" s="10" t="inlineStr"/>
      <c r="U224" s="10" t="inlineStr"/>
    </row>
    <row r="225">
      <c r="B225" s="98" t="inlineStr"/>
      <c r="C225" s="10" t="inlineStr">
        <is>
          <t>ConTab_BOM_KP_Shaft_0273</t>
        </is>
      </c>
      <c r="D225" s="10" t="inlineStr"/>
      <c r="E225" s="10" t="inlineStr">
        <is>
          <t>:2832-5_6-KP:</t>
        </is>
      </c>
      <c r="F225" s="11" t="inlineStr">
        <is>
          <t>N</t>
        </is>
      </c>
      <c r="G225" s="11" t="inlineStr"/>
      <c r="H225" s="124" t="inlineStr">
        <is>
          <t>5.125</t>
        </is>
      </c>
      <c r="I225" s="113" t="inlineStr">
        <is>
          <t>CCW</t>
        </is>
      </c>
      <c r="J225" s="112" t="inlineStr">
        <is>
          <t>Mechanical Seal</t>
        </is>
      </c>
      <c r="K225" s="112" t="inlineStr">
        <is>
          <t>:MechSealType8B:</t>
        </is>
      </c>
      <c r="L225" s="112" t="inlineStr">
        <is>
          <t>ShaftMatl_Special</t>
        </is>
      </c>
      <c r="M225" s="112" t="inlineStr">
        <is>
          <t>:Bronze, III932, C89835:NiAl-Bronze, ASTM-B150 CDA95400:Al-Bronze, ASTM-B150 CDA95200:SS AISI-303:SS AISI-304:SS AISI-316:SS AISI-416:Special/Other:No Sleeve (sleeveless):</t>
        </is>
      </c>
      <c r="N225" s="112" t="inlineStr">
        <is>
          <t>:Bronze, III932, C89835:NiAl-Bronze, ASTM-B150 CDA95400:Al-Bronze, ASTM-B150 CDA95200:SS AISI-303:SS AISI-304:SS AISI-316:SS AISI-416:Special/Other:No Sleeve (sleeveless):</t>
        </is>
      </c>
      <c r="O225" s="112" t="inlineStr">
        <is>
          <t>ShaftMatl_Special</t>
        </is>
      </c>
      <c r="P225" s="111" t="inlineStr">
        <is>
          <t>RTF</t>
        </is>
      </c>
      <c r="Q225" s="112" t="inlineStr">
        <is>
          <t>B104549</t>
        </is>
      </c>
      <c r="R225" s="112" t="inlineStr"/>
      <c r="S225" s="123" t="inlineStr">
        <is>
          <t>LT079</t>
        </is>
      </c>
      <c r="T225" s="10" t="inlineStr"/>
      <c r="U225" s="10" t="inlineStr"/>
    </row>
    <row r="226">
      <c r="B226" s="98" t="inlineStr"/>
      <c r="C226" s="10" t="inlineStr">
        <is>
          <t>ConTab_BOM_KP_Shaft_0274</t>
        </is>
      </c>
      <c r="D226" s="10" t="inlineStr"/>
      <c r="E226" s="10" t="inlineStr">
        <is>
          <t>:2832-5_6-KP:</t>
        </is>
      </c>
      <c r="F226" s="11" t="inlineStr">
        <is>
          <t>N</t>
        </is>
      </c>
      <c r="G226" s="11" t="inlineStr"/>
      <c r="H226" s="124" t="inlineStr">
        <is>
          <t>5.125</t>
        </is>
      </c>
      <c r="I226" s="113" t="inlineStr">
        <is>
          <t>CCW</t>
        </is>
      </c>
      <c r="J226" s="112" t="inlineStr">
        <is>
          <t>Packing</t>
        </is>
      </c>
      <c r="K226" s="112" t="inlineStr">
        <is>
          <t>:Opt_Packing:</t>
        </is>
      </c>
      <c r="L226" s="112" t="inlineStr">
        <is>
          <t>ShaftMatl_Special</t>
        </is>
      </c>
      <c r="M226" s="112" t="inlineStr">
        <is>
          <t>:Bronze, III932, C89835:NiAl-Bronze, ASTM-B150 CDA95400:Al-Bronze, ASTM-B150 CDA95200:SS AISI-303:SS AISI-304:SS AISI-316:SS AISI-416:Special/Other:No Sleeve (sleeveless):SS AISI-416 (hard):</t>
        </is>
      </c>
      <c r="N226" s="112" t="inlineStr">
        <is>
          <t>:Bronze, III932, C89835:NiAl-Bronze, ASTM-B150 CDA95400:Al-Bronze, ASTM-B150 CDA95200:SS AISI-303:SS AISI-304:SS AISI-316:SS AISI-416:Special/Other:No Sleeve (sleeveless):</t>
        </is>
      </c>
      <c r="O226" s="112" t="inlineStr">
        <is>
          <t>ShaftMatl_Special</t>
        </is>
      </c>
      <c r="P226" s="111" t="inlineStr">
        <is>
          <t>RTF</t>
        </is>
      </c>
      <c r="Q226" s="112" t="inlineStr">
        <is>
          <t>B104549</t>
        </is>
      </c>
      <c r="R226" s="112" t="inlineStr"/>
      <c r="S226" s="123" t="inlineStr">
        <is>
          <t>LT079</t>
        </is>
      </c>
      <c r="T226" s="10" t="inlineStr"/>
      <c r="U226" s="10" t="inlineStr"/>
    </row>
    <row r="227">
      <c r="B227" s="98" t="inlineStr"/>
      <c r="C227" s="10" t="inlineStr">
        <is>
          <t>ConTab_BOM_KP_Shaft_0275</t>
        </is>
      </c>
      <c r="D227" s="10" t="inlineStr"/>
      <c r="E227" s="10" t="inlineStr">
        <is>
          <t>:3014-5_6-KP:3014-5_6-KPV:</t>
        </is>
      </c>
      <c r="F227" s="11" t="inlineStr">
        <is>
          <t>4</t>
        </is>
      </c>
      <c r="G227" s="11" t="inlineStr"/>
      <c r="H227" s="124" t="inlineStr">
        <is>
          <t>1.5</t>
        </is>
      </c>
      <c r="I227" s="90" t="inlineStr">
        <is>
          <t>CW</t>
        </is>
      </c>
      <c r="J227" s="10" t="inlineStr">
        <is>
          <t>Mechanical Seal</t>
        </is>
      </c>
      <c r="K227" s="10" t="inlineStr">
        <is>
          <t>:MechSealType1Unbal:MechSealType21S:MechSealType1B:MechSealType2B:</t>
        </is>
      </c>
      <c r="L227" s="10" t="inlineStr">
        <is>
          <t>ShaftMatl_SS_AISI-316</t>
        </is>
      </c>
      <c r="M227" s="10" t="inlineStr">
        <is>
          <t>:Bronze, III932, C89835:NiAl-Bronze, ASTM-B150 CDA95400:Al-Bronze, ASTM-B150 CDA95200:SS AISI-303:SS AISI-304:SS AISI-316:SS AISI-416:Special/Other:No Sleeve (sleeveless):</t>
        </is>
      </c>
      <c r="N227" s="10" t="inlineStr">
        <is>
          <t>:Bronze, III932, C89835:NiAl-Bronze, ASTM-B150 CDA95400:Al-Bronze, ASTM-B150 CDA95200:SS AISI-303:SS AISI-304:SS AISI-316:SS AISI-416:Special/Other:No Sleeve (sleeveless):</t>
        </is>
      </c>
      <c r="O227" s="10" t="inlineStr">
        <is>
          <t>ShaftMatl_SS_AISI-316</t>
        </is>
      </c>
      <c r="P227" s="11" t="inlineStr">
        <is>
          <t>RTF</t>
        </is>
      </c>
      <c r="Q227" s="10" t="inlineStr">
        <is>
          <t>B103945</t>
        </is>
      </c>
      <c r="R227" s="10" t="inlineStr"/>
      <c r="S227" s="11" t="inlineStr">
        <is>
          <t>LT076</t>
        </is>
      </c>
      <c r="T227" s="10" t="inlineStr"/>
      <c r="U227" s="10" t="inlineStr"/>
    </row>
    <row r="228">
      <c r="B228" s="98" t="inlineStr"/>
      <c r="C228" s="10" t="inlineStr">
        <is>
          <t>ConTab_BOM_KP_Shaft_0276</t>
        </is>
      </c>
      <c r="D228" s="10" t="inlineStr"/>
      <c r="E228" s="10" t="inlineStr">
        <is>
          <t>:3014-5_6-KP:3014-5_6-KPV:</t>
        </is>
      </c>
      <c r="F228" s="11" t="inlineStr">
        <is>
          <t>4</t>
        </is>
      </c>
      <c r="G228" s="11" t="inlineStr"/>
      <c r="H228" s="124" t="inlineStr">
        <is>
          <t>1.5</t>
        </is>
      </c>
      <c r="I228" s="90" t="inlineStr">
        <is>
          <t>CW</t>
        </is>
      </c>
      <c r="J228" s="10" t="inlineStr">
        <is>
          <t>Packing</t>
        </is>
      </c>
      <c r="K228" s="10" t="inlineStr">
        <is>
          <t>:Opt_Packing:</t>
        </is>
      </c>
      <c r="L228" s="10" t="inlineStr">
        <is>
          <t>ShaftMatl_SS_AISI-316</t>
        </is>
      </c>
      <c r="M228" s="10" t="inlineStr">
        <is>
          <t>:Bronze, III932, C89835:NiAl-Bronze, ASTM-B150 CDA95400:Al-Bronze, ASTM-B150 CDA95200:SS AISI-303:SS AISI-304:SS AISI-316:SS AISI-416:Special/Other:No Sleeve (sleeveless):SS AISI-416 (hard):</t>
        </is>
      </c>
      <c r="N228" s="10" t="inlineStr">
        <is>
          <t>:Bronze, III932, C89835:NiAl-Bronze, ASTM-B150 CDA95400:Al-Bronze, ASTM-B150 CDA95200:SS AISI-303:SS AISI-304:SS AISI-316:SS AISI-416:Special/Other:No Sleeve (sleeveless):</t>
        </is>
      </c>
      <c r="O228" s="10" t="inlineStr">
        <is>
          <t>ShaftMatl_SS_AISI-316</t>
        </is>
      </c>
      <c r="P228" s="11" t="inlineStr">
        <is>
          <t>RTF</t>
        </is>
      </c>
      <c r="Q228" s="10" t="inlineStr">
        <is>
          <t>B103944</t>
        </is>
      </c>
      <c r="R228" s="10" t="inlineStr"/>
      <c r="S228" s="11" t="inlineStr">
        <is>
          <t>LT076</t>
        </is>
      </c>
      <c r="T228" s="10" t="inlineStr"/>
      <c r="U228" s="11" t="inlineStr"/>
    </row>
    <row r="229">
      <c r="B229" s="98" t="inlineStr"/>
      <c r="C229" s="10" t="inlineStr">
        <is>
          <t>ConTab_BOM_KP_Shaft_0277</t>
        </is>
      </c>
      <c r="D229" s="10" t="inlineStr"/>
      <c r="E229" s="10" t="inlineStr">
        <is>
          <t>:3014-5_6-KP:3014-5_6-KPV:</t>
        </is>
      </c>
      <c r="F229" s="11" t="inlineStr">
        <is>
          <t>4</t>
        </is>
      </c>
      <c r="G229" s="11" t="inlineStr"/>
      <c r="H229" s="124" t="inlineStr">
        <is>
          <t>1.5</t>
        </is>
      </c>
      <c r="I229" s="90" t="inlineStr">
        <is>
          <t>CCW</t>
        </is>
      </c>
      <c r="J229" s="10" t="inlineStr">
        <is>
          <t>Mechanical Seal</t>
        </is>
      </c>
      <c r="K229" s="10" t="inlineStr">
        <is>
          <t>:MechSealType1Unbal:MechSealType21S:MechSealType1B:MechSealType2B:</t>
        </is>
      </c>
      <c r="L229" s="10" t="inlineStr">
        <is>
          <t>ShaftMatl_SS_AISI-316</t>
        </is>
      </c>
      <c r="M229" s="10" t="inlineStr">
        <is>
          <t>:Bronze, III932, C89835:NiAl-Bronze, ASTM-B150 CDA95400:Al-Bronze, ASTM-B150 CDA95200:SS AISI-303:SS AISI-304:SS AISI-316:SS AISI-416:Special/Other:No Sleeve (sleeveless):</t>
        </is>
      </c>
      <c r="N229" s="10" t="inlineStr">
        <is>
          <t>:Bronze, III932, C89835:NiAl-Bronze, ASTM-B150 CDA95400:Al-Bronze, ASTM-B150 CDA95200:SS AISI-303:SS AISI-304:SS AISI-316:SS AISI-416:Special/Other:No Sleeve (sleeveless):</t>
        </is>
      </c>
      <c r="O229" s="10" t="inlineStr">
        <is>
          <t>ShaftMatl_SS_AISI-316</t>
        </is>
      </c>
      <c r="P229" s="11" t="inlineStr">
        <is>
          <t>RTF</t>
        </is>
      </c>
      <c r="Q229" s="10" t="inlineStr">
        <is>
          <t>B103945</t>
        </is>
      </c>
      <c r="R229" s="10" t="inlineStr"/>
      <c r="S229" s="11" t="inlineStr">
        <is>
          <t>LT076</t>
        </is>
      </c>
      <c r="T229" s="10" t="inlineStr"/>
      <c r="U229" s="10" t="inlineStr"/>
    </row>
    <row r="230">
      <c r="B230" s="98" t="inlineStr"/>
      <c r="C230" s="10" t="inlineStr">
        <is>
          <t>ConTab_BOM_KP_Shaft_0278</t>
        </is>
      </c>
      <c r="D230" s="10" t="inlineStr"/>
      <c r="E230" s="10" t="inlineStr">
        <is>
          <t>:3014-5_6-KP:3014-5_6-KPV:</t>
        </is>
      </c>
      <c r="F230" s="11" t="inlineStr">
        <is>
          <t>4</t>
        </is>
      </c>
      <c r="G230" s="11" t="inlineStr"/>
      <c r="H230" s="124" t="inlineStr">
        <is>
          <t>1.5</t>
        </is>
      </c>
      <c r="I230" s="90" t="inlineStr">
        <is>
          <t>CCW</t>
        </is>
      </c>
      <c r="J230" s="10" t="inlineStr">
        <is>
          <t>Packing</t>
        </is>
      </c>
      <c r="K230" s="10" t="inlineStr">
        <is>
          <t>:Opt_Packing:</t>
        </is>
      </c>
      <c r="L230" s="10" t="inlineStr">
        <is>
          <t>ShaftMatl_SS_AISI-316</t>
        </is>
      </c>
      <c r="M230" s="10" t="inlineStr">
        <is>
          <t>:Bronze, III932, C89835:NiAl-Bronze, ASTM-B150 CDA95400:Al-Bronze, ASTM-B150 CDA95200:SS AISI-303:SS AISI-304:SS AISI-316:SS AISI-416:Special/Other:No Sleeve (sleeveless):SS AISI-416 (hard):</t>
        </is>
      </c>
      <c r="N230" s="10" t="inlineStr">
        <is>
          <t>:Bronze, III932, C89835:NiAl-Bronze, ASTM-B150 CDA95400:Al-Bronze, ASTM-B150 CDA95200:SS AISI-303:SS AISI-304:SS AISI-316:SS AISI-416:Special/Other:No Sleeve (sleeveless):</t>
        </is>
      </c>
      <c r="O230" s="10" t="inlineStr">
        <is>
          <t>ShaftMatl_SS_AISI-316</t>
        </is>
      </c>
      <c r="P230" s="11" t="inlineStr">
        <is>
          <t>RTF</t>
        </is>
      </c>
      <c r="Q230" s="10" t="inlineStr">
        <is>
          <t>B103944</t>
        </is>
      </c>
      <c r="R230" s="10" t="inlineStr"/>
      <c r="S230" s="11" t="inlineStr">
        <is>
          <t>LT076</t>
        </is>
      </c>
      <c r="T230" s="10" t="inlineStr"/>
      <c r="U230" s="10" t="inlineStr"/>
    </row>
    <row r="231">
      <c r="B231" s="98" t="inlineStr"/>
      <c r="C231" s="10" t="inlineStr">
        <is>
          <t>ConTab_BOM_KP_Shaft_0279</t>
        </is>
      </c>
      <c r="D231" s="10" t="inlineStr"/>
      <c r="E231" s="10" t="inlineStr">
        <is>
          <t>:3014-5_6-KP:3014-5_6-KPV:</t>
        </is>
      </c>
      <c r="F231" s="11" t="inlineStr">
        <is>
          <t>4</t>
        </is>
      </c>
      <c r="G231" s="11" t="inlineStr"/>
      <c r="H231" s="124" t="inlineStr">
        <is>
          <t>1.5</t>
        </is>
      </c>
      <c r="I231" s="90" t="inlineStr">
        <is>
          <t>CW</t>
        </is>
      </c>
      <c r="J231" s="10" t="inlineStr">
        <is>
          <t>Mechanical Seal</t>
        </is>
      </c>
      <c r="K231" s="10" t="inlineStr">
        <is>
          <t>:MechSealType1Unbal:MechSealType21S:MechSealType1B:MechSealType2B:</t>
        </is>
      </c>
      <c r="L231" s="10" t="inlineStr">
        <is>
          <t>ShaftMatl_SS_AISI-416</t>
        </is>
      </c>
      <c r="M231" s="10" t="inlineStr">
        <is>
          <t>:Bronze, III932, C89835:NiAl-Bronze, ASTM-B150 CDA95400:Al-Bronze, ASTM-B150 CDA95200:SS AISI-303:SS AISI-304:SS AISI-316:SS AISI-416:Special/Other:No Sleeve (sleeveless):</t>
        </is>
      </c>
      <c r="N231" s="10" t="inlineStr">
        <is>
          <t>:Bronze, III932, C89835:NiAl-Bronze, ASTM-B150 CDA95400:Al-Bronze, ASTM-B150 CDA95200:SS AISI-303:SS AISI-304:SS AISI-316:SS AISI-416:Special/Other:No Sleeve (sleeveless):</t>
        </is>
      </c>
      <c r="O231" s="10" t="inlineStr">
        <is>
          <t>ShaftMatl_SS_AISI-416</t>
        </is>
      </c>
      <c r="P231" s="11" t="inlineStr">
        <is>
          <t>RTF</t>
        </is>
      </c>
      <c r="Q231" s="10" t="inlineStr">
        <is>
          <t>B103964</t>
        </is>
      </c>
      <c r="R231" s="10" t="inlineStr"/>
      <c r="S231" s="11" t="inlineStr">
        <is>
          <t>LT076</t>
        </is>
      </c>
      <c r="T231" s="10" t="inlineStr"/>
      <c r="U231" s="10" t="inlineStr"/>
    </row>
    <row r="232">
      <c r="B232" s="98" t="inlineStr"/>
      <c r="C232" s="10" t="inlineStr">
        <is>
          <t>ConTab_BOM_KP_Shaft_0280</t>
        </is>
      </c>
      <c r="D232" s="10" t="inlineStr"/>
      <c r="E232" s="10" t="inlineStr">
        <is>
          <t>:3014-5_6-KP:3014-5_6-KPV:</t>
        </is>
      </c>
      <c r="F232" s="11" t="inlineStr">
        <is>
          <t>4</t>
        </is>
      </c>
      <c r="G232" s="11" t="inlineStr"/>
      <c r="H232" s="124" t="inlineStr">
        <is>
          <t>1.5</t>
        </is>
      </c>
      <c r="I232" s="90" t="inlineStr">
        <is>
          <t>CW</t>
        </is>
      </c>
      <c r="J232" s="10" t="inlineStr">
        <is>
          <t>Packing</t>
        </is>
      </c>
      <c r="K232" s="10" t="inlineStr">
        <is>
          <t>:Opt_Packing:</t>
        </is>
      </c>
      <c r="L232" s="10" t="inlineStr">
        <is>
          <t>ShaftMatl_SS_AISI-416</t>
        </is>
      </c>
      <c r="M232" s="10" t="inlineStr">
        <is>
          <t>:Bronze, III932, C89835:NiAl-Bronze, ASTM-B150 CDA95400:Al-Bronze, ASTM-B150 CDA95200:SS AISI-303:SS AISI-304:SS AISI-316:SS AISI-416:Special/Other:No Sleeve (sleeveless):SS AISI-416 (hard):</t>
        </is>
      </c>
      <c r="N232" s="10" t="inlineStr">
        <is>
          <t>:Bronze, III932, C89835:NiAl-Bronze, ASTM-B150 CDA95400:Al-Bronze, ASTM-B150 CDA95200:SS AISI-303:SS AISI-304:SS AISI-316:SS AISI-416:Special/Other:No Sleeve (sleeveless):</t>
        </is>
      </c>
      <c r="O232" s="10" t="inlineStr">
        <is>
          <t>ShaftMatl_SS_AISI-416</t>
        </is>
      </c>
      <c r="P232" s="11" t="inlineStr">
        <is>
          <t>RTF</t>
        </is>
      </c>
      <c r="Q232" s="10" t="inlineStr">
        <is>
          <t>B103965</t>
        </is>
      </c>
      <c r="R232" s="10" t="inlineStr"/>
      <c r="S232" s="11" t="inlineStr">
        <is>
          <t>LT076</t>
        </is>
      </c>
      <c r="T232" s="10" t="inlineStr"/>
      <c r="U232" s="10" t="inlineStr"/>
    </row>
    <row r="233">
      <c r="B233" s="98" t="inlineStr"/>
      <c r="C233" s="10" t="inlineStr">
        <is>
          <t>ConTab_BOM_KP_Shaft_0281</t>
        </is>
      </c>
      <c r="D233" s="10" t="inlineStr"/>
      <c r="E233" s="10" t="inlineStr">
        <is>
          <t>:3014-5_6-KP:3014-5_6-KPV:</t>
        </is>
      </c>
      <c r="F233" s="11" t="inlineStr">
        <is>
          <t>4</t>
        </is>
      </c>
      <c r="G233" s="11" t="inlineStr"/>
      <c r="H233" s="124" t="inlineStr">
        <is>
          <t>1.5</t>
        </is>
      </c>
      <c r="I233" s="90" t="inlineStr">
        <is>
          <t>CCW</t>
        </is>
      </c>
      <c r="J233" s="10" t="inlineStr">
        <is>
          <t>Mechanical Seal</t>
        </is>
      </c>
      <c r="K233" s="10" t="inlineStr">
        <is>
          <t>:MechSealType1Unbal:MechSealType21S:MechSealType1B:MechSealType2B:</t>
        </is>
      </c>
      <c r="L233" s="10" t="inlineStr">
        <is>
          <t>ShaftMatl_SS_AISI-416</t>
        </is>
      </c>
      <c r="M233" s="10" t="inlineStr">
        <is>
          <t>:Bronze, III932, C89835:NiAl-Bronze, ASTM-B150 CDA95400:Al-Bronze, ASTM-B150 CDA95200:SS AISI-303:SS AISI-304:SS AISI-316:SS AISI-416:Special/Other:No Sleeve (sleeveless):</t>
        </is>
      </c>
      <c r="N233" s="10" t="inlineStr">
        <is>
          <t>:Bronze, III932, C89835:NiAl-Bronze, ASTM-B150 CDA95400:Al-Bronze, ASTM-B150 CDA95200:SS AISI-303:SS AISI-304:SS AISI-316:SS AISI-416:Special/Other:No Sleeve (sleeveless):</t>
        </is>
      </c>
      <c r="O233" s="10" t="inlineStr">
        <is>
          <t>ShaftMatl_SS_AISI-416</t>
        </is>
      </c>
      <c r="P233" s="11" t="inlineStr">
        <is>
          <t>RTF</t>
        </is>
      </c>
      <c r="Q233" s="10" t="inlineStr">
        <is>
          <t>B103964</t>
        </is>
      </c>
      <c r="R233" s="10" t="inlineStr"/>
      <c r="S233" s="11" t="inlineStr">
        <is>
          <t>LT076</t>
        </is>
      </c>
      <c r="T233" s="10" t="inlineStr"/>
      <c r="U233" s="10" t="inlineStr"/>
    </row>
    <row r="234">
      <c r="B234" s="98" t="inlineStr"/>
      <c r="C234" s="10" t="inlineStr">
        <is>
          <t>ConTab_BOM_KP_Shaft_0282</t>
        </is>
      </c>
      <c r="D234" s="10" t="inlineStr"/>
      <c r="E234" s="10" t="inlineStr">
        <is>
          <t>:3014-5_6-KP:3014-5_6-KPV:</t>
        </is>
      </c>
      <c r="F234" s="11" t="inlineStr">
        <is>
          <t>4</t>
        </is>
      </c>
      <c r="G234" s="11" t="inlineStr"/>
      <c r="H234" s="124" t="inlineStr">
        <is>
          <t>1.5</t>
        </is>
      </c>
      <c r="I234" s="90" t="inlineStr">
        <is>
          <t>CCW</t>
        </is>
      </c>
      <c r="J234" s="10" t="inlineStr">
        <is>
          <t>Packing</t>
        </is>
      </c>
      <c r="K234" s="10" t="inlineStr">
        <is>
          <t>:Opt_Packing:</t>
        </is>
      </c>
      <c r="L234" s="10" t="inlineStr">
        <is>
          <t>ShaftMatl_SS_AISI-416</t>
        </is>
      </c>
      <c r="M234" s="10" t="inlineStr">
        <is>
          <t>:Bronze, III932, C89835:NiAl-Bronze, ASTM-B150 CDA95400:Al-Bronze, ASTM-B150 CDA95200:SS AISI-303:SS AISI-304:SS AISI-316:SS AISI-416:Special/Other:No Sleeve (sleeveless):SS AISI-416 (hard):</t>
        </is>
      </c>
      <c r="N234" s="10" t="inlineStr">
        <is>
          <t>:Bronze, III932, C89835:NiAl-Bronze, ASTM-B150 CDA95400:Al-Bronze, ASTM-B150 CDA95200:SS AISI-303:SS AISI-304:SS AISI-316:SS AISI-416:Special/Other:No Sleeve (sleeveless):</t>
        </is>
      </c>
      <c r="O234" s="10" t="inlineStr">
        <is>
          <t>ShaftMatl_SS_AISI-416</t>
        </is>
      </c>
      <c r="P234" s="11" t="inlineStr">
        <is>
          <t>RTF</t>
        </is>
      </c>
      <c r="Q234" s="10" t="inlineStr">
        <is>
          <t>B103965</t>
        </is>
      </c>
      <c r="R234" s="10" t="inlineStr"/>
      <c r="S234" s="11" t="inlineStr">
        <is>
          <t>LT076</t>
        </is>
      </c>
      <c r="T234" s="10" t="inlineStr"/>
      <c r="U234" s="10" t="inlineStr"/>
    </row>
    <row r="235">
      <c r="B235" s="98" t="inlineStr"/>
      <c r="C235" s="10" t="inlineStr">
        <is>
          <t>ConTab_BOM_KP_Shaft_0291</t>
        </is>
      </c>
      <c r="D235" s="10" t="inlineStr"/>
      <c r="E235" s="10" t="inlineStr">
        <is>
          <t>:3014-5_6-KP:3014-5_6-KPV:</t>
        </is>
      </c>
      <c r="F235" s="11" t="inlineStr">
        <is>
          <t>4</t>
        </is>
      </c>
      <c r="G235" s="11" t="inlineStr"/>
      <c r="H235" s="124" t="inlineStr">
        <is>
          <t>1.5</t>
        </is>
      </c>
      <c r="I235" s="90" t="inlineStr">
        <is>
          <t>CW</t>
        </is>
      </c>
      <c r="J235" s="10" t="inlineStr">
        <is>
          <t>Mechanical Seal</t>
        </is>
      </c>
      <c r="K235" s="10" t="inlineStr">
        <is>
          <t>:MechSealType1Unbal:MechSealType21S:MechSealType1B:MechSealType2B:</t>
        </is>
      </c>
      <c r="L235" s="10" t="inlineStr">
        <is>
          <t>ShaftMatl_SS_AISI-303</t>
        </is>
      </c>
      <c r="M235" s="10" t="inlineStr">
        <is>
          <t>:Bronze, III932, C89835:NiAl-Bronze, ASTM-B150 CDA95400:Al-Bronze, ASTM-B150 CDA95200:SS AISI-303:SS AISI-304:SS AISI-316:SS AISI-416:Special/Other:No Sleeve (sleeveless):</t>
        </is>
      </c>
      <c r="N235" s="10" t="inlineStr">
        <is>
          <t>:Bronze, III932, C89835:NiAl-Bronze, ASTM-B150 CDA95400:Al-Bronze, ASTM-B150 CDA95200:SS AISI-303:SS AISI-304:SS AISI-316:SS AISI-416:Special/Other:No Sleeve (sleeveless):</t>
        </is>
      </c>
      <c r="O235" s="10" t="inlineStr">
        <is>
          <t>ShaftMatl_SS_AISI-303</t>
        </is>
      </c>
      <c r="P235" s="11" t="inlineStr">
        <is>
          <t>91844442</t>
        </is>
      </c>
      <c r="Q235" s="10" t="inlineStr">
        <is>
          <t>B101224</t>
        </is>
      </c>
      <c r="R235" s="10" t="inlineStr"/>
      <c r="S235" s="11" t="inlineStr">
        <is>
          <t>LT027</t>
        </is>
      </c>
      <c r="T235" s="10" t="inlineStr"/>
      <c r="U235" s="10" t="inlineStr"/>
    </row>
    <row r="236">
      <c r="B236" s="98" t="inlineStr"/>
      <c r="C236" s="10" t="inlineStr">
        <is>
          <t>ConTab_BOM_KP_Shaft_0292</t>
        </is>
      </c>
      <c r="D236" s="10" t="inlineStr"/>
      <c r="E236" s="10" t="inlineStr">
        <is>
          <t>:3014-5_6-KP:3014-5_6-KPV:</t>
        </is>
      </c>
      <c r="F236" s="11" t="inlineStr">
        <is>
          <t>4</t>
        </is>
      </c>
      <c r="G236" s="11" t="inlineStr"/>
      <c r="H236" s="124" t="inlineStr">
        <is>
          <t>1.5</t>
        </is>
      </c>
      <c r="I236" s="90" t="inlineStr">
        <is>
          <t>CW</t>
        </is>
      </c>
      <c r="J236" s="10" t="inlineStr">
        <is>
          <t>Mechanical Seal</t>
        </is>
      </c>
      <c r="K236" s="10" t="inlineStr">
        <is>
          <t>:MechSealType1Unbal:MechSealType21S:MechSealType1B:MechSealType2B:</t>
        </is>
      </c>
      <c r="L236" s="10" t="inlineStr">
        <is>
          <t>ShaftMatl_StressproofSteel_AISI-1144</t>
        </is>
      </c>
      <c r="M236" s="10" t="inlineStr">
        <is>
          <t>:Bronze, III932, C89835:NiAl-Bronze, ASTM-B150 CDA95400:Al-Bronze, ASTM-B150 CDA95200:SS AISI-303:SS AISI-304:SS AISI-316:SS AISI-416:Special/Other:No Sleeve (sleeveless):</t>
        </is>
      </c>
      <c r="N236" s="10" t="inlineStr">
        <is>
          <t>:Bronze, III932, C89835:NiAl-Bronze, ASTM-B150 CDA95400:Al-Bronze, ASTM-B150 CDA95200:SS AISI-303:SS AISI-304:SS AISI-316:SS AISI-416:Special/Other:No Sleeve (sleeveless):</t>
        </is>
      </c>
      <c r="O236" s="10" t="inlineStr">
        <is>
          <t>ShaftMatl_StressproofSteel_AISI-1144</t>
        </is>
      </c>
      <c r="P236" s="11" t="inlineStr">
        <is>
          <t>91844439</t>
        </is>
      </c>
      <c r="Q236" s="10" t="inlineStr">
        <is>
          <t>B101221</t>
        </is>
      </c>
      <c r="R236" s="10" t="inlineStr">
        <is>
          <t>Standard</t>
        </is>
      </c>
      <c r="S236" s="11" t="inlineStr">
        <is>
          <t>LT027</t>
        </is>
      </c>
      <c r="T236" s="10" t="inlineStr"/>
      <c r="U236" s="10" t="inlineStr"/>
    </row>
    <row r="237">
      <c r="B237" s="98" t="inlineStr"/>
      <c r="C237" s="10" t="inlineStr">
        <is>
          <t>ConTab_BOM_KP_Shaft_0293</t>
        </is>
      </c>
      <c r="D237" s="10" t="inlineStr"/>
      <c r="E237" s="10" t="inlineStr">
        <is>
          <t>:3014-5_6-KP:3014-5_6-KPV:</t>
        </is>
      </c>
      <c r="F237" s="11" t="inlineStr">
        <is>
          <t>4</t>
        </is>
      </c>
      <c r="G237" s="11" t="inlineStr"/>
      <c r="H237" s="124" t="inlineStr">
        <is>
          <t>1.5</t>
        </is>
      </c>
      <c r="I237" s="90" t="inlineStr">
        <is>
          <t>CW</t>
        </is>
      </c>
      <c r="J237" s="10" t="inlineStr">
        <is>
          <t>Mechanical Seal</t>
        </is>
      </c>
      <c r="K237" s="10" t="inlineStr">
        <is>
          <t>:MechSealType1Unbal:MechSealType21S:MechSealType1B:MechSealType2B:</t>
        </is>
      </c>
      <c r="L237" s="10" t="inlineStr">
        <is>
          <t>ShaftMatl_Special</t>
        </is>
      </c>
      <c r="M237" s="10" t="inlineStr">
        <is>
          <t>:Bronze, III932, C89835:NiAl-Bronze, ASTM-B150 CDA95400:Al-Bronze, ASTM-B150 CDA95200:SS AISI-303:SS AISI-304:SS AISI-316:SS AISI-416:Special/Other:No Sleeve (sleeveless):</t>
        </is>
      </c>
      <c r="N237" s="10" t="inlineStr">
        <is>
          <t>:Bronze, III932, C89835:NiAl-Bronze, ASTM-B150 CDA95400:Al-Bronze, ASTM-B150 CDA95200:SS AISI-303:SS AISI-304:SS AISI-316:SS AISI-416:Special/Other:No Sleeve (sleeveless):</t>
        </is>
      </c>
      <c r="O237" s="10" t="inlineStr">
        <is>
          <t>ShaftMatl_Special</t>
        </is>
      </c>
      <c r="P237" s="11" t="inlineStr">
        <is>
          <t>RTF</t>
        </is>
      </c>
      <c r="Q237" s="10" t="inlineStr">
        <is>
          <t>B150248</t>
        </is>
      </c>
      <c r="R237" s="10" t="inlineStr"/>
      <c r="S237" s="11" t="inlineStr">
        <is>
          <t>LT029</t>
        </is>
      </c>
      <c r="T237" s="10" t="inlineStr"/>
      <c r="U237" s="10" t="inlineStr"/>
      <c r="V237" s="10" t="n"/>
      <c r="W237" s="10" t="n"/>
      <c r="X237" s="10" t="n"/>
      <c r="Y237" s="10" t="n"/>
      <c r="Z237" s="10" t="n"/>
      <c r="AA237" s="10" t="n"/>
      <c r="AB237" s="10" t="n"/>
      <c r="AC237" s="10" t="n"/>
      <c r="AD237" s="10" t="n"/>
      <c r="AE237" s="10" t="n"/>
      <c r="AF237" s="10" t="n"/>
      <c r="AG237" s="10" t="n"/>
    </row>
    <row r="238">
      <c r="B238" s="98" t="inlineStr"/>
      <c r="C238" s="10" t="inlineStr">
        <is>
          <t>ConTab_BOM_KP_Shaft_0294</t>
        </is>
      </c>
      <c r="D238" s="10" t="inlineStr"/>
      <c r="E238" s="10" t="inlineStr">
        <is>
          <t>:3014-5_6-KP:3014-5_6-KPV:</t>
        </is>
      </c>
      <c r="F238" s="11" t="inlineStr">
        <is>
          <t>4</t>
        </is>
      </c>
      <c r="G238" s="11" t="inlineStr"/>
      <c r="H238" s="124" t="inlineStr">
        <is>
          <t>1.5</t>
        </is>
      </c>
      <c r="I238" s="90" t="inlineStr">
        <is>
          <t>CW</t>
        </is>
      </c>
      <c r="J238" s="10" t="inlineStr">
        <is>
          <t>Packing</t>
        </is>
      </c>
      <c r="K238" s="10" t="inlineStr">
        <is>
          <t>:Opt_Packing:</t>
        </is>
      </c>
      <c r="L238" s="10" t="inlineStr">
        <is>
          <t>ShaftMatl_SS_AISI-303</t>
        </is>
      </c>
      <c r="M238" s="10" t="inlineStr">
        <is>
          <t>:Bronze, III932, C89835:NiAl-Bronze, ASTM-B150 CDA95400:Al-Bronze, ASTM-B150 CDA95200:SS AISI-303:SS AISI-304:SS AISI-316:SS AISI-416:Special/Other:No Sleeve (sleeveless):SS AISI-416 (hard):</t>
        </is>
      </c>
      <c r="N238" s="10" t="inlineStr">
        <is>
          <t>:Bronze, III932, C89835:NiAl-Bronze, ASTM-B150 CDA95400:Al-Bronze, ASTM-B150 CDA95200:SS AISI-303:SS AISI-304:SS AISI-316:SS AISI-416:Special/Other:No Sleeve (sleeveless):</t>
        </is>
      </c>
      <c r="O238" s="10" t="inlineStr">
        <is>
          <t>ShaftMatl_SS_AISI-303</t>
        </is>
      </c>
      <c r="P238" s="11" t="inlineStr">
        <is>
          <t>91844437</t>
        </is>
      </c>
      <c r="Q238" s="10" t="inlineStr">
        <is>
          <t>B101223</t>
        </is>
      </c>
      <c r="R238" s="10" t="inlineStr"/>
      <c r="S238" s="11" t="inlineStr">
        <is>
          <t>LT027</t>
        </is>
      </c>
      <c r="T238" s="10" t="inlineStr"/>
      <c r="U238" s="10" t="inlineStr"/>
    </row>
    <row r="239">
      <c r="B239" s="98" t="inlineStr"/>
      <c r="C239" s="10" t="inlineStr">
        <is>
          <t>ConTab_BOM_KP_Shaft_0295</t>
        </is>
      </c>
      <c r="D239" s="10" t="inlineStr"/>
      <c r="E239" s="10" t="inlineStr">
        <is>
          <t>:3014-5_6-KP:3014-5_6-KPV:</t>
        </is>
      </c>
      <c r="F239" s="11" t="inlineStr">
        <is>
          <t>4</t>
        </is>
      </c>
      <c r="G239" s="11" t="inlineStr"/>
      <c r="H239" s="124" t="inlineStr">
        <is>
          <t>1.5</t>
        </is>
      </c>
      <c r="I239" s="90" t="inlineStr">
        <is>
          <t>CW</t>
        </is>
      </c>
      <c r="J239" s="10" t="inlineStr">
        <is>
          <t>Packing</t>
        </is>
      </c>
      <c r="K239" s="10" t="inlineStr">
        <is>
          <t>:Opt_Packing:</t>
        </is>
      </c>
      <c r="L239" s="10" t="inlineStr">
        <is>
          <t>ShaftMatl_StressproofSteel_AISI-1144</t>
        </is>
      </c>
      <c r="M239" s="10" t="inlineStr">
        <is>
          <t>:Bronze, III932, C89835:NiAl-Bronze, ASTM-B150 CDA95400:Al-Bronze, ASTM-B150 CDA95200:SS AISI-303:SS AISI-304:SS AISI-316:SS AISI-416:Special/Other:No Sleeve (sleeveless):SS AISI-416 (hard):</t>
        </is>
      </c>
      <c r="N239" s="10" t="inlineStr">
        <is>
          <t>:Bronze, III932, C89835:NiAl-Bronze, ASTM-B150 CDA95400:Al-Bronze, ASTM-B150 CDA95200:SS AISI-303:SS AISI-304:SS AISI-316:SS AISI-416:Special/Other:No Sleeve (sleeveless):</t>
        </is>
      </c>
      <c r="O239" s="10" t="inlineStr">
        <is>
          <t>ShaftMatl_StressproofSteel_AISI-1144</t>
        </is>
      </c>
      <c r="P239" s="11" t="inlineStr">
        <is>
          <t>91844436</t>
        </is>
      </c>
      <c r="Q239" s="10" t="inlineStr">
        <is>
          <t>B101222</t>
        </is>
      </c>
      <c r="R239" s="10" t="inlineStr">
        <is>
          <t>Standard</t>
        </is>
      </c>
      <c r="S239" s="11" t="inlineStr">
        <is>
          <t>LT027</t>
        </is>
      </c>
      <c r="T239" s="10" t="inlineStr"/>
      <c r="U239" s="10" t="inlineStr"/>
    </row>
    <row r="240">
      <c r="B240" s="98" t="inlineStr"/>
      <c r="C240" s="10" t="inlineStr">
        <is>
          <t>ConTab_BOM_KP_Shaft_0296</t>
        </is>
      </c>
      <c r="D240" s="10" t="inlineStr"/>
      <c r="E240" s="10" t="inlineStr">
        <is>
          <t>:3014-5_6-KP:3014-5_6-KPV:</t>
        </is>
      </c>
      <c r="F240" s="11" t="inlineStr">
        <is>
          <t>4</t>
        </is>
      </c>
      <c r="G240" s="11" t="inlineStr"/>
      <c r="H240" s="124" t="inlineStr">
        <is>
          <t>1.5</t>
        </is>
      </c>
      <c r="I240" s="90" t="inlineStr">
        <is>
          <t>CW</t>
        </is>
      </c>
      <c r="J240" s="10" t="inlineStr">
        <is>
          <t>Packing</t>
        </is>
      </c>
      <c r="K240" s="10" t="inlineStr">
        <is>
          <t>:Opt_Packing:</t>
        </is>
      </c>
      <c r="L240" s="10" t="inlineStr">
        <is>
          <t>ShaftMatl_Special</t>
        </is>
      </c>
      <c r="M240" s="10" t="inlineStr">
        <is>
          <t>:Bronze, III932, C89835:NiAl-Bronze, ASTM-B150 CDA95400:Al-Bronze, ASTM-B150 CDA95200:SS AISI-303:SS AISI-304:SS AISI-316:SS AISI-416:Special/Other:No Sleeve (sleeveless):SS AISI-416 (hard):</t>
        </is>
      </c>
      <c r="N240" s="10" t="inlineStr">
        <is>
          <t>:Bronze, III932, C89835:NiAl-Bronze, ASTM-B150 CDA95400:Al-Bronze, ASTM-B150 CDA95200:SS AISI-303:SS AISI-304:SS AISI-316:SS AISI-416:Special/Other:No Sleeve (sleeveless):</t>
        </is>
      </c>
      <c r="O240" s="10" t="inlineStr">
        <is>
          <t>ShaftMatl_Special</t>
        </is>
      </c>
      <c r="P240" s="11" t="inlineStr">
        <is>
          <t>RTF</t>
        </is>
      </c>
      <c r="Q240" s="10" t="inlineStr">
        <is>
          <t>B150248</t>
        </is>
      </c>
      <c r="R240" s="10" t="inlineStr"/>
      <c r="S240" s="11" t="inlineStr">
        <is>
          <t>LT029</t>
        </is>
      </c>
      <c r="T240" s="10" t="inlineStr"/>
      <c r="U240" s="10" t="inlineStr"/>
    </row>
    <row r="241">
      <c r="B241" s="98" t="inlineStr"/>
      <c r="C241" s="10" t="inlineStr">
        <is>
          <t>ConTab_BOM_KP_Shaft_0297</t>
        </is>
      </c>
      <c r="D241" s="10" t="inlineStr"/>
      <c r="E241" s="10" t="inlineStr">
        <is>
          <t>:3014-5_6-KP:3014-5_6-KPV:</t>
        </is>
      </c>
      <c r="F241" s="11" t="inlineStr">
        <is>
          <t>4</t>
        </is>
      </c>
      <c r="G241" s="11" t="inlineStr"/>
      <c r="H241" s="124" t="inlineStr">
        <is>
          <t>1.5</t>
        </is>
      </c>
      <c r="I241" s="90" t="inlineStr">
        <is>
          <t>CCW</t>
        </is>
      </c>
      <c r="J241" s="10" t="inlineStr">
        <is>
          <t>Mechanical Seal</t>
        </is>
      </c>
      <c r="K241" s="10" t="inlineStr">
        <is>
          <t>:MechSealType1Unbal:MechSealType21S:MechSealType1B:MechSealType2B:</t>
        </is>
      </c>
      <c r="L241" s="10" t="inlineStr">
        <is>
          <t>ShaftMatl_SS_AISI-303</t>
        </is>
      </c>
      <c r="M241" s="10" t="inlineStr">
        <is>
          <t>:Bronze, III932, C89835:NiAl-Bronze, ASTM-B150 CDA95400:Al-Bronze, ASTM-B150 CDA95200:SS AISI-303:SS AISI-304:SS AISI-316:SS AISI-416:Special/Other:No Sleeve (sleeveless):</t>
        </is>
      </c>
      <c r="N241" s="10" t="inlineStr">
        <is>
          <t>:Bronze, III932, C89835:NiAl-Bronze, ASTM-B150 CDA95400:Al-Bronze, ASTM-B150 CDA95200:SS AISI-303:SS AISI-304:SS AISI-316:SS AISI-416:Special/Other:No Sleeve (sleeveless):</t>
        </is>
      </c>
      <c r="O241" s="10" t="inlineStr">
        <is>
          <t>ShaftMatl_SS_AISI-303</t>
        </is>
      </c>
      <c r="P241" s="11" t="inlineStr">
        <is>
          <t>91844479</t>
        </is>
      </c>
      <c r="Q241" s="10" t="inlineStr">
        <is>
          <t>B101224</t>
        </is>
      </c>
      <c r="R241" s="10" t="inlineStr"/>
      <c r="S241" s="11" t="inlineStr">
        <is>
          <t>LT027</t>
        </is>
      </c>
      <c r="T241" s="10" t="inlineStr"/>
      <c r="U241" s="10" t="inlineStr"/>
      <c r="V241" s="10" t="n"/>
      <c r="W241" s="10" t="n"/>
      <c r="X241" s="10" t="n"/>
      <c r="Y241" s="10" t="n"/>
      <c r="Z241" s="10" t="n"/>
      <c r="AA241" s="10" t="n"/>
      <c r="AB241" s="10" t="n"/>
      <c r="AC241" s="10" t="n"/>
      <c r="AD241" s="10" t="n"/>
      <c r="AE241" s="10" t="n"/>
      <c r="AF241" s="10" t="n"/>
      <c r="AG241" s="10" t="n"/>
    </row>
    <row r="242">
      <c r="B242" s="98" t="inlineStr"/>
      <c r="C242" s="10" t="inlineStr">
        <is>
          <t>ConTab_BOM_KP_Shaft_0298</t>
        </is>
      </c>
      <c r="D242" s="10" t="inlineStr"/>
      <c r="E242" s="10" t="inlineStr">
        <is>
          <t>:3014-5_6-KP:3014-5_6-KPV:</t>
        </is>
      </c>
      <c r="F242" s="11" t="inlineStr">
        <is>
          <t>4</t>
        </is>
      </c>
      <c r="G242" s="11" t="inlineStr"/>
      <c r="H242" s="124" t="inlineStr">
        <is>
          <t>1.5</t>
        </is>
      </c>
      <c r="I242" s="90" t="inlineStr">
        <is>
          <t>CCW</t>
        </is>
      </c>
      <c r="J242" s="10" t="inlineStr">
        <is>
          <t>Mechanical Seal</t>
        </is>
      </c>
      <c r="K242" s="10" t="inlineStr">
        <is>
          <t>:MechSealType1Unbal:MechSealType21S:MechSealType1B:MechSealType2B:</t>
        </is>
      </c>
      <c r="L242" s="10" t="inlineStr">
        <is>
          <t>ShaftMatl_StressproofSteel_AISI-1144</t>
        </is>
      </c>
      <c r="M242" s="10" t="inlineStr">
        <is>
          <t>:Bronze, III932, C89835:NiAl-Bronze, ASTM-B150 CDA95400:Al-Bronze, ASTM-B150 CDA95200:SS AISI-303:SS AISI-304:SS AISI-316:SS AISI-416:Special/Other:No Sleeve (sleeveless):</t>
        </is>
      </c>
      <c r="N242" s="10" t="inlineStr">
        <is>
          <t>:Bronze, III932, C89835:NiAl-Bronze, ASTM-B150 CDA95400:Al-Bronze, ASTM-B150 CDA95200:SS AISI-303:SS AISI-304:SS AISI-316:SS AISI-416:Special/Other:No Sleeve (sleeveless):</t>
        </is>
      </c>
      <c r="O242" s="10" t="inlineStr">
        <is>
          <t>ShaftMatl_StressproofSteel_AISI-1144</t>
        </is>
      </c>
      <c r="P242" s="11" t="inlineStr">
        <is>
          <t>91844474</t>
        </is>
      </c>
      <c r="Q242" s="10" t="inlineStr">
        <is>
          <t>B101221</t>
        </is>
      </c>
      <c r="R242" s="10" t="inlineStr">
        <is>
          <t>Standard</t>
        </is>
      </c>
      <c r="S242" s="11" t="inlineStr">
        <is>
          <t>LT027</t>
        </is>
      </c>
      <c r="T242" s="10" t="inlineStr"/>
      <c r="U242" s="10" t="inlineStr"/>
    </row>
    <row r="243">
      <c r="B243" s="98" t="inlineStr"/>
      <c r="C243" s="10" t="inlineStr">
        <is>
          <t>ConTab_BOM_KP_Shaft_0299</t>
        </is>
      </c>
      <c r="D243" s="10" t="inlineStr"/>
      <c r="E243" s="10" t="inlineStr">
        <is>
          <t>:3014-5_6-KP:3014-5_6-KPV:</t>
        </is>
      </c>
      <c r="F243" s="11" t="inlineStr">
        <is>
          <t>4</t>
        </is>
      </c>
      <c r="G243" s="11" t="inlineStr"/>
      <c r="H243" s="124" t="inlineStr">
        <is>
          <t>1.5</t>
        </is>
      </c>
      <c r="I243" s="90" t="inlineStr">
        <is>
          <t>CCW</t>
        </is>
      </c>
      <c r="J243" s="10" t="inlineStr">
        <is>
          <t>Mechanical Seal</t>
        </is>
      </c>
      <c r="K243" s="10" t="inlineStr">
        <is>
          <t>:MechSealType1Unbal:MechSealType21S:MechSealType1B:MechSealType2B:</t>
        </is>
      </c>
      <c r="L243" s="10" t="inlineStr">
        <is>
          <t>ShaftMatl_Special</t>
        </is>
      </c>
      <c r="M243" s="10" t="inlineStr">
        <is>
          <t>:Bronze, III932, C89835:NiAl-Bronze, ASTM-B150 CDA95400:Al-Bronze, ASTM-B150 CDA95200:SS AISI-303:SS AISI-304:SS AISI-316:SS AISI-416:Special/Other:No Sleeve (sleeveless):</t>
        </is>
      </c>
      <c r="N243" s="10" t="inlineStr">
        <is>
          <t>:Bronze, III932, C89835:NiAl-Bronze, ASTM-B150 CDA95400:Al-Bronze, ASTM-B150 CDA95200:SS AISI-303:SS AISI-304:SS AISI-316:SS AISI-416:Special/Other:No Sleeve (sleeveless):</t>
        </is>
      </c>
      <c r="O243" s="10" t="inlineStr">
        <is>
          <t>ShaftMatl_Special</t>
        </is>
      </c>
      <c r="P243" s="11" t="inlineStr">
        <is>
          <t>RTF</t>
        </is>
      </c>
      <c r="Q243" s="10" t="inlineStr">
        <is>
          <t>B150248</t>
        </is>
      </c>
      <c r="R243" s="10" t="inlineStr"/>
      <c r="S243" s="11" t="inlineStr">
        <is>
          <t>LT029</t>
        </is>
      </c>
      <c r="T243" s="10" t="inlineStr"/>
      <c r="U243" s="10" t="inlineStr"/>
    </row>
    <row r="244">
      <c r="B244" s="98" t="inlineStr"/>
      <c r="C244" s="10" t="inlineStr">
        <is>
          <t>ConTab_BOM_KP_Shaft_0300</t>
        </is>
      </c>
      <c r="D244" s="10" t="inlineStr"/>
      <c r="E244" s="10" t="inlineStr">
        <is>
          <t>:3014-5_6-KP:3014-5_6-KPV:</t>
        </is>
      </c>
      <c r="F244" s="11" t="inlineStr">
        <is>
          <t>4</t>
        </is>
      </c>
      <c r="G244" s="11" t="inlineStr"/>
      <c r="H244" s="124" t="inlineStr">
        <is>
          <t>1.5</t>
        </is>
      </c>
      <c r="I244" s="90" t="inlineStr">
        <is>
          <t>CCW</t>
        </is>
      </c>
      <c r="J244" s="10" t="inlineStr">
        <is>
          <t>Packing</t>
        </is>
      </c>
      <c r="K244" s="10" t="inlineStr">
        <is>
          <t>:Opt_Packing:</t>
        </is>
      </c>
      <c r="L244" s="10" t="inlineStr">
        <is>
          <t>ShaftMatl_SS_AISI-303</t>
        </is>
      </c>
      <c r="M244" s="10" t="inlineStr">
        <is>
          <t>:Bronze, III932, C89835:NiAl-Bronze, ASTM-B150 CDA95400:Al-Bronze, ASTM-B150 CDA95200:SS AISI-303:SS AISI-304:SS AISI-316:SS AISI-416:Special/Other:No Sleeve (sleeveless):SS AISI-416 (hard):</t>
        </is>
      </c>
      <c r="N244" s="10" t="inlineStr">
        <is>
          <t>:Bronze, III932, C89835:NiAl-Bronze, ASTM-B150 CDA95400:Al-Bronze, ASTM-B150 CDA95200:SS AISI-303:SS AISI-304:SS AISI-316:SS AISI-416:Special/Other:No Sleeve (sleeveless):</t>
        </is>
      </c>
      <c r="O244" s="10" t="inlineStr">
        <is>
          <t>ShaftMatl_SS_AISI-303</t>
        </is>
      </c>
      <c r="P244" s="11" t="inlineStr">
        <is>
          <t>91844462</t>
        </is>
      </c>
      <c r="Q244" s="10" t="inlineStr">
        <is>
          <t>B101223</t>
        </is>
      </c>
      <c r="R244" s="10" t="inlineStr"/>
      <c r="S244" s="11" t="inlineStr">
        <is>
          <t>LT027</t>
        </is>
      </c>
      <c r="T244" s="10" t="inlineStr"/>
      <c r="U244" s="10" t="inlineStr"/>
      <c r="V244" s="10" t="n"/>
      <c r="W244" s="10" t="n"/>
      <c r="X244" s="10" t="n"/>
      <c r="Y244" s="10" t="n"/>
      <c r="Z244" s="10" t="n"/>
      <c r="AA244" s="10" t="n"/>
      <c r="AB244" s="10" t="n"/>
      <c r="AC244" s="10" t="n"/>
      <c r="AD244" s="10" t="n"/>
      <c r="AE244" s="10" t="n"/>
      <c r="AF244" s="10" t="n"/>
      <c r="AG244" s="10" t="n"/>
    </row>
    <row r="245">
      <c r="B245" s="98" t="inlineStr"/>
      <c r="C245" s="10" t="inlineStr">
        <is>
          <t>ConTab_BOM_KP_Shaft_0301</t>
        </is>
      </c>
      <c r="D245" s="10" t="inlineStr"/>
      <c r="E245" s="10" t="inlineStr">
        <is>
          <t>:3014-5_6-KP:3014-5_6-KPV:</t>
        </is>
      </c>
      <c r="F245" s="11" t="inlineStr">
        <is>
          <t>4</t>
        </is>
      </c>
      <c r="G245" s="11" t="inlineStr"/>
      <c r="H245" s="124" t="inlineStr">
        <is>
          <t>1.5</t>
        </is>
      </c>
      <c r="I245" s="90" t="inlineStr">
        <is>
          <t>CCW</t>
        </is>
      </c>
      <c r="J245" s="10" t="inlineStr">
        <is>
          <t>Packing</t>
        </is>
      </c>
      <c r="K245" s="10" t="inlineStr">
        <is>
          <t>:Opt_Packing:</t>
        </is>
      </c>
      <c r="L245" s="10" t="inlineStr">
        <is>
          <t>ShaftMatl_StressproofSteel_AISI-1144</t>
        </is>
      </c>
      <c r="M245" s="10" t="inlineStr">
        <is>
          <t>:Bronze, III932, C89835:NiAl-Bronze, ASTM-B150 CDA95400:Al-Bronze, ASTM-B150 CDA95200:SS AISI-303:SS AISI-304:SS AISI-316:SS AISI-416:Special/Other:No Sleeve (sleeveless):SS AISI-416 (hard):</t>
        </is>
      </c>
      <c r="N245" s="10" t="inlineStr">
        <is>
          <t>:Bronze, III932, C89835:NiAl-Bronze, ASTM-B150 CDA95400:Al-Bronze, ASTM-B150 CDA95200:SS AISI-303:SS AISI-304:SS AISI-316:SS AISI-416:Special/Other:No Sleeve (sleeveless):</t>
        </is>
      </c>
      <c r="O245" s="10" t="inlineStr">
        <is>
          <t>ShaftMatl_StressproofSteel_AISI-1144</t>
        </is>
      </c>
      <c r="P245" s="11" t="inlineStr">
        <is>
          <t>91844460</t>
        </is>
      </c>
      <c r="Q245" s="10" t="inlineStr">
        <is>
          <t>B101222</t>
        </is>
      </c>
      <c r="R245" s="10" t="inlineStr">
        <is>
          <t>Standard</t>
        </is>
      </c>
      <c r="S245" s="11" t="inlineStr">
        <is>
          <t>LT027</t>
        </is>
      </c>
      <c r="T245" s="10" t="inlineStr"/>
      <c r="U245" s="11" t="inlineStr"/>
    </row>
    <row r="246">
      <c r="B246" s="98" t="inlineStr"/>
      <c r="C246" s="10" t="inlineStr">
        <is>
          <t>ConTab_BOM_KP_Shaft_0302</t>
        </is>
      </c>
      <c r="D246" s="10" t="inlineStr"/>
      <c r="E246" s="10" t="inlineStr">
        <is>
          <t>:3014-5_6-KP:3014-5_6-KPV:</t>
        </is>
      </c>
      <c r="F246" s="11" t="inlineStr">
        <is>
          <t>4</t>
        </is>
      </c>
      <c r="G246" s="11" t="inlineStr"/>
      <c r="H246" s="124" t="inlineStr">
        <is>
          <t>1.5</t>
        </is>
      </c>
      <c r="I246" s="90" t="inlineStr">
        <is>
          <t>CCW</t>
        </is>
      </c>
      <c r="J246" s="10" t="inlineStr">
        <is>
          <t>Packing</t>
        </is>
      </c>
      <c r="K246" s="10" t="inlineStr">
        <is>
          <t>:Opt_Packing:</t>
        </is>
      </c>
      <c r="L246" s="10" t="inlineStr">
        <is>
          <t>ShaftMatl_Special</t>
        </is>
      </c>
      <c r="M246" s="10" t="inlineStr">
        <is>
          <t>:Bronze, III932, C89835:NiAl-Bronze, ASTM-B150 CDA95400:Al-Bronze, ASTM-B150 CDA95200:SS AISI-303:SS AISI-304:SS AISI-316:SS AISI-416:Special/Other:No Sleeve (sleeveless):SS AISI-416 (hard):</t>
        </is>
      </c>
      <c r="N246" s="10" t="inlineStr">
        <is>
          <t>:Bronze, III932, C89835:NiAl-Bronze, ASTM-B150 CDA95400:Al-Bronze, ASTM-B150 CDA95200:SS AISI-303:SS AISI-304:SS AISI-316:SS AISI-416:Special/Other:No Sleeve (sleeveless):</t>
        </is>
      </c>
      <c r="O246" s="10" t="inlineStr">
        <is>
          <t>ShaftMatl_Special</t>
        </is>
      </c>
      <c r="P246" s="11" t="inlineStr">
        <is>
          <t>RTF</t>
        </is>
      </c>
      <c r="Q246" s="10" t="inlineStr">
        <is>
          <t>B150248</t>
        </is>
      </c>
      <c r="R246" s="10" t="inlineStr"/>
      <c r="S246" s="11" t="inlineStr">
        <is>
          <t>LT029</t>
        </is>
      </c>
      <c r="T246" s="10" t="inlineStr"/>
      <c r="U246" s="125" t="inlineStr"/>
    </row>
    <row r="247">
      <c r="B247" s="98" t="inlineStr"/>
      <c r="C247" s="10" t="inlineStr">
        <is>
          <t>ConTab_BOM_KP_Shaft_0303</t>
        </is>
      </c>
      <c r="D247" s="10" t="inlineStr"/>
      <c r="E247" s="10" t="inlineStr">
        <is>
          <t>:3014-5_6-KPV:</t>
        </is>
      </c>
      <c r="F247" s="11" t="inlineStr">
        <is>
          <t>4</t>
        </is>
      </c>
      <c r="G247" s="11" t="inlineStr"/>
      <c r="H247" s="124" t="inlineStr">
        <is>
          <t>1.5</t>
        </is>
      </c>
      <c r="I247" s="90" t="inlineStr">
        <is>
          <t>CW</t>
        </is>
      </c>
      <c r="J247" s="10" t="inlineStr"/>
      <c r="K247" s="10" t="inlineStr"/>
      <c r="L247" s="10" t="inlineStr">
        <is>
          <t>ShaftMatl_StressproofSteel_AISI-1144</t>
        </is>
      </c>
      <c r="M247" s="10" t="inlineStr">
        <is>
          <t>:Bronze, III932, C89835:NiAl-Bronze, ASTM-B150 CDA95400:Al-Bronze, ASTM-B150 CDA95200:SS AISI-303:SS AISI-304:SS AISI-316:SS AISI-416:Special/Other:No Sleeve (sleeveless):SS AISI-416 (hard):</t>
        </is>
      </c>
      <c r="N247" s="10" t="inlineStr">
        <is>
          <t>:SS AISI-416 (hard)-SlvBrg:</t>
        </is>
      </c>
      <c r="O247" s="10" t="inlineStr">
        <is>
          <t>ShaftMatl_StressproofSteel_AISI-1144</t>
        </is>
      </c>
      <c r="P247" s="11" t="inlineStr">
        <is>
          <t>97573437</t>
        </is>
      </c>
      <c r="Q247" s="10" t="inlineStr">
        <is>
          <t>B105622</t>
        </is>
      </c>
      <c r="R247" s="10" t="inlineStr"/>
      <c r="S247" s="11" t="inlineStr">
        <is>
          <t>LT027</t>
        </is>
      </c>
      <c r="T247" s="10" t="inlineStr"/>
      <c r="U247" s="11" t="inlineStr"/>
      <c r="V247" s="10" t="n"/>
      <c r="W247" s="10" t="n"/>
      <c r="X247" s="10" t="n"/>
      <c r="Y247" s="10" t="n"/>
      <c r="Z247" s="10" t="n"/>
      <c r="AA247" s="10" t="n"/>
      <c r="AB247" s="10" t="n"/>
      <c r="AC247" s="10" t="n"/>
      <c r="AD247" s="10" t="n"/>
      <c r="AE247" s="10" t="n"/>
      <c r="AF247" s="10" t="n"/>
      <c r="AG247" s="10" t="n"/>
    </row>
    <row r="248">
      <c r="B248" s="98" t="inlineStr"/>
      <c r="C248" s="10" t="inlineStr">
        <is>
          <t>ConTab_BOM_KP_Shaft_0304</t>
        </is>
      </c>
      <c r="D248" s="10" t="inlineStr"/>
      <c r="E248" s="10" t="inlineStr">
        <is>
          <t>:3014-5_6-KPV:</t>
        </is>
      </c>
      <c r="F248" s="11" t="inlineStr">
        <is>
          <t>4</t>
        </is>
      </c>
      <c r="G248" s="11" t="inlineStr"/>
      <c r="H248" s="124" t="inlineStr">
        <is>
          <t>1.5</t>
        </is>
      </c>
      <c r="I248" s="90" t="inlineStr">
        <is>
          <t>CCW</t>
        </is>
      </c>
      <c r="J248" s="10" t="inlineStr"/>
      <c r="K248" s="10" t="inlineStr"/>
      <c r="L248" s="10" t="inlineStr">
        <is>
          <t>ShaftMatl_StressproofSteel_AISI-1144</t>
        </is>
      </c>
      <c r="M248" s="10" t="inlineStr">
        <is>
          <t>:Bronze, III932, C89835:NiAl-Bronze, ASTM-B150 CDA95400:Al-Bronze, ASTM-B150 CDA95200:SS AISI-303:SS AISI-304:SS AISI-316:SS AISI-416:Special/Other:No Sleeve (sleeveless):SS AISI-416 (hard):</t>
        </is>
      </c>
      <c r="N248" s="10" t="inlineStr">
        <is>
          <t>:SS AISI-416 (hard)-SlvBrg:</t>
        </is>
      </c>
      <c r="O248" s="10" t="inlineStr">
        <is>
          <t>ShaftMatl_StressproofSteel_AISI-1144</t>
        </is>
      </c>
      <c r="P248" s="11" t="inlineStr">
        <is>
          <t>97573463</t>
        </is>
      </c>
      <c r="Q248" s="10" t="inlineStr">
        <is>
          <t>B105630</t>
        </is>
      </c>
      <c r="R248" s="10" t="inlineStr"/>
      <c r="S248" s="11" t="inlineStr">
        <is>
          <t>LT027</t>
        </is>
      </c>
      <c r="T248" s="10" t="inlineStr"/>
      <c r="U248" s="10" t="inlineStr"/>
    </row>
    <row r="249">
      <c r="B249" s="98" t="inlineStr"/>
      <c r="C249" s="10" t="inlineStr">
        <is>
          <t>ConTab_BOM_KP_Shaft_0305</t>
        </is>
      </c>
      <c r="D249" s="10" t="inlineStr"/>
      <c r="E249" s="10" t="inlineStr">
        <is>
          <t>:3014-7_8-KP:3014-7_8-KPV:</t>
        </is>
      </c>
      <c r="F249" s="11" t="inlineStr">
        <is>
          <t>4</t>
        </is>
      </c>
      <c r="G249" s="11" t="inlineStr"/>
      <c r="H249" s="124" t="inlineStr">
        <is>
          <t>1.5</t>
        </is>
      </c>
      <c r="I249" s="90" t="inlineStr">
        <is>
          <t>CW</t>
        </is>
      </c>
      <c r="J249" s="10" t="inlineStr">
        <is>
          <t>Mechanical Seal</t>
        </is>
      </c>
      <c r="K249" s="10" t="inlineStr">
        <is>
          <t>:MechSealType1Unbal:MechSealType21S:MechSealType1B:MechSealType2B:</t>
        </is>
      </c>
      <c r="L249" s="10" t="inlineStr">
        <is>
          <t>ShaftMatl_SS_AISI-303</t>
        </is>
      </c>
      <c r="M249" s="10" t="inlineStr">
        <is>
          <t>:Bronze, III932, C89835:NiAl-Bronze, ASTM-B150 CDA95400:Al-Bronze, ASTM-B150 CDA95200:SS AISI-303:SS AISI-304:SS AISI-316:SS AISI-416:Special/Other:No Sleeve (sleeveless):</t>
        </is>
      </c>
      <c r="N249" s="10" t="inlineStr">
        <is>
          <t>:Bronze, III932, C89835:NiAl-Bronze, ASTM-B150 CDA95400:Al-Bronze, ASTM-B150 CDA95200:SS AISI-303:SS AISI-304:SS AISI-316:SS AISI-416:Special/Other:No Sleeve (sleeveless):</t>
        </is>
      </c>
      <c r="O249" s="10" t="inlineStr">
        <is>
          <t>ShaftMatl_SS_AISI-303</t>
        </is>
      </c>
      <c r="P249" s="11" t="inlineStr">
        <is>
          <t>91844442</t>
        </is>
      </c>
      <c r="Q249" s="10" t="inlineStr">
        <is>
          <t>B101224</t>
        </is>
      </c>
      <c r="R249" s="10" t="inlineStr"/>
      <c r="S249" s="11" t="inlineStr">
        <is>
          <t>LT027</t>
        </is>
      </c>
      <c r="T249" s="10" t="inlineStr"/>
      <c r="U249" s="11" t="inlineStr"/>
    </row>
    <row r="250">
      <c r="B250" s="98" t="inlineStr"/>
      <c r="C250" s="10" t="inlineStr">
        <is>
          <t>ConTab_BOM_KP_Shaft_0306</t>
        </is>
      </c>
      <c r="D250" s="10" t="inlineStr"/>
      <c r="E250" s="10" t="inlineStr">
        <is>
          <t>:3014-7_8-KP:3014-7_8-KPV:</t>
        </is>
      </c>
      <c r="F250" s="11" t="inlineStr">
        <is>
          <t>4</t>
        </is>
      </c>
      <c r="G250" s="11" t="inlineStr"/>
      <c r="H250" s="124" t="inlineStr">
        <is>
          <t>1.5</t>
        </is>
      </c>
      <c r="I250" s="90" t="inlineStr">
        <is>
          <t>CW</t>
        </is>
      </c>
      <c r="J250" s="10" t="inlineStr">
        <is>
          <t>Mechanical Seal</t>
        </is>
      </c>
      <c r="K250" s="10" t="inlineStr">
        <is>
          <t>:MechSealType1Unbal:MechSealType21S:MechSealType1B:MechSealType2B:</t>
        </is>
      </c>
      <c r="L250" s="10" t="inlineStr">
        <is>
          <t>ShaftMatl_StressproofSteel_AISI-1144</t>
        </is>
      </c>
      <c r="M250" s="10" t="inlineStr">
        <is>
          <t>:Bronze, III932, C89835:NiAl-Bronze, ASTM-B150 CDA95400:Al-Bronze, ASTM-B150 CDA95200:SS AISI-303:SS AISI-304:SS AISI-316:SS AISI-416:Special/Other:No Sleeve (sleeveless):</t>
        </is>
      </c>
      <c r="N250" s="10" t="inlineStr">
        <is>
          <t>:Bronze, III932, C89835:NiAl-Bronze, ASTM-B150 CDA95400:Al-Bronze, ASTM-B150 CDA95200:SS AISI-303:SS AISI-304:SS AISI-316:SS AISI-416:Special/Other:No Sleeve (sleeveless):</t>
        </is>
      </c>
      <c r="O250" s="10" t="inlineStr">
        <is>
          <t>ShaftMatl_StressproofSteel_AISI-1144</t>
        </is>
      </c>
      <c r="P250" s="11" t="inlineStr">
        <is>
          <t>91844439</t>
        </is>
      </c>
      <c r="Q250" s="10" t="inlineStr">
        <is>
          <t>B101221</t>
        </is>
      </c>
      <c r="R250" s="10" t="inlineStr">
        <is>
          <t>Standard</t>
        </is>
      </c>
      <c r="S250" s="11" t="inlineStr">
        <is>
          <t>LT027</t>
        </is>
      </c>
      <c r="T250" s="10" t="inlineStr"/>
      <c r="U250" s="10" t="inlineStr"/>
    </row>
    <row r="251">
      <c r="B251" s="98" t="inlineStr"/>
      <c r="C251" s="10" t="inlineStr">
        <is>
          <t>ConTab_BOM_KP_Shaft_0307</t>
        </is>
      </c>
      <c r="D251" s="10" t="inlineStr"/>
      <c r="E251" s="10" t="inlineStr">
        <is>
          <t>:3014-7_8-KP:3014-7_8-KPV:</t>
        </is>
      </c>
      <c r="F251" s="11" t="inlineStr">
        <is>
          <t>4</t>
        </is>
      </c>
      <c r="G251" s="11" t="inlineStr"/>
      <c r="H251" s="124" t="inlineStr">
        <is>
          <t>1.5</t>
        </is>
      </c>
      <c r="I251" s="90" t="inlineStr">
        <is>
          <t>CW</t>
        </is>
      </c>
      <c r="J251" s="10" t="inlineStr">
        <is>
          <t>Mechanical Seal</t>
        </is>
      </c>
      <c r="K251" s="10" t="inlineStr">
        <is>
          <t>:MechSealType1Unbal:MechSealType21S:MechSealType1B:MechSealType2B:</t>
        </is>
      </c>
      <c r="L251" s="10" t="inlineStr">
        <is>
          <t>ShaftMatl_Special</t>
        </is>
      </c>
      <c r="M251" s="10" t="inlineStr">
        <is>
          <t>:Bronze, III932, C89835:NiAl-Bronze, ASTM-B150 CDA95400:Al-Bronze, ASTM-B150 CDA95200:SS AISI-303:SS AISI-304:SS AISI-316:SS AISI-416:Special/Other:No Sleeve (sleeveless):</t>
        </is>
      </c>
      <c r="N251" s="10" t="inlineStr">
        <is>
          <t>:Bronze, III932, C89835:NiAl-Bronze, ASTM-B150 CDA95400:Al-Bronze, ASTM-B150 CDA95200:SS AISI-303:SS AISI-304:SS AISI-316:SS AISI-416:Special/Other:No Sleeve (sleeveless):</t>
        </is>
      </c>
      <c r="O251" s="10" t="inlineStr">
        <is>
          <t>ShaftMatl_Special</t>
        </is>
      </c>
      <c r="P251" s="11" t="inlineStr">
        <is>
          <t>RTF</t>
        </is>
      </c>
      <c r="Q251" s="10" t="inlineStr">
        <is>
          <t>B150248</t>
        </is>
      </c>
      <c r="R251" s="10" t="inlineStr"/>
      <c r="S251" s="11" t="inlineStr">
        <is>
          <t>LT029</t>
        </is>
      </c>
      <c r="T251" s="10" t="inlineStr"/>
      <c r="U251" s="10" t="inlineStr"/>
    </row>
    <row r="252">
      <c r="B252" s="98" t="inlineStr"/>
      <c r="C252" s="10" t="inlineStr">
        <is>
          <t>ConTab_BOM_KP_Shaft_0308</t>
        </is>
      </c>
      <c r="D252" s="10" t="inlineStr"/>
      <c r="E252" s="10" t="inlineStr">
        <is>
          <t>:3014-7_8-KP:3014-7_8-KPV:</t>
        </is>
      </c>
      <c r="F252" s="11" t="inlineStr">
        <is>
          <t>4</t>
        </is>
      </c>
      <c r="G252" s="11" t="inlineStr"/>
      <c r="H252" s="124" t="inlineStr">
        <is>
          <t>1.5</t>
        </is>
      </c>
      <c r="I252" s="90" t="inlineStr">
        <is>
          <t>CW</t>
        </is>
      </c>
      <c r="J252" s="10" t="inlineStr">
        <is>
          <t>Packing</t>
        </is>
      </c>
      <c r="K252" s="10" t="inlineStr">
        <is>
          <t>:Opt_Packing:</t>
        </is>
      </c>
      <c r="L252" s="10" t="inlineStr">
        <is>
          <t>ShaftMatl_SS_AISI-303</t>
        </is>
      </c>
      <c r="M252" s="10" t="inlineStr">
        <is>
          <t>:Bronze, III932, C89835:NiAl-Bronze, ASTM-B150 CDA95400:Al-Bronze, ASTM-B150 CDA95200:SS AISI-303:SS AISI-304:SS AISI-316:SS AISI-416:Special/Other:No Sleeve (sleeveless):SS AISI-416 (hard):</t>
        </is>
      </c>
      <c r="N252" s="10" t="inlineStr">
        <is>
          <t>:Bronze, III932, C89835:NiAl-Bronze, ASTM-B150 CDA95400:Al-Bronze, ASTM-B150 CDA95200:SS AISI-303:SS AISI-304:SS AISI-316:SS AISI-416:Special/Other:No Sleeve (sleeveless):</t>
        </is>
      </c>
      <c r="O252" s="10" t="inlineStr">
        <is>
          <t>ShaftMatl_SS_AISI-303</t>
        </is>
      </c>
      <c r="P252" s="11" t="inlineStr">
        <is>
          <t>91844437</t>
        </is>
      </c>
      <c r="Q252" s="10" t="inlineStr">
        <is>
          <t>B101223</t>
        </is>
      </c>
      <c r="R252" s="10" t="inlineStr"/>
      <c r="S252" s="11" t="inlineStr">
        <is>
          <t>LT027</t>
        </is>
      </c>
      <c r="T252" s="10" t="inlineStr"/>
      <c r="U252" s="10" t="inlineStr"/>
    </row>
    <row r="253">
      <c r="B253" s="98" t="inlineStr"/>
      <c r="C253" s="10" t="inlineStr">
        <is>
          <t>ConTab_BOM_KP_Shaft_0309</t>
        </is>
      </c>
      <c r="D253" s="10" t="inlineStr"/>
      <c r="E253" s="10" t="inlineStr">
        <is>
          <t>:3014-7_8-KP:3014-7_8-KPV:</t>
        </is>
      </c>
      <c r="F253" s="11" t="inlineStr">
        <is>
          <t>4</t>
        </is>
      </c>
      <c r="G253" s="11" t="inlineStr"/>
      <c r="H253" s="124" t="inlineStr">
        <is>
          <t>1.5</t>
        </is>
      </c>
      <c r="I253" s="90" t="inlineStr">
        <is>
          <t>CW</t>
        </is>
      </c>
      <c r="J253" s="10" t="inlineStr">
        <is>
          <t>Packing</t>
        </is>
      </c>
      <c r="K253" s="10" t="inlineStr">
        <is>
          <t>:Opt_Packing:</t>
        </is>
      </c>
      <c r="L253" s="10" t="inlineStr">
        <is>
          <t>ShaftMatl_StressproofSteel_AISI-1144</t>
        </is>
      </c>
      <c r="M253" s="10" t="inlineStr">
        <is>
          <t>:Bronze, III932, C89835:NiAl-Bronze, ASTM-B150 CDA95400:Al-Bronze, ASTM-B150 CDA95200:SS AISI-303:SS AISI-304:SS AISI-316:SS AISI-416:Special/Other:No Sleeve (sleeveless):SS AISI-416 (hard):</t>
        </is>
      </c>
      <c r="N253" s="10" t="inlineStr">
        <is>
          <t>:Bronze, III932, C89835:NiAl-Bronze, ASTM-B150 CDA95400:Al-Bronze, ASTM-B150 CDA95200:SS AISI-303:SS AISI-304:SS AISI-316:SS AISI-416:Special/Other:No Sleeve (sleeveless):</t>
        </is>
      </c>
      <c r="O253" s="10" t="inlineStr">
        <is>
          <t>ShaftMatl_StressproofSteel_AISI-1144</t>
        </is>
      </c>
      <c r="P253" s="11" t="inlineStr">
        <is>
          <t>91844436</t>
        </is>
      </c>
      <c r="Q253" s="10" t="inlineStr">
        <is>
          <t>B101222</t>
        </is>
      </c>
      <c r="R253" s="10" t="inlineStr">
        <is>
          <t>Standard</t>
        </is>
      </c>
      <c r="S253" s="11" t="inlineStr">
        <is>
          <t>LT027</t>
        </is>
      </c>
      <c r="T253" s="10" t="inlineStr"/>
      <c r="U253" s="10" t="inlineStr"/>
    </row>
    <row r="254">
      <c r="B254" s="98" t="inlineStr"/>
      <c r="C254" s="10" t="inlineStr">
        <is>
          <t>ConTab_BOM_KP_Shaft_0310</t>
        </is>
      </c>
      <c r="D254" s="10" t="inlineStr"/>
      <c r="E254" s="10" t="inlineStr">
        <is>
          <t>:3014-7_8-KP:3014-7_8-KPV:</t>
        </is>
      </c>
      <c r="F254" s="11" t="inlineStr">
        <is>
          <t>4</t>
        </is>
      </c>
      <c r="G254" s="11" t="inlineStr"/>
      <c r="H254" s="124" t="inlineStr">
        <is>
          <t>1.5</t>
        </is>
      </c>
      <c r="I254" s="90" t="inlineStr">
        <is>
          <t>CW</t>
        </is>
      </c>
      <c r="J254" s="10" t="inlineStr">
        <is>
          <t>Packing</t>
        </is>
      </c>
      <c r="K254" s="10" t="inlineStr">
        <is>
          <t>:Opt_Packing:</t>
        </is>
      </c>
      <c r="L254" s="10" t="inlineStr">
        <is>
          <t>ShaftMatl_Special</t>
        </is>
      </c>
      <c r="M254" s="10" t="inlineStr">
        <is>
          <t>:Bronze, III932, C89835:NiAl-Bronze, ASTM-B150 CDA95400:Al-Bronze, ASTM-B150 CDA95200:SS AISI-303:SS AISI-304:SS AISI-316:SS AISI-416:Special/Other:No Sleeve (sleeveless):SS AISI-416 (hard):</t>
        </is>
      </c>
      <c r="N254" s="10" t="inlineStr">
        <is>
          <t>:Bronze, III932, C89835:NiAl-Bronze, ASTM-B150 CDA95400:Al-Bronze, ASTM-B150 CDA95200:SS AISI-303:SS AISI-304:SS AISI-316:SS AISI-416:Special/Other:No Sleeve (sleeveless):</t>
        </is>
      </c>
      <c r="O254" s="10" t="inlineStr">
        <is>
          <t>ShaftMatl_Special</t>
        </is>
      </c>
      <c r="P254" s="11" t="inlineStr">
        <is>
          <t>RTF</t>
        </is>
      </c>
      <c r="Q254" s="10" t="inlineStr">
        <is>
          <t>B150248</t>
        </is>
      </c>
      <c r="R254" s="10" t="inlineStr"/>
      <c r="S254" s="11" t="inlineStr">
        <is>
          <t>LT029</t>
        </is>
      </c>
      <c r="T254" s="10" t="inlineStr"/>
      <c r="U254" s="10" t="inlineStr"/>
    </row>
    <row r="255">
      <c r="B255" s="98" t="inlineStr"/>
      <c r="C255" s="10" t="inlineStr">
        <is>
          <t>ConTab_BOM_KP_Shaft_0311</t>
        </is>
      </c>
      <c r="D255" s="10" t="inlineStr"/>
      <c r="E255" s="10" t="inlineStr">
        <is>
          <t>:3014-7_8-KP:3014-7_8-KPV:</t>
        </is>
      </c>
      <c r="F255" s="11" t="inlineStr">
        <is>
          <t>4</t>
        </is>
      </c>
      <c r="G255" s="11" t="inlineStr"/>
      <c r="H255" s="124" t="inlineStr">
        <is>
          <t>1.5</t>
        </is>
      </c>
      <c r="I255" s="90" t="inlineStr">
        <is>
          <t>CCW</t>
        </is>
      </c>
      <c r="J255" s="10" t="inlineStr">
        <is>
          <t>Mechanical Seal</t>
        </is>
      </c>
      <c r="K255" s="10" t="inlineStr">
        <is>
          <t>:MechSealType1Unbal:MechSealType21S:MechSealType1B:MechSealType2B:</t>
        </is>
      </c>
      <c r="L255" s="10" t="inlineStr">
        <is>
          <t>ShaftMatl_SS_AISI-303</t>
        </is>
      </c>
      <c r="M255" s="10" t="inlineStr">
        <is>
          <t>:Bronze, III932, C89835:NiAl-Bronze, ASTM-B150 CDA95400:Al-Bronze, ASTM-B150 CDA95200:SS AISI-303:SS AISI-304:SS AISI-316:SS AISI-416:Special/Other:No Sleeve (sleeveless):</t>
        </is>
      </c>
      <c r="N255" s="10" t="inlineStr">
        <is>
          <t>:Bronze, III932, C89835:NiAl-Bronze, ASTM-B150 CDA95400:Al-Bronze, ASTM-B150 CDA95200:SS AISI-303:SS AISI-304:SS AISI-316:SS AISI-416:Special/Other:No Sleeve (sleeveless):</t>
        </is>
      </c>
      <c r="O255" s="10" t="inlineStr">
        <is>
          <t>ShaftMatl_SS_AISI-303</t>
        </is>
      </c>
      <c r="P255" s="11" t="inlineStr">
        <is>
          <t>91844479</t>
        </is>
      </c>
      <c r="Q255" s="10" t="inlineStr">
        <is>
          <t>B101224</t>
        </is>
      </c>
      <c r="R255" s="10" t="inlineStr"/>
      <c r="S255" s="11" t="inlineStr">
        <is>
          <t>LT027</t>
        </is>
      </c>
      <c r="T255" s="10" t="inlineStr"/>
      <c r="U255" s="125" t="inlineStr"/>
    </row>
    <row r="256">
      <c r="B256" s="98" t="inlineStr"/>
      <c r="C256" s="10" t="inlineStr">
        <is>
          <t>ConTab_BOM_KP_Shaft_0312</t>
        </is>
      </c>
      <c r="D256" s="10" t="inlineStr"/>
      <c r="E256" s="10" t="inlineStr">
        <is>
          <t>:3014-7_8-KP:3014-7_8-KPV:</t>
        </is>
      </c>
      <c r="F256" s="11" t="inlineStr">
        <is>
          <t>4</t>
        </is>
      </c>
      <c r="G256" s="11" t="inlineStr"/>
      <c r="H256" s="124" t="inlineStr">
        <is>
          <t>1.5</t>
        </is>
      </c>
      <c r="I256" s="90" t="inlineStr">
        <is>
          <t>CCW</t>
        </is>
      </c>
      <c r="J256" s="10" t="inlineStr">
        <is>
          <t>Mechanical Seal</t>
        </is>
      </c>
      <c r="K256" s="10" t="inlineStr">
        <is>
          <t>:MechSealType1Unbal:MechSealType21S:MechSealType1B:MechSealType2B:</t>
        </is>
      </c>
      <c r="L256" s="10" t="inlineStr">
        <is>
          <t>ShaftMatl_StressproofSteel_AISI-1144</t>
        </is>
      </c>
      <c r="M256" s="10" t="inlineStr">
        <is>
          <t>:Bronze, III932, C89835:NiAl-Bronze, ASTM-B150 CDA95400:Al-Bronze, ASTM-B150 CDA95200:SS AISI-303:SS AISI-304:SS AISI-316:SS AISI-416:Special/Other:No Sleeve (sleeveless):</t>
        </is>
      </c>
      <c r="N256" s="10" t="inlineStr">
        <is>
          <t>:Bronze, III932, C89835:NiAl-Bronze, ASTM-B150 CDA95400:Al-Bronze, ASTM-B150 CDA95200:SS AISI-303:SS AISI-304:SS AISI-316:SS AISI-416:Special/Other:No Sleeve (sleeveless):</t>
        </is>
      </c>
      <c r="O256" s="10" t="inlineStr">
        <is>
          <t>ShaftMatl_StressproofSteel_AISI-1144</t>
        </is>
      </c>
      <c r="P256" s="11" t="inlineStr">
        <is>
          <t>91844474</t>
        </is>
      </c>
      <c r="Q256" s="10" t="inlineStr">
        <is>
          <t>B101221</t>
        </is>
      </c>
      <c r="R256" s="10" t="inlineStr">
        <is>
          <t>Standard</t>
        </is>
      </c>
      <c r="S256" s="11" t="inlineStr">
        <is>
          <t>LT027</t>
        </is>
      </c>
      <c r="T256" s="10" t="inlineStr"/>
      <c r="U256" s="10" t="inlineStr"/>
    </row>
    <row r="257">
      <c r="B257" s="98" t="inlineStr"/>
      <c r="C257" s="10" t="inlineStr">
        <is>
          <t>ConTab_BOM_KP_Shaft_0313</t>
        </is>
      </c>
      <c r="D257" s="10" t="inlineStr"/>
      <c r="E257" s="10" t="inlineStr">
        <is>
          <t>:3014-7_8-KP:3014-7_8-KPV:</t>
        </is>
      </c>
      <c r="F257" s="11" t="inlineStr">
        <is>
          <t>4</t>
        </is>
      </c>
      <c r="G257" s="11" t="inlineStr"/>
      <c r="H257" s="124" t="inlineStr">
        <is>
          <t>1.5</t>
        </is>
      </c>
      <c r="I257" s="90" t="inlineStr">
        <is>
          <t>CCW</t>
        </is>
      </c>
      <c r="J257" s="10" t="inlineStr">
        <is>
          <t>Mechanical Seal</t>
        </is>
      </c>
      <c r="K257" s="10" t="inlineStr">
        <is>
          <t>:MechSealType1Unbal:MechSealType21S:MechSealType1B:MechSealType2B:</t>
        </is>
      </c>
      <c r="L257" s="10" t="inlineStr">
        <is>
          <t>ShaftMatl_Special</t>
        </is>
      </c>
      <c r="M257" s="10" t="inlineStr">
        <is>
          <t>:Bronze, III932, C89835:NiAl-Bronze, ASTM-B150 CDA95400:Al-Bronze, ASTM-B150 CDA95200:SS AISI-303:SS AISI-304:SS AISI-316:SS AISI-416:Special/Other:No Sleeve (sleeveless):</t>
        </is>
      </c>
      <c r="N257" s="10" t="inlineStr">
        <is>
          <t>:Bronze, III932, C89835:NiAl-Bronze, ASTM-B150 CDA95400:Al-Bronze, ASTM-B150 CDA95200:SS AISI-303:SS AISI-304:SS AISI-316:SS AISI-416:Special/Other:No Sleeve (sleeveless):</t>
        </is>
      </c>
      <c r="O257" s="10" t="inlineStr">
        <is>
          <t>ShaftMatl_Special</t>
        </is>
      </c>
      <c r="P257" s="11" t="inlineStr">
        <is>
          <t>RTF</t>
        </is>
      </c>
      <c r="Q257" s="10" t="inlineStr">
        <is>
          <t>B150248</t>
        </is>
      </c>
      <c r="R257" s="10" t="inlineStr"/>
      <c r="S257" s="11" t="inlineStr">
        <is>
          <t>LT029</t>
        </is>
      </c>
      <c r="T257" s="10" t="inlineStr"/>
      <c r="U257" s="10" t="inlineStr"/>
    </row>
    <row r="258">
      <c r="B258" s="98" t="inlineStr"/>
      <c r="C258" s="10" t="inlineStr">
        <is>
          <t>ConTab_BOM_KP_Shaft_0314</t>
        </is>
      </c>
      <c r="D258" s="10" t="inlineStr"/>
      <c r="E258" s="10" t="inlineStr">
        <is>
          <t>:3014-7_8-KP:3014-7_8-KPV:</t>
        </is>
      </c>
      <c r="F258" s="11" t="inlineStr">
        <is>
          <t>4</t>
        </is>
      </c>
      <c r="G258" s="11" t="inlineStr"/>
      <c r="H258" s="124" t="inlineStr">
        <is>
          <t>1.5</t>
        </is>
      </c>
      <c r="I258" s="90" t="inlineStr">
        <is>
          <t>CCW</t>
        </is>
      </c>
      <c r="J258" s="10" t="inlineStr">
        <is>
          <t>Packing</t>
        </is>
      </c>
      <c r="K258" s="10" t="inlineStr">
        <is>
          <t>:Opt_Packing:</t>
        </is>
      </c>
      <c r="L258" s="10" t="inlineStr">
        <is>
          <t>ShaftMatl_SS_AISI-303</t>
        </is>
      </c>
      <c r="M258" s="10" t="inlineStr">
        <is>
          <t>:Bronze, III932, C89835:NiAl-Bronze, ASTM-B150 CDA95400:Al-Bronze, ASTM-B150 CDA95200:SS AISI-303:SS AISI-304:SS AISI-316:SS AISI-416:Special/Other:No Sleeve (sleeveless):SS AISI-416 (hard):</t>
        </is>
      </c>
      <c r="N258" s="10" t="inlineStr">
        <is>
          <t>:Bronze, III932, C89835:NiAl-Bronze, ASTM-B150 CDA95400:Al-Bronze, ASTM-B150 CDA95200:SS AISI-303:SS AISI-304:SS AISI-316:SS AISI-416:Special/Other:No Sleeve (sleeveless):</t>
        </is>
      </c>
      <c r="O258" s="10" t="inlineStr">
        <is>
          <t>ShaftMatl_SS_AISI-303</t>
        </is>
      </c>
      <c r="P258" s="11" t="inlineStr">
        <is>
          <t>91844462</t>
        </is>
      </c>
      <c r="Q258" s="10" t="inlineStr">
        <is>
          <t>B101223</t>
        </is>
      </c>
      <c r="R258" s="10" t="inlineStr"/>
      <c r="S258" s="11" t="inlineStr">
        <is>
          <t>LT027</t>
        </is>
      </c>
      <c r="T258" s="10" t="inlineStr"/>
      <c r="U258" s="10" t="inlineStr"/>
    </row>
    <row r="259">
      <c r="B259" s="98" t="inlineStr"/>
      <c r="C259" s="10" t="inlineStr">
        <is>
          <t>ConTab_BOM_KP_Shaft_0315</t>
        </is>
      </c>
      <c r="D259" s="10" t="inlineStr"/>
      <c r="E259" s="10" t="inlineStr">
        <is>
          <t>:3014-7_8-KP:3014-7_8-KPV:</t>
        </is>
      </c>
      <c r="F259" s="11" t="inlineStr">
        <is>
          <t>4</t>
        </is>
      </c>
      <c r="G259" s="11" t="inlineStr"/>
      <c r="H259" s="124" t="inlineStr">
        <is>
          <t>1.5</t>
        </is>
      </c>
      <c r="I259" s="90" t="inlineStr">
        <is>
          <t>CCW</t>
        </is>
      </c>
      <c r="J259" s="10" t="inlineStr">
        <is>
          <t>Packing</t>
        </is>
      </c>
      <c r="K259" s="10" t="inlineStr">
        <is>
          <t>:Opt_Packing:</t>
        </is>
      </c>
      <c r="L259" s="10" t="inlineStr">
        <is>
          <t>ShaftMatl_StressproofSteel_AISI-1144</t>
        </is>
      </c>
      <c r="M259" s="10" t="inlineStr">
        <is>
          <t>:Bronze, III932, C89835:NiAl-Bronze, ASTM-B150 CDA95400:Al-Bronze, ASTM-B150 CDA95200:SS AISI-303:SS AISI-304:SS AISI-316:SS AISI-416:Special/Other:No Sleeve (sleeveless):SS AISI-416 (hard):</t>
        </is>
      </c>
      <c r="N259" s="10" t="inlineStr">
        <is>
          <t>:Bronze, III932, C89835:NiAl-Bronze, ASTM-B150 CDA95400:Al-Bronze, ASTM-B150 CDA95200:SS AISI-303:SS AISI-304:SS AISI-316:SS AISI-416:Special/Other:No Sleeve (sleeveless):</t>
        </is>
      </c>
      <c r="O259" s="10" t="inlineStr">
        <is>
          <t>ShaftMatl_StressproofSteel_AISI-1144</t>
        </is>
      </c>
      <c r="P259" s="11" t="inlineStr">
        <is>
          <t>91844460</t>
        </is>
      </c>
      <c r="Q259" s="10" t="inlineStr">
        <is>
          <t>B101222</t>
        </is>
      </c>
      <c r="R259" s="10" t="inlineStr">
        <is>
          <t>Standard</t>
        </is>
      </c>
      <c r="S259" s="11" t="inlineStr">
        <is>
          <t>LT027</t>
        </is>
      </c>
      <c r="T259" s="10" t="inlineStr"/>
      <c r="U259" s="10" t="inlineStr"/>
    </row>
    <row r="260">
      <c r="B260" s="98" t="inlineStr"/>
      <c r="C260" s="10" t="inlineStr">
        <is>
          <t>ConTab_BOM_KP_Shaft_0316</t>
        </is>
      </c>
      <c r="D260" s="10" t="inlineStr"/>
      <c r="E260" s="10" t="inlineStr">
        <is>
          <t>:3014-7_8-KP:3014-7_8-KPV:</t>
        </is>
      </c>
      <c r="F260" s="11" t="inlineStr">
        <is>
          <t>4</t>
        </is>
      </c>
      <c r="G260" s="11" t="inlineStr"/>
      <c r="H260" s="124" t="inlineStr">
        <is>
          <t>1.5</t>
        </is>
      </c>
      <c r="I260" s="90" t="inlineStr">
        <is>
          <t>CCW</t>
        </is>
      </c>
      <c r="J260" s="10" t="inlineStr">
        <is>
          <t>Packing</t>
        </is>
      </c>
      <c r="K260" s="10" t="inlineStr">
        <is>
          <t>:Opt_Packing:</t>
        </is>
      </c>
      <c r="L260" s="10" t="inlineStr">
        <is>
          <t>ShaftMatl_Special</t>
        </is>
      </c>
      <c r="M260" s="10" t="inlineStr">
        <is>
          <t>:Bronze, III932, C89835:NiAl-Bronze, ASTM-B150 CDA95400:Al-Bronze, ASTM-B150 CDA95200:SS AISI-303:SS AISI-304:SS AISI-316:SS AISI-416:Special/Other:No Sleeve (sleeveless):SS AISI-416 (hard):</t>
        </is>
      </c>
      <c r="N260" s="10" t="inlineStr">
        <is>
          <t>:Bronze, III932, C89835:NiAl-Bronze, ASTM-B150 CDA95400:Al-Bronze, ASTM-B150 CDA95200:SS AISI-303:SS AISI-304:SS AISI-316:SS AISI-416:Special/Other:No Sleeve (sleeveless):</t>
        </is>
      </c>
      <c r="O260" s="10" t="inlineStr">
        <is>
          <t>ShaftMatl_Special</t>
        </is>
      </c>
      <c r="P260" s="11" t="inlineStr">
        <is>
          <t>RTF</t>
        </is>
      </c>
      <c r="Q260" s="10" t="inlineStr">
        <is>
          <t>B150248</t>
        </is>
      </c>
      <c r="R260" s="10" t="inlineStr"/>
      <c r="S260" s="11" t="inlineStr">
        <is>
          <t>LT029</t>
        </is>
      </c>
      <c r="T260" s="10" t="inlineStr"/>
      <c r="U260" s="10" t="inlineStr"/>
    </row>
    <row r="261">
      <c r="B261" s="98" t="inlineStr"/>
      <c r="C261" s="10" t="inlineStr">
        <is>
          <t>ConTab_BOM_KP_Shaft_0317</t>
        </is>
      </c>
      <c r="D261" s="10" t="inlineStr"/>
      <c r="E261" s="10" t="inlineStr">
        <is>
          <t>:3014-7_8-KP:3014-7_8-KPV:</t>
        </is>
      </c>
      <c r="F261" s="11" t="inlineStr">
        <is>
          <t>4</t>
        </is>
      </c>
      <c r="G261" s="11" t="inlineStr"/>
      <c r="H261" s="124" t="inlineStr">
        <is>
          <t>1.5</t>
        </is>
      </c>
      <c r="I261" s="90" t="inlineStr">
        <is>
          <t>CW</t>
        </is>
      </c>
      <c r="J261" s="10" t="inlineStr">
        <is>
          <t>Mechanical Seal</t>
        </is>
      </c>
      <c r="K261" s="10" t="inlineStr">
        <is>
          <t>:MechSealType1Unbal:MechSealType21S:MechSealType1B:MechSealType2B:</t>
        </is>
      </c>
      <c r="L261" s="10" t="inlineStr">
        <is>
          <t>ShaftMatl_SS_AISI-316</t>
        </is>
      </c>
      <c r="M261" s="10" t="inlineStr">
        <is>
          <t>:Bronze, III932, C89835:NiAl-Bronze, ASTM-B150 CDA95400:Al-Bronze, ASTM-B150 CDA95200:SS AISI-303:SS AISI-304:SS AISI-316:SS AISI-416:Special/Other:No Sleeve (sleeveless):</t>
        </is>
      </c>
      <c r="N261" s="10" t="inlineStr">
        <is>
          <t>:Bronze, III932, C89835:NiAl-Bronze, ASTM-B150 CDA95400:Al-Bronze, ASTM-B150 CDA95200:SS AISI-303:SS AISI-304:SS AISI-316:SS AISI-416:Special/Other:No Sleeve (sleeveless):</t>
        </is>
      </c>
      <c r="O261" s="10" t="inlineStr">
        <is>
          <t>ShaftMatl_SS_AISI-316</t>
        </is>
      </c>
      <c r="P261" s="11" t="inlineStr">
        <is>
          <t>RTF</t>
        </is>
      </c>
      <c r="Q261" s="10" t="inlineStr">
        <is>
          <t>B103945</t>
        </is>
      </c>
      <c r="R261" s="10" t="inlineStr"/>
      <c r="S261" s="11" t="inlineStr">
        <is>
          <t>LT076</t>
        </is>
      </c>
      <c r="T261" s="10" t="inlineStr"/>
      <c r="U261" s="10" t="inlineStr"/>
    </row>
    <row r="262">
      <c r="B262" s="98" t="inlineStr"/>
      <c r="C262" s="10" t="inlineStr">
        <is>
          <t>ConTab_BOM_KP_Shaft_0318</t>
        </is>
      </c>
      <c r="D262" s="10" t="inlineStr"/>
      <c r="E262" s="10" t="inlineStr">
        <is>
          <t>:3014-7_8-KP:3014-7_8-KPV:</t>
        </is>
      </c>
      <c r="F262" s="11" t="inlineStr">
        <is>
          <t>4</t>
        </is>
      </c>
      <c r="G262" s="11" t="inlineStr"/>
      <c r="H262" s="124" t="inlineStr">
        <is>
          <t>1.5</t>
        </is>
      </c>
      <c r="I262" s="90" t="inlineStr">
        <is>
          <t>CW</t>
        </is>
      </c>
      <c r="J262" s="10" t="inlineStr">
        <is>
          <t>Packing</t>
        </is>
      </c>
      <c r="K262" s="10" t="inlineStr">
        <is>
          <t>:Opt_Packing:</t>
        </is>
      </c>
      <c r="L262" s="10" t="inlineStr">
        <is>
          <t>ShaftMatl_SS_AISI-316</t>
        </is>
      </c>
      <c r="M262" s="10" t="inlineStr">
        <is>
          <t>:Bronze, III932, C89835:NiAl-Bronze, ASTM-B150 CDA95400:Al-Bronze, ASTM-B150 CDA95200:SS AISI-303:SS AISI-304:SS AISI-316:SS AISI-416:Special/Other:No Sleeve (sleeveless):SS AISI-416 (hard):</t>
        </is>
      </c>
      <c r="N262" s="10" t="inlineStr">
        <is>
          <t>:Bronze, III932, C89835:NiAl-Bronze, ASTM-B150 CDA95400:Al-Bronze, ASTM-B150 CDA95200:SS AISI-303:SS AISI-304:SS AISI-316:SS AISI-416:Special/Other:No Sleeve (sleeveless):</t>
        </is>
      </c>
      <c r="O262" s="10" t="inlineStr">
        <is>
          <t>ShaftMatl_SS_AISI-316</t>
        </is>
      </c>
      <c r="P262" s="11" t="inlineStr">
        <is>
          <t>RTF</t>
        </is>
      </c>
      <c r="Q262" s="10" t="inlineStr">
        <is>
          <t>B103944</t>
        </is>
      </c>
      <c r="R262" s="10" t="inlineStr"/>
      <c r="S262" s="11" t="inlineStr">
        <is>
          <t>LT076</t>
        </is>
      </c>
      <c r="T262" s="10" t="inlineStr"/>
      <c r="U262" s="10" t="inlineStr"/>
    </row>
    <row r="263">
      <c r="B263" s="98" t="inlineStr"/>
      <c r="C263" s="10" t="inlineStr">
        <is>
          <t>ConTab_BOM_KP_Shaft_0319</t>
        </is>
      </c>
      <c r="D263" s="10" t="inlineStr"/>
      <c r="E263" s="10" t="inlineStr">
        <is>
          <t>:3014-7_8-KP:3014-7_8-KPV:</t>
        </is>
      </c>
      <c r="F263" s="11" t="inlineStr">
        <is>
          <t>4</t>
        </is>
      </c>
      <c r="G263" s="11" t="inlineStr"/>
      <c r="H263" s="124" t="inlineStr">
        <is>
          <t>1.5</t>
        </is>
      </c>
      <c r="I263" s="90" t="inlineStr">
        <is>
          <t>CCW</t>
        </is>
      </c>
      <c r="J263" s="10" t="inlineStr">
        <is>
          <t>Mechanical Seal</t>
        </is>
      </c>
      <c r="K263" s="10" t="inlineStr">
        <is>
          <t>:MechSealType1Unbal:MechSealType21S:MechSealType1B:MechSealType2B:</t>
        </is>
      </c>
      <c r="L263" s="10" t="inlineStr">
        <is>
          <t>ShaftMatl_SS_AISI-316</t>
        </is>
      </c>
      <c r="M263" s="10" t="inlineStr">
        <is>
          <t>:Bronze, III932, C89835:NiAl-Bronze, ASTM-B150 CDA95400:Al-Bronze, ASTM-B150 CDA95200:SS AISI-303:SS AISI-304:SS AISI-316:SS AISI-416:Special/Other:No Sleeve (sleeveless):</t>
        </is>
      </c>
      <c r="N263" s="10" t="inlineStr">
        <is>
          <t>:Bronze, III932, C89835:NiAl-Bronze, ASTM-B150 CDA95400:Al-Bronze, ASTM-B150 CDA95200:SS AISI-303:SS AISI-304:SS AISI-316:SS AISI-416:Special/Other:No Sleeve (sleeveless):</t>
        </is>
      </c>
      <c r="O263" s="10" t="inlineStr">
        <is>
          <t>ShaftMatl_SS_AISI-316</t>
        </is>
      </c>
      <c r="P263" s="11" t="inlineStr">
        <is>
          <t>RTF</t>
        </is>
      </c>
      <c r="Q263" s="10" t="inlineStr">
        <is>
          <t>B103945</t>
        </is>
      </c>
      <c r="R263" s="10" t="inlineStr"/>
      <c r="S263" s="11" t="inlineStr">
        <is>
          <t>LT076</t>
        </is>
      </c>
      <c r="T263" s="10" t="inlineStr"/>
      <c r="U263" s="10" t="inlineStr"/>
    </row>
    <row r="264">
      <c r="B264" s="98" t="inlineStr"/>
      <c r="C264" s="10" t="inlineStr">
        <is>
          <t>ConTab_BOM_KP_Shaft_0320</t>
        </is>
      </c>
      <c r="D264" s="10" t="inlineStr"/>
      <c r="E264" s="10" t="inlineStr">
        <is>
          <t>:3014-7_8-KP:3014-7_8-KPV:</t>
        </is>
      </c>
      <c r="F264" s="11" t="inlineStr">
        <is>
          <t>4</t>
        </is>
      </c>
      <c r="G264" s="11" t="inlineStr"/>
      <c r="H264" s="124" t="inlineStr">
        <is>
          <t>1.5</t>
        </is>
      </c>
      <c r="I264" s="90" t="inlineStr">
        <is>
          <t>CCW</t>
        </is>
      </c>
      <c r="J264" s="10" t="inlineStr">
        <is>
          <t>Packing</t>
        </is>
      </c>
      <c r="K264" s="10" t="inlineStr">
        <is>
          <t>:Opt_Packing:</t>
        </is>
      </c>
      <c r="L264" s="10" t="inlineStr">
        <is>
          <t>ShaftMatl_SS_AISI-316</t>
        </is>
      </c>
      <c r="M264" s="10" t="inlineStr">
        <is>
          <t>:Bronze, III932, C89835:NiAl-Bronze, ASTM-B150 CDA95400:Al-Bronze, ASTM-B150 CDA95200:SS AISI-303:SS AISI-304:SS AISI-316:SS AISI-416:Special/Other:No Sleeve (sleeveless):SS AISI-416 (hard):</t>
        </is>
      </c>
      <c r="N264" s="10" t="inlineStr">
        <is>
          <t>:Bronze, III932, C89835:NiAl-Bronze, ASTM-B150 CDA95400:Al-Bronze, ASTM-B150 CDA95200:SS AISI-303:SS AISI-304:SS AISI-316:SS AISI-416:Special/Other:No Sleeve (sleeveless):</t>
        </is>
      </c>
      <c r="O264" s="10" t="inlineStr">
        <is>
          <t>ShaftMatl_SS_AISI-316</t>
        </is>
      </c>
      <c r="P264" s="11" t="inlineStr">
        <is>
          <t>RTF</t>
        </is>
      </c>
      <c r="Q264" s="10" t="inlineStr">
        <is>
          <t>B103944</t>
        </is>
      </c>
      <c r="R264" s="10" t="inlineStr"/>
      <c r="S264" s="11" t="inlineStr">
        <is>
          <t>LT076</t>
        </is>
      </c>
      <c r="T264" s="10" t="inlineStr"/>
      <c r="U264" s="10" t="inlineStr"/>
    </row>
    <row r="265">
      <c r="B265" s="98" t="inlineStr"/>
      <c r="C265" s="10" t="inlineStr">
        <is>
          <t>ConTab_BOM_KP_Shaft_0321</t>
        </is>
      </c>
      <c r="D265" s="10" t="inlineStr"/>
      <c r="E265" s="10" t="inlineStr">
        <is>
          <t>:3014-7_8-KP:3014-7_8-KPV:</t>
        </is>
      </c>
      <c r="F265" s="11" t="inlineStr">
        <is>
          <t>4</t>
        </is>
      </c>
      <c r="G265" s="11" t="inlineStr"/>
      <c r="H265" s="124" t="inlineStr">
        <is>
          <t>1.5</t>
        </is>
      </c>
      <c r="I265" s="90" t="inlineStr">
        <is>
          <t>CW</t>
        </is>
      </c>
      <c r="J265" s="10" t="inlineStr">
        <is>
          <t>Mechanical Seal</t>
        </is>
      </c>
      <c r="K265" s="10" t="inlineStr">
        <is>
          <t>:MechSealType1Unbal:MechSealType21S:MechSealType1B:MechSealType2B:</t>
        </is>
      </c>
      <c r="L265" s="10" t="inlineStr">
        <is>
          <t>ShaftMatl_SS_AISI-416</t>
        </is>
      </c>
      <c r="M265" s="10" t="inlineStr">
        <is>
          <t>:Bronze, III932, C89835:NiAl-Bronze, ASTM-B150 CDA95400:Al-Bronze, ASTM-B150 CDA95200:SS AISI-303:SS AISI-304:SS AISI-316:SS AISI-416:Special/Other:No Sleeve (sleeveless):</t>
        </is>
      </c>
      <c r="N265" s="10" t="inlineStr">
        <is>
          <t>:Bronze, III932, C89835:NiAl-Bronze, ASTM-B150 CDA95400:Al-Bronze, ASTM-B150 CDA95200:SS AISI-303:SS AISI-304:SS AISI-316:SS AISI-416:Special/Other:No Sleeve (sleeveless):</t>
        </is>
      </c>
      <c r="O265" s="10" t="inlineStr">
        <is>
          <t>ShaftMatl_SS_AISI-416</t>
        </is>
      </c>
      <c r="P265" s="11" t="inlineStr">
        <is>
          <t>RTF</t>
        </is>
      </c>
      <c r="Q265" s="10" t="inlineStr">
        <is>
          <t>B103964</t>
        </is>
      </c>
      <c r="R265" s="10" t="inlineStr"/>
      <c r="S265" s="11" t="inlineStr">
        <is>
          <t>LT076</t>
        </is>
      </c>
      <c r="T265" s="10" t="inlineStr"/>
      <c r="U265" s="10" t="inlineStr"/>
    </row>
    <row r="266">
      <c r="B266" s="98" t="inlineStr"/>
      <c r="C266" s="10" t="inlineStr">
        <is>
          <t>ConTab_BOM_KP_Shaft_0322</t>
        </is>
      </c>
      <c r="D266" s="10" t="inlineStr"/>
      <c r="E266" s="10" t="inlineStr">
        <is>
          <t>:3014-7_8-KP:3014-7_8-KPV:</t>
        </is>
      </c>
      <c r="F266" s="11" t="inlineStr">
        <is>
          <t>4</t>
        </is>
      </c>
      <c r="G266" s="11" t="inlineStr"/>
      <c r="H266" s="124" t="inlineStr">
        <is>
          <t>1.5</t>
        </is>
      </c>
      <c r="I266" s="90" t="inlineStr">
        <is>
          <t>CW</t>
        </is>
      </c>
      <c r="J266" s="10" t="inlineStr">
        <is>
          <t>Packing</t>
        </is>
      </c>
      <c r="K266" s="10" t="inlineStr">
        <is>
          <t>:Opt_Packing:</t>
        </is>
      </c>
      <c r="L266" s="10" t="inlineStr">
        <is>
          <t>ShaftMatl_SS_AISI-416</t>
        </is>
      </c>
      <c r="M266" s="10" t="inlineStr">
        <is>
          <t>:Bronze, III932, C89835:NiAl-Bronze, ASTM-B150 CDA95400:Al-Bronze, ASTM-B150 CDA95200:SS AISI-303:SS AISI-304:SS AISI-316:SS AISI-416:Special/Other:No Sleeve (sleeveless):SS AISI-416 (hard):</t>
        </is>
      </c>
      <c r="N266" s="10" t="inlineStr">
        <is>
          <t>:Bronze, III932, C89835:NiAl-Bronze, ASTM-B150 CDA95400:Al-Bronze, ASTM-B150 CDA95200:SS AISI-303:SS AISI-304:SS AISI-316:SS AISI-416:Special/Other:No Sleeve (sleeveless):</t>
        </is>
      </c>
      <c r="O266" s="10" t="inlineStr">
        <is>
          <t>ShaftMatl_SS_AISI-416</t>
        </is>
      </c>
      <c r="P266" s="11" t="inlineStr">
        <is>
          <t>RTF</t>
        </is>
      </c>
      <c r="Q266" s="10" t="inlineStr">
        <is>
          <t>B103965</t>
        </is>
      </c>
      <c r="R266" s="10" t="inlineStr"/>
      <c r="S266" s="11" t="inlineStr">
        <is>
          <t>LT076</t>
        </is>
      </c>
      <c r="T266" s="10" t="inlineStr"/>
      <c r="U266" s="10" t="inlineStr"/>
    </row>
    <row r="267">
      <c r="B267" s="98" t="inlineStr"/>
      <c r="C267" s="10" t="inlineStr">
        <is>
          <t>ConTab_BOM_KP_Shaft_0323</t>
        </is>
      </c>
      <c r="D267" s="10" t="inlineStr"/>
      <c r="E267" s="10" t="inlineStr">
        <is>
          <t>:3014-7_8-KP:3014-7_8-KPV:</t>
        </is>
      </c>
      <c r="F267" s="11" t="inlineStr">
        <is>
          <t>4</t>
        </is>
      </c>
      <c r="G267" s="11" t="inlineStr"/>
      <c r="H267" s="124" t="inlineStr">
        <is>
          <t>1.5</t>
        </is>
      </c>
      <c r="I267" s="90" t="inlineStr">
        <is>
          <t>CCW</t>
        </is>
      </c>
      <c r="J267" s="10" t="inlineStr">
        <is>
          <t>Mechanical Seal</t>
        </is>
      </c>
      <c r="K267" s="10" t="inlineStr">
        <is>
          <t>:MechSealType1Unbal:MechSealType21S:MechSealType1B:MechSealType2B:</t>
        </is>
      </c>
      <c r="L267" s="10" t="inlineStr">
        <is>
          <t>ShaftMatl_SS_AISI-416</t>
        </is>
      </c>
      <c r="M267" s="10" t="inlineStr">
        <is>
          <t>:Bronze, III932, C89835:NiAl-Bronze, ASTM-B150 CDA95400:Al-Bronze, ASTM-B150 CDA95200:SS AISI-303:SS AISI-304:SS AISI-316:SS AISI-416:Special/Other:No Sleeve (sleeveless):</t>
        </is>
      </c>
      <c r="N267" s="10" t="inlineStr">
        <is>
          <t>:Bronze, III932, C89835:NiAl-Bronze, ASTM-B150 CDA95400:Al-Bronze, ASTM-B150 CDA95200:SS AISI-303:SS AISI-304:SS AISI-316:SS AISI-416:Special/Other:No Sleeve (sleeveless):</t>
        </is>
      </c>
      <c r="O267" s="10" t="inlineStr">
        <is>
          <t>ShaftMatl_SS_AISI-416</t>
        </is>
      </c>
      <c r="P267" s="11" t="inlineStr">
        <is>
          <t>RTF</t>
        </is>
      </c>
      <c r="Q267" s="10" t="inlineStr">
        <is>
          <t>B103964</t>
        </is>
      </c>
      <c r="R267" s="10" t="inlineStr"/>
      <c r="S267" s="11" t="inlineStr">
        <is>
          <t>LT076</t>
        </is>
      </c>
      <c r="T267" s="10" t="inlineStr"/>
      <c r="U267" s="10" t="inlineStr"/>
    </row>
    <row r="268">
      <c r="B268" s="98" t="inlineStr"/>
      <c r="C268" s="10" t="inlineStr">
        <is>
          <t>ConTab_BOM_KP_Shaft_0324</t>
        </is>
      </c>
      <c r="D268" s="10" t="inlineStr"/>
      <c r="E268" s="10" t="inlineStr">
        <is>
          <t>:3014-7_8-KP:3014-7_8-KPV:</t>
        </is>
      </c>
      <c r="F268" s="11" t="inlineStr">
        <is>
          <t>4</t>
        </is>
      </c>
      <c r="G268" s="11" t="inlineStr"/>
      <c r="H268" s="124" t="inlineStr">
        <is>
          <t>1.5</t>
        </is>
      </c>
      <c r="I268" s="90" t="inlineStr">
        <is>
          <t>CCW</t>
        </is>
      </c>
      <c r="J268" s="10" t="inlineStr">
        <is>
          <t>Packing</t>
        </is>
      </c>
      <c r="K268" s="10" t="inlineStr">
        <is>
          <t>:Opt_Packing:</t>
        </is>
      </c>
      <c r="L268" s="10" t="inlineStr">
        <is>
          <t>ShaftMatl_SS_AISI-416</t>
        </is>
      </c>
      <c r="M268" s="10" t="inlineStr">
        <is>
          <t>:Bronze, III932, C89835:NiAl-Bronze, ASTM-B150 CDA95400:Al-Bronze, ASTM-B150 CDA95200:SS AISI-303:SS AISI-304:SS AISI-316:SS AISI-416:Special/Other:No Sleeve (sleeveless):SS AISI-416 (hard):</t>
        </is>
      </c>
      <c r="N268" s="10" t="inlineStr">
        <is>
          <t>:Bronze, III932, C89835:NiAl-Bronze, ASTM-B150 CDA95400:Al-Bronze, ASTM-B150 CDA95200:SS AISI-303:SS AISI-304:SS AISI-316:SS AISI-416:Special/Other:No Sleeve (sleeveless):</t>
        </is>
      </c>
      <c r="O268" s="10" t="inlineStr">
        <is>
          <t>ShaftMatl_SS_AISI-416</t>
        </is>
      </c>
      <c r="P268" s="11" t="inlineStr">
        <is>
          <t>RTF</t>
        </is>
      </c>
      <c r="Q268" s="10" t="inlineStr">
        <is>
          <t>B103965</t>
        </is>
      </c>
      <c r="R268" s="10" t="inlineStr"/>
      <c r="S268" s="11" t="inlineStr">
        <is>
          <t>LT076</t>
        </is>
      </c>
      <c r="T268" s="10" t="inlineStr"/>
      <c r="U268" s="10" t="inlineStr"/>
    </row>
    <row r="269">
      <c r="B269" s="98" t="inlineStr"/>
      <c r="C269" s="10" t="inlineStr">
        <is>
          <t>ConTab_BOM_KP_Shaft_0333</t>
        </is>
      </c>
      <c r="D269" s="10" t="inlineStr"/>
      <c r="E269" s="10" t="inlineStr">
        <is>
          <t>:3014-7_8-KPV:</t>
        </is>
      </c>
      <c r="F269" s="11" t="inlineStr">
        <is>
          <t>4</t>
        </is>
      </c>
      <c r="G269" s="11" t="inlineStr"/>
      <c r="H269" s="124" t="inlineStr">
        <is>
          <t>1.5</t>
        </is>
      </c>
      <c r="I269" s="90" t="inlineStr">
        <is>
          <t>CW</t>
        </is>
      </c>
      <c r="J269" s="10" t="inlineStr"/>
      <c r="K269" s="10" t="inlineStr"/>
      <c r="L269" s="10" t="inlineStr">
        <is>
          <t>ShaftMatl_StressproofSteel_AISI-1144</t>
        </is>
      </c>
      <c r="M269" s="10" t="inlineStr">
        <is>
          <t>:Bronze, III932, C89835:NiAl-Bronze, ASTM-B150 CDA95400:Al-Bronze, ASTM-B150 CDA95200:SS AISI-303:SS AISI-304:SS AISI-316:SS AISI-416:Special/Other:No Sleeve (sleeveless):SS AISI-416 (hard):</t>
        </is>
      </c>
      <c r="N269" s="10" t="inlineStr">
        <is>
          <t>:SS AISI-416 (hard)-SlvBrg:</t>
        </is>
      </c>
      <c r="O269" s="10" t="inlineStr">
        <is>
          <t>ShaftMatl_StressproofSteel_AISI-1144</t>
        </is>
      </c>
      <c r="P269" s="11" t="inlineStr">
        <is>
          <t>97573437</t>
        </is>
      </c>
      <c r="Q269" s="10" t="inlineStr">
        <is>
          <t>B105622</t>
        </is>
      </c>
      <c r="R269" s="10" t="inlineStr"/>
      <c r="S269" s="11" t="inlineStr">
        <is>
          <t>LT027</t>
        </is>
      </c>
      <c r="T269" s="10" t="inlineStr"/>
      <c r="U269" s="10" t="inlineStr"/>
    </row>
    <row r="270">
      <c r="B270" s="98" t="inlineStr"/>
      <c r="C270" s="10" t="inlineStr">
        <is>
          <t>ConTab_BOM_KP_Shaft_0334</t>
        </is>
      </c>
      <c r="D270" s="10" t="inlineStr"/>
      <c r="E270" s="10" t="inlineStr">
        <is>
          <t>:3014-7_8-KPV:</t>
        </is>
      </c>
      <c r="F270" s="11" t="inlineStr">
        <is>
          <t>4</t>
        </is>
      </c>
      <c r="G270" s="11" t="inlineStr"/>
      <c r="H270" s="124" t="inlineStr">
        <is>
          <t>1.5</t>
        </is>
      </c>
      <c r="I270" s="90" t="inlineStr">
        <is>
          <t>CCW</t>
        </is>
      </c>
      <c r="J270" s="10" t="inlineStr"/>
      <c r="K270" s="10" t="inlineStr"/>
      <c r="L270" s="10" t="inlineStr">
        <is>
          <t>ShaftMatl_StressproofSteel_AISI-1144</t>
        </is>
      </c>
      <c r="M270" s="10" t="inlineStr">
        <is>
          <t>:Bronze, III932, C89835:NiAl-Bronze, ASTM-B150 CDA95400:Al-Bronze, ASTM-B150 CDA95200:SS AISI-303:SS AISI-304:SS AISI-316:SS AISI-416:Special/Other:No Sleeve (sleeveless):SS AISI-416 (hard):</t>
        </is>
      </c>
      <c r="N270" s="10" t="inlineStr">
        <is>
          <t>:SS AISI-416 (hard)-SlvBrg:</t>
        </is>
      </c>
      <c r="O270" s="10" t="inlineStr">
        <is>
          <t>ShaftMatl_StressproofSteel_AISI-1144</t>
        </is>
      </c>
      <c r="P270" s="11" t="inlineStr">
        <is>
          <t>97573463</t>
        </is>
      </c>
      <c r="Q270" s="10" t="inlineStr">
        <is>
          <t>B105630</t>
        </is>
      </c>
      <c r="R270" s="10" t="inlineStr"/>
      <c r="S270" s="11" t="inlineStr">
        <is>
          <t>LT027</t>
        </is>
      </c>
      <c r="T270" s="10" t="inlineStr"/>
      <c r="U270" s="10" t="inlineStr"/>
    </row>
    <row r="271">
      <c r="B271" s="98" t="inlineStr"/>
      <c r="C271" s="10" t="inlineStr">
        <is>
          <t>ConTab_BOM_KP_Shaft_0335</t>
        </is>
      </c>
      <c r="D271" s="10" t="inlineStr"/>
      <c r="E271" s="10" t="inlineStr">
        <is>
          <t>:3095-7_8-KP:3095-7_8-KPV:</t>
        </is>
      </c>
      <c r="F271" s="11" t="inlineStr">
        <is>
          <t>2</t>
        </is>
      </c>
      <c r="G271" s="11" t="inlineStr"/>
      <c r="H271" s="124" t="inlineStr">
        <is>
          <t>1.0</t>
        </is>
      </c>
      <c r="I271" s="90" t="inlineStr">
        <is>
          <t>CW</t>
        </is>
      </c>
      <c r="J271" s="10" t="inlineStr">
        <is>
          <t>Mechanical Seal</t>
        </is>
      </c>
      <c r="K271" s="10" t="inlineStr">
        <is>
          <t>:MechSealType1Unbal:MechSealType21S:</t>
        </is>
      </c>
      <c r="L271" s="10" t="inlineStr">
        <is>
          <t>ShaftMatl_SS_AISI-316</t>
        </is>
      </c>
      <c r="M271" s="10" t="inlineStr">
        <is>
          <t>:Bronze, III932, C89835:NiAl-Bronze, ASTM-B150 CDA95400:Al-Bronze, ASTM-B150 CDA95200:SS AISI-303:SS AISI-304:SS AISI-316:SS AISI-416:Special/Other:No Sleeve (sleeveless):</t>
        </is>
      </c>
      <c r="N271" s="10" t="inlineStr">
        <is>
          <t>:Bronze, III932, C89835:NiAl-Bronze, ASTM-B150 CDA95400:Al-Bronze, ASTM-B150 CDA95200:SS AISI-303:SS AISI-304:SS AISI-316:SS AISI-416:Special/Other:No Sleeve (sleeveless):</t>
        </is>
      </c>
      <c r="O271" s="10" t="inlineStr">
        <is>
          <t>ShaftMatl_SS_AISI-316</t>
        </is>
      </c>
      <c r="P271" s="11" t="inlineStr">
        <is>
          <t>RTF</t>
        </is>
      </c>
      <c r="Q271" s="10" t="inlineStr">
        <is>
          <t>B104003</t>
        </is>
      </c>
      <c r="R271" s="10" t="inlineStr"/>
      <c r="S271" s="11" t="inlineStr">
        <is>
          <t>LT076</t>
        </is>
      </c>
      <c r="T271" s="10" t="inlineStr"/>
      <c r="U271" s="10" t="inlineStr"/>
    </row>
    <row r="272">
      <c r="B272" s="98" t="inlineStr"/>
      <c r="C272" s="10" t="inlineStr">
        <is>
          <t>ConTab_BOM_KP_Shaft_0336</t>
        </is>
      </c>
      <c r="D272" s="10" t="inlineStr"/>
      <c r="E272" s="10" t="inlineStr">
        <is>
          <t>:3095-7_8-KP:3095-7_8-KPV:</t>
        </is>
      </c>
      <c r="F272" s="11" t="inlineStr">
        <is>
          <t>2</t>
        </is>
      </c>
      <c r="G272" s="11" t="inlineStr"/>
      <c r="H272" s="124" t="inlineStr">
        <is>
          <t>1.0</t>
        </is>
      </c>
      <c r="I272" s="90" t="inlineStr">
        <is>
          <t>CCW</t>
        </is>
      </c>
      <c r="J272" s="10" t="inlineStr">
        <is>
          <t>Mechanical Seal</t>
        </is>
      </c>
      <c r="K272" s="10" t="inlineStr">
        <is>
          <t>:MechSealType1Unbal:MechSealType21S:</t>
        </is>
      </c>
      <c r="L272" s="10" t="inlineStr">
        <is>
          <t>ShaftMatl_SS_AISI-316</t>
        </is>
      </c>
      <c r="M272" s="10" t="inlineStr">
        <is>
          <t>:Bronze, III932, C89835:NiAl-Bronze, ASTM-B150 CDA95400:Al-Bronze, ASTM-B150 CDA95200:SS AISI-303:SS AISI-304:SS AISI-316:SS AISI-416:Special/Other:No Sleeve (sleeveless):</t>
        </is>
      </c>
      <c r="N272" s="10" t="inlineStr">
        <is>
          <t>:Bronze, III932, C89835:NiAl-Bronze, ASTM-B150 CDA95400:Al-Bronze, ASTM-B150 CDA95200:SS AISI-303:SS AISI-304:SS AISI-316:SS AISI-416:Special/Other:No Sleeve (sleeveless):</t>
        </is>
      </c>
      <c r="O272" s="10" t="inlineStr">
        <is>
          <t>ShaftMatl_SS_AISI-316</t>
        </is>
      </c>
      <c r="P272" s="11" t="inlineStr">
        <is>
          <t>RTF</t>
        </is>
      </c>
      <c r="Q272" s="10" t="inlineStr">
        <is>
          <t>B104003</t>
        </is>
      </c>
      <c r="R272" s="10" t="inlineStr"/>
      <c r="S272" s="11" t="inlineStr">
        <is>
          <t>LT076</t>
        </is>
      </c>
      <c r="T272" s="10" t="inlineStr"/>
      <c r="U272" s="10" t="inlineStr"/>
    </row>
    <row r="273">
      <c r="B273" s="98" t="inlineStr"/>
      <c r="C273" s="10" t="inlineStr">
        <is>
          <t>ConTab_BOM_KP_Shaft_0337</t>
        </is>
      </c>
      <c r="D273" s="10" t="inlineStr"/>
      <c r="E273" s="10" t="inlineStr">
        <is>
          <t>:3095-7_8-KP:3095-7_8-KPV:</t>
        </is>
      </c>
      <c r="F273" s="11" t="inlineStr">
        <is>
          <t>3</t>
        </is>
      </c>
      <c r="G273" s="11" t="inlineStr"/>
      <c r="H273" s="124" t="inlineStr">
        <is>
          <t>1.0</t>
        </is>
      </c>
      <c r="I273" s="90" t="inlineStr">
        <is>
          <t>CW</t>
        </is>
      </c>
      <c r="J273" s="10" t="inlineStr">
        <is>
          <t>Packing</t>
        </is>
      </c>
      <c r="K273" s="10" t="inlineStr">
        <is>
          <t>:Opt_Packing:</t>
        </is>
      </c>
      <c r="L273" s="10" t="inlineStr">
        <is>
          <t>ShaftMatl_SS_AISI-316</t>
        </is>
      </c>
      <c r="M273" s="10" t="inlineStr">
        <is>
          <t>:Bronze, III932, C89835:NiAl-Bronze, ASTM-B150 CDA95400:Al-Bronze, ASTM-B150 CDA95200:SS AISI-303:SS AISI-304:SS AISI-316:SS AISI-416:Special/Other:No Sleeve (sleeveless):SS AISI-416 (hard):</t>
        </is>
      </c>
      <c r="N273" s="10" t="inlineStr">
        <is>
          <t>:Bronze, III932, C89835:NiAl-Bronze, ASTM-B150 CDA95400:Al-Bronze, ASTM-B150 CDA95200:SS AISI-303:SS AISI-304:SS AISI-316:SS AISI-416:Special/Other:No Sleeve (sleeveless):</t>
        </is>
      </c>
      <c r="O273" s="10" t="inlineStr">
        <is>
          <t>ShaftMatl_SS_AISI-316</t>
        </is>
      </c>
      <c r="P273" s="11" t="inlineStr">
        <is>
          <t>RTF</t>
        </is>
      </c>
      <c r="Q273" s="10" t="inlineStr">
        <is>
          <t>B103943</t>
        </is>
      </c>
      <c r="R273" s="10" t="inlineStr"/>
      <c r="S273" s="11" t="inlineStr">
        <is>
          <t>LT076</t>
        </is>
      </c>
      <c r="T273" s="10" t="inlineStr"/>
      <c r="U273" s="10" t="inlineStr"/>
    </row>
    <row r="274">
      <c r="B274" s="98" t="inlineStr"/>
      <c r="C274" s="10" t="inlineStr">
        <is>
          <t>ConTab_BOM_KP_Shaft_0338</t>
        </is>
      </c>
      <c r="D274" s="10" t="inlineStr"/>
      <c r="E274" s="10" t="inlineStr">
        <is>
          <t>:3095-7_8-KP:3095-7_8-KPV:</t>
        </is>
      </c>
      <c r="F274" s="11" t="inlineStr">
        <is>
          <t>3</t>
        </is>
      </c>
      <c r="G274" s="11" t="inlineStr"/>
      <c r="H274" s="124" t="inlineStr">
        <is>
          <t>1.0</t>
        </is>
      </c>
      <c r="I274" s="90" t="inlineStr">
        <is>
          <t>CCW</t>
        </is>
      </c>
      <c r="J274" s="10" t="inlineStr">
        <is>
          <t>Packing</t>
        </is>
      </c>
      <c r="K274" s="10" t="inlineStr">
        <is>
          <t>:Opt_Packing:</t>
        </is>
      </c>
      <c r="L274" s="10" t="inlineStr">
        <is>
          <t>ShaftMatl_SS_AISI-316</t>
        </is>
      </c>
      <c r="M274" s="10" t="inlineStr">
        <is>
          <t>:Bronze, III932, C89835:NiAl-Bronze, ASTM-B150 CDA95400:Al-Bronze, ASTM-B150 CDA95200:SS AISI-303:SS AISI-304:SS AISI-316:SS AISI-416:Special/Other:No Sleeve (sleeveless):SS AISI-416 (hard):</t>
        </is>
      </c>
      <c r="N274" s="10" t="inlineStr">
        <is>
          <t>:Bronze, III932, C89835:NiAl-Bronze, ASTM-B150 CDA95400:Al-Bronze, ASTM-B150 CDA95200:SS AISI-303:SS AISI-304:SS AISI-316:SS AISI-416:Special/Other:No Sleeve (sleeveless):</t>
        </is>
      </c>
      <c r="O274" s="10" t="inlineStr">
        <is>
          <t>ShaftMatl_SS_AISI-316</t>
        </is>
      </c>
      <c r="P274" s="11" t="inlineStr">
        <is>
          <t>RTF</t>
        </is>
      </c>
      <c r="Q274" s="10" t="inlineStr">
        <is>
          <t>B103943</t>
        </is>
      </c>
      <c r="R274" s="10" t="inlineStr"/>
      <c r="S274" s="11" t="inlineStr">
        <is>
          <t>LT076</t>
        </is>
      </c>
      <c r="T274" s="10" t="inlineStr"/>
      <c r="U274" s="10" t="inlineStr"/>
    </row>
    <row r="275">
      <c r="B275" s="98" t="inlineStr"/>
      <c r="C275" s="10" t="inlineStr">
        <is>
          <t>ConTab_BOM_KP_Shaft_0339</t>
        </is>
      </c>
      <c r="D275" s="10" t="inlineStr"/>
      <c r="E275" s="10" t="inlineStr">
        <is>
          <t>:3095-7_8-KP:3095-7_8-KPV:</t>
        </is>
      </c>
      <c r="F275" s="11" t="inlineStr">
        <is>
          <t>3</t>
        </is>
      </c>
      <c r="G275" s="11" t="inlineStr"/>
      <c r="H275" s="124" t="inlineStr">
        <is>
          <t>1.0</t>
        </is>
      </c>
      <c r="I275" s="90" t="inlineStr">
        <is>
          <t>CW</t>
        </is>
      </c>
      <c r="J275" s="10" t="inlineStr">
        <is>
          <t>Mechanical Seal</t>
        </is>
      </c>
      <c r="K275" s="10" t="inlineStr">
        <is>
          <t>:MechSealType1B:</t>
        </is>
      </c>
      <c r="L275" s="10" t="inlineStr">
        <is>
          <t>ShaftMatl_SS_AISI-316</t>
        </is>
      </c>
      <c r="M275" s="10" t="inlineStr">
        <is>
          <t>:Bronze, III932, C89835:NiAl-Bronze, ASTM-B150 CDA95400:Al-Bronze, ASTM-B150 CDA95200:SS AISI-303:SS AISI-304:SS AISI-316:SS AISI-416:Special/Other:No Sleeve (sleeveless):</t>
        </is>
      </c>
      <c r="N275" s="10" t="inlineStr">
        <is>
          <t>:Bronze, III932, C89835:NiAl-Bronze, ASTM-B150 CDA95400:Al-Bronze, ASTM-B150 CDA95200:SS AISI-303:SS AISI-304:SS AISI-316:SS AISI-416:Special/Other:No Sleeve (sleeveless):</t>
        </is>
      </c>
      <c r="O275" s="10" t="inlineStr">
        <is>
          <t>ShaftMatl_SS_AISI-316</t>
        </is>
      </c>
      <c r="P275" s="11" t="inlineStr">
        <is>
          <t>RTF</t>
        </is>
      </c>
      <c r="Q275" s="10" t="inlineStr">
        <is>
          <t>B103943</t>
        </is>
      </c>
      <c r="R275" s="10" t="inlineStr"/>
      <c r="S275" s="11" t="inlineStr">
        <is>
          <t>LT076</t>
        </is>
      </c>
      <c r="T275" s="10" t="inlineStr"/>
      <c r="U275" s="10" t="inlineStr"/>
    </row>
    <row r="276">
      <c r="B276" s="98" t="inlineStr"/>
      <c r="C276" s="10" t="inlineStr">
        <is>
          <t>ConTab_BOM_KP_Shaft_0340</t>
        </is>
      </c>
      <c r="D276" s="10" t="inlineStr"/>
      <c r="E276" s="10" t="inlineStr">
        <is>
          <t>:3095-7_8-KP:3095-7_8-KPV:</t>
        </is>
      </c>
      <c r="F276" s="11" t="inlineStr">
        <is>
          <t>3</t>
        </is>
      </c>
      <c r="G276" s="11" t="inlineStr"/>
      <c r="H276" s="124" t="inlineStr">
        <is>
          <t>1.0</t>
        </is>
      </c>
      <c r="I276" s="90" t="inlineStr">
        <is>
          <t>CCW</t>
        </is>
      </c>
      <c r="J276" s="10" t="inlineStr">
        <is>
          <t>Mechanical Seal</t>
        </is>
      </c>
      <c r="K276" s="10" t="inlineStr">
        <is>
          <t>:MechSealType1B:</t>
        </is>
      </c>
      <c r="L276" s="10" t="inlineStr">
        <is>
          <t>ShaftMatl_SS_AISI-316</t>
        </is>
      </c>
      <c r="M276" s="10" t="inlineStr">
        <is>
          <t>:Bronze, III932, C89835:NiAl-Bronze, ASTM-B150 CDA95400:Al-Bronze, ASTM-B150 CDA95200:SS AISI-303:SS AISI-304:SS AISI-316:SS AISI-416:Special/Other:No Sleeve (sleeveless):</t>
        </is>
      </c>
      <c r="N276" s="10" t="inlineStr">
        <is>
          <t>:Bronze, III932, C89835:NiAl-Bronze, ASTM-B150 CDA95400:Al-Bronze, ASTM-B150 CDA95200:SS AISI-303:SS AISI-304:SS AISI-316:SS AISI-416:Special/Other:No Sleeve (sleeveless):</t>
        </is>
      </c>
      <c r="O276" s="10" t="inlineStr">
        <is>
          <t>ShaftMatl_SS_AISI-316</t>
        </is>
      </c>
      <c r="P276" s="11" t="inlineStr">
        <is>
          <t>RTF</t>
        </is>
      </c>
      <c r="Q276" s="10" t="inlineStr">
        <is>
          <t>B103943</t>
        </is>
      </c>
      <c r="R276" s="10" t="inlineStr"/>
      <c r="S276" s="11" t="inlineStr">
        <is>
          <t>LT076</t>
        </is>
      </c>
      <c r="T276" s="10" t="inlineStr"/>
      <c r="U276" s="11" t="inlineStr"/>
    </row>
    <row r="277">
      <c r="B277" s="98" t="inlineStr"/>
      <c r="C277" s="10" t="inlineStr">
        <is>
          <t>ConTab_BOM_KP_Shaft_0341</t>
        </is>
      </c>
      <c r="D277" s="10" t="inlineStr"/>
      <c r="E277" s="10" t="inlineStr">
        <is>
          <t>:3095-7_8-KP:3095-7_8-KPV:</t>
        </is>
      </c>
      <c r="F277" s="11" t="inlineStr">
        <is>
          <t>2</t>
        </is>
      </c>
      <c r="G277" s="11" t="inlineStr"/>
      <c r="H277" s="124" t="inlineStr">
        <is>
          <t>1.0</t>
        </is>
      </c>
      <c r="I277" s="90" t="inlineStr">
        <is>
          <t>CW</t>
        </is>
      </c>
      <c r="J277" s="10" t="inlineStr">
        <is>
          <t>Mechanical Seal</t>
        </is>
      </c>
      <c r="K277" s="10" t="inlineStr">
        <is>
          <t>:MechSealType1Unbal:MechSealType21S:</t>
        </is>
      </c>
      <c r="L277" s="10" t="inlineStr">
        <is>
          <t>ShaftMatl_SS_AISI-416</t>
        </is>
      </c>
      <c r="M277" s="10" t="inlineStr">
        <is>
          <t>:Bronze, III932, C89835:NiAl-Bronze, ASTM-B150 CDA95400:Al-Bronze, ASTM-B150 CDA95200:SS AISI-303:SS AISI-304:SS AISI-316:SS AISI-416:Special/Other:No Sleeve (sleeveless):</t>
        </is>
      </c>
      <c r="N277" s="10" t="inlineStr">
        <is>
          <t>:Bronze, III932, C89835:NiAl-Bronze, ASTM-B150 CDA95400:Al-Bronze, ASTM-B150 CDA95200:SS AISI-303:SS AISI-304:SS AISI-316:SS AISI-416:Special/Other:No Sleeve (sleeveless):</t>
        </is>
      </c>
      <c r="O277" s="10" t="inlineStr">
        <is>
          <t>ShaftMatl_SS_AISI-416</t>
        </is>
      </c>
      <c r="P277" s="11" t="inlineStr">
        <is>
          <t>RTF</t>
        </is>
      </c>
      <c r="Q277" s="10" t="inlineStr">
        <is>
          <t>B103962</t>
        </is>
      </c>
      <c r="R277" s="10" t="inlineStr"/>
      <c r="S277" s="11" t="inlineStr">
        <is>
          <t>LT076</t>
        </is>
      </c>
      <c r="T277" s="10" t="inlineStr"/>
      <c r="U277" s="10" t="inlineStr"/>
    </row>
    <row r="278">
      <c r="B278" s="98" t="inlineStr"/>
      <c r="C278" s="10" t="inlineStr">
        <is>
          <t>ConTab_BOM_KP_Shaft_0342</t>
        </is>
      </c>
      <c r="D278" s="10" t="inlineStr"/>
      <c r="E278" s="10" t="inlineStr">
        <is>
          <t>:3095-7_8-KP:3095-7_8-KPV:</t>
        </is>
      </c>
      <c r="F278" s="11" t="inlineStr">
        <is>
          <t>2</t>
        </is>
      </c>
      <c r="G278" s="11" t="inlineStr"/>
      <c r="H278" s="124" t="inlineStr">
        <is>
          <t>1.0</t>
        </is>
      </c>
      <c r="I278" s="90" t="inlineStr">
        <is>
          <t>CCW</t>
        </is>
      </c>
      <c r="J278" s="10" t="inlineStr">
        <is>
          <t>Mechanical Seal</t>
        </is>
      </c>
      <c r="K278" s="10" t="inlineStr">
        <is>
          <t>:MechSealType1Unbal:MechSealType21S:</t>
        </is>
      </c>
      <c r="L278" s="10" t="inlineStr">
        <is>
          <t>ShaftMatl_SS_AISI-416</t>
        </is>
      </c>
      <c r="M278" s="10" t="inlineStr">
        <is>
          <t>:Bronze, III932, C89835:NiAl-Bronze, ASTM-B150 CDA95400:Al-Bronze, ASTM-B150 CDA95200:SS AISI-303:SS AISI-304:SS AISI-316:SS AISI-416:Special/Other:No Sleeve (sleeveless):</t>
        </is>
      </c>
      <c r="N278" s="10" t="inlineStr">
        <is>
          <t>:Bronze, III932, C89835:NiAl-Bronze, ASTM-B150 CDA95400:Al-Bronze, ASTM-B150 CDA95200:SS AISI-303:SS AISI-304:SS AISI-316:SS AISI-416:Special/Other:No Sleeve (sleeveless):</t>
        </is>
      </c>
      <c r="O278" s="10" t="inlineStr">
        <is>
          <t>ShaftMatl_SS_AISI-416</t>
        </is>
      </c>
      <c r="P278" s="11" t="inlineStr">
        <is>
          <t>RTF</t>
        </is>
      </c>
      <c r="Q278" s="10" t="inlineStr">
        <is>
          <t>B103962</t>
        </is>
      </c>
      <c r="R278" s="10" t="inlineStr"/>
      <c r="S278" s="11" t="inlineStr">
        <is>
          <t>LT076</t>
        </is>
      </c>
      <c r="T278" s="10" t="inlineStr"/>
      <c r="U278" s="10" t="inlineStr"/>
    </row>
    <row r="279">
      <c r="B279" s="98" t="inlineStr"/>
      <c r="C279" s="10" t="inlineStr">
        <is>
          <t>ConTab_BOM_KP_Shaft_0343</t>
        </is>
      </c>
      <c r="D279" s="10" t="inlineStr"/>
      <c r="E279" s="10" t="inlineStr">
        <is>
          <t>:3095-7_8-KP:3095-7_8-KPV:</t>
        </is>
      </c>
      <c r="F279" s="11" t="inlineStr">
        <is>
          <t>3</t>
        </is>
      </c>
      <c r="G279" s="11" t="inlineStr"/>
      <c r="H279" s="124" t="inlineStr">
        <is>
          <t>1.0</t>
        </is>
      </c>
      <c r="I279" s="90" t="inlineStr">
        <is>
          <t>CW</t>
        </is>
      </c>
      <c r="J279" s="10" t="inlineStr">
        <is>
          <t>Packing</t>
        </is>
      </c>
      <c r="K279" s="10" t="inlineStr">
        <is>
          <t>:Opt_Packing:</t>
        </is>
      </c>
      <c r="L279" s="10" t="inlineStr">
        <is>
          <t>ShaftMatl_SS_AISI-416</t>
        </is>
      </c>
      <c r="M279" s="10" t="inlineStr">
        <is>
          <t>:Bronze, III932, C89835:NiAl-Bronze, ASTM-B150 CDA95400:Al-Bronze, ASTM-B150 CDA95200:SS AISI-303:SS AISI-304:SS AISI-316:SS AISI-416:Special/Other:No Sleeve (sleeveless):SS AISI-416 (hard):</t>
        </is>
      </c>
      <c r="N279" s="10" t="inlineStr">
        <is>
          <t>:Bronze, III932, C89835:NiAl-Bronze, ASTM-B150 CDA95400:Al-Bronze, ASTM-B150 CDA95200:SS AISI-303:SS AISI-304:SS AISI-316:SS AISI-416:Special/Other:No Sleeve (sleeveless):</t>
        </is>
      </c>
      <c r="O279" s="10" t="inlineStr">
        <is>
          <t>ShaftMatl_SS_AISI-416</t>
        </is>
      </c>
      <c r="P279" s="11" t="inlineStr">
        <is>
          <t>RTF</t>
        </is>
      </c>
      <c r="Q279" s="10" t="inlineStr">
        <is>
          <t>B103963</t>
        </is>
      </c>
      <c r="R279" s="10" t="inlineStr"/>
      <c r="S279" s="11" t="inlineStr">
        <is>
          <t>LT076</t>
        </is>
      </c>
      <c r="T279" s="10" t="inlineStr"/>
      <c r="U279" s="10" t="inlineStr"/>
    </row>
    <row r="280">
      <c r="B280" s="98" t="inlineStr"/>
      <c r="C280" s="10" t="inlineStr">
        <is>
          <t>ConTab_BOM_KP_Shaft_0344</t>
        </is>
      </c>
      <c r="D280" s="10" t="inlineStr"/>
      <c r="E280" s="10" t="inlineStr">
        <is>
          <t>:3095-7_8-KP:3095-7_8-KPV:</t>
        </is>
      </c>
      <c r="F280" s="11" t="inlineStr">
        <is>
          <t>3</t>
        </is>
      </c>
      <c r="G280" s="11" t="inlineStr"/>
      <c r="H280" s="124" t="inlineStr">
        <is>
          <t>1.0</t>
        </is>
      </c>
      <c r="I280" s="90" t="inlineStr">
        <is>
          <t>CCW</t>
        </is>
      </c>
      <c r="J280" s="10" t="inlineStr">
        <is>
          <t>Packing</t>
        </is>
      </c>
      <c r="K280" s="10" t="inlineStr">
        <is>
          <t>:Opt_Packing:</t>
        </is>
      </c>
      <c r="L280" s="10" t="inlineStr">
        <is>
          <t>ShaftMatl_SS_AISI-416</t>
        </is>
      </c>
      <c r="M280" s="10" t="inlineStr">
        <is>
          <t>:Bronze, III932, C89835:NiAl-Bronze, ASTM-B150 CDA95400:Al-Bronze, ASTM-B150 CDA95200:SS AISI-303:SS AISI-304:SS AISI-316:SS AISI-416:Special/Other:No Sleeve (sleeveless):SS AISI-416 (hard):</t>
        </is>
      </c>
      <c r="N280" s="10" t="inlineStr">
        <is>
          <t>:Bronze, III932, C89835:NiAl-Bronze, ASTM-B150 CDA95400:Al-Bronze, ASTM-B150 CDA95200:SS AISI-303:SS AISI-304:SS AISI-316:SS AISI-416:Special/Other:No Sleeve (sleeveless):</t>
        </is>
      </c>
      <c r="O280" s="10" t="inlineStr">
        <is>
          <t>ShaftMatl_SS_AISI-416</t>
        </is>
      </c>
      <c r="P280" s="11" t="inlineStr">
        <is>
          <t>RTF</t>
        </is>
      </c>
      <c r="Q280" s="10" t="inlineStr">
        <is>
          <t>B103963</t>
        </is>
      </c>
      <c r="R280" s="10" t="inlineStr"/>
      <c r="S280" s="11" t="inlineStr">
        <is>
          <t>LT076</t>
        </is>
      </c>
      <c r="T280" s="10" t="inlineStr"/>
      <c r="U280" s="10" t="inlineStr"/>
    </row>
    <row r="281">
      <c r="B281" s="98" t="inlineStr"/>
      <c r="C281" s="10" t="inlineStr">
        <is>
          <t>ConTab_BOM_KP_Shaft_0345</t>
        </is>
      </c>
      <c r="D281" s="10" t="inlineStr"/>
      <c r="E281" s="10" t="inlineStr">
        <is>
          <t>:3095-7_8-KP:3095-7_8-KPV:</t>
        </is>
      </c>
      <c r="F281" s="11" t="inlineStr">
        <is>
          <t>3</t>
        </is>
      </c>
      <c r="G281" s="11" t="inlineStr"/>
      <c r="H281" s="124" t="inlineStr">
        <is>
          <t>1.0</t>
        </is>
      </c>
      <c r="I281" s="90" t="inlineStr">
        <is>
          <t>CW</t>
        </is>
      </c>
      <c r="J281" s="10" t="inlineStr">
        <is>
          <t>Mechanical Seal</t>
        </is>
      </c>
      <c r="K281" s="10" t="inlineStr">
        <is>
          <t>:MechSealType1B:</t>
        </is>
      </c>
      <c r="L281" s="10" t="inlineStr">
        <is>
          <t>ShaftMatl_SS_AISI-416</t>
        </is>
      </c>
      <c r="M281" s="10" t="inlineStr">
        <is>
          <t>:Bronze, III932, C89835:NiAl-Bronze, ASTM-B150 CDA95400:Al-Bronze, ASTM-B150 CDA95200:SS AISI-303:SS AISI-304:SS AISI-316:SS AISI-416:Special/Other:No Sleeve (sleeveless):</t>
        </is>
      </c>
      <c r="N281" s="10" t="inlineStr">
        <is>
          <t>:Bronze, III932, C89835:NiAl-Bronze, ASTM-B150 CDA95400:Al-Bronze, ASTM-B150 CDA95200:SS AISI-303:SS AISI-304:SS AISI-316:SS AISI-416:Special/Other:No Sleeve (sleeveless):</t>
        </is>
      </c>
      <c r="O281" s="10" t="inlineStr">
        <is>
          <t>ShaftMatl_SS_AISI-416</t>
        </is>
      </c>
      <c r="P281" s="11" t="inlineStr">
        <is>
          <t>RTF</t>
        </is>
      </c>
      <c r="Q281" s="10" t="inlineStr">
        <is>
          <t>B103963</t>
        </is>
      </c>
      <c r="R281" s="10" t="inlineStr"/>
      <c r="S281" s="11" t="inlineStr">
        <is>
          <t>LT076</t>
        </is>
      </c>
      <c r="T281" s="10" t="inlineStr"/>
      <c r="U281" s="10" t="inlineStr"/>
    </row>
    <row r="282">
      <c r="B282" s="98" t="inlineStr"/>
      <c r="C282" s="10" t="inlineStr">
        <is>
          <t>ConTab_BOM_KP_Shaft_0346</t>
        </is>
      </c>
      <c r="D282" s="10" t="inlineStr"/>
      <c r="E282" s="10" t="inlineStr">
        <is>
          <t>:3095-7_8-KP:3095-7_8-KPV:</t>
        </is>
      </c>
      <c r="F282" s="11" t="inlineStr">
        <is>
          <t>3</t>
        </is>
      </c>
      <c r="G282" s="11" t="inlineStr"/>
      <c r="H282" s="124" t="inlineStr">
        <is>
          <t>1.0</t>
        </is>
      </c>
      <c r="I282" s="90" t="inlineStr">
        <is>
          <t>CCW</t>
        </is>
      </c>
      <c r="J282" s="10" t="inlineStr">
        <is>
          <t>Mechanical Seal</t>
        </is>
      </c>
      <c r="K282" s="10" t="inlineStr">
        <is>
          <t>:MechSealType1B:</t>
        </is>
      </c>
      <c r="L282" s="10" t="inlineStr">
        <is>
          <t>ShaftMatl_SS_AISI-416</t>
        </is>
      </c>
      <c r="M282" s="10" t="inlineStr">
        <is>
          <t>:Bronze, III932, C89835:NiAl-Bronze, ASTM-B150 CDA95400:Al-Bronze, ASTM-B150 CDA95200:SS AISI-303:SS AISI-304:SS AISI-316:SS AISI-416:Special/Other:No Sleeve (sleeveless):</t>
        </is>
      </c>
      <c r="N282" s="10" t="inlineStr">
        <is>
          <t>:Bronze, III932, C89835:NiAl-Bronze, ASTM-B150 CDA95400:Al-Bronze, ASTM-B150 CDA95200:SS AISI-303:SS AISI-304:SS AISI-316:SS AISI-416:Special/Other:No Sleeve (sleeveless):</t>
        </is>
      </c>
      <c r="O282" s="10" t="inlineStr">
        <is>
          <t>ShaftMatl_SS_AISI-416</t>
        </is>
      </c>
      <c r="P282" s="11" t="inlineStr">
        <is>
          <t>RTF</t>
        </is>
      </c>
      <c r="Q282" s="10" t="inlineStr">
        <is>
          <t>B103963</t>
        </is>
      </c>
      <c r="R282" s="10" t="inlineStr"/>
      <c r="S282" s="11" t="inlineStr">
        <is>
          <t>LT076</t>
        </is>
      </c>
      <c r="T282" s="10" t="inlineStr"/>
      <c r="U282" s="10" t="inlineStr"/>
    </row>
    <row r="283">
      <c r="B283" s="98" t="inlineStr"/>
      <c r="C283" s="10" t="inlineStr">
        <is>
          <t>ConTab_BOM_KP_Shaft_0350</t>
        </is>
      </c>
      <c r="D283" s="10" t="inlineStr"/>
      <c r="E283" s="10" t="inlineStr">
        <is>
          <t>:3095-7_8-KP:3095-7_8-KPV:</t>
        </is>
      </c>
      <c r="F283" s="11" t="inlineStr">
        <is>
          <t>2</t>
        </is>
      </c>
      <c r="G283" s="11" t="inlineStr"/>
      <c r="H283" s="124" t="inlineStr">
        <is>
          <t>1.0</t>
        </is>
      </c>
      <c r="I283" s="90" t="inlineStr">
        <is>
          <t>CW</t>
        </is>
      </c>
      <c r="J283" s="10" t="inlineStr">
        <is>
          <t>Mechanical Seal</t>
        </is>
      </c>
      <c r="K283" s="10" t="inlineStr">
        <is>
          <t>:MechSealType1Unbal:MechSealType21S:</t>
        </is>
      </c>
      <c r="L283" s="10" t="inlineStr">
        <is>
          <t>ShaftMatl_SS_AISI-303</t>
        </is>
      </c>
      <c r="M283" s="10" t="inlineStr">
        <is>
          <t>:Bronze, III932, C89835:NiAl-Bronze, ASTM-B150 CDA95400:Al-Bronze, ASTM-B150 CDA95200:SS AISI-303:SS AISI-304:SS AISI-316:SS AISI-416:Special/Other:No Sleeve (sleeveless):</t>
        </is>
      </c>
      <c r="N283" s="10" t="inlineStr">
        <is>
          <t>:Bronze, III932, C89835:NiAl-Bronze, ASTM-B150 CDA95400:Al-Bronze, ASTM-B150 CDA95200:SS AISI-303:SS AISI-304:SS AISI-316:SS AISI-416:Special/Other:No Sleeve (sleeveless):</t>
        </is>
      </c>
      <c r="O283" s="10" t="inlineStr">
        <is>
          <t>ShaftMatl_SS_AISI-303</t>
        </is>
      </c>
      <c r="P283" s="11" t="inlineStr">
        <is>
          <t>91844429</t>
        </is>
      </c>
      <c r="Q283" s="10" t="inlineStr">
        <is>
          <t>B101217</t>
        </is>
      </c>
      <c r="R283" s="10" t="inlineStr">
        <is>
          <t>Standard</t>
        </is>
      </c>
      <c r="S283" s="11" t="inlineStr">
        <is>
          <t>LT027</t>
        </is>
      </c>
      <c r="T283" s="10" t="inlineStr"/>
      <c r="U283" s="10" t="inlineStr"/>
    </row>
    <row r="284">
      <c r="B284" s="98" t="inlineStr"/>
      <c r="C284" s="10" t="inlineStr">
        <is>
          <t>ConTab_BOM_KP_Shaft_0354</t>
        </is>
      </c>
      <c r="D284" s="10" t="inlineStr"/>
      <c r="E284" s="10" t="inlineStr">
        <is>
          <t>:3095-7_8-KP:3095-7_8-KPV:</t>
        </is>
      </c>
      <c r="F284" s="11" t="inlineStr">
        <is>
          <t>2</t>
        </is>
      </c>
      <c r="G284" s="11" t="inlineStr"/>
      <c r="H284" s="124" t="inlineStr">
        <is>
          <t>1.0</t>
        </is>
      </c>
      <c r="I284" s="90" t="inlineStr">
        <is>
          <t>CW</t>
        </is>
      </c>
      <c r="J284" s="10" t="inlineStr">
        <is>
          <t>Mechanical Seal</t>
        </is>
      </c>
      <c r="K284" s="10" t="inlineStr">
        <is>
          <t>:MechSealType1Unbal:MechSealType21S:</t>
        </is>
      </c>
      <c r="L284" s="10" t="inlineStr">
        <is>
          <t>ShaftMatl_StressproofSteel_AISI-1144</t>
        </is>
      </c>
      <c r="M284" s="10" t="inlineStr">
        <is>
          <t>:Bronze, III932, C89835:NiAl-Bronze, ASTM-B150 CDA95400:Al-Bronze, ASTM-B150 CDA95200:SS AISI-303:SS AISI-304:SS AISI-316:SS AISI-416:Special/Other:No Sleeve (sleeveless):</t>
        </is>
      </c>
      <c r="N284" s="10" t="inlineStr">
        <is>
          <t>:Bronze, III932, C89835:NiAl-Bronze, ASTM-B150 CDA95400:Al-Bronze, ASTM-B150 CDA95200:SS AISI-303:SS AISI-304:SS AISI-316:SS AISI-416:Special/Other:No Sleeve (sleeveless):</t>
        </is>
      </c>
      <c r="O284" s="10" t="inlineStr">
        <is>
          <t>ShaftMatl_StressproofSteel_AISI-1144</t>
        </is>
      </c>
      <c r="P284" s="11" t="inlineStr">
        <is>
          <t>RTF</t>
        </is>
      </c>
      <c r="Q284" s="10" t="inlineStr">
        <is>
          <t>B101218</t>
        </is>
      </c>
      <c r="R284" s="10" t="inlineStr"/>
      <c r="S284" s="11" t="inlineStr">
        <is>
          <t>LT027</t>
        </is>
      </c>
      <c r="T284" s="10" t="inlineStr"/>
      <c r="U284" s="10" t="inlineStr"/>
    </row>
    <row r="285">
      <c r="B285" s="98" t="inlineStr"/>
      <c r="C285" s="10" t="inlineStr">
        <is>
          <t>ConTab_BOM_KP_Shaft_0355</t>
        </is>
      </c>
      <c r="D285" s="10" t="inlineStr"/>
      <c r="E285" s="10" t="inlineStr">
        <is>
          <t>:3095-7_8-KP:3095-7_8-KPV:</t>
        </is>
      </c>
      <c r="F285" s="11" t="inlineStr">
        <is>
          <t>2</t>
        </is>
      </c>
      <c r="G285" s="11" t="inlineStr"/>
      <c r="H285" s="124" t="inlineStr">
        <is>
          <t>1.0</t>
        </is>
      </c>
      <c r="I285" s="90" t="inlineStr">
        <is>
          <t>CW</t>
        </is>
      </c>
      <c r="J285" s="10" t="inlineStr">
        <is>
          <t>Mechanical Seal</t>
        </is>
      </c>
      <c r="K285" s="10" t="inlineStr">
        <is>
          <t>:MechSealType1Unbal:MechSealType21S:</t>
        </is>
      </c>
      <c r="L285" s="10" t="inlineStr">
        <is>
          <t>ShaftMatl_Special</t>
        </is>
      </c>
      <c r="M285" s="10" t="inlineStr">
        <is>
          <t>:Bronze, III932, C89835:NiAl-Bronze, ASTM-B150 CDA95400:Al-Bronze, ASTM-B150 CDA95200:SS AISI-303:SS AISI-304:SS AISI-316:SS AISI-416:Special/Other:No Sleeve (sleeveless):</t>
        </is>
      </c>
      <c r="N285" s="10" t="inlineStr">
        <is>
          <t>:Bronze, III932, C89835:NiAl-Bronze, ASTM-B150 CDA95400:Al-Bronze, ASTM-B150 CDA95200:SS AISI-303:SS AISI-304:SS AISI-316:SS AISI-416:Special/Other:No Sleeve (sleeveless):</t>
        </is>
      </c>
      <c r="O285" s="10" t="inlineStr">
        <is>
          <t>ShaftMatl_Special</t>
        </is>
      </c>
      <c r="P285" s="11" t="inlineStr">
        <is>
          <t>RTF</t>
        </is>
      </c>
      <c r="Q285" s="10" t="inlineStr">
        <is>
          <t>B150248</t>
        </is>
      </c>
      <c r="R285" s="10" t="inlineStr"/>
      <c r="S285" s="11" t="inlineStr">
        <is>
          <t>LT029</t>
        </is>
      </c>
      <c r="T285" s="10" t="inlineStr"/>
      <c r="U285" s="10" t="inlineStr"/>
    </row>
    <row r="286">
      <c r="B286" s="98" t="inlineStr"/>
      <c r="C286" s="10" t="inlineStr">
        <is>
          <t>ConTab_BOM_KP_Shaft_0356</t>
        </is>
      </c>
      <c r="D286" s="10" t="inlineStr"/>
      <c r="E286" s="10" t="inlineStr">
        <is>
          <t>:3095-7_8-KP:3095-7_8-KPV:</t>
        </is>
      </c>
      <c r="F286" s="11" t="inlineStr">
        <is>
          <t>2</t>
        </is>
      </c>
      <c r="G286" s="11" t="inlineStr"/>
      <c r="H286" s="124" t="inlineStr">
        <is>
          <t>1.0</t>
        </is>
      </c>
      <c r="I286" s="90" t="inlineStr">
        <is>
          <t>CCW</t>
        </is>
      </c>
      <c r="J286" s="10" t="inlineStr">
        <is>
          <t>Mechanical Seal</t>
        </is>
      </c>
      <c r="K286" s="10" t="inlineStr">
        <is>
          <t>:MechSealType1Unbal:MechSealType21S:</t>
        </is>
      </c>
      <c r="L286" s="10" t="inlineStr">
        <is>
          <t>ShaftMatl_SS_AISI-303</t>
        </is>
      </c>
      <c r="M286" s="10" t="inlineStr">
        <is>
          <t>:Bronze, III932, C89835:NiAl-Bronze, ASTM-B150 CDA95400:Al-Bronze, ASTM-B150 CDA95200:SS AISI-303:SS AISI-304:SS AISI-316:SS AISI-416:Special/Other:No Sleeve (sleeveless):</t>
        </is>
      </c>
      <c r="N286" s="10" t="inlineStr">
        <is>
          <t>:Bronze, III932, C89835:NiAl-Bronze, ASTM-B150 CDA95400:Al-Bronze, ASTM-B150 CDA95200:SS AISI-303:SS AISI-304:SS AISI-316:SS AISI-416:Special/Other:No Sleeve (sleeveless):</t>
        </is>
      </c>
      <c r="O286" s="10" t="inlineStr">
        <is>
          <t>ShaftMatl_SS_AISI-303</t>
        </is>
      </c>
      <c r="P286" s="11" t="inlineStr">
        <is>
          <t>91844429</t>
        </is>
      </c>
      <c r="Q286" s="10" t="inlineStr">
        <is>
          <t>B101217</t>
        </is>
      </c>
      <c r="R286" s="10" t="inlineStr"/>
      <c r="S286" s="11" t="inlineStr">
        <is>
          <t>LT027</t>
        </is>
      </c>
      <c r="T286" s="10" t="inlineStr"/>
      <c r="U286" s="10" t="inlineStr"/>
    </row>
    <row r="287">
      <c r="B287" s="98" t="inlineStr"/>
      <c r="C287" s="10" t="inlineStr">
        <is>
          <t>ConTab_BOM_KP_Shaft_0357</t>
        </is>
      </c>
      <c r="D287" s="10" t="inlineStr"/>
      <c r="E287" s="10" t="inlineStr">
        <is>
          <t>:3095-7_8-KP:3095-7_8-KPV:</t>
        </is>
      </c>
      <c r="F287" s="11" t="inlineStr">
        <is>
          <t>2</t>
        </is>
      </c>
      <c r="G287" s="11" t="inlineStr"/>
      <c r="H287" s="124" t="inlineStr">
        <is>
          <t>1.0</t>
        </is>
      </c>
      <c r="I287" s="90" t="inlineStr">
        <is>
          <t>CCW</t>
        </is>
      </c>
      <c r="J287" s="10" t="inlineStr">
        <is>
          <t>Mechanical Seal</t>
        </is>
      </c>
      <c r="K287" s="10" t="inlineStr">
        <is>
          <t>:MechSealType1Unbal:MechSealType21S:</t>
        </is>
      </c>
      <c r="L287" s="10" t="inlineStr">
        <is>
          <t>ShaftMatl_StressproofSteel_AISI-1144</t>
        </is>
      </c>
      <c r="M287" s="10" t="inlineStr">
        <is>
          <t>:Bronze, III932, C89835:NiAl-Bronze, ASTM-B150 CDA95400:Al-Bronze, ASTM-B150 CDA95200:SS AISI-303:SS AISI-304:SS AISI-316:SS AISI-416:Special/Other:No Sleeve (sleeveless):</t>
        </is>
      </c>
      <c r="N287" s="10" t="inlineStr">
        <is>
          <t>:Bronze, III932, C89835:NiAl-Bronze, ASTM-B150 CDA95400:Al-Bronze, ASTM-B150 CDA95200:SS AISI-303:SS AISI-304:SS AISI-316:SS AISI-416:Special/Other:No Sleeve (sleeveless):</t>
        </is>
      </c>
      <c r="O287" s="10" t="inlineStr">
        <is>
          <t>ShaftMatl_StressproofSteel_AISI-1144</t>
        </is>
      </c>
      <c r="P287" s="11" t="inlineStr">
        <is>
          <t>RTF</t>
        </is>
      </c>
      <c r="Q287" s="10" t="inlineStr">
        <is>
          <t>B101218</t>
        </is>
      </c>
      <c r="R287" s="10" t="inlineStr"/>
      <c r="S287" s="11" t="inlineStr">
        <is>
          <t>LT027</t>
        </is>
      </c>
      <c r="T287" s="10" t="inlineStr"/>
      <c r="U287" s="10" t="inlineStr"/>
    </row>
    <row r="288">
      <c r="B288" s="98" t="inlineStr"/>
      <c r="C288" s="10" t="inlineStr">
        <is>
          <t>ConTab_BOM_KP_Shaft_0358</t>
        </is>
      </c>
      <c r="D288" s="10" t="inlineStr"/>
      <c r="E288" s="10" t="inlineStr">
        <is>
          <t>:3095-7_8-KP:3095-7_8-KPV:</t>
        </is>
      </c>
      <c r="F288" s="11" t="inlineStr">
        <is>
          <t>2</t>
        </is>
      </c>
      <c r="G288" s="11" t="inlineStr"/>
      <c r="H288" s="124" t="inlineStr">
        <is>
          <t>1.0</t>
        </is>
      </c>
      <c r="I288" s="90" t="inlineStr">
        <is>
          <t>CCW</t>
        </is>
      </c>
      <c r="J288" s="10" t="inlineStr">
        <is>
          <t>Mechanical Seal</t>
        </is>
      </c>
      <c r="K288" s="10" t="inlineStr">
        <is>
          <t>:MechSealType1Unbal:MechSealType21S:</t>
        </is>
      </c>
      <c r="L288" s="10" t="inlineStr">
        <is>
          <t>ShaftMatl_Special</t>
        </is>
      </c>
      <c r="M288" s="10" t="inlineStr">
        <is>
          <t>:Bronze, III932, C89835:NiAl-Bronze, ASTM-B150 CDA95400:Al-Bronze, ASTM-B150 CDA95200:SS AISI-303:SS AISI-304:SS AISI-316:SS AISI-416:Special/Other:No Sleeve (sleeveless):</t>
        </is>
      </c>
      <c r="N288" s="10" t="inlineStr">
        <is>
          <t>:Bronze, III932, C89835:NiAl-Bronze, ASTM-B150 CDA95400:Al-Bronze, ASTM-B150 CDA95200:SS AISI-303:SS AISI-304:SS AISI-316:SS AISI-416:Special/Other:No Sleeve (sleeveless):</t>
        </is>
      </c>
      <c r="O288" s="10" t="inlineStr">
        <is>
          <t>ShaftMatl_Special</t>
        </is>
      </c>
      <c r="P288" s="11" t="inlineStr">
        <is>
          <t>RTF</t>
        </is>
      </c>
      <c r="Q288" s="10" t="inlineStr">
        <is>
          <t>B150248</t>
        </is>
      </c>
      <c r="R288" s="10" t="inlineStr"/>
      <c r="S288" s="11" t="inlineStr">
        <is>
          <t>LT029</t>
        </is>
      </c>
      <c r="T288" s="10" t="inlineStr"/>
      <c r="U288" s="10" t="inlineStr"/>
    </row>
    <row r="289">
      <c r="B289" s="98" t="inlineStr"/>
      <c r="C289" s="10" t="inlineStr">
        <is>
          <t>ConTab_BOM_KP_Shaft_0359</t>
        </is>
      </c>
      <c r="D289" s="10" t="inlineStr"/>
      <c r="E289" s="10" t="inlineStr">
        <is>
          <t>:3095-7_8-KP:3095-7_8-KPV:</t>
        </is>
      </c>
      <c r="F289" s="11" t="inlineStr">
        <is>
          <t>3</t>
        </is>
      </c>
      <c r="G289" s="11" t="inlineStr"/>
      <c r="H289" s="124" t="inlineStr">
        <is>
          <t>1.0</t>
        </is>
      </c>
      <c r="I289" s="90" t="inlineStr">
        <is>
          <t>CW</t>
        </is>
      </c>
      <c r="J289" s="10" t="inlineStr">
        <is>
          <t>Packing</t>
        </is>
      </c>
      <c r="K289" s="10" t="inlineStr">
        <is>
          <t>:Opt_Packing:</t>
        </is>
      </c>
      <c r="L289" s="10" t="inlineStr">
        <is>
          <t>ShaftMatl_SS_AISI-303</t>
        </is>
      </c>
      <c r="M289" s="10" t="inlineStr">
        <is>
          <t>:Bronze, III932, C89835:NiAl-Bronze, ASTM-B150 CDA95400:Al-Bronze, ASTM-B150 CDA95200:SS AISI-303:SS AISI-304:SS AISI-316:SS AISI-416:Special/Other:No Sleeve (sleeveless):SS AISI-416 (hard):</t>
        </is>
      </c>
      <c r="N289" s="10" t="inlineStr">
        <is>
          <t>:Bronze, III932, C89835:NiAl-Bronze, ASTM-B150 CDA95400:Al-Bronze, ASTM-B150 CDA95200:SS AISI-303:SS AISI-304:SS AISI-316:SS AISI-416:Special/Other:No Sleeve (sleeveless):</t>
        </is>
      </c>
      <c r="O289" s="10" t="inlineStr">
        <is>
          <t>ShaftMatl_SS_AISI-303</t>
        </is>
      </c>
      <c r="P289" s="11" t="inlineStr">
        <is>
          <t>91844420</t>
        </is>
      </c>
      <c r="Q289" s="10" t="inlineStr">
        <is>
          <t>B101220</t>
        </is>
      </c>
      <c r="R289" s="10" t="inlineStr"/>
      <c r="S289" s="11" t="inlineStr">
        <is>
          <t>LT027</t>
        </is>
      </c>
      <c r="T289" s="10" t="inlineStr"/>
      <c r="U289" s="10" t="inlineStr"/>
    </row>
    <row r="290">
      <c r="B290" s="98" t="inlineStr"/>
      <c r="C290" s="10" t="inlineStr">
        <is>
          <t>ConTab_BOM_KP_Shaft_0361</t>
        </is>
      </c>
      <c r="D290" s="10" t="inlineStr"/>
      <c r="E290" s="10" t="inlineStr">
        <is>
          <t>:3095-7_8-KP:3095-7_8-KPV:</t>
        </is>
      </c>
      <c r="F290" s="11" t="inlineStr">
        <is>
          <t>3</t>
        </is>
      </c>
      <c r="G290" s="11" t="inlineStr"/>
      <c r="H290" s="124" t="inlineStr">
        <is>
          <t>1.0</t>
        </is>
      </c>
      <c r="I290" s="90" t="inlineStr">
        <is>
          <t>CW</t>
        </is>
      </c>
      <c r="J290" s="10" t="inlineStr">
        <is>
          <t>Packing</t>
        </is>
      </c>
      <c r="K290" s="10" t="inlineStr">
        <is>
          <t>:Opt_Packing:</t>
        </is>
      </c>
      <c r="L290" s="10" t="inlineStr">
        <is>
          <t>ShaftMatl_StressproofSteel_AISI-1144</t>
        </is>
      </c>
      <c r="M290" s="10" t="inlineStr">
        <is>
          <t>:Bronze, III932, C89835:NiAl-Bronze, ASTM-B150 CDA95400:Al-Bronze, ASTM-B150 CDA95200:SS AISI-303:SS AISI-304:SS AISI-316:SS AISI-416:Special/Other:No Sleeve (sleeveless):SS AISI-416 (hard):</t>
        </is>
      </c>
      <c r="N290" s="10" t="inlineStr">
        <is>
          <t>:Bronze, III932, C89835:NiAl-Bronze, ASTM-B150 CDA95400:Al-Bronze, ASTM-B150 CDA95200:SS AISI-303:SS AISI-304:SS AISI-316:SS AISI-416:Special/Other:No Sleeve (sleeveless):</t>
        </is>
      </c>
      <c r="O290" s="10" t="inlineStr">
        <is>
          <t>ShaftMatl_StressproofSteel_AISI-1144</t>
        </is>
      </c>
      <c r="P290" s="11" t="inlineStr">
        <is>
          <t>91844416</t>
        </is>
      </c>
      <c r="Q290" s="10" t="inlineStr">
        <is>
          <t>B101219</t>
        </is>
      </c>
      <c r="R290" s="10" t="inlineStr"/>
      <c r="S290" s="11" t="inlineStr">
        <is>
          <t>LT027</t>
        </is>
      </c>
      <c r="T290" s="10" t="inlineStr"/>
      <c r="U290" s="10" t="inlineStr"/>
    </row>
    <row r="291">
      <c r="B291" s="98" t="inlineStr"/>
      <c r="C291" s="10" t="inlineStr">
        <is>
          <t>ConTab_BOM_KP_Shaft_0367</t>
        </is>
      </c>
      <c r="D291" s="10" t="inlineStr"/>
      <c r="E291" s="10" t="inlineStr">
        <is>
          <t>:3095-7_8-KP:3095-7_8-KPV:</t>
        </is>
      </c>
      <c r="F291" s="11" t="inlineStr">
        <is>
          <t>3</t>
        </is>
      </c>
      <c r="G291" s="11" t="inlineStr"/>
      <c r="H291" s="124" t="inlineStr">
        <is>
          <t>1.0</t>
        </is>
      </c>
      <c r="I291" s="90" t="inlineStr">
        <is>
          <t>CW</t>
        </is>
      </c>
      <c r="J291" s="10" t="inlineStr">
        <is>
          <t>Packing</t>
        </is>
      </c>
      <c r="K291" s="10" t="inlineStr">
        <is>
          <t>:Opt_Packing:</t>
        </is>
      </c>
      <c r="L291" s="10" t="inlineStr">
        <is>
          <t>ShaftMatl_Special</t>
        </is>
      </c>
      <c r="M291" s="10" t="inlineStr">
        <is>
          <t>:Bronze, III932, C89835:NiAl-Bronze, ASTM-B150 CDA95400:Al-Bronze, ASTM-B150 CDA95200:SS AISI-303:SS AISI-304:SS AISI-316:SS AISI-416:Special/Other:No Sleeve (sleeveless):SS AISI-416 (hard):</t>
        </is>
      </c>
      <c r="N291" s="10" t="inlineStr">
        <is>
          <t>:Bronze, III932, C89835:NiAl-Bronze, ASTM-B150 CDA95400:Al-Bronze, ASTM-B150 CDA95200:SS AISI-303:SS AISI-304:SS AISI-316:SS AISI-416:Special/Other:No Sleeve (sleeveless):</t>
        </is>
      </c>
      <c r="O291" s="10" t="inlineStr">
        <is>
          <t>ShaftMatl_Special</t>
        </is>
      </c>
      <c r="P291" s="11" t="inlineStr">
        <is>
          <t>RTF</t>
        </is>
      </c>
      <c r="Q291" s="10" t="inlineStr">
        <is>
          <t>B150248</t>
        </is>
      </c>
      <c r="R291" s="10" t="inlineStr"/>
      <c r="S291" s="11" t="inlineStr">
        <is>
          <t>LT029</t>
        </is>
      </c>
      <c r="T291" s="10" t="inlineStr"/>
      <c r="U291" s="10" t="inlineStr"/>
    </row>
    <row r="292">
      <c r="B292" s="98" t="inlineStr"/>
      <c r="C292" s="10" t="inlineStr">
        <is>
          <t>ConTab_BOM_KP_Shaft_0368</t>
        </is>
      </c>
      <c r="D292" s="10" t="inlineStr"/>
      <c r="E292" s="10" t="inlineStr">
        <is>
          <t>:3095-7_8-KP:3095-7_8-KPV:</t>
        </is>
      </c>
      <c r="F292" s="11" t="inlineStr">
        <is>
          <t>3</t>
        </is>
      </c>
      <c r="G292" s="11" t="inlineStr"/>
      <c r="H292" s="124" t="inlineStr">
        <is>
          <t>1.0</t>
        </is>
      </c>
      <c r="I292" s="90" t="inlineStr">
        <is>
          <t>CCW</t>
        </is>
      </c>
      <c r="J292" s="10" t="inlineStr">
        <is>
          <t>Packing</t>
        </is>
      </c>
      <c r="K292" s="10" t="inlineStr">
        <is>
          <t>:Opt_Packing:</t>
        </is>
      </c>
      <c r="L292" s="10" t="inlineStr">
        <is>
          <t>ShaftMatl_SS_AISI-303</t>
        </is>
      </c>
      <c r="M292" s="10" t="inlineStr">
        <is>
          <t>:Bronze, III932, C89835:NiAl-Bronze, ASTM-B150 CDA95400:Al-Bronze, ASTM-B150 CDA95200:SS AISI-303:SS AISI-304:SS AISI-316:SS AISI-416:Special/Other:No Sleeve (sleeveless):SS AISI-416 (hard):</t>
        </is>
      </c>
      <c r="N292" s="10" t="inlineStr">
        <is>
          <t>:Bronze, III932, C89835:NiAl-Bronze, ASTM-B150 CDA95400:Al-Bronze, ASTM-B150 CDA95200:SS AISI-303:SS AISI-304:SS AISI-316:SS AISI-416:Special/Other:No Sleeve (sleeveless):</t>
        </is>
      </c>
      <c r="O292" s="10" t="inlineStr">
        <is>
          <t>ShaftMatl_SS_AISI-303</t>
        </is>
      </c>
      <c r="P292" s="11" t="inlineStr">
        <is>
          <t>91844465</t>
        </is>
      </c>
      <c r="Q292" s="10" t="inlineStr">
        <is>
          <t>B101220</t>
        </is>
      </c>
      <c r="R292" s="10" t="inlineStr"/>
      <c r="S292" s="11" t="inlineStr">
        <is>
          <t>LT027</t>
        </is>
      </c>
      <c r="T292" s="10" t="inlineStr"/>
      <c r="U292" s="10" t="inlineStr"/>
    </row>
    <row r="293">
      <c r="B293" s="98" t="inlineStr"/>
      <c r="C293" s="10" t="inlineStr">
        <is>
          <t>ConTab_BOM_KP_Shaft_0369</t>
        </is>
      </c>
      <c r="D293" s="10" t="inlineStr"/>
      <c r="E293" s="10" t="inlineStr">
        <is>
          <t>:3095-7_8-KP:3095-7_8-KPV:</t>
        </is>
      </c>
      <c r="F293" s="11" t="inlineStr">
        <is>
          <t>3</t>
        </is>
      </c>
      <c r="G293" s="11" t="inlineStr"/>
      <c r="H293" s="124" t="inlineStr">
        <is>
          <t>1.0</t>
        </is>
      </c>
      <c r="I293" s="90" t="inlineStr">
        <is>
          <t>CCW</t>
        </is>
      </c>
      <c r="J293" s="10" t="inlineStr">
        <is>
          <t>Packing</t>
        </is>
      </c>
      <c r="K293" s="10" t="inlineStr">
        <is>
          <t>:Opt_Packing:</t>
        </is>
      </c>
      <c r="L293" s="10" t="inlineStr">
        <is>
          <t>ShaftMatl_StressproofSteel_AISI-1144</t>
        </is>
      </c>
      <c r="M293" s="10" t="inlineStr">
        <is>
          <t>:Bronze, III932, C89835:NiAl-Bronze, ASTM-B150 CDA95400:Al-Bronze, ASTM-B150 CDA95200:SS AISI-303:SS AISI-304:SS AISI-316:SS AISI-416:Special/Other:No Sleeve (sleeveless):SS AISI-416 (hard):</t>
        </is>
      </c>
      <c r="N293" s="10" t="inlineStr">
        <is>
          <t>:Bronze, III932, C89835:NiAl-Bronze, ASTM-B150 CDA95400:Al-Bronze, ASTM-B150 CDA95200:SS AISI-303:SS AISI-304:SS AISI-316:SS AISI-416:Special/Other:No Sleeve (sleeveless):</t>
        </is>
      </c>
      <c r="O293" s="10" t="inlineStr">
        <is>
          <t>ShaftMatl_StressproofSteel_AISI-1144</t>
        </is>
      </c>
      <c r="P293" s="11" t="inlineStr">
        <is>
          <t>91844416</t>
        </is>
      </c>
      <c r="Q293" s="10" t="inlineStr">
        <is>
          <t>B101219</t>
        </is>
      </c>
      <c r="R293" s="10" t="inlineStr"/>
      <c r="S293" s="11" t="inlineStr">
        <is>
          <t>LT077</t>
        </is>
      </c>
      <c r="T293" s="10" t="inlineStr"/>
      <c r="U293" s="10" t="inlineStr"/>
    </row>
    <row r="294">
      <c r="B294" s="98" t="inlineStr"/>
      <c r="C294" s="10" t="inlineStr">
        <is>
          <t>ConTab_BOM_KP_Shaft_0370</t>
        </is>
      </c>
      <c r="D294" s="10" t="inlineStr"/>
      <c r="E294" s="10" t="inlineStr">
        <is>
          <t>:3095-7_8-KP:3095-7_8-KPV:</t>
        </is>
      </c>
      <c r="F294" s="11" t="inlineStr">
        <is>
          <t>3</t>
        </is>
      </c>
      <c r="G294" s="11" t="inlineStr"/>
      <c r="H294" s="124" t="inlineStr">
        <is>
          <t>1.0</t>
        </is>
      </c>
      <c r="I294" s="90" t="inlineStr">
        <is>
          <t>CCW</t>
        </is>
      </c>
      <c r="J294" s="10" t="inlineStr">
        <is>
          <t>Packing</t>
        </is>
      </c>
      <c r="K294" s="10" t="inlineStr">
        <is>
          <t>:Opt_Packing:</t>
        </is>
      </c>
      <c r="L294" s="10" t="inlineStr">
        <is>
          <t>ShaftMatl_Special</t>
        </is>
      </c>
      <c r="M294" s="10" t="inlineStr">
        <is>
          <t>:Bronze, III932, C89835:NiAl-Bronze, ASTM-B150 CDA95400:Al-Bronze, ASTM-B150 CDA95200:SS AISI-303:SS AISI-304:SS AISI-316:SS AISI-416:Special/Other:No Sleeve (sleeveless):SS AISI-416 (hard):</t>
        </is>
      </c>
      <c r="N294" s="10" t="inlineStr">
        <is>
          <t>:Bronze, III932, C89835:NiAl-Bronze, ASTM-B150 CDA95400:Al-Bronze, ASTM-B150 CDA95200:SS AISI-303:SS AISI-304:SS AISI-316:SS AISI-416:Special/Other:No Sleeve (sleeveless):</t>
        </is>
      </c>
      <c r="O294" s="10" t="inlineStr">
        <is>
          <t>ShaftMatl_Special</t>
        </is>
      </c>
      <c r="P294" s="11" t="inlineStr">
        <is>
          <t>RTF</t>
        </is>
      </c>
      <c r="Q294" s="10" t="inlineStr">
        <is>
          <t>B150248</t>
        </is>
      </c>
      <c r="R294" s="10" t="inlineStr"/>
      <c r="S294" s="11" t="inlineStr">
        <is>
          <t>LT029</t>
        </is>
      </c>
      <c r="T294" s="10" t="inlineStr"/>
      <c r="U294" s="10" t="inlineStr"/>
    </row>
    <row r="295">
      <c r="B295" s="98" t="inlineStr"/>
      <c r="C295" s="10" t="inlineStr">
        <is>
          <t>ConTab_BOM_KP_Shaft_0371</t>
        </is>
      </c>
      <c r="D295" s="10" t="inlineStr"/>
      <c r="E295" s="10" t="inlineStr">
        <is>
          <t>:3095-7_8-KP:3095-7_8-KPV:</t>
        </is>
      </c>
      <c r="F295" s="11" t="inlineStr">
        <is>
          <t>3</t>
        </is>
      </c>
      <c r="G295" s="11" t="inlineStr"/>
      <c r="H295" s="124" t="inlineStr">
        <is>
          <t>1.0</t>
        </is>
      </c>
      <c r="I295" s="90" t="inlineStr">
        <is>
          <t>CW</t>
        </is>
      </c>
      <c r="J295" s="10" t="inlineStr">
        <is>
          <t>Mechanical Seal</t>
        </is>
      </c>
      <c r="K295" s="10" t="inlineStr">
        <is>
          <t>:MechSealType1B:</t>
        </is>
      </c>
      <c r="L295" s="10" t="inlineStr">
        <is>
          <t>ShaftMatl_SS_AISI-303</t>
        </is>
      </c>
      <c r="M295" s="10" t="inlineStr">
        <is>
          <t>:Bronze, III932, C89835:NiAl-Bronze, ASTM-B150 CDA95400:Al-Bronze, ASTM-B150 CDA95200:SS AISI-303:SS AISI-304:SS AISI-316:SS AISI-416:Special/Other:No Sleeve (sleeveless):</t>
        </is>
      </c>
      <c r="N295" s="10" t="inlineStr">
        <is>
          <t>:Bronze, III932, C89835:NiAl-Bronze, ASTM-B150 CDA95400:Al-Bronze, ASTM-B150 CDA95200:SS AISI-303:SS AISI-304:SS AISI-316:SS AISI-416:Special/Other:No Sleeve (sleeveless):</t>
        </is>
      </c>
      <c r="O295" s="10" t="inlineStr">
        <is>
          <t>ShaftMatl_SS_AISI-303</t>
        </is>
      </c>
      <c r="P295" s="11" t="inlineStr">
        <is>
          <t>91844420</t>
        </is>
      </c>
      <c r="Q295" s="10" t="inlineStr">
        <is>
          <t>B101220</t>
        </is>
      </c>
      <c r="R295" s="10" t="inlineStr"/>
      <c r="S295" s="11" t="inlineStr">
        <is>
          <t>LT027</t>
        </is>
      </c>
      <c r="T295" s="10" t="inlineStr"/>
      <c r="U295" s="10" t="inlineStr"/>
    </row>
    <row r="296">
      <c r="B296" s="98" t="inlineStr"/>
      <c r="C296" s="10" t="inlineStr">
        <is>
          <t>ConTab_BOM_KP_Shaft_0372</t>
        </is>
      </c>
      <c r="D296" s="10" t="inlineStr"/>
      <c r="E296" s="10" t="inlineStr">
        <is>
          <t>:3095-7_8-KP:3095-7_8-KPV:</t>
        </is>
      </c>
      <c r="F296" s="11" t="inlineStr">
        <is>
          <t>3</t>
        </is>
      </c>
      <c r="G296" s="11" t="inlineStr"/>
      <c r="H296" s="124" t="inlineStr">
        <is>
          <t>1.0</t>
        </is>
      </c>
      <c r="I296" s="90" t="inlineStr">
        <is>
          <t>CW</t>
        </is>
      </c>
      <c r="J296" s="10" t="inlineStr">
        <is>
          <t>Mechanical Seal</t>
        </is>
      </c>
      <c r="K296" s="10" t="inlineStr">
        <is>
          <t>:MechSealType1B:</t>
        </is>
      </c>
      <c r="L296" s="10" t="inlineStr">
        <is>
          <t>ShaftMatl_StressproofSteel_AISI-1144</t>
        </is>
      </c>
      <c r="M296" s="10" t="inlineStr">
        <is>
          <t>:Bronze, III932, C89835:NiAl-Bronze, ASTM-B150 CDA95400:Al-Bronze, ASTM-B150 CDA95200:SS AISI-303:SS AISI-304:SS AISI-316:SS AISI-416:Special/Other:No Sleeve (sleeveless):</t>
        </is>
      </c>
      <c r="N296" s="10" t="inlineStr">
        <is>
          <t>:Bronze, III932, C89835:NiAl-Bronze, ASTM-B150 CDA95400:Al-Bronze, ASTM-B150 CDA95200:SS AISI-303:SS AISI-304:SS AISI-316:SS AISI-416:Special/Other:No Sleeve (sleeveless):</t>
        </is>
      </c>
      <c r="O296" s="10" t="inlineStr">
        <is>
          <t>ShaftMatl_StressproofSteel_AISI-1144</t>
        </is>
      </c>
      <c r="P296" s="11" t="inlineStr">
        <is>
          <t>91844416</t>
        </is>
      </c>
      <c r="Q296" s="10" t="inlineStr">
        <is>
          <t>B101219</t>
        </is>
      </c>
      <c r="R296" s="10" t="inlineStr"/>
      <c r="S296" s="11" t="inlineStr">
        <is>
          <t>LT027</t>
        </is>
      </c>
      <c r="T296" s="10" t="inlineStr"/>
      <c r="U296" s="10" t="inlineStr"/>
    </row>
    <row r="297">
      <c r="B297" s="98" t="inlineStr"/>
      <c r="C297" s="10" t="inlineStr">
        <is>
          <t>ConTab_BOM_KP_Shaft_0373</t>
        </is>
      </c>
      <c r="D297" s="10" t="inlineStr"/>
      <c r="E297" s="10" t="inlineStr">
        <is>
          <t>:3095-7_8-KP:3095-7_8-KPV:</t>
        </is>
      </c>
      <c r="F297" s="11" t="inlineStr">
        <is>
          <t>3</t>
        </is>
      </c>
      <c r="G297" s="11" t="inlineStr"/>
      <c r="H297" s="124" t="inlineStr">
        <is>
          <t>1.0</t>
        </is>
      </c>
      <c r="I297" s="90" t="inlineStr">
        <is>
          <t>CW</t>
        </is>
      </c>
      <c r="J297" s="10" t="inlineStr">
        <is>
          <t>Mechanical Seal</t>
        </is>
      </c>
      <c r="K297" s="10" t="inlineStr">
        <is>
          <t>:MechSealType1B:</t>
        </is>
      </c>
      <c r="L297" s="10" t="inlineStr">
        <is>
          <t>ShaftMatl_Special</t>
        </is>
      </c>
      <c r="M297" s="10" t="inlineStr">
        <is>
          <t>:Bronze, III932, C89835:NiAl-Bronze, ASTM-B150 CDA95400:Al-Bronze, ASTM-B150 CDA95200:SS AISI-303:SS AISI-304:SS AISI-316:SS AISI-416:Special/Other:No Sleeve (sleeveless):</t>
        </is>
      </c>
      <c r="N297" s="10" t="inlineStr">
        <is>
          <t>:Bronze, III932, C89835:NiAl-Bronze, ASTM-B150 CDA95400:Al-Bronze, ASTM-B150 CDA95200:SS AISI-303:SS AISI-304:SS AISI-316:SS AISI-416:Special/Other:No Sleeve (sleeveless):</t>
        </is>
      </c>
      <c r="O297" s="10" t="inlineStr">
        <is>
          <t>ShaftMatl_Special</t>
        </is>
      </c>
      <c r="P297" s="11" t="inlineStr">
        <is>
          <t>RTF</t>
        </is>
      </c>
      <c r="Q297" s="10" t="inlineStr">
        <is>
          <t>B150248</t>
        </is>
      </c>
      <c r="R297" s="10" t="inlineStr"/>
      <c r="S297" s="11" t="inlineStr">
        <is>
          <t>LT029</t>
        </is>
      </c>
      <c r="T297" s="10" t="inlineStr"/>
      <c r="U297" s="10" t="inlineStr"/>
    </row>
    <row r="298">
      <c r="B298" s="98" t="inlineStr"/>
      <c r="C298" s="10" t="inlineStr">
        <is>
          <t>ConTab_BOM_KP_Shaft_0374</t>
        </is>
      </c>
      <c r="D298" s="10" t="inlineStr"/>
      <c r="E298" s="10" t="inlineStr">
        <is>
          <t>:3095-7_8-KP:3095-7_8-KPV:</t>
        </is>
      </c>
      <c r="F298" s="11" t="inlineStr">
        <is>
          <t>3</t>
        </is>
      </c>
      <c r="G298" s="11" t="inlineStr"/>
      <c r="H298" s="124" t="inlineStr">
        <is>
          <t>1.0</t>
        </is>
      </c>
      <c r="I298" s="90" t="inlineStr">
        <is>
          <t>CCW</t>
        </is>
      </c>
      <c r="J298" s="10" t="inlineStr">
        <is>
          <t>Mechanical Seal</t>
        </is>
      </c>
      <c r="K298" s="10" t="inlineStr">
        <is>
          <t>:MechSealType1B:</t>
        </is>
      </c>
      <c r="L298" s="10" t="inlineStr">
        <is>
          <t>ShaftMatl_SS_AISI-303</t>
        </is>
      </c>
      <c r="M298" s="10" t="inlineStr">
        <is>
          <t>:Bronze, III932, C89835:NiAl-Bronze, ASTM-B150 CDA95400:Al-Bronze, ASTM-B150 CDA95200:SS AISI-303:SS AISI-304:SS AISI-316:SS AISI-416:Special/Other:No Sleeve (sleeveless):</t>
        </is>
      </c>
      <c r="N298" s="10" t="inlineStr">
        <is>
          <t>:Bronze, III932, C89835:NiAl-Bronze, ASTM-B150 CDA95400:Al-Bronze, ASTM-B150 CDA95200:SS AISI-303:SS AISI-304:SS AISI-316:SS AISI-416:Special/Other:No Sleeve (sleeveless):</t>
        </is>
      </c>
      <c r="O298" s="10" t="inlineStr">
        <is>
          <t>ShaftMatl_SS_AISI-303</t>
        </is>
      </c>
      <c r="P298" s="11" t="inlineStr">
        <is>
          <t>91844420</t>
        </is>
      </c>
      <c r="Q298" s="10" t="inlineStr">
        <is>
          <t>B101220</t>
        </is>
      </c>
      <c r="R298" s="10" t="inlineStr"/>
      <c r="S298" s="11" t="inlineStr">
        <is>
          <t>LT027</t>
        </is>
      </c>
      <c r="T298" s="10" t="inlineStr"/>
      <c r="U298" s="10" t="inlineStr"/>
    </row>
    <row r="299">
      <c r="B299" s="98" t="inlineStr"/>
      <c r="C299" s="10" t="inlineStr">
        <is>
          <t>ConTab_BOM_KP_Shaft_0375</t>
        </is>
      </c>
      <c r="D299" s="10" t="inlineStr"/>
      <c r="E299" s="10" t="inlineStr">
        <is>
          <t>:3095-7_8-KP:3095-7_8-KPV:</t>
        </is>
      </c>
      <c r="F299" s="11" t="inlineStr">
        <is>
          <t>3</t>
        </is>
      </c>
      <c r="G299" s="11" t="inlineStr"/>
      <c r="H299" s="124" t="inlineStr">
        <is>
          <t>1.0</t>
        </is>
      </c>
      <c r="I299" s="90" t="inlineStr">
        <is>
          <t>CCW</t>
        </is>
      </c>
      <c r="J299" s="10" t="inlineStr">
        <is>
          <t>Mechanical Seal</t>
        </is>
      </c>
      <c r="K299" s="10" t="inlineStr">
        <is>
          <t>:MechSealType1B:</t>
        </is>
      </c>
      <c r="L299" s="10" t="inlineStr">
        <is>
          <t>ShaftMatl_StressproofSteel_AISI-1144</t>
        </is>
      </c>
      <c r="M299" s="10" t="inlineStr">
        <is>
          <t>:Bronze, III932, C89835:NiAl-Bronze, ASTM-B150 CDA95400:Al-Bronze, ASTM-B150 CDA95200:SS AISI-303:SS AISI-304:SS AISI-316:SS AISI-416:Special/Other:No Sleeve (sleeveless):</t>
        </is>
      </c>
      <c r="N299" s="10" t="inlineStr">
        <is>
          <t>:Bronze, III932, C89835:NiAl-Bronze, ASTM-B150 CDA95400:Al-Bronze, ASTM-B150 CDA95200:SS AISI-303:SS AISI-304:SS AISI-316:SS AISI-416:Special/Other:No Sleeve (sleeveless):</t>
        </is>
      </c>
      <c r="O299" s="10" t="inlineStr">
        <is>
          <t>ShaftMatl_StressproofSteel_AISI-1144</t>
        </is>
      </c>
      <c r="P299" s="11" t="inlineStr">
        <is>
          <t>91844416</t>
        </is>
      </c>
      <c r="Q299" s="10" t="inlineStr">
        <is>
          <t>B101219</t>
        </is>
      </c>
      <c r="R299" s="10" t="inlineStr"/>
      <c r="S299" s="11" t="inlineStr">
        <is>
          <t>LT027</t>
        </is>
      </c>
      <c r="T299" s="10" t="inlineStr"/>
      <c r="U299" s="10" t="inlineStr"/>
    </row>
    <row r="300">
      <c r="B300" s="98" t="inlineStr"/>
      <c r="C300" s="10" t="inlineStr">
        <is>
          <t>ConTab_BOM_KP_Shaft_0376</t>
        </is>
      </c>
      <c r="D300" s="10" t="inlineStr"/>
      <c r="E300" s="10" t="inlineStr">
        <is>
          <t>:3095-7_8-KP:3095-7_8-KPV:</t>
        </is>
      </c>
      <c r="F300" s="11" t="inlineStr">
        <is>
          <t>3</t>
        </is>
      </c>
      <c r="G300" s="11" t="inlineStr"/>
      <c r="H300" s="124" t="inlineStr">
        <is>
          <t>1.0</t>
        </is>
      </c>
      <c r="I300" s="90" t="inlineStr">
        <is>
          <t>CCW</t>
        </is>
      </c>
      <c r="J300" s="10" t="inlineStr">
        <is>
          <t>Mechanical Seal</t>
        </is>
      </c>
      <c r="K300" s="10" t="inlineStr">
        <is>
          <t>:MechSealType1B:</t>
        </is>
      </c>
      <c r="L300" s="10" t="inlineStr">
        <is>
          <t>ShaftMatl_Special</t>
        </is>
      </c>
      <c r="M300" s="10" t="inlineStr">
        <is>
          <t>:Bronze, III932, C89835:NiAl-Bronze, ASTM-B150 CDA95400:Al-Bronze, ASTM-B150 CDA95200:SS AISI-303:SS AISI-304:SS AISI-316:SS AISI-416:Special/Other:No Sleeve (sleeveless):</t>
        </is>
      </c>
      <c r="N300" s="10" t="inlineStr">
        <is>
          <t>:Bronze, III932, C89835:NiAl-Bronze, ASTM-B150 CDA95400:Al-Bronze, ASTM-B150 CDA95200:SS AISI-303:SS AISI-304:SS AISI-316:SS AISI-416:Special/Other:No Sleeve (sleeveless):</t>
        </is>
      </c>
      <c r="O300" s="10" t="inlineStr">
        <is>
          <t>ShaftMatl_Special</t>
        </is>
      </c>
      <c r="P300" s="11" t="inlineStr">
        <is>
          <t>RTF</t>
        </is>
      </c>
      <c r="Q300" s="10" t="inlineStr">
        <is>
          <t>B150248</t>
        </is>
      </c>
      <c r="R300" s="10" t="inlineStr"/>
      <c r="S300" s="11" t="inlineStr">
        <is>
          <t>LT029</t>
        </is>
      </c>
      <c r="T300" s="10" t="inlineStr"/>
      <c r="U300" s="10" t="inlineStr"/>
    </row>
    <row r="301">
      <c r="B301" s="98" t="inlineStr"/>
      <c r="C301" s="10" t="inlineStr">
        <is>
          <t>ConTab_BOM_KP_Shaft_0377</t>
        </is>
      </c>
      <c r="D301" s="10" t="inlineStr"/>
      <c r="E301" s="10" t="inlineStr">
        <is>
          <t>:3095-7_8-KP:3095-7_8-KPV:</t>
        </is>
      </c>
      <c r="F301" s="11" t="inlineStr">
        <is>
          <t>E</t>
        </is>
      </c>
      <c r="G301" s="11" t="inlineStr"/>
      <c r="H301" s="124" t="inlineStr">
        <is>
          <t>1.1875</t>
        </is>
      </c>
      <c r="I301" s="90" t="inlineStr">
        <is>
          <t>CW</t>
        </is>
      </c>
      <c r="J301" s="10" t="inlineStr">
        <is>
          <t>Mechanical Seal</t>
        </is>
      </c>
      <c r="K301" s="10" t="inlineStr">
        <is>
          <t>:MechSealType1Unbal:MechSealType21S:MechSealType1B:MechSealType2B:</t>
        </is>
      </c>
      <c r="L301" s="10" t="inlineStr">
        <is>
          <t>ShaftMatl_StressproofSteel_AISI-1144</t>
        </is>
      </c>
      <c r="M301" s="10" t="inlineStr">
        <is>
          <t>:Bronze, III932, C89835:NiAl-Bronze, ASTM-B150 CDA95400:Al-Bronze, ASTM-B150 CDA95200:SS AISI-303:SS AISI-304:SS AISI-316:SS AISI-416:Special/Other:No Sleeve (sleeveless):</t>
        </is>
      </c>
      <c r="N301" s="10" t="inlineStr">
        <is>
          <t>:Bronze, III932, C89835:NiAl-Bronze, ASTM-B150 CDA95400:Al-Bronze, ASTM-B150 CDA95200:SS AISI-303:SS AISI-304:SS AISI-316:SS AISI-416:Special/Other:No Sleeve (sleeveless):</t>
        </is>
      </c>
      <c r="O301" s="10" t="inlineStr">
        <is>
          <t>ShaftMatl_StressproofSteel_AISI-1144</t>
        </is>
      </c>
      <c r="P301" s="11" t="inlineStr">
        <is>
          <t>91845263</t>
        </is>
      </c>
      <c r="Q301" s="127" t="inlineStr">
        <is>
          <t>B150249</t>
        </is>
      </c>
      <c r="R301" s="10" t="inlineStr">
        <is>
          <t>Standard</t>
        </is>
      </c>
      <c r="S301" s="11" t="inlineStr">
        <is>
          <t>LT027</t>
        </is>
      </c>
      <c r="T301" s="10" t="inlineStr"/>
      <c r="U301" s="10" t="inlineStr"/>
    </row>
    <row r="302">
      <c r="B302" s="98" t="inlineStr"/>
      <c r="C302" s="10" t="inlineStr">
        <is>
          <t>ConTab_BOM_KP_Shaft_0378</t>
        </is>
      </c>
      <c r="D302" s="10" t="inlineStr"/>
      <c r="E302" s="10" t="inlineStr">
        <is>
          <t>:3095-7_8-KP:3095-7_8-KPV:</t>
        </is>
      </c>
      <c r="F302" s="11" t="inlineStr">
        <is>
          <t>E</t>
        </is>
      </c>
      <c r="G302" s="11" t="inlineStr"/>
      <c r="H302" s="124" t="inlineStr">
        <is>
          <t>1.1875</t>
        </is>
      </c>
      <c r="I302" s="90" t="inlineStr">
        <is>
          <t>CCW</t>
        </is>
      </c>
      <c r="J302" s="10" t="inlineStr">
        <is>
          <t>Mechanical Seal</t>
        </is>
      </c>
      <c r="K302" s="10" t="inlineStr">
        <is>
          <t>:MechSealType1Unbal:MechSealType21S:MechSealType1B:MechSealType2B:</t>
        </is>
      </c>
      <c r="L302" s="10" t="inlineStr">
        <is>
          <t>ShaftMatl_StressproofSteel_AISI-1144</t>
        </is>
      </c>
      <c r="M302" s="10" t="inlineStr">
        <is>
          <t>:Bronze, III932, C89835:NiAl-Bronze, ASTM-B150 CDA95400:Al-Bronze, ASTM-B150 CDA95200:SS AISI-303:SS AISI-304:SS AISI-316:SS AISI-416:Special/Other:No Sleeve (sleeveless):</t>
        </is>
      </c>
      <c r="N302" s="10" t="inlineStr">
        <is>
          <t>:Bronze, III932, C89835:NiAl-Bronze, ASTM-B150 CDA95400:Al-Bronze, ASTM-B150 CDA95200:SS AISI-303:SS AISI-304:SS AISI-316:SS AISI-416:Special/Other:No Sleeve (sleeveless):</t>
        </is>
      </c>
      <c r="O302" s="10" t="inlineStr">
        <is>
          <t>ShaftMatl_StressproofSteel_AISI-1144</t>
        </is>
      </c>
      <c r="P302" s="11" t="inlineStr">
        <is>
          <t>91845284</t>
        </is>
      </c>
      <c r="Q302" s="127" t="inlineStr">
        <is>
          <t>B150251</t>
        </is>
      </c>
      <c r="R302" s="10" t="inlineStr">
        <is>
          <t>Standard</t>
        </is>
      </c>
      <c r="S302" s="11" t="inlineStr">
        <is>
          <t>LT027</t>
        </is>
      </c>
      <c r="T302" s="10" t="inlineStr"/>
      <c r="U302" s="10" t="inlineStr"/>
    </row>
    <row r="303">
      <c r="B303" s="98" t="inlineStr"/>
      <c r="C303" s="10" t="inlineStr">
        <is>
          <t>ConTab_BOM_KP_Shaft_0379</t>
        </is>
      </c>
      <c r="D303" s="10" t="inlineStr"/>
      <c r="E303" s="10" t="inlineStr">
        <is>
          <t>:3095-7_8-KP:3095-7_8-KPV:</t>
        </is>
      </c>
      <c r="F303" s="11" t="inlineStr">
        <is>
          <t>E</t>
        </is>
      </c>
      <c r="G303" s="11" t="inlineStr"/>
      <c r="H303" s="124" t="inlineStr">
        <is>
          <t>1.1875</t>
        </is>
      </c>
      <c r="I303" s="90" t="inlineStr">
        <is>
          <t>CW</t>
        </is>
      </c>
      <c r="J303" s="10" t="inlineStr">
        <is>
          <t>Mechanical Seal</t>
        </is>
      </c>
      <c r="K303" s="10" t="inlineStr">
        <is>
          <t>:MechSealType1Unbal:MechSealType21S:MechSealType1B:MechSealType2B:</t>
        </is>
      </c>
      <c r="L303" s="10" t="inlineStr">
        <is>
          <t>ShaftMatl_SS_AISI-303</t>
        </is>
      </c>
      <c r="M303" s="10" t="inlineStr">
        <is>
          <t>:Bronze, III932, C89835:NiAl-Bronze, ASTM-B150 CDA95400:Al-Bronze, ASTM-B150 CDA95200:SS AISI-303:SS AISI-304:SS AISI-316:SS AISI-416:Special/Other:No Sleeve (sleeveless):</t>
        </is>
      </c>
      <c r="N303" s="10" t="inlineStr">
        <is>
          <t>:Bronze, III932, C89835:NiAl-Bronze, ASTM-B150 CDA95400:Al-Bronze, ASTM-B150 CDA95200:SS AISI-303:SS AISI-304:SS AISI-316:SS AISI-416:Special/Other:No Sleeve (sleeveless):</t>
        </is>
      </c>
      <c r="O303" s="10" t="inlineStr">
        <is>
          <t>ShaftMatl_SS_AISI-303</t>
        </is>
      </c>
      <c r="P303" s="11" t="inlineStr">
        <is>
          <t>91845264</t>
        </is>
      </c>
      <c r="Q303" s="127" t="inlineStr">
        <is>
          <t>B150250</t>
        </is>
      </c>
      <c r="R303" s="10" t="inlineStr"/>
      <c r="S303" s="11" t="inlineStr">
        <is>
          <t>LT027</t>
        </is>
      </c>
      <c r="T303" s="10" t="inlineStr"/>
      <c r="U303" s="10" t="inlineStr"/>
    </row>
    <row r="304">
      <c r="B304" s="98" t="inlineStr"/>
      <c r="C304" s="10" t="inlineStr">
        <is>
          <t>ConTab_BOM_KP_Shaft_0380</t>
        </is>
      </c>
      <c r="D304" s="10" t="inlineStr"/>
      <c r="E304" s="10" t="inlineStr">
        <is>
          <t>:3095-7_8-KP:3095-7_8-KPV:</t>
        </is>
      </c>
      <c r="F304" s="11" t="inlineStr">
        <is>
          <t>E</t>
        </is>
      </c>
      <c r="G304" s="11" t="inlineStr"/>
      <c r="H304" s="124" t="inlineStr">
        <is>
          <t>1.1875</t>
        </is>
      </c>
      <c r="I304" s="90" t="inlineStr">
        <is>
          <t>CCW</t>
        </is>
      </c>
      <c r="J304" s="10" t="inlineStr">
        <is>
          <t>Mechanical Seal</t>
        </is>
      </c>
      <c r="K304" s="10" t="inlineStr">
        <is>
          <t>:MechSealType1Unbal:MechSealType21S:MechSealType1B:MechSealType2B:</t>
        </is>
      </c>
      <c r="L304" s="10" t="inlineStr">
        <is>
          <t>ShaftMatl_SS_AISI-303</t>
        </is>
      </c>
      <c r="M304" s="10" t="inlineStr">
        <is>
          <t>:Bronze, III932, C89835:NiAl-Bronze, ASTM-B150 CDA95400:Al-Bronze, ASTM-B150 CDA95200:SS AISI-303:SS AISI-304:SS AISI-316:SS AISI-416:Special/Other:No Sleeve (sleeveless):</t>
        </is>
      </c>
      <c r="N304" s="10" t="inlineStr">
        <is>
          <t>:Bronze, III932, C89835:NiAl-Bronze, ASTM-B150 CDA95400:Al-Bronze, ASTM-B150 CDA95200:SS AISI-303:SS AISI-304:SS AISI-316:SS AISI-416:Special/Other:No Sleeve (sleeveless):</t>
        </is>
      </c>
      <c r="O304" s="10" t="inlineStr">
        <is>
          <t>ShaftMatl_SS_AISI-303</t>
        </is>
      </c>
      <c r="P304" s="11" t="inlineStr">
        <is>
          <t>91845285</t>
        </is>
      </c>
      <c r="Q304" s="127" t="inlineStr">
        <is>
          <t>B150252</t>
        </is>
      </c>
      <c r="R304" s="10" t="inlineStr"/>
      <c r="S304" s="11" t="inlineStr">
        <is>
          <t>LT027</t>
        </is>
      </c>
      <c r="T304" s="10" t="inlineStr"/>
      <c r="U304" s="10" t="inlineStr"/>
    </row>
    <row r="305">
      <c r="B305" s="98" t="inlineStr"/>
      <c r="C305" s="10" t="inlineStr">
        <is>
          <t>ConTab_BOM_KP_Shaft_0381</t>
        </is>
      </c>
      <c r="D305" s="10" t="inlineStr"/>
      <c r="E305" s="10" t="inlineStr">
        <is>
          <t>:3095-7_8-KP:3095-7_8-KPV:</t>
        </is>
      </c>
      <c r="F305" s="11" t="inlineStr">
        <is>
          <t>E</t>
        </is>
      </c>
      <c r="G305" s="11" t="inlineStr"/>
      <c r="H305" s="124" t="inlineStr">
        <is>
          <t>1.1875</t>
        </is>
      </c>
      <c r="I305" s="90" t="inlineStr">
        <is>
          <t>CW</t>
        </is>
      </c>
      <c r="J305" s="10" t="inlineStr">
        <is>
          <t>Mechanical Seal</t>
        </is>
      </c>
      <c r="K305" s="10" t="inlineStr">
        <is>
          <t>:Opt_Packing:</t>
        </is>
      </c>
      <c r="L305" s="10" t="inlineStr">
        <is>
          <t>ShaftMatl_StressproofSteel_AISI-1144</t>
        </is>
      </c>
      <c r="M305" s="10" t="inlineStr">
        <is>
          <t>:Bronze, III932, C89835:NiAl-Bronze, ASTM-B150 CDA95400:Al-Bronze, ASTM-B150 CDA95200:SS AISI-303:SS AISI-304:SS AISI-316:SS AISI-416:Special/Other:No Sleeve (sleeveless):</t>
        </is>
      </c>
      <c r="N305" s="10" t="inlineStr">
        <is>
          <t>:Bronze, III932, C89835:NiAl-Bronze, ASTM-B150 CDA95400:Al-Bronze, ASTM-B150 CDA95200:SS AISI-303:SS AISI-304:SS AISI-316:SS AISI-416:Special/Other:No Sleeve (sleeveless):</t>
        </is>
      </c>
      <c r="O305" s="10" t="inlineStr">
        <is>
          <t>ShaftMatl_StressproofSteel_AISI-1144</t>
        </is>
      </c>
      <c r="P305" s="11" t="inlineStr">
        <is>
          <t>91845219</t>
        </is>
      </c>
      <c r="Q305" s="127" t="inlineStr">
        <is>
          <t>B105047</t>
        </is>
      </c>
      <c r="R305" s="10" t="inlineStr">
        <is>
          <t>Standard</t>
        </is>
      </c>
      <c r="S305" s="11" t="inlineStr">
        <is>
          <t>LT027</t>
        </is>
      </c>
      <c r="T305" s="10" t="inlineStr"/>
      <c r="U305" s="10" t="inlineStr"/>
    </row>
    <row r="306">
      <c r="B306" s="98" t="inlineStr"/>
      <c r="C306" s="10" t="inlineStr">
        <is>
          <t>ConTab_BOM_KP_Shaft_0382</t>
        </is>
      </c>
      <c r="D306" s="10" t="inlineStr"/>
      <c r="E306" s="10" t="inlineStr">
        <is>
          <t>:3095-7_8-KP:3095-7_8-KPV:</t>
        </is>
      </c>
      <c r="F306" s="11" t="inlineStr">
        <is>
          <t>E</t>
        </is>
      </c>
      <c r="G306" s="11" t="inlineStr"/>
      <c r="H306" s="124" t="inlineStr">
        <is>
          <t>1.1875</t>
        </is>
      </c>
      <c r="I306" s="90" t="inlineStr">
        <is>
          <t>CCW</t>
        </is>
      </c>
      <c r="J306" s="10" t="inlineStr">
        <is>
          <t>Mechanical Seal</t>
        </is>
      </c>
      <c r="K306" s="10" t="inlineStr">
        <is>
          <t>:Opt_Packing:</t>
        </is>
      </c>
      <c r="L306" s="10" t="inlineStr">
        <is>
          <t>ShaftMatl_StressproofSteel_AISI-1144</t>
        </is>
      </c>
      <c r="M306" s="10" t="inlineStr">
        <is>
          <t>:Bronze, III932, C89835:NiAl-Bronze, ASTM-B150 CDA95400:Al-Bronze, ASTM-B150 CDA95200:SS AISI-303:SS AISI-304:SS AISI-316:SS AISI-416:Special/Other:No Sleeve (sleeveless):</t>
        </is>
      </c>
      <c r="N306" s="10" t="inlineStr">
        <is>
          <t>:Bronze, III932, C89835:NiAl-Bronze, ASTM-B150 CDA95400:Al-Bronze, ASTM-B150 CDA95200:SS AISI-303:SS AISI-304:SS AISI-316:SS AISI-416:Special/Other:No Sleeve (sleeveless):</t>
        </is>
      </c>
      <c r="O306" s="10" t="inlineStr">
        <is>
          <t>ShaftMatl_StressproofSteel_AISI-1144</t>
        </is>
      </c>
      <c r="P306" s="11" t="inlineStr">
        <is>
          <t>91845275</t>
        </is>
      </c>
      <c r="Q306" s="127" t="inlineStr">
        <is>
          <t>B105048</t>
        </is>
      </c>
      <c r="R306" s="10" t="inlineStr">
        <is>
          <t>Standard</t>
        </is>
      </c>
      <c r="S306" s="11" t="inlineStr">
        <is>
          <t>LT027</t>
        </is>
      </c>
      <c r="T306" s="10" t="inlineStr"/>
      <c r="U306" s="10" t="inlineStr"/>
    </row>
    <row r="307">
      <c r="B307" s="98" t="inlineStr"/>
      <c r="C307" s="10" t="inlineStr">
        <is>
          <t>ConTab_BOM_KP_Shaft_0383</t>
        </is>
      </c>
      <c r="D307" s="10" t="inlineStr"/>
      <c r="E307" s="10" t="inlineStr">
        <is>
          <t>:3095-7_8-KP:3095-7_8-KPV:</t>
        </is>
      </c>
      <c r="F307" s="11" t="inlineStr">
        <is>
          <t>E</t>
        </is>
      </c>
      <c r="G307" s="11" t="inlineStr"/>
      <c r="H307" s="124" t="inlineStr">
        <is>
          <t>1.1875</t>
        </is>
      </c>
      <c r="I307" s="90" t="inlineStr">
        <is>
          <t>CW</t>
        </is>
      </c>
      <c r="J307" s="10" t="inlineStr">
        <is>
          <t>Mechanical Seal</t>
        </is>
      </c>
      <c r="K307" s="10" t="inlineStr">
        <is>
          <t>:Opt_Packing:</t>
        </is>
      </c>
      <c r="L307" s="10" t="inlineStr">
        <is>
          <t>ShaftMatl_SS_AISI-303</t>
        </is>
      </c>
      <c r="M307" s="10" t="inlineStr">
        <is>
          <t>:Bronze, III932, C89835:NiAl-Bronze, ASTM-B150 CDA95400:Al-Bronze, ASTM-B150 CDA95200:SS AISI-303:SS AISI-304:SS AISI-316:SS AISI-416:Special/Other:No Sleeve (sleeveless):</t>
        </is>
      </c>
      <c r="N307" s="10" t="inlineStr">
        <is>
          <t>:Bronze, III932, C89835:NiAl-Bronze, ASTM-B150 CDA95400:Al-Bronze, ASTM-B150 CDA95200:SS AISI-303:SS AISI-304:SS AISI-316:SS AISI-416:Special/Other:No Sleeve (sleeveless):</t>
        </is>
      </c>
      <c r="O307" s="10" t="inlineStr">
        <is>
          <t>ShaftMatl_SS_AISI-303</t>
        </is>
      </c>
      <c r="P307" s="11" t="inlineStr">
        <is>
          <t>91845220</t>
        </is>
      </c>
      <c r="Q307" s="127" t="inlineStr">
        <is>
          <t>B105049</t>
        </is>
      </c>
      <c r="R307" s="10" t="inlineStr"/>
      <c r="S307" s="11" t="inlineStr">
        <is>
          <t>LT027</t>
        </is>
      </c>
      <c r="T307" s="10" t="inlineStr"/>
      <c r="U307" s="10" t="inlineStr"/>
    </row>
    <row r="308">
      <c r="B308" s="98" t="inlineStr"/>
      <c r="C308" s="10" t="inlineStr">
        <is>
          <t>ConTab_BOM_KP_Shaft_0384</t>
        </is>
      </c>
      <c r="D308" s="10" t="inlineStr"/>
      <c r="E308" s="10" t="inlineStr">
        <is>
          <t>:3095-7_8-KP:3095-7_8-KPV:</t>
        </is>
      </c>
      <c r="F308" s="11" t="inlineStr">
        <is>
          <t>E</t>
        </is>
      </c>
      <c r="G308" s="11" t="inlineStr"/>
      <c r="H308" s="124" t="inlineStr">
        <is>
          <t>1.1875</t>
        </is>
      </c>
      <c r="I308" s="90" t="inlineStr">
        <is>
          <t>CCW</t>
        </is>
      </c>
      <c r="J308" s="10" t="inlineStr">
        <is>
          <t>Mechanical Seal</t>
        </is>
      </c>
      <c r="K308" s="10" t="inlineStr">
        <is>
          <t>:Opt_Packing:</t>
        </is>
      </c>
      <c r="L308" s="10" t="inlineStr">
        <is>
          <t>ShaftMatl_SS_AISI-303</t>
        </is>
      </c>
      <c r="M308" s="10" t="inlineStr">
        <is>
          <t>:Bronze, III932, C89835:NiAl-Bronze, ASTM-B150 CDA95400:Al-Bronze, ASTM-B150 CDA95200:SS AISI-303:SS AISI-304:SS AISI-316:SS AISI-416:Special/Other:No Sleeve (sleeveless):</t>
        </is>
      </c>
      <c r="N308" s="10" t="inlineStr">
        <is>
          <t>:Bronze, III932, C89835:NiAl-Bronze, ASTM-B150 CDA95400:Al-Bronze, ASTM-B150 CDA95200:SS AISI-303:SS AISI-304:SS AISI-316:SS AISI-416:Special/Other:No Sleeve (sleeveless):</t>
        </is>
      </c>
      <c r="O308" s="10" t="inlineStr">
        <is>
          <t>ShaftMatl_SS_AISI-303</t>
        </is>
      </c>
      <c r="P308" s="11" t="inlineStr">
        <is>
          <t>RTF</t>
        </is>
      </c>
      <c r="Q308" s="127" t="inlineStr">
        <is>
          <t>B105050</t>
        </is>
      </c>
      <c r="R308" s="10" t="inlineStr"/>
      <c r="S308" s="11" t="inlineStr">
        <is>
          <t>LT027</t>
        </is>
      </c>
      <c r="T308" s="10" t="inlineStr"/>
      <c r="U308" s="10" t="inlineStr"/>
    </row>
    <row r="309">
      <c r="B309" s="98" t="inlineStr"/>
      <c r="C309" s="10" t="inlineStr">
        <is>
          <t>ConTab_BOM_KP_Shaft_0385</t>
        </is>
      </c>
      <c r="D309" s="10" t="inlineStr"/>
      <c r="E309" s="10" t="inlineStr">
        <is>
          <t>:3095-7_8-KPV:</t>
        </is>
      </c>
      <c r="F309" s="11" t="inlineStr">
        <is>
          <t>2</t>
        </is>
      </c>
      <c r="G309" s="11" t="inlineStr"/>
      <c r="H309" s="124" t="inlineStr">
        <is>
          <t>1.0</t>
        </is>
      </c>
      <c r="I309" s="90" t="inlineStr">
        <is>
          <t>CW</t>
        </is>
      </c>
      <c r="J309" s="10" t="inlineStr">
        <is>
          <t>Mechanical Seal</t>
        </is>
      </c>
      <c r="K309" s="10" t="inlineStr">
        <is>
          <t>:MechSealType1Unbal:MechSealType21S:</t>
        </is>
      </c>
      <c r="L309" s="10" t="inlineStr">
        <is>
          <t>ShaftMatl_SS_AISI-303</t>
        </is>
      </c>
      <c r="M309" s="10" t="inlineStr">
        <is>
          <t>:Bronze, III932, C89835:NiAl-Bronze, ASTM-B150 CDA95400:Al-Bronze, ASTM-B150 CDA95200:SS AISI-303:SS AISI-304:SS AISI-316:SS AISI-416:Special/Other:No Sleeve (sleeveless):</t>
        </is>
      </c>
      <c r="N309" s="10" t="inlineStr">
        <is>
          <t>:SS AISI-416 (hard)-SlvBrg:</t>
        </is>
      </c>
      <c r="O309" s="10" t="inlineStr">
        <is>
          <t>ShaftMatl_SS_AISI-303</t>
        </is>
      </c>
      <c r="P309" s="11" t="inlineStr">
        <is>
          <t>97639424</t>
        </is>
      </c>
      <c r="Q309" s="10" t="inlineStr">
        <is>
          <t>B105650</t>
        </is>
      </c>
      <c r="R309" s="10" t="inlineStr"/>
      <c r="S309" s="11" t="inlineStr">
        <is>
          <t>LT027</t>
        </is>
      </c>
      <c r="T309" s="10" t="inlineStr"/>
      <c r="U309" s="10" t="inlineStr"/>
    </row>
    <row r="310">
      <c r="B310" s="98" t="inlineStr"/>
      <c r="C310" s="10" t="inlineStr">
        <is>
          <t>ConTab_BOM_KP_Shaft_0386</t>
        </is>
      </c>
      <c r="D310" s="10" t="inlineStr"/>
      <c r="E310" s="10" t="inlineStr">
        <is>
          <t>:3095-7_8-KPV:</t>
        </is>
      </c>
      <c r="F310" s="11" t="inlineStr">
        <is>
          <t>2</t>
        </is>
      </c>
      <c r="G310" s="11" t="inlineStr"/>
      <c r="H310" s="124" t="inlineStr">
        <is>
          <t>1.0</t>
        </is>
      </c>
      <c r="I310" s="90" t="inlineStr">
        <is>
          <t>CCW</t>
        </is>
      </c>
      <c r="J310" s="10" t="inlineStr">
        <is>
          <t>Mechanical Seal</t>
        </is>
      </c>
      <c r="K310" s="10" t="inlineStr">
        <is>
          <t>:MechSealType1Unbal:MechSealType21S:</t>
        </is>
      </c>
      <c r="L310" s="10" t="inlineStr">
        <is>
          <t>ShaftMatl_SS_AISI-303</t>
        </is>
      </c>
      <c r="M310" s="10" t="inlineStr">
        <is>
          <t>:Bronze, III932, C89835:NiAl-Bronze, ASTM-B150 CDA95400:Al-Bronze, ASTM-B150 CDA95200:SS AISI-303:SS AISI-304:SS AISI-316:SS AISI-416:Special/Other:No Sleeve (sleeveless):</t>
        </is>
      </c>
      <c r="N310" s="10" t="inlineStr">
        <is>
          <t>:SS AISI-416 (hard)-SlvBrg:</t>
        </is>
      </c>
      <c r="O310" s="10" t="inlineStr">
        <is>
          <t>ShaftMatl_SS_AISI-303</t>
        </is>
      </c>
      <c r="P310" s="11" t="inlineStr">
        <is>
          <t>97639434</t>
        </is>
      </c>
      <c r="Q310" s="10" t="inlineStr">
        <is>
          <t>B105656</t>
        </is>
      </c>
      <c r="R310" s="10" t="inlineStr"/>
      <c r="S310" s="11" t="inlineStr">
        <is>
          <t>LT027</t>
        </is>
      </c>
      <c r="T310" s="10" t="inlineStr"/>
      <c r="U310" s="10" t="inlineStr"/>
    </row>
    <row r="311">
      <c r="B311" s="98" t="inlineStr"/>
      <c r="C311" s="10" t="inlineStr">
        <is>
          <t>ConTab_BOM_KP_Shaft_0387</t>
        </is>
      </c>
      <c r="D311" s="10" t="inlineStr"/>
      <c r="E311" s="10" t="inlineStr">
        <is>
          <t>:3095-7_8-KPV:</t>
        </is>
      </c>
      <c r="F311" s="11" t="inlineStr">
        <is>
          <t>E</t>
        </is>
      </c>
      <c r="G311" s="11" t="inlineStr"/>
      <c r="H311" s="124" t="inlineStr">
        <is>
          <t>1.188</t>
        </is>
      </c>
      <c r="I311" s="90" t="inlineStr">
        <is>
          <t>CW</t>
        </is>
      </c>
      <c r="J311" s="10" t="inlineStr">
        <is>
          <t>Mechanical Seal</t>
        </is>
      </c>
      <c r="K311" s="10" t="inlineStr">
        <is>
          <t>:MechSealType1Unbal:MechSealType21S:MechSealType1B:MechSealType2B:</t>
        </is>
      </c>
      <c r="L311" s="10" t="inlineStr">
        <is>
          <t>ShaftMatl_StressproofSteel_AISI-1144</t>
        </is>
      </c>
      <c r="M311" s="10" t="inlineStr">
        <is>
          <t>:Bronze, III932, C89835:NiAl-Bronze, ASTM-B150 CDA95400:Al-Bronze, ASTM-B150 CDA95200:SS AISI-303:SS AISI-304:SS AISI-316:SS AISI-416:Special/Other:No Sleeve (sleeveless):</t>
        </is>
      </c>
      <c r="N311" s="10" t="inlineStr">
        <is>
          <t>:SS AISI-416 (hard)-SlvBrg:</t>
        </is>
      </c>
      <c r="O311" s="10" t="inlineStr">
        <is>
          <t>ShaftMatl_StressproofSteel_AISI-1144</t>
        </is>
      </c>
      <c r="P311" s="11" t="inlineStr">
        <is>
          <t>97639435</t>
        </is>
      </c>
      <c r="Q311" s="10" t="inlineStr">
        <is>
          <t>B105660</t>
        </is>
      </c>
      <c r="R311" s="10" t="inlineStr"/>
      <c r="S311" s="11" t="inlineStr">
        <is>
          <t>LT027</t>
        </is>
      </c>
      <c r="T311" s="10" t="inlineStr"/>
      <c r="U311" s="10" t="inlineStr"/>
    </row>
    <row r="312">
      <c r="B312" s="98" t="inlineStr"/>
      <c r="C312" s="10" t="inlineStr">
        <is>
          <t>ConTab_BOM_KP_Shaft_0388</t>
        </is>
      </c>
      <c r="D312" s="10" t="inlineStr"/>
      <c r="E312" s="10" t="inlineStr">
        <is>
          <t>:3095-7_8-KPV:</t>
        </is>
      </c>
      <c r="F312" s="11" t="inlineStr">
        <is>
          <t>E</t>
        </is>
      </c>
      <c r="G312" s="11" t="inlineStr"/>
      <c r="H312" s="124" t="inlineStr">
        <is>
          <t>1.188</t>
        </is>
      </c>
      <c r="I312" s="90" t="inlineStr">
        <is>
          <t>CCW</t>
        </is>
      </c>
      <c r="J312" s="10" t="inlineStr">
        <is>
          <t>Mechanical Seal</t>
        </is>
      </c>
      <c r="K312" s="10" t="inlineStr">
        <is>
          <t>:MechSealType1Unbal:MechSealType21S:MechSealType1B:MechSealType2B:</t>
        </is>
      </c>
      <c r="L312" s="10" t="inlineStr">
        <is>
          <t>ShaftMatl_StressproofSteel_AISI-1144</t>
        </is>
      </c>
      <c r="M312" s="10" t="inlineStr">
        <is>
          <t>:Bronze, III932, C89835:NiAl-Bronze, ASTM-B150 CDA95400:Al-Bronze, ASTM-B150 CDA95200:SS AISI-303:SS AISI-304:SS AISI-316:SS AISI-416:Special/Other:No Sleeve (sleeveless):</t>
        </is>
      </c>
      <c r="N312" s="10" t="inlineStr">
        <is>
          <t>:SS AISI-416 (hard)-SlvBrg:</t>
        </is>
      </c>
      <c r="O312" s="10" t="inlineStr">
        <is>
          <t>ShaftMatl_StressproofSteel_AISI-1144</t>
        </is>
      </c>
      <c r="P312" s="11" t="inlineStr">
        <is>
          <t>97639436</t>
        </is>
      </c>
      <c r="Q312" s="10" t="inlineStr">
        <is>
          <t>B105661</t>
        </is>
      </c>
      <c r="R312" s="10" t="inlineStr"/>
      <c r="S312" s="11" t="inlineStr">
        <is>
          <t>LT027</t>
        </is>
      </c>
      <c r="T312" s="10" t="inlineStr"/>
      <c r="U312" s="10" t="inlineStr"/>
    </row>
    <row r="313">
      <c r="B313" s="98" t="inlineStr"/>
      <c r="C313" s="10" t="inlineStr">
        <is>
          <t>ConTab_BOM_KP_Shaft_0389</t>
        </is>
      </c>
      <c r="D313" s="10" t="inlineStr"/>
      <c r="E313" s="10" t="inlineStr">
        <is>
          <t>:4012-1_2-KP:4012-1_2-KPV:</t>
        </is>
      </c>
      <c r="F313" s="11" t="inlineStr">
        <is>
          <t>4</t>
        </is>
      </c>
      <c r="G313" s="11" t="inlineStr"/>
      <c r="H313" s="124" t="inlineStr">
        <is>
          <t>1.5</t>
        </is>
      </c>
      <c r="I313" s="90" t="inlineStr">
        <is>
          <t>CW</t>
        </is>
      </c>
      <c r="J313" s="10" t="inlineStr">
        <is>
          <t>Mechanical Seal</t>
        </is>
      </c>
      <c r="K313" s="10" t="inlineStr">
        <is>
          <t>:MechSealType1Unbal:MechSealType21S:MechSealType1B:MechSealType2B:</t>
        </is>
      </c>
      <c r="L313" s="10" t="inlineStr">
        <is>
          <t>ShaftMatl_SS_AISI-316</t>
        </is>
      </c>
      <c r="M313" s="10" t="inlineStr">
        <is>
          <t>:Bronze, III932, C89835:NiAl-Bronze, ASTM-B150 CDA95400:Al-Bronze, ASTM-B150 CDA95200:SS AISI-303:SS AISI-304:SS AISI-316:SS AISI-416:Special/Other:No Sleeve (sleeveless):</t>
        </is>
      </c>
      <c r="N313" s="10" t="inlineStr">
        <is>
          <t>:Bronze, III932, C89835:NiAl-Bronze, ASTM-B150 CDA95400:Al-Bronze, ASTM-B150 CDA95200:SS AISI-303:SS AISI-304:SS AISI-316:SS AISI-416:Special/Other:No Sleeve (sleeveless):</t>
        </is>
      </c>
      <c r="O313" s="10" t="inlineStr">
        <is>
          <t>ShaftMatl_SS_AISI-316</t>
        </is>
      </c>
      <c r="P313" s="11" t="inlineStr">
        <is>
          <t>RTF</t>
        </is>
      </c>
      <c r="Q313" s="10" t="inlineStr">
        <is>
          <t>B103945</t>
        </is>
      </c>
      <c r="R313" s="10" t="inlineStr"/>
      <c r="S313" s="11" t="inlineStr">
        <is>
          <t>LT076</t>
        </is>
      </c>
      <c r="T313" s="10" t="inlineStr"/>
      <c r="U313" s="10" t="inlineStr"/>
    </row>
    <row r="314">
      <c r="B314" s="98" t="inlineStr"/>
      <c r="C314" s="10" t="inlineStr">
        <is>
          <t>ConTab_BOM_KP_Shaft_0390</t>
        </is>
      </c>
      <c r="D314" s="10" t="inlineStr"/>
      <c r="E314" s="10" t="inlineStr">
        <is>
          <t>:4012-1_2-KP:4012-1_2-KPV:</t>
        </is>
      </c>
      <c r="F314" s="11" t="inlineStr">
        <is>
          <t>4</t>
        </is>
      </c>
      <c r="G314" s="11" t="inlineStr"/>
      <c r="H314" s="124" t="inlineStr">
        <is>
          <t>1.5</t>
        </is>
      </c>
      <c r="I314" s="90" t="inlineStr">
        <is>
          <t>CW</t>
        </is>
      </c>
      <c r="J314" s="10" t="inlineStr">
        <is>
          <t>Packing</t>
        </is>
      </c>
      <c r="K314" s="10" t="inlineStr">
        <is>
          <t>:Opt_Packing:</t>
        </is>
      </c>
      <c r="L314" s="10" t="inlineStr">
        <is>
          <t>ShaftMatl_SS_AISI-316</t>
        </is>
      </c>
      <c r="M314" s="10" t="inlineStr">
        <is>
          <t>:Bronze, III932, C89835:NiAl-Bronze, ASTM-B150 CDA95400:Al-Bronze, ASTM-B150 CDA95200:SS AISI-303:SS AISI-304:SS AISI-316:SS AISI-416:Special/Other:No Sleeve (sleeveless):SS AISI-416 (hard):</t>
        </is>
      </c>
      <c r="N314" s="10" t="inlineStr">
        <is>
          <t>:Bronze, III932, C89835:NiAl-Bronze, ASTM-B150 CDA95400:Al-Bronze, ASTM-B150 CDA95200:SS AISI-303:SS AISI-304:SS AISI-316:SS AISI-416:Special/Other:No Sleeve (sleeveless):</t>
        </is>
      </c>
      <c r="O314" s="10" t="inlineStr">
        <is>
          <t>ShaftMatl_SS_AISI-316</t>
        </is>
      </c>
      <c r="P314" s="11" t="inlineStr">
        <is>
          <t>RTF</t>
        </is>
      </c>
      <c r="Q314" s="10" t="inlineStr">
        <is>
          <t>B103944</t>
        </is>
      </c>
      <c r="R314" s="10" t="inlineStr"/>
      <c r="S314" s="11" t="inlineStr">
        <is>
          <t>LT076</t>
        </is>
      </c>
      <c r="T314" s="10" t="inlineStr"/>
      <c r="U314" s="10" t="inlineStr"/>
    </row>
    <row r="315">
      <c r="B315" s="98" t="inlineStr"/>
      <c r="C315" s="10" t="inlineStr">
        <is>
          <t>ConTab_BOM_KP_Shaft_0391</t>
        </is>
      </c>
      <c r="D315" s="10" t="inlineStr"/>
      <c r="E315" s="10" t="inlineStr">
        <is>
          <t>:4012-1_2-KP:4012-1_2-KPV:</t>
        </is>
      </c>
      <c r="F315" s="11" t="inlineStr">
        <is>
          <t>4</t>
        </is>
      </c>
      <c r="G315" s="11" t="inlineStr"/>
      <c r="H315" s="124" t="inlineStr">
        <is>
          <t>1.5</t>
        </is>
      </c>
      <c r="I315" s="90" t="inlineStr">
        <is>
          <t>CCW</t>
        </is>
      </c>
      <c r="J315" s="10" t="inlineStr">
        <is>
          <t>Mechanical Seal</t>
        </is>
      </c>
      <c r="K315" s="10" t="inlineStr">
        <is>
          <t>:MechSealType1Unbal:MechSealType21S:MechSealType1B:MechSealType2B:</t>
        </is>
      </c>
      <c r="L315" s="10" t="inlineStr">
        <is>
          <t>ShaftMatl_SS_AISI-316</t>
        </is>
      </c>
      <c r="M315" s="10" t="inlineStr">
        <is>
          <t>:Bronze, III932, C89835:NiAl-Bronze, ASTM-B150 CDA95400:Al-Bronze, ASTM-B150 CDA95200:SS AISI-303:SS AISI-304:SS AISI-316:SS AISI-416:Special/Other:No Sleeve (sleeveless):</t>
        </is>
      </c>
      <c r="N315" s="10" t="inlineStr">
        <is>
          <t>:Bronze, III932, C89835:NiAl-Bronze, ASTM-B150 CDA95400:Al-Bronze, ASTM-B150 CDA95200:SS AISI-303:SS AISI-304:SS AISI-316:SS AISI-416:Special/Other:No Sleeve (sleeveless):</t>
        </is>
      </c>
      <c r="O315" s="10" t="inlineStr">
        <is>
          <t>ShaftMatl_SS_AISI-316</t>
        </is>
      </c>
      <c r="P315" s="11" t="inlineStr">
        <is>
          <t>RTF</t>
        </is>
      </c>
      <c r="Q315" s="10" t="inlineStr">
        <is>
          <t>B103945</t>
        </is>
      </c>
      <c r="R315" s="10" t="inlineStr"/>
      <c r="S315" s="11" t="inlineStr">
        <is>
          <t>LT076</t>
        </is>
      </c>
      <c r="T315" s="10" t="inlineStr"/>
      <c r="U315" s="10" t="inlineStr"/>
    </row>
    <row r="316">
      <c r="B316" s="98" t="inlineStr"/>
      <c r="C316" s="10" t="inlineStr">
        <is>
          <t>ConTab_BOM_KP_Shaft_0392</t>
        </is>
      </c>
      <c r="D316" s="10" t="inlineStr"/>
      <c r="E316" s="10" t="inlineStr">
        <is>
          <t>:4012-1_2-KP:4012-1_2-KPV:</t>
        </is>
      </c>
      <c r="F316" s="11" t="inlineStr">
        <is>
          <t>4</t>
        </is>
      </c>
      <c r="G316" s="11" t="inlineStr"/>
      <c r="H316" s="124" t="inlineStr">
        <is>
          <t>1.5</t>
        </is>
      </c>
      <c r="I316" s="90" t="inlineStr">
        <is>
          <t>CCW</t>
        </is>
      </c>
      <c r="J316" s="10" t="inlineStr">
        <is>
          <t>Packing</t>
        </is>
      </c>
      <c r="K316" s="10" t="inlineStr">
        <is>
          <t>:Opt_Packing:</t>
        </is>
      </c>
      <c r="L316" s="10" t="inlineStr">
        <is>
          <t>ShaftMatl_SS_AISI-316</t>
        </is>
      </c>
      <c r="M316" s="10" t="inlineStr">
        <is>
          <t>:Bronze, III932, C89835:NiAl-Bronze, ASTM-B150 CDA95400:Al-Bronze, ASTM-B150 CDA95200:SS AISI-303:SS AISI-304:SS AISI-316:SS AISI-416:Special/Other:No Sleeve (sleeveless):SS AISI-416 (hard):</t>
        </is>
      </c>
      <c r="N316" s="10" t="inlineStr">
        <is>
          <t>:Bronze, III932, C89835:NiAl-Bronze, ASTM-B150 CDA95400:Al-Bronze, ASTM-B150 CDA95200:SS AISI-303:SS AISI-304:SS AISI-316:SS AISI-416:Special/Other:No Sleeve (sleeveless):</t>
        </is>
      </c>
      <c r="O316" s="10" t="inlineStr">
        <is>
          <t>ShaftMatl_SS_AISI-316</t>
        </is>
      </c>
      <c r="P316" s="11" t="inlineStr">
        <is>
          <t>RTF</t>
        </is>
      </c>
      <c r="Q316" s="10" t="inlineStr">
        <is>
          <t>B103944</t>
        </is>
      </c>
      <c r="R316" s="10" t="inlineStr"/>
      <c r="S316" s="11" t="inlineStr">
        <is>
          <t>LT076</t>
        </is>
      </c>
      <c r="T316" s="10" t="inlineStr"/>
      <c r="U316" s="10" t="inlineStr"/>
    </row>
    <row r="317">
      <c r="B317" s="98" t="inlineStr"/>
      <c r="C317" s="10" t="inlineStr">
        <is>
          <t>ConTab_BOM_KP_Shaft_0393</t>
        </is>
      </c>
      <c r="D317" s="10" t="inlineStr"/>
      <c r="E317" s="10" t="inlineStr">
        <is>
          <t>:4012-1_2-KP:4012-1_2-KPV:</t>
        </is>
      </c>
      <c r="F317" s="11" t="inlineStr">
        <is>
          <t>4</t>
        </is>
      </c>
      <c r="G317" s="11" t="inlineStr"/>
      <c r="H317" s="124" t="inlineStr">
        <is>
          <t>1.5</t>
        </is>
      </c>
      <c r="I317" s="90" t="inlineStr">
        <is>
          <t>CW</t>
        </is>
      </c>
      <c r="J317" s="10" t="inlineStr">
        <is>
          <t>Mechanical Seal</t>
        </is>
      </c>
      <c r="K317" s="10" t="inlineStr">
        <is>
          <t>:MechSealType1Unbal:MechSealType21S:MechSealType1B:MechSealType2B:</t>
        </is>
      </c>
      <c r="L317" s="10" t="inlineStr">
        <is>
          <t>ShaftMatl_SS_AISI-416</t>
        </is>
      </c>
      <c r="M317" s="10" t="inlineStr">
        <is>
          <t>:Bronze, III932, C89835:NiAl-Bronze, ASTM-B150 CDA95400:Al-Bronze, ASTM-B150 CDA95200:SS AISI-303:SS AISI-304:SS AISI-316:SS AISI-416:Special/Other:No Sleeve (sleeveless):</t>
        </is>
      </c>
      <c r="N317" s="10" t="inlineStr">
        <is>
          <t>:Bronze, III932, C89835:NiAl-Bronze, ASTM-B150 CDA95400:Al-Bronze, ASTM-B150 CDA95200:SS AISI-303:SS AISI-304:SS AISI-316:SS AISI-416:Special/Other:No Sleeve (sleeveless):</t>
        </is>
      </c>
      <c r="O317" s="10" t="inlineStr">
        <is>
          <t>ShaftMatl_SS_AISI-416</t>
        </is>
      </c>
      <c r="P317" s="11" t="inlineStr">
        <is>
          <t>RTF</t>
        </is>
      </c>
      <c r="Q317" s="10" t="inlineStr">
        <is>
          <t>B103964</t>
        </is>
      </c>
      <c r="R317" s="10" t="inlineStr"/>
      <c r="S317" s="11" t="inlineStr">
        <is>
          <t>LT076</t>
        </is>
      </c>
      <c r="T317" s="10" t="inlineStr"/>
      <c r="U317" s="125" t="inlineStr"/>
    </row>
    <row r="318">
      <c r="B318" s="98" t="inlineStr"/>
      <c r="C318" s="10" t="inlineStr">
        <is>
          <t>ConTab_BOM_KP_Shaft_0394</t>
        </is>
      </c>
      <c r="D318" s="10" t="inlineStr"/>
      <c r="E318" s="10" t="inlineStr">
        <is>
          <t>:4012-1_2-KP:4012-1_2-KPV:</t>
        </is>
      </c>
      <c r="F318" s="11" t="inlineStr">
        <is>
          <t>4</t>
        </is>
      </c>
      <c r="G318" s="11" t="inlineStr"/>
      <c r="H318" s="124" t="inlineStr">
        <is>
          <t>1.5</t>
        </is>
      </c>
      <c r="I318" s="90" t="inlineStr">
        <is>
          <t>CW</t>
        </is>
      </c>
      <c r="J318" s="10" t="inlineStr">
        <is>
          <t>Packing</t>
        </is>
      </c>
      <c r="K318" s="10" t="inlineStr">
        <is>
          <t>:Opt_Packing:</t>
        </is>
      </c>
      <c r="L318" s="10" t="inlineStr">
        <is>
          <t>ShaftMatl_SS_AISI-416</t>
        </is>
      </c>
      <c r="M318" s="10" t="inlineStr">
        <is>
          <t>:Bronze, III932, C89835:NiAl-Bronze, ASTM-B150 CDA95400:Al-Bronze, ASTM-B150 CDA95200:SS AISI-303:SS AISI-304:SS AISI-316:SS AISI-416:Special/Other:No Sleeve (sleeveless):SS AISI-416 (hard):</t>
        </is>
      </c>
      <c r="N318" s="10" t="inlineStr">
        <is>
          <t>:Bronze, III932, C89835:NiAl-Bronze, ASTM-B150 CDA95400:Al-Bronze, ASTM-B150 CDA95200:SS AISI-303:SS AISI-304:SS AISI-316:SS AISI-416:Special/Other:No Sleeve (sleeveless):</t>
        </is>
      </c>
      <c r="O318" s="10" t="inlineStr">
        <is>
          <t>ShaftMatl_SS_AISI-416</t>
        </is>
      </c>
      <c r="P318" s="11" t="inlineStr">
        <is>
          <t>91844438</t>
        </is>
      </c>
      <c r="Q318" s="10" t="inlineStr">
        <is>
          <t>B103965</t>
        </is>
      </c>
      <c r="R318" s="10" t="inlineStr"/>
      <c r="S318" s="11" t="inlineStr">
        <is>
          <t>LT076</t>
        </is>
      </c>
      <c r="T318" s="169" t="inlineStr"/>
      <c r="U318" s="10" t="inlineStr"/>
    </row>
    <row r="319">
      <c r="B319" s="98" t="inlineStr"/>
      <c r="C319" s="10" t="inlineStr">
        <is>
          <t>ConTab_BOM_KP_Shaft_0395</t>
        </is>
      </c>
      <c r="D319" s="10" t="inlineStr"/>
      <c r="E319" s="10" t="inlineStr">
        <is>
          <t>:4012-1_2-KP:4012-1_2-KPV:</t>
        </is>
      </c>
      <c r="F319" s="11" t="inlineStr">
        <is>
          <t>4</t>
        </is>
      </c>
      <c r="G319" s="11" t="inlineStr"/>
      <c r="H319" s="124" t="inlineStr">
        <is>
          <t>1.5</t>
        </is>
      </c>
      <c r="I319" s="90" t="inlineStr">
        <is>
          <t>CCW</t>
        </is>
      </c>
      <c r="J319" s="10" t="inlineStr">
        <is>
          <t>Mechanical Seal</t>
        </is>
      </c>
      <c r="K319" s="10" t="inlineStr">
        <is>
          <t>:MechSealType1Unbal:MechSealType21S:MechSealType1B:MechSealType2B:</t>
        </is>
      </c>
      <c r="L319" s="10" t="inlineStr">
        <is>
          <t>ShaftMatl_SS_AISI-416</t>
        </is>
      </c>
      <c r="M319" s="10" t="inlineStr">
        <is>
          <t>:Bronze, III932, C89835:NiAl-Bronze, ASTM-B150 CDA95400:Al-Bronze, ASTM-B150 CDA95200:SS AISI-303:SS AISI-304:SS AISI-316:SS AISI-416:Special/Other:No Sleeve (sleeveless):</t>
        </is>
      </c>
      <c r="N319" s="10" t="inlineStr">
        <is>
          <t>:Bronze, III932, C89835:NiAl-Bronze, ASTM-B150 CDA95400:Al-Bronze, ASTM-B150 CDA95200:SS AISI-303:SS AISI-304:SS AISI-316:SS AISI-416:Special/Other:No Sleeve (sleeveless):</t>
        </is>
      </c>
      <c r="O319" s="10" t="inlineStr">
        <is>
          <t>ShaftMatl_SS_AISI-416</t>
        </is>
      </c>
      <c r="P319" s="11" t="inlineStr">
        <is>
          <t>RTF</t>
        </is>
      </c>
      <c r="Q319" s="10" t="inlineStr">
        <is>
          <t>B103964</t>
        </is>
      </c>
      <c r="R319" s="10" t="inlineStr"/>
      <c r="S319" s="11" t="inlineStr">
        <is>
          <t>LT076</t>
        </is>
      </c>
      <c r="T319" s="10" t="inlineStr"/>
      <c r="U319" s="10" t="inlineStr"/>
    </row>
    <row r="320">
      <c r="B320" s="98" t="inlineStr"/>
      <c r="C320" s="10" t="inlineStr">
        <is>
          <t>ConTab_BOM_KP_Shaft_0396</t>
        </is>
      </c>
      <c r="D320" s="10" t="inlineStr"/>
      <c r="E320" s="10" t="inlineStr">
        <is>
          <t>:4012-1_2-KP:4012-1_2-KPV:</t>
        </is>
      </c>
      <c r="F320" s="11" t="inlineStr">
        <is>
          <t>4</t>
        </is>
      </c>
      <c r="G320" s="11" t="inlineStr"/>
      <c r="H320" s="124" t="inlineStr">
        <is>
          <t>1.5</t>
        </is>
      </c>
      <c r="I320" s="90" t="inlineStr">
        <is>
          <t>CCW</t>
        </is>
      </c>
      <c r="J320" s="10" t="inlineStr">
        <is>
          <t>Packing</t>
        </is>
      </c>
      <c r="K320" s="10" t="inlineStr">
        <is>
          <t>:Opt_Packing:</t>
        </is>
      </c>
      <c r="L320" s="10" t="inlineStr">
        <is>
          <t>ShaftMatl_SS_AISI-416</t>
        </is>
      </c>
      <c r="M320" s="10" t="inlineStr">
        <is>
          <t>:Bronze, III932, C89835:NiAl-Bronze, ASTM-B150 CDA95400:Al-Bronze, ASTM-B150 CDA95200:SS AISI-303:SS AISI-304:SS AISI-316:SS AISI-416:Special/Other:No Sleeve (sleeveless):SS AISI-416 (hard):</t>
        </is>
      </c>
      <c r="N320" s="10" t="inlineStr">
        <is>
          <t>:Bronze, III932, C89835:NiAl-Bronze, ASTM-B150 CDA95400:Al-Bronze, ASTM-B150 CDA95200:SS AISI-303:SS AISI-304:SS AISI-316:SS AISI-416:Special/Other:No Sleeve (sleeveless):</t>
        </is>
      </c>
      <c r="O320" s="10" t="inlineStr">
        <is>
          <t>ShaftMatl_SS_AISI-416</t>
        </is>
      </c>
      <c r="P320" s="11" t="inlineStr">
        <is>
          <t>RTF</t>
        </is>
      </c>
      <c r="Q320" s="10" t="inlineStr">
        <is>
          <t>B103965</t>
        </is>
      </c>
      <c r="R320" s="10" t="inlineStr"/>
      <c r="S320" s="11" t="inlineStr">
        <is>
          <t>LT076</t>
        </is>
      </c>
      <c r="T320" s="10" t="inlineStr"/>
      <c r="U320" s="10" t="inlineStr"/>
    </row>
    <row r="321">
      <c r="B321" s="98" t="inlineStr"/>
      <c r="C321" s="10" t="inlineStr">
        <is>
          <t>ConTab_BOM_KP_Shaft_0405</t>
        </is>
      </c>
      <c r="D321" s="10" t="inlineStr"/>
      <c r="E321" s="10" t="inlineStr">
        <is>
          <t>:4012-1_2-KP:4012-1_2-KPV:</t>
        </is>
      </c>
      <c r="F321" s="11" t="inlineStr">
        <is>
          <t>4</t>
        </is>
      </c>
      <c r="G321" s="11" t="inlineStr"/>
      <c r="H321" s="124" t="inlineStr">
        <is>
          <t>1.5</t>
        </is>
      </c>
      <c r="I321" s="90" t="inlineStr">
        <is>
          <t>CW</t>
        </is>
      </c>
      <c r="J321" s="10" t="inlineStr">
        <is>
          <t>Mechanical Seal</t>
        </is>
      </c>
      <c r="K321" s="10" t="inlineStr">
        <is>
          <t>:MechSealType1Unbal:MechSealType21S:MechSealType1B:MechSealType2B:</t>
        </is>
      </c>
      <c r="L321" s="10" t="inlineStr">
        <is>
          <t>ShaftMatl_SS_AISI-303</t>
        </is>
      </c>
      <c r="M321" s="10" t="inlineStr">
        <is>
          <t>:Bronze, III932, C89835:NiAl-Bronze, ASTM-B150 CDA95400:Al-Bronze, ASTM-B150 CDA95200:SS AISI-303:SS AISI-304:SS AISI-316:SS AISI-416:Special/Other:No Sleeve (sleeveless):</t>
        </is>
      </c>
      <c r="N321" s="10" t="inlineStr">
        <is>
          <t>:Bronze, III932, C89835:NiAl-Bronze, ASTM-B150 CDA95400:Al-Bronze, ASTM-B150 CDA95200:SS AISI-303:SS AISI-304:SS AISI-316:SS AISI-416:Special/Other:No Sleeve (sleeveless):</t>
        </is>
      </c>
      <c r="O321" s="10" t="inlineStr">
        <is>
          <t>ShaftMatl_SS_AISI-303</t>
        </is>
      </c>
      <c r="P321" s="11" t="inlineStr">
        <is>
          <t>91844442</t>
        </is>
      </c>
      <c r="Q321" s="10" t="inlineStr">
        <is>
          <t>B101224</t>
        </is>
      </c>
      <c r="R321" s="10" t="inlineStr"/>
      <c r="S321" s="11" t="inlineStr">
        <is>
          <t>LT027</t>
        </is>
      </c>
      <c r="T321" s="10" t="inlineStr"/>
      <c r="U321" s="125" t="inlineStr"/>
    </row>
    <row r="322">
      <c r="B322" s="98" t="inlineStr"/>
      <c r="C322" s="10" t="inlineStr">
        <is>
          <t>ConTab_BOM_KP_Shaft_0406</t>
        </is>
      </c>
      <c r="D322" s="10" t="inlineStr"/>
      <c r="E322" s="10" t="inlineStr">
        <is>
          <t>:4012-1_2-KP:4012-1_2-KPV:</t>
        </is>
      </c>
      <c r="F322" s="11" t="inlineStr">
        <is>
          <t>4</t>
        </is>
      </c>
      <c r="G322" s="11" t="inlineStr"/>
      <c r="H322" s="124" t="inlineStr">
        <is>
          <t>1.5</t>
        </is>
      </c>
      <c r="I322" s="90" t="inlineStr">
        <is>
          <t>CW</t>
        </is>
      </c>
      <c r="J322" s="10" t="inlineStr">
        <is>
          <t>Mechanical Seal</t>
        </is>
      </c>
      <c r="K322" s="10" t="inlineStr">
        <is>
          <t>:MechSealType1Unbal:MechSealType21S:MechSealType1B:MechSealType2B:</t>
        </is>
      </c>
      <c r="L322" s="10" t="inlineStr">
        <is>
          <t>ShaftMatl_StressproofSteel_AISI-1144</t>
        </is>
      </c>
      <c r="M322" s="10" t="inlineStr">
        <is>
          <t>:Bronze, III932, C89835:NiAl-Bronze, ASTM-B150 CDA95400:Al-Bronze, ASTM-B150 CDA95200:SS AISI-303:SS AISI-304:SS AISI-316:SS AISI-416:Special/Other:No Sleeve (sleeveless):</t>
        </is>
      </c>
      <c r="N322" s="10" t="inlineStr">
        <is>
          <t>:Bronze, III932, C89835:NiAl-Bronze, ASTM-B150 CDA95400:Al-Bronze, ASTM-B150 CDA95200:SS AISI-303:SS AISI-304:SS AISI-316:SS AISI-416:Special/Other:No Sleeve (sleeveless):</t>
        </is>
      </c>
      <c r="O322" s="10" t="inlineStr">
        <is>
          <t>ShaftMatl_StressproofSteel_AISI-1144</t>
        </is>
      </c>
      <c r="P322" s="11" t="inlineStr">
        <is>
          <t>91844439</t>
        </is>
      </c>
      <c r="Q322" s="10" t="inlineStr">
        <is>
          <t>B101221</t>
        </is>
      </c>
      <c r="R322" s="10" t="inlineStr">
        <is>
          <t>Standard</t>
        </is>
      </c>
      <c r="S322" s="11" t="inlineStr">
        <is>
          <t>LT027</t>
        </is>
      </c>
      <c r="T322" s="10" t="inlineStr"/>
      <c r="U322" s="10" t="inlineStr"/>
    </row>
    <row r="323">
      <c r="B323" s="98" t="inlineStr"/>
      <c r="C323" s="10" t="inlineStr">
        <is>
          <t>ConTab_BOM_KP_Shaft_0407</t>
        </is>
      </c>
      <c r="D323" s="10" t="inlineStr"/>
      <c r="E323" s="10" t="inlineStr">
        <is>
          <t>:4012-1_2-KP:4012-1_2-KPV:</t>
        </is>
      </c>
      <c r="F323" s="11" t="inlineStr">
        <is>
          <t>4</t>
        </is>
      </c>
      <c r="G323" s="11" t="inlineStr"/>
      <c r="H323" s="124" t="inlineStr">
        <is>
          <t>1.5</t>
        </is>
      </c>
      <c r="I323" s="90" t="inlineStr">
        <is>
          <t>CW</t>
        </is>
      </c>
      <c r="J323" s="10" t="inlineStr">
        <is>
          <t>Mechanical Seal</t>
        </is>
      </c>
      <c r="K323" s="10" t="inlineStr">
        <is>
          <t>:MechSealType1Unbal:MechSealType21S:MechSealType1B:MechSealType2B:</t>
        </is>
      </c>
      <c r="L323" s="10" t="inlineStr">
        <is>
          <t>ShaftMatl_Special</t>
        </is>
      </c>
      <c r="M323" s="10" t="inlineStr">
        <is>
          <t>:Bronze, III932, C89835:NiAl-Bronze, ASTM-B150 CDA95400:Al-Bronze, ASTM-B150 CDA95200:SS AISI-303:SS AISI-304:SS AISI-316:SS AISI-416:Special/Other:No Sleeve (sleeveless):</t>
        </is>
      </c>
      <c r="N323" s="10" t="inlineStr">
        <is>
          <t>:Bronze, III932, C89835:NiAl-Bronze, ASTM-B150 CDA95400:Al-Bronze, ASTM-B150 CDA95200:SS AISI-303:SS AISI-304:SS AISI-316:SS AISI-416:Special/Other:No Sleeve (sleeveless):</t>
        </is>
      </c>
      <c r="O323" s="10" t="inlineStr">
        <is>
          <t>ShaftMatl_Special</t>
        </is>
      </c>
      <c r="P323" s="11" t="inlineStr">
        <is>
          <t>RTF</t>
        </is>
      </c>
      <c r="Q323" s="10" t="inlineStr">
        <is>
          <t>B150248</t>
        </is>
      </c>
      <c r="R323" s="10" t="inlineStr"/>
      <c r="S323" s="11" t="inlineStr">
        <is>
          <t>LT029</t>
        </is>
      </c>
      <c r="T323" s="10" t="inlineStr"/>
      <c r="U323" s="10" t="inlineStr"/>
    </row>
    <row r="324">
      <c r="B324" s="98" t="inlineStr"/>
      <c r="C324" s="10" t="inlineStr">
        <is>
          <t>ConTab_BOM_KP_Shaft_0408</t>
        </is>
      </c>
      <c r="D324" s="10" t="inlineStr"/>
      <c r="E324" s="10" t="inlineStr">
        <is>
          <t>:4012-1_2-KP:4012-1_2-KPV:</t>
        </is>
      </c>
      <c r="F324" s="11" t="inlineStr">
        <is>
          <t>4</t>
        </is>
      </c>
      <c r="G324" s="11" t="inlineStr"/>
      <c r="H324" s="124" t="inlineStr">
        <is>
          <t>1.5</t>
        </is>
      </c>
      <c r="I324" s="90" t="inlineStr">
        <is>
          <t>CW</t>
        </is>
      </c>
      <c r="J324" s="10" t="inlineStr">
        <is>
          <t>Packing</t>
        </is>
      </c>
      <c r="K324" s="10" t="inlineStr">
        <is>
          <t>:Opt_Packing:</t>
        </is>
      </c>
      <c r="L324" s="10" t="inlineStr">
        <is>
          <t>ShaftMatl_SS_AISI-303</t>
        </is>
      </c>
      <c r="M324" s="10" t="inlineStr">
        <is>
          <t>:Bronze, III932, C89835:NiAl-Bronze, ASTM-B150 CDA95400:Al-Bronze, ASTM-B150 CDA95200:SS AISI-303:SS AISI-304:SS AISI-316:SS AISI-416:Special/Other:No Sleeve (sleeveless):SS AISI-416 (hard):</t>
        </is>
      </c>
      <c r="N324" s="10" t="inlineStr">
        <is>
          <t>:Bronze, III932, C89835:NiAl-Bronze, ASTM-B150 CDA95400:Al-Bronze, ASTM-B150 CDA95200:SS AISI-303:SS AISI-304:SS AISI-316:SS AISI-416:Special/Other:No Sleeve (sleeveless):</t>
        </is>
      </c>
      <c r="O324" s="10" t="inlineStr">
        <is>
          <t>ShaftMatl_SS_AISI-303</t>
        </is>
      </c>
      <c r="P324" s="11" t="inlineStr">
        <is>
          <t>91844437</t>
        </is>
      </c>
      <c r="Q324" s="10" t="inlineStr">
        <is>
          <t>B101223</t>
        </is>
      </c>
      <c r="R324" s="10" t="inlineStr"/>
      <c r="S324" s="11" t="inlineStr">
        <is>
          <t>LT027</t>
        </is>
      </c>
      <c r="T324" s="10" t="inlineStr"/>
      <c r="U324" s="10" t="inlineStr"/>
    </row>
    <row r="325">
      <c r="B325" s="98" t="inlineStr"/>
      <c r="C325" s="10" t="inlineStr">
        <is>
          <t>ConTab_BOM_KP_Shaft_0409</t>
        </is>
      </c>
      <c r="D325" s="10" t="inlineStr"/>
      <c r="E325" s="10" t="inlineStr">
        <is>
          <t>:4012-1_2-KP:4012-1_2-KPV:</t>
        </is>
      </c>
      <c r="F325" s="11" t="inlineStr">
        <is>
          <t>4</t>
        </is>
      </c>
      <c r="G325" s="11" t="inlineStr"/>
      <c r="H325" s="124" t="inlineStr">
        <is>
          <t>1.5</t>
        </is>
      </c>
      <c r="I325" s="90" t="inlineStr">
        <is>
          <t>CW</t>
        </is>
      </c>
      <c r="J325" s="10" t="inlineStr">
        <is>
          <t>Packing</t>
        </is>
      </c>
      <c r="K325" s="10" t="inlineStr">
        <is>
          <t>:Opt_Packing:</t>
        </is>
      </c>
      <c r="L325" s="10" t="inlineStr">
        <is>
          <t>ShaftMatl_StressproofSteel_AISI-1144</t>
        </is>
      </c>
      <c r="M325" s="10" t="inlineStr">
        <is>
          <t>:Bronze, III932, C89835:NiAl-Bronze, ASTM-B150 CDA95400:Al-Bronze, ASTM-B150 CDA95200:SS AISI-303:SS AISI-304:SS AISI-316:SS AISI-416:Special/Other:No Sleeve (sleeveless):SS AISI-416 (hard):</t>
        </is>
      </c>
      <c r="N325" s="10" t="inlineStr">
        <is>
          <t>:Bronze, III932, C89835:NiAl-Bronze, ASTM-B150 CDA95400:Al-Bronze, ASTM-B150 CDA95200:SS AISI-303:SS AISI-304:SS AISI-316:SS AISI-416:Special/Other:No Sleeve (sleeveless):</t>
        </is>
      </c>
      <c r="O325" s="10" t="inlineStr">
        <is>
          <t>ShaftMatl_StressproofSteel_AISI-1144</t>
        </is>
      </c>
      <c r="P325" s="11" t="inlineStr">
        <is>
          <t>91844436</t>
        </is>
      </c>
      <c r="Q325" s="10" t="inlineStr">
        <is>
          <t>B101222</t>
        </is>
      </c>
      <c r="R325" s="10" t="inlineStr">
        <is>
          <t>Standard</t>
        </is>
      </c>
      <c r="S325" s="11" t="inlineStr">
        <is>
          <t>LT027</t>
        </is>
      </c>
      <c r="T325" s="10" t="inlineStr"/>
      <c r="U325" s="10" t="inlineStr"/>
    </row>
    <row r="326">
      <c r="B326" s="98" t="inlineStr"/>
      <c r="C326" s="10" t="inlineStr">
        <is>
          <t>ConTab_BOM_KP_Shaft_0410</t>
        </is>
      </c>
      <c r="D326" s="10" t="inlineStr"/>
      <c r="E326" s="10" t="inlineStr">
        <is>
          <t>:4012-1_2-KP:4012-1_2-KPV:</t>
        </is>
      </c>
      <c r="F326" s="11" t="inlineStr">
        <is>
          <t>4</t>
        </is>
      </c>
      <c r="G326" s="11" t="inlineStr"/>
      <c r="H326" s="124" t="inlineStr">
        <is>
          <t>1.5</t>
        </is>
      </c>
      <c r="I326" s="90" t="inlineStr">
        <is>
          <t>CW</t>
        </is>
      </c>
      <c r="J326" s="10" t="inlineStr">
        <is>
          <t>Packing</t>
        </is>
      </c>
      <c r="K326" s="10" t="inlineStr">
        <is>
          <t>:Opt_Packing:</t>
        </is>
      </c>
      <c r="L326" s="10" t="inlineStr">
        <is>
          <t>ShaftMatl_Special</t>
        </is>
      </c>
      <c r="M326" s="10" t="inlineStr">
        <is>
          <t>:Bronze, III932, C89835:NiAl-Bronze, ASTM-B150 CDA95400:Al-Bronze, ASTM-B150 CDA95200:SS AISI-303:SS AISI-304:SS AISI-316:SS AISI-416:Special/Other:No Sleeve (sleeveless):SS AISI-416 (hard):</t>
        </is>
      </c>
      <c r="N326" s="10" t="inlineStr">
        <is>
          <t>:Bronze, III932, C89835:NiAl-Bronze, ASTM-B150 CDA95400:Al-Bronze, ASTM-B150 CDA95200:SS AISI-303:SS AISI-304:SS AISI-316:SS AISI-416:Special/Other:No Sleeve (sleeveless):</t>
        </is>
      </c>
      <c r="O326" s="10" t="inlineStr">
        <is>
          <t>ShaftMatl_Special</t>
        </is>
      </c>
      <c r="P326" s="11" t="inlineStr">
        <is>
          <t>RTF</t>
        </is>
      </c>
      <c r="Q326" s="10" t="inlineStr">
        <is>
          <t>B150248</t>
        </is>
      </c>
      <c r="R326" s="10" t="inlineStr"/>
      <c r="S326" s="11" t="inlineStr">
        <is>
          <t>LT029</t>
        </is>
      </c>
      <c r="T326" s="10" t="inlineStr"/>
      <c r="U326" s="10" t="inlineStr"/>
    </row>
    <row r="327">
      <c r="B327" s="98" t="inlineStr"/>
      <c r="C327" s="10" t="inlineStr">
        <is>
          <t>ConTab_BOM_KP_Shaft_0411</t>
        </is>
      </c>
      <c r="D327" s="10" t="inlineStr"/>
      <c r="E327" s="10" t="inlineStr">
        <is>
          <t>:4012-1_2-KP:4012-1_2-KPV:</t>
        </is>
      </c>
      <c r="F327" s="11" t="inlineStr">
        <is>
          <t>4</t>
        </is>
      </c>
      <c r="G327" s="11" t="inlineStr"/>
      <c r="H327" s="124" t="inlineStr">
        <is>
          <t>1.5</t>
        </is>
      </c>
      <c r="I327" s="90" t="inlineStr">
        <is>
          <t>CCW</t>
        </is>
      </c>
      <c r="J327" s="10" t="inlineStr">
        <is>
          <t>Mechanical Seal</t>
        </is>
      </c>
      <c r="K327" s="10" t="inlineStr">
        <is>
          <t>:MechSealType1Unbal:MechSealType21S:MechSealType1B:MechSealType2B:</t>
        </is>
      </c>
      <c r="L327" s="10" t="inlineStr">
        <is>
          <t>ShaftMatl_SS_AISI-303</t>
        </is>
      </c>
      <c r="M327" s="10" t="inlineStr">
        <is>
          <t>:Bronze, III932, C89835:NiAl-Bronze, ASTM-B150 CDA95400:Al-Bronze, ASTM-B150 CDA95200:SS AISI-303:SS AISI-304:SS AISI-316:SS AISI-416:Special/Other:No Sleeve (sleeveless):</t>
        </is>
      </c>
      <c r="N327" s="10" t="inlineStr">
        <is>
          <t>:Bronze, III932, C89835:NiAl-Bronze, ASTM-B150 CDA95400:Al-Bronze, ASTM-B150 CDA95200:SS AISI-303:SS AISI-304:SS AISI-316:SS AISI-416:Special/Other:No Sleeve (sleeveless):</t>
        </is>
      </c>
      <c r="O327" s="10" t="inlineStr">
        <is>
          <t>ShaftMatl_SS_AISI-303</t>
        </is>
      </c>
      <c r="P327" s="11" t="inlineStr">
        <is>
          <t>91844479</t>
        </is>
      </c>
      <c r="Q327" s="10" t="inlineStr">
        <is>
          <t>B101224</t>
        </is>
      </c>
      <c r="R327" s="10" t="inlineStr"/>
      <c r="S327" s="11" t="inlineStr">
        <is>
          <t>LT027</t>
        </is>
      </c>
      <c r="T327" s="10" t="inlineStr"/>
      <c r="U327" s="10" t="inlineStr"/>
    </row>
    <row r="328">
      <c r="B328" s="98" t="inlineStr"/>
      <c r="C328" s="10" t="inlineStr">
        <is>
          <t>ConTab_BOM_KP_Shaft_0412</t>
        </is>
      </c>
      <c r="D328" s="10" t="inlineStr"/>
      <c r="E328" s="10" t="inlineStr">
        <is>
          <t>:4012-1_2-KP:4012-1_2-KPV:</t>
        </is>
      </c>
      <c r="F328" s="11" t="inlineStr">
        <is>
          <t>4</t>
        </is>
      </c>
      <c r="G328" s="11" t="inlineStr"/>
      <c r="H328" s="124" t="inlineStr">
        <is>
          <t>1.5</t>
        </is>
      </c>
      <c r="I328" s="90" t="inlineStr">
        <is>
          <t>CCW</t>
        </is>
      </c>
      <c r="J328" s="10" t="inlineStr">
        <is>
          <t>Mechanical Seal</t>
        </is>
      </c>
      <c r="K328" s="10" t="inlineStr">
        <is>
          <t>:MechSealType1Unbal:MechSealType21S:MechSealType1B:MechSealType2B:</t>
        </is>
      </c>
      <c r="L328" s="10" t="inlineStr">
        <is>
          <t>ShaftMatl_StressproofSteel_AISI-1144</t>
        </is>
      </c>
      <c r="M328" s="10" t="inlineStr">
        <is>
          <t>:Bronze, III932, C89835:NiAl-Bronze, ASTM-B150 CDA95400:Al-Bronze, ASTM-B150 CDA95200:SS AISI-303:SS AISI-304:SS AISI-316:SS AISI-416:Special/Other:No Sleeve (sleeveless):</t>
        </is>
      </c>
      <c r="N328" s="10" t="inlineStr">
        <is>
          <t>:Bronze, III932, C89835:NiAl-Bronze, ASTM-B150 CDA95400:Al-Bronze, ASTM-B150 CDA95200:SS AISI-303:SS AISI-304:SS AISI-316:SS AISI-416:Special/Other:No Sleeve (sleeveless):</t>
        </is>
      </c>
      <c r="O328" s="10" t="inlineStr">
        <is>
          <t>ShaftMatl_StressproofSteel_AISI-1144</t>
        </is>
      </c>
      <c r="P328" s="11" t="inlineStr">
        <is>
          <t>91844474</t>
        </is>
      </c>
      <c r="Q328" s="10" t="inlineStr">
        <is>
          <t>B101221</t>
        </is>
      </c>
      <c r="R328" s="10" t="inlineStr">
        <is>
          <t>Standard</t>
        </is>
      </c>
      <c r="S328" s="11" t="inlineStr">
        <is>
          <t>LT027</t>
        </is>
      </c>
      <c r="T328" s="10" t="inlineStr"/>
      <c r="U328" s="10" t="inlineStr"/>
    </row>
    <row r="329">
      <c r="B329" s="98" t="inlineStr"/>
      <c r="C329" s="10" t="inlineStr">
        <is>
          <t>ConTab_BOM_KP_Shaft_0413</t>
        </is>
      </c>
      <c r="D329" s="10" t="inlineStr"/>
      <c r="E329" s="10" t="inlineStr">
        <is>
          <t>:4012-1_2-KP:4012-1_2-KPV:</t>
        </is>
      </c>
      <c r="F329" s="11" t="inlineStr">
        <is>
          <t>4</t>
        </is>
      </c>
      <c r="G329" s="11" t="inlineStr"/>
      <c r="H329" s="124" t="inlineStr">
        <is>
          <t>1.5</t>
        </is>
      </c>
      <c r="I329" s="90" t="inlineStr">
        <is>
          <t>CCW</t>
        </is>
      </c>
      <c r="J329" s="10" t="inlineStr">
        <is>
          <t>Mechanical Seal</t>
        </is>
      </c>
      <c r="K329" s="10" t="inlineStr">
        <is>
          <t>:MechSealType1Unbal:MechSealType21S:MechSealType1B:MechSealType2B:</t>
        </is>
      </c>
      <c r="L329" s="10" t="inlineStr">
        <is>
          <t>ShaftMatl_Special</t>
        </is>
      </c>
      <c r="M329" s="10" t="inlineStr">
        <is>
          <t>:Bronze, III932, C89835:NiAl-Bronze, ASTM-B150 CDA95400:Al-Bronze, ASTM-B150 CDA95200:SS AISI-303:SS AISI-304:SS AISI-316:SS AISI-416:Special/Other:No Sleeve (sleeveless):</t>
        </is>
      </c>
      <c r="N329" s="10" t="inlineStr">
        <is>
          <t>:Bronze, III932, C89835:NiAl-Bronze, ASTM-B150 CDA95400:Al-Bronze, ASTM-B150 CDA95200:SS AISI-303:SS AISI-304:SS AISI-316:SS AISI-416:Special/Other:No Sleeve (sleeveless):</t>
        </is>
      </c>
      <c r="O329" s="10" t="inlineStr">
        <is>
          <t>ShaftMatl_Special</t>
        </is>
      </c>
      <c r="P329" s="11" t="inlineStr">
        <is>
          <t>RTF</t>
        </is>
      </c>
      <c r="Q329" s="10" t="inlineStr">
        <is>
          <t>B150248</t>
        </is>
      </c>
      <c r="R329" s="10" t="inlineStr"/>
      <c r="S329" s="11" t="inlineStr">
        <is>
          <t>LT029</t>
        </is>
      </c>
      <c r="T329" s="10" t="inlineStr"/>
      <c r="U329" s="10" t="inlineStr"/>
    </row>
    <row r="330">
      <c r="B330" s="98" t="inlineStr"/>
      <c r="C330" s="10" t="inlineStr">
        <is>
          <t>ConTab_BOM_KP_Shaft_0414</t>
        </is>
      </c>
      <c r="D330" s="10" t="inlineStr"/>
      <c r="E330" s="10" t="inlineStr">
        <is>
          <t>:4012-1_2-KP:4012-1_2-KPV:</t>
        </is>
      </c>
      <c r="F330" s="11" t="inlineStr">
        <is>
          <t>4</t>
        </is>
      </c>
      <c r="G330" s="11" t="inlineStr"/>
      <c r="H330" s="124" t="inlineStr">
        <is>
          <t>1.5</t>
        </is>
      </c>
      <c r="I330" s="90" t="inlineStr">
        <is>
          <t>CCW</t>
        </is>
      </c>
      <c r="J330" s="10" t="inlineStr">
        <is>
          <t>Packing</t>
        </is>
      </c>
      <c r="K330" s="10" t="inlineStr">
        <is>
          <t>:Opt_Packing:</t>
        </is>
      </c>
      <c r="L330" s="10" t="inlineStr">
        <is>
          <t>ShaftMatl_SS_AISI-303</t>
        </is>
      </c>
      <c r="M330" s="10" t="inlineStr">
        <is>
          <t>:Bronze, III932, C89835:NiAl-Bronze, ASTM-B150 CDA95400:Al-Bronze, ASTM-B150 CDA95200:SS AISI-303:SS AISI-304:SS AISI-316:SS AISI-416:Special/Other:No Sleeve (sleeveless):SS AISI-416 (hard):</t>
        </is>
      </c>
      <c r="N330" s="10" t="inlineStr">
        <is>
          <t>:Bronze, III932, C89835:NiAl-Bronze, ASTM-B150 CDA95400:Al-Bronze, ASTM-B150 CDA95200:SS AISI-303:SS AISI-304:SS AISI-316:SS AISI-416:Special/Other:No Sleeve (sleeveless):</t>
        </is>
      </c>
      <c r="O330" s="10" t="inlineStr">
        <is>
          <t>ShaftMatl_SS_AISI-303</t>
        </is>
      </c>
      <c r="P330" s="11" t="inlineStr">
        <is>
          <t>91844462</t>
        </is>
      </c>
      <c r="Q330" s="10" t="inlineStr">
        <is>
          <t>B101223</t>
        </is>
      </c>
      <c r="R330" s="10" t="inlineStr"/>
      <c r="S330" s="11" t="inlineStr">
        <is>
          <t>LT027</t>
        </is>
      </c>
      <c r="T330" s="10" t="inlineStr"/>
      <c r="U330" s="10" t="inlineStr"/>
    </row>
    <row r="331">
      <c r="B331" s="98" t="inlineStr"/>
      <c r="C331" s="10" t="inlineStr">
        <is>
          <t>ConTab_BOM_KP_Shaft_0415</t>
        </is>
      </c>
      <c r="D331" s="10" t="inlineStr"/>
      <c r="E331" s="10" t="inlineStr">
        <is>
          <t>:4012-1_2-KP:4012-1_2-KPV:</t>
        </is>
      </c>
      <c r="F331" s="11" t="inlineStr">
        <is>
          <t>4</t>
        </is>
      </c>
      <c r="G331" s="11" t="inlineStr"/>
      <c r="H331" s="124" t="inlineStr">
        <is>
          <t>1.5</t>
        </is>
      </c>
      <c r="I331" s="90" t="inlineStr">
        <is>
          <t>CCW</t>
        </is>
      </c>
      <c r="J331" s="10" t="inlineStr">
        <is>
          <t>Packing</t>
        </is>
      </c>
      <c r="K331" s="10" t="inlineStr">
        <is>
          <t>:Opt_Packing:</t>
        </is>
      </c>
      <c r="L331" s="10" t="inlineStr">
        <is>
          <t>ShaftMatl_StressproofSteel_AISI-1144</t>
        </is>
      </c>
      <c r="M331" s="10" t="inlineStr">
        <is>
          <t>:Bronze, III932, C89835:NiAl-Bronze, ASTM-B150 CDA95400:Al-Bronze, ASTM-B150 CDA95200:SS AISI-303:SS AISI-304:SS AISI-316:SS AISI-416:Special/Other:No Sleeve (sleeveless):SS AISI-416 (hard):</t>
        </is>
      </c>
      <c r="N331" s="10" t="inlineStr">
        <is>
          <t>:Bronze, III932, C89835:NiAl-Bronze, ASTM-B150 CDA95400:Al-Bronze, ASTM-B150 CDA95200:SS AISI-303:SS AISI-304:SS AISI-316:SS AISI-416:Special/Other:No Sleeve (sleeveless):</t>
        </is>
      </c>
      <c r="O331" s="10" t="inlineStr">
        <is>
          <t>ShaftMatl_StressproofSteel_AISI-1144</t>
        </is>
      </c>
      <c r="P331" s="11" t="inlineStr">
        <is>
          <t>91844460</t>
        </is>
      </c>
      <c r="Q331" s="10" t="inlineStr">
        <is>
          <t>B101222</t>
        </is>
      </c>
      <c r="R331" s="10" t="inlineStr">
        <is>
          <t>Standard</t>
        </is>
      </c>
      <c r="S331" s="11" t="inlineStr">
        <is>
          <t>LT027</t>
        </is>
      </c>
      <c r="T331" s="10" t="inlineStr"/>
      <c r="U331" s="10" t="inlineStr"/>
    </row>
    <row r="332">
      <c r="B332" s="98" t="inlineStr"/>
      <c r="C332" s="10" t="inlineStr">
        <is>
          <t>ConTab_BOM_KP_Shaft_0416</t>
        </is>
      </c>
      <c r="D332" s="10" t="inlineStr"/>
      <c r="E332" s="10" t="inlineStr">
        <is>
          <t>:4012-1_2-KP:4012-1_2-KPV:</t>
        </is>
      </c>
      <c r="F332" s="11" t="inlineStr">
        <is>
          <t>4</t>
        </is>
      </c>
      <c r="G332" s="11" t="inlineStr"/>
      <c r="H332" s="124" t="inlineStr">
        <is>
          <t>1.5</t>
        </is>
      </c>
      <c r="I332" s="90" t="inlineStr">
        <is>
          <t>CCW</t>
        </is>
      </c>
      <c r="J332" s="10" t="inlineStr">
        <is>
          <t>Packing</t>
        </is>
      </c>
      <c r="K332" s="10" t="inlineStr">
        <is>
          <t>:Opt_Packing:</t>
        </is>
      </c>
      <c r="L332" s="10" t="inlineStr">
        <is>
          <t>ShaftMatl_Special</t>
        </is>
      </c>
      <c r="M332" s="10" t="inlineStr">
        <is>
          <t>:Bronze, III932, C89835:NiAl-Bronze, ASTM-B150 CDA95400:Al-Bronze, ASTM-B150 CDA95200:SS AISI-303:SS AISI-304:SS AISI-316:SS AISI-416:Special/Other:No Sleeve (sleeveless):SS AISI-416 (hard):</t>
        </is>
      </c>
      <c r="N332" s="10" t="inlineStr">
        <is>
          <t>:Bronze, III932, C89835:NiAl-Bronze, ASTM-B150 CDA95400:Al-Bronze, ASTM-B150 CDA95200:SS AISI-303:SS AISI-304:SS AISI-316:SS AISI-416:Special/Other:No Sleeve (sleeveless):</t>
        </is>
      </c>
      <c r="O332" s="10" t="inlineStr">
        <is>
          <t>ShaftMatl_Special</t>
        </is>
      </c>
      <c r="P332" s="11" t="inlineStr">
        <is>
          <t>RTF</t>
        </is>
      </c>
      <c r="Q332" s="10" t="inlineStr">
        <is>
          <t>B150248</t>
        </is>
      </c>
      <c r="R332" s="10" t="inlineStr"/>
      <c r="S332" s="11" t="inlineStr">
        <is>
          <t>LT029</t>
        </is>
      </c>
      <c r="T332" s="10" t="inlineStr"/>
      <c r="U332" s="10" t="inlineStr"/>
    </row>
    <row r="333">
      <c r="B333" s="98" t="inlineStr"/>
      <c r="C333" s="10" t="inlineStr">
        <is>
          <t>ConTab_BOM_KP_Shaft_0417</t>
        </is>
      </c>
      <c r="D333" s="10" t="inlineStr"/>
      <c r="E333" s="10" t="inlineStr">
        <is>
          <t>:4012-1_2-KPV:</t>
        </is>
      </c>
      <c r="F333" s="11" t="inlineStr">
        <is>
          <t>4</t>
        </is>
      </c>
      <c r="G333" s="11" t="inlineStr"/>
      <c r="H333" s="124" t="inlineStr">
        <is>
          <t>1.5</t>
        </is>
      </c>
      <c r="I333" s="90" t="inlineStr">
        <is>
          <t>CW</t>
        </is>
      </c>
      <c r="J333" s="10" t="inlineStr"/>
      <c r="K333" s="10" t="inlineStr"/>
      <c r="L333" s="10" t="inlineStr">
        <is>
          <t>ShaftMatl_StressproofSteel_AISI-1144</t>
        </is>
      </c>
      <c r="M333" s="10" t="inlineStr">
        <is>
          <t>:Bronze, III932, C89835:NiAl-Bronze, ASTM-B150 CDA95400:Al-Bronze, ASTM-B150 CDA95200:SS AISI-303:SS AISI-304:SS AISI-316:SS AISI-416:Special/Other:No Sleeve (sleeveless):SS AISI-416 (hard):</t>
        </is>
      </c>
      <c r="N333" s="10" t="inlineStr">
        <is>
          <t>:SS AISI-416 (hard)-SlvBrg:</t>
        </is>
      </c>
      <c r="O333" s="10" t="inlineStr">
        <is>
          <t>ShaftMatl_StressproofSteel_AISI-1144</t>
        </is>
      </c>
      <c r="P333" s="11" t="inlineStr">
        <is>
          <t>97573437</t>
        </is>
      </c>
      <c r="Q333" s="10" t="inlineStr">
        <is>
          <t>B105623</t>
        </is>
      </c>
      <c r="R333" s="10" t="inlineStr"/>
      <c r="S333" s="11" t="inlineStr">
        <is>
          <t>LT027</t>
        </is>
      </c>
      <c r="T333" s="10" t="inlineStr"/>
      <c r="U333" s="10" t="inlineStr"/>
    </row>
    <row r="334">
      <c r="B334" s="98" t="inlineStr"/>
      <c r="C334" s="10" t="inlineStr">
        <is>
          <t>ConTab_BOM_KP_Shaft_0418</t>
        </is>
      </c>
      <c r="D334" s="10" t="inlineStr"/>
      <c r="E334" s="10" t="inlineStr">
        <is>
          <t>:4012-1_2-KPV:</t>
        </is>
      </c>
      <c r="F334" s="11" t="inlineStr">
        <is>
          <t>4</t>
        </is>
      </c>
      <c r="G334" s="11" t="inlineStr"/>
      <c r="H334" s="124" t="inlineStr">
        <is>
          <t>1.5</t>
        </is>
      </c>
      <c r="I334" s="90" t="inlineStr">
        <is>
          <t>CCW</t>
        </is>
      </c>
      <c r="J334" s="10" t="inlineStr"/>
      <c r="K334" s="10" t="inlineStr"/>
      <c r="L334" s="10" t="inlineStr">
        <is>
          <t>ShaftMatl_StressproofSteel_AISI-1144</t>
        </is>
      </c>
      <c r="M334" s="10" t="inlineStr">
        <is>
          <t>:Bronze, III932, C89835:NiAl-Bronze, ASTM-B150 CDA95400:Al-Bronze, ASTM-B150 CDA95200:SS AISI-303:SS AISI-304:SS AISI-316:SS AISI-416:Special/Other:No Sleeve (sleeveless):SS AISI-416 (hard):</t>
        </is>
      </c>
      <c r="N334" s="10" t="inlineStr">
        <is>
          <t>:SS AISI-416 (hard)-SlvBrg:</t>
        </is>
      </c>
      <c r="O334" s="10" t="inlineStr">
        <is>
          <t>ShaftMatl_StressproofSteel_AISI-1144</t>
        </is>
      </c>
      <c r="P334" s="11" t="inlineStr">
        <is>
          <t>97573463</t>
        </is>
      </c>
      <c r="Q334" s="10" t="inlineStr">
        <is>
          <t>B105631</t>
        </is>
      </c>
      <c r="R334" s="10" t="inlineStr"/>
      <c r="S334" s="11" t="inlineStr">
        <is>
          <t>LT027</t>
        </is>
      </c>
      <c r="T334" s="10" t="inlineStr"/>
      <c r="U334" s="10" t="inlineStr"/>
    </row>
    <row r="335">
      <c r="B335" s="98" t="inlineStr"/>
      <c r="C335" s="10" t="inlineStr">
        <is>
          <t>ConTab_BOM_KP_Shaft_0419</t>
        </is>
      </c>
      <c r="D335" s="10" t="inlineStr"/>
      <c r="E335" s="10" t="inlineStr">
        <is>
          <t>:4012-7_8-KP:4012-7_8-KPV:</t>
        </is>
      </c>
      <c r="F335" s="11" t="inlineStr">
        <is>
          <t>4</t>
        </is>
      </c>
      <c r="G335" s="11" t="inlineStr"/>
      <c r="H335" s="124" t="inlineStr">
        <is>
          <t>1.5</t>
        </is>
      </c>
      <c r="I335" s="90" t="inlineStr">
        <is>
          <t>CW</t>
        </is>
      </c>
      <c r="J335" s="10" t="inlineStr">
        <is>
          <t>Mechanical Seal</t>
        </is>
      </c>
      <c r="K335" s="10" t="inlineStr">
        <is>
          <t>:MechSealType1Unbal:MechSealType21S:MechSealType1B:MechSealType2B:</t>
        </is>
      </c>
      <c r="L335" s="10" t="inlineStr">
        <is>
          <t>ShaftMatl_SS_AISI-316</t>
        </is>
      </c>
      <c r="M335" s="10" t="inlineStr">
        <is>
          <t>:Bronze, III932, C89835:NiAl-Bronze, ASTM-B150 CDA95400:Al-Bronze, ASTM-B150 CDA95200:SS AISI-303:SS AISI-304:SS AISI-316:SS AISI-416:Special/Other:No Sleeve (sleeveless):</t>
        </is>
      </c>
      <c r="N335" s="10" t="inlineStr">
        <is>
          <t>:Bronze, III932, C89835:NiAl-Bronze, ASTM-B150 CDA95400:Al-Bronze, ASTM-B150 CDA95200:SS AISI-303:SS AISI-304:SS AISI-316:SS AISI-416:Special/Other:No Sleeve (sleeveless):</t>
        </is>
      </c>
      <c r="O335" s="10" t="inlineStr">
        <is>
          <t>ShaftMatl_SS_AISI-316</t>
        </is>
      </c>
      <c r="P335" s="11" t="inlineStr">
        <is>
          <t>RTF</t>
        </is>
      </c>
      <c r="Q335" s="10" t="inlineStr">
        <is>
          <t>B103945</t>
        </is>
      </c>
      <c r="R335" s="10" t="inlineStr"/>
      <c r="S335" s="11" t="inlineStr">
        <is>
          <t>LT076</t>
        </is>
      </c>
      <c r="T335" s="10" t="inlineStr"/>
      <c r="U335" s="10" t="inlineStr"/>
    </row>
    <row r="336">
      <c r="B336" s="98" t="inlineStr"/>
      <c r="C336" s="10" t="inlineStr">
        <is>
          <t>ConTab_BOM_KP_Shaft_0420</t>
        </is>
      </c>
      <c r="D336" s="10" t="inlineStr"/>
      <c r="E336" s="10" t="inlineStr">
        <is>
          <t>:4012-7_8-KP:4012-7_8-KPV:</t>
        </is>
      </c>
      <c r="F336" s="11" t="inlineStr">
        <is>
          <t>4</t>
        </is>
      </c>
      <c r="G336" s="11" t="inlineStr"/>
      <c r="H336" s="124" t="inlineStr">
        <is>
          <t>1.5</t>
        </is>
      </c>
      <c r="I336" s="90" t="inlineStr">
        <is>
          <t>CW</t>
        </is>
      </c>
      <c r="J336" s="10" t="inlineStr">
        <is>
          <t>Packing</t>
        </is>
      </c>
      <c r="K336" s="10" t="inlineStr">
        <is>
          <t>:Opt_Packing:</t>
        </is>
      </c>
      <c r="L336" s="10" t="inlineStr">
        <is>
          <t>ShaftMatl_SS_AISI-316</t>
        </is>
      </c>
      <c r="M336" s="10" t="inlineStr">
        <is>
          <t>:Bronze, III932, C89835:NiAl-Bronze, ASTM-B150 CDA95400:Al-Bronze, ASTM-B150 CDA95200:SS AISI-303:SS AISI-304:SS AISI-316:SS AISI-416:Special/Other:No Sleeve (sleeveless):SS AISI-416 (hard):</t>
        </is>
      </c>
      <c r="N336" s="10" t="inlineStr">
        <is>
          <t>:Bronze, III932, C89835:NiAl-Bronze, ASTM-B150 CDA95400:Al-Bronze, ASTM-B150 CDA95200:SS AISI-303:SS AISI-304:SS AISI-316:SS AISI-416:Special/Other:No Sleeve (sleeveless):</t>
        </is>
      </c>
      <c r="O336" s="10" t="inlineStr">
        <is>
          <t>ShaftMatl_SS_AISI-316</t>
        </is>
      </c>
      <c r="P336" s="11" t="inlineStr">
        <is>
          <t>RTF</t>
        </is>
      </c>
      <c r="Q336" s="10" t="inlineStr">
        <is>
          <t>B103944</t>
        </is>
      </c>
      <c r="R336" s="10" t="inlineStr"/>
      <c r="S336" s="11" t="inlineStr">
        <is>
          <t>LT076</t>
        </is>
      </c>
      <c r="T336" s="10" t="inlineStr"/>
      <c r="U336" s="10" t="inlineStr"/>
    </row>
    <row r="337">
      <c r="B337" s="98" t="inlineStr"/>
      <c r="C337" s="10" t="inlineStr">
        <is>
          <t>ConTab_BOM_KP_Shaft_0421</t>
        </is>
      </c>
      <c r="D337" s="10" t="inlineStr"/>
      <c r="E337" s="10" t="inlineStr">
        <is>
          <t>:4012-7_8-KP:4012-7_8-KPV:</t>
        </is>
      </c>
      <c r="F337" s="11" t="inlineStr">
        <is>
          <t>4</t>
        </is>
      </c>
      <c r="G337" s="11" t="inlineStr"/>
      <c r="H337" s="124" t="inlineStr">
        <is>
          <t>1.5</t>
        </is>
      </c>
      <c r="I337" s="90" t="inlineStr">
        <is>
          <t>CCW</t>
        </is>
      </c>
      <c r="J337" s="10" t="inlineStr">
        <is>
          <t>Mechanical Seal</t>
        </is>
      </c>
      <c r="K337" s="10" t="inlineStr">
        <is>
          <t>:MechSealType1Unbal:MechSealType21S:MechSealType1B:MechSealType2B:</t>
        </is>
      </c>
      <c r="L337" s="10" t="inlineStr">
        <is>
          <t>ShaftMatl_SS_AISI-316</t>
        </is>
      </c>
      <c r="M337" s="10" t="inlineStr">
        <is>
          <t>:Bronze, III932, C89835:NiAl-Bronze, ASTM-B150 CDA95400:Al-Bronze, ASTM-B150 CDA95200:SS AISI-303:SS AISI-304:SS AISI-316:SS AISI-416:Special/Other:No Sleeve (sleeveless):</t>
        </is>
      </c>
      <c r="N337" s="10" t="inlineStr">
        <is>
          <t>:Bronze, III932, C89835:NiAl-Bronze, ASTM-B150 CDA95400:Al-Bronze, ASTM-B150 CDA95200:SS AISI-303:SS AISI-304:SS AISI-316:SS AISI-416:Special/Other:No Sleeve (sleeveless):</t>
        </is>
      </c>
      <c r="O337" s="10" t="inlineStr">
        <is>
          <t>ShaftMatl_SS_AISI-316</t>
        </is>
      </c>
      <c r="P337" s="11" t="inlineStr">
        <is>
          <t>RTF</t>
        </is>
      </c>
      <c r="Q337" s="10" t="inlineStr">
        <is>
          <t>B103945</t>
        </is>
      </c>
      <c r="R337" s="10" t="inlineStr"/>
      <c r="S337" s="11" t="inlineStr">
        <is>
          <t>LT076</t>
        </is>
      </c>
      <c r="T337" s="10" t="inlineStr"/>
      <c r="U337" s="10" t="inlineStr"/>
    </row>
    <row r="338">
      <c r="B338" s="98" t="inlineStr"/>
      <c r="C338" s="10" t="inlineStr">
        <is>
          <t>ConTab_BOM_KP_Shaft_0422</t>
        </is>
      </c>
      <c r="D338" s="10" t="inlineStr"/>
      <c r="E338" s="10" t="inlineStr">
        <is>
          <t>:4012-7_8-KP:4012-7_8-KPV:</t>
        </is>
      </c>
      <c r="F338" s="11" t="inlineStr">
        <is>
          <t>4</t>
        </is>
      </c>
      <c r="G338" s="11" t="inlineStr"/>
      <c r="H338" s="124" t="inlineStr">
        <is>
          <t>1.5</t>
        </is>
      </c>
      <c r="I338" s="90" t="inlineStr">
        <is>
          <t>CCW</t>
        </is>
      </c>
      <c r="J338" s="10" t="inlineStr">
        <is>
          <t>Packing</t>
        </is>
      </c>
      <c r="K338" s="10" t="inlineStr">
        <is>
          <t>:Opt_Packing:</t>
        </is>
      </c>
      <c r="L338" s="10" t="inlineStr">
        <is>
          <t>ShaftMatl_SS_AISI-316</t>
        </is>
      </c>
      <c r="M338" s="10" t="inlineStr">
        <is>
          <t>:Bronze, III932, C89835:NiAl-Bronze, ASTM-B150 CDA95400:Al-Bronze, ASTM-B150 CDA95200:SS AISI-303:SS AISI-304:SS AISI-316:SS AISI-416:Special/Other:No Sleeve (sleeveless):SS AISI-416 (hard):</t>
        </is>
      </c>
      <c r="N338" s="10" t="inlineStr">
        <is>
          <t>:Bronze, III932, C89835:NiAl-Bronze, ASTM-B150 CDA95400:Al-Bronze, ASTM-B150 CDA95200:SS AISI-303:SS AISI-304:SS AISI-316:SS AISI-416:Special/Other:No Sleeve (sleeveless):</t>
        </is>
      </c>
      <c r="O338" s="10" t="inlineStr">
        <is>
          <t>ShaftMatl_SS_AISI-316</t>
        </is>
      </c>
      <c r="P338" s="11" t="inlineStr">
        <is>
          <t>RTF</t>
        </is>
      </c>
      <c r="Q338" s="10" t="inlineStr">
        <is>
          <t>B103944</t>
        </is>
      </c>
      <c r="R338" s="10" t="inlineStr"/>
      <c r="S338" s="11" t="inlineStr">
        <is>
          <t>LT076</t>
        </is>
      </c>
      <c r="T338" s="10" t="inlineStr"/>
      <c r="U338" s="10" t="inlineStr"/>
    </row>
    <row r="339">
      <c r="B339" s="98" t="inlineStr"/>
      <c r="C339" s="10" t="inlineStr">
        <is>
          <t>ConTab_BOM_KP_Shaft_0423</t>
        </is>
      </c>
      <c r="D339" s="10" t="inlineStr"/>
      <c r="E339" s="10" t="inlineStr">
        <is>
          <t>:4012-7_8-KP:4012-7_8-KPV:</t>
        </is>
      </c>
      <c r="F339" s="11" t="inlineStr">
        <is>
          <t>4</t>
        </is>
      </c>
      <c r="G339" s="11" t="inlineStr"/>
      <c r="H339" s="124" t="inlineStr">
        <is>
          <t>1.5</t>
        </is>
      </c>
      <c r="I339" s="90" t="inlineStr">
        <is>
          <t>CW</t>
        </is>
      </c>
      <c r="J339" s="10" t="inlineStr">
        <is>
          <t>Mechanical Seal</t>
        </is>
      </c>
      <c r="K339" s="10" t="inlineStr">
        <is>
          <t>:MechSealType1Unbal:MechSealType21S:MechSealType1B:MechSealType2B:</t>
        </is>
      </c>
      <c r="L339" s="10" t="inlineStr">
        <is>
          <t>ShaftMatl_SS_AISI-416</t>
        </is>
      </c>
      <c r="M339" s="10" t="inlineStr">
        <is>
          <t>:Bronze, III932, C89835:NiAl-Bronze, ASTM-B150 CDA95400:Al-Bronze, ASTM-B150 CDA95200:SS AISI-303:SS AISI-304:SS AISI-316:SS AISI-416:Special/Other:No Sleeve (sleeveless):</t>
        </is>
      </c>
      <c r="N339" s="10" t="inlineStr">
        <is>
          <t>:Bronze, III932, C89835:NiAl-Bronze, ASTM-B150 CDA95400:Al-Bronze, ASTM-B150 CDA95200:SS AISI-303:SS AISI-304:SS AISI-316:SS AISI-416:Special/Other:No Sleeve (sleeveless):</t>
        </is>
      </c>
      <c r="O339" s="10" t="inlineStr">
        <is>
          <t>ShaftMatl_SS_AISI-416</t>
        </is>
      </c>
      <c r="P339" s="11" t="inlineStr">
        <is>
          <t>RTF</t>
        </is>
      </c>
      <c r="Q339" s="10" t="inlineStr">
        <is>
          <t>B103964</t>
        </is>
      </c>
      <c r="R339" s="10" t="inlineStr"/>
      <c r="S339" s="11" t="inlineStr">
        <is>
          <t>LT076</t>
        </is>
      </c>
      <c r="T339" s="10" t="inlineStr"/>
      <c r="U339" s="10" t="inlineStr"/>
    </row>
    <row r="340">
      <c r="B340" s="98" t="inlineStr"/>
      <c r="C340" s="10" t="inlineStr">
        <is>
          <t>ConTab_BOM_KP_Shaft_0424</t>
        </is>
      </c>
      <c r="D340" s="10" t="inlineStr"/>
      <c r="E340" s="10" t="inlineStr">
        <is>
          <t>:4012-7_8-KP:4012-7_8-KPV:</t>
        </is>
      </c>
      <c r="F340" s="11" t="inlineStr">
        <is>
          <t>4</t>
        </is>
      </c>
      <c r="G340" s="11" t="inlineStr"/>
      <c r="H340" s="124" t="inlineStr">
        <is>
          <t>1.5</t>
        </is>
      </c>
      <c r="I340" s="90" t="inlineStr">
        <is>
          <t>CW</t>
        </is>
      </c>
      <c r="J340" s="10" t="inlineStr">
        <is>
          <t>Packing</t>
        </is>
      </c>
      <c r="K340" s="10" t="inlineStr">
        <is>
          <t>:Opt_Packing:</t>
        </is>
      </c>
      <c r="L340" s="10" t="inlineStr">
        <is>
          <t>ShaftMatl_SS_AISI-416</t>
        </is>
      </c>
      <c r="M340" s="10" t="inlineStr">
        <is>
          <t>:Bronze, III932, C89835:NiAl-Bronze, ASTM-B150 CDA95400:Al-Bronze, ASTM-B150 CDA95200:SS AISI-303:SS AISI-304:SS AISI-316:SS AISI-416:Special/Other:No Sleeve (sleeveless):SS AISI-416 (hard):</t>
        </is>
      </c>
      <c r="N340" s="10" t="inlineStr">
        <is>
          <t>:Bronze, III932, C89835:NiAl-Bronze, ASTM-B150 CDA95400:Al-Bronze, ASTM-B150 CDA95200:SS AISI-303:SS AISI-304:SS AISI-316:SS AISI-416:Special/Other:No Sleeve (sleeveless):</t>
        </is>
      </c>
      <c r="O340" s="10" t="inlineStr">
        <is>
          <t>ShaftMatl_SS_AISI-416</t>
        </is>
      </c>
      <c r="P340" s="11" t="inlineStr">
        <is>
          <t>RTF</t>
        </is>
      </c>
      <c r="Q340" s="10" t="inlineStr">
        <is>
          <t>B103965</t>
        </is>
      </c>
      <c r="R340" s="10" t="inlineStr"/>
      <c r="S340" s="11" t="inlineStr">
        <is>
          <t>LT076</t>
        </is>
      </c>
      <c r="T340" s="10" t="inlineStr"/>
      <c r="U340" s="10" t="inlineStr"/>
    </row>
    <row r="341">
      <c r="B341" s="98" t="inlineStr"/>
      <c r="C341" s="10" t="inlineStr">
        <is>
          <t>ConTab_BOM_KP_Shaft_0425</t>
        </is>
      </c>
      <c r="D341" s="10" t="inlineStr"/>
      <c r="E341" s="10" t="inlineStr">
        <is>
          <t>:4012-7_8-KP:4012-7_8-KPV:</t>
        </is>
      </c>
      <c r="F341" s="11" t="inlineStr">
        <is>
          <t>4</t>
        </is>
      </c>
      <c r="G341" s="11" t="inlineStr"/>
      <c r="H341" s="124" t="inlineStr">
        <is>
          <t>1.5</t>
        </is>
      </c>
      <c r="I341" s="90" t="inlineStr">
        <is>
          <t>CCW</t>
        </is>
      </c>
      <c r="J341" s="10" t="inlineStr">
        <is>
          <t>Mechanical Seal</t>
        </is>
      </c>
      <c r="K341" s="10" t="inlineStr">
        <is>
          <t>:MechSealType1Unbal:MechSealType21S:MechSealType1B:MechSealType2B:</t>
        </is>
      </c>
      <c r="L341" s="10" t="inlineStr">
        <is>
          <t>ShaftMatl_SS_AISI-416</t>
        </is>
      </c>
      <c r="M341" s="10" t="inlineStr">
        <is>
          <t>:Bronze, III932, C89835:NiAl-Bronze, ASTM-B150 CDA95400:Al-Bronze, ASTM-B150 CDA95200:SS AISI-303:SS AISI-304:SS AISI-316:SS AISI-416:Special/Other:No Sleeve (sleeveless):</t>
        </is>
      </c>
      <c r="N341" s="10" t="inlineStr">
        <is>
          <t>:Bronze, III932, C89835:NiAl-Bronze, ASTM-B150 CDA95400:Al-Bronze, ASTM-B150 CDA95200:SS AISI-303:SS AISI-304:SS AISI-316:SS AISI-416:Special/Other:No Sleeve (sleeveless):</t>
        </is>
      </c>
      <c r="O341" s="10" t="inlineStr">
        <is>
          <t>ShaftMatl_SS_AISI-416</t>
        </is>
      </c>
      <c r="P341" s="11" t="inlineStr">
        <is>
          <t>RTF</t>
        </is>
      </c>
      <c r="Q341" s="10" t="inlineStr">
        <is>
          <t>B103964</t>
        </is>
      </c>
      <c r="R341" s="10" t="inlineStr"/>
      <c r="S341" s="11" t="inlineStr">
        <is>
          <t>LT076</t>
        </is>
      </c>
      <c r="T341" s="10" t="inlineStr"/>
      <c r="U341" s="10" t="inlineStr"/>
    </row>
    <row r="342">
      <c r="B342" s="98" t="inlineStr"/>
      <c r="C342" s="10" t="inlineStr">
        <is>
          <t>ConTab_BOM_KP_Shaft_0426</t>
        </is>
      </c>
      <c r="D342" s="10" t="inlineStr"/>
      <c r="E342" s="10" t="inlineStr">
        <is>
          <t>:4012-7_8-KP:4012-7_8-KPV:</t>
        </is>
      </c>
      <c r="F342" s="11" t="inlineStr">
        <is>
          <t>4</t>
        </is>
      </c>
      <c r="G342" s="11" t="inlineStr"/>
      <c r="H342" s="124" t="inlineStr">
        <is>
          <t>1.5</t>
        </is>
      </c>
      <c r="I342" s="90" t="inlineStr">
        <is>
          <t>CCW</t>
        </is>
      </c>
      <c r="J342" s="10" t="inlineStr">
        <is>
          <t>Packing</t>
        </is>
      </c>
      <c r="K342" s="10" t="inlineStr">
        <is>
          <t>:Opt_Packing:</t>
        </is>
      </c>
      <c r="L342" s="10" t="inlineStr">
        <is>
          <t>ShaftMatl_SS_AISI-416</t>
        </is>
      </c>
      <c r="M342" s="10" t="inlineStr">
        <is>
          <t>:Bronze, III932, C89835:NiAl-Bronze, ASTM-B150 CDA95400:Al-Bronze, ASTM-B150 CDA95200:SS AISI-303:SS AISI-304:SS AISI-316:SS AISI-416:Special/Other:No Sleeve (sleeveless):SS AISI-416 (hard):</t>
        </is>
      </c>
      <c r="N342" s="10" t="inlineStr">
        <is>
          <t>:Bronze, III932, C89835:NiAl-Bronze, ASTM-B150 CDA95400:Al-Bronze, ASTM-B150 CDA95200:SS AISI-303:SS AISI-304:SS AISI-316:SS AISI-416:Special/Other:No Sleeve (sleeveless):</t>
        </is>
      </c>
      <c r="O342" s="10" t="inlineStr">
        <is>
          <t>ShaftMatl_SS_AISI-416</t>
        </is>
      </c>
      <c r="P342" s="11" t="inlineStr">
        <is>
          <t>RTF</t>
        </is>
      </c>
      <c r="Q342" s="10" t="inlineStr">
        <is>
          <t>B103965</t>
        </is>
      </c>
      <c r="R342" s="10" t="inlineStr"/>
      <c r="S342" s="11" t="inlineStr">
        <is>
          <t>LT076</t>
        </is>
      </c>
      <c r="T342" s="10" t="inlineStr"/>
      <c r="U342" s="10" t="inlineStr"/>
    </row>
    <row r="343">
      <c r="B343" s="98" t="inlineStr"/>
      <c r="C343" s="10" t="inlineStr">
        <is>
          <t>ConTab_BOM_KP_Shaft_0435</t>
        </is>
      </c>
      <c r="D343" s="10" t="inlineStr"/>
      <c r="E343" s="10" t="inlineStr">
        <is>
          <t>:4012-7_8-KP:4012-7_8-KPV:</t>
        </is>
      </c>
      <c r="F343" s="11" t="inlineStr">
        <is>
          <t>4</t>
        </is>
      </c>
      <c r="G343" s="11" t="inlineStr"/>
      <c r="H343" s="124" t="inlineStr">
        <is>
          <t>1.5</t>
        </is>
      </c>
      <c r="I343" s="90" t="inlineStr">
        <is>
          <t>CW</t>
        </is>
      </c>
      <c r="J343" s="10" t="inlineStr">
        <is>
          <t>Mechanical Seal</t>
        </is>
      </c>
      <c r="K343" s="10" t="inlineStr">
        <is>
          <t>:MechSealType1Unbal:MechSealType21S:MechSealType1B:MechSealType2B:</t>
        </is>
      </c>
      <c r="L343" s="10" t="inlineStr">
        <is>
          <t>ShaftMatl_SS_AISI-303</t>
        </is>
      </c>
      <c r="M343" s="10" t="inlineStr">
        <is>
          <t>:Bronze, III932, C89835:NiAl-Bronze, ASTM-B150 CDA95400:Al-Bronze, ASTM-B150 CDA95200:SS AISI-303:SS AISI-304:SS AISI-316:SS AISI-416:Special/Other:No Sleeve (sleeveless):</t>
        </is>
      </c>
      <c r="N343" s="10" t="inlineStr">
        <is>
          <t>:Bronze, III932, C89835:NiAl-Bronze, ASTM-B150 CDA95400:Al-Bronze, ASTM-B150 CDA95200:SS AISI-303:SS AISI-304:SS AISI-316:SS AISI-416:Special/Other:No Sleeve (sleeveless):</t>
        </is>
      </c>
      <c r="O343" s="10" t="inlineStr">
        <is>
          <t>ShaftMatl_SS_AISI-303</t>
        </is>
      </c>
      <c r="P343" s="11" t="inlineStr">
        <is>
          <t>91844442</t>
        </is>
      </c>
      <c r="Q343" s="10" t="inlineStr">
        <is>
          <t>B101224</t>
        </is>
      </c>
      <c r="R343" s="10" t="inlineStr"/>
      <c r="S343" s="11" t="inlineStr">
        <is>
          <t>LT027</t>
        </is>
      </c>
      <c r="T343" s="10" t="inlineStr"/>
      <c r="U343" s="10" t="inlineStr"/>
    </row>
    <row r="344">
      <c r="B344" s="98" t="inlineStr"/>
      <c r="C344" s="10" t="inlineStr">
        <is>
          <t>ConTab_BOM_KP_Shaft_0436</t>
        </is>
      </c>
      <c r="D344" s="10" t="inlineStr"/>
      <c r="E344" s="10" t="inlineStr">
        <is>
          <t>:4012-7_8-KP:4012-7_8-KPV:</t>
        </is>
      </c>
      <c r="F344" s="11" t="inlineStr">
        <is>
          <t>4</t>
        </is>
      </c>
      <c r="G344" s="11" t="inlineStr"/>
      <c r="H344" s="124" t="inlineStr">
        <is>
          <t>1.5</t>
        </is>
      </c>
      <c r="I344" s="90" t="inlineStr">
        <is>
          <t>CW</t>
        </is>
      </c>
      <c r="J344" s="10" t="inlineStr">
        <is>
          <t>Mechanical Seal</t>
        </is>
      </c>
      <c r="K344" s="10" t="inlineStr">
        <is>
          <t>:MechSealType1Unbal:MechSealType21S:MechSealType1B:MechSealType2B:</t>
        </is>
      </c>
      <c r="L344" s="10" t="inlineStr">
        <is>
          <t>ShaftMatl_StressproofSteel_AISI-1144</t>
        </is>
      </c>
      <c r="M344" s="10" t="inlineStr">
        <is>
          <t>:Bronze, III932, C89835:NiAl-Bronze, ASTM-B150 CDA95400:Al-Bronze, ASTM-B150 CDA95200:SS AISI-303:SS AISI-304:SS AISI-316:SS AISI-416:Special/Other:No Sleeve (sleeveless):</t>
        </is>
      </c>
      <c r="N344" s="10" t="inlineStr">
        <is>
          <t>:Bronze, III932, C89835:NiAl-Bronze, ASTM-B150 CDA95400:Al-Bronze, ASTM-B150 CDA95200:SS AISI-303:SS AISI-304:SS AISI-316:SS AISI-416:Special/Other:No Sleeve (sleeveless):</t>
        </is>
      </c>
      <c r="O344" s="10" t="inlineStr">
        <is>
          <t>ShaftMatl_StressproofSteel_AISI-1144</t>
        </is>
      </c>
      <c r="P344" s="11" t="inlineStr">
        <is>
          <t>91844439</t>
        </is>
      </c>
      <c r="Q344" s="10" t="inlineStr">
        <is>
          <t>B101221</t>
        </is>
      </c>
      <c r="R344" s="10" t="inlineStr">
        <is>
          <t>Standard</t>
        </is>
      </c>
      <c r="S344" s="11" t="inlineStr">
        <is>
          <t>LT027</t>
        </is>
      </c>
      <c r="T344" s="10" t="inlineStr"/>
      <c r="U344" s="10" t="inlineStr"/>
    </row>
    <row r="345">
      <c r="B345" s="98" t="inlineStr"/>
      <c r="C345" s="10" t="inlineStr">
        <is>
          <t>ConTab_BOM_KP_Shaft_0437</t>
        </is>
      </c>
      <c r="D345" s="10" t="inlineStr"/>
      <c r="E345" s="10" t="inlineStr">
        <is>
          <t>:4012-7_8-KP:4012-7_8-KPV:</t>
        </is>
      </c>
      <c r="F345" s="11" t="inlineStr">
        <is>
          <t>4</t>
        </is>
      </c>
      <c r="G345" s="11" t="inlineStr"/>
      <c r="H345" s="124" t="inlineStr">
        <is>
          <t>1.5</t>
        </is>
      </c>
      <c r="I345" s="90" t="inlineStr">
        <is>
          <t>CW</t>
        </is>
      </c>
      <c r="J345" s="10" t="inlineStr">
        <is>
          <t>Mechanical Seal</t>
        </is>
      </c>
      <c r="K345" s="10" t="inlineStr">
        <is>
          <t>:MechSealType1Unbal:MechSealType21S:MechSealType1B:MechSealType2B:</t>
        </is>
      </c>
      <c r="L345" s="10" t="inlineStr">
        <is>
          <t>ShaftMatl_Special</t>
        </is>
      </c>
      <c r="M345" s="10" t="inlineStr">
        <is>
          <t>:Bronze, III932, C89835:NiAl-Bronze, ASTM-B150 CDA95400:Al-Bronze, ASTM-B150 CDA95200:SS AISI-303:SS AISI-304:SS AISI-316:SS AISI-416:Special/Other:No Sleeve (sleeveless):</t>
        </is>
      </c>
      <c r="N345" s="10" t="inlineStr">
        <is>
          <t>:Bronze, III932, C89835:NiAl-Bronze, ASTM-B150 CDA95400:Al-Bronze, ASTM-B150 CDA95200:SS AISI-303:SS AISI-304:SS AISI-316:SS AISI-416:Special/Other:No Sleeve (sleeveless):</t>
        </is>
      </c>
      <c r="O345" s="10" t="inlineStr">
        <is>
          <t>ShaftMatl_Special</t>
        </is>
      </c>
      <c r="P345" s="11" t="inlineStr">
        <is>
          <t>RTF</t>
        </is>
      </c>
      <c r="Q345" s="10" t="inlineStr">
        <is>
          <t>B150248</t>
        </is>
      </c>
      <c r="R345" s="10" t="inlineStr"/>
      <c r="S345" s="11" t="inlineStr">
        <is>
          <t>LT029</t>
        </is>
      </c>
      <c r="T345" s="10" t="inlineStr"/>
      <c r="U345" s="10" t="inlineStr"/>
    </row>
    <row r="346">
      <c r="B346" s="98" t="inlineStr"/>
      <c r="C346" s="10" t="inlineStr">
        <is>
          <t>ConTab_BOM_KP_Shaft_0438</t>
        </is>
      </c>
      <c r="D346" s="10" t="inlineStr"/>
      <c r="E346" s="10" t="inlineStr">
        <is>
          <t>:4012-7_8-KP:4012-7_8-KPV:</t>
        </is>
      </c>
      <c r="F346" s="11" t="inlineStr">
        <is>
          <t>4</t>
        </is>
      </c>
      <c r="G346" s="11" t="inlineStr"/>
      <c r="H346" s="124" t="inlineStr">
        <is>
          <t>1.5</t>
        </is>
      </c>
      <c r="I346" s="90" t="inlineStr">
        <is>
          <t>CW</t>
        </is>
      </c>
      <c r="J346" s="10" t="inlineStr">
        <is>
          <t>Packing</t>
        </is>
      </c>
      <c r="K346" s="10" t="inlineStr">
        <is>
          <t>:Opt_Packing:</t>
        </is>
      </c>
      <c r="L346" s="10" t="inlineStr">
        <is>
          <t>ShaftMatl_SS_AISI-303</t>
        </is>
      </c>
      <c r="M346" s="10" t="inlineStr">
        <is>
          <t>:Bronze, III932, C89835:NiAl-Bronze, ASTM-B150 CDA95400:Al-Bronze, ASTM-B150 CDA95200:SS AISI-303:SS AISI-304:SS AISI-316:SS AISI-416:Special/Other:No Sleeve (sleeveless):SS AISI-416 (hard):</t>
        </is>
      </c>
      <c r="N346" s="10" t="inlineStr">
        <is>
          <t>:Bronze, III932, C89835:NiAl-Bronze, ASTM-B150 CDA95400:Al-Bronze, ASTM-B150 CDA95200:SS AISI-303:SS AISI-304:SS AISI-316:SS AISI-416:Special/Other:No Sleeve (sleeveless):</t>
        </is>
      </c>
      <c r="O346" s="10" t="inlineStr">
        <is>
          <t>ShaftMatl_SS_AISI-303</t>
        </is>
      </c>
      <c r="P346" s="11" t="inlineStr">
        <is>
          <t>91844437</t>
        </is>
      </c>
      <c r="Q346" s="10" t="inlineStr">
        <is>
          <t>B101223</t>
        </is>
      </c>
      <c r="R346" s="10" t="inlineStr"/>
      <c r="S346" s="11" t="inlineStr">
        <is>
          <t>LT027</t>
        </is>
      </c>
      <c r="T346" s="10" t="inlineStr"/>
      <c r="U346" s="10" t="inlineStr"/>
    </row>
    <row r="347">
      <c r="B347" s="98" t="inlineStr"/>
      <c r="C347" s="10" t="inlineStr">
        <is>
          <t>ConTab_BOM_KP_Shaft_0439</t>
        </is>
      </c>
      <c r="D347" s="10" t="inlineStr"/>
      <c r="E347" s="10" t="inlineStr">
        <is>
          <t>:4012-7_8-KP:4012-7_8-KPV:</t>
        </is>
      </c>
      <c r="F347" s="11" t="inlineStr">
        <is>
          <t>4</t>
        </is>
      </c>
      <c r="G347" s="11" t="inlineStr"/>
      <c r="H347" s="124" t="inlineStr">
        <is>
          <t>1.5</t>
        </is>
      </c>
      <c r="I347" s="90" t="inlineStr">
        <is>
          <t>CW</t>
        </is>
      </c>
      <c r="J347" s="10" t="inlineStr">
        <is>
          <t>Packing</t>
        </is>
      </c>
      <c r="K347" s="10" t="inlineStr">
        <is>
          <t>:Opt_Packing:</t>
        </is>
      </c>
      <c r="L347" s="10" t="inlineStr">
        <is>
          <t>ShaftMatl_StressproofSteel_AISI-1144</t>
        </is>
      </c>
      <c r="M347" s="10" t="inlineStr">
        <is>
          <t>:Bronze, III932, C89835:NiAl-Bronze, ASTM-B150 CDA95400:Al-Bronze, ASTM-B150 CDA95200:SS AISI-303:SS AISI-304:SS AISI-316:SS AISI-416:Special/Other:No Sleeve (sleeveless):SS AISI-416 (hard):</t>
        </is>
      </c>
      <c r="N347" s="10" t="inlineStr">
        <is>
          <t>:Bronze, III932, C89835:NiAl-Bronze, ASTM-B150 CDA95400:Al-Bronze, ASTM-B150 CDA95200:SS AISI-303:SS AISI-304:SS AISI-316:SS AISI-416:Special/Other:No Sleeve (sleeveless):</t>
        </is>
      </c>
      <c r="O347" s="10" t="inlineStr">
        <is>
          <t>ShaftMatl_StressproofSteel_AISI-1144</t>
        </is>
      </c>
      <c r="P347" s="11" t="inlineStr">
        <is>
          <t>91844436</t>
        </is>
      </c>
      <c r="Q347" s="10" t="inlineStr">
        <is>
          <t>B101222</t>
        </is>
      </c>
      <c r="R347" s="10" t="inlineStr">
        <is>
          <t>Standard</t>
        </is>
      </c>
      <c r="S347" s="11" t="inlineStr">
        <is>
          <t>LT027</t>
        </is>
      </c>
      <c r="T347" s="10" t="inlineStr"/>
      <c r="U347" s="10" t="inlineStr"/>
    </row>
    <row r="348">
      <c r="B348" s="98" t="inlineStr"/>
      <c r="C348" s="10" t="inlineStr">
        <is>
          <t>ConTab_BOM_KP_Shaft_0440</t>
        </is>
      </c>
      <c r="D348" s="10" t="inlineStr"/>
      <c r="E348" s="10" t="inlineStr">
        <is>
          <t>:4012-7_8-KP:4012-7_8-KPV:</t>
        </is>
      </c>
      <c r="F348" s="11" t="inlineStr">
        <is>
          <t>4</t>
        </is>
      </c>
      <c r="G348" s="11" t="inlineStr"/>
      <c r="H348" s="124" t="inlineStr">
        <is>
          <t>1.5</t>
        </is>
      </c>
      <c r="I348" s="90" t="inlineStr">
        <is>
          <t>CW</t>
        </is>
      </c>
      <c r="J348" s="10" t="inlineStr">
        <is>
          <t>Packing</t>
        </is>
      </c>
      <c r="K348" s="10" t="inlineStr">
        <is>
          <t>:Opt_Packing:</t>
        </is>
      </c>
      <c r="L348" s="10" t="inlineStr">
        <is>
          <t>ShaftMatl_Special</t>
        </is>
      </c>
      <c r="M348" s="10" t="inlineStr">
        <is>
          <t>:Bronze, III932, C89835:NiAl-Bronze, ASTM-B150 CDA95400:Al-Bronze, ASTM-B150 CDA95200:SS AISI-303:SS AISI-304:SS AISI-316:SS AISI-416:Special/Other:No Sleeve (sleeveless):SS AISI-416 (hard):</t>
        </is>
      </c>
      <c r="N348" s="10" t="inlineStr">
        <is>
          <t>:Bronze, III932, C89835:NiAl-Bronze, ASTM-B150 CDA95400:Al-Bronze, ASTM-B150 CDA95200:SS AISI-303:SS AISI-304:SS AISI-316:SS AISI-416:Special/Other:No Sleeve (sleeveless):</t>
        </is>
      </c>
      <c r="O348" s="10" t="inlineStr">
        <is>
          <t>ShaftMatl_Special</t>
        </is>
      </c>
      <c r="P348" s="11" t="inlineStr">
        <is>
          <t>RTF</t>
        </is>
      </c>
      <c r="Q348" s="10" t="inlineStr">
        <is>
          <t>B150248</t>
        </is>
      </c>
      <c r="R348" s="10" t="inlineStr"/>
      <c r="S348" s="11" t="inlineStr">
        <is>
          <t>LT029</t>
        </is>
      </c>
      <c r="T348" s="10" t="inlineStr"/>
      <c r="U348" s="10" t="inlineStr"/>
    </row>
    <row r="349">
      <c r="B349" s="98" t="inlineStr"/>
      <c r="C349" s="10" t="inlineStr">
        <is>
          <t>ConTab_BOM_KP_Shaft_0441</t>
        </is>
      </c>
      <c r="D349" s="10" t="inlineStr"/>
      <c r="E349" s="10" t="inlineStr">
        <is>
          <t>:4012-7_8-KP:4012-7_8-KPV:</t>
        </is>
      </c>
      <c r="F349" s="11" t="inlineStr">
        <is>
          <t>4</t>
        </is>
      </c>
      <c r="G349" s="11" t="inlineStr"/>
      <c r="H349" s="124" t="inlineStr">
        <is>
          <t>1.5</t>
        </is>
      </c>
      <c r="I349" s="90" t="inlineStr">
        <is>
          <t>CCW</t>
        </is>
      </c>
      <c r="J349" s="10" t="inlineStr">
        <is>
          <t>Mechanical Seal</t>
        </is>
      </c>
      <c r="K349" s="10" t="inlineStr">
        <is>
          <t>:MechSealType1Unbal:MechSealType21S:MechSealType1B:MechSealType2B:</t>
        </is>
      </c>
      <c r="L349" s="10" t="inlineStr">
        <is>
          <t>ShaftMatl_SS_AISI-303</t>
        </is>
      </c>
      <c r="M349" s="10" t="inlineStr">
        <is>
          <t>:Bronze, III932, C89835:NiAl-Bronze, ASTM-B150 CDA95400:Al-Bronze, ASTM-B150 CDA95200:SS AISI-303:SS AISI-304:SS AISI-316:SS AISI-416:Special/Other:No Sleeve (sleeveless):</t>
        </is>
      </c>
      <c r="N349" s="10" t="inlineStr">
        <is>
          <t>:Bronze, III932, C89835:NiAl-Bronze, ASTM-B150 CDA95400:Al-Bronze, ASTM-B150 CDA95200:SS AISI-303:SS AISI-304:SS AISI-316:SS AISI-416:Special/Other:No Sleeve (sleeveless):</t>
        </is>
      </c>
      <c r="O349" s="10" t="inlineStr">
        <is>
          <t>ShaftMatl_SS_AISI-303</t>
        </is>
      </c>
      <c r="P349" s="11" t="inlineStr">
        <is>
          <t>91844479</t>
        </is>
      </c>
      <c r="Q349" s="10" t="inlineStr">
        <is>
          <t>B101224</t>
        </is>
      </c>
      <c r="R349" s="10" t="inlineStr"/>
      <c r="S349" s="11" t="inlineStr">
        <is>
          <t>LT027</t>
        </is>
      </c>
      <c r="T349" s="10" t="inlineStr"/>
      <c r="U349" s="10" t="inlineStr"/>
    </row>
    <row r="350">
      <c r="B350" s="98" t="inlineStr"/>
      <c r="C350" s="10" t="inlineStr">
        <is>
          <t>ConTab_BOM_KP_Shaft_0442</t>
        </is>
      </c>
      <c r="D350" s="10" t="inlineStr"/>
      <c r="E350" s="10" t="inlineStr">
        <is>
          <t>:4012-7_8-KP:4012-7_8-KPV:</t>
        </is>
      </c>
      <c r="F350" s="11" t="inlineStr">
        <is>
          <t>4</t>
        </is>
      </c>
      <c r="G350" s="11" t="inlineStr"/>
      <c r="H350" s="124" t="inlineStr">
        <is>
          <t>1.5</t>
        </is>
      </c>
      <c r="I350" s="90" t="inlineStr">
        <is>
          <t>CCW</t>
        </is>
      </c>
      <c r="J350" s="10" t="inlineStr">
        <is>
          <t>Mechanical Seal</t>
        </is>
      </c>
      <c r="K350" s="10" t="inlineStr">
        <is>
          <t>:MechSealType1Unbal:MechSealType21S:MechSealType1B:MechSealType2B:</t>
        </is>
      </c>
      <c r="L350" s="10" t="inlineStr">
        <is>
          <t>ShaftMatl_StressproofSteel_AISI-1144</t>
        </is>
      </c>
      <c r="M350" s="10" t="inlineStr">
        <is>
          <t>:Bronze, III932, C89835:NiAl-Bronze, ASTM-B150 CDA95400:Al-Bronze, ASTM-B150 CDA95200:SS AISI-303:SS AISI-304:SS AISI-316:SS AISI-416:Special/Other:No Sleeve (sleeveless):</t>
        </is>
      </c>
      <c r="N350" s="10" t="inlineStr">
        <is>
          <t>:Bronze, III932, C89835:NiAl-Bronze, ASTM-B150 CDA95400:Al-Bronze, ASTM-B150 CDA95200:SS AISI-303:SS AISI-304:SS AISI-316:SS AISI-416:Special/Other:No Sleeve (sleeveless):</t>
        </is>
      </c>
      <c r="O350" s="10" t="inlineStr">
        <is>
          <t>ShaftMatl_StressproofSteel_AISI-1144</t>
        </is>
      </c>
      <c r="P350" s="11" t="inlineStr">
        <is>
          <t>91844474</t>
        </is>
      </c>
      <c r="Q350" s="10" t="inlineStr">
        <is>
          <t>B101221</t>
        </is>
      </c>
      <c r="R350" s="10" t="inlineStr">
        <is>
          <t>Standard</t>
        </is>
      </c>
      <c r="S350" s="11" t="inlineStr">
        <is>
          <t>LT027</t>
        </is>
      </c>
      <c r="T350" s="10" t="inlineStr"/>
      <c r="U350" s="10" t="inlineStr"/>
    </row>
    <row r="351">
      <c r="B351" s="98" t="inlineStr"/>
      <c r="C351" s="10" t="inlineStr">
        <is>
          <t>ConTab_BOM_KP_Shaft_0443</t>
        </is>
      </c>
      <c r="D351" s="10" t="inlineStr"/>
      <c r="E351" s="10" t="inlineStr">
        <is>
          <t>:4012-7_8-KP:4012-7_8-KPV:</t>
        </is>
      </c>
      <c r="F351" s="11" t="inlineStr">
        <is>
          <t>4</t>
        </is>
      </c>
      <c r="G351" s="11" t="inlineStr"/>
      <c r="H351" s="124" t="inlineStr">
        <is>
          <t>1.5</t>
        </is>
      </c>
      <c r="I351" s="90" t="inlineStr">
        <is>
          <t>CCW</t>
        </is>
      </c>
      <c r="J351" s="10" t="inlineStr">
        <is>
          <t>Mechanical Seal</t>
        </is>
      </c>
      <c r="K351" s="10" t="inlineStr">
        <is>
          <t>:MechSealType1Unbal:MechSealType21S:MechSealType1B:MechSealType2B:</t>
        </is>
      </c>
      <c r="L351" s="10" t="inlineStr">
        <is>
          <t>ShaftMatl_Special</t>
        </is>
      </c>
      <c r="M351" s="10" t="inlineStr">
        <is>
          <t>:Bronze, III932, C89835:NiAl-Bronze, ASTM-B150 CDA95400:Al-Bronze, ASTM-B150 CDA95200:SS AISI-303:SS AISI-304:SS AISI-316:SS AISI-416:Special/Other:No Sleeve (sleeveless):</t>
        </is>
      </c>
      <c r="N351" s="10" t="inlineStr">
        <is>
          <t>:Bronze, III932, C89835:NiAl-Bronze, ASTM-B150 CDA95400:Al-Bronze, ASTM-B150 CDA95200:SS AISI-303:SS AISI-304:SS AISI-316:SS AISI-416:Special/Other:No Sleeve (sleeveless):</t>
        </is>
      </c>
      <c r="O351" s="10" t="inlineStr">
        <is>
          <t>ShaftMatl_Special</t>
        </is>
      </c>
      <c r="P351" s="11" t="inlineStr">
        <is>
          <t>RTF</t>
        </is>
      </c>
      <c r="Q351" s="10" t="inlineStr">
        <is>
          <t>B150248</t>
        </is>
      </c>
      <c r="R351" s="10" t="inlineStr"/>
      <c r="S351" s="11" t="inlineStr">
        <is>
          <t>LT029</t>
        </is>
      </c>
      <c r="T351" s="10" t="inlineStr"/>
      <c r="U351" s="10" t="inlineStr"/>
    </row>
    <row r="352">
      <c r="B352" s="98" t="inlineStr"/>
      <c r="C352" s="10" t="inlineStr">
        <is>
          <t>ConTab_BOM_KP_Shaft_0444</t>
        </is>
      </c>
      <c r="D352" s="10" t="inlineStr"/>
      <c r="E352" s="10" t="inlineStr">
        <is>
          <t>:4012-7_8-KP:4012-7_8-KPV:</t>
        </is>
      </c>
      <c r="F352" s="11" t="inlineStr">
        <is>
          <t>4</t>
        </is>
      </c>
      <c r="G352" s="11" t="inlineStr"/>
      <c r="H352" s="124" t="inlineStr">
        <is>
          <t>1.5</t>
        </is>
      </c>
      <c r="I352" s="90" t="inlineStr">
        <is>
          <t>CCW</t>
        </is>
      </c>
      <c r="J352" s="10" t="inlineStr">
        <is>
          <t>Packing</t>
        </is>
      </c>
      <c r="K352" s="10" t="inlineStr">
        <is>
          <t>:Opt_Packing:</t>
        </is>
      </c>
      <c r="L352" s="10" t="inlineStr">
        <is>
          <t>ShaftMatl_SS_AISI-303</t>
        </is>
      </c>
      <c r="M352" s="10" t="inlineStr">
        <is>
          <t>:Bronze, III932, C89835:NiAl-Bronze, ASTM-B150 CDA95400:Al-Bronze, ASTM-B150 CDA95200:SS AISI-303:SS AISI-304:SS AISI-316:SS AISI-416:Special/Other:No Sleeve (sleeveless):SS AISI-416 (hard):</t>
        </is>
      </c>
      <c r="N352" s="10" t="inlineStr">
        <is>
          <t>:Bronze, III932, C89835:NiAl-Bronze, ASTM-B150 CDA95400:Al-Bronze, ASTM-B150 CDA95200:SS AISI-303:SS AISI-304:SS AISI-316:SS AISI-416:Special/Other:No Sleeve (sleeveless):</t>
        </is>
      </c>
      <c r="O352" s="10" t="inlineStr">
        <is>
          <t>ShaftMatl_SS_AISI-303</t>
        </is>
      </c>
      <c r="P352" s="11" t="inlineStr">
        <is>
          <t>91844462</t>
        </is>
      </c>
      <c r="Q352" s="10" t="inlineStr">
        <is>
          <t>B101223</t>
        </is>
      </c>
      <c r="R352" s="10" t="inlineStr"/>
      <c r="S352" s="11" t="inlineStr">
        <is>
          <t>LT027</t>
        </is>
      </c>
      <c r="T352" s="10" t="inlineStr"/>
      <c r="U352" s="10" t="inlineStr"/>
    </row>
    <row r="353">
      <c r="B353" s="98" t="inlineStr"/>
      <c r="C353" s="10" t="inlineStr">
        <is>
          <t>ConTab_BOM_KP_Shaft_0445</t>
        </is>
      </c>
      <c r="D353" s="10" t="inlineStr"/>
      <c r="E353" s="10" t="inlineStr">
        <is>
          <t>:4012-7_8-KP:4012-7_8-KPV:</t>
        </is>
      </c>
      <c r="F353" s="11" t="inlineStr">
        <is>
          <t>4</t>
        </is>
      </c>
      <c r="G353" s="11" t="inlineStr"/>
      <c r="H353" s="124" t="inlineStr">
        <is>
          <t>1.5</t>
        </is>
      </c>
      <c r="I353" s="90" t="inlineStr">
        <is>
          <t>CCW</t>
        </is>
      </c>
      <c r="J353" s="10" t="inlineStr">
        <is>
          <t>Packing</t>
        </is>
      </c>
      <c r="K353" s="10" t="inlineStr">
        <is>
          <t>:Opt_Packing:</t>
        </is>
      </c>
      <c r="L353" s="10" t="inlineStr">
        <is>
          <t>ShaftMatl_StressproofSteel_AISI-1144</t>
        </is>
      </c>
      <c r="M353" s="10" t="inlineStr">
        <is>
          <t>:Bronze, III932, C89835:NiAl-Bronze, ASTM-B150 CDA95400:Al-Bronze, ASTM-B150 CDA95200:SS AISI-303:SS AISI-304:SS AISI-316:SS AISI-416:Special/Other:No Sleeve (sleeveless):SS AISI-416 (hard):</t>
        </is>
      </c>
      <c r="N353" s="10" t="inlineStr">
        <is>
          <t>:Bronze, III932, C89835:NiAl-Bronze, ASTM-B150 CDA95400:Al-Bronze, ASTM-B150 CDA95200:SS AISI-303:SS AISI-304:SS AISI-316:SS AISI-416:Special/Other:No Sleeve (sleeveless):</t>
        </is>
      </c>
      <c r="O353" s="10" t="inlineStr">
        <is>
          <t>ShaftMatl_StressproofSteel_AISI-1144</t>
        </is>
      </c>
      <c r="P353" s="11" t="inlineStr">
        <is>
          <t>91844460</t>
        </is>
      </c>
      <c r="Q353" s="10" t="inlineStr">
        <is>
          <t>B101222</t>
        </is>
      </c>
      <c r="R353" s="10" t="inlineStr">
        <is>
          <t>Standard</t>
        </is>
      </c>
      <c r="S353" s="11" t="inlineStr">
        <is>
          <t>LT027</t>
        </is>
      </c>
      <c r="T353" s="10" t="inlineStr"/>
      <c r="U353" s="10" t="inlineStr"/>
    </row>
    <row r="354">
      <c r="B354" s="98" t="inlineStr"/>
      <c r="C354" s="10" t="inlineStr">
        <is>
          <t>ConTab_BOM_KP_Shaft_0446</t>
        </is>
      </c>
      <c r="D354" s="10" t="inlineStr"/>
      <c r="E354" s="10" t="inlineStr">
        <is>
          <t>:4012-7_8-KP:4012-7_8-KPV:</t>
        </is>
      </c>
      <c r="F354" s="11" t="inlineStr">
        <is>
          <t>4</t>
        </is>
      </c>
      <c r="G354" s="11" t="inlineStr"/>
      <c r="H354" s="124" t="inlineStr">
        <is>
          <t>1.5</t>
        </is>
      </c>
      <c r="I354" s="90" t="inlineStr">
        <is>
          <t>CCW</t>
        </is>
      </c>
      <c r="J354" s="10" t="inlineStr">
        <is>
          <t>Packing</t>
        </is>
      </c>
      <c r="K354" s="10" t="inlineStr">
        <is>
          <t>:Opt_Packing:</t>
        </is>
      </c>
      <c r="L354" s="10" t="inlineStr">
        <is>
          <t>ShaftMatl_Special</t>
        </is>
      </c>
      <c r="M354" s="10" t="inlineStr">
        <is>
          <t>:Bronze, III932, C89835:NiAl-Bronze, ASTM-B150 CDA95400:Al-Bronze, ASTM-B150 CDA95200:SS AISI-303:SS AISI-304:SS AISI-316:SS AISI-416:Special/Other:No Sleeve (sleeveless):SS AISI-416 (hard):</t>
        </is>
      </c>
      <c r="N354" s="10" t="inlineStr">
        <is>
          <t>:Bronze, III932, C89835:NiAl-Bronze, ASTM-B150 CDA95400:Al-Bronze, ASTM-B150 CDA95200:SS AISI-303:SS AISI-304:SS AISI-316:SS AISI-416:Special/Other:No Sleeve (sleeveless):</t>
        </is>
      </c>
      <c r="O354" s="10" t="inlineStr">
        <is>
          <t>ShaftMatl_Special</t>
        </is>
      </c>
      <c r="P354" s="11" t="inlineStr">
        <is>
          <t>RTF</t>
        </is>
      </c>
      <c r="Q354" s="10" t="inlineStr">
        <is>
          <t>B150248</t>
        </is>
      </c>
      <c r="R354" s="10" t="inlineStr"/>
      <c r="S354" s="11" t="inlineStr">
        <is>
          <t>LT029</t>
        </is>
      </c>
      <c r="T354" s="10" t="inlineStr"/>
      <c r="U354" s="10" t="inlineStr"/>
    </row>
    <row r="355">
      <c r="B355" s="98" t="inlineStr"/>
      <c r="C355" s="10" t="inlineStr">
        <is>
          <t>ConTab_BOM_KP_Shaft_0447</t>
        </is>
      </c>
      <c r="D355" s="10" t="inlineStr"/>
      <c r="E355" s="10" t="inlineStr">
        <is>
          <t>:4012-7_8-KPV:</t>
        </is>
      </c>
      <c r="F355" s="11" t="inlineStr">
        <is>
          <t>4</t>
        </is>
      </c>
      <c r="G355" s="11" t="inlineStr"/>
      <c r="H355" s="124" t="inlineStr">
        <is>
          <t>1.5</t>
        </is>
      </c>
      <c r="I355" s="90" t="inlineStr">
        <is>
          <t>CW</t>
        </is>
      </c>
      <c r="J355" s="10" t="inlineStr"/>
      <c r="K355" s="10" t="inlineStr"/>
      <c r="L355" s="10" t="inlineStr">
        <is>
          <t>ShaftMatl_StressproofSteel_AISI-1144</t>
        </is>
      </c>
      <c r="M355" s="10" t="inlineStr">
        <is>
          <t>:Bronze, III932, C89835:NiAl-Bronze, ASTM-B150 CDA95400:Al-Bronze, ASTM-B150 CDA95200:SS AISI-303:SS AISI-304:SS AISI-316:SS AISI-416:Special/Other:No Sleeve (sleeveless):SS AISI-416 (hard):</t>
        </is>
      </c>
      <c r="N355" s="10" t="inlineStr">
        <is>
          <t>:SS AISI-416 (hard)-SlvBrg:</t>
        </is>
      </c>
      <c r="O355" s="10" t="inlineStr">
        <is>
          <t>ShaftMatl_StressproofSteel_AISI-1144</t>
        </is>
      </c>
      <c r="P355" s="11" t="inlineStr">
        <is>
          <t>97573437</t>
        </is>
      </c>
      <c r="Q355" s="10" t="inlineStr">
        <is>
          <t>B105624</t>
        </is>
      </c>
      <c r="R355" s="10" t="inlineStr"/>
      <c r="S355" s="11" t="inlineStr">
        <is>
          <t>LT027</t>
        </is>
      </c>
      <c r="T355" s="10" t="inlineStr"/>
      <c r="U355" s="10" t="inlineStr"/>
    </row>
    <row r="356">
      <c r="B356" s="98" t="inlineStr"/>
      <c r="C356" s="10" t="inlineStr">
        <is>
          <t>ConTab_BOM_KP_Shaft_0448</t>
        </is>
      </c>
      <c r="D356" s="10" t="inlineStr"/>
      <c r="E356" s="10" t="inlineStr">
        <is>
          <t>:4012-7_8-KPV:</t>
        </is>
      </c>
      <c r="F356" s="11" t="inlineStr">
        <is>
          <t>4</t>
        </is>
      </c>
      <c r="G356" s="11" t="inlineStr"/>
      <c r="H356" s="124" t="inlineStr">
        <is>
          <t>1.5</t>
        </is>
      </c>
      <c r="I356" s="90" t="inlineStr">
        <is>
          <t>CCW</t>
        </is>
      </c>
      <c r="J356" s="10" t="inlineStr"/>
      <c r="K356" s="10" t="inlineStr"/>
      <c r="L356" s="10" t="inlineStr">
        <is>
          <t>ShaftMatl_StressproofSteel_AISI-1144</t>
        </is>
      </c>
      <c r="M356" s="10" t="inlineStr">
        <is>
          <t>:Bronze, III932, C89835:NiAl-Bronze, ASTM-B150 CDA95400:Al-Bronze, ASTM-B150 CDA95200:SS AISI-303:SS AISI-304:SS AISI-316:SS AISI-416:Special/Other:No Sleeve (sleeveless):SS AISI-416 (hard):</t>
        </is>
      </c>
      <c r="N356" s="10" t="inlineStr">
        <is>
          <t>:SS AISI-416 (hard)-SlvBrg:</t>
        </is>
      </c>
      <c r="O356" s="10" t="inlineStr">
        <is>
          <t>ShaftMatl_StressproofSteel_AISI-1144</t>
        </is>
      </c>
      <c r="P356" s="11" t="inlineStr">
        <is>
          <t>97573463</t>
        </is>
      </c>
      <c r="Q356" s="10" t="inlineStr">
        <is>
          <t>B105632</t>
        </is>
      </c>
      <c r="R356" s="10" t="inlineStr"/>
      <c r="S356" s="11" t="inlineStr">
        <is>
          <t>LT027</t>
        </is>
      </c>
      <c r="T356" s="10" t="inlineStr"/>
      <c r="U356" s="10" t="inlineStr"/>
    </row>
    <row r="357">
      <c r="B357" s="98" t="inlineStr"/>
      <c r="C357" s="10" t="inlineStr">
        <is>
          <t>ConTab_BOM_KP_Shaft_0449</t>
        </is>
      </c>
      <c r="D357" s="10" t="inlineStr"/>
      <c r="E357" s="10" t="inlineStr">
        <is>
          <t>:4015-7_8-KP:4015-7_8-KPV:</t>
        </is>
      </c>
      <c r="F357" s="11" t="inlineStr">
        <is>
          <t>4</t>
        </is>
      </c>
      <c r="G357" s="11" t="inlineStr"/>
      <c r="H357" s="124" t="inlineStr">
        <is>
          <t>1.5</t>
        </is>
      </c>
      <c r="I357" s="90" t="inlineStr">
        <is>
          <t>CCW</t>
        </is>
      </c>
      <c r="J357" s="10" t="inlineStr">
        <is>
          <t>Packing</t>
        </is>
      </c>
      <c r="K357" s="10" t="inlineStr">
        <is>
          <t>:Opt_Packing:</t>
        </is>
      </c>
      <c r="L357" s="10" t="inlineStr">
        <is>
          <t>ShaftMatl_SS_AISI-303</t>
        </is>
      </c>
      <c r="M357" s="10" t="inlineStr">
        <is>
          <t>:Bronze, III932, C89835:NiAl-Bronze, ASTM-B150 CDA95400:Al-Bronze, ASTM-B150 CDA95200:SS AISI-303:SS AISI-304:SS AISI-316:SS AISI-416:Special/Other:No Sleeve (sleeveless):SS AISI-416 (hard):</t>
        </is>
      </c>
      <c r="N357" s="10" t="inlineStr">
        <is>
          <t>:Bronze, III932, C89835:NiAl-Bronze, ASTM-B150 CDA95400:Al-Bronze, ASTM-B150 CDA95200:SS AISI-303:SS AISI-304:SS AISI-316:SS AISI-416:Special/Other:No Sleeve (sleeveless):</t>
        </is>
      </c>
      <c r="O357" s="10" t="inlineStr">
        <is>
          <t>ShaftMatl_SS_AISI-303</t>
        </is>
      </c>
      <c r="P357" s="11" t="inlineStr">
        <is>
          <t>91844462</t>
        </is>
      </c>
      <c r="Q357" s="10" t="inlineStr">
        <is>
          <t>B101223</t>
        </is>
      </c>
      <c r="R357" s="10" t="inlineStr"/>
      <c r="S357" s="11" t="inlineStr">
        <is>
          <t>LT027</t>
        </is>
      </c>
      <c r="T357" s="10" t="inlineStr"/>
      <c r="U357" s="10" t="inlineStr"/>
    </row>
    <row r="358">
      <c r="B358" s="98" t="inlineStr"/>
      <c r="C358" s="10" t="inlineStr">
        <is>
          <t>ConTab_BOM_KP_Shaft_0450</t>
        </is>
      </c>
      <c r="D358" s="10" t="inlineStr"/>
      <c r="E358" s="10" t="inlineStr">
        <is>
          <t>:4015-7_8-KP:4015-7_8-KPV:</t>
        </is>
      </c>
      <c r="F358" s="11" t="inlineStr">
        <is>
          <t>4</t>
        </is>
      </c>
      <c r="G358" s="11" t="inlineStr"/>
      <c r="H358" s="124" t="inlineStr">
        <is>
          <t>1.5</t>
        </is>
      </c>
      <c r="I358" s="90" t="inlineStr">
        <is>
          <t>CCW</t>
        </is>
      </c>
      <c r="J358" s="10" t="inlineStr">
        <is>
          <t>Packing</t>
        </is>
      </c>
      <c r="K358" s="10" t="inlineStr">
        <is>
          <t>:Opt_Packing:</t>
        </is>
      </c>
      <c r="L358" s="10" t="inlineStr">
        <is>
          <t>ShaftMatl_StressproofSteel_AISI-1144</t>
        </is>
      </c>
      <c r="M358" s="10" t="inlineStr">
        <is>
          <t>:Bronze, III932, C89835:NiAl-Bronze, ASTM-B150 CDA95400:Al-Bronze, ASTM-B150 CDA95200:SS AISI-303:SS AISI-304:SS AISI-316:SS AISI-416:Special/Other:No Sleeve (sleeveless):SS AISI-416 (hard):</t>
        </is>
      </c>
      <c r="N358" s="10" t="inlineStr">
        <is>
          <t>:Bronze, III932, C89835:NiAl-Bronze, ASTM-B150 CDA95400:Al-Bronze, ASTM-B150 CDA95200:SS AISI-303:SS AISI-304:SS AISI-316:SS AISI-416:Special/Other:No Sleeve (sleeveless):</t>
        </is>
      </c>
      <c r="O358" s="10" t="inlineStr">
        <is>
          <t>ShaftMatl_StressproofSteel_AISI-1144</t>
        </is>
      </c>
      <c r="P358" s="11" t="inlineStr">
        <is>
          <t>91844460</t>
        </is>
      </c>
      <c r="Q358" s="10" t="inlineStr">
        <is>
          <t>B101222</t>
        </is>
      </c>
      <c r="R358" s="10" t="inlineStr">
        <is>
          <t>Standard</t>
        </is>
      </c>
      <c r="S358" s="11" t="inlineStr">
        <is>
          <t>LT027</t>
        </is>
      </c>
      <c r="T358" s="10" t="inlineStr"/>
      <c r="U358" s="10" t="inlineStr"/>
    </row>
    <row r="359">
      <c r="B359" s="98" t="inlineStr"/>
      <c r="C359" s="10" t="inlineStr">
        <is>
          <t>ConTab_BOM_KP_Shaft_0451</t>
        </is>
      </c>
      <c r="D359" s="10" t="inlineStr"/>
      <c r="E359" s="10" t="inlineStr">
        <is>
          <t>:4015-7_8-KP:4015-7_8-KPV:</t>
        </is>
      </c>
      <c r="F359" s="11" t="inlineStr">
        <is>
          <t>4</t>
        </is>
      </c>
      <c r="G359" s="11" t="inlineStr"/>
      <c r="H359" s="124" t="inlineStr">
        <is>
          <t>1.5</t>
        </is>
      </c>
      <c r="I359" s="90" t="inlineStr">
        <is>
          <t>CCW</t>
        </is>
      </c>
      <c r="J359" s="10" t="inlineStr">
        <is>
          <t>Packing</t>
        </is>
      </c>
      <c r="K359" s="10" t="inlineStr">
        <is>
          <t>:Opt_Packing:</t>
        </is>
      </c>
      <c r="L359" s="10" t="inlineStr">
        <is>
          <t>ShaftMatl_Special</t>
        </is>
      </c>
      <c r="M359" s="10" t="inlineStr">
        <is>
          <t>:Bronze, III932, C89835:NiAl-Bronze, ASTM-B150 CDA95400:Al-Bronze, ASTM-B150 CDA95200:SS AISI-303:SS AISI-304:SS AISI-316:SS AISI-416:Special/Other:No Sleeve (sleeveless):SS AISI-416 (hard):</t>
        </is>
      </c>
      <c r="N359" s="10" t="inlineStr">
        <is>
          <t>:Bronze, III932, C89835:NiAl-Bronze, ASTM-B150 CDA95400:Al-Bronze, ASTM-B150 CDA95200:SS AISI-303:SS AISI-304:SS AISI-316:SS AISI-416:Special/Other:No Sleeve (sleeveless):</t>
        </is>
      </c>
      <c r="O359" s="10" t="inlineStr">
        <is>
          <t>ShaftMatl_Special</t>
        </is>
      </c>
      <c r="P359" s="11" t="inlineStr">
        <is>
          <t>RTF</t>
        </is>
      </c>
      <c r="Q359" s="10" t="inlineStr">
        <is>
          <t>B150248</t>
        </is>
      </c>
      <c r="R359" s="10" t="inlineStr"/>
      <c r="S359" s="11" t="inlineStr">
        <is>
          <t>LT029</t>
        </is>
      </c>
      <c r="T359" s="10" t="inlineStr"/>
      <c r="U359" s="10" t="inlineStr"/>
    </row>
    <row r="360">
      <c r="B360" s="98" t="inlineStr"/>
      <c r="C360" s="10" t="inlineStr">
        <is>
          <t>ConTab_BOM_KP_Shaft_0452</t>
        </is>
      </c>
      <c r="D360" s="10" t="inlineStr"/>
      <c r="E360" s="10" t="inlineStr">
        <is>
          <t>:4015-7_8-KP:4015-7_8-KPV:</t>
        </is>
      </c>
      <c r="F360" s="11" t="inlineStr">
        <is>
          <t>4</t>
        </is>
      </c>
      <c r="G360" s="11" t="inlineStr"/>
      <c r="H360" s="124" t="inlineStr">
        <is>
          <t>1.5</t>
        </is>
      </c>
      <c r="I360" s="90" t="inlineStr">
        <is>
          <t>CW</t>
        </is>
      </c>
      <c r="J360" s="10" t="inlineStr">
        <is>
          <t>Mechanical Seal</t>
        </is>
      </c>
      <c r="K360" s="10" t="inlineStr">
        <is>
          <t>:MechSealType1Unbal:MechSealType21S:MechSealType1B:MechSealType2B:</t>
        </is>
      </c>
      <c r="L360" s="10" t="inlineStr">
        <is>
          <t>ShaftMatl_SS_AISI-316</t>
        </is>
      </c>
      <c r="M360" s="10" t="inlineStr">
        <is>
          <t>:Bronze, III932, C89835:NiAl-Bronze, ASTM-B150 CDA95400:Al-Bronze, ASTM-B150 CDA95200:SS AISI-303:SS AISI-304:SS AISI-316:SS AISI-416:Special/Other:No Sleeve (sleeveless):</t>
        </is>
      </c>
      <c r="N360" s="10" t="inlineStr">
        <is>
          <t>:Bronze, III932, C89835:NiAl-Bronze, ASTM-B150 CDA95400:Al-Bronze, ASTM-B150 CDA95200:SS AISI-303:SS AISI-304:SS AISI-316:SS AISI-416:Special/Other:No Sleeve (sleeveless):</t>
        </is>
      </c>
      <c r="O360" s="10" t="inlineStr">
        <is>
          <t>ShaftMatl_SS_AISI-316</t>
        </is>
      </c>
      <c r="P360" s="11" t="inlineStr">
        <is>
          <t>RTF</t>
        </is>
      </c>
      <c r="Q360" s="10" t="inlineStr">
        <is>
          <t>B103945</t>
        </is>
      </c>
      <c r="R360" s="10" t="inlineStr"/>
      <c r="S360" s="11" t="inlineStr">
        <is>
          <t>LT076</t>
        </is>
      </c>
      <c r="T360" s="10" t="inlineStr"/>
      <c r="U360" s="10" t="inlineStr"/>
    </row>
    <row r="361">
      <c r="B361" s="98" t="inlineStr"/>
      <c r="C361" s="10" t="inlineStr">
        <is>
          <t>ConTab_BOM_KP_Shaft_0453</t>
        </is>
      </c>
      <c r="D361" s="10" t="inlineStr"/>
      <c r="E361" s="10" t="inlineStr">
        <is>
          <t>:4015-7_8-KP:4015-7_8-KPV:</t>
        </is>
      </c>
      <c r="F361" s="11" t="inlineStr">
        <is>
          <t>4</t>
        </is>
      </c>
      <c r="G361" s="11" t="inlineStr"/>
      <c r="H361" s="124" t="inlineStr">
        <is>
          <t>1.5</t>
        </is>
      </c>
      <c r="I361" s="90" t="inlineStr">
        <is>
          <t>CW</t>
        </is>
      </c>
      <c r="J361" s="10" t="inlineStr">
        <is>
          <t>Packing</t>
        </is>
      </c>
      <c r="K361" s="10" t="inlineStr">
        <is>
          <t>:Opt_Packing:</t>
        </is>
      </c>
      <c r="L361" s="10" t="inlineStr">
        <is>
          <t>ShaftMatl_SS_AISI-316</t>
        </is>
      </c>
      <c r="M361" s="10" t="inlineStr">
        <is>
          <t>:Bronze, III932, C89835:NiAl-Bronze, ASTM-B150 CDA95400:Al-Bronze, ASTM-B150 CDA95200:SS AISI-303:SS AISI-304:SS AISI-316:SS AISI-416:Special/Other:No Sleeve (sleeveless):SS AISI-416 (hard):</t>
        </is>
      </c>
      <c r="N361" s="10" t="inlineStr">
        <is>
          <t>:Bronze, III932, C89835:NiAl-Bronze, ASTM-B150 CDA95400:Al-Bronze, ASTM-B150 CDA95200:SS AISI-303:SS AISI-304:SS AISI-316:SS AISI-416:Special/Other:No Sleeve (sleeveless):</t>
        </is>
      </c>
      <c r="O361" s="10" t="inlineStr">
        <is>
          <t>ShaftMatl_SS_AISI-316</t>
        </is>
      </c>
      <c r="P361" s="11" t="inlineStr">
        <is>
          <t>RTF</t>
        </is>
      </c>
      <c r="Q361" s="10" t="inlineStr">
        <is>
          <t>B103944</t>
        </is>
      </c>
      <c r="R361" s="10" t="inlineStr"/>
      <c r="S361" s="11" t="inlineStr">
        <is>
          <t>LT076</t>
        </is>
      </c>
      <c r="T361" s="10" t="inlineStr"/>
      <c r="U361" s="10" t="inlineStr"/>
    </row>
    <row r="362">
      <c r="B362" s="98" t="inlineStr"/>
      <c r="C362" s="10" t="inlineStr">
        <is>
          <t>ConTab_BOM_KP_Shaft_0454</t>
        </is>
      </c>
      <c r="D362" s="10" t="inlineStr"/>
      <c r="E362" s="10" t="inlineStr">
        <is>
          <t>:4015-7_8-KP:4015-7_8-KPV:</t>
        </is>
      </c>
      <c r="F362" s="11" t="inlineStr">
        <is>
          <t>4</t>
        </is>
      </c>
      <c r="G362" s="11" t="inlineStr"/>
      <c r="H362" s="124" t="inlineStr">
        <is>
          <t>1.5</t>
        </is>
      </c>
      <c r="I362" s="90" t="inlineStr">
        <is>
          <t>CCW</t>
        </is>
      </c>
      <c r="J362" s="10" t="inlineStr">
        <is>
          <t>Mechanical Seal</t>
        </is>
      </c>
      <c r="K362" s="10" t="inlineStr">
        <is>
          <t>:MechSealType1Unbal:MechSealType21S:MechSealType1B:MechSealType2B:</t>
        </is>
      </c>
      <c r="L362" s="10" t="inlineStr">
        <is>
          <t>ShaftMatl_SS_AISI-316</t>
        </is>
      </c>
      <c r="M362" s="10" t="inlineStr">
        <is>
          <t>:Bronze, III932, C89835:NiAl-Bronze, ASTM-B150 CDA95400:Al-Bronze, ASTM-B150 CDA95200:SS AISI-303:SS AISI-304:SS AISI-316:SS AISI-416:Special/Other:No Sleeve (sleeveless):</t>
        </is>
      </c>
      <c r="N362" s="10" t="inlineStr">
        <is>
          <t>:Bronze, III932, C89835:NiAl-Bronze, ASTM-B150 CDA95400:Al-Bronze, ASTM-B150 CDA95200:SS AISI-303:SS AISI-304:SS AISI-316:SS AISI-416:Special/Other:No Sleeve (sleeveless):</t>
        </is>
      </c>
      <c r="O362" s="10" t="inlineStr">
        <is>
          <t>ShaftMatl_SS_AISI-316</t>
        </is>
      </c>
      <c r="P362" s="11" t="inlineStr">
        <is>
          <t>RTF</t>
        </is>
      </c>
      <c r="Q362" s="10" t="inlineStr">
        <is>
          <t>B103945</t>
        </is>
      </c>
      <c r="R362" s="10" t="inlineStr"/>
      <c r="S362" s="11" t="inlineStr">
        <is>
          <t>LT076</t>
        </is>
      </c>
    </row>
    <row r="363">
      <c r="B363" s="98" t="inlineStr"/>
      <c r="C363" s="10" t="inlineStr">
        <is>
          <t>ConTab_BOM_KP_Shaft_0455</t>
        </is>
      </c>
      <c r="D363" s="10" t="inlineStr"/>
      <c r="E363" s="10" t="inlineStr">
        <is>
          <t>:4015-7_8-KP:4015-7_8-KPV:</t>
        </is>
      </c>
      <c r="F363" s="11" t="inlineStr">
        <is>
          <t>4</t>
        </is>
      </c>
      <c r="G363" s="11" t="inlineStr"/>
      <c r="H363" s="124" t="inlineStr">
        <is>
          <t>1.5</t>
        </is>
      </c>
      <c r="I363" s="90" t="inlineStr">
        <is>
          <t>CCW</t>
        </is>
      </c>
      <c r="J363" s="10" t="inlineStr">
        <is>
          <t>Packing</t>
        </is>
      </c>
      <c r="K363" s="10" t="inlineStr">
        <is>
          <t>:Opt_Packing:</t>
        </is>
      </c>
      <c r="L363" s="10" t="inlineStr">
        <is>
          <t>ShaftMatl_SS_AISI-316</t>
        </is>
      </c>
      <c r="M363" s="10" t="inlineStr">
        <is>
          <t>:Bronze, III932, C89835:NiAl-Bronze, ASTM-B150 CDA95400:Al-Bronze, ASTM-B150 CDA95200:SS AISI-303:SS AISI-304:SS AISI-316:SS AISI-416:Special/Other:No Sleeve (sleeveless):SS AISI-416 (hard):</t>
        </is>
      </c>
      <c r="N363" s="10" t="inlineStr">
        <is>
          <t>:Bronze, III932, C89835:NiAl-Bronze, ASTM-B150 CDA95400:Al-Bronze, ASTM-B150 CDA95200:SS AISI-303:SS AISI-304:SS AISI-316:SS AISI-416:Special/Other:No Sleeve (sleeveless):</t>
        </is>
      </c>
      <c r="O363" s="10" t="inlineStr">
        <is>
          <t>ShaftMatl_SS_AISI-316</t>
        </is>
      </c>
      <c r="P363" s="11" t="inlineStr">
        <is>
          <t>RTF</t>
        </is>
      </c>
      <c r="Q363" s="10" t="inlineStr">
        <is>
          <t>B103944</t>
        </is>
      </c>
      <c r="R363" s="10" t="inlineStr"/>
      <c r="S363" s="11" t="inlineStr">
        <is>
          <t>LT076</t>
        </is>
      </c>
    </row>
    <row r="364">
      <c r="B364" s="98" t="inlineStr"/>
      <c r="C364" s="10" t="inlineStr">
        <is>
          <t>ConTab_BOM_KP_Shaft_0456</t>
        </is>
      </c>
      <c r="D364" s="10" t="inlineStr"/>
      <c r="E364" s="10" t="inlineStr">
        <is>
          <t>:4015-7_8-KP:4015-7_8-KPV:</t>
        </is>
      </c>
      <c r="F364" s="11" t="inlineStr">
        <is>
          <t>4</t>
        </is>
      </c>
      <c r="G364" s="11" t="inlineStr"/>
      <c r="H364" s="124" t="inlineStr">
        <is>
          <t>1.5</t>
        </is>
      </c>
      <c r="I364" s="90" t="inlineStr">
        <is>
          <t>CW</t>
        </is>
      </c>
      <c r="J364" s="10" t="inlineStr">
        <is>
          <t>Mechanical Seal</t>
        </is>
      </c>
      <c r="K364" s="10" t="inlineStr">
        <is>
          <t>:MechSealType1Unbal:MechSealType21S:MechSealType1B:MechSealType2B:</t>
        </is>
      </c>
      <c r="L364" s="10" t="inlineStr">
        <is>
          <t>ShaftMatl_SS_AISI-416</t>
        </is>
      </c>
      <c r="M364" s="10" t="inlineStr">
        <is>
          <t>:Bronze, III932, C89835:NiAl-Bronze, ASTM-B150 CDA95400:Al-Bronze, ASTM-B150 CDA95200:SS AISI-303:SS AISI-304:SS AISI-316:SS AISI-416:Special/Other:No Sleeve (sleeveless):</t>
        </is>
      </c>
      <c r="N364" s="10" t="inlineStr">
        <is>
          <t>:Bronze, III932, C89835:NiAl-Bronze, ASTM-B150 CDA95400:Al-Bronze, ASTM-B150 CDA95200:SS AISI-303:SS AISI-304:SS AISI-316:SS AISI-416:Special/Other:No Sleeve (sleeveless):</t>
        </is>
      </c>
      <c r="O364" s="10" t="inlineStr">
        <is>
          <t>ShaftMatl_SS_AISI-416</t>
        </is>
      </c>
      <c r="P364" s="11" t="inlineStr">
        <is>
          <t>RTF</t>
        </is>
      </c>
      <c r="Q364" s="10" t="inlineStr">
        <is>
          <t>B103964</t>
        </is>
      </c>
      <c r="R364" s="10" t="inlineStr"/>
      <c r="S364" s="11" t="inlineStr">
        <is>
          <t>LT076</t>
        </is>
      </c>
      <c r="T364" s="10" t="inlineStr"/>
      <c r="U364" s="11" t="inlineStr"/>
    </row>
    <row r="365">
      <c r="B365" s="98" t="inlineStr"/>
      <c r="C365" s="10" t="inlineStr">
        <is>
          <t>ConTab_BOM_KP_Shaft_0457</t>
        </is>
      </c>
      <c r="D365" s="10" t="inlineStr"/>
      <c r="E365" s="10" t="inlineStr">
        <is>
          <t>:4015-7_8-KP:4015-7_8-KPV:</t>
        </is>
      </c>
      <c r="F365" s="11" t="inlineStr">
        <is>
          <t>4</t>
        </is>
      </c>
      <c r="G365" s="11" t="inlineStr"/>
      <c r="H365" s="124" t="inlineStr">
        <is>
          <t>1.5</t>
        </is>
      </c>
      <c r="I365" s="90" t="inlineStr">
        <is>
          <t>CW</t>
        </is>
      </c>
      <c r="J365" s="10" t="inlineStr">
        <is>
          <t>Packing</t>
        </is>
      </c>
      <c r="K365" s="10" t="inlineStr">
        <is>
          <t>:Opt_Packing:</t>
        </is>
      </c>
      <c r="L365" s="10" t="inlineStr">
        <is>
          <t>ShaftMatl_SS_AISI-416</t>
        </is>
      </c>
      <c r="M365" s="10" t="inlineStr">
        <is>
          <t>:Bronze, III932, C89835:NiAl-Bronze, ASTM-B150 CDA95400:Al-Bronze, ASTM-B150 CDA95200:SS AISI-303:SS AISI-304:SS AISI-316:SS AISI-416:Special/Other:No Sleeve (sleeveless):SS AISI-416 (hard):</t>
        </is>
      </c>
      <c r="N365" s="10" t="inlineStr">
        <is>
          <t>:Bronze, III932, C89835:NiAl-Bronze, ASTM-B150 CDA95400:Al-Bronze, ASTM-B150 CDA95200:SS AISI-303:SS AISI-304:SS AISI-316:SS AISI-416:Special/Other:No Sleeve (sleeveless):</t>
        </is>
      </c>
      <c r="O365" s="10" t="inlineStr">
        <is>
          <t>ShaftMatl_SS_AISI-416</t>
        </is>
      </c>
      <c r="P365" s="11" t="inlineStr">
        <is>
          <t>RTF</t>
        </is>
      </c>
      <c r="Q365" s="10" t="inlineStr">
        <is>
          <t>B103965</t>
        </is>
      </c>
      <c r="R365" s="10" t="inlineStr"/>
      <c r="S365" s="11" t="inlineStr">
        <is>
          <t>LT076</t>
        </is>
      </c>
      <c r="T365" s="10" t="inlineStr"/>
      <c r="U365" s="10" t="inlineStr"/>
    </row>
    <row r="366">
      <c r="B366" s="98" t="inlineStr"/>
      <c r="C366" s="10" t="inlineStr">
        <is>
          <t>ConTab_BOM_KP_Shaft_0458</t>
        </is>
      </c>
      <c r="D366" s="10" t="inlineStr"/>
      <c r="E366" s="10" t="inlineStr">
        <is>
          <t>:4015-7_8-KP:4015-7_8-KPV:</t>
        </is>
      </c>
      <c r="F366" s="11" t="inlineStr">
        <is>
          <t>4</t>
        </is>
      </c>
      <c r="G366" s="11" t="inlineStr"/>
      <c r="H366" s="124" t="inlineStr">
        <is>
          <t>1.5</t>
        </is>
      </c>
      <c r="I366" s="90" t="inlineStr">
        <is>
          <t>CCW</t>
        </is>
      </c>
      <c r="J366" s="10" t="inlineStr">
        <is>
          <t>Mechanical Seal</t>
        </is>
      </c>
      <c r="K366" s="10" t="inlineStr">
        <is>
          <t>:MechSealType1Unbal:MechSealType21S:MechSealType1B:MechSealType2B:</t>
        </is>
      </c>
      <c r="L366" s="10" t="inlineStr">
        <is>
          <t>ShaftMatl_SS_AISI-416</t>
        </is>
      </c>
      <c r="M366" s="10" t="inlineStr">
        <is>
          <t>:Bronze, III932, C89835:NiAl-Bronze, ASTM-B150 CDA95400:Al-Bronze, ASTM-B150 CDA95200:SS AISI-303:SS AISI-304:SS AISI-316:SS AISI-416:Special/Other:No Sleeve (sleeveless):</t>
        </is>
      </c>
      <c r="N366" s="10" t="inlineStr">
        <is>
          <t>:Bronze, III932, C89835:NiAl-Bronze, ASTM-B150 CDA95400:Al-Bronze, ASTM-B150 CDA95200:SS AISI-303:SS AISI-304:SS AISI-316:SS AISI-416:Special/Other:No Sleeve (sleeveless):</t>
        </is>
      </c>
      <c r="O366" s="10" t="inlineStr">
        <is>
          <t>ShaftMatl_SS_AISI-416</t>
        </is>
      </c>
      <c r="P366" s="11" t="inlineStr">
        <is>
          <t>RTF</t>
        </is>
      </c>
      <c r="Q366" s="10" t="inlineStr">
        <is>
          <t>B103964</t>
        </is>
      </c>
      <c r="R366" s="10" t="inlineStr"/>
      <c r="S366" s="11" t="inlineStr">
        <is>
          <t>LT076</t>
        </is>
      </c>
      <c r="T366" s="10" t="inlineStr"/>
      <c r="U366" s="10" t="inlineStr"/>
    </row>
    <row r="367">
      <c r="B367" s="98" t="inlineStr"/>
      <c r="C367" s="10" t="inlineStr">
        <is>
          <t>ConTab_BOM_KP_Shaft_0459</t>
        </is>
      </c>
      <c r="D367" s="10" t="inlineStr"/>
      <c r="E367" s="10" t="inlineStr">
        <is>
          <t>:4015-7_8-KP:4015-7_8-KPV:</t>
        </is>
      </c>
      <c r="F367" s="11" t="inlineStr">
        <is>
          <t>4</t>
        </is>
      </c>
      <c r="G367" s="11" t="inlineStr"/>
      <c r="H367" s="124" t="inlineStr">
        <is>
          <t>1.5</t>
        </is>
      </c>
      <c r="I367" s="90" t="inlineStr">
        <is>
          <t>CCW</t>
        </is>
      </c>
      <c r="J367" s="10" t="inlineStr">
        <is>
          <t>Packing</t>
        </is>
      </c>
      <c r="K367" s="10" t="inlineStr">
        <is>
          <t>:Opt_Packing:</t>
        </is>
      </c>
      <c r="L367" s="10" t="inlineStr">
        <is>
          <t>ShaftMatl_SS_AISI-416</t>
        </is>
      </c>
      <c r="M367" s="10" t="inlineStr">
        <is>
          <t>:Bronze, III932, C89835:NiAl-Bronze, ASTM-B150 CDA95400:Al-Bronze, ASTM-B150 CDA95200:SS AISI-303:SS AISI-304:SS AISI-316:SS AISI-416:Special/Other:No Sleeve (sleeveless):SS AISI-416 (hard):</t>
        </is>
      </c>
      <c r="N367" s="10" t="inlineStr">
        <is>
          <t>:Bronze, III932, C89835:NiAl-Bronze, ASTM-B150 CDA95400:Al-Bronze, ASTM-B150 CDA95200:SS AISI-303:SS AISI-304:SS AISI-316:SS AISI-416:Special/Other:No Sleeve (sleeveless):</t>
        </is>
      </c>
      <c r="O367" s="10" t="inlineStr">
        <is>
          <t>ShaftMatl_SS_AISI-416</t>
        </is>
      </c>
      <c r="P367" s="11" t="inlineStr">
        <is>
          <t>RTF</t>
        </is>
      </c>
      <c r="Q367" s="10" t="inlineStr">
        <is>
          <t>B103965</t>
        </is>
      </c>
      <c r="R367" s="10" t="inlineStr"/>
      <c r="S367" s="11" t="inlineStr">
        <is>
          <t>LT076</t>
        </is>
      </c>
    </row>
    <row r="368">
      <c r="B368" s="98" t="inlineStr"/>
      <c r="C368" s="10" t="inlineStr">
        <is>
          <t>ConTab_BOM_KP_Shaft_0468</t>
        </is>
      </c>
      <c r="D368" s="10" t="inlineStr"/>
      <c r="E368" s="10" t="inlineStr">
        <is>
          <t>:4015-7_8-KP:4015-7_8-KPV:</t>
        </is>
      </c>
      <c r="F368" s="11" t="inlineStr">
        <is>
          <t>4</t>
        </is>
      </c>
      <c r="G368" s="11" t="inlineStr"/>
      <c r="H368" s="124" t="inlineStr">
        <is>
          <t>1.5</t>
        </is>
      </c>
      <c r="I368" s="90" t="inlineStr">
        <is>
          <t>CW</t>
        </is>
      </c>
      <c r="J368" s="10" t="inlineStr">
        <is>
          <t>Mechanical Seal</t>
        </is>
      </c>
      <c r="K368" s="10" t="inlineStr">
        <is>
          <t>:MechSealType1Unbal:MechSealType21S:MechSealType1B:MechSealType2B:</t>
        </is>
      </c>
      <c r="L368" s="10" t="inlineStr">
        <is>
          <t>ShaftMatl_SS_AISI-303</t>
        </is>
      </c>
      <c r="M368" s="10" t="inlineStr">
        <is>
          <t>:Bronze, III932, C89835:NiAl-Bronze, ASTM-B150 CDA95400:Al-Bronze, ASTM-B150 CDA95200:SS AISI-303:SS AISI-304:SS AISI-316:SS AISI-416:Special/Other:No Sleeve (sleeveless):</t>
        </is>
      </c>
      <c r="N368" s="10" t="inlineStr">
        <is>
          <t>:Bronze, III932, C89835:NiAl-Bronze, ASTM-B150 CDA95400:Al-Bronze, ASTM-B150 CDA95200:SS AISI-303:SS AISI-304:SS AISI-316:SS AISI-416:Special/Other:No Sleeve (sleeveless):</t>
        </is>
      </c>
      <c r="O368" s="10" t="inlineStr">
        <is>
          <t>ShaftMatl_SS_AISI-303</t>
        </is>
      </c>
      <c r="P368" s="11" t="inlineStr">
        <is>
          <t>91844442</t>
        </is>
      </c>
      <c r="Q368" s="10" t="inlineStr">
        <is>
          <t>B101224</t>
        </is>
      </c>
      <c r="R368" s="10" t="inlineStr"/>
      <c r="S368" s="11" t="inlineStr">
        <is>
          <t>LT027</t>
        </is>
      </c>
      <c r="T368" s="10" t="inlineStr"/>
      <c r="U368" s="10" t="inlineStr"/>
    </row>
    <row r="369">
      <c r="B369" s="98" t="inlineStr"/>
      <c r="C369" s="10" t="inlineStr">
        <is>
          <t>ConTab_BOM_KP_Shaft_0469</t>
        </is>
      </c>
      <c r="D369" s="10" t="inlineStr"/>
      <c r="E369" s="10" t="inlineStr">
        <is>
          <t>:4015-7_8-KP:4015-7_8-KPV:</t>
        </is>
      </c>
      <c r="F369" s="11" t="inlineStr">
        <is>
          <t>4</t>
        </is>
      </c>
      <c r="G369" s="11" t="inlineStr"/>
      <c r="H369" s="124" t="inlineStr">
        <is>
          <t>1.5</t>
        </is>
      </c>
      <c r="I369" s="90" t="inlineStr">
        <is>
          <t>CW</t>
        </is>
      </c>
      <c r="J369" s="10" t="inlineStr">
        <is>
          <t>Mechanical Seal</t>
        </is>
      </c>
      <c r="K369" s="10" t="inlineStr">
        <is>
          <t>:MechSealType1Unbal:MechSealType21S:MechSealType1B:MechSealType2B:</t>
        </is>
      </c>
      <c r="L369" s="10" t="inlineStr">
        <is>
          <t>ShaftMatl_StressproofSteel_AISI-1144</t>
        </is>
      </c>
      <c r="M369" s="10" t="inlineStr">
        <is>
          <t>:Bronze, III932, C89835:NiAl-Bronze, ASTM-B150 CDA95400:Al-Bronze, ASTM-B150 CDA95200:SS AISI-303:SS AISI-304:SS AISI-316:SS AISI-416:Special/Other:No Sleeve (sleeveless):</t>
        </is>
      </c>
      <c r="N369" s="10" t="inlineStr">
        <is>
          <t>:Bronze, III932, C89835:NiAl-Bronze, ASTM-B150 CDA95400:Al-Bronze, ASTM-B150 CDA95200:SS AISI-303:SS AISI-304:SS AISI-316:SS AISI-416:Special/Other:No Sleeve (sleeveless):</t>
        </is>
      </c>
      <c r="O369" s="10" t="inlineStr">
        <is>
          <t>ShaftMatl_StressproofSteel_AISI-1144</t>
        </is>
      </c>
      <c r="P369" s="11" t="inlineStr">
        <is>
          <t>91844439</t>
        </is>
      </c>
      <c r="Q369" s="10" t="inlineStr">
        <is>
          <t>B101221</t>
        </is>
      </c>
      <c r="R369" s="10" t="inlineStr">
        <is>
          <t>Standard</t>
        </is>
      </c>
      <c r="S369" s="11" t="inlineStr">
        <is>
          <t>LT027</t>
        </is>
      </c>
    </row>
    <row r="370">
      <c r="B370" s="98" t="inlineStr"/>
      <c r="C370" s="10" t="inlineStr">
        <is>
          <t>ConTab_BOM_KP_Shaft_0470</t>
        </is>
      </c>
      <c r="D370" s="10" t="inlineStr"/>
      <c r="E370" s="10" t="inlineStr">
        <is>
          <t>:4015-7_8-KP:4015-7_8-KPV:</t>
        </is>
      </c>
      <c r="F370" s="11" t="inlineStr">
        <is>
          <t>4</t>
        </is>
      </c>
      <c r="G370" s="11" t="inlineStr"/>
      <c r="H370" s="124" t="inlineStr">
        <is>
          <t>1.5</t>
        </is>
      </c>
      <c r="I370" s="90" t="inlineStr">
        <is>
          <t>CW</t>
        </is>
      </c>
      <c r="J370" s="10" t="inlineStr">
        <is>
          <t>Mechanical Seal</t>
        </is>
      </c>
      <c r="K370" s="10" t="inlineStr">
        <is>
          <t>:MechSealType1Unbal:MechSealType21S:MechSealType1B:MechSealType2B:</t>
        </is>
      </c>
      <c r="L370" s="10" t="inlineStr">
        <is>
          <t>ShaftMatl_Special</t>
        </is>
      </c>
      <c r="M370" s="10" t="inlineStr">
        <is>
          <t>:Bronze, III932, C89835:NiAl-Bronze, ASTM-B150 CDA95400:Al-Bronze, ASTM-B150 CDA95200:SS AISI-303:SS AISI-304:SS AISI-316:SS AISI-416:Special/Other:No Sleeve (sleeveless):</t>
        </is>
      </c>
      <c r="N370" s="10" t="inlineStr">
        <is>
          <t>:Bronze, III932, C89835:NiAl-Bronze, ASTM-B150 CDA95400:Al-Bronze, ASTM-B150 CDA95200:SS AISI-303:SS AISI-304:SS AISI-316:SS AISI-416:Special/Other:No Sleeve (sleeveless):</t>
        </is>
      </c>
      <c r="O370" s="10" t="inlineStr">
        <is>
          <t>ShaftMatl_Special</t>
        </is>
      </c>
      <c r="P370" s="11" t="inlineStr">
        <is>
          <t>RTF</t>
        </is>
      </c>
      <c r="Q370" s="10" t="inlineStr">
        <is>
          <t>B150248</t>
        </is>
      </c>
      <c r="R370" s="10" t="inlineStr"/>
      <c r="S370" s="11" t="inlineStr">
        <is>
          <t>LT029</t>
        </is>
      </c>
    </row>
    <row r="371">
      <c r="B371" s="98" t="inlineStr"/>
      <c r="C371" s="10" t="inlineStr">
        <is>
          <t>ConTab_BOM_KP_Shaft_0471</t>
        </is>
      </c>
      <c r="D371" s="10" t="inlineStr"/>
      <c r="E371" s="10" t="inlineStr">
        <is>
          <t>:4015-7_8-KP:4015-7_8-KPV:</t>
        </is>
      </c>
      <c r="F371" s="11" t="inlineStr">
        <is>
          <t>4</t>
        </is>
      </c>
      <c r="G371" s="11" t="inlineStr"/>
      <c r="H371" s="124" t="inlineStr">
        <is>
          <t>1.5</t>
        </is>
      </c>
      <c r="I371" s="90" t="inlineStr">
        <is>
          <t>CW</t>
        </is>
      </c>
      <c r="J371" s="10" t="inlineStr">
        <is>
          <t>Packing</t>
        </is>
      </c>
      <c r="K371" s="10" t="inlineStr">
        <is>
          <t>:Opt_Packing:</t>
        </is>
      </c>
      <c r="L371" s="10" t="inlineStr">
        <is>
          <t>ShaftMatl_SS_AISI-303</t>
        </is>
      </c>
      <c r="M371" s="10" t="inlineStr">
        <is>
          <t>:Bronze, III932, C89835:NiAl-Bronze, ASTM-B150 CDA95400:Al-Bronze, ASTM-B150 CDA95200:SS AISI-303:SS AISI-304:SS AISI-316:SS AISI-416:Special/Other:No Sleeve (sleeveless):SS AISI-416 (hard):</t>
        </is>
      </c>
      <c r="N371" s="10" t="inlineStr">
        <is>
          <t>:Bronze, III932, C89835:NiAl-Bronze, ASTM-B150 CDA95400:Al-Bronze, ASTM-B150 CDA95200:SS AISI-303:SS AISI-304:SS AISI-316:SS AISI-416:Special/Other:No Sleeve (sleeveless):</t>
        </is>
      </c>
      <c r="O371" s="10" t="inlineStr">
        <is>
          <t>ShaftMatl_SS_AISI-303</t>
        </is>
      </c>
      <c r="P371" s="11" t="inlineStr">
        <is>
          <t>91844437</t>
        </is>
      </c>
      <c r="Q371" s="10" t="inlineStr">
        <is>
          <t>B101223</t>
        </is>
      </c>
      <c r="R371" s="10" t="inlineStr"/>
      <c r="S371" s="11" t="inlineStr">
        <is>
          <t>LT027</t>
        </is>
      </c>
    </row>
    <row r="372">
      <c r="B372" s="98" t="inlineStr"/>
      <c r="C372" s="10" t="inlineStr">
        <is>
          <t>ConTab_BOM_KP_Shaft_0472</t>
        </is>
      </c>
      <c r="D372" s="10" t="inlineStr"/>
      <c r="E372" s="10" t="inlineStr">
        <is>
          <t>:4015-7_8-KP:4015-7_8-KPV:</t>
        </is>
      </c>
      <c r="F372" s="11" t="inlineStr">
        <is>
          <t>4</t>
        </is>
      </c>
      <c r="G372" s="11" t="inlineStr"/>
      <c r="H372" s="124" t="inlineStr">
        <is>
          <t>1.5</t>
        </is>
      </c>
      <c r="I372" s="90" t="inlineStr">
        <is>
          <t>CW</t>
        </is>
      </c>
      <c r="J372" s="10" t="inlineStr">
        <is>
          <t>Packing</t>
        </is>
      </c>
      <c r="K372" s="10" t="inlineStr">
        <is>
          <t>:Opt_Packing:</t>
        </is>
      </c>
      <c r="L372" s="10" t="inlineStr">
        <is>
          <t>ShaftMatl_StressproofSteel_AISI-1144</t>
        </is>
      </c>
      <c r="M372" s="10" t="inlineStr">
        <is>
          <t>:Bronze, III932, C89835:NiAl-Bronze, ASTM-B150 CDA95400:Al-Bronze, ASTM-B150 CDA95200:SS AISI-303:SS AISI-304:SS AISI-316:SS AISI-416:Special/Other:No Sleeve (sleeveless):SS AISI-416 (hard):</t>
        </is>
      </c>
      <c r="N372" s="10" t="inlineStr">
        <is>
          <t>:Bronze, III932, C89835:NiAl-Bronze, ASTM-B150 CDA95400:Al-Bronze, ASTM-B150 CDA95200:SS AISI-303:SS AISI-304:SS AISI-316:SS AISI-416:Special/Other:No Sleeve (sleeveless):</t>
        </is>
      </c>
      <c r="O372" s="10" t="inlineStr">
        <is>
          <t>ShaftMatl_StressproofSteel_AISI-1144</t>
        </is>
      </c>
      <c r="P372" s="11" t="inlineStr">
        <is>
          <t>91844436</t>
        </is>
      </c>
      <c r="Q372" s="10" t="inlineStr">
        <is>
          <t>B101222</t>
        </is>
      </c>
      <c r="R372" s="10" t="inlineStr">
        <is>
          <t>Standard</t>
        </is>
      </c>
      <c r="S372" s="11" t="inlineStr">
        <is>
          <t>LT027</t>
        </is>
      </c>
    </row>
    <row r="373">
      <c r="B373" s="98" t="inlineStr"/>
      <c r="C373" s="10" t="inlineStr">
        <is>
          <t>ConTab_BOM_KP_Shaft_0473</t>
        </is>
      </c>
      <c r="D373" s="10" t="inlineStr"/>
      <c r="E373" s="10" t="inlineStr">
        <is>
          <t>:4015-7_8-KP:4015-7_8-KPV:</t>
        </is>
      </c>
      <c r="F373" s="11" t="inlineStr">
        <is>
          <t>4</t>
        </is>
      </c>
      <c r="G373" s="11" t="inlineStr"/>
      <c r="H373" s="124" t="inlineStr">
        <is>
          <t>1.5</t>
        </is>
      </c>
      <c r="I373" s="90" t="inlineStr">
        <is>
          <t>CW</t>
        </is>
      </c>
      <c r="J373" s="10" t="inlineStr">
        <is>
          <t>Packing</t>
        </is>
      </c>
      <c r="K373" s="10" t="inlineStr">
        <is>
          <t>:Opt_Packing:</t>
        </is>
      </c>
      <c r="L373" s="10" t="inlineStr">
        <is>
          <t>ShaftMatl_Special</t>
        </is>
      </c>
      <c r="M373" s="10" t="inlineStr">
        <is>
          <t>:Bronze, III932, C89835:NiAl-Bronze, ASTM-B150 CDA95400:Al-Bronze, ASTM-B150 CDA95200:SS AISI-303:SS AISI-304:SS AISI-316:SS AISI-416:Special/Other:No Sleeve (sleeveless):SS AISI-416 (hard):</t>
        </is>
      </c>
      <c r="N373" s="10" t="inlineStr">
        <is>
          <t>:Bronze, III932, C89835:NiAl-Bronze, ASTM-B150 CDA95400:Al-Bronze, ASTM-B150 CDA95200:SS AISI-303:SS AISI-304:SS AISI-316:SS AISI-416:Special/Other:No Sleeve (sleeveless):</t>
        </is>
      </c>
      <c r="O373" s="10" t="inlineStr">
        <is>
          <t>ShaftMatl_Special</t>
        </is>
      </c>
      <c r="P373" s="11" t="inlineStr">
        <is>
          <t>RTF</t>
        </is>
      </c>
      <c r="Q373" s="10" t="inlineStr">
        <is>
          <t>B150248</t>
        </is>
      </c>
      <c r="R373" s="10" t="inlineStr"/>
      <c r="S373" s="11" t="inlineStr">
        <is>
          <t>LT029</t>
        </is>
      </c>
    </row>
    <row r="374">
      <c r="B374" s="98" t="inlineStr"/>
      <c r="C374" s="10" t="inlineStr">
        <is>
          <t>ConTab_BOM_KP_Shaft_0474</t>
        </is>
      </c>
      <c r="D374" s="10" t="inlineStr"/>
      <c r="E374" s="10" t="inlineStr">
        <is>
          <t>:4015-7_8-KP:4015-7_8-KPV:</t>
        </is>
      </c>
      <c r="F374" s="11" t="inlineStr">
        <is>
          <t>4</t>
        </is>
      </c>
      <c r="G374" s="11" t="inlineStr"/>
      <c r="H374" s="124" t="inlineStr">
        <is>
          <t>1.5</t>
        </is>
      </c>
      <c r="I374" s="90" t="inlineStr">
        <is>
          <t>CCW</t>
        </is>
      </c>
      <c r="J374" s="10" t="inlineStr">
        <is>
          <t>Mechanical Seal</t>
        </is>
      </c>
      <c r="K374" s="10" t="inlineStr">
        <is>
          <t>:MechSealType1Unbal:MechSealType21S:MechSealType1B:MechSealType2B:</t>
        </is>
      </c>
      <c r="L374" s="10" t="inlineStr">
        <is>
          <t>ShaftMatl_SS_AISI-303</t>
        </is>
      </c>
      <c r="M374" s="10" t="inlineStr">
        <is>
          <t>:Bronze, III932, C89835:NiAl-Bronze, ASTM-B150 CDA95400:Al-Bronze, ASTM-B150 CDA95200:SS AISI-303:SS AISI-304:SS AISI-316:SS AISI-416:Special/Other:No Sleeve (sleeveless):</t>
        </is>
      </c>
      <c r="N374" s="10" t="inlineStr">
        <is>
          <t>:Bronze, III932, C89835:NiAl-Bronze, ASTM-B150 CDA95400:Al-Bronze, ASTM-B150 CDA95200:SS AISI-303:SS AISI-304:SS AISI-316:SS AISI-416:Special/Other:No Sleeve (sleeveless):</t>
        </is>
      </c>
      <c r="O374" s="10" t="inlineStr">
        <is>
          <t>ShaftMatl_SS_AISI-303</t>
        </is>
      </c>
      <c r="P374" s="11" t="inlineStr">
        <is>
          <t>91844479</t>
        </is>
      </c>
      <c r="Q374" s="10" t="inlineStr">
        <is>
          <t>B101224</t>
        </is>
      </c>
      <c r="R374" s="10" t="inlineStr"/>
      <c r="S374" s="11" t="inlineStr">
        <is>
          <t>LT027</t>
        </is>
      </c>
    </row>
    <row r="375">
      <c r="B375" s="98" t="inlineStr"/>
      <c r="C375" s="10" t="inlineStr">
        <is>
          <t>ConTab_BOM_KP_Shaft_0475</t>
        </is>
      </c>
      <c r="D375" s="10" t="inlineStr"/>
      <c r="E375" s="10" t="inlineStr">
        <is>
          <t>:4015-7_8-KP:4015-7_8-KPV:</t>
        </is>
      </c>
      <c r="F375" s="11" t="inlineStr">
        <is>
          <t>4</t>
        </is>
      </c>
      <c r="G375" s="11" t="inlineStr"/>
      <c r="H375" s="124" t="inlineStr">
        <is>
          <t>1.5</t>
        </is>
      </c>
      <c r="I375" s="90" t="inlineStr">
        <is>
          <t>CCW</t>
        </is>
      </c>
      <c r="J375" s="10" t="inlineStr">
        <is>
          <t>Mechanical Seal</t>
        </is>
      </c>
      <c r="K375" s="10" t="inlineStr">
        <is>
          <t>:MechSealType1Unbal:MechSealType21S:MechSealType1B:MechSealType2B:</t>
        </is>
      </c>
      <c r="L375" s="10" t="inlineStr">
        <is>
          <t>ShaftMatl_StressproofSteel_AISI-1144</t>
        </is>
      </c>
      <c r="M375" s="10" t="inlineStr">
        <is>
          <t>:Bronze, III932, C89835:NiAl-Bronze, ASTM-B150 CDA95400:Al-Bronze, ASTM-B150 CDA95200:SS AISI-303:SS AISI-304:SS AISI-316:SS AISI-416:Special/Other:No Sleeve (sleeveless):</t>
        </is>
      </c>
      <c r="N375" s="10" t="inlineStr">
        <is>
          <t>:Bronze, III932, C89835:NiAl-Bronze, ASTM-B150 CDA95400:Al-Bronze, ASTM-B150 CDA95200:SS AISI-303:SS AISI-304:SS AISI-316:SS AISI-416:Special/Other:No Sleeve (sleeveless):</t>
        </is>
      </c>
      <c r="O375" s="10" t="inlineStr">
        <is>
          <t>ShaftMatl_StressproofSteel_AISI-1144</t>
        </is>
      </c>
      <c r="P375" s="11" t="inlineStr">
        <is>
          <t>91844474</t>
        </is>
      </c>
      <c r="Q375" s="10" t="inlineStr">
        <is>
          <t>B101221</t>
        </is>
      </c>
      <c r="R375" s="10" t="inlineStr">
        <is>
          <t>Standard</t>
        </is>
      </c>
      <c r="S375" s="11" t="inlineStr">
        <is>
          <t>LT027</t>
        </is>
      </c>
    </row>
    <row r="376">
      <c r="B376" s="98" t="inlineStr"/>
      <c r="C376" s="10" t="inlineStr">
        <is>
          <t>ConTab_BOM_KP_Shaft_0476</t>
        </is>
      </c>
      <c r="D376" s="10" t="inlineStr"/>
      <c r="E376" s="10" t="inlineStr">
        <is>
          <t>:4015-7_8-KP:4015-7_8-KPV:</t>
        </is>
      </c>
      <c r="F376" s="11" t="inlineStr">
        <is>
          <t>4</t>
        </is>
      </c>
      <c r="G376" s="11" t="inlineStr"/>
      <c r="H376" s="124" t="inlineStr">
        <is>
          <t>1.5</t>
        </is>
      </c>
      <c r="I376" s="90" t="inlineStr">
        <is>
          <t>CCW</t>
        </is>
      </c>
      <c r="J376" s="10" t="inlineStr">
        <is>
          <t>Mechanical Seal</t>
        </is>
      </c>
      <c r="K376" s="10" t="inlineStr">
        <is>
          <t>:MechSealType1Unbal:MechSealType21S:MechSealType1B:MechSealType2B:</t>
        </is>
      </c>
      <c r="L376" s="10" t="inlineStr">
        <is>
          <t>ShaftMatl_Special</t>
        </is>
      </c>
      <c r="M376" s="10" t="inlineStr">
        <is>
          <t>:Bronze, III932, C89835:NiAl-Bronze, ASTM-B150 CDA95400:Al-Bronze, ASTM-B150 CDA95200:SS AISI-303:SS AISI-304:SS AISI-316:SS AISI-416:Special/Other:No Sleeve (sleeveless):</t>
        </is>
      </c>
      <c r="N376" s="10" t="inlineStr">
        <is>
          <t>:Bronze, III932, C89835:NiAl-Bronze, ASTM-B150 CDA95400:Al-Bronze, ASTM-B150 CDA95200:SS AISI-303:SS AISI-304:SS AISI-316:SS AISI-416:Special/Other:No Sleeve (sleeveless):</t>
        </is>
      </c>
      <c r="O376" s="10" t="inlineStr">
        <is>
          <t>ShaftMatl_Special</t>
        </is>
      </c>
      <c r="P376" s="11" t="inlineStr">
        <is>
          <t>RTF</t>
        </is>
      </c>
      <c r="Q376" s="10" t="inlineStr">
        <is>
          <t>B150248</t>
        </is>
      </c>
      <c r="R376" s="10" t="inlineStr"/>
      <c r="S376" s="11" t="inlineStr">
        <is>
          <t>LT029</t>
        </is>
      </c>
    </row>
    <row r="377">
      <c r="B377" s="98" t="inlineStr"/>
      <c r="C377" s="10" t="inlineStr">
        <is>
          <t>ConTab_BOM_KP_Shaft_0477</t>
        </is>
      </c>
      <c r="D377" s="10" t="inlineStr"/>
      <c r="E377" s="10" t="inlineStr">
        <is>
          <t>:4015-7_8-KPV:</t>
        </is>
      </c>
      <c r="F377" s="11" t="inlineStr">
        <is>
          <t>4</t>
        </is>
      </c>
      <c r="G377" s="11" t="inlineStr"/>
      <c r="H377" s="124" t="inlineStr">
        <is>
          <t>1.5</t>
        </is>
      </c>
      <c r="I377" s="90" t="inlineStr">
        <is>
          <t>CW</t>
        </is>
      </c>
      <c r="J377" s="10" t="inlineStr"/>
      <c r="K377" s="10" t="inlineStr"/>
      <c r="L377" s="10" t="inlineStr">
        <is>
          <t>ShaftMatl_StressproofSteel_AISI-1144</t>
        </is>
      </c>
      <c r="M377" s="10" t="inlineStr">
        <is>
          <t>:Bronze, III932, C89835:NiAl-Bronze, ASTM-B150 CDA95400:Al-Bronze, ASTM-B150 CDA95200:SS AISI-303:SS AISI-304:SS AISI-316:SS AISI-416:Special/Other:No Sleeve (sleeveless):SS AISI-416 (hard):</t>
        </is>
      </c>
      <c r="N377" s="10" t="inlineStr">
        <is>
          <t>:SS AISI-416 (hard)-SlvBrg:</t>
        </is>
      </c>
      <c r="O377" s="10" t="inlineStr">
        <is>
          <t>ShaftMatl_StressproofSteel_AISI-1144</t>
        </is>
      </c>
      <c r="P377" s="11" t="inlineStr">
        <is>
          <t>97573437</t>
        </is>
      </c>
      <c r="Q377" s="10" t="inlineStr">
        <is>
          <t>B105625</t>
        </is>
      </c>
      <c r="R377" s="10" t="inlineStr"/>
      <c r="S377" s="11" t="inlineStr">
        <is>
          <t>LT027</t>
        </is>
      </c>
    </row>
    <row r="378">
      <c r="B378" s="98" t="inlineStr"/>
      <c r="C378" s="10" t="inlineStr">
        <is>
          <t>ConTab_BOM_KP_Shaft_0478</t>
        </is>
      </c>
      <c r="D378" s="10" t="inlineStr"/>
      <c r="E378" s="10" t="inlineStr">
        <is>
          <t>:4015-7_8-KPV:</t>
        </is>
      </c>
      <c r="F378" s="11" t="inlineStr">
        <is>
          <t>4</t>
        </is>
      </c>
      <c r="G378" s="11" t="inlineStr"/>
      <c r="H378" s="124" t="inlineStr">
        <is>
          <t>1.5</t>
        </is>
      </c>
      <c r="I378" s="90" t="inlineStr">
        <is>
          <t>CCW</t>
        </is>
      </c>
      <c r="J378" s="10" t="inlineStr"/>
      <c r="K378" s="10" t="inlineStr"/>
      <c r="L378" s="10" t="inlineStr">
        <is>
          <t>ShaftMatl_StressproofSteel_AISI-1144</t>
        </is>
      </c>
      <c r="M378" s="10" t="inlineStr">
        <is>
          <t>:Bronze, III932, C89835:NiAl-Bronze, ASTM-B150 CDA95400:Al-Bronze, ASTM-B150 CDA95200:SS AISI-303:SS AISI-304:SS AISI-316:SS AISI-416:Special/Other:No Sleeve (sleeveless):SS AISI-416 (hard):</t>
        </is>
      </c>
      <c r="N378" s="10" t="inlineStr">
        <is>
          <t>:SS AISI-416 (hard)-SlvBrg:</t>
        </is>
      </c>
      <c r="O378" s="10" t="inlineStr">
        <is>
          <t>ShaftMatl_StressproofSteel_AISI-1144</t>
        </is>
      </c>
      <c r="P378" s="11" t="inlineStr">
        <is>
          <t>97573463</t>
        </is>
      </c>
      <c r="Q378" s="10" t="inlineStr">
        <is>
          <t>B105633</t>
        </is>
      </c>
      <c r="R378" s="10" t="inlineStr"/>
      <c r="S378" s="11" t="inlineStr">
        <is>
          <t>LT027</t>
        </is>
      </c>
    </row>
    <row r="379">
      <c r="B379" s="98" t="inlineStr"/>
      <c r="C379" s="10" t="inlineStr">
        <is>
          <t>ConTab_BOM_KP_Shaft_0479</t>
        </is>
      </c>
      <c r="D379" s="10" t="inlineStr"/>
      <c r="E379" s="10" t="inlineStr">
        <is>
          <t>:4015-9_0-KP:4015-9_0-KPV:</t>
        </is>
      </c>
      <c r="F379" s="11" t="inlineStr">
        <is>
          <t>4</t>
        </is>
      </c>
      <c r="G379" s="11" t="inlineStr"/>
      <c r="H379" s="124" t="inlineStr">
        <is>
          <t>1.5</t>
        </is>
      </c>
      <c r="I379" s="90" t="inlineStr">
        <is>
          <t>CW</t>
        </is>
      </c>
      <c r="J379" s="10" t="inlineStr">
        <is>
          <t>Mechanical Seal</t>
        </is>
      </c>
      <c r="K379" s="10" t="inlineStr">
        <is>
          <t>:MechSealType1Unbal:MechSealType21S:MechSealType1B:MechSealType2B:</t>
        </is>
      </c>
      <c r="L379" s="10" t="inlineStr">
        <is>
          <t>ShaftMatl_SS_AISI-303</t>
        </is>
      </c>
      <c r="M379" s="10" t="inlineStr">
        <is>
          <t>:Bronze, III932, C89835:NiAl-Bronze, ASTM-B150 CDA95400:Al-Bronze, ASTM-B150 CDA95200:SS AISI-303:SS AISI-304:SS AISI-316:SS AISI-416:Special/Other:No Sleeve (sleeveless):</t>
        </is>
      </c>
      <c r="N379" s="10" t="inlineStr">
        <is>
          <t>:Bronze, III932, C89835:NiAl-Bronze, ASTM-B150 CDA95400:Al-Bronze, ASTM-B150 CDA95200:SS AISI-303:SS AISI-304:SS AISI-316:SS AISI-416:Special/Other:No Sleeve (sleeveless):</t>
        </is>
      </c>
      <c r="O379" s="10" t="inlineStr">
        <is>
          <t>ShaftMatl_SS_AISI-303</t>
        </is>
      </c>
      <c r="P379" s="11" t="inlineStr">
        <is>
          <t>91844442</t>
        </is>
      </c>
      <c r="Q379" s="10" t="inlineStr">
        <is>
          <t>B101224</t>
        </is>
      </c>
      <c r="R379" s="10" t="inlineStr"/>
      <c r="S379" s="11" t="inlineStr">
        <is>
          <t>LT027</t>
        </is>
      </c>
      <c r="T379" s="10" t="inlineStr"/>
      <c r="U379" s="10" t="inlineStr"/>
    </row>
    <row r="380">
      <c r="B380" s="98" t="inlineStr"/>
      <c r="C380" s="10" t="inlineStr">
        <is>
          <t>ConTab_BOM_KP_Shaft_0480</t>
        </is>
      </c>
      <c r="D380" s="10" t="inlineStr"/>
      <c r="E380" s="10" t="inlineStr">
        <is>
          <t>:4015-9_0-KP:4015-9_0-KPV:</t>
        </is>
      </c>
      <c r="F380" s="11" t="inlineStr">
        <is>
          <t>4</t>
        </is>
      </c>
      <c r="G380" s="11" t="inlineStr"/>
      <c r="H380" s="124" t="inlineStr">
        <is>
          <t>1.5</t>
        </is>
      </c>
      <c r="I380" s="90" t="inlineStr">
        <is>
          <t>CW</t>
        </is>
      </c>
      <c r="J380" s="10" t="inlineStr">
        <is>
          <t>Mechanical Seal</t>
        </is>
      </c>
      <c r="K380" s="10" t="inlineStr">
        <is>
          <t>:MechSealType1Unbal:MechSealType21S:MechSealType1B:MechSealType2B:</t>
        </is>
      </c>
      <c r="L380" s="10" t="inlineStr">
        <is>
          <t>ShaftMatl_StressproofSteel_AISI-1144</t>
        </is>
      </c>
      <c r="M380" s="10" t="inlineStr">
        <is>
          <t>:Bronze, III932, C89835:NiAl-Bronze, ASTM-B150 CDA95400:Al-Bronze, ASTM-B150 CDA95200:SS AISI-303:SS AISI-304:SS AISI-316:SS AISI-416:Special/Other:No Sleeve (sleeveless):</t>
        </is>
      </c>
      <c r="N380" s="10" t="inlineStr">
        <is>
          <t>:Bronze, III932, C89835:NiAl-Bronze, ASTM-B150 CDA95400:Al-Bronze, ASTM-B150 CDA95200:SS AISI-303:SS AISI-304:SS AISI-316:SS AISI-416:Special/Other:No Sleeve (sleeveless):</t>
        </is>
      </c>
      <c r="O380" s="10" t="inlineStr">
        <is>
          <t>ShaftMatl_StressproofSteel_AISI-1144</t>
        </is>
      </c>
      <c r="P380" s="11" t="inlineStr">
        <is>
          <t>91844439</t>
        </is>
      </c>
      <c r="Q380" s="10" t="inlineStr">
        <is>
          <t>B101221</t>
        </is>
      </c>
      <c r="R380" s="10" t="inlineStr">
        <is>
          <t>Standard</t>
        </is>
      </c>
      <c r="S380" s="11" t="inlineStr">
        <is>
          <t>LT027</t>
        </is>
      </c>
    </row>
    <row r="381">
      <c r="B381" s="98" t="inlineStr"/>
      <c r="C381" s="10" t="inlineStr">
        <is>
          <t>ConTab_BOM_KP_Shaft_0481</t>
        </is>
      </c>
      <c r="D381" s="10" t="inlineStr"/>
      <c r="E381" s="10" t="inlineStr">
        <is>
          <t>:4015-9_0-KP:4015-9_0-KPV:</t>
        </is>
      </c>
      <c r="F381" s="11" t="inlineStr">
        <is>
          <t>4</t>
        </is>
      </c>
      <c r="G381" s="11" t="inlineStr"/>
      <c r="H381" s="124" t="inlineStr">
        <is>
          <t>1.5</t>
        </is>
      </c>
      <c r="I381" s="90" t="inlineStr">
        <is>
          <t>CW</t>
        </is>
      </c>
      <c r="J381" s="10" t="inlineStr">
        <is>
          <t>Mechanical Seal</t>
        </is>
      </c>
      <c r="K381" s="10" t="inlineStr">
        <is>
          <t>:MechSealType1Unbal:MechSealType21S:MechSealType1B:MechSealType2B:</t>
        </is>
      </c>
      <c r="L381" s="10" t="inlineStr">
        <is>
          <t>ShaftMatl_Special</t>
        </is>
      </c>
      <c r="M381" s="10" t="inlineStr">
        <is>
          <t>:Bronze, III932, C89835:NiAl-Bronze, ASTM-B150 CDA95400:Al-Bronze, ASTM-B150 CDA95200:SS AISI-303:SS AISI-304:SS AISI-316:SS AISI-416:Special/Other:No Sleeve (sleeveless):</t>
        </is>
      </c>
      <c r="N381" s="10" t="inlineStr">
        <is>
          <t>:Bronze, III932, C89835:NiAl-Bronze, ASTM-B150 CDA95400:Al-Bronze, ASTM-B150 CDA95200:SS AISI-303:SS AISI-304:SS AISI-316:SS AISI-416:Special/Other:No Sleeve (sleeveless):</t>
        </is>
      </c>
      <c r="O381" s="10" t="inlineStr">
        <is>
          <t>ShaftMatl_Special</t>
        </is>
      </c>
      <c r="P381" s="11" t="inlineStr">
        <is>
          <t>RTF</t>
        </is>
      </c>
      <c r="Q381" s="10" t="inlineStr">
        <is>
          <t>B150248</t>
        </is>
      </c>
      <c r="R381" s="10" t="inlineStr"/>
      <c r="S381" s="11" t="inlineStr">
        <is>
          <t>LT029</t>
        </is>
      </c>
    </row>
    <row r="382">
      <c r="B382" s="98" t="inlineStr"/>
      <c r="C382" s="10" t="inlineStr">
        <is>
          <t>ConTab_BOM_KP_Shaft_0482</t>
        </is>
      </c>
      <c r="D382" s="10" t="inlineStr"/>
      <c r="E382" s="10" t="inlineStr">
        <is>
          <t>:4015-9_0-KP:4015-9_0-KPV:</t>
        </is>
      </c>
      <c r="F382" s="11" t="inlineStr">
        <is>
          <t>4</t>
        </is>
      </c>
      <c r="G382" s="11" t="inlineStr"/>
      <c r="H382" s="124" t="inlineStr">
        <is>
          <t>1.5</t>
        </is>
      </c>
      <c r="I382" s="90" t="inlineStr">
        <is>
          <t>CW</t>
        </is>
      </c>
      <c r="J382" s="10" t="inlineStr">
        <is>
          <t>Packing</t>
        </is>
      </c>
      <c r="K382" s="10" t="inlineStr">
        <is>
          <t>:Opt_Packing:</t>
        </is>
      </c>
      <c r="L382" s="10" t="inlineStr">
        <is>
          <t>ShaftMatl_SS_AISI-303</t>
        </is>
      </c>
      <c r="M382" s="10" t="inlineStr">
        <is>
          <t>:Bronze, III932, C89835:NiAl-Bronze, ASTM-B150 CDA95400:Al-Bronze, ASTM-B150 CDA95200:SS AISI-303:SS AISI-304:SS AISI-316:SS AISI-416:Special/Other:No Sleeve (sleeveless):SS AISI-416 (hard):</t>
        </is>
      </c>
      <c r="N382" s="10" t="inlineStr">
        <is>
          <t>:Bronze, III932, C89835:NiAl-Bronze, ASTM-B150 CDA95400:Al-Bronze, ASTM-B150 CDA95200:SS AISI-303:SS AISI-304:SS AISI-316:SS AISI-416:Special/Other:No Sleeve (sleeveless):</t>
        </is>
      </c>
      <c r="O382" s="10" t="inlineStr">
        <is>
          <t>ShaftMatl_SS_AISI-303</t>
        </is>
      </c>
      <c r="P382" s="11" t="inlineStr">
        <is>
          <t>91844437</t>
        </is>
      </c>
      <c r="Q382" s="10" t="inlineStr">
        <is>
          <t>B101223</t>
        </is>
      </c>
      <c r="R382" s="10" t="inlineStr"/>
      <c r="S382" s="11" t="inlineStr">
        <is>
          <t>LT027</t>
        </is>
      </c>
    </row>
    <row r="383">
      <c r="B383" s="98" t="inlineStr"/>
      <c r="C383" s="10" t="inlineStr">
        <is>
          <t>ConTab_BOM_KP_Shaft_0483</t>
        </is>
      </c>
      <c r="D383" s="10" t="inlineStr"/>
      <c r="E383" s="10" t="inlineStr">
        <is>
          <t>:4015-9_0-KP:4015-9_0-KPV:</t>
        </is>
      </c>
      <c r="F383" s="11" t="inlineStr">
        <is>
          <t>4</t>
        </is>
      </c>
      <c r="G383" s="11" t="inlineStr"/>
      <c r="H383" s="124" t="inlineStr">
        <is>
          <t>1.5</t>
        </is>
      </c>
      <c r="I383" s="90" t="inlineStr">
        <is>
          <t>CW</t>
        </is>
      </c>
      <c r="J383" s="10" t="inlineStr">
        <is>
          <t>Packing</t>
        </is>
      </c>
      <c r="K383" s="10" t="inlineStr">
        <is>
          <t>:Opt_Packing:</t>
        </is>
      </c>
      <c r="L383" s="10" t="inlineStr">
        <is>
          <t>ShaftMatl_StressproofSteel_AISI-1144</t>
        </is>
      </c>
      <c r="M383" s="10" t="inlineStr">
        <is>
          <t>:Bronze, III932, C89835:NiAl-Bronze, ASTM-B150 CDA95400:Al-Bronze, ASTM-B150 CDA95200:SS AISI-303:SS AISI-304:SS AISI-316:SS AISI-416:Special/Other:No Sleeve (sleeveless):SS AISI-416 (hard):</t>
        </is>
      </c>
      <c r="N383" s="10" t="inlineStr">
        <is>
          <t>:Bronze, III932, C89835:NiAl-Bronze, ASTM-B150 CDA95400:Al-Bronze, ASTM-B150 CDA95200:SS AISI-303:SS AISI-304:SS AISI-316:SS AISI-416:Special/Other:No Sleeve (sleeveless):</t>
        </is>
      </c>
      <c r="O383" s="10" t="inlineStr">
        <is>
          <t>ShaftMatl_StressproofSteel_AISI-1144</t>
        </is>
      </c>
      <c r="P383" s="11" t="inlineStr">
        <is>
          <t>91844436</t>
        </is>
      </c>
      <c r="Q383" s="10" t="inlineStr">
        <is>
          <t>B101222</t>
        </is>
      </c>
      <c r="R383" s="10" t="inlineStr">
        <is>
          <t>Standard</t>
        </is>
      </c>
      <c r="S383" s="11" t="inlineStr">
        <is>
          <t>LT027</t>
        </is>
      </c>
    </row>
    <row r="384">
      <c r="B384" s="98" t="inlineStr"/>
      <c r="C384" s="10" t="inlineStr">
        <is>
          <t>ConTab_BOM_KP_Shaft_0484</t>
        </is>
      </c>
      <c r="D384" s="10" t="inlineStr"/>
      <c r="E384" s="10" t="inlineStr">
        <is>
          <t>:4015-9_0-KP:4015-9_0-KPV:</t>
        </is>
      </c>
      <c r="F384" s="11" t="inlineStr">
        <is>
          <t>4</t>
        </is>
      </c>
      <c r="G384" s="11" t="inlineStr"/>
      <c r="H384" s="124" t="inlineStr">
        <is>
          <t>1.5</t>
        </is>
      </c>
      <c r="I384" s="90" t="inlineStr">
        <is>
          <t>CW</t>
        </is>
      </c>
      <c r="J384" s="10" t="inlineStr">
        <is>
          <t>Packing</t>
        </is>
      </c>
      <c r="K384" s="10" t="inlineStr">
        <is>
          <t>:Opt_Packing:</t>
        </is>
      </c>
      <c r="L384" s="10" t="inlineStr">
        <is>
          <t>ShaftMatl_Special</t>
        </is>
      </c>
      <c r="M384" s="10" t="inlineStr">
        <is>
          <t>:Bronze, III932, C89835:NiAl-Bronze, ASTM-B150 CDA95400:Al-Bronze, ASTM-B150 CDA95200:SS AISI-303:SS AISI-304:SS AISI-316:SS AISI-416:Special/Other:No Sleeve (sleeveless):SS AISI-416 (hard):</t>
        </is>
      </c>
      <c r="N384" s="10" t="inlineStr">
        <is>
          <t>:Bronze, III932, C89835:NiAl-Bronze, ASTM-B150 CDA95400:Al-Bronze, ASTM-B150 CDA95200:SS AISI-303:SS AISI-304:SS AISI-316:SS AISI-416:Special/Other:No Sleeve (sleeveless):</t>
        </is>
      </c>
      <c r="O384" s="10" t="inlineStr">
        <is>
          <t>ShaftMatl_Special</t>
        </is>
      </c>
      <c r="P384" s="11" t="inlineStr">
        <is>
          <t>RTF</t>
        </is>
      </c>
      <c r="Q384" s="10" t="inlineStr">
        <is>
          <t>B150248</t>
        </is>
      </c>
      <c r="R384" s="10" t="inlineStr"/>
      <c r="S384" s="11" t="inlineStr">
        <is>
          <t>LT029</t>
        </is>
      </c>
    </row>
    <row r="385">
      <c r="B385" s="98" t="inlineStr"/>
      <c r="C385" s="10" t="inlineStr">
        <is>
          <t>ConTab_BOM_KP_Shaft_0485</t>
        </is>
      </c>
      <c r="D385" s="10" t="inlineStr"/>
      <c r="E385" s="10" t="inlineStr">
        <is>
          <t>:4015-9_0-KP:4015-9_0-KPV:</t>
        </is>
      </c>
      <c r="F385" s="11" t="inlineStr">
        <is>
          <t>4</t>
        </is>
      </c>
      <c r="G385" s="11" t="inlineStr"/>
      <c r="H385" s="124" t="inlineStr">
        <is>
          <t>1.5</t>
        </is>
      </c>
      <c r="I385" s="90" t="inlineStr">
        <is>
          <t>CCW</t>
        </is>
      </c>
      <c r="J385" s="10" t="inlineStr">
        <is>
          <t>Mechanical Seal</t>
        </is>
      </c>
      <c r="K385" s="10" t="inlineStr">
        <is>
          <t>:MechSealType1Unbal:MechSealType21S:MechSealType1B:MechSealType2B:</t>
        </is>
      </c>
      <c r="L385" s="10" t="inlineStr">
        <is>
          <t>ShaftMatl_SS_AISI-303</t>
        </is>
      </c>
      <c r="M385" s="10" t="inlineStr">
        <is>
          <t>:Bronze, III932, C89835:NiAl-Bronze, ASTM-B150 CDA95400:Al-Bronze, ASTM-B150 CDA95200:SS AISI-303:SS AISI-304:SS AISI-316:SS AISI-416:Special/Other:No Sleeve (sleeveless):</t>
        </is>
      </c>
      <c r="N385" s="10" t="inlineStr">
        <is>
          <t>:Bronze, III932, C89835:NiAl-Bronze, ASTM-B150 CDA95400:Al-Bronze, ASTM-B150 CDA95200:SS AISI-303:SS AISI-304:SS AISI-316:SS AISI-416:Special/Other:No Sleeve (sleeveless):</t>
        </is>
      </c>
      <c r="O385" s="10" t="inlineStr">
        <is>
          <t>ShaftMatl_SS_AISI-303</t>
        </is>
      </c>
      <c r="P385" s="11" t="inlineStr">
        <is>
          <t>91844479</t>
        </is>
      </c>
      <c r="Q385" s="10" t="inlineStr">
        <is>
          <t>B101224</t>
        </is>
      </c>
      <c r="R385" s="10" t="inlineStr"/>
      <c r="S385" s="11" t="inlineStr">
        <is>
          <t>LT027</t>
        </is>
      </c>
    </row>
    <row r="386">
      <c r="B386" s="98" t="inlineStr"/>
      <c r="C386" s="10" t="inlineStr">
        <is>
          <t>ConTab_BOM_KP_Shaft_0486</t>
        </is>
      </c>
      <c r="D386" s="10" t="inlineStr"/>
      <c r="E386" s="10" t="inlineStr">
        <is>
          <t>:4015-9_0-KP:4015-9_0-KPV:</t>
        </is>
      </c>
      <c r="F386" s="11" t="inlineStr">
        <is>
          <t>4</t>
        </is>
      </c>
      <c r="G386" s="11" t="inlineStr"/>
      <c r="H386" s="124" t="inlineStr">
        <is>
          <t>1.5</t>
        </is>
      </c>
      <c r="I386" s="90" t="inlineStr">
        <is>
          <t>CCW</t>
        </is>
      </c>
      <c r="J386" s="10" t="inlineStr">
        <is>
          <t>Mechanical Seal</t>
        </is>
      </c>
      <c r="K386" s="10" t="inlineStr">
        <is>
          <t>:MechSealType1Unbal:MechSealType21S:MechSealType1B:MechSealType2B:</t>
        </is>
      </c>
      <c r="L386" s="10" t="inlineStr">
        <is>
          <t>ShaftMatl_StressproofSteel_AISI-1144</t>
        </is>
      </c>
      <c r="M386" s="10" t="inlineStr">
        <is>
          <t>:Bronze, III932, C89835:NiAl-Bronze, ASTM-B150 CDA95400:Al-Bronze, ASTM-B150 CDA95200:SS AISI-303:SS AISI-304:SS AISI-316:SS AISI-416:Special/Other:No Sleeve (sleeveless):</t>
        </is>
      </c>
      <c r="N386" s="10" t="inlineStr">
        <is>
          <t>:Bronze, III932, C89835:NiAl-Bronze, ASTM-B150 CDA95400:Al-Bronze, ASTM-B150 CDA95200:SS AISI-303:SS AISI-304:SS AISI-316:SS AISI-416:Special/Other:No Sleeve (sleeveless):</t>
        </is>
      </c>
      <c r="O386" s="10" t="inlineStr">
        <is>
          <t>ShaftMatl_StressproofSteel_AISI-1144</t>
        </is>
      </c>
      <c r="P386" s="11" t="inlineStr">
        <is>
          <t>91844474</t>
        </is>
      </c>
      <c r="Q386" s="10" t="inlineStr">
        <is>
          <t>B101221</t>
        </is>
      </c>
      <c r="R386" s="10" t="inlineStr">
        <is>
          <t>Standard</t>
        </is>
      </c>
      <c r="S386" s="11" t="inlineStr">
        <is>
          <t>LT027</t>
        </is>
      </c>
    </row>
    <row r="387">
      <c r="B387" s="98" t="inlineStr"/>
      <c r="C387" s="10" t="inlineStr">
        <is>
          <t>ConTab_BOM_KP_Shaft_0487</t>
        </is>
      </c>
      <c r="D387" s="10" t="inlineStr"/>
      <c r="E387" s="10" t="inlineStr">
        <is>
          <t>:4015-9_0-KP:4015-9_0-KPV:</t>
        </is>
      </c>
      <c r="F387" s="11" t="inlineStr">
        <is>
          <t>4</t>
        </is>
      </c>
      <c r="G387" s="11" t="inlineStr"/>
      <c r="H387" s="124" t="inlineStr">
        <is>
          <t>1.5</t>
        </is>
      </c>
      <c r="I387" s="90" t="inlineStr">
        <is>
          <t>CCW</t>
        </is>
      </c>
      <c r="J387" s="10" t="inlineStr">
        <is>
          <t>Mechanical Seal</t>
        </is>
      </c>
      <c r="K387" s="10" t="inlineStr">
        <is>
          <t>:MechSealType1Unbal:MechSealType21S:MechSealType1B:MechSealType2B:</t>
        </is>
      </c>
      <c r="L387" s="10" t="inlineStr">
        <is>
          <t>ShaftMatl_Special</t>
        </is>
      </c>
      <c r="M387" s="10" t="inlineStr">
        <is>
          <t>:Bronze, III932, C89835:NiAl-Bronze, ASTM-B150 CDA95400:Al-Bronze, ASTM-B150 CDA95200:SS AISI-303:SS AISI-304:SS AISI-316:SS AISI-416:Special/Other:No Sleeve (sleeveless):</t>
        </is>
      </c>
      <c r="N387" s="10" t="inlineStr">
        <is>
          <t>:Bronze, III932, C89835:NiAl-Bronze, ASTM-B150 CDA95400:Al-Bronze, ASTM-B150 CDA95200:SS AISI-303:SS AISI-304:SS AISI-316:SS AISI-416:Special/Other:No Sleeve (sleeveless):</t>
        </is>
      </c>
      <c r="O387" s="10" t="inlineStr">
        <is>
          <t>ShaftMatl_Special</t>
        </is>
      </c>
      <c r="P387" s="11" t="inlineStr">
        <is>
          <t>RTF</t>
        </is>
      </c>
      <c r="Q387" s="10" t="inlineStr">
        <is>
          <t>B150248</t>
        </is>
      </c>
      <c r="R387" s="10" t="inlineStr"/>
      <c r="S387" s="11" t="inlineStr">
        <is>
          <t>LT029</t>
        </is>
      </c>
    </row>
    <row r="388">
      <c r="B388" s="98" t="inlineStr"/>
      <c r="C388" s="10" t="inlineStr">
        <is>
          <t>ConTab_BOM_KP_Shaft_0488</t>
        </is>
      </c>
      <c r="D388" s="10" t="inlineStr"/>
      <c r="E388" s="10" t="inlineStr">
        <is>
          <t>:4015-9_0-KP:4015-9_0-KPV:</t>
        </is>
      </c>
      <c r="F388" s="11" t="inlineStr">
        <is>
          <t>4</t>
        </is>
      </c>
      <c r="G388" s="11" t="inlineStr"/>
      <c r="H388" s="124" t="inlineStr">
        <is>
          <t>1.5</t>
        </is>
      </c>
      <c r="I388" s="90" t="inlineStr">
        <is>
          <t>CCW</t>
        </is>
      </c>
      <c r="J388" s="10" t="inlineStr">
        <is>
          <t>Packing</t>
        </is>
      </c>
      <c r="K388" s="10" t="inlineStr">
        <is>
          <t>:Opt_Packing:</t>
        </is>
      </c>
      <c r="L388" s="10" t="inlineStr">
        <is>
          <t>ShaftMatl_SS_AISI-303</t>
        </is>
      </c>
      <c r="M388" s="10" t="inlineStr">
        <is>
          <t>:Bronze, III932, C89835:NiAl-Bronze, ASTM-B150 CDA95400:Al-Bronze, ASTM-B150 CDA95200:SS AISI-303:SS AISI-304:SS AISI-316:SS AISI-416:Special/Other:No Sleeve (sleeveless):SS AISI-416 (hard):</t>
        </is>
      </c>
      <c r="N388" s="10" t="inlineStr">
        <is>
          <t>:Bronze, III932, C89835:NiAl-Bronze, ASTM-B150 CDA95400:Al-Bronze, ASTM-B150 CDA95200:SS AISI-303:SS AISI-304:SS AISI-316:SS AISI-416:Special/Other:No Sleeve (sleeveless):</t>
        </is>
      </c>
      <c r="O388" s="10" t="inlineStr">
        <is>
          <t>ShaftMatl_SS_AISI-303</t>
        </is>
      </c>
      <c r="P388" s="11" t="inlineStr">
        <is>
          <t>91844462</t>
        </is>
      </c>
      <c r="Q388" s="10" t="inlineStr">
        <is>
          <t>B101223</t>
        </is>
      </c>
      <c r="R388" s="10" t="inlineStr"/>
      <c r="S388" s="11" t="inlineStr">
        <is>
          <t>LT027</t>
        </is>
      </c>
    </row>
    <row r="389">
      <c r="B389" s="98" t="inlineStr"/>
      <c r="C389" s="10" t="inlineStr">
        <is>
          <t>ConTab_BOM_KP_Shaft_0489</t>
        </is>
      </c>
      <c r="D389" s="10" t="inlineStr"/>
      <c r="E389" s="10" t="inlineStr">
        <is>
          <t>:4015-9_0-KP:4015-9_0-KPV:</t>
        </is>
      </c>
      <c r="F389" s="11" t="inlineStr">
        <is>
          <t>4</t>
        </is>
      </c>
      <c r="G389" s="11" t="inlineStr"/>
      <c r="H389" s="124" t="inlineStr">
        <is>
          <t>1.5</t>
        </is>
      </c>
      <c r="I389" s="90" t="inlineStr">
        <is>
          <t>CCW</t>
        </is>
      </c>
      <c r="J389" s="10" t="inlineStr">
        <is>
          <t>Packing</t>
        </is>
      </c>
      <c r="K389" s="10" t="inlineStr">
        <is>
          <t>:Opt_Packing:</t>
        </is>
      </c>
      <c r="L389" s="10" t="inlineStr">
        <is>
          <t>ShaftMatl_StressproofSteel_AISI-1144</t>
        </is>
      </c>
      <c r="M389" s="10" t="inlineStr">
        <is>
          <t>:Bronze, III932, C89835:NiAl-Bronze, ASTM-B150 CDA95400:Al-Bronze, ASTM-B150 CDA95200:SS AISI-303:SS AISI-304:SS AISI-316:SS AISI-416:Special/Other:No Sleeve (sleeveless):SS AISI-416 (hard):</t>
        </is>
      </c>
      <c r="N389" s="10" t="inlineStr">
        <is>
          <t>:Bronze, III932, C89835:NiAl-Bronze, ASTM-B150 CDA95400:Al-Bronze, ASTM-B150 CDA95200:SS AISI-303:SS AISI-304:SS AISI-316:SS AISI-416:Special/Other:No Sleeve (sleeveless):</t>
        </is>
      </c>
      <c r="O389" s="10" t="inlineStr">
        <is>
          <t>ShaftMatl_StressproofSteel_AISI-1144</t>
        </is>
      </c>
      <c r="P389" s="11" t="inlineStr">
        <is>
          <t>91844460</t>
        </is>
      </c>
      <c r="Q389" s="10" t="inlineStr">
        <is>
          <t>B101222</t>
        </is>
      </c>
      <c r="R389" s="10" t="inlineStr">
        <is>
          <t>Standard</t>
        </is>
      </c>
      <c r="S389" s="11" t="inlineStr">
        <is>
          <t>LT027</t>
        </is>
      </c>
    </row>
    <row r="390">
      <c r="B390" s="98" t="inlineStr"/>
      <c r="C390" s="10" t="inlineStr">
        <is>
          <t>ConTab_BOM_KP_Shaft_0490</t>
        </is>
      </c>
      <c r="D390" s="10" t="inlineStr"/>
      <c r="E390" s="10" t="inlineStr">
        <is>
          <t>:4015-9_0-KP:4015-9_0-KPV:</t>
        </is>
      </c>
      <c r="F390" s="11" t="inlineStr">
        <is>
          <t>4</t>
        </is>
      </c>
      <c r="G390" s="11" t="inlineStr"/>
      <c r="H390" s="124" t="inlineStr">
        <is>
          <t>1.5</t>
        </is>
      </c>
      <c r="I390" s="90" t="inlineStr">
        <is>
          <t>CCW</t>
        </is>
      </c>
      <c r="J390" s="10" t="inlineStr">
        <is>
          <t>Packing</t>
        </is>
      </c>
      <c r="K390" s="10" t="inlineStr">
        <is>
          <t>:Opt_Packing:</t>
        </is>
      </c>
      <c r="L390" s="10" t="inlineStr">
        <is>
          <t>ShaftMatl_Special</t>
        </is>
      </c>
      <c r="M390" s="10" t="inlineStr">
        <is>
          <t>:Bronze, III932, C89835:NiAl-Bronze, ASTM-B150 CDA95400:Al-Bronze, ASTM-B150 CDA95200:SS AISI-303:SS AISI-304:SS AISI-316:SS AISI-416:Special/Other:No Sleeve (sleeveless):SS AISI-416 (hard):</t>
        </is>
      </c>
      <c r="N390" s="10" t="inlineStr">
        <is>
          <t>:Bronze, III932, C89835:NiAl-Bronze, ASTM-B150 CDA95400:Al-Bronze, ASTM-B150 CDA95200:SS AISI-303:SS AISI-304:SS AISI-316:SS AISI-416:Special/Other:No Sleeve (sleeveless):</t>
        </is>
      </c>
      <c r="O390" s="10" t="inlineStr">
        <is>
          <t>ShaftMatl_Special</t>
        </is>
      </c>
      <c r="P390" s="11" t="inlineStr">
        <is>
          <t>RTF</t>
        </is>
      </c>
      <c r="Q390" s="10" t="inlineStr">
        <is>
          <t>B150248</t>
        </is>
      </c>
      <c r="R390" s="10" t="inlineStr"/>
      <c r="S390" s="11" t="inlineStr">
        <is>
          <t>LT029</t>
        </is>
      </c>
      <c r="T390" s="10" t="inlineStr"/>
      <c r="U390" s="10" t="inlineStr"/>
    </row>
    <row r="391">
      <c r="B391" s="98" t="inlineStr"/>
      <c r="C391" s="10" t="inlineStr">
        <is>
          <t>ConTab_BOM_KP_Shaft_0491</t>
        </is>
      </c>
      <c r="D391" s="10" t="inlineStr"/>
      <c r="E391" s="10" t="inlineStr">
        <is>
          <t>:4015-9_0-KP:4015-9_0-KPV:</t>
        </is>
      </c>
      <c r="F391" s="11" t="inlineStr">
        <is>
          <t>4</t>
        </is>
      </c>
      <c r="G391" s="11" t="inlineStr"/>
      <c r="H391" s="124" t="inlineStr">
        <is>
          <t>1.5</t>
        </is>
      </c>
      <c r="I391" s="90" t="inlineStr">
        <is>
          <t>CW</t>
        </is>
      </c>
      <c r="J391" s="10" t="inlineStr">
        <is>
          <t>Mechanical Seal</t>
        </is>
      </c>
      <c r="K391" s="10" t="inlineStr">
        <is>
          <t>:MechSealType1Unbal:MechSealType21S:MechSealType1B:MechSealType2B:</t>
        </is>
      </c>
      <c r="L391" s="10" t="inlineStr">
        <is>
          <t>ShaftMatl_SS_AISI-316</t>
        </is>
      </c>
      <c r="M391" s="10" t="inlineStr">
        <is>
          <t>:Bronze, III932, C89835:NiAl-Bronze, ASTM-B150 CDA95400:Al-Bronze, ASTM-B150 CDA95200:SS AISI-303:SS AISI-304:SS AISI-316:SS AISI-416:Special/Other:No Sleeve (sleeveless):</t>
        </is>
      </c>
      <c r="N391" s="10" t="inlineStr">
        <is>
          <t>:Bronze, III932, C89835:NiAl-Bronze, ASTM-B150 CDA95400:Al-Bronze, ASTM-B150 CDA95200:SS AISI-303:SS AISI-304:SS AISI-316:SS AISI-416:Special/Other:No Sleeve (sleeveless):</t>
        </is>
      </c>
      <c r="O391" s="10" t="inlineStr">
        <is>
          <t>ShaftMatl_SS_AISI-316</t>
        </is>
      </c>
      <c r="P391" s="11" t="inlineStr">
        <is>
          <t>RTF</t>
        </is>
      </c>
      <c r="Q391" s="10" t="inlineStr">
        <is>
          <t>B103945</t>
        </is>
      </c>
      <c r="R391" s="10" t="inlineStr"/>
      <c r="S391" s="11" t="inlineStr">
        <is>
          <t>LT076</t>
        </is>
      </c>
    </row>
    <row r="392">
      <c r="B392" s="98" t="inlineStr"/>
      <c r="C392" s="10" t="inlineStr">
        <is>
          <t>ConTab_BOM_KP_Shaft_0492</t>
        </is>
      </c>
      <c r="D392" s="10" t="inlineStr"/>
      <c r="E392" s="10" t="inlineStr">
        <is>
          <t>:4015-9_0-KP:4015-9_0-KPV:</t>
        </is>
      </c>
      <c r="F392" s="11" t="inlineStr">
        <is>
          <t>4</t>
        </is>
      </c>
      <c r="G392" s="11" t="inlineStr"/>
      <c r="H392" s="124" t="inlineStr">
        <is>
          <t>1.5</t>
        </is>
      </c>
      <c r="I392" s="90" t="inlineStr">
        <is>
          <t>CW</t>
        </is>
      </c>
      <c r="J392" s="10" t="inlineStr">
        <is>
          <t>Packing</t>
        </is>
      </c>
      <c r="K392" s="10" t="inlineStr">
        <is>
          <t>:Opt_Packing:</t>
        </is>
      </c>
      <c r="L392" s="10" t="inlineStr">
        <is>
          <t>ShaftMatl_SS_AISI-316</t>
        </is>
      </c>
      <c r="M392" s="10" t="inlineStr">
        <is>
          <t>:Bronze, III932, C89835:NiAl-Bronze, ASTM-B150 CDA95400:Al-Bronze, ASTM-B150 CDA95200:SS AISI-303:SS AISI-304:SS AISI-316:SS AISI-416:Special/Other:No Sleeve (sleeveless):SS AISI-416 (hard):</t>
        </is>
      </c>
      <c r="N392" s="10" t="inlineStr">
        <is>
          <t>:Bronze, III932, C89835:NiAl-Bronze, ASTM-B150 CDA95400:Al-Bronze, ASTM-B150 CDA95200:SS AISI-303:SS AISI-304:SS AISI-316:SS AISI-416:Special/Other:No Sleeve (sleeveless):</t>
        </is>
      </c>
      <c r="O392" s="10" t="inlineStr">
        <is>
          <t>ShaftMatl_SS_AISI-316</t>
        </is>
      </c>
      <c r="P392" s="11" t="inlineStr">
        <is>
          <t>RTF</t>
        </is>
      </c>
      <c r="Q392" s="10" t="inlineStr">
        <is>
          <t>B103944</t>
        </is>
      </c>
      <c r="R392" s="10" t="inlineStr"/>
      <c r="S392" s="11" t="inlineStr">
        <is>
          <t>LT076</t>
        </is>
      </c>
      <c r="T392" s="10" t="inlineStr"/>
      <c r="U392" s="10" t="inlineStr"/>
    </row>
    <row r="393">
      <c r="B393" s="98" t="inlineStr"/>
      <c r="C393" s="10" t="inlineStr">
        <is>
          <t>ConTab_BOM_KP_Shaft_0493</t>
        </is>
      </c>
      <c r="D393" s="10" t="inlineStr"/>
      <c r="E393" s="10" t="inlineStr">
        <is>
          <t>:4015-9_0-KP:4015-9_0-KPV:</t>
        </is>
      </c>
      <c r="F393" s="11" t="inlineStr">
        <is>
          <t>4</t>
        </is>
      </c>
      <c r="G393" s="11" t="inlineStr"/>
      <c r="H393" s="124" t="inlineStr">
        <is>
          <t>1.5</t>
        </is>
      </c>
      <c r="I393" s="90" t="inlineStr">
        <is>
          <t>CCW</t>
        </is>
      </c>
      <c r="J393" s="10" t="inlineStr">
        <is>
          <t>Mechanical Seal</t>
        </is>
      </c>
      <c r="K393" s="10" t="inlineStr">
        <is>
          <t>:MechSealType1Unbal:MechSealType21S:MechSealType1B:MechSealType2B:</t>
        </is>
      </c>
      <c r="L393" s="10" t="inlineStr">
        <is>
          <t>ShaftMatl_SS_AISI-316</t>
        </is>
      </c>
      <c r="M393" s="10" t="inlineStr">
        <is>
          <t>:Bronze, III932, C89835:NiAl-Bronze, ASTM-B150 CDA95400:Al-Bronze, ASTM-B150 CDA95200:SS AISI-303:SS AISI-304:SS AISI-316:SS AISI-416:Special/Other:No Sleeve (sleeveless):</t>
        </is>
      </c>
      <c r="N393" s="10" t="inlineStr">
        <is>
          <t>:Bronze, III932, C89835:NiAl-Bronze, ASTM-B150 CDA95400:Al-Bronze, ASTM-B150 CDA95200:SS AISI-303:SS AISI-304:SS AISI-316:SS AISI-416:Special/Other:No Sleeve (sleeveless):</t>
        </is>
      </c>
      <c r="O393" s="10" t="inlineStr">
        <is>
          <t>ShaftMatl_SS_AISI-316</t>
        </is>
      </c>
      <c r="P393" s="11" t="inlineStr">
        <is>
          <t>RTF</t>
        </is>
      </c>
      <c r="Q393" s="10" t="inlineStr">
        <is>
          <t>B103945</t>
        </is>
      </c>
      <c r="R393" s="10" t="inlineStr"/>
      <c r="S393" s="11" t="inlineStr">
        <is>
          <t>LT076</t>
        </is>
      </c>
      <c r="T393" s="10" t="inlineStr"/>
      <c r="U393" s="10" t="inlineStr"/>
    </row>
    <row r="394">
      <c r="B394" s="98" t="inlineStr"/>
      <c r="C394" s="10" t="inlineStr">
        <is>
          <t>ConTab_BOM_KP_Shaft_0494</t>
        </is>
      </c>
      <c r="D394" s="10" t="inlineStr"/>
      <c r="E394" s="10" t="inlineStr">
        <is>
          <t>:4015-9_0-KP:4015-9_0-KPV:</t>
        </is>
      </c>
      <c r="F394" s="11" t="inlineStr">
        <is>
          <t>4</t>
        </is>
      </c>
      <c r="G394" s="11" t="inlineStr"/>
      <c r="H394" s="124" t="inlineStr">
        <is>
          <t>1.5</t>
        </is>
      </c>
      <c r="I394" s="90" t="inlineStr">
        <is>
          <t>CCW</t>
        </is>
      </c>
      <c r="J394" s="10" t="inlineStr">
        <is>
          <t>Packing</t>
        </is>
      </c>
      <c r="K394" s="10" t="inlineStr">
        <is>
          <t>:Opt_Packing:</t>
        </is>
      </c>
      <c r="L394" s="10" t="inlineStr">
        <is>
          <t>ShaftMatl_SS_AISI-316</t>
        </is>
      </c>
      <c r="M394" s="10" t="inlineStr">
        <is>
          <t>:Bronze, III932, C89835:NiAl-Bronze, ASTM-B150 CDA95400:Al-Bronze, ASTM-B150 CDA95200:SS AISI-303:SS AISI-304:SS AISI-316:SS AISI-416:Special/Other:No Sleeve (sleeveless):SS AISI-416 (hard):</t>
        </is>
      </c>
      <c r="N394" s="10" t="inlineStr">
        <is>
          <t>:Bronze, III932, C89835:NiAl-Bronze, ASTM-B150 CDA95400:Al-Bronze, ASTM-B150 CDA95200:SS AISI-303:SS AISI-304:SS AISI-316:SS AISI-416:Special/Other:No Sleeve (sleeveless):</t>
        </is>
      </c>
      <c r="O394" s="10" t="inlineStr">
        <is>
          <t>ShaftMatl_SS_AISI-316</t>
        </is>
      </c>
      <c r="P394" s="11" t="inlineStr">
        <is>
          <t>RTF</t>
        </is>
      </c>
      <c r="Q394" s="10" t="inlineStr">
        <is>
          <t>B103944</t>
        </is>
      </c>
      <c r="R394" s="10" t="inlineStr"/>
      <c r="S394" s="11" t="inlineStr">
        <is>
          <t>LT076</t>
        </is>
      </c>
      <c r="T394" s="10" t="inlineStr"/>
      <c r="U394" s="10" t="inlineStr"/>
    </row>
    <row r="395" ht="10.5" customHeight="1">
      <c r="B395" s="98" t="inlineStr"/>
      <c r="C395" s="10" t="inlineStr">
        <is>
          <t>ConTab_BOM_KP_Shaft_0495</t>
        </is>
      </c>
      <c r="D395" s="10" t="inlineStr"/>
      <c r="E395" s="10" t="inlineStr">
        <is>
          <t>:4015-9_0-KP:4015-9_0-KPV:</t>
        </is>
      </c>
      <c r="F395" s="11" t="inlineStr">
        <is>
          <t>4</t>
        </is>
      </c>
      <c r="G395" s="11" t="inlineStr"/>
      <c r="H395" s="124" t="inlineStr">
        <is>
          <t>1.5</t>
        </is>
      </c>
      <c r="I395" s="90" t="inlineStr">
        <is>
          <t>CW</t>
        </is>
      </c>
      <c r="J395" s="10" t="inlineStr">
        <is>
          <t>Mechanical Seal</t>
        </is>
      </c>
      <c r="K395" s="10" t="inlineStr">
        <is>
          <t>:MechSealType1Unbal:MechSealType21S:MechSealType1B:MechSealType2B:</t>
        </is>
      </c>
      <c r="L395" s="10" t="inlineStr">
        <is>
          <t>ShaftMatl_SS_AISI-416</t>
        </is>
      </c>
      <c r="M395" s="10" t="inlineStr">
        <is>
          <t>:Bronze, III932, C89835:NiAl-Bronze, ASTM-B150 CDA95400:Al-Bronze, ASTM-B150 CDA95200:SS AISI-303:SS AISI-304:SS AISI-316:SS AISI-416:Special/Other:No Sleeve (sleeveless):</t>
        </is>
      </c>
      <c r="N395" s="10" t="inlineStr">
        <is>
          <t>:Bronze, III932, C89835:NiAl-Bronze, ASTM-B150 CDA95400:Al-Bronze, ASTM-B150 CDA95200:SS AISI-303:SS AISI-304:SS AISI-316:SS AISI-416:Special/Other:No Sleeve (sleeveless):</t>
        </is>
      </c>
      <c r="O395" s="10" t="inlineStr">
        <is>
          <t>ShaftMatl_SS_AISI-416</t>
        </is>
      </c>
      <c r="P395" s="11" t="inlineStr">
        <is>
          <t>RTF</t>
        </is>
      </c>
      <c r="Q395" s="10" t="inlineStr">
        <is>
          <t>B103964</t>
        </is>
      </c>
      <c r="R395" s="10" t="inlineStr"/>
      <c r="S395" s="11" t="inlineStr">
        <is>
          <t>LT076</t>
        </is>
      </c>
      <c r="T395" s="10" t="inlineStr"/>
      <c r="U395" s="10" t="inlineStr"/>
    </row>
    <row r="396">
      <c r="B396" s="98" t="inlineStr"/>
      <c r="C396" s="10" t="inlineStr">
        <is>
          <t>ConTab_BOM_KP_Shaft_0496</t>
        </is>
      </c>
      <c r="D396" s="10" t="inlineStr"/>
      <c r="E396" s="10" t="inlineStr">
        <is>
          <t>:4015-9_0-KP:4015-9_0-KPV:</t>
        </is>
      </c>
      <c r="F396" s="11" t="inlineStr">
        <is>
          <t>4</t>
        </is>
      </c>
      <c r="G396" s="11" t="inlineStr"/>
      <c r="H396" s="124" t="inlineStr">
        <is>
          <t>1.5</t>
        </is>
      </c>
      <c r="I396" s="90" t="inlineStr">
        <is>
          <t>CW</t>
        </is>
      </c>
      <c r="J396" s="10" t="inlineStr">
        <is>
          <t>Packing</t>
        </is>
      </c>
      <c r="K396" s="10" t="inlineStr">
        <is>
          <t>:Opt_Packing:</t>
        </is>
      </c>
      <c r="L396" s="10" t="inlineStr">
        <is>
          <t>ShaftMatl_SS_AISI-416</t>
        </is>
      </c>
      <c r="M396" s="10" t="inlineStr">
        <is>
          <t>:Bronze, III932, C89835:NiAl-Bronze, ASTM-B150 CDA95400:Al-Bronze, ASTM-B150 CDA95200:SS AISI-303:SS AISI-304:SS AISI-316:SS AISI-416:Special/Other:No Sleeve (sleeveless):SS AISI-416 (hard):</t>
        </is>
      </c>
      <c r="N396" s="10" t="inlineStr">
        <is>
          <t>:Bronze, III932, C89835:NiAl-Bronze, ASTM-B150 CDA95400:Al-Bronze, ASTM-B150 CDA95200:SS AISI-303:SS AISI-304:SS AISI-316:SS AISI-416:Special/Other:No Sleeve (sleeveless):</t>
        </is>
      </c>
      <c r="O396" s="10" t="inlineStr">
        <is>
          <t>ShaftMatl_SS_AISI-416</t>
        </is>
      </c>
      <c r="P396" s="11" t="inlineStr">
        <is>
          <t>RTF</t>
        </is>
      </c>
      <c r="Q396" s="10" t="inlineStr">
        <is>
          <t>B103965</t>
        </is>
      </c>
      <c r="R396" s="10" t="inlineStr"/>
      <c r="S396" s="11" t="inlineStr">
        <is>
          <t>LT076</t>
        </is>
      </c>
      <c r="T396" s="10" t="inlineStr"/>
      <c r="U396" s="10" t="inlineStr"/>
    </row>
    <row r="397">
      <c r="B397" s="98" t="inlineStr"/>
      <c r="C397" s="10" t="inlineStr">
        <is>
          <t>ConTab_BOM_KP_Shaft_0497</t>
        </is>
      </c>
      <c r="D397" s="10" t="inlineStr"/>
      <c r="E397" s="10" t="inlineStr">
        <is>
          <t>:4015-9_0-KP:4015-9_0-KPV:</t>
        </is>
      </c>
      <c r="F397" s="11" t="inlineStr">
        <is>
          <t>4</t>
        </is>
      </c>
      <c r="G397" s="11" t="inlineStr"/>
      <c r="H397" s="124" t="inlineStr">
        <is>
          <t>1.5</t>
        </is>
      </c>
      <c r="I397" s="90" t="inlineStr">
        <is>
          <t>CCW</t>
        </is>
      </c>
      <c r="J397" s="10" t="inlineStr">
        <is>
          <t>Mechanical Seal</t>
        </is>
      </c>
      <c r="K397" s="10" t="inlineStr">
        <is>
          <t>:MechSealType1Unbal:MechSealType21S:MechSealType1B:MechSealType2B:</t>
        </is>
      </c>
      <c r="L397" s="10" t="inlineStr">
        <is>
          <t>ShaftMatl_SS_AISI-416</t>
        </is>
      </c>
      <c r="M397" s="10" t="inlineStr">
        <is>
          <t>:Bronze, III932, C89835:NiAl-Bronze, ASTM-B150 CDA95400:Al-Bronze, ASTM-B150 CDA95200:SS AISI-303:SS AISI-304:SS AISI-316:SS AISI-416:Special/Other:No Sleeve (sleeveless):</t>
        </is>
      </c>
      <c r="N397" s="10" t="inlineStr">
        <is>
          <t>:Bronze, III932, C89835:NiAl-Bronze, ASTM-B150 CDA95400:Al-Bronze, ASTM-B150 CDA95200:SS AISI-303:SS AISI-304:SS AISI-316:SS AISI-416:Special/Other:No Sleeve (sleeveless):</t>
        </is>
      </c>
      <c r="O397" s="10" t="inlineStr">
        <is>
          <t>ShaftMatl_SS_AISI-416</t>
        </is>
      </c>
      <c r="P397" s="11" t="inlineStr">
        <is>
          <t>RTF</t>
        </is>
      </c>
      <c r="Q397" s="10" t="inlineStr">
        <is>
          <t>B103964</t>
        </is>
      </c>
      <c r="R397" s="10" t="inlineStr"/>
      <c r="S397" s="11" t="inlineStr">
        <is>
          <t>LT076</t>
        </is>
      </c>
      <c r="T397" s="10" t="inlineStr"/>
      <c r="U397" s="11" t="inlineStr"/>
    </row>
    <row r="398">
      <c r="B398" s="98" t="inlineStr"/>
      <c r="C398" s="10" t="inlineStr">
        <is>
          <t>ConTab_BOM_KP_Shaft_0498</t>
        </is>
      </c>
      <c r="D398" s="10" t="inlineStr"/>
      <c r="E398" s="10" t="inlineStr">
        <is>
          <t>:4015-9_0-KP:4015-9_0-KPV:</t>
        </is>
      </c>
      <c r="F398" s="11" t="inlineStr">
        <is>
          <t>4</t>
        </is>
      </c>
      <c r="G398" s="11" t="inlineStr"/>
      <c r="H398" s="124" t="inlineStr">
        <is>
          <t>1.5</t>
        </is>
      </c>
      <c r="I398" s="90" t="inlineStr">
        <is>
          <t>CCW</t>
        </is>
      </c>
      <c r="J398" s="10" t="inlineStr">
        <is>
          <t>Packing</t>
        </is>
      </c>
      <c r="K398" s="10" t="inlineStr">
        <is>
          <t>:Opt_Packing:</t>
        </is>
      </c>
      <c r="L398" s="10" t="inlineStr">
        <is>
          <t>ShaftMatl_SS_AISI-416</t>
        </is>
      </c>
      <c r="M398" s="10" t="inlineStr">
        <is>
          <t>:Bronze, III932, C89835:NiAl-Bronze, ASTM-B150 CDA95400:Al-Bronze, ASTM-B150 CDA95200:SS AISI-303:SS AISI-304:SS AISI-316:SS AISI-416:Special/Other:No Sleeve (sleeveless):SS AISI-416 (hard):</t>
        </is>
      </c>
      <c r="N398" s="10" t="inlineStr">
        <is>
          <t>:Bronze, III932, C89835:NiAl-Bronze, ASTM-B150 CDA95400:Al-Bronze, ASTM-B150 CDA95200:SS AISI-303:SS AISI-304:SS AISI-316:SS AISI-416:Special/Other:No Sleeve (sleeveless):</t>
        </is>
      </c>
      <c r="O398" s="10" t="inlineStr">
        <is>
          <t>ShaftMatl_SS_AISI-416</t>
        </is>
      </c>
      <c r="P398" s="11" t="inlineStr">
        <is>
          <t>RTF</t>
        </is>
      </c>
      <c r="Q398" s="10" t="inlineStr">
        <is>
          <t>B103965</t>
        </is>
      </c>
      <c r="R398" s="10" t="inlineStr"/>
      <c r="S398" s="11" t="inlineStr">
        <is>
          <t>LT076</t>
        </is>
      </c>
    </row>
    <row r="399">
      <c r="B399" s="98" t="inlineStr"/>
      <c r="C399" s="10" t="inlineStr">
        <is>
          <t>ConTab_BOM_KP_Shaft_0507</t>
        </is>
      </c>
      <c r="D399" s="10" t="inlineStr"/>
      <c r="E399" s="10" t="inlineStr">
        <is>
          <t>:4015-9_0-KPV:</t>
        </is>
      </c>
      <c r="F399" s="11" t="inlineStr">
        <is>
          <t>4</t>
        </is>
      </c>
      <c r="G399" s="11" t="inlineStr"/>
      <c r="H399" s="124" t="inlineStr">
        <is>
          <t>1.5</t>
        </is>
      </c>
      <c r="I399" s="90" t="inlineStr">
        <is>
          <t>CW</t>
        </is>
      </c>
      <c r="J399" s="10" t="inlineStr"/>
      <c r="K399" s="10" t="inlineStr"/>
      <c r="L399" s="10" t="inlineStr">
        <is>
          <t>ShaftMatl_StressproofSteel_AISI-1144</t>
        </is>
      </c>
      <c r="M399" s="10" t="inlineStr">
        <is>
          <t>:Bronze, III932, C89835:NiAl-Bronze, ASTM-B150 CDA95400:Al-Bronze, ASTM-B150 CDA95200:SS AISI-303:SS AISI-304:SS AISI-316:SS AISI-416:Special/Other:No Sleeve (sleeveless):SS AISI-416 (hard):</t>
        </is>
      </c>
      <c r="N399" s="10" t="inlineStr">
        <is>
          <t>:SS AISI-416 (hard)-SlvBrg:</t>
        </is>
      </c>
      <c r="O399" s="10" t="inlineStr">
        <is>
          <t>ShaftMatl_StressproofSteel_AISI-1144</t>
        </is>
      </c>
      <c r="P399" s="11" t="inlineStr">
        <is>
          <t>97573437</t>
        </is>
      </c>
      <c r="Q399" s="10" t="inlineStr">
        <is>
          <t>B105625</t>
        </is>
      </c>
      <c r="R399" s="10" t="inlineStr"/>
      <c r="S399" s="11" t="inlineStr">
        <is>
          <t>LT027</t>
        </is>
      </c>
      <c r="T399" s="10" t="inlineStr"/>
      <c r="U399" s="10" t="inlineStr"/>
    </row>
    <row r="400">
      <c r="B400" s="98" t="inlineStr"/>
      <c r="C400" s="10" t="inlineStr">
        <is>
          <t>ConTab_BOM_KP_Shaft_0508</t>
        </is>
      </c>
      <c r="D400" s="10" t="inlineStr"/>
      <c r="E400" s="10" t="inlineStr">
        <is>
          <t>:4015-9_0-KPV:</t>
        </is>
      </c>
      <c r="F400" s="11" t="inlineStr">
        <is>
          <t>4</t>
        </is>
      </c>
      <c r="G400" s="11" t="inlineStr"/>
      <c r="H400" s="124" t="inlineStr">
        <is>
          <t>1.5</t>
        </is>
      </c>
      <c r="I400" s="90" t="inlineStr">
        <is>
          <t>CCW</t>
        </is>
      </c>
      <c r="J400" s="10" t="inlineStr"/>
      <c r="K400" s="10" t="inlineStr"/>
      <c r="L400" s="10" t="inlineStr">
        <is>
          <t>ShaftMatl_StressproofSteel_AISI-1144</t>
        </is>
      </c>
      <c r="M400" s="10" t="inlineStr">
        <is>
          <t>:Bronze, III932, C89835:NiAl-Bronze, ASTM-B150 CDA95400:Al-Bronze, ASTM-B150 CDA95200:SS AISI-303:SS AISI-304:SS AISI-316:SS AISI-416:Special/Other:No Sleeve (sleeveless):SS AISI-416 (hard):</t>
        </is>
      </c>
      <c r="N400" s="10" t="inlineStr">
        <is>
          <t>:SS AISI-416 (hard)-SlvBrg:</t>
        </is>
      </c>
      <c r="O400" s="10" t="inlineStr">
        <is>
          <t>ShaftMatl_StressproofSteel_AISI-1144</t>
        </is>
      </c>
      <c r="P400" s="11" t="inlineStr">
        <is>
          <t>97573463</t>
        </is>
      </c>
      <c r="Q400" s="10" t="inlineStr">
        <is>
          <t>B105633</t>
        </is>
      </c>
      <c r="R400" s="10" t="inlineStr"/>
      <c r="S400" s="11" t="inlineStr">
        <is>
          <t>LT027</t>
        </is>
      </c>
    </row>
    <row r="401">
      <c r="B401" s="98" t="inlineStr"/>
      <c r="C401" s="10" t="inlineStr">
        <is>
          <t>ConTab_BOM_KP_Shaft_0509</t>
        </is>
      </c>
      <c r="D401" s="10" t="inlineStr"/>
      <c r="E401" s="10" t="inlineStr">
        <is>
          <t>:5012-7_8-KP:5012-7_8-KPV:</t>
        </is>
      </c>
      <c r="F401" s="11" t="inlineStr">
        <is>
          <t>4</t>
        </is>
      </c>
      <c r="G401" s="11" t="inlineStr"/>
      <c r="H401" s="124" t="inlineStr">
        <is>
          <t>1.5</t>
        </is>
      </c>
      <c r="I401" s="90" t="inlineStr">
        <is>
          <t>CW</t>
        </is>
      </c>
      <c r="J401" s="10" t="inlineStr"/>
      <c r="K401" s="10" t="inlineStr"/>
      <c r="L401" s="10" t="inlineStr">
        <is>
          <t>ShaftMatl_SS_AISI-303</t>
        </is>
      </c>
      <c r="M401" s="10" t="inlineStr">
        <is>
          <t>:Bronze, III932, C89835:NiAl-Bronze, ASTM-B150 CDA95400:Al-Bronze, ASTM-B150 CDA95200:SS AISI-303:SS AISI-304:SS AISI-316:SS AISI-416:Special/Other:No Sleeve (sleeveless):SS AISI-416 (hard):</t>
        </is>
      </c>
      <c r="N401" s="10" t="inlineStr">
        <is>
          <t>:Bronze, III932, C89835:NiAl-Bronze, ASTM-B150 CDA95400:Al-Bronze, ASTM-B150 CDA95200:SS AISI-303:SS AISI-304:SS AISI-316:SS AISI-416:Special/Other:No Sleeve (sleeveless):</t>
        </is>
      </c>
      <c r="O401" s="10" t="inlineStr">
        <is>
          <t>ShaftMatl_SS_AISI-303</t>
        </is>
      </c>
      <c r="P401" s="11" t="inlineStr">
        <is>
          <t>91845191</t>
        </is>
      </c>
      <c r="Q401" s="10" t="inlineStr">
        <is>
          <t>B101226</t>
        </is>
      </c>
      <c r="R401" s="10" t="inlineStr"/>
      <c r="S401" s="11" t="inlineStr">
        <is>
          <t>LT027</t>
        </is>
      </c>
      <c r="T401" s="10" t="inlineStr"/>
      <c r="U401" s="126" t="inlineStr"/>
    </row>
    <row r="402">
      <c r="B402" s="98" t="inlineStr"/>
      <c r="C402" s="10" t="inlineStr">
        <is>
          <t>ConTab_BOM_KP_Shaft_0510</t>
        </is>
      </c>
      <c r="D402" s="10" t="inlineStr"/>
      <c r="E402" s="10" t="inlineStr">
        <is>
          <t>:5012-7_8-KP:5012-7_8-KPV:</t>
        </is>
      </c>
      <c r="F402" s="11" t="inlineStr">
        <is>
          <t>4</t>
        </is>
      </c>
      <c r="G402" s="11" t="inlineStr"/>
      <c r="H402" s="124" t="inlineStr">
        <is>
          <t>1.5</t>
        </is>
      </c>
      <c r="I402" s="90" t="inlineStr">
        <is>
          <t>CW</t>
        </is>
      </c>
      <c r="J402" s="10" t="inlineStr"/>
      <c r="K402" s="10" t="inlineStr"/>
      <c r="L402" s="10" t="inlineStr">
        <is>
          <t>ShaftMatl_StressproofSteel_AISI-1144</t>
        </is>
      </c>
      <c r="M402" s="10" t="inlineStr">
        <is>
          <t>:Bronze, III932, C89835:NiAl-Bronze, ASTM-B150 CDA95400:Al-Bronze, ASTM-B150 CDA95200:SS AISI-303:SS AISI-304:SS AISI-316:SS AISI-416:Special/Other:No Sleeve (sleeveless):SS AISI-416 (hard):</t>
        </is>
      </c>
      <c r="N402" s="10" t="inlineStr">
        <is>
          <t>:Bronze, III932, C89835:NiAl-Bronze, ASTM-B150 CDA95400:Al-Bronze, ASTM-B150 CDA95200:SS AISI-303:SS AISI-304:SS AISI-316:SS AISI-416:Special/Other:No Sleeve (sleeveless):</t>
        </is>
      </c>
      <c r="O402" s="10" t="inlineStr">
        <is>
          <t>ShaftMatl_StressproofSteel_AISI-1144</t>
        </is>
      </c>
      <c r="P402" s="11" t="inlineStr">
        <is>
          <t>91845189</t>
        </is>
      </c>
      <c r="Q402" s="10" t="inlineStr">
        <is>
          <t>B101225</t>
        </is>
      </c>
      <c r="R402" s="10" t="inlineStr">
        <is>
          <t>Standard</t>
        </is>
      </c>
      <c r="S402" s="11" t="inlineStr">
        <is>
          <t>LT027</t>
        </is>
      </c>
      <c r="T402" s="10" t="inlineStr"/>
      <c r="U402" s="10" t="inlineStr"/>
    </row>
    <row r="403">
      <c r="B403" s="98" t="inlineStr"/>
      <c r="C403" s="10" t="inlineStr">
        <is>
          <t>ConTab_BOM_KP_Shaft_0511</t>
        </is>
      </c>
      <c r="D403" s="10" t="inlineStr"/>
      <c r="E403" s="10" t="inlineStr">
        <is>
          <t>:5012-7_8-KP:5012-7_8-KPV:</t>
        </is>
      </c>
      <c r="F403" s="11" t="inlineStr">
        <is>
          <t>4</t>
        </is>
      </c>
      <c r="G403" s="11" t="inlineStr"/>
      <c r="H403" s="124" t="inlineStr">
        <is>
          <t>1.5</t>
        </is>
      </c>
      <c r="I403" s="90" t="inlineStr">
        <is>
          <t>CW</t>
        </is>
      </c>
      <c r="J403" s="10" t="inlineStr"/>
      <c r="K403" s="10" t="inlineStr"/>
      <c r="L403" s="10" t="inlineStr">
        <is>
          <t>ShaftMatl_Special</t>
        </is>
      </c>
      <c r="M403" s="10" t="inlineStr">
        <is>
          <t>:Bronze, III932, C89835:NiAl-Bronze, ASTM-B150 CDA95400:Al-Bronze, ASTM-B150 CDA95200:SS AISI-303:SS AISI-304:SS AISI-316:SS AISI-416:Special/Other:No Sleeve (sleeveless):SS AISI-416 (hard):</t>
        </is>
      </c>
      <c r="N403" s="10" t="inlineStr">
        <is>
          <t>:Bronze, III932, C89835:NiAl-Bronze, ASTM-B150 CDA95400:Al-Bronze, ASTM-B150 CDA95200:SS AISI-303:SS AISI-304:SS AISI-316:SS AISI-416:Special/Other:No Sleeve (sleeveless):</t>
        </is>
      </c>
      <c r="O403" s="10" t="inlineStr">
        <is>
          <t>ShaftMatl_Special</t>
        </is>
      </c>
      <c r="P403" s="11" t="inlineStr">
        <is>
          <t>RTF</t>
        </is>
      </c>
      <c r="Q403" s="10" t="inlineStr">
        <is>
          <t>B150248</t>
        </is>
      </c>
      <c r="R403" s="10" t="inlineStr"/>
      <c r="S403" s="11" t="inlineStr">
        <is>
          <t>LT029</t>
        </is>
      </c>
    </row>
    <row r="404">
      <c r="B404" s="98" t="inlineStr"/>
      <c r="C404" s="10" t="inlineStr">
        <is>
          <t>ConTab_BOM_KP_Shaft_0512</t>
        </is>
      </c>
      <c r="D404" s="10" t="inlineStr"/>
      <c r="E404" s="10" t="inlineStr">
        <is>
          <t>:5012-7_8-KP:5012-7_8-KPV:</t>
        </is>
      </c>
      <c r="F404" s="11" t="inlineStr">
        <is>
          <t>4</t>
        </is>
      </c>
      <c r="G404" s="11" t="inlineStr"/>
      <c r="H404" s="124" t="inlineStr">
        <is>
          <t>1.5</t>
        </is>
      </c>
      <c r="I404" s="90" t="inlineStr">
        <is>
          <t>CCW</t>
        </is>
      </c>
      <c r="J404" s="10" t="inlineStr"/>
      <c r="K404" s="10" t="inlineStr"/>
      <c r="L404" s="10" t="inlineStr">
        <is>
          <t>ShaftMatl_SS_AISI-303</t>
        </is>
      </c>
      <c r="M404" s="10" t="inlineStr">
        <is>
          <t>:Bronze, III932, C89835:NiAl-Bronze, ASTM-B150 CDA95400:Al-Bronze, ASTM-B150 CDA95200:SS AISI-303:SS AISI-304:SS AISI-316:SS AISI-416:Special/Other:No Sleeve (sleeveless):SS AISI-416 (hard):</t>
        </is>
      </c>
      <c r="N404" s="10" t="inlineStr">
        <is>
          <t>:Bronze, III932, C89835:NiAl-Bronze, ASTM-B150 CDA95400:Al-Bronze, ASTM-B150 CDA95200:SS AISI-303:SS AISI-304:SS AISI-316:SS AISI-416:Special/Other:No Sleeve (sleeveless):</t>
        </is>
      </c>
      <c r="O404" s="10" t="inlineStr">
        <is>
          <t>ShaftMatl_SS_AISI-303</t>
        </is>
      </c>
      <c r="P404" s="11" t="inlineStr">
        <is>
          <t>91845196</t>
        </is>
      </c>
      <c r="Q404" s="10" t="inlineStr">
        <is>
          <t>B101226</t>
        </is>
      </c>
      <c r="R404" s="10" t="inlineStr"/>
      <c r="S404" s="11" t="inlineStr">
        <is>
          <t>LT027</t>
        </is>
      </c>
      <c r="T404" s="10" t="inlineStr"/>
      <c r="U404" s="10" t="inlineStr"/>
    </row>
    <row r="405">
      <c r="B405" s="98" t="inlineStr"/>
      <c r="C405" s="10" t="inlineStr">
        <is>
          <t>ConTab_BOM_KP_Shaft_0513</t>
        </is>
      </c>
      <c r="D405" s="10" t="inlineStr"/>
      <c r="E405" s="10" t="inlineStr">
        <is>
          <t>:5012-7_8-KP:5012-7_8-KPV:</t>
        </is>
      </c>
      <c r="F405" s="11" t="inlineStr">
        <is>
          <t>4</t>
        </is>
      </c>
      <c r="G405" s="11" t="inlineStr"/>
      <c r="H405" s="124" t="inlineStr">
        <is>
          <t>1.5</t>
        </is>
      </c>
      <c r="I405" s="90" t="inlineStr">
        <is>
          <t>CCW</t>
        </is>
      </c>
      <c r="J405" s="10" t="inlineStr"/>
      <c r="K405" s="10" t="inlineStr"/>
      <c r="L405" s="10" t="inlineStr">
        <is>
          <t>ShaftMatl_StressproofSteel_AISI-1144</t>
        </is>
      </c>
      <c r="M405" s="10" t="inlineStr">
        <is>
          <t>:Bronze, III932, C89835:NiAl-Bronze, ASTM-B150 CDA95400:Al-Bronze, ASTM-B150 CDA95200:SS AISI-303:SS AISI-304:SS AISI-316:SS AISI-416:Special/Other:No Sleeve (sleeveless):SS AISI-416 (hard):</t>
        </is>
      </c>
      <c r="N405" s="10" t="inlineStr">
        <is>
          <t>:Bronze, III932, C89835:NiAl-Bronze, ASTM-B150 CDA95400:Al-Bronze, ASTM-B150 CDA95200:SS AISI-303:SS AISI-304:SS AISI-316:SS AISI-416:Special/Other:No Sleeve (sleeveless):</t>
        </is>
      </c>
      <c r="O405" s="10" t="inlineStr">
        <is>
          <t>ShaftMatl_StressproofSteel_AISI-1144</t>
        </is>
      </c>
      <c r="P405" s="11" t="inlineStr">
        <is>
          <t>91845195</t>
        </is>
      </c>
      <c r="Q405" s="10" t="inlineStr">
        <is>
          <t>B101225</t>
        </is>
      </c>
      <c r="R405" s="10" t="inlineStr">
        <is>
          <t>Standard</t>
        </is>
      </c>
      <c r="S405" s="11" t="inlineStr">
        <is>
          <t>LT027</t>
        </is>
      </c>
      <c r="T405" s="10" t="inlineStr"/>
      <c r="U405" s="126" t="inlineStr"/>
    </row>
    <row r="406">
      <c r="B406" s="98" t="inlineStr"/>
      <c r="C406" s="10" t="inlineStr">
        <is>
          <t>ConTab_BOM_KP_Shaft_0514</t>
        </is>
      </c>
      <c r="D406" s="10" t="inlineStr"/>
      <c r="E406" s="10" t="inlineStr">
        <is>
          <t>:5012-7_8-KP:5012-7_8-KPV:</t>
        </is>
      </c>
      <c r="F406" s="11" t="inlineStr">
        <is>
          <t>4</t>
        </is>
      </c>
      <c r="G406" s="11" t="inlineStr"/>
      <c r="H406" s="124" t="inlineStr">
        <is>
          <t>1.5</t>
        </is>
      </c>
      <c r="I406" s="90" t="inlineStr">
        <is>
          <t>CCW</t>
        </is>
      </c>
      <c r="J406" s="10" t="inlineStr"/>
      <c r="K406" s="10" t="inlineStr"/>
      <c r="L406" s="10" t="inlineStr">
        <is>
          <t>ShaftMatl_Special</t>
        </is>
      </c>
      <c r="M406" s="10" t="inlineStr">
        <is>
          <t>:Bronze, III932, C89835:NiAl-Bronze, ASTM-B150 CDA95400:Al-Bronze, ASTM-B150 CDA95200:SS AISI-303:SS AISI-304:SS AISI-316:SS AISI-416:Special/Other:No Sleeve (sleeveless):SS AISI-416 (hard):</t>
        </is>
      </c>
      <c r="N406" s="10" t="inlineStr">
        <is>
          <t>:Bronze, III932, C89835:NiAl-Bronze, ASTM-B150 CDA95400:Al-Bronze, ASTM-B150 CDA95200:SS AISI-303:SS AISI-304:SS AISI-316:SS AISI-416:Special/Other:No Sleeve (sleeveless):</t>
        </is>
      </c>
      <c r="O406" s="10" t="inlineStr">
        <is>
          <t>ShaftMatl_Special</t>
        </is>
      </c>
      <c r="P406" s="11" t="inlineStr">
        <is>
          <t>RTF</t>
        </is>
      </c>
      <c r="Q406" s="10" t="inlineStr">
        <is>
          <t>B150248</t>
        </is>
      </c>
      <c r="R406" s="10" t="inlineStr"/>
      <c r="S406" s="11" t="inlineStr">
        <is>
          <t>LT029</t>
        </is>
      </c>
      <c r="T406" s="10" t="inlineStr"/>
      <c r="U406" s="10" t="inlineStr"/>
    </row>
    <row r="407">
      <c r="B407" s="98" t="inlineStr"/>
      <c r="C407" s="10" t="inlineStr">
        <is>
          <t>ConTab_BOM_KP_Shaft_0515</t>
        </is>
      </c>
      <c r="D407" s="10" t="inlineStr"/>
      <c r="E407" s="10" t="inlineStr">
        <is>
          <t>:5012-7_8-KP:5012-7_8-KPV:</t>
        </is>
      </c>
      <c r="F407" s="11" t="inlineStr">
        <is>
          <t>4</t>
        </is>
      </c>
      <c r="G407" s="11" t="inlineStr"/>
      <c r="H407" s="124" t="inlineStr">
        <is>
          <t>1.5</t>
        </is>
      </c>
      <c r="I407" s="90" t="inlineStr">
        <is>
          <t>CW</t>
        </is>
      </c>
      <c r="J407" s="10" t="inlineStr"/>
      <c r="K407" s="10" t="inlineStr"/>
      <c r="L407" s="10" t="inlineStr">
        <is>
          <t>ShaftMatl_SS_AISI-316</t>
        </is>
      </c>
      <c r="M407" s="10" t="inlineStr">
        <is>
          <t>:Bronze, III932, C89835:NiAl-Bronze, ASTM-B150 CDA95400:Al-Bronze, ASTM-B150 CDA95200:SS AISI-303:SS AISI-304:SS AISI-316:SS AISI-416:Special/Other:No Sleeve (sleeveless):SS AISI-416 (hard):</t>
        </is>
      </c>
      <c r="N407" s="10" t="inlineStr">
        <is>
          <t>:Bronze, III932, C89835:NiAl-Bronze, ASTM-B150 CDA95400:Al-Bronze, ASTM-B150 CDA95200:SS AISI-303:SS AISI-304:SS AISI-316:SS AISI-416:Special/Other:No Sleeve (sleeveless):</t>
        </is>
      </c>
      <c r="O407" s="10" t="inlineStr">
        <is>
          <t>ShaftMatl_SS_AISI-316</t>
        </is>
      </c>
      <c r="P407" s="11" t="inlineStr">
        <is>
          <t>RTF</t>
        </is>
      </c>
      <c r="Q407" s="10" t="inlineStr">
        <is>
          <t>B103946</t>
        </is>
      </c>
      <c r="R407" s="10" t="inlineStr"/>
      <c r="S407" s="11" t="inlineStr">
        <is>
          <t>LT076</t>
        </is>
      </c>
    </row>
    <row r="408">
      <c r="B408" s="98" t="inlineStr"/>
      <c r="C408" s="10" t="inlineStr">
        <is>
          <t>ConTab_BOM_KP_Shaft_0516</t>
        </is>
      </c>
      <c r="D408" s="10" t="inlineStr"/>
      <c r="E408" s="10" t="inlineStr">
        <is>
          <t>:5012-7_8-KP:5012-7_8-KPV:</t>
        </is>
      </c>
      <c r="F408" s="11" t="inlineStr">
        <is>
          <t>4</t>
        </is>
      </c>
      <c r="G408" s="11" t="inlineStr"/>
      <c r="H408" s="124" t="inlineStr">
        <is>
          <t>1.5</t>
        </is>
      </c>
      <c r="I408" s="90" t="inlineStr">
        <is>
          <t>CCW</t>
        </is>
      </c>
      <c r="J408" s="10" t="inlineStr"/>
      <c r="K408" s="10" t="inlineStr"/>
      <c r="L408" s="10" t="inlineStr">
        <is>
          <t>ShaftMatl_SS_AISI-316</t>
        </is>
      </c>
      <c r="M408" s="10" t="inlineStr">
        <is>
          <t>:Bronze, III932, C89835:NiAl-Bronze, ASTM-B150 CDA95400:Al-Bronze, ASTM-B150 CDA95200:SS AISI-303:SS AISI-304:SS AISI-316:SS AISI-416:Special/Other:No Sleeve (sleeveless):SS AISI-416 (hard):</t>
        </is>
      </c>
      <c r="N408" s="10" t="inlineStr">
        <is>
          <t>:Bronze, III932, C89835:NiAl-Bronze, ASTM-B150 CDA95400:Al-Bronze, ASTM-B150 CDA95200:SS AISI-303:SS AISI-304:SS AISI-316:SS AISI-416:Special/Other:No Sleeve (sleeveless):</t>
        </is>
      </c>
      <c r="O408" s="10" t="inlineStr">
        <is>
          <t>ShaftMatl_SS_AISI-316</t>
        </is>
      </c>
      <c r="P408" s="11" t="inlineStr">
        <is>
          <t>RTF</t>
        </is>
      </c>
      <c r="Q408" s="10" t="inlineStr">
        <is>
          <t>B103946</t>
        </is>
      </c>
      <c r="R408" s="10" t="inlineStr"/>
      <c r="S408" s="11" t="inlineStr">
        <is>
          <t>LT076</t>
        </is>
      </c>
      <c r="T408" s="10" t="inlineStr"/>
      <c r="U408" s="126" t="inlineStr"/>
    </row>
    <row r="409">
      <c r="B409" s="98" t="inlineStr"/>
      <c r="C409" s="10" t="inlineStr">
        <is>
          <t>ConTab_BOM_KP_Shaft_0517</t>
        </is>
      </c>
      <c r="D409" s="10" t="inlineStr"/>
      <c r="E409" s="10" t="inlineStr">
        <is>
          <t>:5012-7_8-KP:5012-7_8-KPV:</t>
        </is>
      </c>
      <c r="F409" s="11" t="inlineStr">
        <is>
          <t>4</t>
        </is>
      </c>
      <c r="G409" s="11" t="inlineStr"/>
      <c r="H409" s="124" t="inlineStr">
        <is>
          <t>1.5</t>
        </is>
      </c>
      <c r="I409" s="90" t="inlineStr">
        <is>
          <t>CW</t>
        </is>
      </c>
      <c r="J409" s="10" t="inlineStr"/>
      <c r="K409" s="10" t="inlineStr"/>
      <c r="L409" s="10" t="inlineStr">
        <is>
          <t>ShaftMatl_SS_AISI-416</t>
        </is>
      </c>
      <c r="M409" s="10" t="inlineStr">
        <is>
          <t>:Bronze, III932, C89835:NiAl-Bronze, ASTM-B150 CDA95400:Al-Bronze, ASTM-B150 CDA95200:SS AISI-303:SS AISI-304:SS AISI-316:SS AISI-416:Special/Other:No Sleeve (sleeveless):SS AISI-416 (hard):</t>
        </is>
      </c>
      <c r="N409" s="10" t="inlineStr">
        <is>
          <t>:Bronze, III932, C89835:NiAl-Bronze, ASTM-B150 CDA95400:Al-Bronze, ASTM-B150 CDA95200:SS AISI-303:SS AISI-304:SS AISI-316:SS AISI-416:Special/Other:No Sleeve (sleeveless):</t>
        </is>
      </c>
      <c r="O409" s="10" t="inlineStr">
        <is>
          <t>ShaftMatl_SS_AISI-416</t>
        </is>
      </c>
      <c r="P409" s="11" t="inlineStr">
        <is>
          <t>RTF</t>
        </is>
      </c>
      <c r="Q409" s="10" t="inlineStr">
        <is>
          <t>B103966</t>
        </is>
      </c>
      <c r="R409" s="10" t="inlineStr"/>
      <c r="S409" s="11" t="inlineStr">
        <is>
          <t>LT076</t>
        </is>
      </c>
      <c r="T409" s="10" t="inlineStr"/>
      <c r="U409" s="10" t="inlineStr"/>
    </row>
    <row r="410">
      <c r="B410" s="98" t="inlineStr"/>
      <c r="C410" s="10" t="inlineStr">
        <is>
          <t>ConTab_BOM_KP_Shaft_0518</t>
        </is>
      </c>
      <c r="D410" s="10" t="inlineStr"/>
      <c r="E410" s="10" t="inlineStr">
        <is>
          <t>:5012-7_8-KP:5012-7_8-KPV:</t>
        </is>
      </c>
      <c r="F410" s="11" t="inlineStr">
        <is>
          <t>4</t>
        </is>
      </c>
      <c r="G410" s="11" t="inlineStr"/>
      <c r="H410" s="124" t="inlineStr">
        <is>
          <t>1.5</t>
        </is>
      </c>
      <c r="I410" s="90" t="inlineStr">
        <is>
          <t>CCW</t>
        </is>
      </c>
      <c r="J410" s="10" t="inlineStr"/>
      <c r="K410" s="10" t="inlineStr"/>
      <c r="L410" s="10" t="inlineStr">
        <is>
          <t>ShaftMatl_SS_AISI-416</t>
        </is>
      </c>
      <c r="M410" s="10" t="inlineStr">
        <is>
          <t>:Bronze, III932, C89835:NiAl-Bronze, ASTM-B150 CDA95400:Al-Bronze, ASTM-B150 CDA95200:SS AISI-303:SS AISI-304:SS AISI-316:SS AISI-416:Special/Other:No Sleeve (sleeveless):SS AISI-416 (hard):</t>
        </is>
      </c>
      <c r="N410" s="10" t="inlineStr">
        <is>
          <t>:Bronze, III932, C89835:NiAl-Bronze, ASTM-B150 CDA95400:Al-Bronze, ASTM-B150 CDA95200:SS AISI-303:SS AISI-304:SS AISI-316:SS AISI-416:Special/Other:No Sleeve (sleeveless):</t>
        </is>
      </c>
      <c r="O410" s="10" t="inlineStr">
        <is>
          <t>ShaftMatl_SS_AISI-416</t>
        </is>
      </c>
      <c r="P410" s="11" t="inlineStr">
        <is>
          <t>RTF</t>
        </is>
      </c>
      <c r="Q410" s="10" t="inlineStr">
        <is>
          <t>B103966</t>
        </is>
      </c>
      <c r="R410" s="10" t="inlineStr"/>
      <c r="S410" s="11" t="inlineStr">
        <is>
          <t>LT076</t>
        </is>
      </c>
    </row>
    <row r="411">
      <c r="B411" s="98" t="inlineStr"/>
      <c r="C411" s="10" t="inlineStr">
        <is>
          <t>ConTab_BOM_KP_Shaft_0523</t>
        </is>
      </c>
      <c r="D411" s="10" t="inlineStr"/>
      <c r="E411" s="10" t="inlineStr">
        <is>
          <t>:5012-7_8-KPV:</t>
        </is>
      </c>
      <c r="F411" s="11" t="inlineStr">
        <is>
          <t>4</t>
        </is>
      </c>
      <c r="G411" s="11" t="inlineStr"/>
      <c r="H411" s="124" t="inlineStr">
        <is>
          <t>1.5</t>
        </is>
      </c>
      <c r="I411" s="90" t="inlineStr">
        <is>
          <t>CW</t>
        </is>
      </c>
      <c r="J411" s="10" t="inlineStr"/>
      <c r="K411" s="10" t="inlineStr"/>
      <c r="L411" s="10" t="inlineStr">
        <is>
          <t>ShaftMatl_StressproofSteel_AISI-1144</t>
        </is>
      </c>
      <c r="M411" s="10" t="inlineStr">
        <is>
          <t>:Bronze, III932, C89835:NiAl-Bronze, ASTM-B150 CDA95400:Al-Bronze, ASTM-B150 CDA95200:SS AISI-303:SS AISI-304:SS AISI-316:SS AISI-416:Special/Other:No Sleeve (sleeveless):SS AISI-416 (hard):</t>
        </is>
      </c>
      <c r="N411" s="10" t="inlineStr">
        <is>
          <t>:SS AISI-416 (hard)-SlvBrg:</t>
        </is>
      </c>
      <c r="O411" s="10" t="inlineStr">
        <is>
          <t>ShaftMatl_StressproofSteel_AISI-1144</t>
        </is>
      </c>
      <c r="P411" s="11" t="inlineStr">
        <is>
          <t>97621920</t>
        </is>
      </c>
      <c r="Q411" s="10" t="inlineStr">
        <is>
          <t>B105626</t>
        </is>
      </c>
      <c r="R411" s="10" t="inlineStr"/>
      <c r="S411" s="11" t="inlineStr">
        <is>
          <t>LT027</t>
        </is>
      </c>
      <c r="T411" s="10" t="inlineStr"/>
      <c r="U411" s="10" t="inlineStr"/>
    </row>
    <row r="412">
      <c r="B412" s="98" t="inlineStr"/>
      <c r="C412" s="10" t="inlineStr">
        <is>
          <t>ConTab_BOM_KP_Shaft_0524</t>
        </is>
      </c>
      <c r="D412" s="10" t="inlineStr"/>
      <c r="E412" s="10" t="inlineStr">
        <is>
          <t>:5012-7_8-KPV:</t>
        </is>
      </c>
      <c r="F412" s="11" t="inlineStr">
        <is>
          <t>4</t>
        </is>
      </c>
      <c r="G412" s="11" t="inlineStr"/>
      <c r="H412" s="124" t="inlineStr">
        <is>
          <t>1.5</t>
        </is>
      </c>
      <c r="I412" s="90" t="inlineStr">
        <is>
          <t>CCW</t>
        </is>
      </c>
      <c r="J412" s="10" t="inlineStr"/>
      <c r="K412" s="10" t="inlineStr"/>
      <c r="L412" s="10" t="inlineStr">
        <is>
          <t>ShaftMatl_StressproofSteel_AISI-1144</t>
        </is>
      </c>
      <c r="M412" s="10" t="inlineStr">
        <is>
          <t>:Bronze, III932, C89835:NiAl-Bronze, ASTM-B150 CDA95400:Al-Bronze, ASTM-B150 CDA95200:SS AISI-303:SS AISI-304:SS AISI-316:SS AISI-416:Special/Other:No Sleeve (sleeveless):SS AISI-416 (hard):</t>
        </is>
      </c>
      <c r="N412" s="10" t="inlineStr">
        <is>
          <t>:SS AISI-416 (hard)-SlvBrg:</t>
        </is>
      </c>
      <c r="O412" s="10" t="inlineStr">
        <is>
          <t>ShaftMatl_StressproofSteel_AISI-1144</t>
        </is>
      </c>
      <c r="P412" s="11" t="inlineStr">
        <is>
          <t>97621932</t>
        </is>
      </c>
      <c r="Q412" s="10" t="inlineStr">
        <is>
          <t>B105634</t>
        </is>
      </c>
      <c r="R412" s="10" t="inlineStr"/>
      <c r="S412" s="11" t="inlineStr">
        <is>
          <t>LT027</t>
        </is>
      </c>
      <c r="T412" s="10" t="inlineStr"/>
      <c r="U412" s="10" t="inlineStr"/>
    </row>
    <row r="413">
      <c r="B413" s="98" t="inlineStr"/>
      <c r="C413" s="10" t="inlineStr">
        <is>
          <t>ConTab_BOM_KP_Shaft_0525</t>
        </is>
      </c>
      <c r="D413" s="10" t="inlineStr"/>
      <c r="E413" s="10" t="inlineStr">
        <is>
          <t>:5015-9_0-KP:5015-9_0-KPV:</t>
        </is>
      </c>
      <c r="F413" s="11" t="inlineStr">
        <is>
          <t>4</t>
        </is>
      </c>
      <c r="G413" s="11" t="inlineStr"/>
      <c r="H413" s="124" t="inlineStr">
        <is>
          <t>1.5</t>
        </is>
      </c>
      <c r="I413" s="90" t="inlineStr">
        <is>
          <t>CW</t>
        </is>
      </c>
      <c r="J413" s="10" t="inlineStr"/>
      <c r="K413" s="10" t="inlineStr"/>
      <c r="L413" s="10" t="inlineStr">
        <is>
          <t>ShaftMatl_SS_AISI-303</t>
        </is>
      </c>
      <c r="M413" s="10" t="inlineStr">
        <is>
          <t>:Bronze, III932, C89835:NiAl-Bronze, ASTM-B150 CDA95400:Al-Bronze, ASTM-B150 CDA95200:SS AISI-303:SS AISI-304:SS AISI-316:SS AISI-416:Special/Other:No Sleeve (sleeveless):SS AISI-416 (hard):</t>
        </is>
      </c>
      <c r="N413" s="10" t="inlineStr">
        <is>
          <t>:Bronze, III932, C89835:NiAl-Bronze, ASTM-B150 CDA95400:Al-Bronze, ASTM-B150 CDA95200:SS AISI-303:SS AISI-304:SS AISI-316:SS AISI-416:Special/Other:No Sleeve (sleeveless):</t>
        </is>
      </c>
      <c r="O413" s="10" t="inlineStr">
        <is>
          <t>ShaftMatl_SS_AISI-303</t>
        </is>
      </c>
      <c r="P413" s="11" t="inlineStr">
        <is>
          <t>91845180</t>
        </is>
      </c>
      <c r="Q413" s="10" t="inlineStr">
        <is>
          <t>B101228</t>
        </is>
      </c>
      <c r="R413" s="10" t="inlineStr"/>
      <c r="S413" s="11" t="inlineStr">
        <is>
          <t>LT027</t>
        </is>
      </c>
    </row>
    <row r="414">
      <c r="B414" s="98" t="inlineStr"/>
      <c r="C414" s="10" t="inlineStr">
        <is>
          <t>ConTab_BOM_KP_Shaft_0526</t>
        </is>
      </c>
      <c r="D414" s="10" t="inlineStr"/>
      <c r="E414" s="10" t="inlineStr">
        <is>
          <t>:5015-9_0-KP:5015-9_0-KPV:</t>
        </is>
      </c>
      <c r="F414" s="11" t="inlineStr">
        <is>
          <t>4</t>
        </is>
      </c>
      <c r="G414" s="11" t="inlineStr"/>
      <c r="H414" s="124" t="inlineStr">
        <is>
          <t>1.5</t>
        </is>
      </c>
      <c r="I414" s="90" t="inlineStr">
        <is>
          <t>CW</t>
        </is>
      </c>
      <c r="J414" s="10" t="inlineStr"/>
      <c r="K414" s="10" t="inlineStr"/>
      <c r="L414" s="10" t="inlineStr">
        <is>
          <t>ShaftMatl_StressproofSteel_AISI-1144</t>
        </is>
      </c>
      <c r="M414" s="10" t="inlineStr">
        <is>
          <t>:Bronze, III932, C89835:NiAl-Bronze, ASTM-B150 CDA95400:Al-Bronze, ASTM-B150 CDA95200:SS AISI-303:SS AISI-304:SS AISI-316:SS AISI-416:Special/Other:No Sleeve (sleeveless):SS AISI-416 (hard):</t>
        </is>
      </c>
      <c r="N414" s="10" t="inlineStr">
        <is>
          <t>:Bronze, III932, C89835:NiAl-Bronze, ASTM-B150 CDA95400:Al-Bronze, ASTM-B150 CDA95200:SS AISI-303:SS AISI-304:SS AISI-316:SS AISI-416:Special/Other:No Sleeve (sleeveless):</t>
        </is>
      </c>
      <c r="O414" s="10" t="inlineStr">
        <is>
          <t>ShaftMatl_StressproofSteel_AISI-1144</t>
        </is>
      </c>
      <c r="P414" s="11" t="inlineStr">
        <is>
          <t>91845178</t>
        </is>
      </c>
      <c r="Q414" s="10" t="inlineStr">
        <is>
          <t>B101227</t>
        </is>
      </c>
      <c r="R414" s="10" t="inlineStr">
        <is>
          <t>Standard</t>
        </is>
      </c>
      <c r="S414" s="11" t="inlineStr">
        <is>
          <t>LT027</t>
        </is>
      </c>
      <c r="T414" s="10" t="inlineStr"/>
      <c r="U414" s="10" t="inlineStr"/>
    </row>
    <row r="415">
      <c r="B415" s="98" t="inlineStr"/>
      <c r="C415" s="10" t="inlineStr">
        <is>
          <t>ConTab_BOM_KP_Shaft_0527</t>
        </is>
      </c>
      <c r="D415" s="10" t="inlineStr"/>
      <c r="E415" s="10" t="inlineStr">
        <is>
          <t>:5015-9_0-KP:5015-9_0-KPV:</t>
        </is>
      </c>
      <c r="F415" s="11" t="inlineStr">
        <is>
          <t>4</t>
        </is>
      </c>
      <c r="G415" s="11" t="inlineStr"/>
      <c r="H415" s="124" t="inlineStr">
        <is>
          <t>1.5</t>
        </is>
      </c>
      <c r="I415" s="90" t="inlineStr">
        <is>
          <t>CW</t>
        </is>
      </c>
      <c r="J415" s="10" t="inlineStr"/>
      <c r="K415" s="10" t="inlineStr"/>
      <c r="L415" s="10" t="inlineStr">
        <is>
          <t>ShaftMatl_Special</t>
        </is>
      </c>
      <c r="M415" s="10" t="inlineStr">
        <is>
          <t>:Bronze, III932, C89835:NiAl-Bronze, ASTM-B150 CDA95400:Al-Bronze, ASTM-B150 CDA95200:SS AISI-303:SS AISI-304:SS AISI-316:SS AISI-416:Special/Other:No Sleeve (sleeveless):SS AISI-416 (hard):</t>
        </is>
      </c>
      <c r="N415" s="10" t="inlineStr">
        <is>
          <t>:Bronze, III932, C89835:NiAl-Bronze, ASTM-B150 CDA95400:Al-Bronze, ASTM-B150 CDA95200:SS AISI-303:SS AISI-304:SS AISI-316:SS AISI-416:Special/Other:No Sleeve (sleeveless):</t>
        </is>
      </c>
      <c r="O415" s="10" t="inlineStr">
        <is>
          <t>ShaftMatl_Special</t>
        </is>
      </c>
      <c r="P415" s="11" t="inlineStr">
        <is>
          <t>RTF</t>
        </is>
      </c>
      <c r="Q415" s="10" t="inlineStr">
        <is>
          <t>B150248</t>
        </is>
      </c>
      <c r="R415" s="10" t="inlineStr"/>
      <c r="S415" s="11" t="inlineStr">
        <is>
          <t>LT029</t>
        </is>
      </c>
      <c r="T415" s="10" t="inlineStr"/>
      <c r="U415" s="11" t="inlineStr"/>
    </row>
    <row r="416">
      <c r="B416" s="98" t="inlineStr"/>
      <c r="C416" s="10" t="inlineStr">
        <is>
          <t>ConTab_BOM_KP_Shaft_0528</t>
        </is>
      </c>
      <c r="D416" s="10" t="inlineStr"/>
      <c r="E416" s="10" t="inlineStr">
        <is>
          <t>:5015-9_0-KP:5015-9_0-KPV:</t>
        </is>
      </c>
      <c r="F416" s="11" t="inlineStr">
        <is>
          <t>4</t>
        </is>
      </c>
      <c r="G416" s="11" t="inlineStr"/>
      <c r="H416" s="124" t="inlineStr">
        <is>
          <t>1.5</t>
        </is>
      </c>
      <c r="I416" s="90" t="inlineStr">
        <is>
          <t>CCW</t>
        </is>
      </c>
      <c r="J416" s="10" t="inlineStr"/>
      <c r="K416" s="10" t="inlineStr"/>
      <c r="L416" s="10" t="inlineStr">
        <is>
          <t>ShaftMatl_SS_AISI-303</t>
        </is>
      </c>
      <c r="M416" s="10" t="inlineStr">
        <is>
          <t>:Bronze, III932, C89835:NiAl-Bronze, ASTM-B150 CDA95400:Al-Bronze, ASTM-B150 CDA95200:SS AISI-303:SS AISI-304:SS AISI-316:SS AISI-416:Special/Other:No Sleeve (sleeveless):SS AISI-416 (hard):</t>
        </is>
      </c>
      <c r="N416" s="10" t="inlineStr">
        <is>
          <t>:Bronze, III932, C89835:NiAl-Bronze, ASTM-B150 CDA95400:Al-Bronze, ASTM-B150 CDA95200:SS AISI-303:SS AISI-304:SS AISI-316:SS AISI-416:Special/Other:No Sleeve (sleeveless):</t>
        </is>
      </c>
      <c r="O416" s="10" t="inlineStr">
        <is>
          <t>ShaftMatl_SS_AISI-303</t>
        </is>
      </c>
      <c r="P416" s="11" t="inlineStr">
        <is>
          <t>91845186</t>
        </is>
      </c>
      <c r="Q416" s="10" t="inlineStr">
        <is>
          <t>B101228</t>
        </is>
      </c>
      <c r="R416" s="10" t="inlineStr"/>
      <c r="S416" s="11" t="inlineStr">
        <is>
          <t>LT027</t>
        </is>
      </c>
      <c r="T416" s="10" t="inlineStr"/>
      <c r="U416" s="10" t="inlineStr"/>
    </row>
    <row r="417">
      <c r="B417" s="98" t="inlineStr"/>
      <c r="C417" s="10" t="inlineStr">
        <is>
          <t>ConTab_BOM_KP_Shaft_0529</t>
        </is>
      </c>
      <c r="D417" s="10" t="inlineStr"/>
      <c r="E417" s="10" t="inlineStr">
        <is>
          <t>:5015-9_0-KP:5015-9_0-KPV:</t>
        </is>
      </c>
      <c r="F417" s="11" t="inlineStr">
        <is>
          <t>4</t>
        </is>
      </c>
      <c r="G417" s="11" t="inlineStr"/>
      <c r="H417" s="124" t="inlineStr">
        <is>
          <t>1.5</t>
        </is>
      </c>
      <c r="I417" s="90" t="inlineStr">
        <is>
          <t>CCW</t>
        </is>
      </c>
      <c r="J417" s="10" t="inlineStr"/>
      <c r="K417" s="10" t="inlineStr"/>
      <c r="L417" s="10" t="inlineStr">
        <is>
          <t>ShaftMatl_StressproofSteel_AISI-1144</t>
        </is>
      </c>
      <c r="M417" s="10" t="inlineStr">
        <is>
          <t>:Bronze, III932, C89835:NiAl-Bronze, ASTM-B150 CDA95400:Al-Bronze, ASTM-B150 CDA95200:SS AISI-303:SS AISI-304:SS AISI-316:SS AISI-416:Special/Other:No Sleeve (sleeveless):SS AISI-416 (hard):</t>
        </is>
      </c>
      <c r="N417" s="10" t="inlineStr">
        <is>
          <t>:Bronze, III932, C89835:NiAl-Bronze, ASTM-B150 CDA95400:Al-Bronze, ASTM-B150 CDA95200:SS AISI-303:SS AISI-304:SS AISI-316:SS AISI-416:Special/Other:No Sleeve (sleeveless):</t>
        </is>
      </c>
      <c r="O417" s="10" t="inlineStr">
        <is>
          <t>ShaftMatl_StressproofSteel_AISI-1144</t>
        </is>
      </c>
      <c r="P417" s="11" t="inlineStr">
        <is>
          <t>91845183</t>
        </is>
      </c>
      <c r="Q417" s="10" t="inlineStr">
        <is>
          <t>B101227</t>
        </is>
      </c>
      <c r="R417" s="10" t="inlineStr">
        <is>
          <t>Standard</t>
        </is>
      </c>
      <c r="S417" s="11" t="inlineStr">
        <is>
          <t>LT027</t>
        </is>
      </c>
      <c r="T417" s="10" t="inlineStr"/>
      <c r="U417" s="10" t="inlineStr"/>
    </row>
    <row r="418">
      <c r="B418" s="98" t="inlineStr"/>
      <c r="C418" s="10" t="inlineStr">
        <is>
          <t>ConTab_BOM_KP_Shaft_0530</t>
        </is>
      </c>
      <c r="D418" s="10" t="inlineStr"/>
      <c r="E418" s="10" t="inlineStr">
        <is>
          <t>:5015-9_0-KP:5015-9_0-KPV:</t>
        </is>
      </c>
      <c r="F418" s="11" t="inlineStr">
        <is>
          <t>4</t>
        </is>
      </c>
      <c r="G418" s="11" t="inlineStr"/>
      <c r="H418" s="124" t="inlineStr">
        <is>
          <t>1.5</t>
        </is>
      </c>
      <c r="I418" s="90" t="inlineStr">
        <is>
          <t>CCW</t>
        </is>
      </c>
      <c r="J418" s="10" t="inlineStr"/>
      <c r="K418" s="10" t="inlineStr"/>
      <c r="L418" s="10" t="inlineStr">
        <is>
          <t>ShaftMatl_Special</t>
        </is>
      </c>
      <c r="M418" s="10" t="inlineStr">
        <is>
          <t>:Bronze, III932, C89835:NiAl-Bronze, ASTM-B150 CDA95400:Al-Bronze, ASTM-B150 CDA95200:SS AISI-303:SS AISI-304:SS AISI-316:SS AISI-416:Special/Other:No Sleeve (sleeveless):SS AISI-416 (hard):</t>
        </is>
      </c>
      <c r="N418" s="10" t="inlineStr">
        <is>
          <t>:Bronze, III932, C89835:NiAl-Bronze, ASTM-B150 CDA95400:Al-Bronze, ASTM-B150 CDA95200:SS AISI-303:SS AISI-304:SS AISI-316:SS AISI-416:Special/Other:No Sleeve (sleeveless):</t>
        </is>
      </c>
      <c r="O418" s="10" t="inlineStr">
        <is>
          <t>ShaftMatl_Special</t>
        </is>
      </c>
      <c r="P418" s="11" t="inlineStr">
        <is>
          <t>RTF</t>
        </is>
      </c>
      <c r="Q418" s="10" t="inlineStr">
        <is>
          <t>B150248</t>
        </is>
      </c>
      <c r="R418" s="10" t="inlineStr"/>
      <c r="S418" s="11" t="inlineStr">
        <is>
          <t>LT029</t>
        </is>
      </c>
      <c r="T418" s="10" t="inlineStr"/>
      <c r="U418" s="10" t="inlineStr"/>
    </row>
    <row r="419">
      <c r="B419" s="98" t="inlineStr"/>
      <c r="C419" s="10" t="inlineStr">
        <is>
          <t>ConTab_BOM_KP_Shaft_0531</t>
        </is>
      </c>
      <c r="D419" s="10" t="inlineStr"/>
      <c r="E419" s="10" t="inlineStr">
        <is>
          <t>:5015-9_0-KP:5015-9_0-KPV:</t>
        </is>
      </c>
      <c r="F419" s="11" t="inlineStr">
        <is>
          <t>4</t>
        </is>
      </c>
      <c r="G419" s="11" t="inlineStr"/>
      <c r="H419" s="124" t="inlineStr">
        <is>
          <t>1.5</t>
        </is>
      </c>
      <c r="I419" s="90" t="inlineStr">
        <is>
          <t>CW</t>
        </is>
      </c>
      <c r="J419" s="10" t="inlineStr"/>
      <c r="K419" s="10" t="inlineStr"/>
      <c r="L419" s="10" t="inlineStr">
        <is>
          <t>ShaftMatl_SS_AISI-316</t>
        </is>
      </c>
      <c r="M419" s="10" t="inlineStr">
        <is>
          <t>:Bronze, III932, C89835:NiAl-Bronze, ASTM-B150 CDA95400:Al-Bronze, ASTM-B150 CDA95200:SS AISI-303:SS AISI-304:SS AISI-316:SS AISI-416:Special/Other:No Sleeve (sleeveless):SS AISI-416 (hard):</t>
        </is>
      </c>
      <c r="N419" s="10" t="inlineStr">
        <is>
          <t>:Bronze, III932, C89835:NiAl-Bronze, ASTM-B150 CDA95400:Al-Bronze, ASTM-B150 CDA95200:SS AISI-303:SS AISI-304:SS AISI-316:SS AISI-416:Special/Other:No Sleeve (sleeveless):</t>
        </is>
      </c>
      <c r="O419" s="10" t="inlineStr">
        <is>
          <t>ShaftMatl_SS_AISI-316</t>
        </is>
      </c>
      <c r="P419" s="11" t="inlineStr">
        <is>
          <t>RTF</t>
        </is>
      </c>
      <c r="Q419" s="10" t="inlineStr">
        <is>
          <t>B103947</t>
        </is>
      </c>
      <c r="R419" s="10" t="inlineStr"/>
      <c r="S419" s="11" t="inlineStr">
        <is>
          <t>LT076</t>
        </is>
      </c>
      <c r="T419" s="10" t="inlineStr"/>
      <c r="U419" s="10" t="inlineStr"/>
    </row>
    <row r="420">
      <c r="B420" s="98" t="inlineStr"/>
      <c r="C420" s="10" t="inlineStr">
        <is>
          <t>ConTab_BOM_KP_Shaft_0532</t>
        </is>
      </c>
      <c r="D420" s="10" t="inlineStr"/>
      <c r="E420" s="10" t="inlineStr">
        <is>
          <t>:5015-9_0-KP:5015-9_0-KPV:</t>
        </is>
      </c>
      <c r="F420" s="11" t="inlineStr">
        <is>
          <t>4</t>
        </is>
      </c>
      <c r="G420" s="11" t="inlineStr"/>
      <c r="H420" s="124" t="inlineStr">
        <is>
          <t>1.5</t>
        </is>
      </c>
      <c r="I420" s="90" t="inlineStr">
        <is>
          <t>CCW</t>
        </is>
      </c>
      <c r="J420" s="10" t="inlineStr"/>
      <c r="K420" s="10" t="inlineStr"/>
      <c r="L420" s="10" t="inlineStr">
        <is>
          <t>ShaftMatl_SS_AISI-316</t>
        </is>
      </c>
      <c r="M420" s="10" t="inlineStr">
        <is>
          <t>:Bronze, III932, C89835:NiAl-Bronze, ASTM-B150 CDA95400:Al-Bronze, ASTM-B150 CDA95200:SS AISI-303:SS AISI-304:SS AISI-316:SS AISI-416:Special/Other:No Sleeve (sleeveless):SS AISI-416 (hard):</t>
        </is>
      </c>
      <c r="N420" s="10" t="inlineStr">
        <is>
          <t>:Bronze, III932, C89835:NiAl-Bronze, ASTM-B150 CDA95400:Al-Bronze, ASTM-B150 CDA95200:SS AISI-303:SS AISI-304:SS AISI-316:SS AISI-416:Special/Other:No Sleeve (sleeveless):</t>
        </is>
      </c>
      <c r="O420" s="10" t="inlineStr">
        <is>
          <t>ShaftMatl_SS_AISI-316</t>
        </is>
      </c>
      <c r="P420" s="11" t="inlineStr">
        <is>
          <t>RTF</t>
        </is>
      </c>
      <c r="Q420" s="10" t="inlineStr">
        <is>
          <t>B103947</t>
        </is>
      </c>
      <c r="R420" s="10" t="inlineStr"/>
      <c r="S420" s="11" t="inlineStr">
        <is>
          <t>LT076</t>
        </is>
      </c>
      <c r="T420" s="10" t="inlineStr"/>
      <c r="U420" s="10" t="inlineStr"/>
    </row>
    <row r="421">
      <c r="B421" s="98" t="inlineStr"/>
      <c r="C421" s="10" t="inlineStr">
        <is>
          <t>ConTab_BOM_KP_Shaft_0533</t>
        </is>
      </c>
      <c r="D421" s="10" t="inlineStr"/>
      <c r="E421" s="10" t="inlineStr">
        <is>
          <t>:5015-9_0-KP:5015-9_0-KPV:</t>
        </is>
      </c>
      <c r="F421" s="11" t="inlineStr">
        <is>
          <t>4</t>
        </is>
      </c>
      <c r="G421" s="11" t="inlineStr"/>
      <c r="H421" s="124" t="inlineStr">
        <is>
          <t>1.5</t>
        </is>
      </c>
      <c r="I421" s="90" t="inlineStr">
        <is>
          <t>CW</t>
        </is>
      </c>
      <c r="J421" s="10" t="inlineStr"/>
      <c r="K421" s="10" t="inlineStr"/>
      <c r="L421" s="10" t="inlineStr">
        <is>
          <t>ShaftMatl_SS_AISI-416</t>
        </is>
      </c>
      <c r="M421" s="10" t="inlineStr">
        <is>
          <t>:Bronze, III932, C89835:NiAl-Bronze, ASTM-B150 CDA95400:Al-Bronze, ASTM-B150 CDA95200:SS AISI-303:SS AISI-304:SS AISI-316:SS AISI-416:Special/Other:No Sleeve (sleeveless):SS AISI-416 (hard):</t>
        </is>
      </c>
      <c r="N421" s="10" t="inlineStr">
        <is>
          <t>:Bronze, III932, C89835:NiAl-Bronze, ASTM-B150 CDA95400:Al-Bronze, ASTM-B150 CDA95200:SS AISI-303:SS AISI-304:SS AISI-316:SS AISI-416:Special/Other:No Sleeve (sleeveless):</t>
        </is>
      </c>
      <c r="O421" s="10" t="inlineStr">
        <is>
          <t>ShaftMatl_SS_AISI-416</t>
        </is>
      </c>
      <c r="P421" s="11" t="inlineStr">
        <is>
          <t>RTF</t>
        </is>
      </c>
      <c r="Q421" s="10" t="inlineStr">
        <is>
          <t>B103967</t>
        </is>
      </c>
      <c r="R421" s="10" t="inlineStr"/>
      <c r="S421" s="11" t="inlineStr">
        <is>
          <t>LT076</t>
        </is>
      </c>
      <c r="T421" s="10" t="inlineStr"/>
      <c r="U421" s="10" t="inlineStr"/>
    </row>
    <row r="422">
      <c r="B422" s="98" t="inlineStr"/>
      <c r="C422" s="10" t="inlineStr">
        <is>
          <t>ConTab_BOM_KP_Shaft_0534</t>
        </is>
      </c>
      <c r="D422" s="10" t="inlineStr"/>
      <c r="E422" s="10" t="inlineStr">
        <is>
          <t>:5015-9_0-KP:5015-9_0-KPV:</t>
        </is>
      </c>
      <c r="F422" s="11" t="inlineStr">
        <is>
          <t>4</t>
        </is>
      </c>
      <c r="G422" s="11" t="inlineStr"/>
      <c r="H422" s="124" t="inlineStr">
        <is>
          <t>1.5</t>
        </is>
      </c>
      <c r="I422" s="90" t="inlineStr">
        <is>
          <t>CCW</t>
        </is>
      </c>
      <c r="J422" s="10" t="inlineStr"/>
      <c r="K422" s="10" t="inlineStr"/>
      <c r="L422" s="10" t="inlineStr">
        <is>
          <t>ShaftMatl_SS_AISI-416</t>
        </is>
      </c>
      <c r="M422" s="10" t="inlineStr">
        <is>
          <t>:Bronze, III932, C89835:NiAl-Bronze, ASTM-B150 CDA95400:Al-Bronze, ASTM-B150 CDA95200:SS AISI-303:SS AISI-304:SS AISI-316:SS AISI-416:Special/Other:No Sleeve (sleeveless):SS AISI-416 (hard):</t>
        </is>
      </c>
      <c r="N422" s="10" t="inlineStr">
        <is>
          <t>:Bronze, III932, C89835:NiAl-Bronze, ASTM-B150 CDA95400:Al-Bronze, ASTM-B150 CDA95200:SS AISI-303:SS AISI-304:SS AISI-316:SS AISI-416:Special/Other:No Sleeve (sleeveless):</t>
        </is>
      </c>
      <c r="O422" s="10" t="inlineStr">
        <is>
          <t>ShaftMatl_SS_AISI-416</t>
        </is>
      </c>
      <c r="P422" s="11" t="inlineStr">
        <is>
          <t>RTF</t>
        </is>
      </c>
      <c r="Q422" s="10" t="inlineStr">
        <is>
          <t>B103967</t>
        </is>
      </c>
      <c r="R422" s="10" t="inlineStr"/>
      <c r="S422" s="11" t="inlineStr">
        <is>
          <t>LT076</t>
        </is>
      </c>
      <c r="T422" s="10" t="inlineStr"/>
      <c r="U422" s="10" t="inlineStr"/>
    </row>
    <row r="423">
      <c r="B423" s="98" t="inlineStr"/>
      <c r="C423" s="10" t="inlineStr">
        <is>
          <t>ConTab_BOM_KP_Shaft_0539</t>
        </is>
      </c>
      <c r="D423" s="10" t="inlineStr"/>
      <c r="E423" s="10" t="inlineStr">
        <is>
          <t>:5015-9_0-KPV:</t>
        </is>
      </c>
      <c r="F423" s="11" t="inlineStr">
        <is>
          <t>4</t>
        </is>
      </c>
      <c r="G423" s="11" t="inlineStr"/>
      <c r="H423" s="124" t="inlineStr">
        <is>
          <t>1.5</t>
        </is>
      </c>
      <c r="I423" s="90" t="inlineStr">
        <is>
          <t>CW</t>
        </is>
      </c>
      <c r="J423" s="10" t="inlineStr"/>
      <c r="K423" s="10" t="inlineStr"/>
      <c r="L423" s="10" t="inlineStr">
        <is>
          <t>ShaftMatl_StressproofSteel_AISI-1144</t>
        </is>
      </c>
      <c r="M423" s="10" t="inlineStr">
        <is>
          <t>:Bronze, III932, C89835:NiAl-Bronze, ASTM-B150 CDA95400:Al-Bronze, ASTM-B150 CDA95200:SS AISI-303:SS AISI-304:SS AISI-316:SS AISI-416:Special/Other:No Sleeve (sleeveless):SS AISI-416 (hard):</t>
        </is>
      </c>
      <c r="N423" s="10" t="inlineStr">
        <is>
          <t>:SS AISI-416 (hard)-SlvBrg:</t>
        </is>
      </c>
      <c r="O423" s="10" t="inlineStr">
        <is>
          <t>ShaftMatl_StressproofSteel_AISI-1144</t>
        </is>
      </c>
      <c r="P423" s="11" t="inlineStr">
        <is>
          <t>97621596</t>
        </is>
      </c>
      <c r="Q423" s="10" t="inlineStr">
        <is>
          <t>B105627</t>
        </is>
      </c>
      <c r="R423" s="10" t="inlineStr"/>
      <c r="S423" s="11" t="inlineStr">
        <is>
          <t>LT027</t>
        </is>
      </c>
      <c r="T423" s="10" t="inlineStr"/>
      <c r="U423" s="10" t="inlineStr"/>
    </row>
    <row r="424">
      <c r="B424" s="98" t="inlineStr"/>
      <c r="C424" s="10" t="inlineStr">
        <is>
          <t>ConTab_BOM_KP_Shaft_0540</t>
        </is>
      </c>
      <c r="D424" s="10" t="inlineStr"/>
      <c r="E424" s="10" t="inlineStr">
        <is>
          <t>:5015-9_0-KPV:</t>
        </is>
      </c>
      <c r="F424" s="11" t="inlineStr">
        <is>
          <t>4</t>
        </is>
      </c>
      <c r="G424" s="11" t="inlineStr"/>
      <c r="H424" s="124" t="inlineStr">
        <is>
          <t>1.5</t>
        </is>
      </c>
      <c r="I424" s="90" t="inlineStr">
        <is>
          <t>CCW</t>
        </is>
      </c>
      <c r="J424" s="10" t="inlineStr"/>
      <c r="K424" s="10" t="inlineStr"/>
      <c r="L424" s="10" t="inlineStr">
        <is>
          <t>ShaftMatl_StressproofSteel_AISI-1144</t>
        </is>
      </c>
      <c r="M424" s="10" t="inlineStr">
        <is>
          <t>:Bronze, III932, C89835:NiAl-Bronze, ASTM-B150 CDA95400:Al-Bronze, ASTM-B150 CDA95200:SS AISI-303:SS AISI-304:SS AISI-316:SS AISI-416:Special/Other:No Sleeve (sleeveless):SS AISI-416 (hard):</t>
        </is>
      </c>
      <c r="N424" s="10" t="inlineStr">
        <is>
          <t>:SS AISI-416 (hard)-SlvBrg:</t>
        </is>
      </c>
      <c r="O424" s="10" t="inlineStr">
        <is>
          <t>ShaftMatl_StressproofSteel_AISI-1144</t>
        </is>
      </c>
      <c r="P424" s="11" t="inlineStr">
        <is>
          <t>97621598</t>
        </is>
      </c>
      <c r="Q424" s="10" t="inlineStr">
        <is>
          <t>B105635</t>
        </is>
      </c>
      <c r="R424" s="10" t="inlineStr"/>
      <c r="S424" s="11" t="inlineStr">
        <is>
          <t>LT027</t>
        </is>
      </c>
      <c r="T424" s="10" t="inlineStr"/>
      <c r="U424" s="10" t="inlineStr"/>
    </row>
    <row r="425">
      <c r="B425" s="98" t="inlineStr"/>
      <c r="C425" s="10" t="inlineStr">
        <is>
          <t>ConTab_BOM_KP_Shaft_0541</t>
        </is>
      </c>
      <c r="D425" s="10" t="inlineStr"/>
      <c r="E425" s="10" t="inlineStr">
        <is>
          <t>:6012-1_2-KP:6012-1_2-KPV:</t>
        </is>
      </c>
      <c r="F425" s="11" t="inlineStr">
        <is>
          <t>4</t>
        </is>
      </c>
      <c r="G425" s="11" t="inlineStr"/>
      <c r="H425" s="124" t="inlineStr">
        <is>
          <t>1.5</t>
        </is>
      </c>
      <c r="I425" s="90" t="inlineStr">
        <is>
          <t>CW</t>
        </is>
      </c>
      <c r="J425" s="10" t="inlineStr">
        <is>
          <t>Mechanical Seal</t>
        </is>
      </c>
      <c r="K425" s="10" t="inlineStr">
        <is>
          <t>:MechSealType1Unbal:MechSealType21S:MechSealType1B:MechSealType2B:</t>
        </is>
      </c>
      <c r="L425" s="10" t="inlineStr">
        <is>
          <t>ShaftMatl_SS_AISI-303</t>
        </is>
      </c>
      <c r="M425" s="10" t="inlineStr">
        <is>
          <t>:Bronze, III932, C89835:NiAl-Bronze, ASTM-B150 CDA95400:Al-Bronze, ASTM-B150 CDA95200:SS AISI-303:SS AISI-304:SS AISI-316:SS AISI-416:Special/Other:No Sleeve (sleeveless):</t>
        </is>
      </c>
      <c r="N425" s="10" t="inlineStr">
        <is>
          <t>:Bronze, III932, C89835:NiAl-Bronze, ASTM-B150 CDA95400:Al-Bronze, ASTM-B150 CDA95200:SS AISI-303:SS AISI-304:SS AISI-316:SS AISI-416:Special/Other:No Sleeve (sleeveless):</t>
        </is>
      </c>
      <c r="O425" s="10" t="inlineStr">
        <is>
          <t>ShaftMatl_SS_AISI-303</t>
        </is>
      </c>
      <c r="P425" s="11" t="inlineStr">
        <is>
          <t>91844456</t>
        </is>
      </c>
      <c r="Q425" s="10" t="inlineStr">
        <is>
          <t>B101232</t>
        </is>
      </c>
      <c r="R425" s="10" t="inlineStr"/>
      <c r="S425" s="11" t="inlineStr">
        <is>
          <t>LT027</t>
        </is>
      </c>
      <c r="T425" s="10" t="inlineStr"/>
      <c r="U425" s="10" t="inlineStr"/>
    </row>
    <row r="426">
      <c r="B426" s="98" t="inlineStr"/>
      <c r="C426" s="10" t="inlineStr">
        <is>
          <t>ConTab_BOM_KP_Shaft_0542</t>
        </is>
      </c>
      <c r="D426" s="10" t="inlineStr"/>
      <c r="E426" s="10" t="inlineStr">
        <is>
          <t>:6012-1_2-KP:6012-1_2-KPV:</t>
        </is>
      </c>
      <c r="F426" s="11" t="inlineStr">
        <is>
          <t>4</t>
        </is>
      </c>
      <c r="G426" s="11" t="inlineStr"/>
      <c r="H426" s="124" t="inlineStr">
        <is>
          <t>1.5</t>
        </is>
      </c>
      <c r="I426" s="90" t="inlineStr">
        <is>
          <t>CW</t>
        </is>
      </c>
      <c r="J426" s="10" t="inlineStr">
        <is>
          <t>Mechanical Seal</t>
        </is>
      </c>
      <c r="K426" s="10" t="inlineStr">
        <is>
          <t>:MechSealType1Unbal:MechSealType21S:MechSealType1B:MechSealType2B:</t>
        </is>
      </c>
      <c r="L426" s="10" t="inlineStr">
        <is>
          <t>ShaftMatl_StressproofSteel_AISI-1144</t>
        </is>
      </c>
      <c r="M426" s="10" t="inlineStr">
        <is>
          <t>:Bronze, III932, C89835:NiAl-Bronze, ASTM-B150 CDA95400:Al-Bronze, ASTM-B150 CDA95200:SS AISI-303:SS AISI-304:SS AISI-316:SS AISI-416:Special/Other:No Sleeve (sleeveless):</t>
        </is>
      </c>
      <c r="N426" s="10" t="inlineStr">
        <is>
          <t>:Bronze, III932, C89835:NiAl-Bronze, ASTM-B150 CDA95400:Al-Bronze, ASTM-B150 CDA95200:SS AISI-303:SS AISI-304:SS AISI-316:SS AISI-416:Special/Other:No Sleeve (sleeveless):</t>
        </is>
      </c>
      <c r="O426" s="10" t="inlineStr">
        <is>
          <t>ShaftMatl_StressproofSteel_AISI-1144</t>
        </is>
      </c>
      <c r="P426" s="11" t="inlineStr">
        <is>
          <t>91844454</t>
        </is>
      </c>
      <c r="Q426" s="10" t="inlineStr">
        <is>
          <t>B101229</t>
        </is>
      </c>
      <c r="R426" s="10" t="inlineStr">
        <is>
          <t>Standard</t>
        </is>
      </c>
      <c r="S426" s="11" t="inlineStr">
        <is>
          <t>LT027</t>
        </is>
      </c>
      <c r="T426" s="10" t="inlineStr"/>
      <c r="U426" s="10" t="inlineStr"/>
    </row>
    <row r="427">
      <c r="B427" s="98" t="inlineStr"/>
      <c r="C427" s="10" t="inlineStr">
        <is>
          <t>ConTab_BOM_KP_Shaft_0543</t>
        </is>
      </c>
      <c r="D427" s="10" t="inlineStr"/>
      <c r="E427" s="10" t="inlineStr">
        <is>
          <t>:6012-1_2-KP:6012-1_2-KPV:</t>
        </is>
      </c>
      <c r="F427" s="11" t="inlineStr">
        <is>
          <t>4</t>
        </is>
      </c>
      <c r="G427" s="11" t="inlineStr"/>
      <c r="H427" s="124" t="inlineStr">
        <is>
          <t>1.5</t>
        </is>
      </c>
      <c r="I427" s="90" t="inlineStr">
        <is>
          <t>CW</t>
        </is>
      </c>
      <c r="J427" s="10" t="inlineStr">
        <is>
          <t>Mechanical Seal</t>
        </is>
      </c>
      <c r="K427" s="10" t="inlineStr">
        <is>
          <t>:MechSealType1Unbal:MechSealType21S:MechSealType1B:MechSealType2B:</t>
        </is>
      </c>
      <c r="L427" s="10" t="inlineStr">
        <is>
          <t>ShaftMatl_Special</t>
        </is>
      </c>
      <c r="M427" s="10" t="inlineStr">
        <is>
          <t>:Bronze, III932, C89835:NiAl-Bronze, ASTM-B150 CDA95400:Al-Bronze, ASTM-B150 CDA95200:SS AISI-303:SS AISI-304:SS AISI-316:SS AISI-416:Special/Other:No Sleeve (sleeveless):</t>
        </is>
      </c>
      <c r="N427" s="10" t="inlineStr">
        <is>
          <t>:Bronze, III932, C89835:NiAl-Bronze, ASTM-B150 CDA95400:Al-Bronze, ASTM-B150 CDA95200:SS AISI-303:SS AISI-304:SS AISI-316:SS AISI-416:Special/Other:No Sleeve (sleeveless):</t>
        </is>
      </c>
      <c r="O427" s="10" t="inlineStr">
        <is>
          <t>ShaftMatl_Special</t>
        </is>
      </c>
      <c r="P427" s="11" t="inlineStr">
        <is>
          <t>RTF</t>
        </is>
      </c>
      <c r="Q427" s="10" t="inlineStr">
        <is>
          <t>B150248</t>
        </is>
      </c>
      <c r="R427" s="10" t="inlineStr"/>
      <c r="S427" s="11" t="inlineStr">
        <is>
          <t>LT029</t>
        </is>
      </c>
      <c r="T427" s="10" t="inlineStr"/>
      <c r="U427" s="10" t="inlineStr"/>
    </row>
    <row r="428">
      <c r="B428" s="98" t="inlineStr"/>
      <c r="C428" s="10" t="inlineStr">
        <is>
          <t>ConTab_BOM_KP_Shaft_0544</t>
        </is>
      </c>
      <c r="D428" s="10" t="inlineStr"/>
      <c r="E428" s="10" t="inlineStr">
        <is>
          <t>:6012-1_2-KP:6012-1_2-KPV:</t>
        </is>
      </c>
      <c r="F428" s="11" t="inlineStr">
        <is>
          <t>4</t>
        </is>
      </c>
      <c r="G428" s="11" t="inlineStr"/>
      <c r="H428" s="124" t="inlineStr">
        <is>
          <t>1.5</t>
        </is>
      </c>
      <c r="I428" s="90" t="inlineStr">
        <is>
          <t>CW</t>
        </is>
      </c>
      <c r="J428" s="10" t="inlineStr">
        <is>
          <t>Packing</t>
        </is>
      </c>
      <c r="K428" s="10" t="inlineStr">
        <is>
          <t>:Opt_Packing:</t>
        </is>
      </c>
      <c r="L428" s="10" t="inlineStr">
        <is>
          <t>ShaftMatl_SS_AISI-303</t>
        </is>
      </c>
      <c r="M428" s="10" t="inlineStr">
        <is>
          <t>:Bronze, III932, C89835:NiAl-Bronze, ASTM-B150 CDA95400:Al-Bronze, ASTM-B150 CDA95200:SS AISI-303:SS AISI-304:SS AISI-316:SS AISI-416:Special/Other:No Sleeve (sleeveless):SS AISI-416 (hard):</t>
        </is>
      </c>
      <c r="N428" s="10" t="inlineStr">
        <is>
          <t>:Bronze, III932, C89835:NiAl-Bronze, ASTM-B150 CDA95400:Al-Bronze, ASTM-B150 CDA95200:SS AISI-303:SS AISI-304:SS AISI-316:SS AISI-416:Special/Other:No Sleeve (sleeveless):</t>
        </is>
      </c>
      <c r="O428" s="10" t="inlineStr">
        <is>
          <t>ShaftMatl_SS_AISI-303</t>
        </is>
      </c>
      <c r="P428" s="11" t="inlineStr">
        <is>
          <t>91844452</t>
        </is>
      </c>
      <c r="Q428" s="10" t="inlineStr">
        <is>
          <t>B101231</t>
        </is>
      </c>
      <c r="R428" s="10" t="inlineStr"/>
      <c r="S428" s="11" t="inlineStr">
        <is>
          <t>LT027</t>
        </is>
      </c>
      <c r="T428" s="10" t="inlineStr"/>
      <c r="U428" s="10" t="inlineStr"/>
    </row>
    <row r="429">
      <c r="B429" s="98" t="inlineStr"/>
      <c r="C429" s="10" t="inlineStr">
        <is>
          <t>ConTab_BOM_KP_Shaft_0545</t>
        </is>
      </c>
      <c r="D429" s="10" t="inlineStr"/>
      <c r="E429" s="10" t="inlineStr">
        <is>
          <t>:6012-1_2-KP:6012-1_2-KPV:</t>
        </is>
      </c>
      <c r="F429" s="11" t="inlineStr">
        <is>
          <t>4</t>
        </is>
      </c>
      <c r="G429" s="11" t="inlineStr"/>
      <c r="H429" s="124" t="inlineStr">
        <is>
          <t>1.5</t>
        </is>
      </c>
      <c r="I429" s="90" t="inlineStr">
        <is>
          <t>CW</t>
        </is>
      </c>
      <c r="J429" s="10" t="inlineStr">
        <is>
          <t>Packing</t>
        </is>
      </c>
      <c r="K429" s="10" t="inlineStr">
        <is>
          <t>:Opt_Packing:</t>
        </is>
      </c>
      <c r="L429" s="10" t="inlineStr">
        <is>
          <t>ShaftMatl_StressproofSteel_AISI-1144</t>
        </is>
      </c>
      <c r="M429" s="10" t="inlineStr">
        <is>
          <t>:Bronze, III932, C89835:NiAl-Bronze, ASTM-B150 CDA95400:Al-Bronze, ASTM-B150 CDA95200:SS AISI-303:SS AISI-304:SS AISI-316:SS AISI-416:Special/Other:No Sleeve (sleeveless):SS AISI-416 (hard):</t>
        </is>
      </c>
      <c r="N429" s="10" t="inlineStr">
        <is>
          <t>:Bronze, III932, C89835:NiAl-Bronze, ASTM-B150 CDA95400:Al-Bronze, ASTM-B150 CDA95200:SS AISI-303:SS AISI-304:SS AISI-316:SS AISI-416:Special/Other:No Sleeve (sleeveless):</t>
        </is>
      </c>
      <c r="O429" s="10" t="inlineStr">
        <is>
          <t>ShaftMatl_StressproofSteel_AISI-1144</t>
        </is>
      </c>
      <c r="P429" s="11" t="inlineStr">
        <is>
          <t>91844447</t>
        </is>
      </c>
      <c r="Q429" s="10" t="inlineStr">
        <is>
          <t>B101230</t>
        </is>
      </c>
      <c r="R429" s="10" t="inlineStr">
        <is>
          <t>Standard</t>
        </is>
      </c>
      <c r="S429" s="11" t="inlineStr">
        <is>
          <t>LT027</t>
        </is>
      </c>
      <c r="T429" s="10" t="inlineStr"/>
      <c r="U429" s="10" t="inlineStr"/>
    </row>
    <row r="430">
      <c r="B430" s="98" t="inlineStr"/>
      <c r="C430" s="10" t="inlineStr">
        <is>
          <t>ConTab_BOM_KP_Shaft_0546</t>
        </is>
      </c>
      <c r="D430" s="10" t="inlineStr"/>
      <c r="E430" s="10" t="inlineStr">
        <is>
          <t>:6012-1_2-KP:6012-1_2-KPV:</t>
        </is>
      </c>
      <c r="F430" s="11" t="inlineStr">
        <is>
          <t>4</t>
        </is>
      </c>
      <c r="G430" s="11" t="inlineStr"/>
      <c r="H430" s="124" t="inlineStr">
        <is>
          <t>1.5</t>
        </is>
      </c>
      <c r="I430" s="90" t="inlineStr">
        <is>
          <t>CW</t>
        </is>
      </c>
      <c r="J430" s="10" t="inlineStr">
        <is>
          <t>Packing</t>
        </is>
      </c>
      <c r="K430" s="10" t="inlineStr">
        <is>
          <t>:Opt_Packing:</t>
        </is>
      </c>
      <c r="L430" s="10" t="inlineStr">
        <is>
          <t>ShaftMatl_Special</t>
        </is>
      </c>
      <c r="M430" s="10" t="inlineStr">
        <is>
          <t>:Bronze, III932, C89835:NiAl-Bronze, ASTM-B150 CDA95400:Al-Bronze, ASTM-B150 CDA95200:SS AISI-303:SS AISI-304:SS AISI-316:SS AISI-416:Special/Other:No Sleeve (sleeveless):SS AISI-416 (hard):</t>
        </is>
      </c>
      <c r="N430" s="10" t="inlineStr">
        <is>
          <t>:Bronze, III932, C89835:NiAl-Bronze, ASTM-B150 CDA95400:Al-Bronze, ASTM-B150 CDA95200:SS AISI-303:SS AISI-304:SS AISI-316:SS AISI-416:Special/Other:No Sleeve (sleeveless):</t>
        </is>
      </c>
      <c r="O430" s="10" t="inlineStr">
        <is>
          <t>ShaftMatl_Special</t>
        </is>
      </c>
      <c r="P430" s="11" t="inlineStr">
        <is>
          <t>RTF</t>
        </is>
      </c>
      <c r="Q430" s="10" t="inlineStr">
        <is>
          <t>B150248</t>
        </is>
      </c>
      <c r="R430" s="10" t="inlineStr"/>
      <c r="S430" s="11" t="inlineStr">
        <is>
          <t>LT029</t>
        </is>
      </c>
      <c r="T430" s="10" t="inlineStr"/>
      <c r="U430" s="10" t="inlineStr"/>
    </row>
    <row r="431">
      <c r="B431" s="98" t="inlineStr"/>
      <c r="C431" s="10" t="inlineStr">
        <is>
          <t>ConTab_BOM_KP_Shaft_0547</t>
        </is>
      </c>
      <c r="D431" s="10" t="inlineStr"/>
      <c r="E431" s="10" t="inlineStr">
        <is>
          <t>:6012-1_2-KP:6012-1_2-KPV:</t>
        </is>
      </c>
      <c r="F431" s="11" t="inlineStr">
        <is>
          <t>4</t>
        </is>
      </c>
      <c r="G431" s="11" t="inlineStr"/>
      <c r="H431" s="124" t="inlineStr">
        <is>
          <t>1.5</t>
        </is>
      </c>
      <c r="I431" s="90" t="inlineStr">
        <is>
          <t>CCW</t>
        </is>
      </c>
      <c r="J431" s="10" t="inlineStr">
        <is>
          <t>Mechanical Seal</t>
        </is>
      </c>
      <c r="K431" s="10" t="inlineStr">
        <is>
          <t>:MechSealType1Unbal:MechSealType21S:MechSealType1B:MechSealType2B:</t>
        </is>
      </c>
      <c r="L431" s="10" t="inlineStr">
        <is>
          <t>ShaftMatl_SS_AISI-303</t>
        </is>
      </c>
      <c r="M431" s="10" t="inlineStr">
        <is>
          <t>:Bronze, III932, C89835:NiAl-Bronze, ASTM-B150 CDA95400:Al-Bronze, ASTM-B150 CDA95200:SS AISI-303:SS AISI-304:SS AISI-316:SS AISI-416:Special/Other:No Sleeve (sleeveless):</t>
        </is>
      </c>
      <c r="N431" s="10" t="inlineStr">
        <is>
          <t>:Bronze, III932, C89835:NiAl-Bronze, ASTM-B150 CDA95400:Al-Bronze, ASTM-B150 CDA95200:SS AISI-303:SS AISI-304:SS AISI-316:SS AISI-416:Special/Other:No Sleeve (sleeveless):</t>
        </is>
      </c>
      <c r="O431" s="10" t="inlineStr">
        <is>
          <t>ShaftMatl_SS_AISI-303</t>
        </is>
      </c>
      <c r="P431" s="11" t="inlineStr">
        <is>
          <t>91844471</t>
        </is>
      </c>
      <c r="Q431" s="10" t="inlineStr">
        <is>
          <t>B101232</t>
        </is>
      </c>
      <c r="R431" s="10" t="inlineStr"/>
      <c r="S431" s="11" t="inlineStr">
        <is>
          <t>LT027</t>
        </is>
      </c>
      <c r="T431" s="10" t="inlineStr"/>
      <c r="U431" s="10" t="inlineStr"/>
    </row>
    <row r="432">
      <c r="B432" s="98" t="inlineStr"/>
      <c r="C432" s="10" t="inlineStr">
        <is>
          <t>ConTab_BOM_KP_Shaft_0548</t>
        </is>
      </c>
      <c r="D432" s="10" t="inlineStr"/>
      <c r="E432" s="10" t="inlineStr">
        <is>
          <t>:6012-1_2-KP:6012-1_2-KPV:</t>
        </is>
      </c>
      <c r="F432" s="11" t="inlineStr">
        <is>
          <t>4</t>
        </is>
      </c>
      <c r="G432" s="11" t="inlineStr"/>
      <c r="H432" s="124" t="inlineStr">
        <is>
          <t>1.5</t>
        </is>
      </c>
      <c r="I432" s="90" t="inlineStr">
        <is>
          <t>CCW</t>
        </is>
      </c>
      <c r="J432" s="10" t="inlineStr">
        <is>
          <t>Mechanical Seal</t>
        </is>
      </c>
      <c r="K432" s="10" t="inlineStr">
        <is>
          <t>:MechSealType1Unbal:MechSealType21S:MechSealType1B:MechSealType2B:</t>
        </is>
      </c>
      <c r="L432" s="10" t="inlineStr">
        <is>
          <t>ShaftMatl_StressproofSteel_AISI-1144</t>
        </is>
      </c>
      <c r="M432" s="10" t="inlineStr">
        <is>
          <t>:Bronze, III932, C89835:NiAl-Bronze, ASTM-B150 CDA95400:Al-Bronze, ASTM-B150 CDA95200:SS AISI-303:SS AISI-304:SS AISI-316:SS AISI-416:Special/Other:No Sleeve (sleeveless):</t>
        </is>
      </c>
      <c r="N432" s="10" t="inlineStr">
        <is>
          <t>:Bronze, III932, C89835:NiAl-Bronze, ASTM-B150 CDA95400:Al-Bronze, ASTM-B150 CDA95200:SS AISI-303:SS AISI-304:SS AISI-316:SS AISI-416:Special/Other:No Sleeve (sleeveless):</t>
        </is>
      </c>
      <c r="O432" s="10" t="inlineStr">
        <is>
          <t>ShaftMatl_StressproofSteel_AISI-1144</t>
        </is>
      </c>
      <c r="P432" s="11" t="inlineStr">
        <is>
          <t>91844469</t>
        </is>
      </c>
      <c r="Q432" s="10" t="inlineStr">
        <is>
          <t>B101229</t>
        </is>
      </c>
      <c r="R432" s="10" t="inlineStr">
        <is>
          <t>Standard</t>
        </is>
      </c>
      <c r="S432" s="11" t="inlineStr">
        <is>
          <t>LT027</t>
        </is>
      </c>
      <c r="T432" s="10" t="inlineStr"/>
      <c r="U432" s="10" t="inlineStr"/>
    </row>
    <row r="433">
      <c r="B433" s="98" t="inlineStr"/>
      <c r="C433" s="10" t="inlineStr">
        <is>
          <t>ConTab_BOM_KP_Shaft_0549</t>
        </is>
      </c>
      <c r="D433" s="10" t="inlineStr"/>
      <c r="E433" s="10" t="inlineStr">
        <is>
          <t>:6012-1_2-KP:6012-1_2-KPV:</t>
        </is>
      </c>
      <c r="F433" s="11" t="inlineStr">
        <is>
          <t>4</t>
        </is>
      </c>
      <c r="G433" s="11" t="inlineStr"/>
      <c r="H433" s="124" t="inlineStr">
        <is>
          <t>1.5</t>
        </is>
      </c>
      <c r="I433" s="90" t="inlineStr">
        <is>
          <t>CCW</t>
        </is>
      </c>
      <c r="J433" s="10" t="inlineStr">
        <is>
          <t>Mechanical Seal</t>
        </is>
      </c>
      <c r="K433" s="10" t="inlineStr">
        <is>
          <t>:MechSealType1Unbal:MechSealType21S:MechSealType1B:MechSealType2B:</t>
        </is>
      </c>
      <c r="L433" s="10" t="inlineStr">
        <is>
          <t>ShaftMatl_Special</t>
        </is>
      </c>
      <c r="M433" s="10" t="inlineStr">
        <is>
          <t>:Bronze, III932, C89835:NiAl-Bronze, ASTM-B150 CDA95400:Al-Bronze, ASTM-B150 CDA95200:SS AISI-303:SS AISI-304:SS AISI-316:SS AISI-416:Special/Other:No Sleeve (sleeveless):</t>
        </is>
      </c>
      <c r="N433" s="10" t="inlineStr">
        <is>
          <t>:Bronze, III932, C89835:NiAl-Bronze, ASTM-B150 CDA95400:Al-Bronze, ASTM-B150 CDA95200:SS AISI-303:SS AISI-304:SS AISI-316:SS AISI-416:Special/Other:No Sleeve (sleeveless):</t>
        </is>
      </c>
      <c r="O433" s="10" t="inlineStr">
        <is>
          <t>ShaftMatl_Special</t>
        </is>
      </c>
      <c r="P433" s="11" t="inlineStr">
        <is>
          <t>RTF</t>
        </is>
      </c>
      <c r="Q433" s="10" t="inlineStr">
        <is>
          <t>B150248</t>
        </is>
      </c>
      <c r="R433" s="10" t="inlineStr"/>
      <c r="S433" s="11" t="inlineStr">
        <is>
          <t>LT029</t>
        </is>
      </c>
      <c r="T433" s="10" t="inlineStr"/>
      <c r="U433" s="10" t="inlineStr"/>
    </row>
    <row r="434">
      <c r="B434" s="98" t="inlineStr"/>
      <c r="C434" s="10" t="inlineStr">
        <is>
          <t>ConTab_BOM_KP_Shaft_0550</t>
        </is>
      </c>
      <c r="D434" s="10" t="inlineStr"/>
      <c r="E434" s="10" t="inlineStr">
        <is>
          <t>:6012-1_2-KP:6012-1_2-KPV:</t>
        </is>
      </c>
      <c r="F434" s="11" t="inlineStr">
        <is>
          <t>4</t>
        </is>
      </c>
      <c r="G434" s="11" t="inlineStr"/>
      <c r="H434" s="124" t="inlineStr">
        <is>
          <t>1.5</t>
        </is>
      </c>
      <c r="I434" s="90" t="inlineStr">
        <is>
          <t>CCW</t>
        </is>
      </c>
      <c r="J434" s="10" t="inlineStr">
        <is>
          <t>Packing</t>
        </is>
      </c>
      <c r="K434" s="10" t="inlineStr">
        <is>
          <t>:Opt_Packing:</t>
        </is>
      </c>
      <c r="L434" s="10" t="inlineStr">
        <is>
          <t>ShaftMatl_SS_AISI-303</t>
        </is>
      </c>
      <c r="M434" s="10" t="inlineStr">
        <is>
          <t>:Bronze, III932, C89835:NiAl-Bronze, ASTM-B150 CDA95400:Al-Bronze, ASTM-B150 CDA95200:SS AISI-303:SS AISI-304:SS AISI-316:SS AISI-416:Special/Other:No Sleeve (sleeveless):SS AISI-416 (hard):</t>
        </is>
      </c>
      <c r="N434" s="10" t="inlineStr">
        <is>
          <t>:Bronze, III932, C89835:NiAl-Bronze, ASTM-B150 CDA95400:Al-Bronze, ASTM-B150 CDA95200:SS AISI-303:SS AISI-304:SS AISI-316:SS AISI-416:Special/Other:No Sleeve (sleeveless):</t>
        </is>
      </c>
      <c r="O434" s="10" t="inlineStr">
        <is>
          <t>ShaftMatl_SS_AISI-303</t>
        </is>
      </c>
      <c r="P434" s="11" t="inlineStr">
        <is>
          <t>91844468</t>
        </is>
      </c>
      <c r="Q434" s="10" t="inlineStr">
        <is>
          <t>B101231</t>
        </is>
      </c>
      <c r="R434" s="10" t="inlineStr"/>
      <c r="S434" s="11" t="inlineStr">
        <is>
          <t>LT027</t>
        </is>
      </c>
      <c r="T434" s="10" t="inlineStr"/>
      <c r="U434" s="10" t="inlineStr"/>
    </row>
    <row r="435">
      <c r="B435" s="98" t="inlineStr"/>
      <c r="C435" s="10" t="inlineStr">
        <is>
          <t>ConTab_BOM_KP_Shaft_0551</t>
        </is>
      </c>
      <c r="D435" s="10" t="inlineStr"/>
      <c r="E435" s="10" t="inlineStr">
        <is>
          <t>:6012-1_2-KP:6012-1_2-KPV:</t>
        </is>
      </c>
      <c r="F435" s="11" t="inlineStr">
        <is>
          <t>4</t>
        </is>
      </c>
      <c r="G435" s="11" t="inlineStr"/>
      <c r="H435" s="124" t="inlineStr">
        <is>
          <t>1.5</t>
        </is>
      </c>
      <c r="I435" s="90" t="inlineStr">
        <is>
          <t>CCW</t>
        </is>
      </c>
      <c r="J435" s="10" t="inlineStr">
        <is>
          <t>Packing</t>
        </is>
      </c>
      <c r="K435" s="10" t="inlineStr">
        <is>
          <t>:Opt_Packing:</t>
        </is>
      </c>
      <c r="L435" s="10" t="inlineStr">
        <is>
          <t>ShaftMatl_StressproofSteel_AISI-1144</t>
        </is>
      </c>
      <c r="M435" s="10" t="inlineStr">
        <is>
          <t>:Bronze, III932, C89835:NiAl-Bronze, ASTM-B150 CDA95400:Al-Bronze, ASTM-B150 CDA95200:SS AISI-303:SS AISI-304:SS AISI-316:SS AISI-416:Special/Other:No Sleeve (sleeveless):SS AISI-416 (hard):</t>
        </is>
      </c>
      <c r="N435" s="10" t="inlineStr">
        <is>
          <t>:Bronze, III932, C89835:NiAl-Bronze, ASTM-B150 CDA95400:Al-Bronze, ASTM-B150 CDA95200:SS AISI-303:SS AISI-304:SS AISI-316:SS AISI-416:Special/Other:No Sleeve (sleeveless):</t>
        </is>
      </c>
      <c r="O435" s="10" t="inlineStr">
        <is>
          <t>ShaftMatl_StressproofSteel_AISI-1144</t>
        </is>
      </c>
      <c r="P435" s="11" t="inlineStr">
        <is>
          <t>91844467</t>
        </is>
      </c>
      <c r="Q435" s="10" t="inlineStr">
        <is>
          <t>B101230</t>
        </is>
      </c>
      <c r="R435" s="10" t="inlineStr">
        <is>
          <t>Standard</t>
        </is>
      </c>
      <c r="S435" s="11" t="inlineStr">
        <is>
          <t>LT027</t>
        </is>
      </c>
      <c r="T435" s="10" t="inlineStr"/>
      <c r="U435" s="10" t="inlineStr"/>
    </row>
    <row r="436">
      <c r="B436" s="98" t="inlineStr"/>
      <c r="C436" s="10" t="inlineStr">
        <is>
          <t>ConTab_BOM_KP_Shaft_0552</t>
        </is>
      </c>
      <c r="D436" s="10" t="inlineStr"/>
      <c r="E436" s="10" t="inlineStr">
        <is>
          <t>:6012-1_2-KP:6012-1_2-KPV:</t>
        </is>
      </c>
      <c r="F436" s="11" t="inlineStr">
        <is>
          <t>4</t>
        </is>
      </c>
      <c r="G436" s="11" t="inlineStr"/>
      <c r="H436" s="124" t="inlineStr">
        <is>
          <t>1.5</t>
        </is>
      </c>
      <c r="I436" s="90" t="inlineStr">
        <is>
          <t>CCW</t>
        </is>
      </c>
      <c r="J436" s="10" t="inlineStr">
        <is>
          <t>Packing</t>
        </is>
      </c>
      <c r="K436" s="10" t="inlineStr">
        <is>
          <t>:Opt_Packing:</t>
        </is>
      </c>
      <c r="L436" s="10" t="inlineStr">
        <is>
          <t>ShaftMatl_Special</t>
        </is>
      </c>
      <c r="M436" s="10" t="inlineStr">
        <is>
          <t>:Bronze, III932, C89835:NiAl-Bronze, ASTM-B150 CDA95400:Al-Bronze, ASTM-B150 CDA95200:SS AISI-303:SS AISI-304:SS AISI-316:SS AISI-416:Special/Other:No Sleeve (sleeveless):SS AISI-416 (hard):</t>
        </is>
      </c>
      <c r="N436" s="10" t="inlineStr">
        <is>
          <t>:Bronze, III932, C89835:NiAl-Bronze, ASTM-B150 CDA95400:Al-Bronze, ASTM-B150 CDA95200:SS AISI-303:SS AISI-304:SS AISI-316:SS AISI-416:Special/Other:No Sleeve (sleeveless):</t>
        </is>
      </c>
      <c r="O436" s="10" t="inlineStr">
        <is>
          <t>ShaftMatl_Special</t>
        </is>
      </c>
      <c r="P436" s="11" t="inlineStr">
        <is>
          <t>RTF</t>
        </is>
      </c>
      <c r="Q436" s="10" t="inlineStr">
        <is>
          <t>B150248</t>
        </is>
      </c>
      <c r="R436" s="10" t="inlineStr"/>
      <c r="S436" s="11" t="inlineStr">
        <is>
          <t>LT029</t>
        </is>
      </c>
      <c r="T436" s="10" t="inlineStr"/>
      <c r="U436" s="10" t="inlineStr"/>
    </row>
    <row r="437">
      <c r="B437" s="98" t="inlineStr"/>
      <c r="C437" s="10" t="inlineStr">
        <is>
          <t>ConTab_BOM_KP_Shaft_0553</t>
        </is>
      </c>
      <c r="D437" s="10" t="inlineStr"/>
      <c r="E437" s="10" t="inlineStr">
        <is>
          <t>:6012-1_2-KP:6012-1_2-KPV:</t>
        </is>
      </c>
      <c r="F437" s="11" t="inlineStr">
        <is>
          <t>4</t>
        </is>
      </c>
      <c r="G437" s="11" t="inlineStr"/>
      <c r="H437" s="124" t="inlineStr">
        <is>
          <t>1.5</t>
        </is>
      </c>
      <c r="I437" s="90" t="inlineStr">
        <is>
          <t>CW</t>
        </is>
      </c>
      <c r="J437" s="10" t="inlineStr">
        <is>
          <t>Mechanical Seal</t>
        </is>
      </c>
      <c r="K437" s="10" t="inlineStr">
        <is>
          <t>:MechSealType1Unbal:MechSealType21S:MechSealType1B:MechSealType2B:</t>
        </is>
      </c>
      <c r="L437" s="10" t="inlineStr">
        <is>
          <t>ShaftMatl_SS_AISI-316</t>
        </is>
      </c>
      <c r="M437" s="10" t="inlineStr">
        <is>
          <t>:Bronze, III932, C89835:NiAl-Bronze, ASTM-B150 CDA95400:Al-Bronze, ASTM-B150 CDA95200:SS AISI-303:SS AISI-304:SS AISI-316:SS AISI-416:Special/Other:No Sleeve (sleeveless):</t>
        </is>
      </c>
      <c r="N437" s="10" t="inlineStr">
        <is>
          <t>:Bronze, III932, C89835:NiAl-Bronze, ASTM-B150 CDA95400:Al-Bronze, ASTM-B150 CDA95200:SS AISI-303:SS AISI-304:SS AISI-316:SS AISI-416:Special/Other:No Sleeve (sleeveless):</t>
        </is>
      </c>
      <c r="O437" s="10" t="inlineStr">
        <is>
          <t>ShaftMatl_SS_AISI-316</t>
        </is>
      </c>
      <c r="P437" s="11" t="inlineStr">
        <is>
          <t>RTF</t>
        </is>
      </c>
      <c r="Q437" s="10" t="inlineStr">
        <is>
          <t>B103949</t>
        </is>
      </c>
      <c r="R437" s="10" t="inlineStr"/>
      <c r="S437" s="11" t="inlineStr">
        <is>
          <t>LT076</t>
        </is>
      </c>
      <c r="T437" s="10" t="inlineStr"/>
      <c r="U437" s="10" t="inlineStr"/>
    </row>
    <row r="438">
      <c r="B438" s="98" t="inlineStr"/>
      <c r="C438" s="10" t="inlineStr">
        <is>
          <t>ConTab_BOM_KP_Shaft_0554</t>
        </is>
      </c>
      <c r="D438" s="10" t="inlineStr"/>
      <c r="E438" s="10" t="inlineStr">
        <is>
          <t>:6012-1_2-KP:6012-1_2-KPV:</t>
        </is>
      </c>
      <c r="F438" s="11" t="inlineStr">
        <is>
          <t>4</t>
        </is>
      </c>
      <c r="G438" s="11" t="inlineStr"/>
      <c r="H438" s="124" t="inlineStr">
        <is>
          <t>1.5</t>
        </is>
      </c>
      <c r="I438" s="90" t="inlineStr">
        <is>
          <t>CW</t>
        </is>
      </c>
      <c r="J438" s="10" t="inlineStr">
        <is>
          <t>Packing</t>
        </is>
      </c>
      <c r="K438" s="10" t="inlineStr">
        <is>
          <t>:Opt_Packing:</t>
        </is>
      </c>
      <c r="L438" s="10" t="inlineStr">
        <is>
          <t>ShaftMatl_SS_AISI-316</t>
        </is>
      </c>
      <c r="M438" s="10" t="inlineStr">
        <is>
          <t>:Bronze, III932, C89835:NiAl-Bronze, ASTM-B150 CDA95400:Al-Bronze, ASTM-B150 CDA95200:SS AISI-303:SS AISI-304:SS AISI-316:SS AISI-416:Special/Other:No Sleeve (sleeveless):SS AISI-416 (hard):</t>
        </is>
      </c>
      <c r="N438" s="10" t="inlineStr">
        <is>
          <t>:Bronze, III932, C89835:NiAl-Bronze, ASTM-B150 CDA95400:Al-Bronze, ASTM-B150 CDA95200:SS AISI-303:SS AISI-304:SS AISI-316:SS AISI-416:Special/Other:No Sleeve (sleeveless):</t>
        </is>
      </c>
      <c r="O438" s="10" t="inlineStr">
        <is>
          <t>ShaftMatl_SS_AISI-316</t>
        </is>
      </c>
      <c r="P438" s="11" t="inlineStr">
        <is>
          <t>RTF</t>
        </is>
      </c>
      <c r="Q438" s="10" t="inlineStr">
        <is>
          <t>B103948</t>
        </is>
      </c>
      <c r="R438" s="10" t="inlineStr"/>
      <c r="S438" s="11" t="inlineStr">
        <is>
          <t>LT076</t>
        </is>
      </c>
      <c r="T438" s="10" t="inlineStr"/>
      <c r="U438" s="10" t="inlineStr"/>
    </row>
    <row r="439">
      <c r="B439" s="98" t="inlineStr"/>
      <c r="C439" s="10" t="inlineStr">
        <is>
          <t>ConTab_BOM_KP_Shaft_0555</t>
        </is>
      </c>
      <c r="D439" s="10" t="inlineStr"/>
      <c r="E439" s="10" t="inlineStr">
        <is>
          <t>:6012-1_2-KP:6012-1_2-KPV:</t>
        </is>
      </c>
      <c r="F439" s="11" t="inlineStr">
        <is>
          <t>4</t>
        </is>
      </c>
      <c r="G439" s="11" t="inlineStr"/>
      <c r="H439" s="124" t="inlineStr">
        <is>
          <t>1.5</t>
        </is>
      </c>
      <c r="I439" s="90" t="inlineStr">
        <is>
          <t>CCW</t>
        </is>
      </c>
      <c r="J439" s="10" t="inlineStr">
        <is>
          <t>Mechanical Seal</t>
        </is>
      </c>
      <c r="K439" s="10" t="inlineStr">
        <is>
          <t>:MechSealType1Unbal:MechSealType21S:MechSealType1B:MechSealType2B:</t>
        </is>
      </c>
      <c r="L439" s="10" t="inlineStr">
        <is>
          <t>ShaftMatl_SS_AISI-316</t>
        </is>
      </c>
      <c r="M439" s="10" t="inlineStr">
        <is>
          <t>:Bronze, III932, C89835:NiAl-Bronze, ASTM-B150 CDA95400:Al-Bronze, ASTM-B150 CDA95200:SS AISI-303:SS AISI-304:SS AISI-316:SS AISI-416:Special/Other:No Sleeve (sleeveless):</t>
        </is>
      </c>
      <c r="N439" s="10" t="inlineStr">
        <is>
          <t>:Bronze, III932, C89835:NiAl-Bronze, ASTM-B150 CDA95400:Al-Bronze, ASTM-B150 CDA95200:SS AISI-303:SS AISI-304:SS AISI-316:SS AISI-416:Special/Other:No Sleeve (sleeveless):</t>
        </is>
      </c>
      <c r="O439" s="10" t="inlineStr">
        <is>
          <t>ShaftMatl_SS_AISI-316</t>
        </is>
      </c>
      <c r="P439" s="11" t="inlineStr">
        <is>
          <t>RTF</t>
        </is>
      </c>
      <c r="Q439" s="10" t="inlineStr">
        <is>
          <t>B103949</t>
        </is>
      </c>
      <c r="R439" s="10" t="inlineStr"/>
      <c r="S439" s="11" t="inlineStr">
        <is>
          <t>LT076</t>
        </is>
      </c>
      <c r="T439" s="10" t="inlineStr"/>
      <c r="U439" s="10" t="inlineStr"/>
    </row>
    <row r="440">
      <c r="B440" s="98" t="inlineStr"/>
      <c r="C440" s="10" t="inlineStr">
        <is>
          <t>ConTab_BOM_KP_Shaft_0556</t>
        </is>
      </c>
      <c r="D440" s="10" t="inlineStr"/>
      <c r="E440" s="10" t="inlineStr">
        <is>
          <t>:6012-1_2-KP:6012-1_2-KPV:</t>
        </is>
      </c>
      <c r="F440" s="11" t="inlineStr">
        <is>
          <t>4</t>
        </is>
      </c>
      <c r="G440" s="11" t="inlineStr"/>
      <c r="H440" s="124" t="inlineStr">
        <is>
          <t>1.5</t>
        </is>
      </c>
      <c r="I440" s="90" t="inlineStr">
        <is>
          <t>CCW</t>
        </is>
      </c>
      <c r="J440" s="10" t="inlineStr">
        <is>
          <t>Packing</t>
        </is>
      </c>
      <c r="K440" s="10" t="inlineStr">
        <is>
          <t>:Opt_Packing:</t>
        </is>
      </c>
      <c r="L440" s="10" t="inlineStr">
        <is>
          <t>ShaftMatl_SS_AISI-316</t>
        </is>
      </c>
      <c r="M440" s="10" t="inlineStr">
        <is>
          <t>:Bronze, III932, C89835:NiAl-Bronze, ASTM-B150 CDA95400:Al-Bronze, ASTM-B150 CDA95200:SS AISI-303:SS AISI-304:SS AISI-316:SS AISI-416:Special/Other:No Sleeve (sleeveless):SS AISI-416 (hard):</t>
        </is>
      </c>
      <c r="N440" s="10" t="inlineStr">
        <is>
          <t>:Bronze, III932, C89835:NiAl-Bronze, ASTM-B150 CDA95400:Al-Bronze, ASTM-B150 CDA95200:SS AISI-303:SS AISI-304:SS AISI-316:SS AISI-416:Special/Other:No Sleeve (sleeveless):</t>
        </is>
      </c>
      <c r="O440" s="10" t="inlineStr">
        <is>
          <t>ShaftMatl_SS_AISI-316</t>
        </is>
      </c>
      <c r="P440" s="11" t="inlineStr">
        <is>
          <t>RTF</t>
        </is>
      </c>
      <c r="Q440" s="10" t="inlineStr">
        <is>
          <t>B103948</t>
        </is>
      </c>
      <c r="R440" s="10" t="inlineStr"/>
      <c r="S440" s="11" t="inlineStr">
        <is>
          <t>LT076</t>
        </is>
      </c>
      <c r="T440" s="10" t="inlineStr"/>
      <c r="U440" s="10" t="inlineStr"/>
    </row>
    <row r="441">
      <c r="B441" s="98" t="inlineStr"/>
      <c r="C441" s="10" t="inlineStr">
        <is>
          <t>ConTab_BOM_KP_Shaft_0557</t>
        </is>
      </c>
      <c r="D441" s="10" t="inlineStr"/>
      <c r="E441" s="10" t="inlineStr">
        <is>
          <t>:6012-1_2-KP:6012-1_2-KPV:</t>
        </is>
      </c>
      <c r="F441" s="11" t="inlineStr">
        <is>
          <t>4</t>
        </is>
      </c>
      <c r="G441" s="11" t="inlineStr"/>
      <c r="H441" s="124" t="inlineStr">
        <is>
          <t>1.5</t>
        </is>
      </c>
      <c r="I441" s="90" t="inlineStr">
        <is>
          <t>CW</t>
        </is>
      </c>
      <c r="J441" s="10" t="inlineStr">
        <is>
          <t>Mechanical Seal</t>
        </is>
      </c>
      <c r="K441" s="10" t="inlineStr">
        <is>
          <t>:MechSealType1Unbal:MechSealType21S:MechSealType1B:MechSealType2B:</t>
        </is>
      </c>
      <c r="L441" s="10" t="inlineStr">
        <is>
          <t>ShaftMatl_SS_AISI-416</t>
        </is>
      </c>
      <c r="M441" s="10" t="inlineStr">
        <is>
          <t>:Bronze, III932, C89835:NiAl-Bronze, ASTM-B150 CDA95400:Al-Bronze, ASTM-B150 CDA95200:SS AISI-303:SS AISI-304:SS AISI-316:SS AISI-416:Special/Other:No Sleeve (sleeveless):</t>
        </is>
      </c>
      <c r="N441" s="10" t="inlineStr">
        <is>
          <t>:Bronze, III932, C89835:NiAl-Bronze, ASTM-B150 CDA95400:Al-Bronze, ASTM-B150 CDA95200:SS AISI-303:SS AISI-304:SS AISI-316:SS AISI-416:Special/Other:No Sleeve (sleeveless):</t>
        </is>
      </c>
      <c r="O441" s="10" t="inlineStr">
        <is>
          <t>ShaftMatl_SS_AISI-416</t>
        </is>
      </c>
      <c r="P441" s="11" t="inlineStr">
        <is>
          <t>RTF</t>
        </is>
      </c>
      <c r="Q441" s="10" t="inlineStr">
        <is>
          <t>B103968</t>
        </is>
      </c>
      <c r="R441" s="10" t="inlineStr"/>
      <c r="S441" s="11" t="inlineStr">
        <is>
          <t>LT076</t>
        </is>
      </c>
      <c r="T441" s="10" t="inlineStr"/>
      <c r="U441" s="10" t="inlineStr"/>
    </row>
    <row r="442">
      <c r="B442" s="98" t="inlineStr"/>
      <c r="C442" s="10" t="inlineStr">
        <is>
          <t>ConTab_BOM_KP_Shaft_0558</t>
        </is>
      </c>
      <c r="D442" s="10" t="inlineStr"/>
      <c r="E442" s="10" t="inlineStr">
        <is>
          <t>:6012-1_2-KP:6012-1_2-KPV:</t>
        </is>
      </c>
      <c r="F442" s="11" t="inlineStr">
        <is>
          <t>4</t>
        </is>
      </c>
      <c r="G442" s="11" t="inlineStr"/>
      <c r="H442" s="124" t="inlineStr">
        <is>
          <t>1.5</t>
        </is>
      </c>
      <c r="I442" s="90" t="inlineStr">
        <is>
          <t>CW</t>
        </is>
      </c>
      <c r="J442" s="10" t="inlineStr">
        <is>
          <t>Packing</t>
        </is>
      </c>
      <c r="K442" s="10" t="inlineStr">
        <is>
          <t>:Opt_Packing:</t>
        </is>
      </c>
      <c r="L442" s="10" t="inlineStr">
        <is>
          <t>ShaftMatl_SS_AISI-416</t>
        </is>
      </c>
      <c r="M442" s="10" t="inlineStr">
        <is>
          <t>:Bronze, III932, C89835:NiAl-Bronze, ASTM-B150 CDA95400:Al-Bronze, ASTM-B150 CDA95200:SS AISI-303:SS AISI-304:SS AISI-316:SS AISI-416:Special/Other:No Sleeve (sleeveless):SS AISI-416 (hard):</t>
        </is>
      </c>
      <c r="N442" s="10" t="inlineStr">
        <is>
          <t>:Bronze, III932, C89835:NiAl-Bronze, ASTM-B150 CDA95400:Al-Bronze, ASTM-B150 CDA95200:SS AISI-303:SS AISI-304:SS AISI-316:SS AISI-416:Special/Other:No Sleeve (sleeveless):</t>
        </is>
      </c>
      <c r="O442" s="10" t="inlineStr">
        <is>
          <t>ShaftMatl_SS_AISI-416</t>
        </is>
      </c>
      <c r="P442" s="11" t="inlineStr">
        <is>
          <t>RTF</t>
        </is>
      </c>
      <c r="Q442" s="10" t="inlineStr">
        <is>
          <t>B103969</t>
        </is>
      </c>
      <c r="R442" s="10" t="inlineStr"/>
      <c r="S442" s="11" t="inlineStr">
        <is>
          <t>LT076</t>
        </is>
      </c>
      <c r="T442" s="10" t="inlineStr"/>
      <c r="U442" s="10" t="inlineStr"/>
    </row>
    <row r="443">
      <c r="B443" s="98" t="inlineStr"/>
      <c r="C443" s="10" t="inlineStr">
        <is>
          <t>ConTab_BOM_KP_Shaft_0559</t>
        </is>
      </c>
      <c r="D443" s="10" t="inlineStr"/>
      <c r="E443" s="10" t="inlineStr">
        <is>
          <t>:6012-1_2-KP:6012-1_2-KPV:</t>
        </is>
      </c>
      <c r="F443" s="11" t="inlineStr">
        <is>
          <t>4</t>
        </is>
      </c>
      <c r="G443" s="11" t="inlineStr"/>
      <c r="H443" s="124" t="inlineStr">
        <is>
          <t>1.5</t>
        </is>
      </c>
      <c r="I443" s="90" t="inlineStr">
        <is>
          <t>CCW</t>
        </is>
      </c>
      <c r="J443" s="10" t="inlineStr">
        <is>
          <t>Mechanical Seal</t>
        </is>
      </c>
      <c r="K443" s="10" t="inlineStr">
        <is>
          <t>:MechSealType1Unbal:MechSealType21S:MechSealType1B:MechSealType2B:</t>
        </is>
      </c>
      <c r="L443" s="10" t="inlineStr">
        <is>
          <t>ShaftMatl_SS_AISI-416</t>
        </is>
      </c>
      <c r="M443" s="10" t="inlineStr">
        <is>
          <t>:Bronze, III932, C89835:NiAl-Bronze, ASTM-B150 CDA95400:Al-Bronze, ASTM-B150 CDA95200:SS AISI-303:SS AISI-304:SS AISI-316:SS AISI-416:Special/Other:No Sleeve (sleeveless):</t>
        </is>
      </c>
      <c r="N443" s="10" t="inlineStr">
        <is>
          <t>:Bronze, III932, C89835:NiAl-Bronze, ASTM-B150 CDA95400:Al-Bronze, ASTM-B150 CDA95200:SS AISI-303:SS AISI-304:SS AISI-316:SS AISI-416:Special/Other:No Sleeve (sleeveless):</t>
        </is>
      </c>
      <c r="O443" s="10" t="inlineStr">
        <is>
          <t>ShaftMatl_SS_AISI-416</t>
        </is>
      </c>
      <c r="P443" s="11" t="inlineStr">
        <is>
          <t>RTF</t>
        </is>
      </c>
      <c r="Q443" s="10" t="inlineStr">
        <is>
          <t>B103968</t>
        </is>
      </c>
      <c r="R443" s="10" t="inlineStr"/>
      <c r="S443" s="11" t="inlineStr">
        <is>
          <t>LT076</t>
        </is>
      </c>
      <c r="T443" s="10" t="inlineStr"/>
      <c r="U443" s="10" t="inlineStr"/>
    </row>
    <row r="444">
      <c r="B444" s="98" t="inlineStr"/>
      <c r="C444" s="10" t="inlineStr">
        <is>
          <t>ConTab_BOM_KP_Shaft_0560</t>
        </is>
      </c>
      <c r="D444" s="10" t="inlineStr"/>
      <c r="E444" s="10" t="inlineStr">
        <is>
          <t>:6012-1_2-KP:6012-1_2-KPV:</t>
        </is>
      </c>
      <c r="F444" s="11" t="inlineStr">
        <is>
          <t>4</t>
        </is>
      </c>
      <c r="G444" s="11" t="inlineStr"/>
      <c r="H444" s="124" t="inlineStr">
        <is>
          <t>1.5</t>
        </is>
      </c>
      <c r="I444" s="90" t="inlineStr">
        <is>
          <t>CCW</t>
        </is>
      </c>
      <c r="J444" s="10" t="inlineStr">
        <is>
          <t>Packing</t>
        </is>
      </c>
      <c r="K444" s="10" t="inlineStr">
        <is>
          <t>:Opt_Packing:</t>
        </is>
      </c>
      <c r="L444" s="10" t="inlineStr">
        <is>
          <t>ShaftMatl_SS_AISI-416</t>
        </is>
      </c>
      <c r="M444" s="10" t="inlineStr">
        <is>
          <t>:Bronze, III932, C89835:NiAl-Bronze, ASTM-B150 CDA95400:Al-Bronze, ASTM-B150 CDA95200:SS AISI-303:SS AISI-304:SS AISI-316:SS AISI-416:Special/Other:No Sleeve (sleeveless):SS AISI-416 (hard):</t>
        </is>
      </c>
      <c r="N444" s="10" t="inlineStr">
        <is>
          <t>:Bronze, III932, C89835:NiAl-Bronze, ASTM-B150 CDA95400:Al-Bronze, ASTM-B150 CDA95200:SS AISI-303:SS AISI-304:SS AISI-316:SS AISI-416:Special/Other:No Sleeve (sleeveless):</t>
        </is>
      </c>
      <c r="O444" s="10" t="inlineStr">
        <is>
          <t>ShaftMatl_SS_AISI-416</t>
        </is>
      </c>
      <c r="P444" s="11" t="inlineStr">
        <is>
          <t>RTF</t>
        </is>
      </c>
      <c r="Q444" s="10" t="inlineStr">
        <is>
          <t>B103969</t>
        </is>
      </c>
      <c r="R444" s="10" t="inlineStr"/>
      <c r="S444" s="11" t="inlineStr">
        <is>
          <t>LT076</t>
        </is>
      </c>
      <c r="T444" s="10" t="inlineStr"/>
      <c r="U444" s="10" t="inlineStr"/>
    </row>
    <row r="445">
      <c r="B445" s="114" t="inlineStr">
        <is>
          <t>N</t>
        </is>
      </c>
      <c r="C445" s="10" t="inlineStr">
        <is>
          <t>ConTab_BOM_KP_Shaft_0569</t>
        </is>
      </c>
      <c r="D445" s="10" t="inlineStr"/>
      <c r="E445" s="10" t="inlineStr">
        <is>
          <t>:6012-1_2-KPV:</t>
        </is>
      </c>
      <c r="F445" s="11" t="inlineStr">
        <is>
          <t>4</t>
        </is>
      </c>
      <c r="G445" s="11" t="inlineStr"/>
      <c r="H445" s="124" t="inlineStr">
        <is>
          <t>1.5</t>
        </is>
      </c>
      <c r="I445" s="90" t="inlineStr">
        <is>
          <t>CW</t>
        </is>
      </c>
      <c r="J445" s="10" t="inlineStr"/>
      <c r="K445" s="10" t="inlineStr"/>
      <c r="L445" s="10" t="inlineStr">
        <is>
          <t>ShaftMatl_StressproofSteel_AISI-1144</t>
        </is>
      </c>
      <c r="M445" s="10" t="inlineStr">
        <is>
          <t>:Bronze, III932, C89835:NiAl-Bronze, ASTM-B150 CDA95400:Al-Bronze, ASTM-B150 CDA95200:SS AISI-303:SS AISI-304:SS AISI-316:SS AISI-416:Special/Other:No Sleeve (sleeveless):SS AISI-416 (hard):</t>
        </is>
      </c>
      <c r="N445" s="10" t="inlineStr">
        <is>
          <t>:SS AISI-416 (hard)-SlvBrg:</t>
        </is>
      </c>
      <c r="O445" s="10" t="inlineStr">
        <is>
          <t>ShaftMatl_StressproofSteel_AISI-1144</t>
        </is>
      </c>
      <c r="P445" s="11" t="inlineStr">
        <is>
          <t>97534515</t>
        </is>
      </c>
      <c r="Q445" s="10" t="inlineStr">
        <is>
          <t>B105628</t>
        </is>
      </c>
      <c r="R445" s="10" t="inlineStr"/>
      <c r="S445" s="11" t="inlineStr">
        <is>
          <t>LT027</t>
        </is>
      </c>
      <c r="T445" s="10" t="inlineStr"/>
      <c r="U445" s="10" t="inlineStr"/>
    </row>
    <row r="446">
      <c r="B446" s="98" t="inlineStr"/>
      <c r="C446" s="10" t="inlineStr">
        <is>
          <t>ConTab_BOM_KP_Shaft_0570</t>
        </is>
      </c>
      <c r="D446" s="10" t="inlineStr"/>
      <c r="E446" s="10" t="inlineStr">
        <is>
          <t>:6012-1_2-KPV:</t>
        </is>
      </c>
      <c r="F446" s="11" t="inlineStr">
        <is>
          <t>4</t>
        </is>
      </c>
      <c r="G446" s="11" t="inlineStr"/>
      <c r="H446" s="124" t="inlineStr">
        <is>
          <t>1.5</t>
        </is>
      </c>
      <c r="I446" s="90" t="inlineStr">
        <is>
          <t>CCW</t>
        </is>
      </c>
      <c r="J446" s="10" t="inlineStr"/>
      <c r="K446" s="10" t="inlineStr"/>
      <c r="L446" s="10" t="inlineStr">
        <is>
          <t>ShaftMatl_StressproofSteel_AISI-1144</t>
        </is>
      </c>
      <c r="M446" s="10" t="inlineStr">
        <is>
          <t>:Bronze, III932, C89835:NiAl-Bronze, ASTM-B150 CDA95400:Al-Bronze, ASTM-B150 CDA95200:SS AISI-303:SS AISI-304:SS AISI-316:SS AISI-416:Special/Other:No Sleeve (sleeveless):SS AISI-416 (hard):</t>
        </is>
      </c>
      <c r="N446" s="10" t="inlineStr">
        <is>
          <t>:SS AISI-416 (hard)-SlvBrg:</t>
        </is>
      </c>
      <c r="O446" s="10" t="inlineStr">
        <is>
          <t>ShaftMatl_StressproofSteel_AISI-1144</t>
        </is>
      </c>
      <c r="P446" s="11" t="inlineStr">
        <is>
          <t>97573464</t>
        </is>
      </c>
      <c r="Q446" s="10" t="inlineStr">
        <is>
          <t>B105636</t>
        </is>
      </c>
      <c r="R446" s="10" t="inlineStr"/>
      <c r="S446" s="11" t="inlineStr">
        <is>
          <t>LT027</t>
        </is>
      </c>
      <c r="T446" s="10" t="inlineStr"/>
      <c r="U446" s="10" t="inlineStr"/>
    </row>
    <row r="447">
      <c r="B447" s="114" t="inlineStr">
        <is>
          <t>N</t>
        </is>
      </c>
      <c r="C447" s="10" t="inlineStr">
        <is>
          <t>ConTab_BOM_KP_Shaft_0571</t>
        </is>
      </c>
      <c r="D447" s="10" t="inlineStr"/>
      <c r="E447" s="10" t="inlineStr">
        <is>
          <t>:6012-3_4-KP:6012-3_4-KPV:</t>
        </is>
      </c>
      <c r="F447" s="11" t="inlineStr">
        <is>
          <t>4</t>
        </is>
      </c>
      <c r="G447" s="11" t="inlineStr"/>
      <c r="H447" s="124" t="inlineStr">
        <is>
          <t>1.5</t>
        </is>
      </c>
      <c r="I447" s="90" t="inlineStr">
        <is>
          <t>CW</t>
        </is>
      </c>
      <c r="J447" s="10" t="inlineStr"/>
      <c r="K447" s="10" t="inlineStr"/>
      <c r="L447" s="10" t="inlineStr">
        <is>
          <t>ShaftMatl_SS_AISI-303</t>
        </is>
      </c>
      <c r="M447" s="10" t="inlineStr">
        <is>
          <t>:Bronze, III932, C89835:NiAl-Bronze, ASTM-B150 CDA95400:Al-Bronze, ASTM-B150 CDA95200:SS AISI-303:SS AISI-304:SS AISI-316:SS AISI-416:Special/Other:No Sleeve (sleeveless):SS AISI-416 (hard):</t>
        </is>
      </c>
      <c r="N447" s="10" t="inlineStr">
        <is>
          <t>:Bronze, III932, C89835:NiAl-Bronze, ASTM-B150 CDA95400:Al-Bronze, ASTM-B150 CDA95200:SS AISI-303:SS AISI-304:SS AISI-316:SS AISI-416:Special/Other:No Sleeve (sleeveless):</t>
        </is>
      </c>
      <c r="O447" s="10" t="inlineStr">
        <is>
          <t>ShaftMatl_SS_AISI-303</t>
        </is>
      </c>
      <c r="P447" s="11" t="inlineStr">
        <is>
          <t>91845180</t>
        </is>
      </c>
      <c r="Q447" s="10" t="inlineStr">
        <is>
          <t>B101234</t>
        </is>
      </c>
      <c r="R447" s="10" t="inlineStr"/>
      <c r="S447" s="11" t="inlineStr">
        <is>
          <t>LT027</t>
        </is>
      </c>
      <c r="T447" s="10" t="inlineStr"/>
      <c r="U447" s="10" t="inlineStr"/>
    </row>
    <row r="448">
      <c r="B448" s="114" t="inlineStr">
        <is>
          <t>N</t>
        </is>
      </c>
      <c r="C448" s="10" t="inlineStr">
        <is>
          <t>ConTab_BOM_KP_Shaft_0572</t>
        </is>
      </c>
      <c r="D448" s="10" t="inlineStr"/>
      <c r="E448" s="10" t="inlineStr">
        <is>
          <t>:6012-3_4-KP:6012-3_4-KPV:</t>
        </is>
      </c>
      <c r="F448" s="11" t="inlineStr">
        <is>
          <t>4</t>
        </is>
      </c>
      <c r="G448" s="11" t="inlineStr"/>
      <c r="H448" s="124" t="inlineStr">
        <is>
          <t>1.5</t>
        </is>
      </c>
      <c r="I448" s="90" t="inlineStr">
        <is>
          <t>CW</t>
        </is>
      </c>
      <c r="J448" s="10" t="inlineStr"/>
      <c r="K448" s="10" t="inlineStr"/>
      <c r="L448" s="10" t="inlineStr">
        <is>
          <t>ShaftMatl_StressproofSteel_AISI-1144</t>
        </is>
      </c>
      <c r="M448" s="10" t="inlineStr">
        <is>
          <t>:Bronze, III932, C89835:NiAl-Bronze, ASTM-B150 CDA95400:Al-Bronze, ASTM-B150 CDA95200:SS AISI-303:SS AISI-304:SS AISI-316:SS AISI-416:Special/Other:No Sleeve (sleeveless):SS AISI-416 (hard):</t>
        </is>
      </c>
      <c r="N448" s="10" t="inlineStr">
        <is>
          <t>:Bronze, III932, C89835:NiAl-Bronze, ASTM-B150 CDA95400:Al-Bronze, ASTM-B150 CDA95200:SS AISI-303:SS AISI-304:SS AISI-316:SS AISI-416:Special/Other:No Sleeve (sleeveless):</t>
        </is>
      </c>
      <c r="O448" s="10" t="inlineStr">
        <is>
          <t>ShaftMatl_StressproofSteel_AISI-1144</t>
        </is>
      </c>
      <c r="P448" s="11" t="inlineStr">
        <is>
          <t>91845178</t>
        </is>
      </c>
      <c r="Q448" s="10" t="inlineStr">
        <is>
          <t>B101233</t>
        </is>
      </c>
      <c r="R448" s="10" t="inlineStr">
        <is>
          <t>Standard</t>
        </is>
      </c>
      <c r="S448" s="11" t="inlineStr">
        <is>
          <t>LT027</t>
        </is>
      </c>
      <c r="T448" s="10" t="inlineStr"/>
      <c r="U448" s="10" t="inlineStr"/>
    </row>
    <row r="449">
      <c r="B449" s="114" t="inlineStr">
        <is>
          <t>N</t>
        </is>
      </c>
      <c r="C449" s="10" t="inlineStr">
        <is>
          <t>ConTab_BOM_KP_Shaft_0573</t>
        </is>
      </c>
      <c r="D449" s="10" t="inlineStr"/>
      <c r="E449" s="10" t="inlineStr">
        <is>
          <t>:6012-3_4-KP:6012-3_4-KPV:</t>
        </is>
      </c>
      <c r="F449" s="11" t="inlineStr">
        <is>
          <t>4</t>
        </is>
      </c>
      <c r="G449" s="11" t="inlineStr"/>
      <c r="H449" s="124" t="inlineStr">
        <is>
          <t>1.5</t>
        </is>
      </c>
      <c r="I449" s="90" t="inlineStr">
        <is>
          <t>CW</t>
        </is>
      </c>
      <c r="J449" s="10" t="inlineStr"/>
      <c r="K449" s="10" t="inlineStr"/>
      <c r="L449" s="10" t="inlineStr">
        <is>
          <t>ShaftMatl_Special</t>
        </is>
      </c>
      <c r="M449" s="10" t="inlineStr">
        <is>
          <t>:Bronze, III932, C89835:NiAl-Bronze, ASTM-B150 CDA95400:Al-Bronze, ASTM-B150 CDA95200:SS AISI-303:SS AISI-304:SS AISI-316:SS AISI-416:Special/Other:No Sleeve (sleeveless):SS AISI-416 (hard):</t>
        </is>
      </c>
      <c r="N449" s="10" t="inlineStr">
        <is>
          <t>:Bronze, III932, C89835:NiAl-Bronze, ASTM-B150 CDA95400:Al-Bronze, ASTM-B150 CDA95200:SS AISI-303:SS AISI-304:SS AISI-316:SS AISI-416:Special/Other:No Sleeve (sleeveless):</t>
        </is>
      </c>
      <c r="O449" s="10" t="inlineStr">
        <is>
          <t>ShaftMatl_Special</t>
        </is>
      </c>
      <c r="P449" s="11" t="inlineStr">
        <is>
          <t>RTF</t>
        </is>
      </c>
      <c r="Q449" s="10" t="inlineStr">
        <is>
          <t>B150248</t>
        </is>
      </c>
      <c r="R449" s="10" t="inlineStr"/>
      <c r="S449" s="11" t="inlineStr">
        <is>
          <t>LT029</t>
        </is>
      </c>
      <c r="T449" s="10" t="inlineStr"/>
      <c r="U449" s="10" t="inlineStr"/>
    </row>
    <row r="450">
      <c r="B450" s="114" t="inlineStr">
        <is>
          <t>Y</t>
        </is>
      </c>
      <c r="C450" s="10" t="inlineStr">
        <is>
          <t>ConTab_BOM_KP_Shaft_0574</t>
        </is>
      </c>
      <c r="D450" s="10" t="inlineStr"/>
      <c r="E450" s="10" t="inlineStr">
        <is>
          <t>:6012-3_4-KP:6012-3_4-KPV:</t>
        </is>
      </c>
      <c r="F450" s="11" t="inlineStr">
        <is>
          <t>4</t>
        </is>
      </c>
      <c r="G450" s="11" t="inlineStr"/>
      <c r="H450" s="124" t="inlineStr">
        <is>
          <t>1.5</t>
        </is>
      </c>
      <c r="I450" s="90" t="inlineStr">
        <is>
          <t>CCW</t>
        </is>
      </c>
      <c r="J450" s="10" t="inlineStr"/>
      <c r="K450" s="10" t="inlineStr"/>
      <c r="L450" s="10" t="inlineStr">
        <is>
          <t>ShaftMatl_SS_AISI-303</t>
        </is>
      </c>
      <c r="M450" s="10" t="inlineStr">
        <is>
          <t>:Bronze, III932, C89835:NiAl-Bronze, ASTM-B150 CDA95400:Al-Bronze, ASTM-B150 CDA95200:SS AISI-303:SS AISI-304:SS AISI-316:SS AISI-416:Special/Other:No Sleeve (sleeveless):SS AISI-416 (hard):</t>
        </is>
      </c>
      <c r="N450" s="10" t="inlineStr">
        <is>
          <t>:Bronze, III932, C89835:NiAl-Bronze, ASTM-B150 CDA95400:Al-Bronze, ASTM-B150 CDA95200:SS AISI-303:SS AISI-304:SS AISI-316:SS AISI-416:Special/Other:No Sleeve (sleeveless):</t>
        </is>
      </c>
      <c r="O450" s="10" t="inlineStr">
        <is>
          <t>ShaftMatl_SS_AISI-303</t>
        </is>
      </c>
      <c r="P450" s="11" t="inlineStr">
        <is>
          <t>91845186</t>
        </is>
      </c>
      <c r="Q450" s="10" t="inlineStr">
        <is>
          <t>B101234</t>
        </is>
      </c>
      <c r="R450" s="10" t="inlineStr"/>
      <c r="S450" s="11" t="inlineStr">
        <is>
          <t>LT027</t>
        </is>
      </c>
      <c r="T450" s="10" t="inlineStr"/>
      <c r="U450" s="10" t="inlineStr"/>
    </row>
    <row r="451">
      <c r="B451" s="114" t="inlineStr">
        <is>
          <t>Y</t>
        </is>
      </c>
      <c r="C451" s="10" t="inlineStr">
        <is>
          <t>ConTab_BOM_KP_Shaft_0575</t>
        </is>
      </c>
      <c r="D451" s="10" t="inlineStr"/>
      <c r="E451" s="10" t="inlineStr">
        <is>
          <t>:6012-3_4-KP:6012-3_4-KPV:</t>
        </is>
      </c>
      <c r="F451" s="11" t="inlineStr">
        <is>
          <t>4</t>
        </is>
      </c>
      <c r="G451" s="11" t="inlineStr"/>
      <c r="H451" s="124" t="inlineStr">
        <is>
          <t>1.5</t>
        </is>
      </c>
      <c r="I451" s="90" t="inlineStr">
        <is>
          <t>CCW</t>
        </is>
      </c>
      <c r="J451" s="10" t="inlineStr"/>
      <c r="K451" s="10" t="inlineStr"/>
      <c r="L451" s="10" t="inlineStr">
        <is>
          <t>ShaftMatl_StressproofSteel_AISI-1144</t>
        </is>
      </c>
      <c r="M451" s="10" t="inlineStr">
        <is>
          <t>:Bronze, III932, C89835:NiAl-Bronze, ASTM-B150 CDA95400:Al-Bronze, ASTM-B150 CDA95200:SS AISI-303:SS AISI-304:SS AISI-316:SS AISI-416:Special/Other:No Sleeve (sleeveless):SS AISI-416 (hard):</t>
        </is>
      </c>
      <c r="N451" s="10" t="inlineStr">
        <is>
          <t>:Bronze, III932, C89835:NiAl-Bronze, ASTM-B150 CDA95400:Al-Bronze, ASTM-B150 CDA95200:SS AISI-303:SS AISI-304:SS AISI-316:SS AISI-416:Special/Other:No Sleeve (sleeveless):</t>
        </is>
      </c>
      <c r="O451" s="10" t="inlineStr">
        <is>
          <t>ShaftMatl_StressproofSteel_AISI-1144</t>
        </is>
      </c>
      <c r="P451" s="11" t="inlineStr">
        <is>
          <t>91845183</t>
        </is>
      </c>
      <c r="Q451" s="10" t="inlineStr">
        <is>
          <t>B101233</t>
        </is>
      </c>
      <c r="R451" s="10" t="inlineStr">
        <is>
          <t>Standard</t>
        </is>
      </c>
      <c r="S451" s="11" t="inlineStr">
        <is>
          <t>LT027</t>
        </is>
      </c>
      <c r="T451" s="10" t="inlineStr"/>
      <c r="U451" s="10" t="inlineStr"/>
    </row>
    <row r="452">
      <c r="B452" s="114" t="inlineStr">
        <is>
          <t>N</t>
        </is>
      </c>
      <c r="C452" s="10" t="inlineStr">
        <is>
          <t>ConTab_BOM_KP_Shaft_0576</t>
        </is>
      </c>
      <c r="D452" s="10" t="inlineStr"/>
      <c r="E452" s="10" t="inlineStr">
        <is>
          <t>:6012-3_4-KP:6012-3_4-KPV:</t>
        </is>
      </c>
      <c r="F452" s="11" t="inlineStr">
        <is>
          <t>4</t>
        </is>
      </c>
      <c r="G452" s="11" t="inlineStr"/>
      <c r="H452" s="124" t="inlineStr">
        <is>
          <t>1.5</t>
        </is>
      </c>
      <c r="I452" s="90" t="inlineStr">
        <is>
          <t>CCW</t>
        </is>
      </c>
      <c r="J452" s="10" t="inlineStr"/>
      <c r="K452" s="10" t="inlineStr"/>
      <c r="L452" s="10" t="inlineStr">
        <is>
          <t>ShaftMatl_Special</t>
        </is>
      </c>
      <c r="M452" s="10" t="inlineStr">
        <is>
          <t>:Bronze, III932, C89835:NiAl-Bronze, ASTM-B150 CDA95400:Al-Bronze, ASTM-B150 CDA95200:SS AISI-303:SS AISI-304:SS AISI-316:SS AISI-416:Special/Other:No Sleeve (sleeveless):SS AISI-416 (hard):</t>
        </is>
      </c>
      <c r="N452" s="10" t="inlineStr">
        <is>
          <t>:Bronze, III932, C89835:NiAl-Bronze, ASTM-B150 CDA95400:Al-Bronze, ASTM-B150 CDA95200:SS AISI-303:SS AISI-304:SS AISI-316:SS AISI-416:Special/Other:No Sleeve (sleeveless):</t>
        </is>
      </c>
      <c r="O452" s="10" t="inlineStr">
        <is>
          <t>ShaftMatl_Special</t>
        </is>
      </c>
      <c r="P452" s="11" t="inlineStr">
        <is>
          <t>RTF</t>
        </is>
      </c>
      <c r="Q452" s="10" t="inlineStr">
        <is>
          <t>B150248</t>
        </is>
      </c>
      <c r="R452" s="10" t="inlineStr"/>
      <c r="S452" s="11" t="inlineStr">
        <is>
          <t>LT029</t>
        </is>
      </c>
      <c r="T452" s="10" t="inlineStr"/>
      <c r="U452" s="10" t="inlineStr"/>
    </row>
    <row r="453">
      <c r="B453" s="114" t="inlineStr">
        <is>
          <t>N</t>
        </is>
      </c>
      <c r="C453" s="10" t="inlineStr">
        <is>
          <t>ConTab_BOM_KP_Shaft_0577</t>
        </is>
      </c>
      <c r="D453" s="10" t="inlineStr"/>
      <c r="E453" s="10" t="inlineStr">
        <is>
          <t>:6012-3_4-KP:6012-3_4-KPV:</t>
        </is>
      </c>
      <c r="F453" s="11" t="inlineStr">
        <is>
          <t>4</t>
        </is>
      </c>
      <c r="G453" s="11" t="inlineStr"/>
      <c r="H453" s="124" t="inlineStr">
        <is>
          <t>1.5</t>
        </is>
      </c>
      <c r="I453" s="90" t="inlineStr">
        <is>
          <t>CW</t>
        </is>
      </c>
      <c r="J453" s="10" t="inlineStr"/>
      <c r="K453" s="10" t="inlineStr"/>
      <c r="L453" s="10" t="inlineStr">
        <is>
          <t>ShaftMatl_SS_AISI-316</t>
        </is>
      </c>
      <c r="M453" s="10" t="inlineStr">
        <is>
          <t>:Bronze, III932, C89835:NiAl-Bronze, ASTM-B150 CDA95400:Al-Bronze, ASTM-B150 CDA95200:SS AISI-303:SS AISI-304:SS AISI-316:SS AISI-416:Special/Other:No Sleeve (sleeveless):SS AISI-416 (hard):</t>
        </is>
      </c>
      <c r="N453" s="10" t="inlineStr">
        <is>
          <t>:Bronze, III932, C89835:NiAl-Bronze, ASTM-B150 CDA95400:Al-Bronze, ASTM-B150 CDA95200:SS AISI-303:SS AISI-304:SS AISI-316:SS AISI-416:Special/Other:No Sleeve (sleeveless):</t>
        </is>
      </c>
      <c r="O453" s="10" t="inlineStr">
        <is>
          <t>ShaftMatl_SS_AISI-316</t>
        </is>
      </c>
      <c r="P453" s="11" t="inlineStr">
        <is>
          <t>RTF</t>
        </is>
      </c>
      <c r="Q453" s="10" t="inlineStr">
        <is>
          <t>B103950</t>
        </is>
      </c>
      <c r="R453" s="10" t="inlineStr"/>
      <c r="S453" s="11" t="inlineStr">
        <is>
          <t>LT076</t>
        </is>
      </c>
      <c r="T453" s="10" t="inlineStr"/>
      <c r="U453" s="10" t="inlineStr"/>
    </row>
    <row r="454">
      <c r="B454" s="114" t="inlineStr">
        <is>
          <t>N</t>
        </is>
      </c>
      <c r="C454" s="10" t="inlineStr">
        <is>
          <t>ConTab_BOM_KP_Shaft_0578</t>
        </is>
      </c>
      <c r="D454" s="10" t="inlineStr"/>
      <c r="E454" s="10" t="inlineStr">
        <is>
          <t>:6012-3_4-KP:6012-3_4-KPV:</t>
        </is>
      </c>
      <c r="F454" s="11" t="inlineStr">
        <is>
          <t>4</t>
        </is>
      </c>
      <c r="G454" s="11" t="inlineStr"/>
      <c r="H454" s="124" t="inlineStr">
        <is>
          <t>1.5</t>
        </is>
      </c>
      <c r="I454" s="90" t="inlineStr">
        <is>
          <t>CCW</t>
        </is>
      </c>
      <c r="J454" s="10" t="inlineStr"/>
      <c r="K454" s="10" t="inlineStr"/>
      <c r="L454" s="10" t="inlineStr">
        <is>
          <t>ShaftMatl_SS_AISI-316</t>
        </is>
      </c>
      <c r="M454" s="10" t="inlineStr">
        <is>
          <t>:Bronze, III932, C89835:NiAl-Bronze, ASTM-B150 CDA95400:Al-Bronze, ASTM-B150 CDA95200:SS AISI-303:SS AISI-304:SS AISI-316:SS AISI-416:Special/Other:No Sleeve (sleeveless):SS AISI-416 (hard):</t>
        </is>
      </c>
      <c r="N454" s="10" t="inlineStr">
        <is>
          <t>:Bronze, III932, C89835:NiAl-Bronze, ASTM-B150 CDA95400:Al-Bronze, ASTM-B150 CDA95200:SS AISI-303:SS AISI-304:SS AISI-316:SS AISI-416:Special/Other:No Sleeve (sleeveless):</t>
        </is>
      </c>
      <c r="O454" s="10" t="inlineStr">
        <is>
          <t>ShaftMatl_SS_AISI-316</t>
        </is>
      </c>
      <c r="P454" s="11" t="inlineStr">
        <is>
          <t>RTF</t>
        </is>
      </c>
      <c r="Q454" s="10" t="inlineStr">
        <is>
          <t>B103950</t>
        </is>
      </c>
      <c r="R454" s="10" t="inlineStr"/>
      <c r="S454" s="11" t="inlineStr">
        <is>
          <t>LT076</t>
        </is>
      </c>
      <c r="T454" s="10" t="inlineStr"/>
      <c r="U454" s="10" t="inlineStr"/>
    </row>
    <row r="455">
      <c r="B455" s="114" t="inlineStr">
        <is>
          <t>N</t>
        </is>
      </c>
      <c r="C455" s="10" t="inlineStr">
        <is>
          <t>ConTab_BOM_KP_Shaft_0579</t>
        </is>
      </c>
      <c r="D455" s="10" t="inlineStr"/>
      <c r="E455" s="10" t="inlineStr">
        <is>
          <t>:6012-3_4-KP:6012-3_4-KPV:</t>
        </is>
      </c>
      <c r="F455" s="11" t="inlineStr">
        <is>
          <t>4</t>
        </is>
      </c>
      <c r="G455" s="11" t="inlineStr"/>
      <c r="H455" s="124" t="inlineStr">
        <is>
          <t>1.5</t>
        </is>
      </c>
      <c r="I455" s="90" t="inlineStr">
        <is>
          <t>CW</t>
        </is>
      </c>
      <c r="J455" s="10" t="inlineStr"/>
      <c r="K455" s="10" t="inlineStr"/>
      <c r="L455" s="10" t="inlineStr">
        <is>
          <t>ShaftMatl_SS_AISI-416</t>
        </is>
      </c>
      <c r="M455" s="10" t="inlineStr">
        <is>
          <t>:Bronze, III932, C89835:NiAl-Bronze, ASTM-B150 CDA95400:Al-Bronze, ASTM-B150 CDA95200:SS AISI-303:SS AISI-304:SS AISI-316:SS AISI-416:Special/Other:No Sleeve (sleeveless):SS AISI-416 (hard):</t>
        </is>
      </c>
      <c r="N455" s="10" t="inlineStr">
        <is>
          <t>:Bronze, III932, C89835:NiAl-Bronze, ASTM-B150 CDA95400:Al-Bronze, ASTM-B150 CDA95200:SS AISI-303:SS AISI-304:SS AISI-316:SS AISI-416:Special/Other:No Sleeve (sleeveless):</t>
        </is>
      </c>
      <c r="O455" s="10" t="inlineStr">
        <is>
          <t>ShaftMatl_SS_AISI-416</t>
        </is>
      </c>
      <c r="P455" s="11" t="inlineStr">
        <is>
          <t>RTF</t>
        </is>
      </c>
      <c r="Q455" s="10" t="inlineStr">
        <is>
          <t>B103970</t>
        </is>
      </c>
      <c r="R455" s="10" t="inlineStr"/>
      <c r="S455" s="11" t="inlineStr">
        <is>
          <t>LT076</t>
        </is>
      </c>
      <c r="T455" s="10" t="inlineStr"/>
      <c r="U455" s="10" t="inlineStr"/>
    </row>
    <row r="456">
      <c r="B456" s="114" t="inlineStr">
        <is>
          <t>Y</t>
        </is>
      </c>
      <c r="C456" s="10" t="inlineStr">
        <is>
          <t>ConTab_BOM_KP_Shaft_0580</t>
        </is>
      </c>
      <c r="D456" s="10" t="inlineStr"/>
      <c r="E456" s="10" t="inlineStr">
        <is>
          <t>:6012-3_4-KP:6012-3_4-KPV:</t>
        </is>
      </c>
      <c r="F456" s="11" t="inlineStr">
        <is>
          <t>4</t>
        </is>
      </c>
      <c r="G456" s="11" t="inlineStr"/>
      <c r="H456" s="124" t="inlineStr">
        <is>
          <t>1.5</t>
        </is>
      </c>
      <c r="I456" s="90" t="inlineStr">
        <is>
          <t>CCW</t>
        </is>
      </c>
      <c r="J456" s="10" t="inlineStr"/>
      <c r="K456" s="10" t="inlineStr"/>
      <c r="L456" s="10" t="inlineStr">
        <is>
          <t>ShaftMatl_SS_AISI-416</t>
        </is>
      </c>
      <c r="M456" s="10" t="inlineStr">
        <is>
          <t>:Bronze, III932, C89835:NiAl-Bronze, ASTM-B150 CDA95400:Al-Bronze, ASTM-B150 CDA95200:SS AISI-303:SS AISI-304:SS AISI-316:SS AISI-416:Special/Other:No Sleeve (sleeveless):SS AISI-416 (hard):</t>
        </is>
      </c>
      <c r="N456" s="10" t="inlineStr">
        <is>
          <t>:Bronze, III932, C89835:NiAl-Bronze, ASTM-B150 CDA95400:Al-Bronze, ASTM-B150 CDA95200:SS AISI-303:SS AISI-304:SS AISI-316:SS AISI-416:Special/Other:No Sleeve (sleeveless):</t>
        </is>
      </c>
      <c r="O456" s="10" t="inlineStr">
        <is>
          <t>ShaftMatl_SS_AISI-416</t>
        </is>
      </c>
      <c r="P456" s="11" t="inlineStr">
        <is>
          <t>RTF</t>
        </is>
      </c>
      <c r="Q456" s="10" t="inlineStr">
        <is>
          <t>B103970</t>
        </is>
      </c>
      <c r="R456" s="10" t="inlineStr"/>
      <c r="S456" s="11" t="inlineStr">
        <is>
          <t>LT076</t>
        </is>
      </c>
      <c r="T456" s="10" t="inlineStr"/>
      <c r="U456" s="10" t="inlineStr"/>
    </row>
    <row r="457">
      <c r="B457" s="114" t="inlineStr">
        <is>
          <t>Y</t>
        </is>
      </c>
      <c r="C457" s="10" t="inlineStr">
        <is>
          <t>ConTab_BOM_KP_Shaft_0585</t>
        </is>
      </c>
      <c r="D457" s="10" t="inlineStr"/>
      <c r="E457" s="10" t="inlineStr">
        <is>
          <t>:6012-3_4-KPV:</t>
        </is>
      </c>
      <c r="F457" s="11" t="inlineStr">
        <is>
          <t>4</t>
        </is>
      </c>
      <c r="G457" s="11" t="inlineStr"/>
      <c r="H457" s="124" t="inlineStr">
        <is>
          <t>1.5</t>
        </is>
      </c>
      <c r="I457" s="90" t="inlineStr">
        <is>
          <t>CW</t>
        </is>
      </c>
      <c r="J457" s="10" t="inlineStr"/>
      <c r="K457" s="10" t="inlineStr"/>
      <c r="L457" s="10" t="inlineStr">
        <is>
          <t>ShaftMatl_StressproofSteel_AISI-1144</t>
        </is>
      </c>
      <c r="M457" s="10" t="inlineStr">
        <is>
          <t>:Bronze, III932, C89835:NiAl-Bronze, ASTM-B150 CDA95400:Al-Bronze, ASTM-B150 CDA95200:SS AISI-303:SS AISI-304:SS AISI-316:SS AISI-416:Special/Other:No Sleeve (sleeveless):SS AISI-416 (hard):</t>
        </is>
      </c>
      <c r="N457" s="10" t="inlineStr">
        <is>
          <t>:SS AISI-416 (hard)-SlvBrg:</t>
        </is>
      </c>
      <c r="O457" s="10" t="inlineStr">
        <is>
          <t>ShaftMatl_StressproofSteel_AISI-1144</t>
        </is>
      </c>
      <c r="P457" s="11" t="inlineStr">
        <is>
          <t>97621596</t>
        </is>
      </c>
      <c r="Q457" s="10" t="inlineStr">
        <is>
          <t>B105629</t>
        </is>
      </c>
      <c r="R457" s="10" t="inlineStr"/>
      <c r="S457" s="11" t="inlineStr">
        <is>
          <t>LT027</t>
        </is>
      </c>
      <c r="T457" s="10" t="inlineStr"/>
      <c r="U457" s="10" t="inlineStr"/>
    </row>
    <row r="458">
      <c r="B458" s="114" t="inlineStr">
        <is>
          <t>Y</t>
        </is>
      </c>
      <c r="C458" s="10" t="inlineStr">
        <is>
          <t>ConTab_BOM_KP_Shaft_0586</t>
        </is>
      </c>
      <c r="D458" s="10" t="inlineStr"/>
      <c r="E458" s="10" t="inlineStr">
        <is>
          <t>:6012-3_4-KPV:</t>
        </is>
      </c>
      <c r="F458" s="11" t="inlineStr">
        <is>
          <t>4</t>
        </is>
      </c>
      <c r="G458" s="11" t="inlineStr"/>
      <c r="H458" s="124" t="inlineStr">
        <is>
          <t>1.5</t>
        </is>
      </c>
      <c r="I458" s="90" t="inlineStr">
        <is>
          <t>CCW</t>
        </is>
      </c>
      <c r="J458" s="10" t="inlineStr"/>
      <c r="K458" s="10" t="inlineStr"/>
      <c r="L458" s="10" t="inlineStr">
        <is>
          <t>ShaftMatl_StressproofSteel_AISI-1144</t>
        </is>
      </c>
      <c r="M458" s="10" t="inlineStr">
        <is>
          <t>:Bronze, III932, C89835:NiAl-Bronze, ASTM-B150 CDA95400:Al-Bronze, ASTM-B150 CDA95200:SS AISI-303:SS AISI-304:SS AISI-316:SS AISI-416:Special/Other:No Sleeve (sleeveless):SS AISI-416 (hard):</t>
        </is>
      </c>
      <c r="N458" s="10" t="inlineStr">
        <is>
          <t>:SS AISI-416 (hard)-SlvBrg:</t>
        </is>
      </c>
      <c r="O458" s="10" t="inlineStr">
        <is>
          <t>ShaftMatl_StressproofSteel_AISI-1144</t>
        </is>
      </c>
      <c r="P458" s="11" t="inlineStr">
        <is>
          <t>97621598</t>
        </is>
      </c>
      <c r="Q458" s="10" t="inlineStr">
        <is>
          <t>B105637</t>
        </is>
      </c>
      <c r="R458" s="10" t="inlineStr"/>
      <c r="S458" s="11" t="inlineStr">
        <is>
          <t>LT027</t>
        </is>
      </c>
      <c r="T458" s="10" t="inlineStr"/>
      <c r="U458" s="10" t="inlineStr"/>
    </row>
    <row r="459">
      <c r="B459" s="114" t="inlineStr">
        <is>
          <t>N</t>
        </is>
      </c>
      <c r="C459" s="10" t="inlineStr">
        <is>
          <t>ConTab_BOM_KP_Shaft_0587</t>
        </is>
      </c>
      <c r="D459" s="10" t="inlineStr"/>
      <c r="E459" s="10" t="inlineStr">
        <is>
          <t>:6015-1_2-KP:6015-1_2-KPV:6015-3_4-KP:6015-3_4-KPV:</t>
        </is>
      </c>
      <c r="F459" s="11" t="inlineStr">
        <is>
          <t>5</t>
        </is>
      </c>
      <c r="G459" s="11" t="inlineStr"/>
      <c r="H459" s="124" t="inlineStr">
        <is>
          <t>1.75</t>
        </is>
      </c>
      <c r="I459" s="90" t="inlineStr">
        <is>
          <t>CW</t>
        </is>
      </c>
      <c r="J459" s="10" t="inlineStr"/>
      <c r="K459" s="10" t="inlineStr"/>
      <c r="L459" s="10" t="inlineStr">
        <is>
          <t>ShaftMatl_SS_AISI-303</t>
        </is>
      </c>
      <c r="M459" s="10" t="inlineStr">
        <is>
          <t>:Bronze, III932, C89835:NiAl-Bronze, ASTM-B150 CDA95400:Al-Bronze, ASTM-B150 CDA95200:SS AISI-303:SS AISI-304:SS AISI-316:SS AISI-416:Special/Other:No Sleeve (sleeveless):SS AISI-416 (hard):</t>
        </is>
      </c>
      <c r="N459" s="10" t="inlineStr">
        <is>
          <t>:Bronze, III932, C89835:NiAl-Bronze, ASTM-B150 CDA95400:Al-Bronze, ASTM-B150 CDA95200:SS AISI-303:SS AISI-304:SS AISI-316:SS AISI-416:Special/Other:No Sleeve (sleeveless):</t>
        </is>
      </c>
      <c r="O459" s="10" t="inlineStr">
        <is>
          <t>ShaftMatl_SS_AISI-303</t>
        </is>
      </c>
      <c r="P459" s="11" t="inlineStr">
        <is>
          <t>91845171</t>
        </is>
      </c>
      <c r="Q459" s="10" t="inlineStr">
        <is>
          <t>B101236</t>
        </is>
      </c>
      <c r="R459" s="10" t="inlineStr"/>
      <c r="S459" s="11" t="inlineStr">
        <is>
          <t>LT027</t>
        </is>
      </c>
      <c r="T459" s="10" t="inlineStr"/>
      <c r="U459" s="10" t="inlineStr"/>
    </row>
    <row r="460">
      <c r="B460" s="114" t="inlineStr">
        <is>
          <t>N</t>
        </is>
      </c>
      <c r="C460" s="10" t="inlineStr">
        <is>
          <t>ConTab_BOM_KP_Shaft_0588</t>
        </is>
      </c>
      <c r="D460" s="10" t="inlineStr"/>
      <c r="E460" s="10" t="inlineStr">
        <is>
          <t>:6015-1_2-KP:6015-1_2-KPV:6015-3_4-KP:6015-3_4-KPV:</t>
        </is>
      </c>
      <c r="F460" s="11" t="inlineStr">
        <is>
          <t>5</t>
        </is>
      </c>
      <c r="G460" s="11" t="inlineStr"/>
      <c r="H460" s="124" t="inlineStr">
        <is>
          <t>1.75</t>
        </is>
      </c>
      <c r="I460" s="90" t="inlineStr">
        <is>
          <t>CW</t>
        </is>
      </c>
      <c r="J460" s="10" t="inlineStr"/>
      <c r="K460" s="10" t="inlineStr"/>
      <c r="L460" s="10" t="inlineStr">
        <is>
          <t>ShaftMatl_StressproofSteel_AISI-1144</t>
        </is>
      </c>
      <c r="M460" s="10" t="inlineStr">
        <is>
          <t>:Bronze, III932, C89835:NiAl-Bronze, ASTM-B150 CDA95400:Al-Bronze, ASTM-B150 CDA95200:SS AISI-303:SS AISI-304:SS AISI-316:SS AISI-416:Special/Other:No Sleeve (sleeveless):SS AISI-416 (hard):</t>
        </is>
      </c>
      <c r="N460" s="10" t="inlineStr">
        <is>
          <t>:Bronze, III932, C89835:NiAl-Bronze, ASTM-B150 CDA95400:Al-Bronze, ASTM-B150 CDA95200:SS AISI-303:SS AISI-304:SS AISI-316:SS AISI-416:Special/Other:No Sleeve (sleeveless):</t>
        </is>
      </c>
      <c r="O460" s="10" t="inlineStr">
        <is>
          <t>ShaftMatl_StressproofSteel_AISI-1144</t>
        </is>
      </c>
      <c r="P460" s="11" t="inlineStr">
        <is>
          <t>91845168</t>
        </is>
      </c>
      <c r="Q460" s="10" t="inlineStr">
        <is>
          <t>B101235</t>
        </is>
      </c>
      <c r="R460" s="10" t="inlineStr">
        <is>
          <t>Standard</t>
        </is>
      </c>
      <c r="S460" s="11" t="inlineStr">
        <is>
          <t>LT027</t>
        </is>
      </c>
      <c r="T460" s="10" t="inlineStr"/>
      <c r="U460" s="10" t="inlineStr"/>
    </row>
    <row r="461">
      <c r="B461" s="114" t="inlineStr">
        <is>
          <t>Y</t>
        </is>
      </c>
      <c r="C461" s="10" t="inlineStr">
        <is>
          <t>ConTab_BOM_KP_Shaft_0589</t>
        </is>
      </c>
      <c r="D461" s="10" t="inlineStr"/>
      <c r="E461" s="10" t="inlineStr">
        <is>
          <t>:6015-1_2-KP:6015-1_2-KPV:6015-3_4-KP:6015-3_4-KPV:</t>
        </is>
      </c>
      <c r="F461" s="11" t="inlineStr">
        <is>
          <t>5</t>
        </is>
      </c>
      <c r="G461" s="11" t="inlineStr"/>
      <c r="H461" s="124" t="inlineStr">
        <is>
          <t>1.75</t>
        </is>
      </c>
      <c r="I461" s="90" t="inlineStr">
        <is>
          <t>CW</t>
        </is>
      </c>
      <c r="J461" s="10" t="inlineStr"/>
      <c r="K461" s="10" t="inlineStr"/>
      <c r="L461" s="10" t="inlineStr">
        <is>
          <t>ShaftMatl_Special</t>
        </is>
      </c>
      <c r="M461" s="10" t="inlineStr">
        <is>
          <t>:Bronze, III932, C89835:NiAl-Bronze, ASTM-B150 CDA95400:Al-Bronze, ASTM-B150 CDA95200:SS AISI-303:SS AISI-304:SS AISI-316:SS AISI-416:Special/Other:No Sleeve (sleeveless):SS AISI-416 (hard):</t>
        </is>
      </c>
      <c r="N461" s="10" t="inlineStr">
        <is>
          <t>:Bronze, III932, C89835:NiAl-Bronze, ASTM-B150 CDA95400:Al-Bronze, ASTM-B150 CDA95200:SS AISI-303:SS AISI-304:SS AISI-316:SS AISI-416:Special/Other:No Sleeve (sleeveless):</t>
        </is>
      </c>
      <c r="O461" s="10" t="inlineStr">
        <is>
          <t>ShaftMatl_Special</t>
        </is>
      </c>
      <c r="P461" s="11" t="inlineStr">
        <is>
          <t>RTF</t>
        </is>
      </c>
      <c r="Q461" s="10" t="inlineStr">
        <is>
          <t>B150248</t>
        </is>
      </c>
      <c r="R461" s="10" t="inlineStr"/>
      <c r="S461" s="11" t="inlineStr">
        <is>
          <t>LT029</t>
        </is>
      </c>
      <c r="T461" s="10" t="inlineStr"/>
      <c r="U461" s="11" t="inlineStr"/>
    </row>
    <row r="462">
      <c r="B462" s="114" t="inlineStr">
        <is>
          <t>Y</t>
        </is>
      </c>
      <c r="C462" s="10" t="inlineStr">
        <is>
          <t>ConTab_BOM_KP_Shaft_0590</t>
        </is>
      </c>
      <c r="D462" s="10" t="inlineStr"/>
      <c r="E462" s="10" t="inlineStr">
        <is>
          <t>:6015-1_2-KP:6015-1_2-KPV:6015-3_4-KP:6015-3_4-KPV:</t>
        </is>
      </c>
      <c r="F462" s="11" t="inlineStr">
        <is>
          <t>5</t>
        </is>
      </c>
      <c r="G462" s="11" t="inlineStr"/>
      <c r="H462" s="124" t="inlineStr">
        <is>
          <t>1.75</t>
        </is>
      </c>
      <c r="I462" s="90" t="inlineStr">
        <is>
          <t>CCW</t>
        </is>
      </c>
      <c r="J462" s="10" t="inlineStr"/>
      <c r="K462" s="10" t="inlineStr"/>
      <c r="L462" s="10" t="inlineStr">
        <is>
          <t>ShaftMatl_SS_AISI-303</t>
        </is>
      </c>
      <c r="M462" s="10" t="inlineStr">
        <is>
          <t>:Bronze, III932, C89835:NiAl-Bronze, ASTM-B150 CDA95400:Al-Bronze, ASTM-B150 CDA95200:SS AISI-303:SS AISI-304:SS AISI-316:SS AISI-416:Special/Other:No Sleeve (sleeveless):SS AISI-416 (hard):</t>
        </is>
      </c>
      <c r="N462" s="10" t="inlineStr">
        <is>
          <t>:Bronze, III932, C89835:NiAl-Bronze, ASTM-B150 CDA95400:Al-Bronze, ASTM-B150 CDA95200:SS AISI-303:SS AISI-304:SS AISI-316:SS AISI-416:Special/Other:No Sleeve (sleeveless):</t>
        </is>
      </c>
      <c r="O462" s="10" t="inlineStr">
        <is>
          <t>ShaftMatl_SS_AISI-303</t>
        </is>
      </c>
      <c r="P462" s="11" t="inlineStr">
        <is>
          <t>91845175</t>
        </is>
      </c>
      <c r="Q462" s="10" t="inlineStr">
        <is>
          <t>B101236</t>
        </is>
      </c>
      <c r="R462" s="10" t="inlineStr"/>
      <c r="S462" s="11" t="inlineStr">
        <is>
          <t>LT027</t>
        </is>
      </c>
      <c r="T462" s="10" t="inlineStr"/>
      <c r="U462" s="11" t="inlineStr"/>
    </row>
    <row r="463">
      <c r="B463" s="114" t="inlineStr">
        <is>
          <t>N</t>
        </is>
      </c>
      <c r="C463" s="10" t="inlineStr">
        <is>
          <t>ConTab_BOM_KP_Shaft_0591</t>
        </is>
      </c>
      <c r="D463" s="10" t="inlineStr"/>
      <c r="E463" s="10" t="inlineStr">
        <is>
          <t>:6015-1_2-KP:6015-1_2-KPV:6015-3_4-KP:6015-3_4-KPV:</t>
        </is>
      </c>
      <c r="F463" s="11" t="inlineStr">
        <is>
          <t>5</t>
        </is>
      </c>
      <c r="G463" s="11" t="inlineStr"/>
      <c r="H463" s="124" t="inlineStr">
        <is>
          <t>1.75</t>
        </is>
      </c>
      <c r="I463" s="90" t="inlineStr">
        <is>
          <t>CCW</t>
        </is>
      </c>
      <c r="J463" s="10" t="inlineStr"/>
      <c r="K463" s="10" t="inlineStr"/>
      <c r="L463" s="10" t="inlineStr">
        <is>
          <t>ShaftMatl_StressproofSteel_AISI-1144</t>
        </is>
      </c>
      <c r="M463" s="10" t="inlineStr">
        <is>
          <t>:Bronze, III932, C89835:NiAl-Bronze, ASTM-B150 CDA95400:Al-Bronze, ASTM-B150 CDA95200:SS AISI-303:SS AISI-304:SS AISI-316:SS AISI-416:Special/Other:No Sleeve (sleeveless):SS AISI-416 (hard):</t>
        </is>
      </c>
      <c r="N463" s="10" t="inlineStr">
        <is>
          <t>:Bronze, III932, C89835:NiAl-Bronze, ASTM-B150 CDA95400:Al-Bronze, ASTM-B150 CDA95200:SS AISI-303:SS AISI-304:SS AISI-316:SS AISI-416:Special/Other:No Sleeve (sleeveless):</t>
        </is>
      </c>
      <c r="O463" s="10" t="inlineStr">
        <is>
          <t>ShaftMatl_StressproofSteel_AISI-1144</t>
        </is>
      </c>
      <c r="P463" s="11" t="inlineStr">
        <is>
          <t>91845174</t>
        </is>
      </c>
      <c r="Q463" s="10" t="inlineStr">
        <is>
          <t>B101235</t>
        </is>
      </c>
      <c r="R463" s="10" t="inlineStr">
        <is>
          <t>Standard</t>
        </is>
      </c>
      <c r="S463" s="11" t="inlineStr">
        <is>
          <t>LT027</t>
        </is>
      </c>
      <c r="T463" s="10" t="inlineStr"/>
      <c r="U463" s="10" t="inlineStr"/>
    </row>
    <row r="464">
      <c r="B464" s="98" t="inlineStr"/>
      <c r="C464" s="10" t="inlineStr">
        <is>
          <t>ConTab_BOM_KP_Shaft_0592</t>
        </is>
      </c>
      <c r="D464" s="10" t="inlineStr"/>
      <c r="E464" s="10" t="inlineStr">
        <is>
          <t>:6015-1_2-KP:6015-1_2-KPV:6015-3_4-KP:6015-3_4-KPV:</t>
        </is>
      </c>
      <c r="F464" s="11" t="inlineStr">
        <is>
          <t>5</t>
        </is>
      </c>
      <c r="G464" s="11" t="inlineStr"/>
      <c r="H464" s="124" t="inlineStr">
        <is>
          <t>1.75</t>
        </is>
      </c>
      <c r="I464" s="90" t="inlineStr">
        <is>
          <t>CCW</t>
        </is>
      </c>
      <c r="J464" s="10" t="inlineStr"/>
      <c r="K464" s="10" t="inlineStr"/>
      <c r="L464" s="10" t="inlineStr">
        <is>
          <t>ShaftMatl_Special</t>
        </is>
      </c>
      <c r="M464" s="10" t="inlineStr">
        <is>
          <t>:Bronze, III932, C89835:NiAl-Bronze, ASTM-B150 CDA95400:Al-Bronze, ASTM-B150 CDA95200:SS AISI-303:SS AISI-304:SS AISI-316:SS AISI-416:Special/Other:No Sleeve (sleeveless):SS AISI-416 (hard):</t>
        </is>
      </c>
      <c r="N464" s="10" t="inlineStr">
        <is>
          <t>:Bronze, III932, C89835:NiAl-Bronze, ASTM-B150 CDA95400:Al-Bronze, ASTM-B150 CDA95200:SS AISI-303:SS AISI-304:SS AISI-316:SS AISI-416:Special/Other:No Sleeve (sleeveless):</t>
        </is>
      </c>
      <c r="O464" s="10" t="inlineStr">
        <is>
          <t>ShaftMatl_Special</t>
        </is>
      </c>
      <c r="P464" s="11" t="inlineStr">
        <is>
          <t>RTF</t>
        </is>
      </c>
      <c r="Q464" s="10" t="inlineStr">
        <is>
          <t>B150248</t>
        </is>
      </c>
      <c r="R464" s="10" t="inlineStr"/>
      <c r="S464" s="11" t="inlineStr">
        <is>
          <t>LT029</t>
        </is>
      </c>
      <c r="T464" s="10" t="inlineStr"/>
      <c r="U464" s="10" t="inlineStr"/>
    </row>
    <row r="465">
      <c r="B465" s="114" t="inlineStr">
        <is>
          <t>N</t>
        </is>
      </c>
      <c r="C465" s="10" t="inlineStr">
        <is>
          <t>ConTab_BOM_KP_Shaft_0593</t>
        </is>
      </c>
      <c r="D465" s="10" t="inlineStr"/>
      <c r="E465" s="10" t="inlineStr">
        <is>
          <t>:6015-1_2-KP:6015-1_2-KPV:6015-3_4-KP:6015-3_4-KPV:</t>
        </is>
      </c>
      <c r="F465" s="11" t="inlineStr">
        <is>
          <t>5</t>
        </is>
      </c>
      <c r="G465" s="11" t="inlineStr"/>
      <c r="H465" s="124" t="inlineStr">
        <is>
          <t>1.75</t>
        </is>
      </c>
      <c r="I465" s="90" t="inlineStr">
        <is>
          <t>CW</t>
        </is>
      </c>
      <c r="J465" s="10" t="inlineStr"/>
      <c r="K465" s="10" t="inlineStr"/>
      <c r="L465" s="10" t="inlineStr">
        <is>
          <t>ShaftMatl_SS_AISI-316</t>
        </is>
      </c>
      <c r="M465" s="10" t="inlineStr">
        <is>
          <t>:Bronze, III932, C89835:NiAl-Bronze, ASTM-B150 CDA95400:Al-Bronze, ASTM-B150 CDA95200:SS AISI-303:SS AISI-304:SS AISI-316:SS AISI-416:Special/Other:No Sleeve (sleeveless):SS AISI-416 (hard):</t>
        </is>
      </c>
      <c r="N465" s="10" t="inlineStr">
        <is>
          <t>:Bronze, III932, C89835:NiAl-Bronze, ASTM-B150 CDA95400:Al-Bronze, ASTM-B150 CDA95200:SS AISI-303:SS AISI-304:SS AISI-316:SS AISI-416:Special/Other:No Sleeve (sleeveless):</t>
        </is>
      </c>
      <c r="O465" s="10" t="inlineStr">
        <is>
          <t>ShaftMatl_SS_AISI-316</t>
        </is>
      </c>
      <c r="P465" s="11" t="inlineStr">
        <is>
          <t>RTF</t>
        </is>
      </c>
      <c r="Q465" s="10" t="inlineStr">
        <is>
          <t>B103951</t>
        </is>
      </c>
      <c r="R465" s="10" t="inlineStr"/>
      <c r="S465" s="11" t="inlineStr">
        <is>
          <t>LT076</t>
        </is>
      </c>
      <c r="T465" s="10" t="inlineStr"/>
      <c r="U465" s="10" t="inlineStr"/>
    </row>
    <row r="466">
      <c r="B466" s="114" t="inlineStr">
        <is>
          <t>Y</t>
        </is>
      </c>
      <c r="C466" s="10" t="inlineStr">
        <is>
          <t>ConTab_BOM_KP_Shaft_0594</t>
        </is>
      </c>
      <c r="D466" s="10" t="inlineStr"/>
      <c r="E466" s="10" t="inlineStr">
        <is>
          <t>:6015-1_2-KP:6015-1_2-KPV:6015-3_4-KP:6015-3_4-KPV:</t>
        </is>
      </c>
      <c r="F466" s="11" t="inlineStr">
        <is>
          <t>5</t>
        </is>
      </c>
      <c r="G466" s="11" t="inlineStr"/>
      <c r="H466" s="124" t="inlineStr">
        <is>
          <t>1.75</t>
        </is>
      </c>
      <c r="I466" s="90" t="inlineStr">
        <is>
          <t>CCW</t>
        </is>
      </c>
      <c r="J466" s="10" t="inlineStr"/>
      <c r="K466" s="10" t="inlineStr"/>
      <c r="L466" s="10" t="inlineStr">
        <is>
          <t>ShaftMatl_SS_AISI-316</t>
        </is>
      </c>
      <c r="M466" s="10" t="inlineStr">
        <is>
          <t>:Bronze, III932, C89835:NiAl-Bronze, ASTM-B150 CDA95400:Al-Bronze, ASTM-B150 CDA95200:SS AISI-303:SS AISI-304:SS AISI-316:SS AISI-416:Special/Other:No Sleeve (sleeveless):SS AISI-416 (hard):</t>
        </is>
      </c>
      <c r="N466" s="10" t="inlineStr">
        <is>
          <t>:Bronze, III932, C89835:NiAl-Bronze, ASTM-B150 CDA95400:Al-Bronze, ASTM-B150 CDA95200:SS AISI-303:SS AISI-304:SS AISI-316:SS AISI-416:Special/Other:No Sleeve (sleeveless):</t>
        </is>
      </c>
      <c r="O466" s="10" t="inlineStr">
        <is>
          <t>ShaftMatl_SS_AISI-316</t>
        </is>
      </c>
      <c r="P466" s="11" t="inlineStr">
        <is>
          <t>RTF</t>
        </is>
      </c>
      <c r="Q466" s="10" t="inlineStr">
        <is>
          <t>B103951</t>
        </is>
      </c>
      <c r="R466" s="10" t="inlineStr"/>
      <c r="S466" s="11" t="inlineStr">
        <is>
          <t>LT076</t>
        </is>
      </c>
      <c r="T466" s="10" t="inlineStr"/>
      <c r="U466" s="10" t="inlineStr"/>
    </row>
    <row r="467">
      <c r="B467" s="114" t="inlineStr">
        <is>
          <t>Y</t>
        </is>
      </c>
      <c r="C467" s="10" t="inlineStr">
        <is>
          <t>ConTab_BOM_KP_Shaft_0595</t>
        </is>
      </c>
      <c r="D467" s="10" t="inlineStr"/>
      <c r="E467" s="10" t="inlineStr">
        <is>
          <t>:6015-1_2-KP:6015-1_2-KPV:6015-3_4-KP:6015-3_4-KPV:</t>
        </is>
      </c>
      <c r="F467" s="11" t="inlineStr">
        <is>
          <t>5</t>
        </is>
      </c>
      <c r="G467" s="11" t="inlineStr"/>
      <c r="H467" s="124" t="inlineStr">
        <is>
          <t>1.75</t>
        </is>
      </c>
      <c r="I467" s="90" t="inlineStr">
        <is>
          <t>CW</t>
        </is>
      </c>
      <c r="J467" s="10" t="inlineStr"/>
      <c r="K467" s="10" t="inlineStr"/>
      <c r="L467" s="10" t="inlineStr">
        <is>
          <t>ShaftMatl_SS_AISI-416</t>
        </is>
      </c>
      <c r="M467" s="10" t="inlineStr">
        <is>
          <t>:Bronze, III932, C89835:NiAl-Bronze, ASTM-B150 CDA95400:Al-Bronze, ASTM-B150 CDA95200:SS AISI-303:SS AISI-304:SS AISI-316:SS AISI-416:Special/Other:No Sleeve (sleeveless):SS AISI-416 (hard):</t>
        </is>
      </c>
      <c r="N467" s="10" t="inlineStr">
        <is>
          <t>:Bronze, III932, C89835:NiAl-Bronze, ASTM-B150 CDA95400:Al-Bronze, ASTM-B150 CDA95200:SS AISI-303:SS AISI-304:SS AISI-316:SS AISI-416:Special/Other:No Sleeve (sleeveless):</t>
        </is>
      </c>
      <c r="O467" s="10" t="inlineStr">
        <is>
          <t>ShaftMatl_SS_AISI-416</t>
        </is>
      </c>
      <c r="P467" s="11" t="inlineStr">
        <is>
          <t>RTF</t>
        </is>
      </c>
      <c r="Q467" s="10" t="inlineStr">
        <is>
          <t>B103971</t>
        </is>
      </c>
      <c r="R467" s="10" t="inlineStr"/>
      <c r="S467" s="11" t="inlineStr">
        <is>
          <t>LT076</t>
        </is>
      </c>
      <c r="T467" s="10" t="inlineStr"/>
      <c r="U467" s="10" t="inlineStr"/>
    </row>
    <row r="468">
      <c r="B468" s="114" t="inlineStr">
        <is>
          <t>N</t>
        </is>
      </c>
      <c r="C468" s="10" t="inlineStr">
        <is>
          <t>ConTab_BOM_KP_Shaft_0596</t>
        </is>
      </c>
      <c r="D468" s="10" t="inlineStr"/>
      <c r="E468" s="10" t="inlineStr">
        <is>
          <t>:6015-1_2-KP:6015-1_2-KPV:6015-3_4-KP:6015-3_4-KPV:</t>
        </is>
      </c>
      <c r="F468" s="11" t="inlineStr">
        <is>
          <t>5</t>
        </is>
      </c>
      <c r="G468" s="11" t="inlineStr"/>
      <c r="H468" s="124" t="inlineStr">
        <is>
          <t>1.75</t>
        </is>
      </c>
      <c r="I468" s="90" t="inlineStr">
        <is>
          <t>CCW</t>
        </is>
      </c>
      <c r="J468" s="10" t="inlineStr"/>
      <c r="K468" s="10" t="inlineStr"/>
      <c r="L468" s="10" t="inlineStr">
        <is>
          <t>ShaftMatl_SS_AISI-416</t>
        </is>
      </c>
      <c r="M468" s="10" t="inlineStr">
        <is>
          <t>:Bronze, III932, C89835:NiAl-Bronze, ASTM-B150 CDA95400:Al-Bronze, ASTM-B150 CDA95200:SS AISI-303:SS AISI-304:SS AISI-316:SS AISI-416:Special/Other:No Sleeve (sleeveless):SS AISI-416 (hard):</t>
        </is>
      </c>
      <c r="N468" s="10" t="inlineStr">
        <is>
          <t>:Bronze, III932, C89835:NiAl-Bronze, ASTM-B150 CDA95400:Al-Bronze, ASTM-B150 CDA95200:SS AISI-303:SS AISI-304:SS AISI-316:SS AISI-416:Special/Other:No Sleeve (sleeveless):</t>
        </is>
      </c>
      <c r="O468" s="10" t="inlineStr">
        <is>
          <t>ShaftMatl_SS_AISI-416</t>
        </is>
      </c>
      <c r="P468" s="11" t="inlineStr">
        <is>
          <t>RTF</t>
        </is>
      </c>
      <c r="Q468" s="10" t="inlineStr">
        <is>
          <t>B103971</t>
        </is>
      </c>
      <c r="R468" s="10" t="inlineStr"/>
      <c r="S468" s="11" t="inlineStr">
        <is>
          <t>LT076</t>
        </is>
      </c>
      <c r="T468" s="10" t="inlineStr"/>
      <c r="U468" s="10" t="inlineStr"/>
    </row>
    <row r="469">
      <c r="B469" s="114" t="inlineStr">
        <is>
          <t>N</t>
        </is>
      </c>
      <c r="C469" s="10" t="inlineStr">
        <is>
          <t>ConTab_BOM_KP_Shaft_0601</t>
        </is>
      </c>
      <c r="D469" s="10" t="inlineStr"/>
      <c r="E469" s="10" t="inlineStr">
        <is>
          <t>:6015-1_2-KPV:6015-3_4-KPV:</t>
        </is>
      </c>
      <c r="F469" s="11" t="inlineStr">
        <is>
          <t>5</t>
        </is>
      </c>
      <c r="G469" s="11" t="inlineStr"/>
      <c r="H469" s="124" t="inlineStr">
        <is>
          <t>1.75</t>
        </is>
      </c>
      <c r="I469" s="90" t="inlineStr">
        <is>
          <t>CW</t>
        </is>
      </c>
      <c r="J469" s="10" t="inlineStr"/>
      <c r="K469" s="10" t="inlineStr"/>
      <c r="L469" s="10" t="inlineStr">
        <is>
          <t>ShaftMatl_StressproofSteel_AISI-1144</t>
        </is>
      </c>
      <c r="M469" s="10" t="inlineStr">
        <is>
          <t>:Bronze, III932, C89835:NiAl-Bronze, ASTM-B150 CDA95400:Al-Bronze, ASTM-B150 CDA95200:SS AISI-303:SS AISI-304:SS AISI-316:SS AISI-416:Special/Other:No Sleeve (sleeveless):SS AISI-416 (hard):</t>
        </is>
      </c>
      <c r="N469" s="10" t="inlineStr">
        <is>
          <t>:SS AISI-416 (hard)-SlvBrg:</t>
        </is>
      </c>
      <c r="O469" s="10" t="inlineStr">
        <is>
          <t>ShaftMatl_StressproofSteel_AISI-1144</t>
        </is>
      </c>
      <c r="P469" s="11" t="inlineStr">
        <is>
          <t>97571611</t>
        </is>
      </c>
      <c r="Q469" s="10" t="inlineStr">
        <is>
          <t>B105638</t>
        </is>
      </c>
      <c r="R469" s="10" t="inlineStr"/>
      <c r="S469" s="11" t="inlineStr">
        <is>
          <t>LT027</t>
        </is>
      </c>
      <c r="T469" s="10" t="inlineStr"/>
      <c r="U469" s="10" t="inlineStr"/>
    </row>
    <row r="470">
      <c r="B470" s="114" t="inlineStr">
        <is>
          <t>Y</t>
        </is>
      </c>
      <c r="C470" s="10" t="inlineStr">
        <is>
          <t>ConTab_BOM_KP_Shaft_0602</t>
        </is>
      </c>
      <c r="D470" s="10" t="inlineStr"/>
      <c r="E470" s="10" t="inlineStr">
        <is>
          <t>:6015-1_2-KPV:6015-3_4-KPV:</t>
        </is>
      </c>
      <c r="F470" s="11" t="inlineStr">
        <is>
          <t>5</t>
        </is>
      </c>
      <c r="G470" s="11" t="inlineStr"/>
      <c r="H470" s="124" t="inlineStr">
        <is>
          <t>1.75</t>
        </is>
      </c>
      <c r="I470" s="90" t="inlineStr">
        <is>
          <t>CCW</t>
        </is>
      </c>
      <c r="J470" s="10" t="inlineStr"/>
      <c r="K470" s="10" t="inlineStr"/>
      <c r="L470" s="10" t="inlineStr">
        <is>
          <t>ShaftMatl_StressproofSteel_AISI-1144</t>
        </is>
      </c>
      <c r="M470" s="10" t="inlineStr">
        <is>
          <t>:Bronze, III932, C89835:NiAl-Bronze, ASTM-B150 CDA95400:Al-Bronze, ASTM-B150 CDA95200:SS AISI-303:SS AISI-304:SS AISI-316:SS AISI-416:Special/Other:No Sleeve (sleeveless):SS AISI-416 (hard):</t>
        </is>
      </c>
      <c r="N470" s="10" t="inlineStr">
        <is>
          <t>:SS AISI-416 (hard)-SlvBrg:</t>
        </is>
      </c>
      <c r="O470" s="10" t="inlineStr">
        <is>
          <t>ShaftMatl_StressproofSteel_AISI-1144</t>
        </is>
      </c>
      <c r="P470" s="11" t="inlineStr">
        <is>
          <t>97622355</t>
        </is>
      </c>
      <c r="Q470" s="10" t="inlineStr">
        <is>
          <t>B105643</t>
        </is>
      </c>
      <c r="R470" s="10" t="inlineStr"/>
      <c r="S470" s="11" t="inlineStr">
        <is>
          <t>LT027</t>
        </is>
      </c>
      <c r="T470" s="10" t="inlineStr"/>
      <c r="U470" s="10" t="inlineStr"/>
    </row>
    <row r="471">
      <c r="B471" s="98" t="inlineStr"/>
      <c r="C471" s="10" t="inlineStr">
        <is>
          <t>ConTab_BOM_KP_Shaft_0603</t>
        </is>
      </c>
      <c r="D471" s="10" t="inlineStr"/>
      <c r="E471" s="10" t="inlineStr">
        <is>
          <t>:6019-7_8-KP:6019-7_8-KPV:</t>
        </is>
      </c>
      <c r="F471" s="11" t="inlineStr">
        <is>
          <t>5</t>
        </is>
      </c>
      <c r="G471" s="11" t="inlineStr"/>
      <c r="H471" s="124" t="inlineStr">
        <is>
          <t>1.75</t>
        </is>
      </c>
      <c r="I471" s="90" t="inlineStr">
        <is>
          <t>CW</t>
        </is>
      </c>
      <c r="J471" s="10" t="inlineStr"/>
      <c r="K471" s="10" t="inlineStr"/>
      <c r="L471" s="10" t="inlineStr">
        <is>
          <t>ShaftMatl_SS_AISI-303</t>
        </is>
      </c>
      <c r="M471" s="10" t="inlineStr">
        <is>
          <t>:Bronze, III932, C89835:NiAl-Bronze, ASTM-B150 CDA95400:Al-Bronze, ASTM-B150 CDA95200:SS AISI-303:SS AISI-304:SS AISI-316:SS AISI-416:Special/Other:No Sleeve (sleeveless):SS AISI-416 (hard):</t>
        </is>
      </c>
      <c r="N471" s="10" t="inlineStr">
        <is>
          <t>:Bronze, III932, C89835:NiAl-Bronze, ASTM-B150 CDA95400:Al-Bronze, ASTM-B150 CDA95200:SS AISI-303:SS AISI-304:SS AISI-316:SS AISI-416:Special/Other:No Sleeve (sleeveless):</t>
        </is>
      </c>
      <c r="O471" s="10" t="inlineStr">
        <is>
          <t>ShaftMatl_SS_AISI-303</t>
        </is>
      </c>
      <c r="P471" s="11" t="inlineStr">
        <is>
          <t>91845381</t>
        </is>
      </c>
      <c r="Q471" s="10" t="inlineStr">
        <is>
          <t>B101238</t>
        </is>
      </c>
      <c r="R471" s="10" t="inlineStr"/>
      <c r="S471" s="11" t="inlineStr">
        <is>
          <t>LT027</t>
        </is>
      </c>
      <c r="T471" s="10" t="inlineStr"/>
      <c r="U471" s="10" t="inlineStr"/>
    </row>
    <row r="472">
      <c r="B472" s="114" t="inlineStr">
        <is>
          <t>N</t>
        </is>
      </c>
      <c r="C472" s="10" t="inlineStr">
        <is>
          <t>ConTab_BOM_KP_Shaft_0604</t>
        </is>
      </c>
      <c r="D472" s="10" t="inlineStr"/>
      <c r="E472" s="10" t="inlineStr">
        <is>
          <t>:6019-7_8-KP:6019-7_8-KPV:</t>
        </is>
      </c>
      <c r="F472" s="11" t="inlineStr">
        <is>
          <t>5</t>
        </is>
      </c>
      <c r="G472" s="11" t="inlineStr"/>
      <c r="H472" s="124" t="inlineStr">
        <is>
          <t>1.75</t>
        </is>
      </c>
      <c r="I472" s="90" t="inlineStr">
        <is>
          <t>CW</t>
        </is>
      </c>
      <c r="J472" s="10" t="inlineStr"/>
      <c r="K472" s="10" t="inlineStr"/>
      <c r="L472" s="10" t="inlineStr">
        <is>
          <t>ShaftMatl_StressproofSteel_AISI-1144</t>
        </is>
      </c>
      <c r="M472" s="10" t="inlineStr">
        <is>
          <t>:Bronze, III932, C89835:NiAl-Bronze, ASTM-B150 CDA95400:Al-Bronze, ASTM-B150 CDA95200:SS AISI-303:SS AISI-304:SS AISI-316:SS AISI-416:Special/Other:No Sleeve (sleeveless):SS AISI-416 (hard):</t>
        </is>
      </c>
      <c r="N472" s="10" t="inlineStr">
        <is>
          <t>:Bronze, III932, C89835:NiAl-Bronze, ASTM-B150 CDA95400:Al-Bronze, ASTM-B150 CDA95200:SS AISI-303:SS AISI-304:SS AISI-316:SS AISI-416:Special/Other:No Sleeve (sleeveless):</t>
        </is>
      </c>
      <c r="O472" s="10" t="inlineStr">
        <is>
          <t>ShaftMatl_StressproofSteel_AISI-1144</t>
        </is>
      </c>
      <c r="P472" s="11" t="inlineStr">
        <is>
          <t>91845379</t>
        </is>
      </c>
      <c r="Q472" s="10" t="inlineStr">
        <is>
          <t>B101237</t>
        </is>
      </c>
      <c r="R472" s="10" t="inlineStr">
        <is>
          <t>Standard</t>
        </is>
      </c>
      <c r="S472" s="11" t="inlineStr">
        <is>
          <t>LT027</t>
        </is>
      </c>
      <c r="T472" s="10" t="inlineStr"/>
      <c r="U472" s="10" t="inlineStr"/>
    </row>
    <row r="473">
      <c r="B473" s="114" t="inlineStr">
        <is>
          <t>N</t>
        </is>
      </c>
      <c r="C473" s="10" t="inlineStr">
        <is>
          <t>ConTab_BOM_KP_Shaft_0605</t>
        </is>
      </c>
      <c r="D473" s="10" t="inlineStr"/>
      <c r="E473" s="10" t="inlineStr">
        <is>
          <t>:6019-7_8-KP:6019-7_8-KPV:</t>
        </is>
      </c>
      <c r="F473" s="11" t="inlineStr">
        <is>
          <t>5</t>
        </is>
      </c>
      <c r="G473" s="11" t="inlineStr"/>
      <c r="H473" s="124" t="inlineStr">
        <is>
          <t>1.75</t>
        </is>
      </c>
      <c r="I473" s="90" t="inlineStr">
        <is>
          <t>CW</t>
        </is>
      </c>
      <c r="J473" s="10" t="inlineStr"/>
      <c r="K473" s="10" t="inlineStr"/>
      <c r="L473" s="10" t="inlineStr">
        <is>
          <t>ShaftMatl_Special</t>
        </is>
      </c>
      <c r="M473" s="10" t="inlineStr">
        <is>
          <t>:Bronze, III932, C89835:NiAl-Bronze, ASTM-B150 CDA95400:Al-Bronze, ASTM-B150 CDA95200:SS AISI-303:SS AISI-304:SS AISI-316:SS AISI-416:Special/Other:No Sleeve (sleeveless):SS AISI-416 (hard):</t>
        </is>
      </c>
      <c r="N473" s="10" t="inlineStr">
        <is>
          <t>:Bronze, III932, C89835:NiAl-Bronze, ASTM-B150 CDA95400:Al-Bronze, ASTM-B150 CDA95200:SS AISI-303:SS AISI-304:SS AISI-316:SS AISI-416:Special/Other:No Sleeve (sleeveless):</t>
        </is>
      </c>
      <c r="O473" s="10" t="inlineStr">
        <is>
          <t>ShaftMatl_Special</t>
        </is>
      </c>
      <c r="P473" s="11" t="inlineStr">
        <is>
          <t>RTF</t>
        </is>
      </c>
      <c r="Q473" s="10" t="inlineStr">
        <is>
          <t>B150248</t>
        </is>
      </c>
      <c r="R473" s="10" t="inlineStr"/>
      <c r="S473" s="11" t="inlineStr">
        <is>
          <t>LT029</t>
        </is>
      </c>
      <c r="T473" s="10" t="inlineStr"/>
      <c r="U473" s="10" t="inlineStr"/>
    </row>
    <row r="474">
      <c r="B474" s="114" t="inlineStr">
        <is>
          <t>N</t>
        </is>
      </c>
      <c r="C474" s="10" t="inlineStr">
        <is>
          <t>ConTab_BOM_KP_Shaft_0606</t>
        </is>
      </c>
      <c r="D474" s="10" t="inlineStr"/>
      <c r="E474" s="10" t="inlineStr">
        <is>
          <t>:6019-7_8-KP:6019-7_8-KPV:</t>
        </is>
      </c>
      <c r="F474" s="11" t="inlineStr">
        <is>
          <t>5</t>
        </is>
      </c>
      <c r="G474" s="11" t="inlineStr"/>
      <c r="H474" s="124" t="inlineStr">
        <is>
          <t>1.75</t>
        </is>
      </c>
      <c r="I474" s="90" t="inlineStr">
        <is>
          <t>CCW</t>
        </is>
      </c>
      <c r="J474" s="10" t="inlineStr"/>
      <c r="K474" s="10" t="inlineStr"/>
      <c r="L474" s="10" t="inlineStr">
        <is>
          <t>ShaftMatl_SS_AISI-303</t>
        </is>
      </c>
      <c r="M474" s="10" t="inlineStr">
        <is>
          <t>:Bronze, III932, C89835:NiAl-Bronze, ASTM-B150 CDA95400:Al-Bronze, ASTM-B150 CDA95200:SS AISI-303:SS AISI-304:SS AISI-316:SS AISI-416:Special/Other:No Sleeve (sleeveless):SS AISI-416 (hard):</t>
        </is>
      </c>
      <c r="N474" s="10" t="inlineStr">
        <is>
          <t>:Bronze, III932, C89835:NiAl-Bronze, ASTM-B150 CDA95400:Al-Bronze, ASTM-B150 CDA95200:SS AISI-303:SS AISI-304:SS AISI-316:SS AISI-416:Special/Other:No Sleeve (sleeveless):</t>
        </is>
      </c>
      <c r="O474" s="10" t="inlineStr">
        <is>
          <t>ShaftMatl_SS_AISI-303</t>
        </is>
      </c>
      <c r="P474" s="11" t="inlineStr">
        <is>
          <t>91845387</t>
        </is>
      </c>
      <c r="Q474" s="10" t="inlineStr">
        <is>
          <t>B101238</t>
        </is>
      </c>
      <c r="R474" s="10" t="inlineStr"/>
      <c r="S474" s="11" t="inlineStr">
        <is>
          <t>LT027</t>
        </is>
      </c>
      <c r="T474" s="10" t="inlineStr"/>
      <c r="U474" s="11" t="inlineStr"/>
    </row>
    <row r="475">
      <c r="B475" s="114" t="inlineStr">
        <is>
          <t>Y</t>
        </is>
      </c>
      <c r="C475" s="10" t="inlineStr">
        <is>
          <t>ConTab_BOM_KP_Shaft_0607</t>
        </is>
      </c>
      <c r="D475" s="10" t="inlineStr"/>
      <c r="E475" s="10" t="inlineStr">
        <is>
          <t>:6019-7_8-KP:6019-7_8-KPV:</t>
        </is>
      </c>
      <c r="F475" s="11" t="inlineStr">
        <is>
          <t>5</t>
        </is>
      </c>
      <c r="G475" s="11" t="inlineStr"/>
      <c r="H475" s="124" t="inlineStr">
        <is>
          <t>1.75</t>
        </is>
      </c>
      <c r="I475" s="90" t="inlineStr">
        <is>
          <t>CCW</t>
        </is>
      </c>
      <c r="J475" s="10" t="inlineStr"/>
      <c r="K475" s="10" t="inlineStr"/>
      <c r="L475" s="10" t="inlineStr">
        <is>
          <t>ShaftMatl_StressproofSteel_AISI-1144</t>
        </is>
      </c>
      <c r="M475" s="10" t="inlineStr">
        <is>
          <t>:Bronze, III932, C89835:NiAl-Bronze, ASTM-B150 CDA95400:Al-Bronze, ASTM-B150 CDA95200:SS AISI-303:SS AISI-304:SS AISI-316:SS AISI-416:Special/Other:No Sleeve (sleeveless):SS AISI-416 (hard):</t>
        </is>
      </c>
      <c r="N475" s="10" t="inlineStr">
        <is>
          <t>:Bronze, III932, C89835:NiAl-Bronze, ASTM-B150 CDA95400:Al-Bronze, ASTM-B150 CDA95200:SS AISI-303:SS AISI-304:SS AISI-316:SS AISI-416:Special/Other:No Sleeve (sleeveless):</t>
        </is>
      </c>
      <c r="O475" s="10" t="inlineStr">
        <is>
          <t>ShaftMatl_StressproofSteel_AISI-1144</t>
        </is>
      </c>
      <c r="P475" s="11" t="inlineStr">
        <is>
          <t>91845385</t>
        </is>
      </c>
      <c r="Q475" s="10" t="inlineStr">
        <is>
          <t>B101237</t>
        </is>
      </c>
      <c r="R475" s="10" t="inlineStr">
        <is>
          <t>Standard</t>
        </is>
      </c>
      <c r="S475" s="11" t="inlineStr">
        <is>
          <t>LT027</t>
        </is>
      </c>
      <c r="T475" s="10" t="inlineStr"/>
      <c r="U475" s="10" t="inlineStr"/>
    </row>
    <row r="476">
      <c r="B476" s="114" t="inlineStr">
        <is>
          <t>Y</t>
        </is>
      </c>
      <c r="C476" s="10" t="inlineStr">
        <is>
          <t>ConTab_BOM_KP_Shaft_0608</t>
        </is>
      </c>
      <c r="D476" s="10" t="inlineStr"/>
      <c r="E476" s="10" t="inlineStr">
        <is>
          <t>:6019-7_8-KP:6019-7_8-KPV:</t>
        </is>
      </c>
      <c r="F476" s="11" t="inlineStr">
        <is>
          <t>5</t>
        </is>
      </c>
      <c r="G476" s="11" t="inlineStr"/>
      <c r="H476" s="124" t="inlineStr">
        <is>
          <t>1.75</t>
        </is>
      </c>
      <c r="I476" s="90" t="inlineStr">
        <is>
          <t>CCW</t>
        </is>
      </c>
      <c r="J476" s="10" t="inlineStr"/>
      <c r="K476" s="10" t="inlineStr"/>
      <c r="L476" s="10" t="inlineStr">
        <is>
          <t>ShaftMatl_Special</t>
        </is>
      </c>
      <c r="M476" s="10" t="inlineStr">
        <is>
          <t>:Bronze, III932, C89835:NiAl-Bronze, ASTM-B150 CDA95400:Al-Bronze, ASTM-B150 CDA95200:SS AISI-303:SS AISI-304:SS AISI-316:SS AISI-416:Special/Other:No Sleeve (sleeveless):SS AISI-416 (hard):</t>
        </is>
      </c>
      <c r="N476" s="10" t="inlineStr">
        <is>
          <t>:Bronze, III932, C89835:NiAl-Bronze, ASTM-B150 CDA95400:Al-Bronze, ASTM-B150 CDA95200:SS AISI-303:SS AISI-304:SS AISI-316:SS AISI-416:Special/Other:No Sleeve (sleeveless):</t>
        </is>
      </c>
      <c r="O476" s="10" t="inlineStr">
        <is>
          <t>ShaftMatl_Special</t>
        </is>
      </c>
      <c r="P476" s="11" t="inlineStr">
        <is>
          <t>RTF</t>
        </is>
      </c>
      <c r="Q476" s="10" t="inlineStr">
        <is>
          <t>B150248</t>
        </is>
      </c>
      <c r="R476" s="10" t="inlineStr"/>
      <c r="S476" s="11" t="inlineStr">
        <is>
          <t>LT029</t>
        </is>
      </c>
      <c r="T476" s="10" t="inlineStr"/>
      <c r="U476" s="10" t="inlineStr"/>
    </row>
    <row r="477">
      <c r="B477" s="114" t="inlineStr">
        <is>
          <t>N</t>
        </is>
      </c>
      <c r="C477" s="10" t="inlineStr">
        <is>
          <t>ConTab_BOM_KP_Shaft_0609</t>
        </is>
      </c>
      <c r="D477" s="10" t="inlineStr"/>
      <c r="E477" s="10" t="inlineStr">
        <is>
          <t>:6019-7_8-KP:6019-7_8-KPV:</t>
        </is>
      </c>
      <c r="F477" s="11" t="inlineStr">
        <is>
          <t>6</t>
        </is>
      </c>
      <c r="G477" s="11" t="inlineStr"/>
      <c r="H477" s="124" t="inlineStr">
        <is>
          <t>2.0</t>
        </is>
      </c>
      <c r="I477" s="90" t="inlineStr">
        <is>
          <t>CW</t>
        </is>
      </c>
      <c r="J477" s="10" t="inlineStr"/>
      <c r="K477" s="10" t="inlineStr"/>
      <c r="L477" s="10" t="inlineStr">
        <is>
          <t>ShaftMatl_SS_AISI-303</t>
        </is>
      </c>
      <c r="M477" s="10" t="inlineStr">
        <is>
          <t>:Bronze, III932, C89835:NiAl-Bronze, ASTM-B150 CDA95400:Al-Bronze, ASTM-B150 CDA95200:SS AISI-303:SS AISI-304:SS AISI-316:SS AISI-416:Special/Other:No Sleeve (sleeveless):SS AISI-416 (hard):</t>
        </is>
      </c>
      <c r="N477" s="10" t="inlineStr">
        <is>
          <t>:Bronze, III932, C89835:NiAl-Bronze, ASTM-B150 CDA95400:Al-Bronze, ASTM-B150 CDA95200:SS AISI-303:SS AISI-304:SS AISI-316:SS AISI-416:Special/Other:No Sleeve (sleeveless):</t>
        </is>
      </c>
      <c r="O477" s="10" t="inlineStr">
        <is>
          <t>ShaftMatl_SS_AISI-303</t>
        </is>
      </c>
      <c r="P477" s="11" t="inlineStr">
        <is>
          <t>91845396</t>
        </is>
      </c>
      <c r="Q477" s="10" t="inlineStr">
        <is>
          <t>B101244</t>
        </is>
      </c>
      <c r="R477" s="10" t="inlineStr"/>
      <c r="S477" s="11" t="inlineStr">
        <is>
          <t>LT027</t>
        </is>
      </c>
      <c r="T477" s="10" t="inlineStr"/>
      <c r="U477" s="10" t="inlineStr"/>
    </row>
    <row r="478">
      <c r="B478" s="114" t="inlineStr">
        <is>
          <t>N</t>
        </is>
      </c>
      <c r="C478" s="10" t="inlineStr">
        <is>
          <t>ConTab_BOM_KP_Shaft_0610</t>
        </is>
      </c>
      <c r="D478" s="10" t="inlineStr"/>
      <c r="E478" s="10" t="inlineStr">
        <is>
          <t>:6019-7_8-KP:6019-7_8-KPV:</t>
        </is>
      </c>
      <c r="F478" s="11" t="inlineStr">
        <is>
          <t>6</t>
        </is>
      </c>
      <c r="G478" s="11" t="inlineStr"/>
      <c r="H478" s="124" t="inlineStr">
        <is>
          <t>2.0</t>
        </is>
      </c>
      <c r="I478" s="90" t="inlineStr">
        <is>
          <t>CW</t>
        </is>
      </c>
      <c r="J478" s="10" t="inlineStr"/>
      <c r="K478" s="10" t="inlineStr"/>
      <c r="L478" s="10" t="inlineStr">
        <is>
          <t>ShaftMatl_StressproofSteel_AISI-1144</t>
        </is>
      </c>
      <c r="M478" s="10" t="inlineStr">
        <is>
          <t>:Bronze, III932, C89835:NiAl-Bronze, ASTM-B150 CDA95400:Al-Bronze, ASTM-B150 CDA95200:SS AISI-303:SS AISI-304:SS AISI-316:SS AISI-416:Special/Other:No Sleeve (sleeveless):SS AISI-416 (hard):</t>
        </is>
      </c>
      <c r="N478" s="10" t="inlineStr">
        <is>
          <t>:Bronze, III932, C89835:NiAl-Bronze, ASTM-B150 CDA95400:Al-Bronze, ASTM-B150 CDA95200:SS AISI-303:SS AISI-304:SS AISI-316:SS AISI-416:Special/Other:No Sleeve (sleeveless):</t>
        </is>
      </c>
      <c r="O478" s="10" t="inlineStr">
        <is>
          <t>ShaftMatl_StressproofSteel_AISI-1144</t>
        </is>
      </c>
      <c r="P478" s="11" t="inlineStr">
        <is>
          <t>91845392</t>
        </is>
      </c>
      <c r="Q478" s="10" t="inlineStr">
        <is>
          <t>B101243</t>
        </is>
      </c>
      <c r="R478" s="10" t="inlineStr">
        <is>
          <t>Standard</t>
        </is>
      </c>
      <c r="S478" s="11" t="inlineStr">
        <is>
          <t>LT027</t>
        </is>
      </c>
      <c r="T478" s="10" t="inlineStr"/>
      <c r="U478" s="10" t="inlineStr"/>
    </row>
    <row r="479">
      <c r="B479" s="114" t="inlineStr">
        <is>
          <t>Y</t>
        </is>
      </c>
      <c r="C479" s="10" t="inlineStr">
        <is>
          <t>ConTab_BOM_KP_Shaft_0611</t>
        </is>
      </c>
      <c r="D479" s="10" t="inlineStr"/>
      <c r="E479" s="10" t="inlineStr">
        <is>
          <t>:6019-7_8-KP:6019-7_8-KPV:</t>
        </is>
      </c>
      <c r="F479" s="11" t="inlineStr">
        <is>
          <t>6</t>
        </is>
      </c>
      <c r="G479" s="11" t="inlineStr"/>
      <c r="H479" s="124" t="inlineStr">
        <is>
          <t>2.0</t>
        </is>
      </c>
      <c r="I479" s="90" t="inlineStr">
        <is>
          <t>CW</t>
        </is>
      </c>
      <c r="J479" s="10" t="inlineStr"/>
      <c r="K479" s="10" t="inlineStr"/>
      <c r="L479" s="10" t="inlineStr">
        <is>
          <t>ShaftMatl_Special</t>
        </is>
      </c>
      <c r="M479" s="10" t="inlineStr">
        <is>
          <t>:Bronze, III932, C89835:NiAl-Bronze, ASTM-B150 CDA95400:Al-Bronze, ASTM-B150 CDA95200:SS AISI-303:SS AISI-304:SS AISI-316:SS AISI-416:Special/Other:No Sleeve (sleeveless):SS AISI-416 (hard):</t>
        </is>
      </c>
      <c r="N479" s="10" t="inlineStr">
        <is>
          <t>:Bronze, III932, C89835:NiAl-Bronze, ASTM-B150 CDA95400:Al-Bronze, ASTM-B150 CDA95200:SS AISI-303:SS AISI-304:SS AISI-316:SS AISI-416:Special/Other:No Sleeve (sleeveless):</t>
        </is>
      </c>
      <c r="O479" s="10" t="inlineStr">
        <is>
          <t>ShaftMatl_Special</t>
        </is>
      </c>
      <c r="P479" s="11" t="inlineStr">
        <is>
          <t>RTF</t>
        </is>
      </c>
      <c r="Q479" s="10" t="inlineStr">
        <is>
          <t>B150248</t>
        </is>
      </c>
      <c r="R479" s="10" t="inlineStr"/>
      <c r="S479" s="11" t="inlineStr">
        <is>
          <t>LT029</t>
        </is>
      </c>
      <c r="T479" s="10" t="inlineStr"/>
      <c r="U479" s="10" t="inlineStr"/>
    </row>
    <row r="480">
      <c r="B480" s="114" t="inlineStr">
        <is>
          <t>Y</t>
        </is>
      </c>
      <c r="C480" s="10" t="inlineStr">
        <is>
          <t>ConTab_BOM_KP_Shaft_0612</t>
        </is>
      </c>
      <c r="D480" s="10" t="inlineStr"/>
      <c r="E480" s="10" t="inlineStr">
        <is>
          <t>:6019-7_8-KP:6019-7_8-KPV:</t>
        </is>
      </c>
      <c r="F480" s="11" t="inlineStr">
        <is>
          <t>6</t>
        </is>
      </c>
      <c r="G480" s="11" t="inlineStr"/>
      <c r="H480" s="124" t="inlineStr">
        <is>
          <t>2.0</t>
        </is>
      </c>
      <c r="I480" s="90" t="inlineStr">
        <is>
          <t>CCW</t>
        </is>
      </c>
      <c r="J480" s="10" t="inlineStr"/>
      <c r="K480" s="10" t="inlineStr"/>
      <c r="L480" s="10" t="inlineStr">
        <is>
          <t>ShaftMatl_SS_AISI-303</t>
        </is>
      </c>
      <c r="M480" s="10" t="inlineStr">
        <is>
          <t>:Bronze, III932, C89835:NiAl-Bronze, ASTM-B150 CDA95400:Al-Bronze, ASTM-B150 CDA95200:SS AISI-303:SS AISI-304:SS AISI-316:SS AISI-416:Special/Other:No Sleeve (sleeveless):SS AISI-416 (hard):</t>
        </is>
      </c>
      <c r="N480" s="10" t="inlineStr">
        <is>
          <t>:Bronze, III932, C89835:NiAl-Bronze, ASTM-B150 CDA95400:Al-Bronze, ASTM-B150 CDA95200:SS AISI-303:SS AISI-304:SS AISI-316:SS AISI-416:Special/Other:No Sleeve (sleeveless):</t>
        </is>
      </c>
      <c r="O480" s="10" t="inlineStr">
        <is>
          <t>ShaftMatl_SS_AISI-303</t>
        </is>
      </c>
      <c r="P480" s="11" t="inlineStr">
        <is>
          <t>91845396</t>
        </is>
      </c>
      <c r="Q480" s="10" t="inlineStr">
        <is>
          <t>B101244</t>
        </is>
      </c>
      <c r="R480" s="10" t="inlineStr"/>
      <c r="S480" s="11" t="inlineStr">
        <is>
          <t>LT027</t>
        </is>
      </c>
      <c r="T480" s="10" t="inlineStr"/>
      <c r="U480" s="10" t="inlineStr"/>
    </row>
    <row r="481">
      <c r="B481" s="114" t="inlineStr">
        <is>
          <t>N</t>
        </is>
      </c>
      <c r="C481" s="10" t="inlineStr">
        <is>
          <t>ConTab_BOM_KP_Shaft_0613</t>
        </is>
      </c>
      <c r="D481" s="10" t="inlineStr"/>
      <c r="E481" s="10" t="inlineStr">
        <is>
          <t>:6019-7_8-KP:6019-7_8-KPV:</t>
        </is>
      </c>
      <c r="F481" s="11" t="inlineStr">
        <is>
          <t>6</t>
        </is>
      </c>
      <c r="G481" s="11" t="inlineStr"/>
      <c r="H481" s="124" t="inlineStr">
        <is>
          <t>2.0</t>
        </is>
      </c>
      <c r="I481" s="90" t="inlineStr">
        <is>
          <t>CCW</t>
        </is>
      </c>
      <c r="J481" s="10" t="inlineStr"/>
      <c r="K481" s="10" t="inlineStr"/>
      <c r="L481" s="10" t="inlineStr">
        <is>
          <t>ShaftMatl_StressproofSteel_AISI-1144</t>
        </is>
      </c>
      <c r="M481" s="10" t="inlineStr">
        <is>
          <t>:Bronze, III932, C89835:NiAl-Bronze, ASTM-B150 CDA95400:Al-Bronze, ASTM-B150 CDA95200:SS AISI-303:SS AISI-304:SS AISI-316:SS AISI-416:Special/Other:No Sleeve (sleeveless):SS AISI-416 (hard):</t>
        </is>
      </c>
      <c r="N481" s="10" t="inlineStr">
        <is>
          <t>:Bronze, III932, C89835:NiAl-Bronze, ASTM-B150 CDA95400:Al-Bronze, ASTM-B150 CDA95200:SS AISI-303:SS AISI-304:SS AISI-316:SS AISI-416:Special/Other:No Sleeve (sleeveless):</t>
        </is>
      </c>
      <c r="O481" s="10" t="inlineStr">
        <is>
          <t>ShaftMatl_StressproofSteel_AISI-1144</t>
        </is>
      </c>
      <c r="P481" s="11" t="inlineStr">
        <is>
          <t>91845395</t>
        </is>
      </c>
      <c r="Q481" s="10" t="inlineStr">
        <is>
          <t>B101243</t>
        </is>
      </c>
      <c r="R481" s="10" t="inlineStr">
        <is>
          <t>Standard</t>
        </is>
      </c>
      <c r="S481" s="11" t="inlineStr">
        <is>
          <t>LT027</t>
        </is>
      </c>
      <c r="T481" s="10" t="inlineStr"/>
      <c r="U481" s="10" t="inlineStr"/>
    </row>
    <row r="482">
      <c r="B482" s="98" t="inlineStr"/>
      <c r="C482" s="10" t="inlineStr">
        <is>
          <t>ConTab_BOM_KP_Shaft_0614</t>
        </is>
      </c>
      <c r="D482" s="10" t="inlineStr"/>
      <c r="E482" s="10" t="inlineStr">
        <is>
          <t>:6019-7_8-KP:6019-7_8-KPV:</t>
        </is>
      </c>
      <c r="F482" s="11" t="inlineStr">
        <is>
          <t>6</t>
        </is>
      </c>
      <c r="G482" s="11" t="inlineStr"/>
      <c r="H482" s="124" t="inlineStr">
        <is>
          <t>2.0</t>
        </is>
      </c>
      <c r="I482" s="90" t="inlineStr">
        <is>
          <t>CCW</t>
        </is>
      </c>
      <c r="J482" s="10" t="inlineStr"/>
      <c r="K482" s="10" t="inlineStr"/>
      <c r="L482" s="10" t="inlineStr">
        <is>
          <t>ShaftMatl_Special</t>
        </is>
      </c>
      <c r="M482" s="10" t="inlineStr">
        <is>
          <t>:Bronze, III932, C89835:NiAl-Bronze, ASTM-B150 CDA95400:Al-Bronze, ASTM-B150 CDA95200:SS AISI-303:SS AISI-304:SS AISI-316:SS AISI-416:Special/Other:No Sleeve (sleeveless):SS AISI-416 (hard):</t>
        </is>
      </c>
      <c r="N482" s="10" t="inlineStr">
        <is>
          <t>:Bronze, III932, C89835:NiAl-Bronze, ASTM-B150 CDA95400:Al-Bronze, ASTM-B150 CDA95200:SS AISI-303:SS AISI-304:SS AISI-316:SS AISI-416:Special/Other:No Sleeve (sleeveless):</t>
        </is>
      </c>
      <c r="O482" s="10" t="inlineStr">
        <is>
          <t>ShaftMatl_Special</t>
        </is>
      </c>
      <c r="P482" s="11" t="inlineStr">
        <is>
          <t>RTF</t>
        </is>
      </c>
      <c r="Q482" s="10" t="inlineStr">
        <is>
          <t>B150248</t>
        </is>
      </c>
      <c r="R482" s="10" t="inlineStr"/>
      <c r="S482" s="11" t="inlineStr">
        <is>
          <t>LT029</t>
        </is>
      </c>
      <c r="T482" s="10" t="inlineStr"/>
      <c r="U482" s="10" t="inlineStr"/>
    </row>
    <row r="483">
      <c r="B483" s="114" t="inlineStr">
        <is>
          <t>N</t>
        </is>
      </c>
      <c r="C483" s="10" t="inlineStr">
        <is>
          <t>ConTab_BOM_KP_Shaft_0615</t>
        </is>
      </c>
      <c r="D483" s="10" t="inlineStr"/>
      <c r="E483" s="10" t="inlineStr">
        <is>
          <t>:6019-7_8-KP:6019-7_8-KPV:</t>
        </is>
      </c>
      <c r="F483" s="11" t="inlineStr">
        <is>
          <t>5</t>
        </is>
      </c>
      <c r="G483" s="11" t="inlineStr"/>
      <c r="H483" s="124" t="inlineStr">
        <is>
          <t>1.75</t>
        </is>
      </c>
      <c r="I483" s="90" t="inlineStr">
        <is>
          <t>CW</t>
        </is>
      </c>
      <c r="J483" s="10" t="inlineStr"/>
      <c r="K483" s="10" t="inlineStr"/>
      <c r="L483" s="10" t="inlineStr">
        <is>
          <t>ShaftMatl_SS_AISI-316</t>
        </is>
      </c>
      <c r="M483" s="10" t="inlineStr">
        <is>
          <t>:Bronze, III932, C89835:NiAl-Bronze, ASTM-B150 CDA95400:Al-Bronze, ASTM-B150 CDA95200:SS AISI-303:SS AISI-304:SS AISI-316:SS AISI-416:Special/Other:No Sleeve (sleeveless):SS AISI-416 (hard):</t>
        </is>
      </c>
      <c r="N483" s="10" t="inlineStr">
        <is>
          <t>:Bronze, III932, C89835:NiAl-Bronze, ASTM-B150 CDA95400:Al-Bronze, ASTM-B150 CDA95200:SS AISI-303:SS AISI-304:SS AISI-316:SS AISI-416:Special/Other:No Sleeve (sleeveless):</t>
        </is>
      </c>
      <c r="O483" s="10" t="inlineStr">
        <is>
          <t>ShaftMatl_SS_AISI-316</t>
        </is>
      </c>
      <c r="P483" s="11" t="inlineStr">
        <is>
          <t>RTF</t>
        </is>
      </c>
      <c r="Q483" s="10" t="inlineStr">
        <is>
          <t>B103952</t>
        </is>
      </c>
      <c r="R483" s="10" t="inlineStr"/>
      <c r="S483" s="11" t="inlineStr">
        <is>
          <t>LT076</t>
        </is>
      </c>
      <c r="T483" s="10" t="inlineStr"/>
      <c r="U483" s="10" t="inlineStr"/>
    </row>
    <row r="484">
      <c r="B484" s="114" t="inlineStr">
        <is>
          <t>Y</t>
        </is>
      </c>
      <c r="C484" s="10" t="inlineStr">
        <is>
          <t>ConTab_BOM_KP_Shaft_0616</t>
        </is>
      </c>
      <c r="D484" s="10" t="inlineStr"/>
      <c r="E484" s="10" t="inlineStr">
        <is>
          <t>:6019-7_8-KP:6019-7_8-KPV:</t>
        </is>
      </c>
      <c r="F484" s="11" t="inlineStr">
        <is>
          <t>5</t>
        </is>
      </c>
      <c r="G484" s="11" t="inlineStr"/>
      <c r="H484" s="124" t="inlineStr">
        <is>
          <t>1.75</t>
        </is>
      </c>
      <c r="I484" s="90" t="inlineStr">
        <is>
          <t>CCW</t>
        </is>
      </c>
      <c r="J484" s="10" t="inlineStr"/>
      <c r="K484" s="10" t="inlineStr"/>
      <c r="L484" s="10" t="inlineStr">
        <is>
          <t>ShaftMatl_SS_AISI-316</t>
        </is>
      </c>
      <c r="M484" s="10" t="inlineStr">
        <is>
          <t>:Bronze, III932, C89835:NiAl-Bronze, ASTM-B150 CDA95400:Al-Bronze, ASTM-B150 CDA95200:SS AISI-303:SS AISI-304:SS AISI-316:SS AISI-416:Special/Other:No Sleeve (sleeveless):SS AISI-416 (hard):</t>
        </is>
      </c>
      <c r="N484" s="10" t="inlineStr">
        <is>
          <t>:Bronze, III932, C89835:NiAl-Bronze, ASTM-B150 CDA95400:Al-Bronze, ASTM-B150 CDA95200:SS AISI-303:SS AISI-304:SS AISI-316:SS AISI-416:Special/Other:No Sleeve (sleeveless):</t>
        </is>
      </c>
      <c r="O484" s="10" t="inlineStr">
        <is>
          <t>ShaftMatl_SS_AISI-316</t>
        </is>
      </c>
      <c r="P484" s="11" t="inlineStr">
        <is>
          <t>RTF</t>
        </is>
      </c>
      <c r="Q484" s="10" t="inlineStr">
        <is>
          <t>B103952</t>
        </is>
      </c>
      <c r="R484" s="10" t="inlineStr"/>
      <c r="S484" s="11" t="inlineStr">
        <is>
          <t>LT076</t>
        </is>
      </c>
      <c r="T484" s="10" t="inlineStr"/>
      <c r="U484" s="10" t="inlineStr"/>
    </row>
    <row r="485">
      <c r="B485" s="114" t="inlineStr">
        <is>
          <t>Y</t>
        </is>
      </c>
      <c r="C485" s="10" t="inlineStr">
        <is>
          <t>ConTab_BOM_KP_Shaft_0617</t>
        </is>
      </c>
      <c r="D485" s="10" t="inlineStr"/>
      <c r="E485" s="10" t="inlineStr">
        <is>
          <t>:6019-7_8-KP:6019-7_8-KPV:</t>
        </is>
      </c>
      <c r="F485" s="11" t="inlineStr">
        <is>
          <t>6</t>
        </is>
      </c>
      <c r="G485" s="11" t="inlineStr"/>
      <c r="H485" s="124" t="inlineStr">
        <is>
          <t>2.0</t>
        </is>
      </c>
      <c r="I485" s="90" t="inlineStr">
        <is>
          <t>CW</t>
        </is>
      </c>
      <c r="J485" s="10" t="inlineStr"/>
      <c r="K485" s="10" t="inlineStr"/>
      <c r="L485" s="10" t="inlineStr">
        <is>
          <t>ShaftMatl_SS_AISI-316</t>
        </is>
      </c>
      <c r="M485" s="10" t="inlineStr">
        <is>
          <t>:Bronze, III932, C89835:NiAl-Bronze, ASTM-B150 CDA95400:Al-Bronze, ASTM-B150 CDA95200:SS AISI-303:SS AISI-304:SS AISI-316:SS AISI-416:Special/Other:No Sleeve (sleeveless):SS AISI-416 (hard):</t>
        </is>
      </c>
      <c r="N485" s="10" t="inlineStr">
        <is>
          <t>:Bronze, III932, C89835:NiAl-Bronze, ASTM-B150 CDA95400:Al-Bronze, ASTM-B150 CDA95200:SS AISI-303:SS AISI-304:SS AISI-316:SS AISI-416:Special/Other:No Sleeve (sleeveless):</t>
        </is>
      </c>
      <c r="O485" s="10" t="inlineStr">
        <is>
          <t>ShaftMatl_SS_AISI-316</t>
        </is>
      </c>
      <c r="P485" s="11" t="inlineStr">
        <is>
          <t>RTF</t>
        </is>
      </c>
      <c r="Q485" s="10" t="inlineStr">
        <is>
          <t>B103955</t>
        </is>
      </c>
      <c r="R485" s="10" t="inlineStr"/>
      <c r="S485" s="11" t="inlineStr">
        <is>
          <t>LT076</t>
        </is>
      </c>
      <c r="T485" s="10" t="inlineStr"/>
      <c r="U485" s="83" t="inlineStr"/>
    </row>
    <row r="486">
      <c r="B486" s="114" t="inlineStr">
        <is>
          <t>N</t>
        </is>
      </c>
      <c r="C486" s="10" t="inlineStr">
        <is>
          <t>ConTab_BOM_KP_Shaft_0618</t>
        </is>
      </c>
      <c r="D486" s="10" t="inlineStr"/>
      <c r="E486" s="10" t="inlineStr">
        <is>
          <t>:6019-7_8-KP:6019-7_8-KPV:</t>
        </is>
      </c>
      <c r="F486" s="11" t="inlineStr">
        <is>
          <t>6</t>
        </is>
      </c>
      <c r="G486" s="11" t="inlineStr"/>
      <c r="H486" s="124" t="inlineStr">
        <is>
          <t>2.0</t>
        </is>
      </c>
      <c r="I486" s="90" t="inlineStr">
        <is>
          <t>CCW</t>
        </is>
      </c>
      <c r="J486" s="10" t="inlineStr"/>
      <c r="K486" s="10" t="inlineStr"/>
      <c r="L486" s="10" t="inlineStr">
        <is>
          <t>ShaftMatl_SS_AISI-316</t>
        </is>
      </c>
      <c r="M486" s="10" t="inlineStr">
        <is>
          <t>:Bronze, III932, C89835:NiAl-Bronze, ASTM-B150 CDA95400:Al-Bronze, ASTM-B150 CDA95200:SS AISI-303:SS AISI-304:SS AISI-316:SS AISI-416:Special/Other:No Sleeve (sleeveless):SS AISI-416 (hard):</t>
        </is>
      </c>
      <c r="N486" s="10" t="inlineStr">
        <is>
          <t>:Bronze, III932, C89835:NiAl-Bronze, ASTM-B150 CDA95400:Al-Bronze, ASTM-B150 CDA95200:SS AISI-303:SS AISI-304:SS AISI-316:SS AISI-416:Special/Other:No Sleeve (sleeveless):</t>
        </is>
      </c>
      <c r="O486" s="10" t="inlineStr">
        <is>
          <t>ShaftMatl_SS_AISI-316</t>
        </is>
      </c>
      <c r="P486" s="11" t="inlineStr">
        <is>
          <t>RTF</t>
        </is>
      </c>
      <c r="Q486" s="10" t="inlineStr">
        <is>
          <t>B103955</t>
        </is>
      </c>
      <c r="R486" s="10" t="inlineStr"/>
      <c r="S486" s="11" t="inlineStr">
        <is>
          <t>LT076</t>
        </is>
      </c>
      <c r="T486" s="10" t="inlineStr"/>
      <c r="U486" s="10" t="inlineStr"/>
    </row>
    <row r="487">
      <c r="B487" s="114" t="inlineStr">
        <is>
          <t>N</t>
        </is>
      </c>
      <c r="C487" s="10" t="inlineStr">
        <is>
          <t>ConTab_BOM_KP_Shaft_0619</t>
        </is>
      </c>
      <c r="D487" s="10" t="inlineStr"/>
      <c r="E487" s="10" t="inlineStr">
        <is>
          <t>:6019-7_8-KP:6019-7_8-KPV:</t>
        </is>
      </c>
      <c r="F487" s="11" t="inlineStr">
        <is>
          <t>5</t>
        </is>
      </c>
      <c r="G487" s="11" t="inlineStr"/>
      <c r="H487" s="124" t="inlineStr">
        <is>
          <t>1.75</t>
        </is>
      </c>
      <c r="I487" s="90" t="inlineStr">
        <is>
          <t>CW</t>
        </is>
      </c>
      <c r="J487" s="10" t="inlineStr"/>
      <c r="K487" s="10" t="inlineStr"/>
      <c r="L487" s="10" t="inlineStr">
        <is>
          <t>ShaftMatl_SS_AISI-416</t>
        </is>
      </c>
      <c r="M487" s="10" t="inlineStr">
        <is>
          <t>:Bronze, III932, C89835:NiAl-Bronze, ASTM-B150 CDA95400:Al-Bronze, ASTM-B150 CDA95200:SS AISI-303:SS AISI-304:SS AISI-316:SS AISI-416:Special/Other:No Sleeve (sleeveless):SS AISI-416 (hard):</t>
        </is>
      </c>
      <c r="N487" s="10" t="inlineStr">
        <is>
          <t>:Bronze, III932, C89835:NiAl-Bronze, ASTM-B150 CDA95400:Al-Bronze, ASTM-B150 CDA95200:SS AISI-303:SS AISI-304:SS AISI-316:SS AISI-416:Special/Other:No Sleeve (sleeveless):</t>
        </is>
      </c>
      <c r="O487" s="10" t="inlineStr">
        <is>
          <t>ShaftMatl_SS_AISI-416</t>
        </is>
      </c>
      <c r="P487" s="11" t="inlineStr">
        <is>
          <t>RTF</t>
        </is>
      </c>
      <c r="Q487" s="10" t="inlineStr">
        <is>
          <t>B103972</t>
        </is>
      </c>
      <c r="R487" s="10" t="inlineStr"/>
      <c r="S487" s="11" t="inlineStr">
        <is>
          <t>LT076</t>
        </is>
      </c>
      <c r="T487" s="10" t="inlineStr"/>
      <c r="U487" s="10" t="inlineStr"/>
    </row>
    <row r="488">
      <c r="B488" s="114" t="inlineStr">
        <is>
          <t>Y</t>
        </is>
      </c>
      <c r="C488" s="10" t="inlineStr">
        <is>
          <t>ConTab_BOM_KP_Shaft_0620</t>
        </is>
      </c>
      <c r="D488" s="10" t="inlineStr"/>
      <c r="E488" s="10" t="inlineStr">
        <is>
          <t>:6019-7_8-KP:6019-7_8-KPV:</t>
        </is>
      </c>
      <c r="F488" s="11" t="inlineStr">
        <is>
          <t>5</t>
        </is>
      </c>
      <c r="G488" s="11" t="inlineStr"/>
      <c r="H488" s="124" t="inlineStr">
        <is>
          <t>1.75</t>
        </is>
      </c>
      <c r="I488" s="90" t="inlineStr">
        <is>
          <t>CCW</t>
        </is>
      </c>
      <c r="J488" s="10" t="inlineStr"/>
      <c r="K488" s="10" t="inlineStr"/>
      <c r="L488" s="10" t="inlineStr">
        <is>
          <t>ShaftMatl_SS_AISI-416</t>
        </is>
      </c>
      <c r="M488" s="10" t="inlineStr">
        <is>
          <t>:Bronze, III932, C89835:NiAl-Bronze, ASTM-B150 CDA95400:Al-Bronze, ASTM-B150 CDA95200:SS AISI-303:SS AISI-304:SS AISI-316:SS AISI-416:Special/Other:No Sleeve (sleeveless):SS AISI-416 (hard):</t>
        </is>
      </c>
      <c r="N488" s="10" t="inlineStr">
        <is>
          <t>:Bronze, III932, C89835:NiAl-Bronze, ASTM-B150 CDA95400:Al-Bronze, ASTM-B150 CDA95200:SS AISI-303:SS AISI-304:SS AISI-316:SS AISI-416:Special/Other:No Sleeve (sleeveless):</t>
        </is>
      </c>
      <c r="O488" s="10" t="inlineStr">
        <is>
          <t>ShaftMatl_SS_AISI-416</t>
        </is>
      </c>
      <c r="P488" s="11" t="inlineStr">
        <is>
          <t>RTF</t>
        </is>
      </c>
      <c r="Q488" s="10" t="inlineStr">
        <is>
          <t>B103972</t>
        </is>
      </c>
      <c r="R488" s="10" t="inlineStr"/>
      <c r="S488" s="11" t="inlineStr">
        <is>
          <t>LT076</t>
        </is>
      </c>
      <c r="T488" s="10" t="inlineStr"/>
      <c r="U488" s="10" t="inlineStr"/>
    </row>
    <row r="489">
      <c r="B489" s="114" t="inlineStr">
        <is>
          <t>Y</t>
        </is>
      </c>
      <c r="C489" s="10" t="inlineStr">
        <is>
          <t>ConTab_BOM_KP_Shaft_0621</t>
        </is>
      </c>
      <c r="D489" s="10" t="inlineStr"/>
      <c r="E489" s="10" t="inlineStr">
        <is>
          <t>:6019-7_8-KP:6019-7_8-KPV:</t>
        </is>
      </c>
      <c r="F489" s="11" t="inlineStr">
        <is>
          <t>6</t>
        </is>
      </c>
      <c r="G489" s="11" t="inlineStr"/>
      <c r="H489" s="124" t="inlineStr">
        <is>
          <t>2.0</t>
        </is>
      </c>
      <c r="I489" s="90" t="inlineStr">
        <is>
          <t>CW</t>
        </is>
      </c>
      <c r="J489" s="10" t="inlineStr"/>
      <c r="K489" s="10" t="inlineStr"/>
      <c r="L489" s="10" t="inlineStr">
        <is>
          <t>ShaftMatl_SS_AISI-416</t>
        </is>
      </c>
      <c r="M489" s="10" t="inlineStr">
        <is>
          <t>:Bronze, III932, C89835:NiAl-Bronze, ASTM-B150 CDA95400:Al-Bronze, ASTM-B150 CDA95200:SS AISI-303:SS AISI-304:SS AISI-316:SS AISI-416:Special/Other:No Sleeve (sleeveless):SS AISI-416 (hard):</t>
        </is>
      </c>
      <c r="N489" s="10" t="inlineStr">
        <is>
          <t>:Bronze, III932, C89835:NiAl-Bronze, ASTM-B150 CDA95400:Al-Bronze, ASTM-B150 CDA95200:SS AISI-303:SS AISI-304:SS AISI-316:SS AISI-416:Special/Other:No Sleeve (sleeveless):</t>
        </is>
      </c>
      <c r="O489" s="10" t="inlineStr">
        <is>
          <t>ShaftMatl_SS_AISI-416</t>
        </is>
      </c>
      <c r="P489" s="11" t="inlineStr">
        <is>
          <t>RTF</t>
        </is>
      </c>
      <c r="Q489" s="10" t="inlineStr">
        <is>
          <t>B103975</t>
        </is>
      </c>
      <c r="R489" s="10" t="inlineStr"/>
      <c r="S489" s="11" t="inlineStr">
        <is>
          <t>LT076</t>
        </is>
      </c>
      <c r="T489" s="10" t="inlineStr"/>
      <c r="U489" s="10" t="inlineStr"/>
    </row>
    <row r="490">
      <c r="B490" s="114" t="inlineStr">
        <is>
          <t>N</t>
        </is>
      </c>
      <c r="C490" s="10" t="inlineStr">
        <is>
          <t>ConTab_BOM_KP_Shaft_0622</t>
        </is>
      </c>
      <c r="D490" s="10" t="inlineStr"/>
      <c r="E490" s="10" t="inlineStr">
        <is>
          <t>:6019-7_8-KP:6019-7_8-KPV:</t>
        </is>
      </c>
      <c r="F490" s="11" t="inlineStr">
        <is>
          <t>6</t>
        </is>
      </c>
      <c r="G490" s="11" t="inlineStr"/>
      <c r="H490" s="124" t="inlineStr">
        <is>
          <t>2.0</t>
        </is>
      </c>
      <c r="I490" s="90" t="inlineStr">
        <is>
          <t>CCW</t>
        </is>
      </c>
      <c r="J490" s="10" t="inlineStr"/>
      <c r="K490" s="10" t="inlineStr"/>
      <c r="L490" s="10" t="inlineStr">
        <is>
          <t>ShaftMatl_SS_AISI-416</t>
        </is>
      </c>
      <c r="M490" s="10" t="inlineStr">
        <is>
          <t>:Bronze, III932, C89835:NiAl-Bronze, ASTM-B150 CDA95400:Al-Bronze, ASTM-B150 CDA95200:SS AISI-303:SS AISI-304:SS AISI-316:SS AISI-416:Special/Other:No Sleeve (sleeveless):SS AISI-416 (hard):</t>
        </is>
      </c>
      <c r="N490" s="10" t="inlineStr">
        <is>
          <t>:Bronze, III932, C89835:NiAl-Bronze, ASTM-B150 CDA95400:Al-Bronze, ASTM-B150 CDA95200:SS AISI-303:SS AISI-304:SS AISI-316:SS AISI-416:Special/Other:No Sleeve (sleeveless):</t>
        </is>
      </c>
      <c r="O490" s="10" t="inlineStr">
        <is>
          <t>ShaftMatl_SS_AISI-416</t>
        </is>
      </c>
      <c r="P490" s="11" t="inlineStr">
        <is>
          <t>RTF</t>
        </is>
      </c>
      <c r="Q490" s="10" t="inlineStr">
        <is>
          <t>B103975</t>
        </is>
      </c>
      <c r="R490" s="10" t="inlineStr"/>
      <c r="S490" s="11" t="inlineStr">
        <is>
          <t>LT076</t>
        </is>
      </c>
      <c r="T490" s="10" t="inlineStr"/>
      <c r="U490" s="10" t="inlineStr"/>
    </row>
    <row r="491">
      <c r="B491" s="114" t="inlineStr">
        <is>
          <t>N</t>
        </is>
      </c>
      <c r="C491" s="10" t="inlineStr">
        <is>
          <t>ConTab_BOM_KP_Shaft_0631</t>
        </is>
      </c>
      <c r="D491" s="10" t="inlineStr"/>
      <c r="E491" s="125" t="inlineStr">
        <is>
          <t>:6019-7_8-KPV:</t>
        </is>
      </c>
      <c r="F491" s="11" t="inlineStr">
        <is>
          <t>5</t>
        </is>
      </c>
      <c r="G491" s="11" t="inlineStr"/>
      <c r="H491" s="124" t="inlineStr">
        <is>
          <t>1.75</t>
        </is>
      </c>
      <c r="I491" s="90" t="inlineStr">
        <is>
          <t>CW</t>
        </is>
      </c>
      <c r="J491" s="10" t="inlineStr"/>
      <c r="K491" s="10" t="inlineStr"/>
      <c r="L491" s="10" t="inlineStr">
        <is>
          <t>ShaftMatl_StressproofSteel_AISI-1144</t>
        </is>
      </c>
      <c r="M491" s="10" t="inlineStr">
        <is>
          <t>:Bronze, III932, C89835:NiAl-Bronze, ASTM-B150 CDA95400:Al-Bronze, ASTM-B150 CDA95200:SS AISI-303:SS AISI-304:SS AISI-316:SS AISI-416:Special/Other:No Sleeve (sleeveless):SS AISI-416 (hard):</t>
        </is>
      </c>
      <c r="N491" s="10" t="inlineStr">
        <is>
          <t>:SS AISI-416 (hard)-SlvBrg:</t>
        </is>
      </c>
      <c r="O491" s="10" t="inlineStr">
        <is>
          <t>ShaftMatl_StressproofSteel_AISI-1144</t>
        </is>
      </c>
      <c r="P491" s="11" t="inlineStr">
        <is>
          <t>97622359</t>
        </is>
      </c>
      <c r="Q491" s="10" t="inlineStr">
        <is>
          <t>B105639</t>
        </is>
      </c>
      <c r="R491" s="10" t="inlineStr"/>
      <c r="S491" s="11" t="inlineStr">
        <is>
          <t>LT027</t>
        </is>
      </c>
      <c r="T491" s="10" t="inlineStr"/>
      <c r="U491" s="11" t="inlineStr"/>
    </row>
    <row r="492">
      <c r="B492" s="114" t="inlineStr">
        <is>
          <t>N</t>
        </is>
      </c>
      <c r="C492" s="10" t="inlineStr">
        <is>
          <t>ConTab_BOM_KP_Shaft_0632</t>
        </is>
      </c>
      <c r="D492" s="10" t="inlineStr"/>
      <c r="E492" s="125" t="inlineStr">
        <is>
          <t>:6019-7_8-KPV:</t>
        </is>
      </c>
      <c r="F492" s="11" t="inlineStr">
        <is>
          <t>5</t>
        </is>
      </c>
      <c r="G492" s="11" t="inlineStr"/>
      <c r="H492" s="124" t="inlineStr">
        <is>
          <t>1.75</t>
        </is>
      </c>
      <c r="I492" s="90" t="inlineStr">
        <is>
          <t>CCW</t>
        </is>
      </c>
      <c r="J492" s="10" t="inlineStr"/>
      <c r="K492" s="10" t="inlineStr"/>
      <c r="L492" s="10" t="inlineStr">
        <is>
          <t>ShaftMatl_StressproofSteel_AISI-1144</t>
        </is>
      </c>
      <c r="M492" s="10" t="inlineStr">
        <is>
          <t>:Bronze, III932, C89835:NiAl-Bronze, ASTM-B150 CDA95400:Al-Bronze, ASTM-B150 CDA95200:SS AISI-303:SS AISI-304:SS AISI-316:SS AISI-416:Special/Other:No Sleeve (sleeveless):SS AISI-416 (hard):</t>
        </is>
      </c>
      <c r="N492" s="10" t="inlineStr">
        <is>
          <t>:SS AISI-416 (hard)-SlvBrg:</t>
        </is>
      </c>
      <c r="O492" s="10" t="inlineStr">
        <is>
          <t>ShaftMatl_StressproofSteel_AISI-1144</t>
        </is>
      </c>
      <c r="P492" s="11" t="inlineStr">
        <is>
          <t>97622360</t>
        </is>
      </c>
      <c r="Q492" s="10" t="inlineStr">
        <is>
          <t>B105644</t>
        </is>
      </c>
      <c r="R492" s="10" t="inlineStr"/>
      <c r="S492" s="11" t="inlineStr">
        <is>
          <t>LT027</t>
        </is>
      </c>
      <c r="T492" s="10" t="inlineStr"/>
      <c r="U492" s="10" t="inlineStr"/>
    </row>
    <row r="493">
      <c r="B493" s="114" t="inlineStr">
        <is>
          <t>Y</t>
        </is>
      </c>
      <c r="C493" s="10" t="inlineStr">
        <is>
          <t>ConTab_BOM_KP_Shaft_0633</t>
        </is>
      </c>
      <c r="D493" s="10" t="inlineStr"/>
      <c r="E493" s="10" t="inlineStr">
        <is>
          <t>:6020-3_4-KP:6020-3_4-KPV:</t>
        </is>
      </c>
      <c r="F493" s="11" t="inlineStr">
        <is>
          <t>6</t>
        </is>
      </c>
      <c r="G493" s="11" t="inlineStr"/>
      <c r="H493" s="124" t="inlineStr">
        <is>
          <t>2.0</t>
        </is>
      </c>
      <c r="I493" s="90" t="inlineStr">
        <is>
          <t>CW</t>
        </is>
      </c>
      <c r="J493" s="10" t="inlineStr"/>
      <c r="K493" s="10" t="inlineStr"/>
      <c r="L493" s="10" t="inlineStr">
        <is>
          <t>ShaftMatl_SS_AISI-303</t>
        </is>
      </c>
      <c r="M493" s="10" t="inlineStr">
        <is>
          <t>:Bronze, III932, C89835:NiAl-Bronze, ASTM-B150 CDA95400:Al-Bronze, ASTM-B150 CDA95200:SS AISI-303:SS AISI-304:SS AISI-316:SS AISI-416:Special/Other:No Sleeve (sleeveless):SS AISI-416 (hard):</t>
        </is>
      </c>
      <c r="N493" s="10" t="inlineStr">
        <is>
          <t>:Bronze, III932, C89835:NiAl-Bronze, ASTM-B150 CDA95400:Al-Bronze, ASTM-B150 CDA95200:SS AISI-303:SS AISI-304:SS AISI-316:SS AISI-416:Special/Other:No Sleeve (sleeveless):</t>
        </is>
      </c>
      <c r="O493" s="10" t="inlineStr">
        <is>
          <t>ShaftMatl_SS_AISI-303</t>
        </is>
      </c>
      <c r="P493" s="11" t="inlineStr">
        <is>
          <t>91845304</t>
        </is>
      </c>
      <c r="Q493" s="10" t="inlineStr">
        <is>
          <t>B101246</t>
        </is>
      </c>
      <c r="R493" s="10" t="inlineStr"/>
      <c r="S493" s="11" t="inlineStr">
        <is>
          <t>LT027</t>
        </is>
      </c>
      <c r="T493" s="10" t="inlineStr"/>
      <c r="U493" s="11" t="inlineStr"/>
    </row>
    <row r="494">
      <c r="B494" s="114" t="inlineStr">
        <is>
          <t>N</t>
        </is>
      </c>
      <c r="C494" s="10" t="inlineStr">
        <is>
          <t>ConTab_BOM_KP_Shaft_0634</t>
        </is>
      </c>
      <c r="D494" s="10" t="inlineStr"/>
      <c r="E494" s="10" t="inlineStr">
        <is>
          <t>:6020-3_4-KP:6020-3_4-KPV:</t>
        </is>
      </c>
      <c r="F494" s="11" t="inlineStr">
        <is>
          <t>6</t>
        </is>
      </c>
      <c r="G494" s="11" t="inlineStr"/>
      <c r="H494" s="124" t="inlineStr">
        <is>
          <t>2.0</t>
        </is>
      </c>
      <c r="I494" s="90" t="inlineStr">
        <is>
          <t>CW</t>
        </is>
      </c>
      <c r="J494" s="10" t="inlineStr"/>
      <c r="K494" s="10" t="inlineStr"/>
      <c r="L494" s="10" t="inlineStr">
        <is>
          <t>ShaftMatl_StressproofSteel_AISI-1144</t>
        </is>
      </c>
      <c r="M494" s="10" t="inlineStr">
        <is>
          <t>:Bronze, III932, C89835:NiAl-Bronze, ASTM-B150 CDA95400:Al-Bronze, ASTM-B150 CDA95200:SS AISI-303:SS AISI-304:SS AISI-316:SS AISI-416:Special/Other:No Sleeve (sleeveless):SS AISI-416 (hard):</t>
        </is>
      </c>
      <c r="N494" s="10" t="inlineStr">
        <is>
          <t>:Bronze, III932, C89835:NiAl-Bronze, ASTM-B150 CDA95400:Al-Bronze, ASTM-B150 CDA95200:SS AISI-303:SS AISI-304:SS AISI-316:SS AISI-416:Special/Other:No Sleeve (sleeveless):</t>
        </is>
      </c>
      <c r="O494" s="10" t="inlineStr">
        <is>
          <t>ShaftMatl_StressproofSteel_AISI-1144</t>
        </is>
      </c>
      <c r="P494" s="11" t="inlineStr">
        <is>
          <t>91845302</t>
        </is>
      </c>
      <c r="Q494" s="10" t="inlineStr">
        <is>
          <t>B101245</t>
        </is>
      </c>
      <c r="R494" s="10" t="inlineStr">
        <is>
          <t>Standard</t>
        </is>
      </c>
      <c r="S494" s="11" t="inlineStr">
        <is>
          <t>LT027</t>
        </is>
      </c>
      <c r="T494" s="10" t="inlineStr"/>
      <c r="U494" s="11" t="inlineStr"/>
    </row>
    <row r="495">
      <c r="B495" s="114" t="inlineStr">
        <is>
          <t>N</t>
        </is>
      </c>
      <c r="C495" s="10" t="inlineStr">
        <is>
          <t>ConTab_BOM_KP_Shaft_0635</t>
        </is>
      </c>
      <c r="D495" s="10" t="inlineStr"/>
      <c r="E495" s="10" t="inlineStr">
        <is>
          <t>:6020-3_4-KP:6020-3_4-KPV:</t>
        </is>
      </c>
      <c r="F495" s="11" t="inlineStr">
        <is>
          <t>6</t>
        </is>
      </c>
      <c r="G495" s="11" t="inlineStr"/>
      <c r="H495" s="124" t="inlineStr">
        <is>
          <t>2.0</t>
        </is>
      </c>
      <c r="I495" s="90" t="inlineStr">
        <is>
          <t>CW</t>
        </is>
      </c>
      <c r="J495" s="10" t="inlineStr"/>
      <c r="K495" s="10" t="inlineStr"/>
      <c r="L495" s="10" t="inlineStr">
        <is>
          <t>ShaftMatl_Special</t>
        </is>
      </c>
      <c r="M495" s="10" t="inlineStr">
        <is>
          <t>:Bronze, III932, C89835:NiAl-Bronze, ASTM-B150 CDA95400:Al-Bronze, ASTM-B150 CDA95200:SS AISI-303:SS AISI-304:SS AISI-316:SS AISI-416:Special/Other:No Sleeve (sleeveless):SS AISI-416 (hard):</t>
        </is>
      </c>
      <c r="N495" s="10" t="inlineStr">
        <is>
          <t>:Bronze, III932, C89835:NiAl-Bronze, ASTM-B150 CDA95400:Al-Bronze, ASTM-B150 CDA95200:SS AISI-303:SS AISI-304:SS AISI-316:SS AISI-416:Special/Other:No Sleeve (sleeveless):</t>
        </is>
      </c>
      <c r="O495" s="10" t="inlineStr">
        <is>
          <t>ShaftMatl_Special</t>
        </is>
      </c>
      <c r="P495" s="11" t="inlineStr">
        <is>
          <t>RTF</t>
        </is>
      </c>
      <c r="Q495" s="10" t="inlineStr">
        <is>
          <t>B150248</t>
        </is>
      </c>
      <c r="R495" s="10" t="inlineStr"/>
      <c r="S495" s="11" t="inlineStr">
        <is>
          <t>LT029</t>
        </is>
      </c>
      <c r="T495" s="10" t="inlineStr"/>
      <c r="U495" s="10" t="inlineStr"/>
    </row>
    <row r="496">
      <c r="B496" s="98" t="inlineStr"/>
      <c r="C496" s="10" t="inlineStr">
        <is>
          <t>ConTab_BOM_KP_Shaft_0636</t>
        </is>
      </c>
      <c r="D496" s="10" t="inlineStr"/>
      <c r="E496" s="10" t="inlineStr">
        <is>
          <t>:6020-3_4-KP:6020-3_4-KPV:</t>
        </is>
      </c>
      <c r="F496" s="11" t="inlineStr">
        <is>
          <t>6</t>
        </is>
      </c>
      <c r="G496" s="11" t="inlineStr"/>
      <c r="H496" s="124" t="inlineStr">
        <is>
          <t>2.0</t>
        </is>
      </c>
      <c r="I496" s="90" t="inlineStr">
        <is>
          <t>CCW</t>
        </is>
      </c>
      <c r="J496" s="10" t="inlineStr"/>
      <c r="K496" s="10" t="inlineStr"/>
      <c r="L496" s="10" t="inlineStr">
        <is>
          <t>ShaftMatl_SS_AISI-303</t>
        </is>
      </c>
      <c r="M496" s="10" t="inlineStr">
        <is>
          <t>:Bronze, III932, C89835:NiAl-Bronze, ASTM-B150 CDA95400:Al-Bronze, ASTM-B150 CDA95200:SS AISI-303:SS AISI-304:SS AISI-316:SS AISI-416:Special/Other:No Sleeve (sleeveless):SS AISI-416 (hard):</t>
        </is>
      </c>
      <c r="N496" s="10" t="inlineStr">
        <is>
          <t>:Bronze, III932, C89835:NiAl-Bronze, ASTM-B150 CDA95400:Al-Bronze, ASTM-B150 CDA95200:SS AISI-303:SS AISI-304:SS AISI-316:SS AISI-416:Special/Other:No Sleeve (sleeveless):</t>
        </is>
      </c>
      <c r="O496" s="10" t="inlineStr">
        <is>
          <t>ShaftMatl_SS_AISI-303</t>
        </is>
      </c>
      <c r="P496" s="11" t="inlineStr">
        <is>
          <t>91845358</t>
        </is>
      </c>
      <c r="Q496" s="10" t="inlineStr">
        <is>
          <t>B101246</t>
        </is>
      </c>
      <c r="R496" s="10" t="inlineStr"/>
      <c r="S496" s="11" t="inlineStr">
        <is>
          <t>LT027</t>
        </is>
      </c>
      <c r="T496" s="10" t="inlineStr"/>
      <c r="U496" s="10" t="inlineStr"/>
    </row>
    <row r="497">
      <c r="B497" s="114" t="inlineStr">
        <is>
          <t>N</t>
        </is>
      </c>
      <c r="C497" s="10" t="inlineStr">
        <is>
          <t>ConTab_BOM_KP_Shaft_0637</t>
        </is>
      </c>
      <c r="D497" s="10" t="inlineStr"/>
      <c r="E497" s="10" t="inlineStr">
        <is>
          <t>:6020-3_4-KP:6020-3_4-KPV:</t>
        </is>
      </c>
      <c r="F497" s="11" t="inlineStr">
        <is>
          <t>6</t>
        </is>
      </c>
      <c r="G497" s="11" t="inlineStr"/>
      <c r="H497" s="124" t="inlineStr">
        <is>
          <t>2.0</t>
        </is>
      </c>
      <c r="I497" s="90" t="inlineStr">
        <is>
          <t>CCW</t>
        </is>
      </c>
      <c r="J497" s="10" t="inlineStr"/>
      <c r="K497" s="10" t="inlineStr"/>
      <c r="L497" s="10" t="inlineStr">
        <is>
          <t>ShaftMatl_StressproofSteel_AISI-1144</t>
        </is>
      </c>
      <c r="M497" s="10" t="inlineStr">
        <is>
          <t>:Bronze, III932, C89835:NiAl-Bronze, ASTM-B150 CDA95400:Al-Bronze, ASTM-B150 CDA95200:SS AISI-303:SS AISI-304:SS AISI-316:SS AISI-416:Special/Other:No Sleeve (sleeveless):SS AISI-416 (hard):</t>
        </is>
      </c>
      <c r="N497" s="10" t="inlineStr">
        <is>
          <t>:Bronze, III932, C89835:NiAl-Bronze, ASTM-B150 CDA95400:Al-Bronze, ASTM-B150 CDA95200:SS AISI-303:SS AISI-304:SS AISI-316:SS AISI-416:Special/Other:No Sleeve (sleeveless):</t>
        </is>
      </c>
      <c r="O497" s="10" t="inlineStr">
        <is>
          <t>ShaftMatl_StressproofSteel_AISI-1144</t>
        </is>
      </c>
      <c r="P497" s="11" t="inlineStr">
        <is>
          <t>91845356</t>
        </is>
      </c>
      <c r="Q497" s="10" t="inlineStr">
        <is>
          <t>B101245</t>
        </is>
      </c>
      <c r="R497" s="10" t="inlineStr">
        <is>
          <t>Standard</t>
        </is>
      </c>
      <c r="S497" s="11" t="inlineStr">
        <is>
          <t>LT027</t>
        </is>
      </c>
      <c r="T497" s="10" t="inlineStr"/>
      <c r="U497" s="10" t="inlineStr"/>
    </row>
    <row r="498">
      <c r="B498" s="114" t="inlineStr">
        <is>
          <t>Y</t>
        </is>
      </c>
      <c r="C498" s="10" t="inlineStr">
        <is>
          <t>ConTab_BOM_KP_Shaft_0638</t>
        </is>
      </c>
      <c r="D498" s="10" t="inlineStr"/>
      <c r="E498" s="10" t="inlineStr">
        <is>
          <t>:6020-3_4-KP:6020-3_4-KPV:</t>
        </is>
      </c>
      <c r="F498" s="11" t="inlineStr">
        <is>
          <t>6</t>
        </is>
      </c>
      <c r="G498" s="11" t="inlineStr"/>
      <c r="H498" s="124" t="inlineStr">
        <is>
          <t>2.0</t>
        </is>
      </c>
      <c r="I498" s="90" t="inlineStr">
        <is>
          <t>CCW</t>
        </is>
      </c>
      <c r="J498" s="10" t="inlineStr"/>
      <c r="K498" s="10" t="inlineStr"/>
      <c r="L498" s="10" t="inlineStr">
        <is>
          <t>ShaftMatl_Special</t>
        </is>
      </c>
      <c r="M498" s="10" t="inlineStr">
        <is>
          <t>:Bronze, III932, C89835:NiAl-Bronze, ASTM-B150 CDA95400:Al-Bronze, ASTM-B150 CDA95200:SS AISI-303:SS AISI-304:SS AISI-316:SS AISI-416:Special/Other:No Sleeve (sleeveless):SS AISI-416 (hard):</t>
        </is>
      </c>
      <c r="N498" s="10" t="inlineStr">
        <is>
          <t>:Bronze, III932, C89835:NiAl-Bronze, ASTM-B150 CDA95400:Al-Bronze, ASTM-B150 CDA95200:SS AISI-303:SS AISI-304:SS AISI-316:SS AISI-416:Special/Other:No Sleeve (sleeveless):</t>
        </is>
      </c>
      <c r="O498" s="10" t="inlineStr">
        <is>
          <t>ShaftMatl_Special</t>
        </is>
      </c>
      <c r="P498" s="11" t="inlineStr">
        <is>
          <t>RTF</t>
        </is>
      </c>
      <c r="Q498" s="10" t="inlineStr">
        <is>
          <t>B150248</t>
        </is>
      </c>
      <c r="R498" s="10" t="inlineStr"/>
      <c r="S498" s="11" t="inlineStr">
        <is>
          <t>LT029</t>
        </is>
      </c>
      <c r="T498" s="10" t="inlineStr"/>
      <c r="U498" s="10" t="inlineStr"/>
    </row>
    <row r="499">
      <c r="B499" s="114" t="inlineStr">
        <is>
          <t>N</t>
        </is>
      </c>
      <c r="C499" s="10" t="inlineStr">
        <is>
          <t>ConTab_BOM_KP_Shaft_0639</t>
        </is>
      </c>
      <c r="D499" s="10" t="inlineStr"/>
      <c r="E499" s="10" t="inlineStr">
        <is>
          <t>:6020-3_4-KP:6020-3_4-KPV:</t>
        </is>
      </c>
      <c r="F499" s="11" t="inlineStr">
        <is>
          <t>6</t>
        </is>
      </c>
      <c r="G499" s="11" t="inlineStr"/>
      <c r="H499" s="124" t="inlineStr">
        <is>
          <t>2.0</t>
        </is>
      </c>
      <c r="I499" s="90" t="inlineStr">
        <is>
          <t>CW</t>
        </is>
      </c>
      <c r="J499" s="10" t="inlineStr"/>
      <c r="K499" s="10" t="inlineStr"/>
      <c r="L499" s="10" t="inlineStr">
        <is>
          <t>ShaftMatl_SS_AISI-316</t>
        </is>
      </c>
      <c r="M499" s="10" t="inlineStr">
        <is>
          <t>:Bronze, III932, C89835:NiAl-Bronze, ASTM-B150 CDA95400:Al-Bronze, ASTM-B150 CDA95200:SS AISI-303:SS AISI-304:SS AISI-316:SS AISI-416:Special/Other:No Sleeve (sleeveless):SS AISI-416 (hard):</t>
        </is>
      </c>
      <c r="N499" s="10" t="inlineStr">
        <is>
          <t>:Bronze, III932, C89835:NiAl-Bronze, ASTM-B150 CDA95400:Al-Bronze, ASTM-B150 CDA95200:SS AISI-303:SS AISI-304:SS AISI-316:SS AISI-416:Special/Other:No Sleeve (sleeveless):</t>
        </is>
      </c>
      <c r="O499" s="10" t="inlineStr">
        <is>
          <t>ShaftMatl_SS_AISI-316</t>
        </is>
      </c>
      <c r="P499" s="11" t="inlineStr">
        <is>
          <t>RTF</t>
        </is>
      </c>
      <c r="Q499" s="10" t="inlineStr">
        <is>
          <t>B103956</t>
        </is>
      </c>
      <c r="R499" s="10" t="inlineStr"/>
      <c r="S499" s="11" t="inlineStr">
        <is>
          <t>LT076</t>
        </is>
      </c>
      <c r="T499" s="10" t="inlineStr"/>
      <c r="U499" s="11" t="inlineStr"/>
    </row>
    <row r="500">
      <c r="B500" s="114" t="inlineStr">
        <is>
          <t>N</t>
        </is>
      </c>
      <c r="C500" s="10" t="inlineStr">
        <is>
          <t>ConTab_BOM_KP_Shaft_0640</t>
        </is>
      </c>
      <c r="D500" s="10" t="inlineStr"/>
      <c r="E500" s="10" t="inlineStr">
        <is>
          <t>:6020-3_4-KP:6020-3_4-KPV:</t>
        </is>
      </c>
      <c r="F500" s="11" t="inlineStr">
        <is>
          <t>6</t>
        </is>
      </c>
      <c r="G500" s="11" t="inlineStr"/>
      <c r="H500" s="124" t="inlineStr">
        <is>
          <t>2.0</t>
        </is>
      </c>
      <c r="I500" s="90" t="inlineStr">
        <is>
          <t>CCW</t>
        </is>
      </c>
      <c r="J500" s="10" t="inlineStr"/>
      <c r="K500" s="10" t="inlineStr"/>
      <c r="L500" s="10" t="inlineStr">
        <is>
          <t>ShaftMatl_SS_AISI-316</t>
        </is>
      </c>
      <c r="M500" s="10" t="inlineStr">
        <is>
          <t>:Bronze, III932, C89835:NiAl-Bronze, ASTM-B150 CDA95400:Al-Bronze, ASTM-B150 CDA95200:SS AISI-303:SS AISI-304:SS AISI-316:SS AISI-416:Special/Other:No Sleeve (sleeveless):SS AISI-416 (hard):</t>
        </is>
      </c>
      <c r="N500" s="10" t="inlineStr">
        <is>
          <t>:Bronze, III932, C89835:NiAl-Bronze, ASTM-B150 CDA95400:Al-Bronze, ASTM-B150 CDA95200:SS AISI-303:SS AISI-304:SS AISI-316:SS AISI-416:Special/Other:No Sleeve (sleeveless):</t>
        </is>
      </c>
      <c r="O500" s="10" t="inlineStr">
        <is>
          <t>ShaftMatl_SS_AISI-316</t>
        </is>
      </c>
      <c r="P500" s="11" t="inlineStr">
        <is>
          <t>RTF</t>
        </is>
      </c>
      <c r="Q500" s="10" t="inlineStr">
        <is>
          <t>B103956</t>
        </is>
      </c>
      <c r="R500" s="10" t="inlineStr"/>
      <c r="S500" s="11" t="inlineStr">
        <is>
          <t>LT076</t>
        </is>
      </c>
      <c r="T500" s="10" t="inlineStr"/>
      <c r="U500" s="10" t="inlineStr"/>
    </row>
    <row r="501">
      <c r="B501" s="114" t="inlineStr">
        <is>
          <t>N</t>
        </is>
      </c>
      <c r="C501" s="10" t="inlineStr">
        <is>
          <t>ConTab_BOM_KP_Shaft_0641</t>
        </is>
      </c>
      <c r="D501" s="10" t="inlineStr"/>
      <c r="E501" s="10" t="inlineStr">
        <is>
          <t>:6020-3_4-KP:6020-3_4-KPV:</t>
        </is>
      </c>
      <c r="F501" s="11" t="inlineStr">
        <is>
          <t>6</t>
        </is>
      </c>
      <c r="G501" s="11" t="inlineStr"/>
      <c r="H501" s="124" t="inlineStr">
        <is>
          <t>2.0</t>
        </is>
      </c>
      <c r="I501" s="90" t="inlineStr">
        <is>
          <t>CW</t>
        </is>
      </c>
      <c r="J501" s="10" t="inlineStr"/>
      <c r="K501" s="10" t="inlineStr"/>
      <c r="L501" s="10" t="inlineStr">
        <is>
          <t>ShaftMatl_SS_AISI-416</t>
        </is>
      </c>
      <c r="M501" s="10" t="inlineStr">
        <is>
          <t>:Bronze, III932, C89835:NiAl-Bronze, ASTM-B150 CDA95400:Al-Bronze, ASTM-B150 CDA95200:SS AISI-303:SS AISI-304:SS AISI-316:SS AISI-416:Special/Other:No Sleeve (sleeveless):SS AISI-416 (hard):</t>
        </is>
      </c>
      <c r="N501" s="10" t="inlineStr">
        <is>
          <t>:Bronze, III932, C89835:NiAl-Bronze, ASTM-B150 CDA95400:Al-Bronze, ASTM-B150 CDA95200:SS AISI-303:SS AISI-304:SS AISI-316:SS AISI-416:Special/Other:No Sleeve (sleeveless):</t>
        </is>
      </c>
      <c r="O501" s="10" t="inlineStr">
        <is>
          <t>ShaftMatl_SS_AISI-416</t>
        </is>
      </c>
      <c r="P501" s="11" t="inlineStr">
        <is>
          <t>97764805</t>
        </is>
      </c>
      <c r="Q501" s="10" t="inlineStr">
        <is>
          <t>B103976</t>
        </is>
      </c>
      <c r="R501" s="10" t="inlineStr"/>
      <c r="S501" s="11" t="inlineStr">
        <is>
          <t>LT076</t>
        </is>
      </c>
      <c r="T501" s="10" t="inlineStr"/>
      <c r="U501" s="10" t="inlineStr"/>
    </row>
    <row r="502">
      <c r="B502" s="114" t="inlineStr">
        <is>
          <t>Y</t>
        </is>
      </c>
      <c r="C502" s="10" t="inlineStr">
        <is>
          <t>ConTab_BOM_KP_Shaft_0642</t>
        </is>
      </c>
      <c r="D502" s="10" t="inlineStr"/>
      <c r="E502" s="10" t="inlineStr">
        <is>
          <t>:6020-3_4-KP:6020-3_4-KPV:</t>
        </is>
      </c>
      <c r="F502" s="11" t="inlineStr">
        <is>
          <t>6</t>
        </is>
      </c>
      <c r="G502" s="11" t="inlineStr"/>
      <c r="H502" s="124" t="inlineStr">
        <is>
          <t>2.0</t>
        </is>
      </c>
      <c r="I502" s="90" t="inlineStr">
        <is>
          <t>CCW</t>
        </is>
      </c>
      <c r="J502" s="10" t="inlineStr"/>
      <c r="K502" s="10" t="inlineStr"/>
      <c r="L502" s="10" t="inlineStr">
        <is>
          <t>ShaftMatl_SS_AISI-416</t>
        </is>
      </c>
      <c r="M502" s="10" t="inlineStr">
        <is>
          <t>:Bronze, III932, C89835:NiAl-Bronze, ASTM-B150 CDA95400:Al-Bronze, ASTM-B150 CDA95200:SS AISI-303:SS AISI-304:SS AISI-316:SS AISI-416:Special/Other:No Sleeve (sleeveless):SS AISI-416 (hard):</t>
        </is>
      </c>
      <c r="N502" s="10" t="inlineStr">
        <is>
          <t>:Bronze, III932, C89835:NiAl-Bronze, ASTM-B150 CDA95400:Al-Bronze, ASTM-B150 CDA95200:SS AISI-303:SS AISI-304:SS AISI-316:SS AISI-416:Special/Other:No Sleeve (sleeveless):</t>
        </is>
      </c>
      <c r="O502" s="10" t="inlineStr">
        <is>
          <t>ShaftMatl_SS_AISI-416</t>
        </is>
      </c>
      <c r="P502" s="11" t="inlineStr">
        <is>
          <t>RTF</t>
        </is>
      </c>
      <c r="Q502" s="10" t="inlineStr">
        <is>
          <t>B103976</t>
        </is>
      </c>
      <c r="R502" s="10" t="inlineStr"/>
      <c r="S502" s="11" t="inlineStr">
        <is>
          <t>LT076</t>
        </is>
      </c>
      <c r="T502" s="10" t="inlineStr"/>
      <c r="U502" s="11" t="inlineStr"/>
    </row>
    <row r="503">
      <c r="B503" s="98" t="inlineStr"/>
      <c r="C503" s="10" t="inlineStr">
        <is>
          <t>ConTab_BOM_KP_Shaft_0647</t>
        </is>
      </c>
      <c r="D503" s="10" t="inlineStr"/>
      <c r="E503" s="10" t="inlineStr">
        <is>
          <t>:8012-5_6-KP:8012-5_6-KPV:</t>
        </is>
      </c>
      <c r="F503" s="11" t="inlineStr">
        <is>
          <t>5</t>
        </is>
      </c>
      <c r="G503" s="11" t="inlineStr"/>
      <c r="H503" s="124" t="inlineStr">
        <is>
          <t>1.75</t>
        </is>
      </c>
      <c r="I503" s="90" t="inlineStr">
        <is>
          <t>CW</t>
        </is>
      </c>
      <c r="J503" s="10" t="inlineStr"/>
      <c r="K503" s="10" t="inlineStr"/>
      <c r="L503" s="10" t="inlineStr">
        <is>
          <t>ShaftMatl_SS_AISI-303</t>
        </is>
      </c>
      <c r="M503" s="10" t="inlineStr">
        <is>
          <t>:Bronze, III932, C89835:NiAl-Bronze, ASTM-B150 CDA95400:Al-Bronze, ASTM-B150 CDA95200:SS AISI-303:SS AISI-304:SS AISI-316:SS AISI-416:Special/Other:No Sleeve (sleeveless):SS AISI-416 (hard):</t>
        </is>
      </c>
      <c r="N503" s="10" t="inlineStr">
        <is>
          <t>:Bronze, III932, C89835:NiAl-Bronze, ASTM-B150 CDA95400:Al-Bronze, ASTM-B150 CDA95200:SS AISI-303:SS AISI-304:SS AISI-316:SS AISI-416:Special/Other:No Sleeve (sleeveless):</t>
        </is>
      </c>
      <c r="O503" s="10" t="inlineStr">
        <is>
          <t>ShaftMatl_SS_AISI-303</t>
        </is>
      </c>
      <c r="P503" s="11" t="inlineStr">
        <is>
          <t>91845171</t>
        </is>
      </c>
      <c r="Q503" s="10" t="inlineStr">
        <is>
          <t>B101236</t>
        </is>
      </c>
      <c r="R503" s="10" t="inlineStr"/>
      <c r="S503" s="11" t="inlineStr">
        <is>
          <t>LT027</t>
        </is>
      </c>
      <c r="T503" s="10" t="inlineStr"/>
      <c r="U503" s="10" t="inlineStr"/>
    </row>
    <row r="504">
      <c r="B504" s="114" t="inlineStr">
        <is>
          <t>N</t>
        </is>
      </c>
      <c r="C504" s="10" t="inlineStr">
        <is>
          <t>ConTab_BOM_KP_Shaft_0648</t>
        </is>
      </c>
      <c r="D504" s="10" t="inlineStr"/>
      <c r="E504" s="10" t="inlineStr">
        <is>
          <t>:8012-5_6-KP:8012-5_6-KPV:</t>
        </is>
      </c>
      <c r="F504" s="11" t="inlineStr">
        <is>
          <t>5</t>
        </is>
      </c>
      <c r="G504" s="11" t="inlineStr"/>
      <c r="H504" s="124" t="inlineStr">
        <is>
          <t>1.75</t>
        </is>
      </c>
      <c r="I504" s="90" t="inlineStr">
        <is>
          <t>CW</t>
        </is>
      </c>
      <c r="J504" s="10" t="inlineStr"/>
      <c r="K504" s="10" t="inlineStr"/>
      <c r="L504" s="10" t="inlineStr">
        <is>
          <t>ShaftMatl_StressproofSteel_AISI-1144</t>
        </is>
      </c>
      <c r="M504" s="10" t="inlineStr">
        <is>
          <t>:Bronze, III932, C89835:NiAl-Bronze, ASTM-B150 CDA95400:Al-Bronze, ASTM-B150 CDA95200:SS AISI-303:SS AISI-304:SS AISI-316:SS AISI-416:Special/Other:No Sleeve (sleeveless):SS AISI-416 (hard):</t>
        </is>
      </c>
      <c r="N504" s="10" t="inlineStr">
        <is>
          <t>:Bronze, III932, C89835:NiAl-Bronze, ASTM-B150 CDA95400:Al-Bronze, ASTM-B150 CDA95200:SS AISI-303:SS AISI-304:SS AISI-316:SS AISI-416:Special/Other:No Sleeve (sleeveless):</t>
        </is>
      </c>
      <c r="O504" s="10" t="inlineStr">
        <is>
          <t>ShaftMatl_StressproofSteel_AISI-1144</t>
        </is>
      </c>
      <c r="P504" s="11" t="inlineStr">
        <is>
          <t>91845168</t>
        </is>
      </c>
      <c r="Q504" s="10" t="inlineStr">
        <is>
          <t>B101235</t>
        </is>
      </c>
      <c r="R504" s="10" t="inlineStr">
        <is>
          <t>Standard</t>
        </is>
      </c>
      <c r="S504" s="11" t="inlineStr">
        <is>
          <t>LT027</t>
        </is>
      </c>
      <c r="T504" s="10" t="inlineStr"/>
      <c r="U504" s="11" t="inlineStr"/>
    </row>
    <row r="505">
      <c r="B505" s="114" t="inlineStr">
        <is>
          <t>N</t>
        </is>
      </c>
      <c r="C505" s="10" t="inlineStr">
        <is>
          <t>ConTab_BOM_KP_Shaft_0649</t>
        </is>
      </c>
      <c r="D505" s="10" t="inlineStr"/>
      <c r="E505" s="10" t="inlineStr">
        <is>
          <t>:8012-5_6-KP:8012-5_6-KPV:</t>
        </is>
      </c>
      <c r="F505" s="11" t="inlineStr">
        <is>
          <t>5</t>
        </is>
      </c>
      <c r="G505" s="11" t="inlineStr"/>
      <c r="H505" s="124" t="inlineStr">
        <is>
          <t>1.75</t>
        </is>
      </c>
      <c r="I505" s="90" t="inlineStr">
        <is>
          <t>CW</t>
        </is>
      </c>
      <c r="J505" s="10" t="inlineStr"/>
      <c r="K505" s="10" t="inlineStr"/>
      <c r="L505" s="10" t="inlineStr">
        <is>
          <t>ShaftMatl_Special</t>
        </is>
      </c>
      <c r="M505" s="10" t="inlineStr">
        <is>
          <t>:Bronze, III932, C89835:NiAl-Bronze, ASTM-B150 CDA95400:Al-Bronze, ASTM-B150 CDA95200:SS AISI-303:SS AISI-304:SS AISI-316:SS AISI-416:Special/Other:No Sleeve (sleeveless):SS AISI-416 (hard):</t>
        </is>
      </c>
      <c r="N505" s="10" t="inlineStr">
        <is>
          <t>:Bronze, III932, C89835:NiAl-Bronze, ASTM-B150 CDA95400:Al-Bronze, ASTM-B150 CDA95200:SS AISI-303:SS AISI-304:SS AISI-316:SS AISI-416:Special/Other:No Sleeve (sleeveless):</t>
        </is>
      </c>
      <c r="O505" s="10" t="inlineStr">
        <is>
          <t>ShaftMatl_Special</t>
        </is>
      </c>
      <c r="P505" s="11" t="inlineStr">
        <is>
          <t>RTF</t>
        </is>
      </c>
      <c r="Q505" s="10" t="inlineStr">
        <is>
          <t>B150248</t>
        </is>
      </c>
      <c r="R505" s="10" t="inlineStr"/>
      <c r="S505" s="11" t="inlineStr">
        <is>
          <t>LT029</t>
        </is>
      </c>
      <c r="T505" s="10" t="inlineStr"/>
      <c r="U505" s="10" t="inlineStr"/>
    </row>
    <row r="506">
      <c r="B506" s="114" t="inlineStr">
        <is>
          <t>N</t>
        </is>
      </c>
      <c r="C506" s="10" t="inlineStr">
        <is>
          <t>ConTab_BOM_KP_Shaft_0650</t>
        </is>
      </c>
      <c r="D506" s="10" t="inlineStr"/>
      <c r="E506" s="10" t="inlineStr">
        <is>
          <t>:8012-5_6-KP:8012-5_6-KPV:</t>
        </is>
      </c>
      <c r="F506" s="11" t="inlineStr">
        <is>
          <t>5</t>
        </is>
      </c>
      <c r="G506" s="11" t="inlineStr"/>
      <c r="H506" s="124" t="inlineStr">
        <is>
          <t>1.75</t>
        </is>
      </c>
      <c r="I506" s="90" t="inlineStr">
        <is>
          <t>CCW</t>
        </is>
      </c>
      <c r="J506" s="10" t="inlineStr"/>
      <c r="K506" s="10" t="inlineStr"/>
      <c r="L506" s="10" t="inlineStr">
        <is>
          <t>ShaftMatl_SS_AISI-303</t>
        </is>
      </c>
      <c r="M506" s="10" t="inlineStr">
        <is>
          <t>:Bronze, III932, C89835:NiAl-Bronze, ASTM-B150 CDA95400:Al-Bronze, ASTM-B150 CDA95200:SS AISI-303:SS AISI-304:SS AISI-316:SS AISI-416:Special/Other:No Sleeve (sleeveless):SS AISI-416 (hard):</t>
        </is>
      </c>
      <c r="N506" s="10" t="inlineStr">
        <is>
          <t>:Bronze, III932, C89835:NiAl-Bronze, ASTM-B150 CDA95400:Al-Bronze, ASTM-B150 CDA95200:SS AISI-303:SS AISI-304:SS AISI-316:SS AISI-416:Special/Other:No Sleeve (sleeveless):</t>
        </is>
      </c>
      <c r="O506" s="10" t="inlineStr">
        <is>
          <t>ShaftMatl_SS_AISI-303</t>
        </is>
      </c>
      <c r="P506" s="11" t="inlineStr">
        <is>
          <t>91845175</t>
        </is>
      </c>
      <c r="Q506" s="10" t="inlineStr">
        <is>
          <t>B101236</t>
        </is>
      </c>
      <c r="R506" s="10" t="inlineStr"/>
      <c r="S506" s="11" t="inlineStr">
        <is>
          <t>LT027</t>
        </is>
      </c>
      <c r="T506" s="10" t="inlineStr"/>
      <c r="U506" s="10" t="inlineStr"/>
    </row>
    <row r="507">
      <c r="B507" s="114" t="inlineStr">
        <is>
          <t>Y</t>
        </is>
      </c>
      <c r="C507" s="10" t="inlineStr">
        <is>
          <t>ConTab_BOM_KP_Shaft_0651</t>
        </is>
      </c>
      <c r="D507" s="10" t="inlineStr"/>
      <c r="E507" s="10" t="inlineStr">
        <is>
          <t>:8012-5_6-KP:8012-5_6-KPV:</t>
        </is>
      </c>
      <c r="F507" s="11" t="inlineStr">
        <is>
          <t>5</t>
        </is>
      </c>
      <c r="G507" s="11" t="inlineStr"/>
      <c r="H507" s="124" t="inlineStr">
        <is>
          <t>1.75</t>
        </is>
      </c>
      <c r="I507" s="90" t="inlineStr">
        <is>
          <t>CCW</t>
        </is>
      </c>
      <c r="J507" s="10" t="inlineStr"/>
      <c r="K507" s="10" t="inlineStr"/>
      <c r="L507" s="10" t="inlineStr">
        <is>
          <t>ShaftMatl_StressproofSteel_AISI-1144</t>
        </is>
      </c>
      <c r="M507" s="10" t="inlineStr">
        <is>
          <t>:Bronze, III932, C89835:NiAl-Bronze, ASTM-B150 CDA95400:Al-Bronze, ASTM-B150 CDA95200:SS AISI-303:SS AISI-304:SS AISI-316:SS AISI-416:Special/Other:No Sleeve (sleeveless):SS AISI-416 (hard):</t>
        </is>
      </c>
      <c r="N507" s="10" t="inlineStr">
        <is>
          <t>:Bronze, III932, C89835:NiAl-Bronze, ASTM-B150 CDA95400:Al-Bronze, ASTM-B150 CDA95200:SS AISI-303:SS AISI-304:SS AISI-316:SS AISI-416:Special/Other:No Sleeve (sleeveless):</t>
        </is>
      </c>
      <c r="O507" s="10" t="inlineStr">
        <is>
          <t>ShaftMatl_StressproofSteel_AISI-1144</t>
        </is>
      </c>
      <c r="P507" s="11" t="inlineStr">
        <is>
          <t>91845174</t>
        </is>
      </c>
      <c r="Q507" s="10" t="inlineStr">
        <is>
          <t>B101235</t>
        </is>
      </c>
      <c r="R507" s="10" t="inlineStr">
        <is>
          <t>Standard</t>
        </is>
      </c>
      <c r="S507" s="11" t="inlineStr">
        <is>
          <t>LT027</t>
        </is>
      </c>
      <c r="T507" s="10" t="inlineStr"/>
      <c r="U507" s="10" t="inlineStr"/>
    </row>
    <row r="508">
      <c r="B508" s="114" t="inlineStr">
        <is>
          <t>N</t>
        </is>
      </c>
      <c r="C508" s="10" t="inlineStr">
        <is>
          <t>ConTab_BOM_KP_Shaft_0652</t>
        </is>
      </c>
      <c r="D508" s="10" t="inlineStr"/>
      <c r="E508" s="10" t="inlineStr">
        <is>
          <t>:8012-5_6-KP:8012-5_6-KPV:</t>
        </is>
      </c>
      <c r="F508" s="11" t="inlineStr">
        <is>
          <t>5</t>
        </is>
      </c>
      <c r="G508" s="11" t="inlineStr"/>
      <c r="H508" s="124" t="inlineStr">
        <is>
          <t>1.75</t>
        </is>
      </c>
      <c r="I508" s="90" t="inlineStr">
        <is>
          <t>CCW</t>
        </is>
      </c>
      <c r="J508" s="10" t="inlineStr"/>
      <c r="K508" s="10" t="inlineStr"/>
      <c r="L508" s="10" t="inlineStr">
        <is>
          <t>ShaftMatl_Special</t>
        </is>
      </c>
      <c r="M508" s="10" t="inlineStr">
        <is>
          <t>:Bronze, III932, C89835:NiAl-Bronze, ASTM-B150 CDA95400:Al-Bronze, ASTM-B150 CDA95200:SS AISI-303:SS AISI-304:SS AISI-316:SS AISI-416:Special/Other:No Sleeve (sleeveless):SS AISI-416 (hard):</t>
        </is>
      </c>
      <c r="N508" s="10" t="inlineStr">
        <is>
          <t>:Bronze, III932, C89835:NiAl-Bronze, ASTM-B150 CDA95400:Al-Bronze, ASTM-B150 CDA95200:SS AISI-303:SS AISI-304:SS AISI-316:SS AISI-416:Special/Other:No Sleeve (sleeveless):</t>
        </is>
      </c>
      <c r="O508" s="10" t="inlineStr">
        <is>
          <t>ShaftMatl_Special</t>
        </is>
      </c>
      <c r="P508" s="11" t="inlineStr">
        <is>
          <t>RTF</t>
        </is>
      </c>
      <c r="Q508" s="10" t="inlineStr">
        <is>
          <t>B150248</t>
        </is>
      </c>
      <c r="R508" s="10" t="inlineStr"/>
      <c r="S508" s="11" t="inlineStr">
        <is>
          <t>LT029</t>
        </is>
      </c>
      <c r="T508" s="10" t="inlineStr"/>
      <c r="U508" s="10" t="inlineStr"/>
    </row>
    <row r="509">
      <c r="B509" s="114" t="inlineStr">
        <is>
          <t>N</t>
        </is>
      </c>
      <c r="C509" s="10" t="inlineStr">
        <is>
          <t>ConTab_BOM_KP_Shaft_0653</t>
        </is>
      </c>
      <c r="D509" s="10" t="inlineStr"/>
      <c r="E509" s="10" t="inlineStr">
        <is>
          <t>:8012-5_6-KP:8012-5_6-KPV:</t>
        </is>
      </c>
      <c r="F509" s="11" t="inlineStr">
        <is>
          <t>5</t>
        </is>
      </c>
      <c r="G509" s="11" t="inlineStr"/>
      <c r="H509" s="124" t="inlineStr">
        <is>
          <t>1.75</t>
        </is>
      </c>
      <c r="I509" s="90" t="inlineStr">
        <is>
          <t>CW</t>
        </is>
      </c>
      <c r="J509" s="10" t="inlineStr"/>
      <c r="K509" s="10" t="inlineStr"/>
      <c r="L509" s="10" t="inlineStr">
        <is>
          <t>ShaftMatl_SS_AISI-316</t>
        </is>
      </c>
      <c r="M509" s="10" t="inlineStr">
        <is>
          <t>:Bronze, III932, C89835:NiAl-Bronze, ASTM-B150 CDA95400:Al-Bronze, ASTM-B150 CDA95200:SS AISI-303:SS AISI-304:SS AISI-316:SS AISI-416:Special/Other:No Sleeve (sleeveless):SS AISI-416 (hard):</t>
        </is>
      </c>
      <c r="N509" s="10" t="inlineStr">
        <is>
          <t>:Bronze, III932, C89835:NiAl-Bronze, ASTM-B150 CDA95400:Al-Bronze, ASTM-B150 CDA95200:SS AISI-303:SS AISI-304:SS AISI-316:SS AISI-416:Special/Other:No Sleeve (sleeveless):</t>
        </is>
      </c>
      <c r="O509" s="10" t="inlineStr">
        <is>
          <t>ShaftMatl_SS_AISI-316</t>
        </is>
      </c>
      <c r="P509" s="11" t="inlineStr">
        <is>
          <t>RTF</t>
        </is>
      </c>
      <c r="Q509" s="10" t="inlineStr">
        <is>
          <t>B103951</t>
        </is>
      </c>
      <c r="R509" s="10" t="inlineStr"/>
      <c r="S509" s="11" t="inlineStr">
        <is>
          <t>LT076</t>
        </is>
      </c>
      <c r="T509" s="10" t="inlineStr"/>
      <c r="U509" s="10" t="inlineStr"/>
    </row>
    <row r="510">
      <c r="B510" s="114" t="inlineStr">
        <is>
          <t>N</t>
        </is>
      </c>
      <c r="C510" s="10" t="inlineStr">
        <is>
          <t>ConTab_BOM_KP_Shaft_0654</t>
        </is>
      </c>
      <c r="D510" s="10" t="inlineStr"/>
      <c r="E510" s="10" t="inlineStr">
        <is>
          <t>:8012-5_6-KP:8012-5_6-KPV:</t>
        </is>
      </c>
      <c r="F510" s="11" t="inlineStr">
        <is>
          <t>5</t>
        </is>
      </c>
      <c r="G510" s="11" t="inlineStr"/>
      <c r="H510" s="124" t="inlineStr">
        <is>
          <t>1.75</t>
        </is>
      </c>
      <c r="I510" s="90" t="inlineStr">
        <is>
          <t>CCW</t>
        </is>
      </c>
      <c r="J510" s="10" t="inlineStr"/>
      <c r="K510" s="10" t="inlineStr"/>
      <c r="L510" s="10" t="inlineStr">
        <is>
          <t>ShaftMatl_SS_AISI-316</t>
        </is>
      </c>
      <c r="M510" s="10" t="inlineStr">
        <is>
          <t>:Bronze, III932, C89835:NiAl-Bronze, ASTM-B150 CDA95400:Al-Bronze, ASTM-B150 CDA95200:SS AISI-303:SS AISI-304:SS AISI-316:SS AISI-416:Special/Other:No Sleeve (sleeveless):SS AISI-416 (hard):</t>
        </is>
      </c>
      <c r="N510" s="10" t="inlineStr">
        <is>
          <t>:Bronze, III932, C89835:NiAl-Bronze, ASTM-B150 CDA95400:Al-Bronze, ASTM-B150 CDA95200:SS AISI-303:SS AISI-304:SS AISI-316:SS AISI-416:Special/Other:No Sleeve (sleeveless):</t>
        </is>
      </c>
      <c r="O510" s="10" t="inlineStr">
        <is>
          <t>ShaftMatl_SS_AISI-316</t>
        </is>
      </c>
      <c r="P510" s="11" t="inlineStr">
        <is>
          <t>RTF</t>
        </is>
      </c>
      <c r="Q510" s="10" t="inlineStr">
        <is>
          <t>B103951</t>
        </is>
      </c>
      <c r="R510" s="10" t="inlineStr"/>
      <c r="S510" s="11" t="inlineStr">
        <is>
          <t>LT076</t>
        </is>
      </c>
      <c r="T510" s="10" t="inlineStr"/>
      <c r="U510" s="11" t="inlineStr"/>
    </row>
    <row r="511">
      <c r="B511" s="114" t="inlineStr">
        <is>
          <t>Y</t>
        </is>
      </c>
      <c r="C511" s="10" t="inlineStr">
        <is>
          <t>ConTab_BOM_KP_Shaft_0655</t>
        </is>
      </c>
      <c r="D511" s="10" t="inlineStr"/>
      <c r="E511" s="10" t="inlineStr">
        <is>
          <t>:8012-5_6-KP:8012-5_6-KPV:</t>
        </is>
      </c>
      <c r="F511" s="11" t="inlineStr">
        <is>
          <t>5</t>
        </is>
      </c>
      <c r="G511" s="11" t="inlineStr"/>
      <c r="H511" s="124" t="inlineStr">
        <is>
          <t>1.75</t>
        </is>
      </c>
      <c r="I511" s="90" t="inlineStr">
        <is>
          <t>CW</t>
        </is>
      </c>
      <c r="J511" s="10" t="inlineStr"/>
      <c r="K511" s="10" t="inlineStr"/>
      <c r="L511" s="10" t="inlineStr">
        <is>
          <t>ShaftMatl_SS_AISI-416</t>
        </is>
      </c>
      <c r="M511" s="10" t="inlineStr">
        <is>
          <t>:Bronze, III932, C89835:NiAl-Bronze, ASTM-B150 CDA95400:Al-Bronze, ASTM-B150 CDA95200:SS AISI-303:SS AISI-304:SS AISI-316:SS AISI-416:Special/Other:No Sleeve (sleeveless):SS AISI-416 (hard):</t>
        </is>
      </c>
      <c r="N511" s="10" t="inlineStr">
        <is>
          <t>:Bronze, III932, C89835:NiAl-Bronze, ASTM-B150 CDA95400:Al-Bronze, ASTM-B150 CDA95200:SS AISI-303:SS AISI-304:SS AISI-316:SS AISI-416:Special/Other:No Sleeve (sleeveless):</t>
        </is>
      </c>
      <c r="O511" s="10" t="inlineStr">
        <is>
          <t>ShaftMatl_SS_AISI-416</t>
        </is>
      </c>
      <c r="P511" s="11" t="inlineStr">
        <is>
          <t>RTF</t>
        </is>
      </c>
      <c r="Q511" s="10" t="inlineStr">
        <is>
          <t>B103971</t>
        </is>
      </c>
      <c r="R511" s="10" t="inlineStr"/>
      <c r="S511" s="11" t="inlineStr">
        <is>
          <t>LT076</t>
        </is>
      </c>
      <c r="T511" s="10" t="inlineStr"/>
      <c r="U511" s="125" t="inlineStr"/>
    </row>
    <row r="512">
      <c r="B512" s="114" t="inlineStr">
        <is>
          <t>N</t>
        </is>
      </c>
      <c r="C512" s="10" t="inlineStr">
        <is>
          <t>ConTab_BOM_KP_Shaft_0656</t>
        </is>
      </c>
      <c r="D512" s="10" t="inlineStr"/>
      <c r="E512" s="10" t="inlineStr">
        <is>
          <t>:8012-5_6-KP:8012-5_6-KPV:</t>
        </is>
      </c>
      <c r="F512" s="11" t="inlineStr">
        <is>
          <t>5</t>
        </is>
      </c>
      <c r="G512" s="11" t="inlineStr"/>
      <c r="H512" s="124" t="inlineStr">
        <is>
          <t>1.75</t>
        </is>
      </c>
      <c r="I512" s="90" t="inlineStr">
        <is>
          <t>CCW</t>
        </is>
      </c>
      <c r="J512" s="10" t="inlineStr"/>
      <c r="K512" s="10" t="inlineStr"/>
      <c r="L512" s="10" t="inlineStr">
        <is>
          <t>ShaftMatl_SS_AISI-416</t>
        </is>
      </c>
      <c r="M512" s="10" t="inlineStr">
        <is>
          <t>:Bronze, III932, C89835:NiAl-Bronze, ASTM-B150 CDA95400:Al-Bronze, ASTM-B150 CDA95200:SS AISI-303:SS AISI-304:SS AISI-316:SS AISI-416:Special/Other:No Sleeve (sleeveless):SS AISI-416 (hard):</t>
        </is>
      </c>
      <c r="N512" s="10" t="inlineStr">
        <is>
          <t>:Bronze, III932, C89835:NiAl-Bronze, ASTM-B150 CDA95400:Al-Bronze, ASTM-B150 CDA95200:SS AISI-303:SS AISI-304:SS AISI-316:SS AISI-416:Special/Other:No Sleeve (sleeveless):</t>
        </is>
      </c>
      <c r="O512" s="10" t="inlineStr">
        <is>
          <t>ShaftMatl_SS_AISI-416</t>
        </is>
      </c>
      <c r="P512" s="11" t="inlineStr">
        <is>
          <t>RTF</t>
        </is>
      </c>
      <c r="Q512" s="10" t="inlineStr">
        <is>
          <t>B103971</t>
        </is>
      </c>
      <c r="R512" s="10" t="inlineStr"/>
      <c r="S512" s="11" t="inlineStr">
        <is>
          <t>LT076</t>
        </is>
      </c>
      <c r="T512" s="10" t="inlineStr"/>
      <c r="U512" s="10" t="inlineStr"/>
    </row>
    <row r="513">
      <c r="B513" s="114" t="inlineStr">
        <is>
          <t>N</t>
        </is>
      </c>
      <c r="C513" s="10" t="inlineStr">
        <is>
          <t>ConTab_BOM_KP_Shaft_0661</t>
        </is>
      </c>
      <c r="D513" s="10" t="inlineStr"/>
      <c r="E513" s="10" t="inlineStr">
        <is>
          <t>:8012-5_6-KPV:</t>
        </is>
      </c>
      <c r="F513" s="11" t="inlineStr">
        <is>
          <t>5</t>
        </is>
      </c>
      <c r="G513" s="11" t="inlineStr"/>
      <c r="H513" s="124" t="inlineStr">
        <is>
          <t>1.75</t>
        </is>
      </c>
      <c r="I513" s="90" t="inlineStr">
        <is>
          <t>CW</t>
        </is>
      </c>
      <c r="J513" s="10" t="inlineStr"/>
      <c r="K513" s="10" t="inlineStr"/>
      <c r="L513" s="10" t="inlineStr">
        <is>
          <t>ShaftMatl_StressproofSteel_AISI-1144</t>
        </is>
      </c>
      <c r="M513" s="10" t="inlineStr">
        <is>
          <t>:Bronze, III932, C89835:NiAl-Bronze, ASTM-B150 CDA95400:Al-Bronze, ASTM-B150 CDA95200:SS AISI-303:SS AISI-304:SS AISI-316:SS AISI-416:Special/Other:No Sleeve (sleeveless):SS AISI-416 (hard):</t>
        </is>
      </c>
      <c r="N513" s="10" t="inlineStr">
        <is>
          <t>:SS AISI-416 (hard)-SlvBrg:</t>
        </is>
      </c>
      <c r="O513" s="10" t="inlineStr">
        <is>
          <t>ShaftMatl_StressproofSteel_AISI-1144</t>
        </is>
      </c>
      <c r="P513" s="11" t="inlineStr">
        <is>
          <t>97571611</t>
        </is>
      </c>
      <c r="Q513" s="10" t="inlineStr">
        <is>
          <t>B105640</t>
        </is>
      </c>
      <c r="R513" s="10" t="inlineStr"/>
      <c r="S513" s="11" t="inlineStr">
        <is>
          <t>LT027</t>
        </is>
      </c>
      <c r="T513" s="10" t="inlineStr"/>
      <c r="U513" s="10" t="inlineStr"/>
    </row>
    <row r="514">
      <c r="B514" s="114" t="inlineStr">
        <is>
          <t>N</t>
        </is>
      </c>
      <c r="C514" s="10" t="inlineStr">
        <is>
          <t>ConTab_BOM_KP_Shaft_0662</t>
        </is>
      </c>
      <c r="D514" s="10" t="inlineStr"/>
      <c r="E514" s="10" t="inlineStr">
        <is>
          <t>:8012-5_6-KPV:</t>
        </is>
      </c>
      <c r="F514" s="11" t="inlineStr">
        <is>
          <t>5</t>
        </is>
      </c>
      <c r="G514" s="11" t="inlineStr"/>
      <c r="H514" s="124" t="inlineStr">
        <is>
          <t>1.75</t>
        </is>
      </c>
      <c r="I514" s="90" t="inlineStr">
        <is>
          <t>CCW</t>
        </is>
      </c>
      <c r="J514" s="10" t="inlineStr"/>
      <c r="K514" s="10" t="inlineStr"/>
      <c r="L514" s="10" t="inlineStr">
        <is>
          <t>ShaftMatl_StressproofSteel_AISI-1144</t>
        </is>
      </c>
      <c r="M514" s="10" t="inlineStr">
        <is>
          <t>:Bronze, III932, C89835:NiAl-Bronze, ASTM-B150 CDA95400:Al-Bronze, ASTM-B150 CDA95200:SS AISI-303:SS AISI-304:SS AISI-316:SS AISI-416:Special/Other:No Sleeve (sleeveless):SS AISI-416 (hard):</t>
        </is>
      </c>
      <c r="N514" s="10" t="inlineStr">
        <is>
          <t>:SS AISI-416 (hard)-SlvBrg:</t>
        </is>
      </c>
      <c r="O514" s="10" t="inlineStr">
        <is>
          <t>ShaftMatl_StressproofSteel_AISI-1144</t>
        </is>
      </c>
      <c r="P514" s="11" t="inlineStr">
        <is>
          <t>97622355</t>
        </is>
      </c>
      <c r="Q514" s="10" t="inlineStr">
        <is>
          <t>B105645</t>
        </is>
      </c>
      <c r="R514" s="10" t="inlineStr"/>
      <c r="S514" s="11" t="inlineStr">
        <is>
          <t>LT027</t>
        </is>
      </c>
      <c r="T514" s="10" t="inlineStr"/>
      <c r="U514" s="10" t="inlineStr"/>
    </row>
    <row r="515">
      <c r="B515" s="114" t="inlineStr">
        <is>
          <t>N</t>
        </is>
      </c>
      <c r="C515" s="10" t="inlineStr">
        <is>
          <t>ConTab_BOM_KP_Shaft_0663</t>
        </is>
      </c>
      <c r="D515" s="10" t="inlineStr"/>
      <c r="E515" s="10" t="inlineStr">
        <is>
          <t>:8015-3_4-KP:8015-3_4-KPV:</t>
        </is>
      </c>
      <c r="F515" s="11" t="inlineStr">
        <is>
          <t>5</t>
        </is>
      </c>
      <c r="G515" s="11" t="inlineStr"/>
      <c r="H515" s="124" t="inlineStr">
        <is>
          <t>1.75</t>
        </is>
      </c>
      <c r="I515" s="90" t="inlineStr">
        <is>
          <t>CW</t>
        </is>
      </c>
      <c r="J515" s="10" t="inlineStr"/>
      <c r="K515" s="10" t="inlineStr"/>
      <c r="L515" s="10" t="inlineStr">
        <is>
          <t>ShaftMatl_SS_AISI-303</t>
        </is>
      </c>
      <c r="M515" s="10" t="inlineStr">
        <is>
          <t>:Bronze, III932, C89835:NiAl-Bronze, ASTM-B150 CDA95400:Al-Bronze, ASTM-B150 CDA95200:SS AISI-303:SS AISI-304:SS AISI-316:SS AISI-416:Special/Other:No Sleeve (sleeveless):SS AISI-416 (hard):</t>
        </is>
      </c>
      <c r="N515" s="10" t="inlineStr">
        <is>
          <t>:Bronze, III932, C89835:NiAl-Bronze, ASTM-B150 CDA95400:Al-Bronze, ASTM-B150 CDA95200:SS AISI-303:SS AISI-304:SS AISI-316:SS AISI-416:Special/Other:No Sleeve (sleeveless):</t>
        </is>
      </c>
      <c r="O515" s="10" t="inlineStr">
        <is>
          <t>ShaftMatl_SS_AISI-303</t>
        </is>
      </c>
      <c r="P515" s="11" t="inlineStr">
        <is>
          <t>91845154</t>
        </is>
      </c>
      <c r="Q515" s="10" t="inlineStr">
        <is>
          <t>B101240</t>
        </is>
      </c>
      <c r="R515" s="10" t="inlineStr"/>
      <c r="S515" s="11" t="inlineStr">
        <is>
          <t>LT027</t>
        </is>
      </c>
      <c r="T515" s="10" t="inlineStr"/>
      <c r="U515" s="10" t="inlineStr"/>
    </row>
    <row r="516">
      <c r="B516" s="114" t="inlineStr">
        <is>
          <t>Y</t>
        </is>
      </c>
      <c r="C516" s="10" t="inlineStr">
        <is>
          <t>ConTab_BOM_KP_Shaft_0664</t>
        </is>
      </c>
      <c r="D516" s="10" t="inlineStr"/>
      <c r="E516" s="10" t="inlineStr">
        <is>
          <t>:8015-3_4-KP:8015-3_4-KPV:</t>
        </is>
      </c>
      <c r="F516" s="11" t="inlineStr">
        <is>
          <t>5</t>
        </is>
      </c>
      <c r="G516" s="11" t="inlineStr"/>
      <c r="H516" s="124" t="inlineStr">
        <is>
          <t>1.75</t>
        </is>
      </c>
      <c r="I516" s="90" t="inlineStr">
        <is>
          <t>CW</t>
        </is>
      </c>
      <c r="J516" s="10" t="inlineStr"/>
      <c r="K516" s="10" t="inlineStr"/>
      <c r="L516" s="10" t="inlineStr">
        <is>
          <t>ShaftMatl_StressproofSteel_AISI-1144</t>
        </is>
      </c>
      <c r="M516" s="10" t="inlineStr">
        <is>
          <t>:Bronze, III932, C89835:NiAl-Bronze, ASTM-B150 CDA95400:Al-Bronze, ASTM-B150 CDA95200:SS AISI-303:SS AISI-304:SS AISI-316:SS AISI-416:Special/Other:No Sleeve (sleeveless):SS AISI-416 (hard):</t>
        </is>
      </c>
      <c r="N516" s="10" t="inlineStr">
        <is>
          <t>:Bronze, III932, C89835:NiAl-Bronze, ASTM-B150 CDA95400:Al-Bronze, ASTM-B150 CDA95200:SS AISI-303:SS AISI-304:SS AISI-316:SS AISI-416:Special/Other:No Sleeve (sleeveless):</t>
        </is>
      </c>
      <c r="O516" s="10" t="inlineStr">
        <is>
          <t>ShaftMatl_StressproofSteel_AISI-1144</t>
        </is>
      </c>
      <c r="P516" s="11" t="inlineStr">
        <is>
          <t>91845152</t>
        </is>
      </c>
      <c r="Q516" s="10" t="inlineStr">
        <is>
          <t>B101239</t>
        </is>
      </c>
      <c r="R516" s="10" t="inlineStr">
        <is>
          <t>Standard</t>
        </is>
      </c>
      <c r="S516" s="11" t="inlineStr">
        <is>
          <t>LT027</t>
        </is>
      </c>
      <c r="T516" s="10" t="inlineStr"/>
      <c r="U516" s="10" t="inlineStr"/>
    </row>
    <row r="517">
      <c r="B517" s="114" t="inlineStr">
        <is>
          <t>N</t>
        </is>
      </c>
      <c r="C517" s="10" t="inlineStr">
        <is>
          <t>ConTab_BOM_KP_Shaft_0665</t>
        </is>
      </c>
      <c r="D517" s="10" t="inlineStr"/>
      <c r="E517" s="10" t="inlineStr">
        <is>
          <t>:8015-3_4-KP:8015-3_4-KPV:</t>
        </is>
      </c>
      <c r="F517" s="11" t="inlineStr">
        <is>
          <t>5</t>
        </is>
      </c>
      <c r="G517" s="11" t="inlineStr"/>
      <c r="H517" s="124" t="inlineStr">
        <is>
          <t>1.75</t>
        </is>
      </c>
      <c r="I517" s="90" t="inlineStr">
        <is>
          <t>CW</t>
        </is>
      </c>
      <c r="J517" s="10" t="inlineStr"/>
      <c r="K517" s="10" t="inlineStr"/>
      <c r="L517" s="10" t="inlineStr">
        <is>
          <t>ShaftMatl_Special</t>
        </is>
      </c>
      <c r="M517" s="10" t="inlineStr">
        <is>
          <t>:Bronze, III932, C89835:NiAl-Bronze, ASTM-B150 CDA95400:Al-Bronze, ASTM-B150 CDA95200:SS AISI-303:SS AISI-304:SS AISI-316:SS AISI-416:Special/Other:No Sleeve (sleeveless):SS AISI-416 (hard):</t>
        </is>
      </c>
      <c r="N517" s="10" t="inlineStr">
        <is>
          <t>:Bronze, III932, C89835:NiAl-Bronze, ASTM-B150 CDA95400:Al-Bronze, ASTM-B150 CDA95200:SS AISI-303:SS AISI-304:SS AISI-316:SS AISI-416:Special/Other:No Sleeve (sleeveless):</t>
        </is>
      </c>
      <c r="O517" s="10" t="inlineStr">
        <is>
          <t>ShaftMatl_Special</t>
        </is>
      </c>
      <c r="P517" s="11" t="inlineStr">
        <is>
          <t>RTF</t>
        </is>
      </c>
      <c r="Q517" s="10" t="inlineStr">
        <is>
          <t>B150248</t>
        </is>
      </c>
      <c r="R517" s="10" t="inlineStr"/>
      <c r="S517" s="11" t="inlineStr">
        <is>
          <t>LT029</t>
        </is>
      </c>
      <c r="T517" s="10" t="inlineStr"/>
      <c r="U517" s="10" t="inlineStr"/>
    </row>
    <row r="518">
      <c r="B518" s="114" t="inlineStr">
        <is>
          <t>N</t>
        </is>
      </c>
      <c r="C518" s="10" t="inlineStr">
        <is>
          <t>ConTab_BOM_KP_Shaft_0666</t>
        </is>
      </c>
      <c r="D518" s="10" t="inlineStr"/>
      <c r="E518" s="10" t="inlineStr">
        <is>
          <t>:8015-3_4-KP:8015-3_4-KPV:</t>
        </is>
      </c>
      <c r="F518" s="11" t="inlineStr">
        <is>
          <t>5</t>
        </is>
      </c>
      <c r="G518" s="11" t="inlineStr"/>
      <c r="H518" s="124" t="inlineStr">
        <is>
          <t>1.75</t>
        </is>
      </c>
      <c r="I518" s="90" t="inlineStr">
        <is>
          <t>CCW</t>
        </is>
      </c>
      <c r="J518" s="10" t="inlineStr"/>
      <c r="K518" s="10" t="inlineStr"/>
      <c r="L518" s="10" t="inlineStr">
        <is>
          <t>ShaftMatl_SS_AISI-303</t>
        </is>
      </c>
      <c r="M518" s="10" t="inlineStr">
        <is>
          <t>:Bronze, III932, C89835:NiAl-Bronze, ASTM-B150 CDA95400:Al-Bronze, ASTM-B150 CDA95200:SS AISI-303:SS AISI-304:SS AISI-316:SS AISI-416:Special/Other:No Sleeve (sleeveless):SS AISI-416 (hard):</t>
        </is>
      </c>
      <c r="N518" s="10" t="inlineStr">
        <is>
          <t>:Bronze, III932, C89835:NiAl-Bronze, ASTM-B150 CDA95400:Al-Bronze, ASTM-B150 CDA95200:SS AISI-303:SS AISI-304:SS AISI-316:SS AISI-416:Special/Other:No Sleeve (sleeveless):</t>
        </is>
      </c>
      <c r="O518" s="10" t="inlineStr">
        <is>
          <t>ShaftMatl_SS_AISI-303</t>
        </is>
      </c>
      <c r="P518" s="11" t="inlineStr">
        <is>
          <t>91845158</t>
        </is>
      </c>
      <c r="Q518" s="10" t="inlineStr">
        <is>
          <t>B101240</t>
        </is>
      </c>
      <c r="R518" s="10" t="inlineStr"/>
      <c r="S518" s="11" t="inlineStr">
        <is>
          <t>LT027</t>
        </is>
      </c>
      <c r="T518" s="10" t="inlineStr"/>
      <c r="U518" s="10" t="inlineStr"/>
    </row>
    <row r="519">
      <c r="B519" s="114" t="inlineStr">
        <is>
          <t>N</t>
        </is>
      </c>
      <c r="C519" s="10" t="inlineStr">
        <is>
          <t>ConTab_BOM_KP_Shaft_0667</t>
        </is>
      </c>
      <c r="D519" s="10" t="inlineStr"/>
      <c r="E519" s="10" t="inlineStr">
        <is>
          <t>:8015-3_4-KP:8015-3_4-KPV:</t>
        </is>
      </c>
      <c r="F519" s="11" t="inlineStr">
        <is>
          <t>5</t>
        </is>
      </c>
      <c r="G519" s="11" t="inlineStr"/>
      <c r="H519" s="124" t="inlineStr">
        <is>
          <t>1.75</t>
        </is>
      </c>
      <c r="I519" s="90" t="inlineStr">
        <is>
          <t>CCW</t>
        </is>
      </c>
      <c r="J519" s="10" t="inlineStr"/>
      <c r="K519" s="10" t="inlineStr"/>
      <c r="L519" s="10" t="inlineStr">
        <is>
          <t>ShaftMatl_StressproofSteel_AISI-1144</t>
        </is>
      </c>
      <c r="M519" s="10" t="inlineStr">
        <is>
          <t>:Bronze, III932, C89835:NiAl-Bronze, ASTM-B150 CDA95400:Al-Bronze, ASTM-B150 CDA95200:SS AISI-303:SS AISI-304:SS AISI-316:SS AISI-416:Special/Other:No Sleeve (sleeveless):SS AISI-416 (hard):</t>
        </is>
      </c>
      <c r="N519" s="10" t="inlineStr">
        <is>
          <t>:Bronze, III932, C89835:NiAl-Bronze, ASTM-B150 CDA95400:Al-Bronze, ASTM-B150 CDA95200:SS AISI-303:SS AISI-304:SS AISI-316:SS AISI-416:Special/Other:No Sleeve (sleeveless):</t>
        </is>
      </c>
      <c r="O519" s="10" t="inlineStr">
        <is>
          <t>ShaftMatl_StressproofSteel_AISI-1144</t>
        </is>
      </c>
      <c r="P519" s="11" t="inlineStr">
        <is>
          <t>91845156</t>
        </is>
      </c>
      <c r="Q519" s="10" t="inlineStr">
        <is>
          <t>B101239</t>
        </is>
      </c>
      <c r="R519" s="10" t="inlineStr">
        <is>
          <t>Standard</t>
        </is>
      </c>
      <c r="S519" s="11" t="inlineStr">
        <is>
          <t>LT027</t>
        </is>
      </c>
      <c r="T519" s="10" t="inlineStr"/>
      <c r="U519" s="10" t="inlineStr"/>
    </row>
    <row r="520">
      <c r="B520" s="98" t="inlineStr"/>
      <c r="C520" s="10" t="inlineStr">
        <is>
          <t>ConTab_BOM_KP_Shaft_0668</t>
        </is>
      </c>
      <c r="D520" s="10" t="inlineStr"/>
      <c r="E520" s="10" t="inlineStr">
        <is>
          <t>:8015-3_4-KP:8015-3_4-KPV:</t>
        </is>
      </c>
      <c r="F520" s="11" t="inlineStr">
        <is>
          <t>5</t>
        </is>
      </c>
      <c r="G520" s="11" t="inlineStr"/>
      <c r="H520" s="124" t="inlineStr">
        <is>
          <t>1.75</t>
        </is>
      </c>
      <c r="I520" s="90" t="inlineStr">
        <is>
          <t>CCW</t>
        </is>
      </c>
      <c r="J520" s="10" t="inlineStr"/>
      <c r="K520" s="10" t="inlineStr"/>
      <c r="L520" s="10" t="inlineStr">
        <is>
          <t>ShaftMatl_Special</t>
        </is>
      </c>
      <c r="M520" s="10" t="inlineStr">
        <is>
          <t>:Bronze, III932, C89835:NiAl-Bronze, ASTM-B150 CDA95400:Al-Bronze, ASTM-B150 CDA95200:SS AISI-303:SS AISI-304:SS AISI-316:SS AISI-416:Special/Other:No Sleeve (sleeveless):SS AISI-416 (hard):</t>
        </is>
      </c>
      <c r="N520" s="10" t="inlineStr">
        <is>
          <t>:Bronze, III932, C89835:NiAl-Bronze, ASTM-B150 CDA95400:Al-Bronze, ASTM-B150 CDA95200:SS AISI-303:SS AISI-304:SS AISI-316:SS AISI-416:Special/Other:No Sleeve (sleeveless):</t>
        </is>
      </c>
      <c r="O520" s="10" t="inlineStr">
        <is>
          <t>ShaftMatl_Special</t>
        </is>
      </c>
      <c r="P520" s="11" t="inlineStr">
        <is>
          <t>RTF</t>
        </is>
      </c>
      <c r="Q520" s="10" t="inlineStr">
        <is>
          <t>B150248</t>
        </is>
      </c>
      <c r="R520" s="10" t="inlineStr"/>
      <c r="S520" s="11" t="inlineStr">
        <is>
          <t>LT029</t>
        </is>
      </c>
      <c r="T520" s="10" t="inlineStr"/>
      <c r="U520" s="10" t="inlineStr"/>
    </row>
    <row r="521">
      <c r="B521" s="98" t="inlineStr"/>
      <c r="C521" s="10" t="inlineStr">
        <is>
          <t>ConTab_BOM_KP_Shaft_0669</t>
        </is>
      </c>
      <c r="D521" s="10" t="inlineStr"/>
      <c r="E521" s="10" t="inlineStr">
        <is>
          <t>:8015-3_4-KP:8015-3_4-KPV:</t>
        </is>
      </c>
      <c r="F521" s="11" t="inlineStr">
        <is>
          <t>5</t>
        </is>
      </c>
      <c r="G521" s="11" t="inlineStr"/>
      <c r="H521" s="124" t="inlineStr">
        <is>
          <t>1.75</t>
        </is>
      </c>
      <c r="I521" s="90" t="inlineStr">
        <is>
          <t>CW</t>
        </is>
      </c>
      <c r="J521" s="10" t="inlineStr"/>
      <c r="K521" s="10" t="inlineStr"/>
      <c r="L521" s="10" t="inlineStr">
        <is>
          <t>ShaftMatl_SS_AISI-316</t>
        </is>
      </c>
      <c r="M521" s="10" t="inlineStr">
        <is>
          <t>:Bronze, III932, C89835:NiAl-Bronze, ASTM-B150 CDA95400:Al-Bronze, ASTM-B150 CDA95200:SS AISI-303:SS AISI-304:SS AISI-316:SS AISI-416:Special/Other:No Sleeve (sleeveless):SS AISI-416 (hard):</t>
        </is>
      </c>
      <c r="N521" s="10" t="inlineStr">
        <is>
          <t>:Bronze, III932, C89835:NiAl-Bronze, ASTM-B150 CDA95400:Al-Bronze, ASTM-B150 CDA95200:SS AISI-303:SS AISI-304:SS AISI-316:SS AISI-416:Special/Other:No Sleeve (sleeveless):</t>
        </is>
      </c>
      <c r="O521" s="10" t="inlineStr">
        <is>
          <t>ShaftMatl_SS_AISI-316</t>
        </is>
      </c>
      <c r="P521" s="11" t="inlineStr">
        <is>
          <t>RTF</t>
        </is>
      </c>
      <c r="Q521" s="10" t="inlineStr">
        <is>
          <t>B103953</t>
        </is>
      </c>
      <c r="R521" s="10" t="inlineStr"/>
      <c r="S521" s="11" t="inlineStr">
        <is>
          <t>LT076</t>
        </is>
      </c>
      <c r="T521" s="10" t="inlineStr"/>
      <c r="U521" s="10" t="inlineStr"/>
    </row>
    <row r="522">
      <c r="B522" s="98" t="inlineStr"/>
      <c r="C522" s="10" t="inlineStr">
        <is>
          <t>ConTab_BOM_KP_Shaft_0670</t>
        </is>
      </c>
      <c r="D522" s="10" t="inlineStr"/>
      <c r="E522" s="10" t="inlineStr">
        <is>
          <t>:8015-3_4-KP:8015-3_4-KPV:</t>
        </is>
      </c>
      <c r="F522" s="11" t="inlineStr">
        <is>
          <t>5</t>
        </is>
      </c>
      <c r="G522" s="11" t="inlineStr"/>
      <c r="H522" s="124" t="inlineStr">
        <is>
          <t>1.75</t>
        </is>
      </c>
      <c r="I522" s="90" t="inlineStr">
        <is>
          <t>CCW</t>
        </is>
      </c>
      <c r="J522" s="10" t="inlineStr"/>
      <c r="K522" s="10" t="inlineStr"/>
      <c r="L522" s="10" t="inlineStr">
        <is>
          <t>ShaftMatl_SS_AISI-316</t>
        </is>
      </c>
      <c r="M522" s="10" t="inlineStr">
        <is>
          <t>:Bronze, III932, C89835:NiAl-Bronze, ASTM-B150 CDA95400:Al-Bronze, ASTM-B150 CDA95200:SS AISI-303:SS AISI-304:SS AISI-316:SS AISI-416:Special/Other:No Sleeve (sleeveless):SS AISI-416 (hard):</t>
        </is>
      </c>
      <c r="N522" s="10" t="inlineStr">
        <is>
          <t>:Bronze, III932, C89835:NiAl-Bronze, ASTM-B150 CDA95400:Al-Bronze, ASTM-B150 CDA95200:SS AISI-303:SS AISI-304:SS AISI-316:SS AISI-416:Special/Other:No Sleeve (sleeveless):</t>
        </is>
      </c>
      <c r="O522" s="10" t="inlineStr">
        <is>
          <t>ShaftMatl_SS_AISI-316</t>
        </is>
      </c>
      <c r="P522" s="11" t="inlineStr">
        <is>
          <t>RTF</t>
        </is>
      </c>
      <c r="Q522" s="10" t="inlineStr">
        <is>
          <t>B103953</t>
        </is>
      </c>
      <c r="R522" s="10" t="inlineStr"/>
      <c r="S522" s="11" t="inlineStr">
        <is>
          <t>LT076</t>
        </is>
      </c>
      <c r="T522" s="10" t="inlineStr"/>
      <c r="U522" s="10" t="inlineStr"/>
    </row>
    <row r="523">
      <c r="B523" s="98" t="inlineStr"/>
      <c r="C523" s="10" t="inlineStr">
        <is>
          <t>ConTab_BOM_KP_Shaft_0671</t>
        </is>
      </c>
      <c r="D523" s="10" t="inlineStr"/>
      <c r="E523" s="10" t="inlineStr">
        <is>
          <t>:8015-3_4-KP:8015-3_4-KPV:</t>
        </is>
      </c>
      <c r="F523" s="11" t="inlineStr">
        <is>
          <t>5</t>
        </is>
      </c>
      <c r="G523" s="11" t="inlineStr"/>
      <c r="H523" s="124" t="inlineStr">
        <is>
          <t>1.75</t>
        </is>
      </c>
      <c r="I523" s="90" t="inlineStr">
        <is>
          <t>CW</t>
        </is>
      </c>
      <c r="J523" s="10" t="inlineStr"/>
      <c r="K523" s="10" t="inlineStr"/>
      <c r="L523" s="10" t="inlineStr">
        <is>
          <t>ShaftMatl_SS_AISI-416</t>
        </is>
      </c>
      <c r="M523" s="10" t="inlineStr">
        <is>
          <t>:Bronze, III932, C89835:NiAl-Bronze, ASTM-B150 CDA95400:Al-Bronze, ASTM-B150 CDA95200:SS AISI-303:SS AISI-304:SS AISI-316:SS AISI-416:Special/Other:No Sleeve (sleeveless):SS AISI-416 (hard):</t>
        </is>
      </c>
      <c r="N523" s="10" t="inlineStr">
        <is>
          <t>:Bronze, III932, C89835:NiAl-Bronze, ASTM-B150 CDA95400:Al-Bronze, ASTM-B150 CDA95200:SS AISI-303:SS AISI-304:SS AISI-316:SS AISI-416:Special/Other:No Sleeve (sleeveless):</t>
        </is>
      </c>
      <c r="O523" s="10" t="inlineStr">
        <is>
          <t>ShaftMatl_SS_AISI-416</t>
        </is>
      </c>
      <c r="P523" s="11" t="inlineStr">
        <is>
          <t>RTF</t>
        </is>
      </c>
      <c r="Q523" s="10" t="inlineStr">
        <is>
          <t>B103973</t>
        </is>
      </c>
      <c r="R523" s="10" t="inlineStr"/>
      <c r="S523" s="11" t="inlineStr">
        <is>
          <t>LT076</t>
        </is>
      </c>
      <c r="T523" s="10" t="inlineStr"/>
      <c r="U523" s="112" t="inlineStr"/>
    </row>
    <row r="524">
      <c r="B524" s="98" t="inlineStr"/>
      <c r="C524" s="10" t="inlineStr">
        <is>
          <t>ConTab_BOM_KP_Shaft_0672</t>
        </is>
      </c>
      <c r="D524" s="10" t="inlineStr"/>
      <c r="E524" s="10" t="inlineStr">
        <is>
          <t>:8015-3_4-KP:8015-3_4-KPV:</t>
        </is>
      </c>
      <c r="F524" s="11" t="inlineStr">
        <is>
          <t>5</t>
        </is>
      </c>
      <c r="G524" s="11" t="inlineStr"/>
      <c r="H524" s="124" t="inlineStr">
        <is>
          <t>1.75</t>
        </is>
      </c>
      <c r="I524" s="90" t="inlineStr">
        <is>
          <t>CCW</t>
        </is>
      </c>
      <c r="J524" s="10" t="inlineStr"/>
      <c r="K524" s="10" t="inlineStr"/>
      <c r="L524" s="10" t="inlineStr">
        <is>
          <t>ShaftMatl_SS_AISI-416</t>
        </is>
      </c>
      <c r="M524" s="10" t="inlineStr">
        <is>
          <t>:Bronze, III932, C89835:NiAl-Bronze, ASTM-B150 CDA95400:Al-Bronze, ASTM-B150 CDA95200:SS AISI-303:SS AISI-304:SS AISI-316:SS AISI-416:Special/Other:No Sleeve (sleeveless):SS AISI-416 (hard):</t>
        </is>
      </c>
      <c r="N524" s="10" t="inlineStr">
        <is>
          <t>:Bronze, III932, C89835:NiAl-Bronze, ASTM-B150 CDA95400:Al-Bronze, ASTM-B150 CDA95200:SS AISI-303:SS AISI-304:SS AISI-316:SS AISI-416:Special/Other:No Sleeve (sleeveless):</t>
        </is>
      </c>
      <c r="O524" s="10" t="inlineStr">
        <is>
          <t>ShaftMatl_SS_AISI-416</t>
        </is>
      </c>
      <c r="P524" s="11" t="inlineStr">
        <is>
          <t>RTF</t>
        </is>
      </c>
      <c r="Q524" s="10" t="inlineStr">
        <is>
          <t>B103973</t>
        </is>
      </c>
      <c r="R524" s="10" t="inlineStr"/>
      <c r="S524" s="11" t="inlineStr">
        <is>
          <t>LT076</t>
        </is>
      </c>
      <c r="T524" s="10" t="inlineStr"/>
      <c r="U524" s="10" t="inlineStr"/>
    </row>
    <row r="525">
      <c r="B525" s="98" t="inlineStr"/>
      <c r="C525" s="10" t="inlineStr">
        <is>
          <t>ConTab_BOM_KP_Shaft_0677</t>
        </is>
      </c>
      <c r="D525" s="10" t="inlineStr"/>
      <c r="E525" s="10" t="inlineStr">
        <is>
          <t>:8015-3_4-KPV:</t>
        </is>
      </c>
      <c r="F525" s="11" t="inlineStr">
        <is>
          <t>5</t>
        </is>
      </c>
      <c r="G525" s="11" t="inlineStr"/>
      <c r="H525" s="124" t="inlineStr">
        <is>
          <t>1.75</t>
        </is>
      </c>
      <c r="I525" s="90" t="inlineStr">
        <is>
          <t>CW</t>
        </is>
      </c>
      <c r="J525" s="10" t="inlineStr"/>
      <c r="K525" s="10" t="inlineStr"/>
      <c r="L525" s="10" t="inlineStr">
        <is>
          <t>ShaftMatl_StressproofSteel_AISI-1144</t>
        </is>
      </c>
      <c r="M525" s="10" t="inlineStr">
        <is>
          <t>:Bronze, III932, C89835:NiAl-Bronze, ASTM-B150 CDA95400:Al-Bronze, ASTM-B150 CDA95200:SS AISI-303:SS AISI-304:SS AISI-316:SS AISI-416:Special/Other:No Sleeve (sleeveless):SS AISI-416 (hard):</t>
        </is>
      </c>
      <c r="N525" s="10" t="inlineStr">
        <is>
          <t>:SS AISI-416 (hard)-SlvBrg:</t>
        </is>
      </c>
      <c r="O525" s="10" t="inlineStr">
        <is>
          <t>ShaftMatl_StressproofSteel_AISI-1144</t>
        </is>
      </c>
      <c r="P525" s="11" t="inlineStr">
        <is>
          <t>97623738</t>
        </is>
      </c>
      <c r="Q525" s="10" t="inlineStr">
        <is>
          <t>B105641</t>
        </is>
      </c>
      <c r="R525" s="10" t="inlineStr"/>
      <c r="S525" s="11" t="inlineStr">
        <is>
          <t>LT027</t>
        </is>
      </c>
      <c r="T525" s="10" t="inlineStr"/>
      <c r="U525" s="112" t="inlineStr"/>
    </row>
    <row r="526">
      <c r="B526" s="98" t="inlineStr"/>
      <c r="C526" s="10" t="inlineStr">
        <is>
          <t>ConTab_BOM_KP_Shaft_0678</t>
        </is>
      </c>
      <c r="D526" s="10" t="inlineStr"/>
      <c r="E526" s="10" t="inlineStr">
        <is>
          <t>:8015-3_4-KPV:</t>
        </is>
      </c>
      <c r="F526" s="11" t="inlineStr">
        <is>
          <t>5</t>
        </is>
      </c>
      <c r="G526" s="11" t="inlineStr"/>
      <c r="H526" s="124" t="inlineStr">
        <is>
          <t>1.75</t>
        </is>
      </c>
      <c r="I526" s="90" t="inlineStr">
        <is>
          <t>CCW</t>
        </is>
      </c>
      <c r="J526" s="10" t="inlineStr"/>
      <c r="K526" s="10" t="inlineStr"/>
      <c r="L526" s="10" t="inlineStr">
        <is>
          <t>ShaftMatl_StressproofSteel_AISI-1144</t>
        </is>
      </c>
      <c r="M526" s="10" t="inlineStr">
        <is>
          <t>:Bronze, III932, C89835:NiAl-Bronze, ASTM-B150 CDA95400:Al-Bronze, ASTM-B150 CDA95200:SS AISI-303:SS AISI-304:SS AISI-316:SS AISI-416:Special/Other:No Sleeve (sleeveless):SS AISI-416 (hard):</t>
        </is>
      </c>
      <c r="N526" s="10" t="inlineStr">
        <is>
          <t>:SS AISI-416 (hard)-SlvBrg:</t>
        </is>
      </c>
      <c r="O526" s="10" t="inlineStr">
        <is>
          <t>ShaftMatl_StressproofSteel_AISI-1144</t>
        </is>
      </c>
      <c r="P526" s="11" t="inlineStr">
        <is>
          <t>97623741</t>
        </is>
      </c>
      <c r="Q526" s="10" t="inlineStr">
        <is>
          <t>B105646</t>
        </is>
      </c>
      <c r="R526" s="10" t="inlineStr"/>
      <c r="S526" s="11" t="inlineStr">
        <is>
          <t>LT027</t>
        </is>
      </c>
      <c r="T526" s="10" t="inlineStr"/>
      <c r="U526" s="10" t="inlineStr"/>
    </row>
    <row r="527">
      <c r="B527" s="98" t="inlineStr"/>
      <c r="C527" s="10" t="inlineStr">
        <is>
          <t>ConTab_BOM_KP_Shaft_0679</t>
        </is>
      </c>
      <c r="D527" s="10" t="inlineStr"/>
      <c r="E527" s="10" t="inlineStr">
        <is>
          <t>:8020-5_6-KP:</t>
        </is>
      </c>
      <c r="F527" s="11" t="inlineStr">
        <is>
          <t>K</t>
        </is>
      </c>
      <c r="G527" s="11" t="inlineStr"/>
      <c r="H527" s="124" t="inlineStr">
        <is>
          <t>2.5</t>
        </is>
      </c>
      <c r="I527" s="90" t="inlineStr">
        <is>
          <t>CW</t>
        </is>
      </c>
      <c r="J527" s="10" t="inlineStr"/>
      <c r="K527" s="10" t="inlineStr"/>
      <c r="L527" s="10" t="inlineStr">
        <is>
          <t>ShaftMatl_StressproofSteel_AISI-1144</t>
        </is>
      </c>
      <c r="M527" s="10" t="inlineStr">
        <is>
          <t>:Bronze, III932, C89835:NiAl-Bronze, ASTM-B150 CDA95400:Al-Bronze, ASTM-B150 CDA95200:SS AISI-303:SS AISI-304:SS AISI-316:SS AISI-416:Special/Other:No Sleeve (sleeveless):SS AISI-416 (hard):</t>
        </is>
      </c>
      <c r="N527" s="10" t="inlineStr">
        <is>
          <t>:Bronze, III932, C89835:NiAl-Bronze, ASTM-B150 CDA95400:Al-Bronze, ASTM-B150 CDA95200:SS AISI-303:SS AISI-304:SS AISI-316:SS AISI-416:Special/Other:No Sleeve (sleeveless):</t>
        </is>
      </c>
      <c r="O527" s="10" t="inlineStr">
        <is>
          <t>ShaftMatl_StressproofSteel_AISI-1144</t>
        </is>
      </c>
      <c r="P527" s="11" t="inlineStr">
        <is>
          <t>91845536</t>
        </is>
      </c>
      <c r="Q527" s="10" t="inlineStr">
        <is>
          <t>B101251</t>
        </is>
      </c>
      <c r="R527" s="10" t="inlineStr">
        <is>
          <t>Standard</t>
        </is>
      </c>
      <c r="S527" s="11" t="inlineStr">
        <is>
          <t>LT027</t>
        </is>
      </c>
      <c r="T527" s="10" t="inlineStr"/>
      <c r="U527" s="10" t="inlineStr"/>
    </row>
    <row r="528">
      <c r="B528" s="98" t="inlineStr"/>
      <c r="C528" s="10" t="inlineStr">
        <is>
          <t>ConTab_BOM_KP_Shaft_0680</t>
        </is>
      </c>
      <c r="D528" s="10" t="inlineStr"/>
      <c r="E528" s="10" t="inlineStr">
        <is>
          <t>:8020-5_6-KP:</t>
        </is>
      </c>
      <c r="F528" s="11" t="inlineStr">
        <is>
          <t>K</t>
        </is>
      </c>
      <c r="G528" s="11" t="inlineStr"/>
      <c r="H528" s="124" t="inlineStr">
        <is>
          <t>2.5</t>
        </is>
      </c>
      <c r="I528" s="90" t="inlineStr">
        <is>
          <t>CW</t>
        </is>
      </c>
      <c r="J528" s="10" t="inlineStr"/>
      <c r="K528" s="10" t="inlineStr"/>
      <c r="L528" s="10" t="inlineStr">
        <is>
          <t>ShaftMatl_Special</t>
        </is>
      </c>
      <c r="M528" s="10" t="inlineStr">
        <is>
          <t>:Bronze, III932, C89835:NiAl-Bronze, ASTM-B150 CDA95400:Al-Bronze, ASTM-B150 CDA95200:SS AISI-303:SS AISI-304:SS AISI-316:SS AISI-416:Special/Other:No Sleeve (sleeveless):SS AISI-416 (hard):</t>
        </is>
      </c>
      <c r="N528" s="10" t="inlineStr">
        <is>
          <t>:Bronze, III932, C89835:NiAl-Bronze, ASTM-B150 CDA95400:Al-Bronze, ASTM-B150 CDA95200:SS AISI-303:SS AISI-304:SS AISI-316:SS AISI-416:Special/Other:No Sleeve (sleeveless):</t>
        </is>
      </c>
      <c r="O528" s="10" t="inlineStr">
        <is>
          <t>ShaftMatl_Special</t>
        </is>
      </c>
      <c r="P528" s="11" t="inlineStr">
        <is>
          <t>RTF</t>
        </is>
      </c>
      <c r="Q528" s="10" t="inlineStr">
        <is>
          <t>B150248</t>
        </is>
      </c>
      <c r="R528" s="10" t="inlineStr"/>
      <c r="S528" s="11" t="inlineStr">
        <is>
          <t>LT029</t>
        </is>
      </c>
      <c r="T528" s="10" t="inlineStr"/>
      <c r="U528" s="112" t="inlineStr"/>
    </row>
    <row r="529">
      <c r="B529" s="98" t="inlineStr"/>
      <c r="C529" s="10" t="inlineStr">
        <is>
          <t>ConTab_BOM_KP_Shaft_0681</t>
        </is>
      </c>
      <c r="D529" s="10" t="inlineStr"/>
      <c r="E529" s="10" t="inlineStr">
        <is>
          <t>:8020-5_6-KP:</t>
        </is>
      </c>
      <c r="F529" s="11" t="inlineStr">
        <is>
          <t>K</t>
        </is>
      </c>
      <c r="G529" s="11" t="inlineStr"/>
      <c r="H529" s="124" t="inlineStr">
        <is>
          <t>2.5</t>
        </is>
      </c>
      <c r="I529" s="90" t="inlineStr">
        <is>
          <t>CCW</t>
        </is>
      </c>
      <c r="J529" s="10" t="inlineStr"/>
      <c r="K529" s="10" t="inlineStr"/>
      <c r="L529" s="10" t="inlineStr">
        <is>
          <t>ShaftMatl_StressproofSteel_AISI-1144</t>
        </is>
      </c>
      <c r="M529" s="10" t="inlineStr">
        <is>
          <t>:Bronze, III932, C89835:NiAl-Bronze, ASTM-B150 CDA95400:Al-Bronze, ASTM-B150 CDA95200:SS AISI-303:SS AISI-304:SS AISI-316:SS AISI-416:Special/Other:No Sleeve (sleeveless):SS AISI-416 (hard):</t>
        </is>
      </c>
      <c r="N529" s="10" t="inlineStr">
        <is>
          <t>:Bronze, III932, C89835:NiAl-Bronze, ASTM-B150 CDA95400:Al-Bronze, ASTM-B150 CDA95200:SS AISI-303:SS AISI-304:SS AISI-316:SS AISI-416:Special/Other:No Sleeve (sleeveless):</t>
        </is>
      </c>
      <c r="O529" s="10" t="inlineStr">
        <is>
          <t>ShaftMatl_StressproofSteel_AISI-1144</t>
        </is>
      </c>
      <c r="P529" s="11" t="inlineStr">
        <is>
          <t>91845538</t>
        </is>
      </c>
      <c r="Q529" s="10" t="inlineStr">
        <is>
          <t>B101251</t>
        </is>
      </c>
      <c r="R529" s="10" t="inlineStr">
        <is>
          <t>Standard</t>
        </is>
      </c>
      <c r="S529" s="11" t="inlineStr">
        <is>
          <t>LT027</t>
        </is>
      </c>
      <c r="T529" s="10" t="inlineStr"/>
      <c r="U529" s="10" t="inlineStr"/>
    </row>
    <row r="530">
      <c r="B530" s="98" t="inlineStr"/>
      <c r="C530" s="10" t="inlineStr">
        <is>
          <t>ConTab_BOM_KP_Shaft_0682</t>
        </is>
      </c>
      <c r="D530" s="10" t="inlineStr"/>
      <c r="E530" s="10" t="inlineStr">
        <is>
          <t>:8020-5_6-KP:</t>
        </is>
      </c>
      <c r="F530" s="11" t="inlineStr">
        <is>
          <t>K</t>
        </is>
      </c>
      <c r="G530" s="11" t="inlineStr"/>
      <c r="H530" s="124" t="inlineStr">
        <is>
          <t>2.5</t>
        </is>
      </c>
      <c r="I530" s="90" t="inlineStr">
        <is>
          <t>CCW</t>
        </is>
      </c>
      <c r="J530" s="10" t="inlineStr"/>
      <c r="K530" s="10" t="inlineStr"/>
      <c r="L530" s="10" t="inlineStr">
        <is>
          <t>ShaftMatl_Special</t>
        </is>
      </c>
      <c r="M530" s="10" t="inlineStr">
        <is>
          <t>:Bronze, III932, C89835:NiAl-Bronze, ASTM-B150 CDA95400:Al-Bronze, ASTM-B150 CDA95200:SS AISI-303:SS AISI-304:SS AISI-316:SS AISI-416:Special/Other:No Sleeve (sleeveless):SS AISI-416 (hard):</t>
        </is>
      </c>
      <c r="N530" s="10" t="inlineStr">
        <is>
          <t>:Bronze, III932, C89835:NiAl-Bronze, ASTM-B150 CDA95400:Al-Bronze, ASTM-B150 CDA95200:SS AISI-303:SS AISI-304:SS AISI-316:SS AISI-416:Special/Other:No Sleeve (sleeveless):</t>
        </is>
      </c>
      <c r="O530" s="10" t="inlineStr">
        <is>
          <t>ShaftMatl_Special</t>
        </is>
      </c>
      <c r="P530" s="11" t="inlineStr">
        <is>
          <t>RTF</t>
        </is>
      </c>
      <c r="Q530" s="10" t="inlineStr">
        <is>
          <t>B150248</t>
        </is>
      </c>
      <c r="R530" s="10" t="inlineStr"/>
      <c r="S530" s="11" t="inlineStr">
        <is>
          <t>LT029</t>
        </is>
      </c>
      <c r="T530" s="10" t="inlineStr"/>
      <c r="U530" s="10" t="inlineStr"/>
    </row>
    <row r="531">
      <c r="B531" s="98" t="inlineStr"/>
      <c r="C531" s="10" t="inlineStr">
        <is>
          <t>ConTab_BOM_KP_Shaft_0683</t>
        </is>
      </c>
      <c r="D531" s="10" t="inlineStr"/>
      <c r="E531" s="10" t="inlineStr">
        <is>
          <t>:8020-5_6-KP:</t>
        </is>
      </c>
      <c r="F531" s="11" t="inlineStr">
        <is>
          <t>K</t>
        </is>
      </c>
      <c r="G531" s="11" t="inlineStr"/>
      <c r="H531" s="124" t="inlineStr">
        <is>
          <t>2.5</t>
        </is>
      </c>
      <c r="I531" s="90" t="inlineStr">
        <is>
          <t>CW</t>
        </is>
      </c>
      <c r="J531" s="10" t="inlineStr"/>
      <c r="K531" s="10" t="inlineStr"/>
      <c r="L531" s="10" t="inlineStr">
        <is>
          <t>ShaftMatl_SS_AISI-316</t>
        </is>
      </c>
      <c r="M531" s="10" t="inlineStr">
        <is>
          <t>:Bronze, III932, C89835:NiAl-Bronze, ASTM-B150 CDA95400:Al-Bronze, ASTM-B150 CDA95200:SS AISI-303:SS AISI-304:SS AISI-316:SS AISI-416:Special/Other:No Sleeve (sleeveless):SS AISI-416 (hard):</t>
        </is>
      </c>
      <c r="N531" s="10" t="inlineStr">
        <is>
          <t>:Bronze, III932, C89835:NiAl-Bronze, ASTM-B150 CDA95400:Al-Bronze, ASTM-B150 CDA95200:SS AISI-303:SS AISI-304:SS AISI-316:SS AISI-416:Special/Other:No Sleeve (sleeveless):</t>
        </is>
      </c>
      <c r="O531" s="10" t="inlineStr">
        <is>
          <t>ShaftMatl_SS_AISI-316</t>
        </is>
      </c>
      <c r="P531" s="11" t="inlineStr">
        <is>
          <t>RTF</t>
        </is>
      </c>
      <c r="Q531" s="10" t="inlineStr">
        <is>
          <t>B103959</t>
        </is>
      </c>
      <c r="R531" s="10" t="inlineStr"/>
      <c r="S531" s="11" t="inlineStr">
        <is>
          <t>LT076</t>
        </is>
      </c>
      <c r="T531" s="10" t="inlineStr"/>
      <c r="U531" s="112" t="inlineStr"/>
    </row>
    <row r="532">
      <c r="B532" s="98" t="inlineStr"/>
      <c r="C532" s="10" t="inlineStr">
        <is>
          <t>ConTab_BOM_KP_Shaft_0684</t>
        </is>
      </c>
      <c r="D532" s="10" t="inlineStr"/>
      <c r="E532" s="10" t="inlineStr">
        <is>
          <t>:8020-5_6-KP:</t>
        </is>
      </c>
      <c r="F532" s="11" t="inlineStr">
        <is>
          <t>K</t>
        </is>
      </c>
      <c r="G532" s="11" t="inlineStr"/>
      <c r="H532" s="124" t="inlineStr">
        <is>
          <t>2.5</t>
        </is>
      </c>
      <c r="I532" s="90" t="inlineStr">
        <is>
          <t>CCW</t>
        </is>
      </c>
      <c r="J532" s="10" t="inlineStr"/>
      <c r="K532" s="10" t="inlineStr"/>
      <c r="L532" s="10" t="inlineStr">
        <is>
          <t>ShaftMatl_SS_AISI-316</t>
        </is>
      </c>
      <c r="M532" s="10" t="inlineStr">
        <is>
          <t>:Bronze, III932, C89835:NiAl-Bronze, ASTM-B150 CDA95400:Al-Bronze, ASTM-B150 CDA95200:SS AISI-303:SS AISI-304:SS AISI-316:SS AISI-416:Special/Other:No Sleeve (sleeveless):SS AISI-416 (hard):</t>
        </is>
      </c>
      <c r="N532" s="10" t="inlineStr">
        <is>
          <t>:Bronze, III932, C89835:NiAl-Bronze, ASTM-B150 CDA95400:Al-Bronze, ASTM-B150 CDA95200:SS AISI-303:SS AISI-304:SS AISI-316:SS AISI-416:Special/Other:No Sleeve (sleeveless):</t>
        </is>
      </c>
      <c r="O532" s="10" t="inlineStr">
        <is>
          <t>ShaftMatl_SS_AISI-316</t>
        </is>
      </c>
      <c r="P532" s="11" t="inlineStr">
        <is>
          <t>RTF</t>
        </is>
      </c>
      <c r="Q532" s="10" t="inlineStr">
        <is>
          <t>B103959</t>
        </is>
      </c>
      <c r="R532" s="10" t="inlineStr"/>
      <c r="S532" s="11" t="inlineStr">
        <is>
          <t>LT076</t>
        </is>
      </c>
      <c r="T532" s="10" t="inlineStr"/>
      <c r="U532" s="10" t="inlineStr"/>
    </row>
    <row r="533">
      <c r="B533" s="98" t="inlineStr"/>
      <c r="C533" s="10" t="inlineStr">
        <is>
          <t>ConTab_BOM_KP_Shaft_0685</t>
        </is>
      </c>
      <c r="D533" s="10" t="inlineStr"/>
      <c r="E533" s="10" t="inlineStr">
        <is>
          <t>:8020-5_6-KP:</t>
        </is>
      </c>
      <c r="F533" s="11" t="inlineStr">
        <is>
          <t>K</t>
        </is>
      </c>
      <c r="G533" s="11" t="inlineStr"/>
      <c r="H533" s="124" t="inlineStr">
        <is>
          <t>2.5</t>
        </is>
      </c>
      <c r="I533" s="90" t="inlineStr">
        <is>
          <t>CW</t>
        </is>
      </c>
      <c r="J533" s="10" t="inlineStr"/>
      <c r="K533" s="10" t="inlineStr"/>
      <c r="L533" s="10" t="inlineStr">
        <is>
          <t>ShaftMatl_SS_AISI-416</t>
        </is>
      </c>
      <c r="M533" s="10" t="inlineStr">
        <is>
          <t>:Bronze, III932, C89835:NiAl-Bronze, ASTM-B150 CDA95400:Al-Bronze, ASTM-B150 CDA95200:SS AISI-303:SS AISI-304:SS AISI-316:SS AISI-416:Special/Other:No Sleeve (sleeveless):SS AISI-416 (hard):</t>
        </is>
      </c>
      <c r="N533" s="10" t="inlineStr">
        <is>
          <t>:Bronze, III932, C89835:NiAl-Bronze, ASTM-B150 CDA95400:Al-Bronze, ASTM-B150 CDA95200:SS AISI-303:SS AISI-304:SS AISI-316:SS AISI-416:Special/Other:No Sleeve (sleeveless):</t>
        </is>
      </c>
      <c r="O533" s="10" t="inlineStr">
        <is>
          <t>ShaftMatl_SS_AISI-416</t>
        </is>
      </c>
      <c r="P533" s="11" t="inlineStr">
        <is>
          <t>RTF</t>
        </is>
      </c>
      <c r="Q533" s="10" t="inlineStr">
        <is>
          <t>B103979</t>
        </is>
      </c>
      <c r="R533" s="10" t="inlineStr"/>
      <c r="S533" s="11" t="inlineStr">
        <is>
          <t>LT076</t>
        </is>
      </c>
      <c r="T533" s="10" t="inlineStr"/>
      <c r="U533" s="10" t="inlineStr"/>
    </row>
    <row r="534">
      <c r="B534" s="98" t="inlineStr"/>
      <c r="C534" s="10" t="inlineStr">
        <is>
          <t>ConTab_BOM_KP_Shaft_0686</t>
        </is>
      </c>
      <c r="D534" s="10" t="inlineStr"/>
      <c r="E534" s="10" t="inlineStr">
        <is>
          <t>:8020-5_6-KP:</t>
        </is>
      </c>
      <c r="F534" s="11" t="inlineStr">
        <is>
          <t>K</t>
        </is>
      </c>
      <c r="G534" s="11" t="inlineStr"/>
      <c r="H534" s="124" t="inlineStr">
        <is>
          <t>2.5</t>
        </is>
      </c>
      <c r="I534" s="90" t="inlineStr">
        <is>
          <t>CCW</t>
        </is>
      </c>
      <c r="J534" s="10" t="inlineStr"/>
      <c r="K534" s="10" t="inlineStr"/>
      <c r="L534" s="10" t="inlineStr">
        <is>
          <t>ShaftMatl_SS_AISI-416</t>
        </is>
      </c>
      <c r="M534" s="10" t="inlineStr">
        <is>
          <t>:Bronze, III932, C89835:NiAl-Bronze, ASTM-B150 CDA95400:Al-Bronze, ASTM-B150 CDA95200:SS AISI-303:SS AISI-304:SS AISI-316:SS AISI-416:Special/Other:No Sleeve (sleeveless):SS AISI-416 (hard):</t>
        </is>
      </c>
      <c r="N534" s="10" t="inlineStr">
        <is>
          <t>:Bronze, III932, C89835:NiAl-Bronze, ASTM-B150 CDA95400:Al-Bronze, ASTM-B150 CDA95200:SS AISI-303:SS AISI-304:SS AISI-316:SS AISI-416:Special/Other:No Sleeve (sleeveless):</t>
        </is>
      </c>
      <c r="O534" s="10" t="inlineStr">
        <is>
          <t>ShaftMatl_SS_AISI-416</t>
        </is>
      </c>
      <c r="P534" s="11" t="inlineStr">
        <is>
          <t>RTF</t>
        </is>
      </c>
      <c r="Q534" s="10" t="inlineStr">
        <is>
          <t>B103979</t>
        </is>
      </c>
      <c r="R534" s="10" t="inlineStr"/>
      <c r="S534" s="11" t="inlineStr">
        <is>
          <t>LT076</t>
        </is>
      </c>
      <c r="T534" s="10" t="inlineStr"/>
      <c r="U534" s="112" t="inlineStr"/>
    </row>
    <row r="535">
      <c r="A535" s="21" t="inlineStr">
        <is>
          <t>[END]</t>
        </is>
      </c>
    </row>
    <row r="545">
      <c r="E545" t="inlineStr">
        <is>
          <t>Removed KPL shafts and monel</t>
        </is>
      </c>
    </row>
    <row r="546">
      <c r="B546" s="114" t="inlineStr"/>
      <c r="C546" s="10" t="inlineStr"/>
      <c r="D546" s="10" t="inlineStr"/>
      <c r="E546" s="10" t="inlineStr">
        <is>
          <t>:2832-5_6-KP:</t>
        </is>
      </c>
      <c r="F546" s="11" t="inlineStr">
        <is>
          <t>N</t>
        </is>
      </c>
      <c r="G546" s="11" t="inlineStr"/>
      <c r="H546" s="124" t="inlineStr">
        <is>
          <t>5.125</t>
        </is>
      </c>
      <c r="I546" s="113" t="inlineStr">
        <is>
          <t>CW</t>
        </is>
      </c>
      <c r="J546" s="112" t="inlineStr">
        <is>
          <t>Mechanical Seal</t>
        </is>
      </c>
      <c r="K546" s="112" t="inlineStr">
        <is>
          <t>:MechSealType8B:</t>
        </is>
      </c>
      <c r="L546" s="112" t="inlineStr">
        <is>
          <t>ShaftMatl_Steel_4140</t>
        </is>
      </c>
      <c r="M546" s="112" t="inlineStr">
        <is>
          <t>:Bronze, III932, C89835:NiAl-Bronze, ASTM-B150 CDA95400:Al-Bronze, ASTM-B150 CDA95200:SS AISI-303:SS AISI-304:SS AISI-316:SS AISI-416:Special/Other:No Sleeve (sleeveless):</t>
        </is>
      </c>
      <c r="N546" s="112" t="inlineStr">
        <is>
          <t>:Bronze, III932, C89835:NiAl-Bronze, ASTM-B150 CDA95400:Al-Bronze, ASTM-B150 CDA95200:SS AISI-303:SS AISI-304:SS AISI-316:SS AISI-416:Special/Other:No Sleeve (sleeveless):</t>
        </is>
      </c>
      <c r="O546" s="112" t="inlineStr">
        <is>
          <t>ShaftMatl_Steel_4140</t>
        </is>
      </c>
      <c r="P546" s="111" t="inlineStr">
        <is>
          <t>RTF</t>
        </is>
      </c>
      <c r="Q546" s="112" t="inlineStr">
        <is>
          <t>B104549</t>
        </is>
      </c>
      <c r="R546" s="112" t="inlineStr"/>
      <c r="S546" s="123" t="inlineStr">
        <is>
          <t>LT079</t>
        </is>
      </c>
    </row>
    <row r="547">
      <c r="B547" s="114" t="inlineStr"/>
      <c r="C547" s="10" t="inlineStr"/>
      <c r="D547" s="10" t="inlineStr"/>
      <c r="E547" s="10" t="inlineStr">
        <is>
          <t>:2832-5_6-KP:</t>
        </is>
      </c>
      <c r="F547" s="11" t="inlineStr">
        <is>
          <t>N</t>
        </is>
      </c>
      <c r="G547" s="11" t="inlineStr"/>
      <c r="H547" s="124" t="inlineStr">
        <is>
          <t>5.125</t>
        </is>
      </c>
      <c r="I547" s="113" t="inlineStr">
        <is>
          <t>CW</t>
        </is>
      </c>
      <c r="J547" s="112" t="inlineStr">
        <is>
          <t>Packing</t>
        </is>
      </c>
      <c r="K547" s="112" t="inlineStr">
        <is>
          <t>:Opt_Packing:</t>
        </is>
      </c>
      <c r="L547" s="112" t="inlineStr">
        <is>
          <t>ShaftMatl_Steel_4140</t>
        </is>
      </c>
      <c r="M547" s="112" t="inlineStr">
        <is>
          <t>:Bronze, III932, C89835:NiAl-Bronze, ASTM-B150 CDA95400:Al-Bronze, ASTM-B150 CDA95200:SS AISI-303:SS AISI-304:SS AISI-316:SS AISI-416:Special/Other:No Sleeve (sleeveless):SS AISI-416 (hard):</t>
        </is>
      </c>
      <c r="N547" s="112" t="inlineStr">
        <is>
          <t>:Bronze, III932, C89835:NiAl-Bronze, ASTM-B150 CDA95400:Al-Bronze, ASTM-B150 CDA95200:SS AISI-303:SS AISI-304:SS AISI-316:SS AISI-416:Special/Other:No Sleeve (sleeveless):</t>
        </is>
      </c>
      <c r="O547" s="112" t="inlineStr">
        <is>
          <t>ShaftMatl_Steel_4140</t>
        </is>
      </c>
      <c r="P547" s="111" t="inlineStr">
        <is>
          <t>RTF</t>
        </is>
      </c>
      <c r="Q547" s="112" t="inlineStr">
        <is>
          <t>B104549</t>
        </is>
      </c>
      <c r="R547" s="112" t="inlineStr"/>
      <c r="S547" s="123" t="inlineStr">
        <is>
          <t>LT079</t>
        </is>
      </c>
    </row>
    <row r="548">
      <c r="B548" s="114" t="inlineStr"/>
      <c r="C548" s="10" t="inlineStr"/>
      <c r="D548" s="10" t="inlineStr"/>
      <c r="E548" s="10" t="inlineStr">
        <is>
          <t>:2832-5_6-KP:</t>
        </is>
      </c>
      <c r="F548" s="11" t="inlineStr">
        <is>
          <t>N</t>
        </is>
      </c>
      <c r="G548" s="11" t="inlineStr"/>
      <c r="H548" s="124" t="inlineStr">
        <is>
          <t>5.125</t>
        </is>
      </c>
      <c r="I548" s="113" t="inlineStr">
        <is>
          <t>CCW</t>
        </is>
      </c>
      <c r="J548" s="112" t="inlineStr">
        <is>
          <t>Mechanical Seal</t>
        </is>
      </c>
      <c r="K548" s="112" t="inlineStr">
        <is>
          <t>:MechSealType8B:</t>
        </is>
      </c>
      <c r="L548" s="112" t="inlineStr">
        <is>
          <t>ShaftMatl_Steel_4140</t>
        </is>
      </c>
      <c r="M548" s="112" t="inlineStr">
        <is>
          <t>:Bronze, III932, C89835:NiAl-Bronze, ASTM-B150 CDA95400:Al-Bronze, ASTM-B150 CDA95200:SS AISI-303:SS AISI-304:SS AISI-316:SS AISI-416:Special/Other:No Sleeve (sleeveless):</t>
        </is>
      </c>
      <c r="N548" s="112" t="inlineStr">
        <is>
          <t>:Bronze, III932, C89835:NiAl-Bronze, ASTM-B150 CDA95400:Al-Bronze, ASTM-B150 CDA95200:SS AISI-303:SS AISI-304:SS AISI-316:SS AISI-416:Special/Other:No Sleeve (sleeveless):</t>
        </is>
      </c>
      <c r="O548" s="112" t="inlineStr">
        <is>
          <t>ShaftMatl_Steel_4140</t>
        </is>
      </c>
      <c r="P548" s="111" t="inlineStr">
        <is>
          <t>RTF</t>
        </is>
      </c>
      <c r="Q548" s="112" t="inlineStr">
        <is>
          <t>B104549</t>
        </is>
      </c>
      <c r="R548" s="112" t="inlineStr"/>
      <c r="S548" s="123" t="inlineStr">
        <is>
          <t>LT079</t>
        </is>
      </c>
    </row>
    <row r="549">
      <c r="B549" s="114" t="inlineStr"/>
      <c r="C549" s="10" t="inlineStr"/>
      <c r="D549" s="10" t="inlineStr"/>
      <c r="E549" s="10" t="inlineStr">
        <is>
          <t>:2832-5_6-KP:</t>
        </is>
      </c>
      <c r="F549" s="11" t="inlineStr">
        <is>
          <t>N</t>
        </is>
      </c>
      <c r="G549" s="11" t="inlineStr"/>
      <c r="H549" s="124" t="inlineStr">
        <is>
          <t>5.125</t>
        </is>
      </c>
      <c r="I549" s="113" t="inlineStr">
        <is>
          <t>CCW</t>
        </is>
      </c>
      <c r="J549" s="112" t="inlineStr">
        <is>
          <t>Packing</t>
        </is>
      </c>
      <c r="K549" s="112" t="inlineStr">
        <is>
          <t>:Opt_Packing:</t>
        </is>
      </c>
      <c r="L549" s="112" t="inlineStr">
        <is>
          <t>ShaftMatl_Steel_4140</t>
        </is>
      </c>
      <c r="M549" s="112" t="inlineStr">
        <is>
          <t>:Bronze, III932, C89835:NiAl-Bronze, ASTM-B150 CDA95400:Al-Bronze, ASTM-B150 CDA95200:SS AISI-303:SS AISI-304:SS AISI-316:SS AISI-416:Special/Other:No Sleeve (sleeveless):SS AISI-416 (hard):</t>
        </is>
      </c>
      <c r="N549" s="112" t="inlineStr">
        <is>
          <t>:Bronze, III932, C89835:NiAl-Bronze, ASTM-B150 CDA95400:Al-Bronze, ASTM-B150 CDA95200:SS AISI-303:SS AISI-304:SS AISI-316:SS AISI-416:Special/Other:No Sleeve (sleeveless):</t>
        </is>
      </c>
      <c r="O549" s="112" t="inlineStr">
        <is>
          <t>ShaftMatl_Steel_4140</t>
        </is>
      </c>
      <c r="P549" s="111" t="inlineStr">
        <is>
          <t>RTF</t>
        </is>
      </c>
      <c r="Q549" s="112" t="inlineStr">
        <is>
          <t>B104549</t>
        </is>
      </c>
      <c r="R549" s="112" t="inlineStr"/>
      <c r="S549" s="123" t="inlineStr">
        <is>
          <t>LT079</t>
        </is>
      </c>
    </row>
    <row r="550">
      <c r="B550" s="114" t="inlineStr"/>
      <c r="C550" s="10" t="inlineStr"/>
      <c r="D550" s="10" t="inlineStr"/>
      <c r="E550" s="10" t="inlineStr">
        <is>
          <t>:1415-3_4-KP:</t>
        </is>
      </c>
      <c r="F550" s="11" t="inlineStr">
        <is>
          <t>K</t>
        </is>
      </c>
      <c r="G550" s="11" t="inlineStr"/>
      <c r="H550" s="124" t="inlineStr">
        <is>
          <t>2.5</t>
        </is>
      </c>
      <c r="I550" s="113" t="inlineStr">
        <is>
          <t>CW</t>
        </is>
      </c>
      <c r="J550" s="112" t="inlineStr">
        <is>
          <t>Mechanical Seal</t>
        </is>
      </c>
      <c r="K550" s="112" t="inlineStr">
        <is>
          <t>:MechSealType1Unbal:MechSealType21S:MechSealType1B:MechSealType2B:</t>
        </is>
      </c>
      <c r="L550" s="112" t="inlineStr">
        <is>
          <t>ShaftMatl_Steel_4140</t>
        </is>
      </c>
      <c r="M550" s="112" t="inlineStr">
        <is>
          <t>:Bronze, III932, C89835:NiAl-Bronze, ASTM-B150 CDA95400:Al-Bronze, ASTM-B150 CDA95200:SS AISI-303:SS AISI-304:SS AISI-316:SS AISI-416:Special/Other:No Sleeve (sleeveless):</t>
        </is>
      </c>
      <c r="N550" s="112" t="inlineStr">
        <is>
          <t>:Bronze, III932, C89835:NiAl-Bronze, ASTM-B150 CDA95400:Al-Bronze, ASTM-B150 CDA95200:SS AISI-303:SS AISI-304:SS AISI-316:SS AISI-416:Special/Other:No Sleeve (sleeveless):</t>
        </is>
      </c>
      <c r="O550" s="112" t="inlineStr">
        <is>
          <t>ShaftMatl_Steel_4140</t>
        </is>
      </c>
      <c r="P550" s="111" t="inlineStr">
        <is>
          <t>RTF</t>
        </is>
      </c>
      <c r="Q550" s="112" t="inlineStr">
        <is>
          <t>B104549</t>
        </is>
      </c>
      <c r="R550" s="112" t="inlineStr"/>
      <c r="S550" s="123" t="inlineStr">
        <is>
          <t>LT079</t>
        </is>
      </c>
    </row>
    <row r="551">
      <c r="B551" s="114" t="inlineStr"/>
      <c r="C551" s="10" t="inlineStr"/>
      <c r="D551" s="10" t="inlineStr"/>
      <c r="E551" s="10" t="inlineStr">
        <is>
          <t>:1415-3_4-KP:</t>
        </is>
      </c>
      <c r="F551" s="11" t="inlineStr">
        <is>
          <t>K</t>
        </is>
      </c>
      <c r="G551" s="11" t="inlineStr"/>
      <c r="H551" s="124" t="inlineStr">
        <is>
          <t>2.5</t>
        </is>
      </c>
      <c r="I551" s="113" t="inlineStr">
        <is>
          <t>CW</t>
        </is>
      </c>
      <c r="J551" s="112" t="inlineStr">
        <is>
          <t>Packing</t>
        </is>
      </c>
      <c r="K551" s="112" t="inlineStr">
        <is>
          <t>:Opt_Packing:</t>
        </is>
      </c>
      <c r="L551" s="112" t="inlineStr">
        <is>
          <t>ShaftMatl_Steel_4140</t>
        </is>
      </c>
      <c r="M551" s="112" t="inlineStr">
        <is>
          <t>:Bronze, III932, C89835:NiAl-Bronze, ASTM-B150 CDA95400:Al-Bronze, ASTM-B150 CDA95200:SS AISI-303:SS AISI-304:SS AISI-316:SS AISI-416:Special/Other:No Sleeve (sleeveless):SS AISI-416 (hard):</t>
        </is>
      </c>
      <c r="N551" s="112" t="inlineStr">
        <is>
          <t>:Bronze, III932, C89835:NiAl-Bronze, ASTM-B150 CDA95400:Al-Bronze, ASTM-B150 CDA95200:SS AISI-303:SS AISI-304:SS AISI-316:SS AISI-416:Special/Other:No Sleeve (sleeveless):</t>
        </is>
      </c>
      <c r="O551" s="112" t="inlineStr">
        <is>
          <t>ShaftMatl_Steel_4140</t>
        </is>
      </c>
      <c r="P551" s="111" t="inlineStr">
        <is>
          <t>RTF</t>
        </is>
      </c>
      <c r="Q551" s="112" t="inlineStr">
        <is>
          <t>B104549</t>
        </is>
      </c>
      <c r="R551" s="112" t="inlineStr"/>
      <c r="S551" s="123" t="inlineStr">
        <is>
          <t>LT079</t>
        </is>
      </c>
    </row>
    <row r="552">
      <c r="B552" s="114" t="inlineStr"/>
      <c r="C552" s="10" t="inlineStr"/>
      <c r="D552" s="10" t="inlineStr"/>
      <c r="E552" s="10" t="inlineStr">
        <is>
          <t>:1415-3_4-KP:</t>
        </is>
      </c>
      <c r="F552" s="11" t="inlineStr">
        <is>
          <t>K</t>
        </is>
      </c>
      <c r="G552" s="11" t="inlineStr"/>
      <c r="H552" s="124" t="inlineStr">
        <is>
          <t>2.5</t>
        </is>
      </c>
      <c r="I552" s="113" t="inlineStr">
        <is>
          <t>CCW</t>
        </is>
      </c>
      <c r="J552" s="112" t="inlineStr">
        <is>
          <t>Mechanical Seal</t>
        </is>
      </c>
      <c r="K552" s="112" t="inlineStr">
        <is>
          <t>:MechSealType1Unbal:MechSealType21S:MechSealType1B:MechSealType2B:</t>
        </is>
      </c>
      <c r="L552" s="112" t="inlineStr">
        <is>
          <t>ShaftMatl_Steel_4140</t>
        </is>
      </c>
      <c r="M552" s="112" t="inlineStr">
        <is>
          <t>:Bronze, III932, C89835:NiAl-Bronze, ASTM-B150 CDA95400:Al-Bronze, ASTM-B150 CDA95200:SS AISI-303:SS AISI-304:SS AISI-316:SS AISI-416:Special/Other:No Sleeve (sleeveless):</t>
        </is>
      </c>
      <c r="N552" s="112" t="inlineStr">
        <is>
          <t>:Bronze, III932, C89835:NiAl-Bronze, ASTM-B150 CDA95400:Al-Bronze, ASTM-B150 CDA95200:SS AISI-303:SS AISI-304:SS AISI-316:SS AISI-416:Special/Other:No Sleeve (sleeveless):</t>
        </is>
      </c>
      <c r="O552" s="112" t="inlineStr">
        <is>
          <t>ShaftMatl_Steel_4140</t>
        </is>
      </c>
      <c r="P552" s="111" t="inlineStr">
        <is>
          <t>RTF</t>
        </is>
      </c>
      <c r="Q552" s="112" t="inlineStr">
        <is>
          <t>B104549</t>
        </is>
      </c>
      <c r="R552" s="112" t="inlineStr"/>
      <c r="S552" s="123" t="inlineStr">
        <is>
          <t>LT079</t>
        </is>
      </c>
    </row>
    <row r="553">
      <c r="B553" s="114" t="inlineStr"/>
      <c r="C553" s="10" t="inlineStr"/>
      <c r="D553" s="10" t="inlineStr"/>
      <c r="E553" s="10" t="inlineStr">
        <is>
          <t>:1415-3_4-KP:</t>
        </is>
      </c>
      <c r="F553" s="11" t="inlineStr">
        <is>
          <t>K</t>
        </is>
      </c>
      <c r="G553" s="11" t="inlineStr"/>
      <c r="H553" s="124" t="inlineStr">
        <is>
          <t>2.5</t>
        </is>
      </c>
      <c r="I553" s="113" t="inlineStr">
        <is>
          <t>CCW</t>
        </is>
      </c>
      <c r="J553" s="112" t="inlineStr">
        <is>
          <t>Packing</t>
        </is>
      </c>
      <c r="K553" s="112" t="inlineStr">
        <is>
          <t>:Opt_Packing:</t>
        </is>
      </c>
      <c r="L553" s="112" t="inlineStr">
        <is>
          <t>ShaftMatl_Steel_4140</t>
        </is>
      </c>
      <c r="M553" s="112" t="inlineStr">
        <is>
          <t>:Bronze, III932, C89835:NiAl-Bronze, ASTM-B150 CDA95400:Al-Bronze, ASTM-B150 CDA95200:SS AISI-303:SS AISI-304:SS AISI-316:SS AISI-416:Special/Other:No Sleeve (sleeveless):SS AISI-416 (hard):</t>
        </is>
      </c>
      <c r="N553" s="112" t="inlineStr">
        <is>
          <t>:Bronze, III932, C89835:NiAl-Bronze, ASTM-B150 CDA95400:Al-Bronze, ASTM-B150 CDA95200:SS AISI-303:SS AISI-304:SS AISI-316:SS AISI-416:Special/Other:No Sleeve (sleeveless):</t>
        </is>
      </c>
      <c r="O553" s="112" t="inlineStr">
        <is>
          <t>ShaftMatl_Steel_4140</t>
        </is>
      </c>
      <c r="P553" s="111" t="inlineStr">
        <is>
          <t>RTF</t>
        </is>
      </c>
      <c r="Q553" s="112" t="inlineStr">
        <is>
          <t>B104549</t>
        </is>
      </c>
      <c r="R553" s="112" t="inlineStr"/>
      <c r="S553" s="123" t="inlineStr">
        <is>
          <t>LT079</t>
        </is>
      </c>
    </row>
    <row r="554">
      <c r="B554" s="114" t="inlineStr"/>
      <c r="C554" s="10" t="inlineStr"/>
      <c r="D554" s="10" t="inlineStr"/>
      <c r="E554" s="10" t="inlineStr">
        <is>
          <t>:1220-7_8-KP:</t>
        </is>
      </c>
      <c r="F554" s="11" t="inlineStr">
        <is>
          <t>V</t>
        </is>
      </c>
      <c r="G554" s="11" t="inlineStr"/>
      <c r="H554" s="124" t="inlineStr">
        <is>
          <t>3.125</t>
        </is>
      </c>
      <c r="I554" s="113" t="inlineStr">
        <is>
          <t>CW</t>
        </is>
      </c>
      <c r="J554" s="112" t="inlineStr">
        <is>
          <t>Mechanical Seal</t>
        </is>
      </c>
      <c r="K554" s="112" t="inlineStr">
        <is>
          <t>:MechSealType1Unbal:MechSealType21S:MechSealType1B:MechSealType2B:</t>
        </is>
      </c>
      <c r="L554" s="112" t="inlineStr">
        <is>
          <t>ShaftMatl_Steel_4140</t>
        </is>
      </c>
      <c r="M554" s="112" t="inlineStr">
        <is>
          <t>:Bronze, III932, C89835:NiAl-Bronze, ASTM-B150 CDA95400:Al-Bronze, ASTM-B150 CDA95200:SS AISI-303:SS AISI-304:SS AISI-316:SS AISI-416:Special/Other:No Sleeve (sleeveless):</t>
        </is>
      </c>
      <c r="N554" s="112" t="inlineStr">
        <is>
          <t>:Bronze, III932, C89835:NiAl-Bronze, ASTM-B150 CDA95400:Al-Bronze, ASTM-B150 CDA95200:SS AISI-303:SS AISI-304:SS AISI-316:SS AISI-416:Special/Other:No Sleeve (sleeveless):</t>
        </is>
      </c>
      <c r="O554" s="112" t="inlineStr">
        <is>
          <t>ShaftMatl_Steel_4140</t>
        </is>
      </c>
      <c r="P554" s="111" t="inlineStr">
        <is>
          <t>RTF</t>
        </is>
      </c>
      <c r="Q554" s="112" t="inlineStr">
        <is>
          <t>B104549</t>
        </is>
      </c>
      <c r="R554" s="112" t="inlineStr"/>
      <c r="S554" s="123" t="inlineStr">
        <is>
          <t>LT079</t>
        </is>
      </c>
    </row>
    <row r="555">
      <c r="B555" s="114" t="inlineStr"/>
      <c r="C555" s="10" t="inlineStr"/>
      <c r="D555" s="10" t="inlineStr"/>
      <c r="E555" s="10" t="inlineStr">
        <is>
          <t>:1220-7_8-KP:</t>
        </is>
      </c>
      <c r="F555" s="11" t="inlineStr">
        <is>
          <t>V</t>
        </is>
      </c>
      <c r="G555" s="11" t="inlineStr"/>
      <c r="H555" s="124" t="inlineStr">
        <is>
          <t>3.125</t>
        </is>
      </c>
      <c r="I555" s="113" t="inlineStr">
        <is>
          <t>CW</t>
        </is>
      </c>
      <c r="J555" s="112" t="inlineStr">
        <is>
          <t>Packing</t>
        </is>
      </c>
      <c r="K555" s="112" t="inlineStr">
        <is>
          <t>:Opt_Packing:</t>
        </is>
      </c>
      <c r="L555" s="112" t="inlineStr">
        <is>
          <t>ShaftMatl_Steel_4140</t>
        </is>
      </c>
      <c r="M555" s="112" t="inlineStr">
        <is>
          <t>:Bronze, III932, C89835:NiAl-Bronze, ASTM-B150 CDA95400:Al-Bronze, ASTM-B150 CDA95200:SS AISI-303:SS AISI-304:SS AISI-316:SS AISI-416:Special/Other:No Sleeve (sleeveless):SS AISI-416 (hard):</t>
        </is>
      </c>
      <c r="N555" s="112" t="inlineStr">
        <is>
          <t>:Bronze, III932, C89835:NiAl-Bronze, ASTM-B150 CDA95400:Al-Bronze, ASTM-B150 CDA95200:SS AISI-303:SS AISI-304:SS AISI-316:SS AISI-416:Special/Other:No Sleeve (sleeveless):</t>
        </is>
      </c>
      <c r="O555" s="112" t="inlineStr">
        <is>
          <t>ShaftMatl_Steel_4140</t>
        </is>
      </c>
      <c r="P555" s="111" t="inlineStr">
        <is>
          <t>RTF</t>
        </is>
      </c>
      <c r="Q555" s="112" t="inlineStr">
        <is>
          <t>B104549</t>
        </is>
      </c>
      <c r="R555" s="112" t="inlineStr"/>
      <c r="S555" s="123" t="inlineStr">
        <is>
          <t>LT079</t>
        </is>
      </c>
    </row>
    <row r="556">
      <c r="B556" s="114" t="inlineStr"/>
      <c r="C556" s="10" t="inlineStr"/>
      <c r="D556" s="10" t="inlineStr"/>
      <c r="E556" s="10" t="inlineStr">
        <is>
          <t>:1220-7_8-KP:</t>
        </is>
      </c>
      <c r="F556" s="11" t="inlineStr">
        <is>
          <t>V</t>
        </is>
      </c>
      <c r="G556" s="11" t="inlineStr"/>
      <c r="H556" s="124" t="inlineStr">
        <is>
          <t>3.125</t>
        </is>
      </c>
      <c r="I556" s="113" t="inlineStr">
        <is>
          <t>CCW</t>
        </is>
      </c>
      <c r="J556" s="112" t="inlineStr">
        <is>
          <t>Mechanical Seal</t>
        </is>
      </c>
      <c r="K556" s="112" t="inlineStr">
        <is>
          <t>:MechSealType1Unbal:MechSealType21S:MechSealType1B:MechSealType2B:</t>
        </is>
      </c>
      <c r="L556" s="112" t="inlineStr">
        <is>
          <t>ShaftMatl_Steel_4140</t>
        </is>
      </c>
      <c r="M556" s="112" t="inlineStr">
        <is>
          <t>:Bronze, III932, C89835:NiAl-Bronze, ASTM-B150 CDA95400:Al-Bronze, ASTM-B150 CDA95200:SS AISI-303:SS AISI-304:SS AISI-316:SS AISI-416:Special/Other:No Sleeve (sleeveless):</t>
        </is>
      </c>
      <c r="N556" s="112" t="inlineStr">
        <is>
          <t>:Bronze, III932, C89835:NiAl-Bronze, ASTM-B150 CDA95400:Al-Bronze, ASTM-B150 CDA95200:SS AISI-303:SS AISI-304:SS AISI-316:SS AISI-416:Special/Other:No Sleeve (sleeveless):</t>
        </is>
      </c>
      <c r="O556" s="112" t="inlineStr">
        <is>
          <t>ShaftMatl_Steel_4140</t>
        </is>
      </c>
      <c r="P556" s="111" t="inlineStr">
        <is>
          <t>RTF</t>
        </is>
      </c>
      <c r="Q556" s="112" t="inlineStr">
        <is>
          <t>B104549</t>
        </is>
      </c>
      <c r="R556" s="112" t="inlineStr"/>
      <c r="S556" s="123" t="inlineStr">
        <is>
          <t>LT079</t>
        </is>
      </c>
    </row>
    <row r="557">
      <c r="B557" s="114" t="inlineStr"/>
      <c r="C557" s="10" t="inlineStr"/>
      <c r="D557" s="10" t="inlineStr"/>
      <c r="E557" s="10" t="inlineStr">
        <is>
          <t>:1220-7_8-KP:</t>
        </is>
      </c>
      <c r="F557" s="11" t="inlineStr">
        <is>
          <t>V</t>
        </is>
      </c>
      <c r="G557" s="11" t="inlineStr"/>
      <c r="H557" s="124" t="inlineStr">
        <is>
          <t>3.125</t>
        </is>
      </c>
      <c r="I557" s="113" t="inlineStr">
        <is>
          <t>CCW</t>
        </is>
      </c>
      <c r="J557" s="112" t="inlineStr">
        <is>
          <t>Packing</t>
        </is>
      </c>
      <c r="K557" s="112" t="inlineStr">
        <is>
          <t>:Opt_Packing:</t>
        </is>
      </c>
      <c r="L557" s="112" t="inlineStr">
        <is>
          <t>ShaftMatl_Steel_4140</t>
        </is>
      </c>
      <c r="M557" s="112" t="inlineStr">
        <is>
          <t>:Bronze, III932, C89835:NiAl-Bronze, ASTM-B150 CDA95400:Al-Bronze, ASTM-B150 CDA95200:SS AISI-303:SS AISI-304:SS AISI-316:SS AISI-416:Special/Other:No Sleeve (sleeveless):SS AISI-416 (hard):</t>
        </is>
      </c>
      <c r="N557" s="112" t="inlineStr">
        <is>
          <t>:Bronze, III932, C89835:NiAl-Bronze, ASTM-B150 CDA95400:Al-Bronze, ASTM-B150 CDA95200:SS AISI-303:SS AISI-304:SS AISI-316:SS AISI-416:Special/Other:No Sleeve (sleeveless):</t>
        </is>
      </c>
      <c r="O557" s="112" t="inlineStr">
        <is>
          <t>ShaftMatl_Steel_4140</t>
        </is>
      </c>
      <c r="P557" s="111" t="inlineStr">
        <is>
          <t>RTF</t>
        </is>
      </c>
      <c r="Q557" s="112" t="inlineStr">
        <is>
          <t>B104549</t>
        </is>
      </c>
      <c r="R557" s="112" t="inlineStr"/>
      <c r="S557" s="123" t="inlineStr">
        <is>
          <t>LT079</t>
        </is>
      </c>
    </row>
    <row r="558">
      <c r="B558" s="114" t="inlineStr"/>
      <c r="C558" s="10" t="inlineStr"/>
      <c r="D558" s="10" t="inlineStr"/>
      <c r="E558" s="10" t="inlineStr">
        <is>
          <t>:1228-3_4-KP:</t>
        </is>
      </c>
      <c r="F558" s="11" t="inlineStr">
        <is>
          <t>H</t>
        </is>
      </c>
      <c r="G558" s="11" t="inlineStr"/>
      <c r="H558" s="124" t="inlineStr">
        <is>
          <t>3.74</t>
        </is>
      </c>
      <c r="I558" s="113" t="inlineStr">
        <is>
          <t>CW</t>
        </is>
      </c>
      <c r="J558" s="112" t="inlineStr">
        <is>
          <t>Mechanical Seal</t>
        </is>
      </c>
      <c r="K558" s="112" t="inlineStr">
        <is>
          <t>:MechSealType8B:</t>
        </is>
      </c>
      <c r="L558" s="112" t="inlineStr">
        <is>
          <t>ShaftMatl_Steel_4140</t>
        </is>
      </c>
      <c r="M558" s="112" t="inlineStr">
        <is>
          <t>:Bronze, III932, C89835:NiAl-Bronze, ASTM-B150 CDA95400:Al-Bronze, ASTM-B150 CDA95200:SS AISI-303:SS AISI-304:SS AISI-316:SS AISI-416:Special/Other:No Sleeve (sleeveless):</t>
        </is>
      </c>
      <c r="N558" s="112" t="inlineStr">
        <is>
          <t>:Bronze, III932, C89835:NiAl-Bronze, ASTM-B150 CDA95400:Al-Bronze, ASTM-B150 CDA95200:SS AISI-303:SS AISI-304:SS AISI-316:SS AISI-416:Special/Other:No Sleeve (sleeveless):</t>
        </is>
      </c>
      <c r="O558" s="112" t="inlineStr">
        <is>
          <t>ShaftMatl_Steel_4140</t>
        </is>
      </c>
      <c r="P558" s="111" t="inlineStr">
        <is>
          <t>RTF</t>
        </is>
      </c>
      <c r="Q558" s="112" t="inlineStr">
        <is>
          <t>B104549</t>
        </is>
      </c>
      <c r="R558" s="112" t="inlineStr"/>
      <c r="S558" s="123" t="inlineStr">
        <is>
          <t>LT079</t>
        </is>
      </c>
    </row>
    <row r="559">
      <c r="B559" s="114" t="inlineStr"/>
      <c r="C559" s="10" t="inlineStr"/>
      <c r="D559" s="10" t="inlineStr"/>
      <c r="E559" s="10" t="inlineStr">
        <is>
          <t>:1228-3_4-KP:</t>
        </is>
      </c>
      <c r="F559" s="11" t="inlineStr">
        <is>
          <t>H</t>
        </is>
      </c>
      <c r="G559" s="11" t="inlineStr"/>
      <c r="H559" s="124" t="inlineStr">
        <is>
          <t>3.74</t>
        </is>
      </c>
      <c r="I559" s="113" t="inlineStr">
        <is>
          <t>CW</t>
        </is>
      </c>
      <c r="J559" s="112" t="inlineStr">
        <is>
          <t>Packing</t>
        </is>
      </c>
      <c r="K559" s="112" t="inlineStr">
        <is>
          <t>:Opt_Packing:</t>
        </is>
      </c>
      <c r="L559" s="112" t="inlineStr">
        <is>
          <t>ShaftMatl_Steel_4140</t>
        </is>
      </c>
      <c r="M559" s="112" t="inlineStr">
        <is>
          <t>:Bronze, III932, C89835:NiAl-Bronze, ASTM-B150 CDA95400:Al-Bronze, ASTM-B150 CDA95200:SS AISI-303:SS AISI-304:SS AISI-316:SS AISI-416:Special/Other:No Sleeve (sleeveless):SS AISI-416 (hard):</t>
        </is>
      </c>
      <c r="N559" s="112" t="inlineStr">
        <is>
          <t>:Bronze, III932, C89835:NiAl-Bronze, ASTM-B150 CDA95400:Al-Bronze, ASTM-B150 CDA95200:SS AISI-303:SS AISI-304:SS AISI-316:SS AISI-416:Special/Other:No Sleeve (sleeveless):</t>
        </is>
      </c>
      <c r="O559" s="112" t="inlineStr">
        <is>
          <t>ShaftMatl_Steel_4140</t>
        </is>
      </c>
      <c r="P559" s="111" t="inlineStr">
        <is>
          <t>RTF</t>
        </is>
      </c>
      <c r="Q559" s="112" t="inlineStr">
        <is>
          <t>B104549</t>
        </is>
      </c>
      <c r="R559" s="112" t="inlineStr"/>
      <c r="S559" s="123" t="inlineStr">
        <is>
          <t>LT079</t>
        </is>
      </c>
    </row>
    <row r="560">
      <c r="B560" s="114" t="inlineStr"/>
      <c r="C560" s="10" t="inlineStr"/>
      <c r="D560" s="10" t="inlineStr"/>
      <c r="E560" s="10" t="inlineStr">
        <is>
          <t>:1228-3_4-KP:</t>
        </is>
      </c>
      <c r="F560" s="11" t="inlineStr">
        <is>
          <t>H</t>
        </is>
      </c>
      <c r="G560" s="11" t="inlineStr"/>
      <c r="H560" s="124" t="inlineStr">
        <is>
          <t>3.74</t>
        </is>
      </c>
      <c r="I560" s="113" t="inlineStr">
        <is>
          <t>CCW</t>
        </is>
      </c>
      <c r="J560" s="112" t="inlineStr">
        <is>
          <t>Mechanical Seal</t>
        </is>
      </c>
      <c r="K560" s="112" t="inlineStr">
        <is>
          <t>:MechSealType8B:</t>
        </is>
      </c>
      <c r="L560" s="112" t="inlineStr">
        <is>
          <t>ShaftMatl_Steel_4140</t>
        </is>
      </c>
      <c r="M560" s="112" t="inlineStr">
        <is>
          <t>:Bronze, III932, C89835:NiAl-Bronze, ASTM-B150 CDA95400:Al-Bronze, ASTM-B150 CDA95200:SS AISI-303:SS AISI-304:SS AISI-316:SS AISI-416:Special/Other:No Sleeve (sleeveless):</t>
        </is>
      </c>
      <c r="N560" s="112" t="inlineStr">
        <is>
          <t>:Bronze, III932, C89835:NiAl-Bronze, ASTM-B150 CDA95400:Al-Bronze, ASTM-B150 CDA95200:SS AISI-303:SS AISI-304:SS AISI-316:SS AISI-416:Special/Other:No Sleeve (sleeveless):</t>
        </is>
      </c>
      <c r="O560" s="112" t="inlineStr">
        <is>
          <t>ShaftMatl_Steel_4140</t>
        </is>
      </c>
      <c r="P560" s="111" t="inlineStr">
        <is>
          <t>RTF</t>
        </is>
      </c>
      <c r="Q560" s="112" t="inlineStr">
        <is>
          <t>B104549</t>
        </is>
      </c>
      <c r="R560" s="112" t="inlineStr"/>
      <c r="S560" s="123" t="inlineStr">
        <is>
          <t>LT079</t>
        </is>
      </c>
    </row>
    <row r="561">
      <c r="B561" s="114" t="inlineStr"/>
      <c r="C561" s="10" t="inlineStr"/>
      <c r="D561" s="10" t="inlineStr"/>
      <c r="E561" s="10" t="inlineStr">
        <is>
          <t>:1228-3_4-KP:</t>
        </is>
      </c>
      <c r="F561" s="11" t="inlineStr">
        <is>
          <t>H</t>
        </is>
      </c>
      <c r="G561" s="11" t="inlineStr"/>
      <c r="H561" s="124" t="inlineStr">
        <is>
          <t>3.74</t>
        </is>
      </c>
      <c r="I561" s="113" t="inlineStr">
        <is>
          <t>CCW</t>
        </is>
      </c>
      <c r="J561" s="112" t="inlineStr">
        <is>
          <t>Packing</t>
        </is>
      </c>
      <c r="K561" s="112" t="inlineStr">
        <is>
          <t>:Opt_Packing:</t>
        </is>
      </c>
      <c r="L561" s="112" t="inlineStr">
        <is>
          <t>ShaftMatl_Steel_4140</t>
        </is>
      </c>
      <c r="M561" s="112" t="inlineStr">
        <is>
          <t>:Bronze, III932, C89835:NiAl-Bronze, ASTM-B150 CDA95400:Al-Bronze, ASTM-B150 CDA95200:SS AISI-303:SS AISI-304:SS AISI-316:SS AISI-416:Special/Other:No Sleeve (sleeveless):SS AISI-416 (hard):</t>
        </is>
      </c>
      <c r="N561" s="112" t="inlineStr">
        <is>
          <t>:Bronze, III932, C89835:NiAl-Bronze, ASTM-B150 CDA95400:Al-Bronze, ASTM-B150 CDA95200:SS AISI-303:SS AISI-304:SS AISI-316:SS AISI-416:Special/Other:No Sleeve (sleeveless):</t>
        </is>
      </c>
      <c r="O561" s="112" t="inlineStr">
        <is>
          <t>ShaftMatl_Steel_4140</t>
        </is>
      </c>
      <c r="P561" s="111" t="inlineStr">
        <is>
          <t>RTF</t>
        </is>
      </c>
      <c r="Q561" s="112" t="inlineStr">
        <is>
          <t>B104549</t>
        </is>
      </c>
      <c r="R561" s="112" t="inlineStr"/>
      <c r="S561" s="123" t="inlineStr">
        <is>
          <t>LT079</t>
        </is>
      </c>
    </row>
    <row r="562">
      <c r="B562" s="114" t="inlineStr"/>
      <c r="C562" s="10" t="inlineStr"/>
      <c r="D562" s="10" t="inlineStr"/>
      <c r="E562" s="10" t="inlineStr">
        <is>
          <t>:2018-1_2-KP:</t>
        </is>
      </c>
      <c r="F562" s="11" t="inlineStr">
        <is>
          <t>V</t>
        </is>
      </c>
      <c r="G562" s="11" t="inlineStr"/>
      <c r="H562" s="124" t="inlineStr">
        <is>
          <t>3.125</t>
        </is>
      </c>
      <c r="I562" s="113" t="inlineStr">
        <is>
          <t>CW</t>
        </is>
      </c>
      <c r="J562" s="112" t="inlineStr">
        <is>
          <t>Mechanical Seal</t>
        </is>
      </c>
      <c r="K562" s="112" t="inlineStr">
        <is>
          <t>:MechSealType1Unbal:MechSealType21S:MechSealType1B:MechSealType2B:</t>
        </is>
      </c>
      <c r="L562" s="112" t="inlineStr">
        <is>
          <t>ShaftMatl_StressproofSteel_AISI-1144</t>
        </is>
      </c>
      <c r="M562" s="112" t="inlineStr">
        <is>
          <t>:Bronze, III932, C89835:NiAl-Bronze, ASTM-B150 CDA95400:Al-Bronze, ASTM-B150 CDA95200:SS AISI-303:SS AISI-304:SS AISI-316:SS AISI-416:Special/Other:No Sleeve (sleeveless):</t>
        </is>
      </c>
      <c r="N562" s="112" t="inlineStr">
        <is>
          <t>:Bronze, III932, C89835:NiAl-Bronze, ASTM-B150 CDA95400:Al-Bronze, ASTM-B150 CDA95200:SS AISI-303:SS AISI-304:SS AISI-316:SS AISI-416:Special/Other:No Sleeve (sleeveless):</t>
        </is>
      </c>
      <c r="O562" s="112" t="inlineStr">
        <is>
          <t>ShaftMatl_StressproofSteel_AISI-1144</t>
        </is>
      </c>
      <c r="P562" s="111" t="inlineStr">
        <is>
          <t>RTF</t>
        </is>
      </c>
      <c r="Q562" s="112" t="inlineStr">
        <is>
          <t>B104549</t>
        </is>
      </c>
      <c r="R562" s="112" t="inlineStr"/>
      <c r="S562" s="123" t="inlineStr">
        <is>
          <t>LT079</t>
        </is>
      </c>
    </row>
    <row r="563">
      <c r="B563" s="114" t="inlineStr"/>
      <c r="C563" s="10" t="inlineStr"/>
      <c r="D563" s="10" t="inlineStr"/>
      <c r="E563" s="10" t="inlineStr">
        <is>
          <t>:2018-1_2-KP:</t>
        </is>
      </c>
      <c r="F563" s="11" t="inlineStr">
        <is>
          <t>V</t>
        </is>
      </c>
      <c r="G563" s="11" t="inlineStr"/>
      <c r="H563" s="124" t="inlineStr">
        <is>
          <t>3.125</t>
        </is>
      </c>
      <c r="I563" s="113" t="inlineStr">
        <is>
          <t>CW</t>
        </is>
      </c>
      <c r="J563" s="112" t="inlineStr">
        <is>
          <t>Packing</t>
        </is>
      </c>
      <c r="K563" s="112" t="inlineStr">
        <is>
          <t>:Opt_Packing:</t>
        </is>
      </c>
      <c r="L563" s="112" t="inlineStr">
        <is>
          <t>ShaftMatl_StressproofSteel_AISI-1144</t>
        </is>
      </c>
      <c r="M563" s="112" t="inlineStr">
        <is>
          <t>:Bronze, III932, C89835:NiAl-Bronze, ASTM-B150 CDA95400:Al-Bronze, ASTM-B150 CDA95200:SS AISI-303:SS AISI-304:SS AISI-316:SS AISI-416:Special/Other:No Sleeve (sleeveless):SS AISI-416 (hard):</t>
        </is>
      </c>
      <c r="N563" s="112" t="inlineStr">
        <is>
          <t>:Bronze, III932, C89835:NiAl-Bronze, ASTM-B150 CDA95400:Al-Bronze, ASTM-B150 CDA95200:SS AISI-303:SS AISI-304:SS AISI-316:SS AISI-416:Special/Other:No Sleeve (sleeveless):</t>
        </is>
      </c>
      <c r="O563" s="112" t="inlineStr">
        <is>
          <t>ShaftMatl_StressproofSteel_AISI-1144</t>
        </is>
      </c>
      <c r="P563" s="111" t="inlineStr">
        <is>
          <t>RTF</t>
        </is>
      </c>
      <c r="Q563" s="112" t="inlineStr">
        <is>
          <t>B104549</t>
        </is>
      </c>
      <c r="R563" s="112" t="inlineStr"/>
      <c r="S563" s="123" t="inlineStr">
        <is>
          <t>LT079</t>
        </is>
      </c>
    </row>
    <row r="564">
      <c r="B564" s="114" t="inlineStr"/>
      <c r="C564" s="10" t="inlineStr"/>
      <c r="D564" s="10" t="inlineStr"/>
      <c r="E564" s="10" t="inlineStr">
        <is>
          <t>:2018-1_2-KP:</t>
        </is>
      </c>
      <c r="F564" s="11" t="inlineStr">
        <is>
          <t>V</t>
        </is>
      </c>
      <c r="G564" s="11" t="inlineStr"/>
      <c r="H564" s="124" t="inlineStr">
        <is>
          <t>3.125</t>
        </is>
      </c>
      <c r="I564" s="113" t="inlineStr">
        <is>
          <t>CW</t>
        </is>
      </c>
      <c r="J564" s="112" t="inlineStr">
        <is>
          <t>Mechanical Seal</t>
        </is>
      </c>
      <c r="K564" s="112" t="inlineStr">
        <is>
          <t>:MechSealType1Unbal:MechSealType21S:MechSealType1B:MechSealType2B:</t>
        </is>
      </c>
      <c r="L564" s="112" t="inlineStr">
        <is>
          <t>ShaftMatl_SS_AISI-303</t>
        </is>
      </c>
      <c r="M564" s="112" t="inlineStr">
        <is>
          <t>:Bronze, III932, C89835:NiAl-Bronze, ASTM-B150 CDA95400:Al-Bronze, ASTM-B150 CDA95200:SS AISI-303:SS AISI-304:SS AISI-316:SS AISI-416:Special/Other:No Sleeve (sleeveless):</t>
        </is>
      </c>
      <c r="N564" s="112" t="inlineStr">
        <is>
          <t>:Bronze, III932, C89835:NiAl-Bronze, ASTM-B150 CDA95400:Al-Bronze, ASTM-B150 CDA95200:SS AISI-303:SS AISI-304:SS AISI-316:SS AISI-416:Special/Other:No Sleeve (sleeveless):</t>
        </is>
      </c>
      <c r="O564" s="112" t="inlineStr">
        <is>
          <t>ShaftMatl_SS_AISI-303</t>
        </is>
      </c>
      <c r="P564" s="111" t="inlineStr">
        <is>
          <t>RTF</t>
        </is>
      </c>
      <c r="Q564" s="112" t="inlineStr">
        <is>
          <t>B104549</t>
        </is>
      </c>
      <c r="R564" s="112" t="inlineStr"/>
      <c r="S564" s="123" t="inlineStr">
        <is>
          <t>LT079</t>
        </is>
      </c>
    </row>
    <row r="565">
      <c r="B565" s="114" t="inlineStr"/>
      <c r="C565" s="10" t="inlineStr"/>
      <c r="D565" s="10" t="inlineStr"/>
      <c r="E565" s="10" t="inlineStr">
        <is>
          <t>:2018-1_2-KP:</t>
        </is>
      </c>
      <c r="F565" s="11" t="inlineStr">
        <is>
          <t>V</t>
        </is>
      </c>
      <c r="G565" s="11" t="inlineStr"/>
      <c r="H565" s="124" t="inlineStr">
        <is>
          <t>3.125</t>
        </is>
      </c>
      <c r="I565" s="113" t="inlineStr">
        <is>
          <t>CW</t>
        </is>
      </c>
      <c r="J565" s="112" t="inlineStr">
        <is>
          <t>Packing</t>
        </is>
      </c>
      <c r="K565" s="112" t="inlineStr">
        <is>
          <t>:Opt_Packing:</t>
        </is>
      </c>
      <c r="L565" s="112" t="inlineStr">
        <is>
          <t>ShaftMatl_SS_AISI-303</t>
        </is>
      </c>
      <c r="M565" s="112" t="inlineStr">
        <is>
          <t>:Bronze, III932, C89835:NiAl-Bronze, ASTM-B150 CDA95400:Al-Bronze, ASTM-B150 CDA95200:SS AISI-303:SS AISI-304:SS AISI-316:SS AISI-416:Special/Other:No Sleeve (sleeveless):SS AISI-416 (hard):</t>
        </is>
      </c>
      <c r="N565" s="112" t="inlineStr">
        <is>
          <t>:Bronze, III932, C89835:NiAl-Bronze, ASTM-B150 CDA95400:Al-Bronze, ASTM-B150 CDA95200:SS AISI-303:SS AISI-304:SS AISI-316:SS AISI-416:Special/Other:No Sleeve (sleeveless):</t>
        </is>
      </c>
      <c r="O565" s="112" t="inlineStr">
        <is>
          <t>ShaftMatl_SS_AISI-303</t>
        </is>
      </c>
      <c r="P565" s="111" t="inlineStr">
        <is>
          <t>RTF</t>
        </is>
      </c>
      <c r="Q565" s="112" t="inlineStr">
        <is>
          <t>B104549</t>
        </is>
      </c>
      <c r="R565" s="112" t="inlineStr"/>
      <c r="S565" s="123" t="inlineStr">
        <is>
          <t>LT079</t>
        </is>
      </c>
    </row>
    <row r="566">
      <c r="B566" s="114" t="inlineStr"/>
      <c r="C566" s="10" t="inlineStr"/>
      <c r="D566" s="10" t="inlineStr"/>
      <c r="E566" s="10" t="inlineStr">
        <is>
          <t>:2018-1_2-KP:</t>
        </is>
      </c>
      <c r="F566" s="11" t="inlineStr">
        <is>
          <t>V</t>
        </is>
      </c>
      <c r="G566" s="11" t="inlineStr"/>
      <c r="H566" s="124" t="inlineStr">
        <is>
          <t>3.125</t>
        </is>
      </c>
      <c r="I566" s="113" t="inlineStr">
        <is>
          <t>CW</t>
        </is>
      </c>
      <c r="J566" s="112" t="inlineStr">
        <is>
          <t>Mechanical Seal</t>
        </is>
      </c>
      <c r="K566" s="112" t="inlineStr">
        <is>
          <t>:MechSealType1Unbal:MechSealType21S:MechSealType1B:MechSealType2B:</t>
        </is>
      </c>
      <c r="L566" s="112" t="inlineStr">
        <is>
          <t>ShaftMatl_SS_AISI-316</t>
        </is>
      </c>
      <c r="M566" s="112" t="inlineStr">
        <is>
          <t>:Bronze, III932, C89835:NiAl-Bronze, ASTM-B150 CDA95400:Al-Bronze, ASTM-B150 CDA95200:SS AISI-303:SS AISI-304:SS AISI-316:SS AISI-416:Special/Other:No Sleeve (sleeveless):</t>
        </is>
      </c>
      <c r="N566" s="112" t="inlineStr">
        <is>
          <t>:Bronze, III932, C89835:NiAl-Bronze, ASTM-B150 CDA95400:Al-Bronze, ASTM-B150 CDA95200:SS AISI-303:SS AISI-304:SS AISI-316:SS AISI-416:Special/Other:No Sleeve (sleeveless):</t>
        </is>
      </c>
      <c r="O566" s="112" t="inlineStr">
        <is>
          <t>ShaftMatl_SS_AISI-316</t>
        </is>
      </c>
      <c r="P566" s="111" t="inlineStr">
        <is>
          <t>RTF</t>
        </is>
      </c>
      <c r="Q566" s="112" t="inlineStr">
        <is>
          <t>B104549</t>
        </is>
      </c>
      <c r="R566" s="112" t="inlineStr"/>
      <c r="S566" s="123" t="inlineStr">
        <is>
          <t>LT079</t>
        </is>
      </c>
    </row>
    <row r="567">
      <c r="B567" s="114" t="inlineStr"/>
      <c r="C567" s="10" t="inlineStr"/>
      <c r="D567" s="10" t="inlineStr"/>
      <c r="E567" s="10" t="inlineStr">
        <is>
          <t>:2018-1_2-KP:</t>
        </is>
      </c>
      <c r="F567" s="11" t="inlineStr">
        <is>
          <t>V</t>
        </is>
      </c>
      <c r="G567" s="11" t="inlineStr"/>
      <c r="H567" s="124" t="inlineStr">
        <is>
          <t>3.125</t>
        </is>
      </c>
      <c r="I567" s="113" t="inlineStr">
        <is>
          <t>CW</t>
        </is>
      </c>
      <c r="J567" s="112" t="inlineStr">
        <is>
          <t>Packing</t>
        </is>
      </c>
      <c r="K567" s="112" t="inlineStr">
        <is>
          <t>:Opt_Packing:</t>
        </is>
      </c>
      <c r="L567" s="112" t="inlineStr">
        <is>
          <t>ShaftMatl_SS_AISI-316</t>
        </is>
      </c>
      <c r="M567" s="112" t="inlineStr">
        <is>
          <t>:Bronze, III932, C89835:NiAl-Bronze, ASTM-B150 CDA95400:Al-Bronze, ASTM-B150 CDA95200:SS AISI-303:SS AISI-304:SS AISI-316:SS AISI-416:Special/Other:No Sleeve (sleeveless):SS AISI-416 (hard):</t>
        </is>
      </c>
      <c r="N567" s="112" t="inlineStr">
        <is>
          <t>:Bronze, III932, C89835:NiAl-Bronze, ASTM-B150 CDA95400:Al-Bronze, ASTM-B150 CDA95200:SS AISI-303:SS AISI-304:SS AISI-316:SS AISI-416:Special/Other:No Sleeve (sleeveless):</t>
        </is>
      </c>
      <c r="O567" s="112" t="inlineStr">
        <is>
          <t>ShaftMatl_SS_AISI-316</t>
        </is>
      </c>
      <c r="P567" s="111" t="inlineStr">
        <is>
          <t>RTF</t>
        </is>
      </c>
      <c r="Q567" s="112" t="inlineStr">
        <is>
          <t>B104549</t>
        </is>
      </c>
      <c r="R567" s="112" t="inlineStr"/>
      <c r="S567" s="123" t="inlineStr">
        <is>
          <t>LT079</t>
        </is>
      </c>
    </row>
    <row r="568">
      <c r="B568" s="114" t="inlineStr"/>
      <c r="C568" s="10" t="inlineStr"/>
      <c r="D568" s="10" t="inlineStr"/>
      <c r="E568" s="10" t="inlineStr">
        <is>
          <t>:2018-1_2-KP:</t>
        </is>
      </c>
      <c r="F568" s="11" t="inlineStr">
        <is>
          <t>V</t>
        </is>
      </c>
      <c r="G568" s="11" t="inlineStr"/>
      <c r="H568" s="124" t="inlineStr">
        <is>
          <t>3.125</t>
        </is>
      </c>
      <c r="I568" s="113" t="inlineStr">
        <is>
          <t>CW</t>
        </is>
      </c>
      <c r="J568" s="112" t="inlineStr">
        <is>
          <t>Mechanical Seal</t>
        </is>
      </c>
      <c r="K568" s="112" t="inlineStr">
        <is>
          <t>:MechSealType1Unbal:MechSealType21S:MechSealType1B:MechSealType2B:</t>
        </is>
      </c>
      <c r="L568" s="112" t="inlineStr">
        <is>
          <t>ShaftMatl_SS_AISI-416</t>
        </is>
      </c>
      <c r="M568" s="112" t="inlineStr">
        <is>
          <t>:Bronze, III932, C89835:NiAl-Bronze, ASTM-B150 CDA95400:Al-Bronze, ASTM-B150 CDA95200:SS AISI-303:SS AISI-304:SS AISI-316:SS AISI-416:Special/Other:No Sleeve (sleeveless):</t>
        </is>
      </c>
      <c r="N568" s="112" t="inlineStr">
        <is>
          <t>:Bronze, III932, C89835:NiAl-Bronze, ASTM-B150 CDA95400:Al-Bronze, ASTM-B150 CDA95200:SS AISI-303:SS AISI-304:SS AISI-316:SS AISI-416:Special/Other:No Sleeve (sleeveless):</t>
        </is>
      </c>
      <c r="O568" s="112" t="inlineStr">
        <is>
          <t>ShaftMatl_SS_AISI-416</t>
        </is>
      </c>
      <c r="P568" s="111" t="inlineStr">
        <is>
          <t>RTF</t>
        </is>
      </c>
      <c r="Q568" s="112" t="inlineStr">
        <is>
          <t>B104549</t>
        </is>
      </c>
      <c r="R568" s="112" t="inlineStr"/>
      <c r="S568" s="123" t="inlineStr">
        <is>
          <t>LT079</t>
        </is>
      </c>
    </row>
    <row r="569">
      <c r="B569" s="114" t="inlineStr"/>
      <c r="C569" s="10" t="inlineStr"/>
      <c r="D569" s="10" t="inlineStr"/>
      <c r="E569" s="10" t="inlineStr">
        <is>
          <t>:2018-1_2-KP:</t>
        </is>
      </c>
      <c r="F569" s="11" t="inlineStr">
        <is>
          <t>V</t>
        </is>
      </c>
      <c r="G569" s="11" t="inlineStr"/>
      <c r="H569" s="124" t="inlineStr">
        <is>
          <t>3.125</t>
        </is>
      </c>
      <c r="I569" s="113" t="inlineStr">
        <is>
          <t>CW</t>
        </is>
      </c>
      <c r="J569" s="112" t="inlineStr">
        <is>
          <t>Packing</t>
        </is>
      </c>
      <c r="K569" s="112" t="inlineStr">
        <is>
          <t>:Opt_Packing:</t>
        </is>
      </c>
      <c r="L569" s="112" t="inlineStr">
        <is>
          <t>ShaftMatl_SS_AISI-416</t>
        </is>
      </c>
      <c r="M569" s="112" t="inlineStr">
        <is>
          <t>:Bronze, III932, C89835:NiAl-Bronze, ASTM-B150 CDA95400:Al-Bronze, ASTM-B150 CDA95200:SS AISI-303:SS AISI-304:SS AISI-316:SS AISI-416:Special/Other:No Sleeve (sleeveless):SS AISI-416 (hard):</t>
        </is>
      </c>
      <c r="N569" s="112" t="inlineStr">
        <is>
          <t>:Bronze, III932, C89835:NiAl-Bronze, ASTM-B150 CDA95400:Al-Bronze, ASTM-B150 CDA95200:SS AISI-303:SS AISI-304:SS AISI-316:SS AISI-416:Special/Other:No Sleeve (sleeveless):</t>
        </is>
      </c>
      <c r="O569" s="112" t="inlineStr">
        <is>
          <t>ShaftMatl_SS_AISI-416</t>
        </is>
      </c>
      <c r="P569" s="111" t="inlineStr">
        <is>
          <t>RTF</t>
        </is>
      </c>
      <c r="Q569" s="112" t="inlineStr">
        <is>
          <t>B104549</t>
        </is>
      </c>
      <c r="R569" s="112" t="inlineStr"/>
      <c r="S569" s="123" t="inlineStr">
        <is>
          <t>LT079</t>
        </is>
      </c>
    </row>
    <row r="570">
      <c r="B570" s="114" t="inlineStr"/>
      <c r="C570" s="10" t="inlineStr"/>
      <c r="D570" s="10" t="inlineStr"/>
      <c r="E570" s="10" t="inlineStr">
        <is>
          <t>:2018-1_2-KP:</t>
        </is>
      </c>
      <c r="F570" s="11" t="inlineStr">
        <is>
          <t>V</t>
        </is>
      </c>
      <c r="G570" s="11" t="inlineStr"/>
      <c r="H570" s="124" t="inlineStr">
        <is>
          <t>3.125</t>
        </is>
      </c>
      <c r="I570" s="113" t="inlineStr">
        <is>
          <t>CW</t>
        </is>
      </c>
      <c r="J570" s="112" t="inlineStr">
        <is>
          <t>Mechanical Seal</t>
        </is>
      </c>
      <c r="K570" s="112" t="inlineStr">
        <is>
          <t>:MechSealType1Unbal:MechSealType21S:MechSealType1B:MechSealType2B:</t>
        </is>
      </c>
      <c r="L570" s="112" t="inlineStr">
        <is>
          <t>ShaftMatl_17-4PH</t>
        </is>
      </c>
      <c r="M570" s="112" t="inlineStr">
        <is>
          <t>:Bronze, III932, C89835:NiAl-Bronze, ASTM-B150 CDA95400:Al-Bronze, ASTM-B150 CDA95200:SS AISI-303:SS AISI-304:SS AISI-316:SS AISI-416:Special/Other:No Sleeve (sleeveless):</t>
        </is>
      </c>
      <c r="N570" s="112" t="inlineStr">
        <is>
          <t>:Bronze, III932, C89835:NiAl-Bronze, ASTM-B150 CDA95400:Al-Bronze, ASTM-B150 CDA95200:SS AISI-303:SS AISI-304:SS AISI-316:SS AISI-416:Special/Other:No Sleeve (sleeveless):</t>
        </is>
      </c>
      <c r="O570" s="112" t="inlineStr">
        <is>
          <t>ShaftMatl_17-4PH</t>
        </is>
      </c>
      <c r="P570" s="111" t="inlineStr">
        <is>
          <t>RTF</t>
        </is>
      </c>
      <c r="Q570" s="112" t="inlineStr">
        <is>
          <t>B104549</t>
        </is>
      </c>
      <c r="R570" s="112" t="inlineStr"/>
      <c r="S570" s="123" t="inlineStr">
        <is>
          <t>LT079</t>
        </is>
      </c>
    </row>
    <row r="571">
      <c r="B571" s="114" t="inlineStr"/>
      <c r="C571" s="10" t="inlineStr"/>
      <c r="D571" s="10" t="inlineStr"/>
      <c r="E571" s="10" t="inlineStr">
        <is>
          <t>:2018-1_2-KP:</t>
        </is>
      </c>
      <c r="F571" s="11" t="inlineStr">
        <is>
          <t>V</t>
        </is>
      </c>
      <c r="G571" s="11" t="inlineStr"/>
      <c r="H571" s="124" t="inlineStr">
        <is>
          <t>3.125</t>
        </is>
      </c>
      <c r="I571" s="113" t="inlineStr">
        <is>
          <t>CW</t>
        </is>
      </c>
      <c r="J571" s="112" t="inlineStr">
        <is>
          <t>Packing</t>
        </is>
      </c>
      <c r="K571" s="112" t="inlineStr">
        <is>
          <t>:Opt_Packing:</t>
        </is>
      </c>
      <c r="L571" s="112" t="inlineStr">
        <is>
          <t>ShaftMatl_17-4PH</t>
        </is>
      </c>
      <c r="M571" s="112" t="inlineStr">
        <is>
          <t>:Bronze, III932, C89835:NiAl-Bronze, ASTM-B150 CDA95400:Al-Bronze, ASTM-B150 CDA95200:SS AISI-303:SS AISI-304:SS AISI-316:SS AISI-416:Special/Other:No Sleeve (sleeveless):SS AISI-416 (hard):</t>
        </is>
      </c>
      <c r="N571" s="112" t="inlineStr">
        <is>
          <t>:Bronze, III932, C89835:NiAl-Bronze, ASTM-B150 CDA95400:Al-Bronze, ASTM-B150 CDA95200:SS AISI-303:SS AISI-304:SS AISI-316:SS AISI-416:Special/Other:No Sleeve (sleeveless):</t>
        </is>
      </c>
      <c r="O571" s="112" t="inlineStr">
        <is>
          <t>ShaftMatl_17-4PH</t>
        </is>
      </c>
      <c r="P571" s="111" t="inlineStr">
        <is>
          <t>RTF</t>
        </is>
      </c>
      <c r="Q571" s="112" t="inlineStr">
        <is>
          <t>B104549</t>
        </is>
      </c>
      <c r="R571" s="112" t="inlineStr"/>
      <c r="S571" s="123" t="inlineStr">
        <is>
          <t>LT079</t>
        </is>
      </c>
    </row>
    <row r="572">
      <c r="B572" s="114" t="inlineStr"/>
      <c r="C572" s="10" t="inlineStr"/>
      <c r="D572" s="10" t="inlineStr"/>
      <c r="E572" s="10" t="inlineStr">
        <is>
          <t>:2018-1_2-KP:</t>
        </is>
      </c>
      <c r="F572" s="11" t="inlineStr">
        <is>
          <t>V</t>
        </is>
      </c>
      <c r="G572" s="11" t="inlineStr"/>
      <c r="H572" s="124" t="inlineStr">
        <is>
          <t>3.125</t>
        </is>
      </c>
      <c r="I572" s="113" t="inlineStr">
        <is>
          <t>CW</t>
        </is>
      </c>
      <c r="J572" s="112" t="inlineStr">
        <is>
          <t>Mechanical Seal</t>
        </is>
      </c>
      <c r="K572" s="112" t="inlineStr">
        <is>
          <t>:MechSealType1Unbal:MechSealType21S:MechSealType1B:MechSealType2B:</t>
        </is>
      </c>
      <c r="L572" s="112" t="inlineStr">
        <is>
          <t>ShaftMatl_Steel_4140</t>
        </is>
      </c>
      <c r="M572" s="112" t="inlineStr">
        <is>
          <t>:Bronze, III932, C89835:NiAl-Bronze, ASTM-B150 CDA95400:Al-Bronze, ASTM-B150 CDA95200:SS AISI-303:SS AISI-304:SS AISI-316:SS AISI-416:Special/Other:No Sleeve (sleeveless):</t>
        </is>
      </c>
      <c r="N572" s="112" t="inlineStr">
        <is>
          <t>:Bronze, III932, C89835:NiAl-Bronze, ASTM-B150 CDA95400:Al-Bronze, ASTM-B150 CDA95200:SS AISI-303:SS AISI-304:SS AISI-316:SS AISI-416:Special/Other:No Sleeve (sleeveless):</t>
        </is>
      </c>
      <c r="O572" s="112" t="inlineStr">
        <is>
          <t>ShaftMatl_Steel_4140</t>
        </is>
      </c>
      <c r="P572" s="111" t="inlineStr">
        <is>
          <t>RTF</t>
        </is>
      </c>
      <c r="Q572" s="112" t="inlineStr">
        <is>
          <t>B104549</t>
        </is>
      </c>
      <c r="R572" s="112" t="inlineStr"/>
      <c r="S572" s="123" t="inlineStr">
        <is>
          <t>LT079</t>
        </is>
      </c>
    </row>
    <row r="573">
      <c r="B573" s="114" t="inlineStr"/>
      <c r="C573" s="10" t="inlineStr"/>
      <c r="D573" s="10" t="inlineStr"/>
      <c r="E573" s="10" t="inlineStr">
        <is>
          <t>:2018-1_2-KP:</t>
        </is>
      </c>
      <c r="F573" s="11" t="inlineStr">
        <is>
          <t>V</t>
        </is>
      </c>
      <c r="G573" s="11" t="inlineStr"/>
      <c r="H573" s="124" t="inlineStr">
        <is>
          <t>3.125</t>
        </is>
      </c>
      <c r="I573" s="113" t="inlineStr">
        <is>
          <t>CW</t>
        </is>
      </c>
      <c r="J573" s="112" t="inlineStr">
        <is>
          <t>Packing</t>
        </is>
      </c>
      <c r="K573" s="112" t="inlineStr">
        <is>
          <t>:Opt_Packing:</t>
        </is>
      </c>
      <c r="L573" s="112" t="inlineStr">
        <is>
          <t>ShaftMatl_Steel_4140</t>
        </is>
      </c>
      <c r="M573" s="112" t="inlineStr">
        <is>
          <t>:Bronze, III932, C89835:NiAl-Bronze, ASTM-B150 CDA95400:Al-Bronze, ASTM-B150 CDA95200:SS AISI-303:SS AISI-304:SS AISI-316:SS AISI-416:Special/Other:No Sleeve (sleeveless):SS AISI-416 (hard):</t>
        </is>
      </c>
      <c r="N573" s="112" t="inlineStr">
        <is>
          <t>:Bronze, III932, C89835:NiAl-Bronze, ASTM-B150 CDA95400:Al-Bronze, ASTM-B150 CDA95200:SS AISI-303:SS AISI-304:SS AISI-316:SS AISI-416:Special/Other:No Sleeve (sleeveless):</t>
        </is>
      </c>
      <c r="O573" s="112" t="inlineStr">
        <is>
          <t>ShaftMatl_Steel_4140</t>
        </is>
      </c>
      <c r="P573" s="111" t="inlineStr">
        <is>
          <t>RTF</t>
        </is>
      </c>
      <c r="Q573" s="112" t="inlineStr">
        <is>
          <t>B104549</t>
        </is>
      </c>
      <c r="R573" s="112" t="inlineStr"/>
      <c r="S573" s="123" t="inlineStr">
        <is>
          <t>LT079</t>
        </is>
      </c>
    </row>
    <row r="574">
      <c r="B574" s="114" t="inlineStr"/>
      <c r="C574" s="10" t="inlineStr"/>
      <c r="D574" s="10" t="inlineStr"/>
      <c r="E574" s="10" t="inlineStr">
        <is>
          <t>:2018-1_2-KP:</t>
        </is>
      </c>
      <c r="F574" s="11" t="inlineStr">
        <is>
          <t>V</t>
        </is>
      </c>
      <c r="G574" s="11" t="inlineStr"/>
      <c r="H574" s="124" t="inlineStr">
        <is>
          <t>3.125</t>
        </is>
      </c>
      <c r="I574" s="113" t="inlineStr">
        <is>
          <t>CW</t>
        </is>
      </c>
      <c r="J574" s="112" t="inlineStr">
        <is>
          <t>Mechanical Seal</t>
        </is>
      </c>
      <c r="K574" s="112" t="inlineStr">
        <is>
          <t>:MechSealType1Unbal:MechSealType21S:MechSealType1B:MechSealType2B:</t>
        </is>
      </c>
      <c r="L574" s="112" t="inlineStr">
        <is>
          <t>ShaftMatl_Monel_ASTM-164</t>
        </is>
      </c>
      <c r="M574" s="112" t="inlineStr">
        <is>
          <t>:Bronze, III932, C89835:NiAl-Bronze, ASTM-B150 CDA95400:Al-Bronze, ASTM-B150 CDA95200:SS AISI-303:SS AISI-304:SS AISI-316:SS AISI-416:Special/Other:No Sleeve (sleeveless):</t>
        </is>
      </c>
      <c r="N574" s="112" t="inlineStr">
        <is>
          <t>:Bronze, III932, C89835:NiAl-Bronze, ASTM-B150 CDA95400:Al-Bronze, ASTM-B150 CDA95200:SS AISI-303:SS AISI-304:SS AISI-316:SS AISI-416:Special/Other:No Sleeve (sleeveless):</t>
        </is>
      </c>
      <c r="O574" s="112" t="inlineStr">
        <is>
          <t>ShaftMatl_Monel_ASTM-164</t>
        </is>
      </c>
      <c r="P574" s="111" t="inlineStr">
        <is>
          <t>RTF</t>
        </is>
      </c>
      <c r="Q574" s="112" t="inlineStr">
        <is>
          <t>B104549</t>
        </is>
      </c>
      <c r="R574" s="112" t="inlineStr"/>
      <c r="S574" s="123" t="inlineStr">
        <is>
          <t>LT079</t>
        </is>
      </c>
    </row>
    <row r="575">
      <c r="B575" s="114" t="inlineStr"/>
      <c r="C575" s="10" t="inlineStr"/>
      <c r="D575" s="10" t="inlineStr"/>
      <c r="E575" s="10" t="inlineStr">
        <is>
          <t>:2018-1_2-KP:</t>
        </is>
      </c>
      <c r="F575" s="11" t="inlineStr">
        <is>
          <t>V</t>
        </is>
      </c>
      <c r="G575" s="11" t="inlineStr"/>
      <c r="H575" s="124" t="inlineStr">
        <is>
          <t>3.125</t>
        </is>
      </c>
      <c r="I575" s="113" t="inlineStr">
        <is>
          <t>CW</t>
        </is>
      </c>
      <c r="J575" s="112" t="inlineStr">
        <is>
          <t>Packing</t>
        </is>
      </c>
      <c r="K575" s="112" t="inlineStr">
        <is>
          <t>:Opt_Packing:</t>
        </is>
      </c>
      <c r="L575" s="112" t="inlineStr">
        <is>
          <t>ShaftMatl_Monel_ASTM-164</t>
        </is>
      </c>
      <c r="M575" s="112" t="inlineStr">
        <is>
          <t>:Bronze, III932, C89835:NiAl-Bronze, ASTM-B150 CDA95400:Al-Bronze, ASTM-B150 CDA95200:SS AISI-303:SS AISI-304:SS AISI-316:SS AISI-416:Special/Other:No Sleeve (sleeveless):SS AISI-416 (hard):</t>
        </is>
      </c>
      <c r="N575" s="112" t="inlineStr">
        <is>
          <t>:Bronze, III932, C89835:NiAl-Bronze, ASTM-B150 CDA95400:Al-Bronze, ASTM-B150 CDA95200:SS AISI-303:SS AISI-304:SS AISI-316:SS AISI-416:Special/Other:No Sleeve (sleeveless):</t>
        </is>
      </c>
      <c r="O575" s="112" t="inlineStr">
        <is>
          <t>ShaftMatl_Monel_ASTM-164</t>
        </is>
      </c>
      <c r="P575" s="111" t="inlineStr">
        <is>
          <t>RTF</t>
        </is>
      </c>
      <c r="Q575" s="112" t="inlineStr">
        <is>
          <t>B104549</t>
        </is>
      </c>
      <c r="R575" s="112" t="inlineStr"/>
      <c r="S575" s="123" t="inlineStr">
        <is>
          <t>LT079</t>
        </is>
      </c>
    </row>
    <row r="576">
      <c r="B576" s="114" t="inlineStr"/>
      <c r="C576" s="10" t="inlineStr"/>
      <c r="D576" s="10" t="inlineStr"/>
      <c r="E576" s="10" t="inlineStr">
        <is>
          <t>:2018-1_2-KP:</t>
        </is>
      </c>
      <c r="F576" s="11" t="inlineStr">
        <is>
          <t>V</t>
        </is>
      </c>
      <c r="G576" s="11" t="inlineStr"/>
      <c r="H576" s="124" t="inlineStr">
        <is>
          <t>3.125</t>
        </is>
      </c>
      <c r="I576" s="113" t="inlineStr">
        <is>
          <t>CW</t>
        </is>
      </c>
      <c r="J576" s="112" t="inlineStr"/>
      <c r="K576" s="112" t="inlineStr"/>
      <c r="L576" s="112" t="inlineStr">
        <is>
          <t>ShaftMatl_StressproofSteel_AISI-1144</t>
        </is>
      </c>
      <c r="M576" s="112" t="inlineStr">
        <is>
          <t>:Bronze, III932, C89835:NiAl-Bronze, ASTM-B150 CDA95400:Al-Bronze, ASTM-B150 CDA95200:SS AISI-303:SS AISI-304:SS AISI-316:SS AISI-416:Special/Other:No Sleeve (sleeveless):SS AISI-416 (hard):</t>
        </is>
      </c>
      <c r="N576" s="112" t="inlineStr">
        <is>
          <t>:SS AISI-416 (hard)-SlvBrg:</t>
        </is>
      </c>
      <c r="O576" s="112" t="inlineStr">
        <is>
          <t>ShaftMatl_StressproofSteel_AISI-1144</t>
        </is>
      </c>
      <c r="P576" s="111" t="inlineStr">
        <is>
          <t>RTF</t>
        </is>
      </c>
      <c r="Q576" s="112" t="inlineStr">
        <is>
          <t>B104549</t>
        </is>
      </c>
      <c r="R576" s="112" t="inlineStr"/>
      <c r="S576" s="123" t="inlineStr">
        <is>
          <t>LT079</t>
        </is>
      </c>
    </row>
    <row r="577">
      <c r="B577" s="114" t="inlineStr"/>
      <c r="C577" s="10" t="inlineStr"/>
      <c r="D577" s="10" t="inlineStr"/>
      <c r="E577" s="10" t="inlineStr">
        <is>
          <t>:2018-1_2-KP:</t>
        </is>
      </c>
      <c r="F577" s="11" t="inlineStr">
        <is>
          <t>V</t>
        </is>
      </c>
      <c r="G577" s="11" t="inlineStr"/>
      <c r="H577" s="124" t="inlineStr">
        <is>
          <t>3.125</t>
        </is>
      </c>
      <c r="I577" s="113" t="inlineStr">
        <is>
          <t>CCW</t>
        </is>
      </c>
      <c r="J577" s="112" t="inlineStr">
        <is>
          <t>Mechanical Seal</t>
        </is>
      </c>
      <c r="K577" s="112" t="inlineStr">
        <is>
          <t>:MechSealType1Unbal:MechSealType21S:MechSealType1B:MechSealType2B:</t>
        </is>
      </c>
      <c r="L577" s="112" t="inlineStr">
        <is>
          <t>ShaftMatl_StressproofSteel_AISI-1144</t>
        </is>
      </c>
      <c r="M577" s="112" t="inlineStr">
        <is>
          <t>:Bronze, III932, C89835:NiAl-Bronze, ASTM-B150 CDA95400:Al-Bronze, ASTM-B150 CDA95200:SS AISI-303:SS AISI-304:SS AISI-316:SS AISI-416:Special/Other:No Sleeve (sleeveless):</t>
        </is>
      </c>
      <c r="N577" s="112" t="inlineStr">
        <is>
          <t>:Bronze, III932, C89835:NiAl-Bronze, ASTM-B150 CDA95400:Al-Bronze, ASTM-B150 CDA95200:SS AISI-303:SS AISI-304:SS AISI-316:SS AISI-416:Special/Other:No Sleeve (sleeveless):</t>
        </is>
      </c>
      <c r="O577" s="112" t="inlineStr">
        <is>
          <t>ShaftMatl_StressproofSteel_AISI-1144</t>
        </is>
      </c>
      <c r="P577" s="111" t="inlineStr">
        <is>
          <t>RTF</t>
        </is>
      </c>
      <c r="Q577" s="112" t="inlineStr">
        <is>
          <t>B104549</t>
        </is>
      </c>
      <c r="R577" s="112" t="inlineStr"/>
      <c r="S577" s="123" t="inlineStr">
        <is>
          <t>LT079</t>
        </is>
      </c>
    </row>
    <row r="578">
      <c r="B578" s="114" t="inlineStr"/>
      <c r="C578" s="10" t="inlineStr"/>
      <c r="D578" s="10" t="inlineStr"/>
      <c r="E578" s="10" t="inlineStr">
        <is>
          <t>:2018-1_2-KP:</t>
        </is>
      </c>
      <c r="F578" s="11" t="inlineStr">
        <is>
          <t>V</t>
        </is>
      </c>
      <c r="G578" s="11" t="inlineStr"/>
      <c r="H578" s="124" t="inlineStr">
        <is>
          <t>3.125</t>
        </is>
      </c>
      <c r="I578" s="113" t="inlineStr">
        <is>
          <t>CCW</t>
        </is>
      </c>
      <c r="J578" s="112" t="inlineStr">
        <is>
          <t>Packing</t>
        </is>
      </c>
      <c r="K578" s="112" t="inlineStr">
        <is>
          <t>:Opt_Packing:</t>
        </is>
      </c>
      <c r="L578" s="112" t="inlineStr">
        <is>
          <t>ShaftMatl_StressproofSteel_AISI-1144</t>
        </is>
      </c>
      <c r="M578" s="112" t="inlineStr">
        <is>
          <t>:Bronze, III932, C89835:NiAl-Bronze, ASTM-B150 CDA95400:Al-Bronze, ASTM-B150 CDA95200:SS AISI-303:SS AISI-304:SS AISI-316:SS AISI-416:Special/Other:No Sleeve (sleeveless):SS AISI-416 (hard):</t>
        </is>
      </c>
      <c r="N578" s="112" t="inlineStr">
        <is>
          <t>:Bronze, III932, C89835:NiAl-Bronze, ASTM-B150 CDA95400:Al-Bronze, ASTM-B150 CDA95200:SS AISI-303:SS AISI-304:SS AISI-316:SS AISI-416:Special/Other:No Sleeve (sleeveless):</t>
        </is>
      </c>
      <c r="O578" s="112" t="inlineStr">
        <is>
          <t>ShaftMatl_StressproofSteel_AISI-1144</t>
        </is>
      </c>
      <c r="P578" s="111" t="inlineStr">
        <is>
          <t>RTF</t>
        </is>
      </c>
      <c r="Q578" s="112" t="inlineStr">
        <is>
          <t>B104549</t>
        </is>
      </c>
      <c r="R578" s="112" t="inlineStr"/>
      <c r="S578" s="123" t="inlineStr">
        <is>
          <t>LT079</t>
        </is>
      </c>
    </row>
    <row r="579">
      <c r="B579" s="114" t="inlineStr"/>
      <c r="C579" s="10" t="inlineStr"/>
      <c r="D579" s="10" t="inlineStr"/>
      <c r="E579" s="10" t="inlineStr">
        <is>
          <t>:2018-1_2-KP:</t>
        </is>
      </c>
      <c r="F579" s="11" t="inlineStr">
        <is>
          <t>V</t>
        </is>
      </c>
      <c r="G579" s="11" t="inlineStr"/>
      <c r="H579" s="124" t="inlineStr">
        <is>
          <t>3.125</t>
        </is>
      </c>
      <c r="I579" s="113" t="inlineStr">
        <is>
          <t>CCW</t>
        </is>
      </c>
      <c r="J579" s="112" t="inlineStr">
        <is>
          <t>Mechanical Seal</t>
        </is>
      </c>
      <c r="K579" s="112" t="inlineStr">
        <is>
          <t>:MechSealType1Unbal:MechSealType21S:MechSealType1B:MechSealType2B:</t>
        </is>
      </c>
      <c r="L579" s="112" t="inlineStr">
        <is>
          <t>ShaftMatl_SS_AISI-303</t>
        </is>
      </c>
      <c r="M579" s="112" t="inlineStr">
        <is>
          <t>:Bronze, III932, C89835:NiAl-Bronze, ASTM-B150 CDA95400:Al-Bronze, ASTM-B150 CDA95200:SS AISI-303:SS AISI-304:SS AISI-316:SS AISI-416:Special/Other:No Sleeve (sleeveless):</t>
        </is>
      </c>
      <c r="N579" s="112" t="inlineStr">
        <is>
          <t>:Bronze, III932, C89835:NiAl-Bronze, ASTM-B150 CDA95400:Al-Bronze, ASTM-B150 CDA95200:SS AISI-303:SS AISI-304:SS AISI-316:SS AISI-416:Special/Other:No Sleeve (sleeveless):</t>
        </is>
      </c>
      <c r="O579" s="112" t="inlineStr">
        <is>
          <t>ShaftMatl_SS_AISI-303</t>
        </is>
      </c>
      <c r="P579" s="111" t="inlineStr">
        <is>
          <t>RTF</t>
        </is>
      </c>
      <c r="Q579" s="112" t="inlineStr">
        <is>
          <t>B104549</t>
        </is>
      </c>
      <c r="R579" s="112" t="inlineStr"/>
      <c r="S579" s="123" t="inlineStr">
        <is>
          <t>LT079</t>
        </is>
      </c>
    </row>
    <row r="580">
      <c r="B580" s="114" t="inlineStr"/>
      <c r="C580" s="10" t="inlineStr"/>
      <c r="D580" s="10" t="inlineStr"/>
      <c r="E580" s="10" t="inlineStr">
        <is>
          <t>:2018-1_2-KP:</t>
        </is>
      </c>
      <c r="F580" s="11" t="inlineStr">
        <is>
          <t>V</t>
        </is>
      </c>
      <c r="G580" s="11" t="inlineStr"/>
      <c r="H580" s="124" t="inlineStr">
        <is>
          <t>3.125</t>
        </is>
      </c>
      <c r="I580" s="113" t="inlineStr">
        <is>
          <t>CCW</t>
        </is>
      </c>
      <c r="J580" s="112" t="inlineStr">
        <is>
          <t>Packing</t>
        </is>
      </c>
      <c r="K580" s="112" t="inlineStr">
        <is>
          <t>:Opt_Packing:</t>
        </is>
      </c>
      <c r="L580" s="112" t="inlineStr">
        <is>
          <t>ShaftMatl_SS_AISI-303</t>
        </is>
      </c>
      <c r="M580" s="112" t="inlineStr">
        <is>
          <t>:Bronze, III932, C89835:NiAl-Bronze, ASTM-B150 CDA95400:Al-Bronze, ASTM-B150 CDA95200:SS AISI-303:SS AISI-304:SS AISI-316:SS AISI-416:Special/Other:No Sleeve (sleeveless):SS AISI-416 (hard):</t>
        </is>
      </c>
      <c r="N580" s="112" t="inlineStr">
        <is>
          <t>:Bronze, III932, C89835:NiAl-Bronze, ASTM-B150 CDA95400:Al-Bronze, ASTM-B150 CDA95200:SS AISI-303:SS AISI-304:SS AISI-316:SS AISI-416:Special/Other:No Sleeve (sleeveless):</t>
        </is>
      </c>
      <c r="O580" s="112" t="inlineStr">
        <is>
          <t>ShaftMatl_SS_AISI-303</t>
        </is>
      </c>
      <c r="P580" s="111" t="inlineStr">
        <is>
          <t>RTF</t>
        </is>
      </c>
      <c r="Q580" s="112" t="inlineStr">
        <is>
          <t>B104549</t>
        </is>
      </c>
      <c r="R580" s="112" t="inlineStr"/>
      <c r="S580" s="123" t="inlineStr">
        <is>
          <t>LT079</t>
        </is>
      </c>
    </row>
    <row r="581">
      <c r="B581" s="114" t="inlineStr"/>
      <c r="C581" s="10" t="inlineStr"/>
      <c r="D581" s="10" t="inlineStr"/>
      <c r="E581" s="10" t="inlineStr">
        <is>
          <t>:2018-1_2-KP:</t>
        </is>
      </c>
      <c r="F581" s="11" t="inlineStr">
        <is>
          <t>V</t>
        </is>
      </c>
      <c r="G581" s="11" t="inlineStr"/>
      <c r="H581" s="124" t="inlineStr">
        <is>
          <t>3.125</t>
        </is>
      </c>
      <c r="I581" s="113" t="inlineStr">
        <is>
          <t>CCW</t>
        </is>
      </c>
      <c r="J581" s="112" t="inlineStr">
        <is>
          <t>Mechanical Seal</t>
        </is>
      </c>
      <c r="K581" s="112" t="inlineStr">
        <is>
          <t>:MechSealType1Unbal:MechSealType21S:MechSealType1B:MechSealType2B:</t>
        </is>
      </c>
      <c r="L581" s="112" t="inlineStr">
        <is>
          <t>ShaftMatl_SS_AISI-316</t>
        </is>
      </c>
      <c r="M581" s="112" t="inlineStr">
        <is>
          <t>:Bronze, III932, C89835:NiAl-Bronze, ASTM-B150 CDA95400:Al-Bronze, ASTM-B150 CDA95200:SS AISI-303:SS AISI-304:SS AISI-316:SS AISI-416:Special/Other:No Sleeve (sleeveless):</t>
        </is>
      </c>
      <c r="N581" s="112" t="inlineStr">
        <is>
          <t>:Bronze, III932, C89835:NiAl-Bronze, ASTM-B150 CDA95400:Al-Bronze, ASTM-B150 CDA95200:SS AISI-303:SS AISI-304:SS AISI-316:SS AISI-416:Special/Other:No Sleeve (sleeveless):</t>
        </is>
      </c>
      <c r="O581" s="112" t="inlineStr">
        <is>
          <t>ShaftMatl_SS_AISI-316</t>
        </is>
      </c>
      <c r="P581" s="111" t="inlineStr">
        <is>
          <t>RTF</t>
        </is>
      </c>
      <c r="Q581" s="112" t="inlineStr">
        <is>
          <t>B104549</t>
        </is>
      </c>
      <c r="R581" s="112" t="inlineStr"/>
      <c r="S581" s="123" t="inlineStr">
        <is>
          <t>LT079</t>
        </is>
      </c>
    </row>
    <row r="582">
      <c r="B582" s="114" t="inlineStr"/>
      <c r="C582" s="10" t="inlineStr"/>
      <c r="D582" s="10" t="inlineStr"/>
      <c r="E582" s="10" t="inlineStr">
        <is>
          <t>:2018-1_2-KP:</t>
        </is>
      </c>
      <c r="F582" s="11" t="inlineStr">
        <is>
          <t>V</t>
        </is>
      </c>
      <c r="G582" s="11" t="inlineStr"/>
      <c r="H582" s="124" t="inlineStr">
        <is>
          <t>3.125</t>
        </is>
      </c>
      <c r="I582" s="113" t="inlineStr">
        <is>
          <t>CCW</t>
        </is>
      </c>
      <c r="J582" s="112" t="inlineStr">
        <is>
          <t>Packing</t>
        </is>
      </c>
      <c r="K582" s="112" t="inlineStr">
        <is>
          <t>:Opt_Packing:</t>
        </is>
      </c>
      <c r="L582" s="112" t="inlineStr">
        <is>
          <t>ShaftMatl_SS_AISI-316</t>
        </is>
      </c>
      <c r="M582" s="112" t="inlineStr">
        <is>
          <t>:Bronze, III932, C89835:NiAl-Bronze, ASTM-B150 CDA95400:Al-Bronze, ASTM-B150 CDA95200:SS AISI-303:SS AISI-304:SS AISI-316:SS AISI-416:Special/Other:No Sleeve (sleeveless):SS AISI-416 (hard):</t>
        </is>
      </c>
      <c r="N582" s="112" t="inlineStr">
        <is>
          <t>:Bronze, III932, C89835:NiAl-Bronze, ASTM-B150 CDA95400:Al-Bronze, ASTM-B150 CDA95200:SS AISI-303:SS AISI-304:SS AISI-316:SS AISI-416:Special/Other:No Sleeve (sleeveless):</t>
        </is>
      </c>
      <c r="O582" s="112" t="inlineStr">
        <is>
          <t>ShaftMatl_SS_AISI-316</t>
        </is>
      </c>
      <c r="P582" s="111" t="inlineStr">
        <is>
          <t>RTF</t>
        </is>
      </c>
      <c r="Q582" s="112" t="inlineStr">
        <is>
          <t>B104549</t>
        </is>
      </c>
      <c r="R582" s="112" t="inlineStr"/>
      <c r="S582" s="123" t="inlineStr">
        <is>
          <t>LT079</t>
        </is>
      </c>
    </row>
    <row r="583">
      <c r="B583" s="114" t="inlineStr"/>
      <c r="C583" s="10" t="inlineStr"/>
      <c r="D583" s="10" t="inlineStr"/>
      <c r="E583" s="10" t="inlineStr">
        <is>
          <t>:2018-1_2-KP:</t>
        </is>
      </c>
      <c r="F583" s="11" t="inlineStr">
        <is>
          <t>V</t>
        </is>
      </c>
      <c r="G583" s="11" t="inlineStr"/>
      <c r="H583" s="124" t="inlineStr">
        <is>
          <t>3.125</t>
        </is>
      </c>
      <c r="I583" s="113" t="inlineStr">
        <is>
          <t>CCW</t>
        </is>
      </c>
      <c r="J583" s="112" t="inlineStr">
        <is>
          <t>Mechanical Seal</t>
        </is>
      </c>
      <c r="K583" s="112" t="inlineStr">
        <is>
          <t>:MechSealType1Unbal:MechSealType21S:MechSealType1B:MechSealType2B:</t>
        </is>
      </c>
      <c r="L583" s="112" t="inlineStr">
        <is>
          <t>ShaftMatl_SS_AISI-416</t>
        </is>
      </c>
      <c r="M583" s="112" t="inlineStr">
        <is>
          <t>:Bronze, III932, C89835:NiAl-Bronze, ASTM-B150 CDA95400:Al-Bronze, ASTM-B150 CDA95200:SS AISI-303:SS AISI-304:SS AISI-316:SS AISI-416:Special/Other:No Sleeve (sleeveless):</t>
        </is>
      </c>
      <c r="N583" s="112" t="inlineStr">
        <is>
          <t>:Bronze, III932, C89835:NiAl-Bronze, ASTM-B150 CDA95400:Al-Bronze, ASTM-B150 CDA95200:SS AISI-303:SS AISI-304:SS AISI-316:SS AISI-416:Special/Other:No Sleeve (sleeveless):</t>
        </is>
      </c>
      <c r="O583" s="112" t="inlineStr">
        <is>
          <t>ShaftMatl_SS_AISI-416</t>
        </is>
      </c>
      <c r="P583" s="111" t="inlineStr">
        <is>
          <t>RTF</t>
        </is>
      </c>
      <c r="Q583" s="112" t="inlineStr">
        <is>
          <t>B104549</t>
        </is>
      </c>
      <c r="R583" s="112" t="inlineStr"/>
      <c r="S583" s="123" t="inlineStr">
        <is>
          <t>LT079</t>
        </is>
      </c>
    </row>
    <row r="584">
      <c r="B584" s="114" t="inlineStr"/>
      <c r="C584" s="10" t="inlineStr"/>
      <c r="D584" s="10" t="inlineStr"/>
      <c r="E584" s="10" t="inlineStr">
        <is>
          <t>:2018-1_2-KP:</t>
        </is>
      </c>
      <c r="F584" s="11" t="inlineStr">
        <is>
          <t>V</t>
        </is>
      </c>
      <c r="G584" s="11" t="inlineStr"/>
      <c r="H584" s="124" t="inlineStr">
        <is>
          <t>3.125</t>
        </is>
      </c>
      <c r="I584" s="113" t="inlineStr">
        <is>
          <t>CCW</t>
        </is>
      </c>
      <c r="J584" s="112" t="inlineStr">
        <is>
          <t>Packing</t>
        </is>
      </c>
      <c r="K584" s="112" t="inlineStr">
        <is>
          <t>:Opt_Packing:</t>
        </is>
      </c>
      <c r="L584" s="112" t="inlineStr">
        <is>
          <t>ShaftMatl_SS_AISI-416</t>
        </is>
      </c>
      <c r="M584" s="112" t="inlineStr">
        <is>
          <t>:Bronze, III932, C89835:NiAl-Bronze, ASTM-B150 CDA95400:Al-Bronze, ASTM-B150 CDA95200:SS AISI-303:SS AISI-304:SS AISI-316:SS AISI-416:Special/Other:No Sleeve (sleeveless):SS AISI-416 (hard):</t>
        </is>
      </c>
      <c r="N584" s="112" t="inlineStr">
        <is>
          <t>:Bronze, III932, C89835:NiAl-Bronze, ASTM-B150 CDA95400:Al-Bronze, ASTM-B150 CDA95200:SS AISI-303:SS AISI-304:SS AISI-316:SS AISI-416:Special/Other:No Sleeve (sleeveless):</t>
        </is>
      </c>
      <c r="O584" s="112" t="inlineStr">
        <is>
          <t>ShaftMatl_SS_AISI-416</t>
        </is>
      </c>
      <c r="P584" s="111" t="inlineStr">
        <is>
          <t>RTF</t>
        </is>
      </c>
      <c r="Q584" s="112" t="inlineStr">
        <is>
          <t>B104549</t>
        </is>
      </c>
      <c r="R584" s="112" t="inlineStr"/>
      <c r="S584" s="123" t="inlineStr">
        <is>
          <t>LT079</t>
        </is>
      </c>
    </row>
    <row r="585">
      <c r="B585" s="114" t="inlineStr"/>
      <c r="C585" s="10" t="inlineStr"/>
      <c r="D585" s="10" t="inlineStr"/>
      <c r="E585" s="10" t="inlineStr">
        <is>
          <t>:2018-1_2-KP:</t>
        </is>
      </c>
      <c r="F585" s="11" t="inlineStr">
        <is>
          <t>V</t>
        </is>
      </c>
      <c r="G585" s="11" t="inlineStr"/>
      <c r="H585" s="124" t="inlineStr">
        <is>
          <t>3.125</t>
        </is>
      </c>
      <c r="I585" s="113" t="inlineStr">
        <is>
          <t>CCW</t>
        </is>
      </c>
      <c r="J585" s="112" t="inlineStr">
        <is>
          <t>Mechanical Seal</t>
        </is>
      </c>
      <c r="K585" s="112" t="inlineStr">
        <is>
          <t>:MechSealType1Unbal:MechSealType21S:MechSealType1B:MechSealType2B:</t>
        </is>
      </c>
      <c r="L585" s="112" t="inlineStr">
        <is>
          <t>ShaftMatl_17-4PH</t>
        </is>
      </c>
      <c r="M585" s="112" t="inlineStr">
        <is>
          <t>:Bronze, III932, C89835:NiAl-Bronze, ASTM-B150 CDA95400:Al-Bronze, ASTM-B150 CDA95200:SS AISI-303:SS AISI-304:SS AISI-316:SS AISI-416:Special/Other:No Sleeve (sleeveless):</t>
        </is>
      </c>
      <c r="N585" s="112" t="inlineStr">
        <is>
          <t>:Bronze, III932, C89835:NiAl-Bronze, ASTM-B150 CDA95400:Al-Bronze, ASTM-B150 CDA95200:SS AISI-303:SS AISI-304:SS AISI-316:SS AISI-416:Special/Other:No Sleeve (sleeveless):</t>
        </is>
      </c>
      <c r="O585" s="112" t="inlineStr">
        <is>
          <t>ShaftMatl_17-4PH</t>
        </is>
      </c>
      <c r="P585" s="111" t="inlineStr">
        <is>
          <t>RTF</t>
        </is>
      </c>
      <c r="Q585" s="112" t="inlineStr">
        <is>
          <t>B104549</t>
        </is>
      </c>
      <c r="R585" s="112" t="inlineStr"/>
      <c r="S585" s="123" t="inlineStr">
        <is>
          <t>LT079</t>
        </is>
      </c>
    </row>
    <row r="586">
      <c r="B586" s="114" t="inlineStr"/>
      <c r="C586" s="10" t="inlineStr"/>
      <c r="D586" s="10" t="inlineStr"/>
      <c r="E586" s="10" t="inlineStr">
        <is>
          <t>:2018-1_2-KP:</t>
        </is>
      </c>
      <c r="F586" s="11" t="inlineStr">
        <is>
          <t>V</t>
        </is>
      </c>
      <c r="G586" s="11" t="inlineStr"/>
      <c r="H586" s="124" t="inlineStr">
        <is>
          <t>3.125</t>
        </is>
      </c>
      <c r="I586" s="113" t="inlineStr">
        <is>
          <t>CCW</t>
        </is>
      </c>
      <c r="J586" s="112" t="inlineStr">
        <is>
          <t>Packing</t>
        </is>
      </c>
      <c r="K586" s="112" t="inlineStr">
        <is>
          <t>:Opt_Packing:</t>
        </is>
      </c>
      <c r="L586" s="112" t="inlineStr">
        <is>
          <t>ShaftMatl_17-4PH</t>
        </is>
      </c>
      <c r="M586" s="112" t="inlineStr">
        <is>
          <t>:Bronze, III932, C89835:NiAl-Bronze, ASTM-B150 CDA95400:Al-Bronze, ASTM-B150 CDA95200:SS AISI-303:SS AISI-304:SS AISI-316:SS AISI-416:Special/Other:No Sleeve (sleeveless):SS AISI-416 (hard):</t>
        </is>
      </c>
      <c r="N586" s="112" t="inlineStr">
        <is>
          <t>:Bronze, III932, C89835:NiAl-Bronze, ASTM-B150 CDA95400:Al-Bronze, ASTM-B150 CDA95200:SS AISI-303:SS AISI-304:SS AISI-316:SS AISI-416:Special/Other:No Sleeve (sleeveless):</t>
        </is>
      </c>
      <c r="O586" s="112" t="inlineStr">
        <is>
          <t>ShaftMatl_17-4PH</t>
        </is>
      </c>
      <c r="P586" s="111" t="inlineStr">
        <is>
          <t>RTF</t>
        </is>
      </c>
      <c r="Q586" s="112" t="inlineStr">
        <is>
          <t>B104549</t>
        </is>
      </c>
      <c r="R586" s="112" t="inlineStr"/>
      <c r="S586" s="123" t="inlineStr">
        <is>
          <t>LT079</t>
        </is>
      </c>
    </row>
    <row r="587">
      <c r="B587" s="114" t="inlineStr"/>
      <c r="C587" s="10" t="inlineStr"/>
      <c r="D587" s="10" t="inlineStr"/>
      <c r="E587" s="10" t="inlineStr">
        <is>
          <t>:2018-1_2-KP:</t>
        </is>
      </c>
      <c r="F587" s="11" t="inlineStr">
        <is>
          <t>V</t>
        </is>
      </c>
      <c r="G587" s="11" t="inlineStr"/>
      <c r="H587" s="124" t="inlineStr">
        <is>
          <t>3.125</t>
        </is>
      </c>
      <c r="I587" s="113" t="inlineStr">
        <is>
          <t>CCW</t>
        </is>
      </c>
      <c r="J587" s="112" t="inlineStr">
        <is>
          <t>Mechanical Seal</t>
        </is>
      </c>
      <c r="K587" s="112" t="inlineStr">
        <is>
          <t>:MechSealType1Unbal:MechSealType21S:MechSealType1B:MechSealType2B:</t>
        </is>
      </c>
      <c r="L587" s="112" t="inlineStr">
        <is>
          <t>ShaftMatl_Steel_4140</t>
        </is>
      </c>
      <c r="M587" s="112" t="inlineStr">
        <is>
          <t>:Bronze, III932, C89835:NiAl-Bronze, ASTM-B150 CDA95400:Al-Bronze, ASTM-B150 CDA95200:SS AISI-303:SS AISI-304:SS AISI-316:SS AISI-416:Special/Other:No Sleeve (sleeveless):</t>
        </is>
      </c>
      <c r="N587" s="112" t="inlineStr">
        <is>
          <t>:Bronze, III932, C89835:NiAl-Bronze, ASTM-B150 CDA95400:Al-Bronze, ASTM-B150 CDA95200:SS AISI-303:SS AISI-304:SS AISI-316:SS AISI-416:Special/Other:No Sleeve (sleeveless):</t>
        </is>
      </c>
      <c r="O587" s="112" t="inlineStr">
        <is>
          <t>ShaftMatl_Steel_4140</t>
        </is>
      </c>
      <c r="P587" s="111" t="inlineStr">
        <is>
          <t>RTF</t>
        </is>
      </c>
      <c r="Q587" s="112" t="inlineStr">
        <is>
          <t>B104549</t>
        </is>
      </c>
      <c r="R587" s="112" t="inlineStr"/>
      <c r="S587" s="123" t="inlineStr">
        <is>
          <t>LT079</t>
        </is>
      </c>
    </row>
    <row r="588">
      <c r="B588" s="114" t="inlineStr"/>
      <c r="C588" s="10" t="inlineStr"/>
      <c r="D588" s="10" t="inlineStr"/>
      <c r="E588" s="10" t="inlineStr">
        <is>
          <t>:2018-1_2-KP:</t>
        </is>
      </c>
      <c r="F588" s="11" t="inlineStr">
        <is>
          <t>V</t>
        </is>
      </c>
      <c r="G588" s="11" t="inlineStr"/>
      <c r="H588" s="124" t="inlineStr">
        <is>
          <t>3.125</t>
        </is>
      </c>
      <c r="I588" s="113" t="inlineStr">
        <is>
          <t>CCW</t>
        </is>
      </c>
      <c r="J588" s="112" t="inlineStr">
        <is>
          <t>Packing</t>
        </is>
      </c>
      <c r="K588" s="112" t="inlineStr">
        <is>
          <t>:Opt_Packing:</t>
        </is>
      </c>
      <c r="L588" s="112" t="inlineStr">
        <is>
          <t>ShaftMatl_Steel_4140</t>
        </is>
      </c>
      <c r="M588" s="112" t="inlineStr">
        <is>
          <t>:Bronze, III932, C89835:NiAl-Bronze, ASTM-B150 CDA95400:Al-Bronze, ASTM-B150 CDA95200:SS AISI-303:SS AISI-304:SS AISI-316:SS AISI-416:Special/Other:No Sleeve (sleeveless):SS AISI-416 (hard):</t>
        </is>
      </c>
      <c r="N588" s="112" t="inlineStr">
        <is>
          <t>:Bronze, III932, C89835:NiAl-Bronze, ASTM-B150 CDA95400:Al-Bronze, ASTM-B150 CDA95200:SS AISI-303:SS AISI-304:SS AISI-316:SS AISI-416:Special/Other:No Sleeve (sleeveless):</t>
        </is>
      </c>
      <c r="O588" s="112" t="inlineStr">
        <is>
          <t>ShaftMatl_Steel_4140</t>
        </is>
      </c>
      <c r="P588" s="111" t="inlineStr">
        <is>
          <t>RTF</t>
        </is>
      </c>
      <c r="Q588" s="112" t="inlineStr">
        <is>
          <t>B104549</t>
        </is>
      </c>
      <c r="R588" s="112" t="inlineStr"/>
      <c r="S588" s="123" t="inlineStr">
        <is>
          <t>LT079</t>
        </is>
      </c>
    </row>
    <row r="589">
      <c r="B589" s="114" t="inlineStr"/>
      <c r="C589" s="10" t="inlineStr"/>
      <c r="D589" s="10" t="inlineStr"/>
      <c r="E589" s="10" t="inlineStr">
        <is>
          <t>:2018-1_2-KP:</t>
        </is>
      </c>
      <c r="F589" s="11" t="inlineStr">
        <is>
          <t>V</t>
        </is>
      </c>
      <c r="G589" s="11" t="inlineStr"/>
      <c r="H589" s="124" t="inlineStr">
        <is>
          <t>3.125</t>
        </is>
      </c>
      <c r="I589" s="113" t="inlineStr">
        <is>
          <t>CCW</t>
        </is>
      </c>
      <c r="J589" s="112" t="inlineStr">
        <is>
          <t>Mechanical Seal</t>
        </is>
      </c>
      <c r="K589" s="112" t="inlineStr">
        <is>
          <t>:MechSealType1Unbal:MechSealType21S:MechSealType1B:MechSealType2B:</t>
        </is>
      </c>
      <c r="L589" s="112" t="inlineStr">
        <is>
          <t>ShaftMatl_Monel_ASTM-164</t>
        </is>
      </c>
      <c r="M589" s="112" t="inlineStr">
        <is>
          <t>:Bronze, III932, C89835:NiAl-Bronze, ASTM-B150 CDA95400:Al-Bronze, ASTM-B150 CDA95200:SS AISI-303:SS AISI-304:SS AISI-316:SS AISI-416:Special/Other:No Sleeve (sleeveless):</t>
        </is>
      </c>
      <c r="N589" s="112" t="inlineStr">
        <is>
          <t>:Bronze, III932, C89835:NiAl-Bronze, ASTM-B150 CDA95400:Al-Bronze, ASTM-B150 CDA95200:SS AISI-303:SS AISI-304:SS AISI-316:SS AISI-416:Special/Other:No Sleeve (sleeveless):</t>
        </is>
      </c>
      <c r="O589" s="112" t="inlineStr">
        <is>
          <t>ShaftMatl_Monel_ASTM-164</t>
        </is>
      </c>
      <c r="P589" s="111" t="inlineStr">
        <is>
          <t>RTF</t>
        </is>
      </c>
      <c r="Q589" s="112" t="inlineStr">
        <is>
          <t>B104549</t>
        </is>
      </c>
      <c r="R589" s="112" t="inlineStr"/>
      <c r="S589" s="123" t="inlineStr">
        <is>
          <t>LT079</t>
        </is>
      </c>
    </row>
    <row r="590">
      <c r="B590" s="114" t="inlineStr"/>
      <c r="C590" s="10" t="inlineStr"/>
      <c r="D590" s="10" t="inlineStr"/>
      <c r="E590" s="10" t="inlineStr">
        <is>
          <t>:2018-1_2-KP:</t>
        </is>
      </c>
      <c r="F590" s="11" t="inlineStr">
        <is>
          <t>V</t>
        </is>
      </c>
      <c r="G590" s="11" t="inlineStr"/>
      <c r="H590" s="124" t="inlineStr">
        <is>
          <t>3.125</t>
        </is>
      </c>
      <c r="I590" s="113" t="inlineStr">
        <is>
          <t>CCW</t>
        </is>
      </c>
      <c r="J590" s="112" t="inlineStr">
        <is>
          <t>Packing</t>
        </is>
      </c>
      <c r="K590" s="112" t="inlineStr">
        <is>
          <t>:Opt_Packing:</t>
        </is>
      </c>
      <c r="L590" s="112" t="inlineStr">
        <is>
          <t>ShaftMatl_Monel_ASTM-164</t>
        </is>
      </c>
      <c r="M590" s="112" t="inlineStr">
        <is>
          <t>:Bronze, III932, C89835:NiAl-Bronze, ASTM-B150 CDA95400:Al-Bronze, ASTM-B150 CDA95200:SS AISI-303:SS AISI-304:SS AISI-316:SS AISI-416:Special/Other:No Sleeve (sleeveless):SS AISI-416 (hard):</t>
        </is>
      </c>
      <c r="N590" s="112" t="inlineStr">
        <is>
          <t>:Bronze, III932, C89835:NiAl-Bronze, ASTM-B150 CDA95400:Al-Bronze, ASTM-B150 CDA95200:SS AISI-303:SS AISI-304:SS AISI-316:SS AISI-416:Special/Other:No Sleeve (sleeveless):</t>
        </is>
      </c>
      <c r="O590" s="112" t="inlineStr">
        <is>
          <t>ShaftMatl_Monel_ASTM-164</t>
        </is>
      </c>
      <c r="P590" s="111" t="inlineStr">
        <is>
          <t>RTF</t>
        </is>
      </c>
      <c r="Q590" s="112" t="inlineStr">
        <is>
          <t>B104549</t>
        </is>
      </c>
      <c r="R590" s="112" t="inlineStr"/>
      <c r="S590" s="123" t="inlineStr">
        <is>
          <t>LT079</t>
        </is>
      </c>
    </row>
    <row r="591">
      <c r="B591" s="114" t="inlineStr"/>
      <c r="C591" s="10" t="inlineStr"/>
      <c r="D591" s="10" t="inlineStr"/>
      <c r="E591" s="10" t="inlineStr">
        <is>
          <t>:2018-1_2-KP:</t>
        </is>
      </c>
      <c r="F591" s="11" t="inlineStr">
        <is>
          <t>V</t>
        </is>
      </c>
      <c r="G591" s="11" t="inlineStr"/>
      <c r="H591" s="124" t="inlineStr">
        <is>
          <t>3.125</t>
        </is>
      </c>
      <c r="I591" s="113" t="inlineStr">
        <is>
          <t>CCW</t>
        </is>
      </c>
      <c r="J591" s="112" t="inlineStr"/>
      <c r="K591" s="112" t="inlineStr"/>
      <c r="L591" s="112" t="inlineStr">
        <is>
          <t>ShaftMatl_StressproofSteel_AISI-1144</t>
        </is>
      </c>
      <c r="M591" s="112" t="inlineStr">
        <is>
          <t>:Bronze, III932, C89835:NiAl-Bronze, ASTM-B150 CDA95400:Al-Bronze, ASTM-B150 CDA95200:SS AISI-303:SS AISI-304:SS AISI-316:SS AISI-416:Special/Other:No Sleeve (sleeveless):SS AISI-416 (hard):</t>
        </is>
      </c>
      <c r="N591" s="112" t="inlineStr">
        <is>
          <t>:SS AISI-416 (hard)-SlvBrg:</t>
        </is>
      </c>
      <c r="O591" s="112" t="inlineStr">
        <is>
          <t>ShaftMatl_StressproofSteel_AISI-1144</t>
        </is>
      </c>
      <c r="P591" s="111" t="inlineStr">
        <is>
          <t>RTF</t>
        </is>
      </c>
      <c r="Q591" s="112" t="inlineStr">
        <is>
          <t>B104549</t>
        </is>
      </c>
      <c r="R591" s="112" t="inlineStr"/>
      <c r="S591" s="123" t="inlineStr">
        <is>
          <t>LT079</t>
        </is>
      </c>
    </row>
    <row r="592">
      <c r="B592" s="114" t="inlineStr"/>
      <c r="C592" s="10" t="inlineStr"/>
      <c r="D592" s="10" t="inlineStr"/>
      <c r="E592" s="10" t="inlineStr">
        <is>
          <t>:1617-5_6-KP:</t>
        </is>
      </c>
      <c r="F592" s="11" t="inlineStr">
        <is>
          <t>V</t>
        </is>
      </c>
      <c r="G592" s="11" t="inlineStr"/>
      <c r="H592" s="124" t="inlineStr">
        <is>
          <t>3.125</t>
        </is>
      </c>
      <c r="I592" s="113" t="inlineStr">
        <is>
          <t>CW</t>
        </is>
      </c>
      <c r="J592" s="112" t="inlineStr">
        <is>
          <t>Mechanical Seal</t>
        </is>
      </c>
      <c r="K592" s="112" t="inlineStr">
        <is>
          <t>:MechSealType1Unbal:MechSealType21S:MechSealType1B:MechSealType2B:</t>
        </is>
      </c>
      <c r="L592" s="112" t="inlineStr">
        <is>
          <t>ShaftMatl_Steel_4140</t>
        </is>
      </c>
      <c r="M592" s="112" t="inlineStr">
        <is>
          <t>:Bronze, III932, C89835:NiAl-Bronze, ASTM-B150 CDA95400:Al-Bronze, ASTM-B150 CDA95200:SS AISI-303:SS AISI-304:SS AISI-316:SS AISI-416:Special/Other:No Sleeve (sleeveless):</t>
        </is>
      </c>
      <c r="N592" s="112" t="inlineStr">
        <is>
          <t>:Bronze, III932, C89835:NiAl-Bronze, ASTM-B150 CDA95400:Al-Bronze, ASTM-B150 CDA95200:SS AISI-303:SS AISI-304:SS AISI-316:SS AISI-416:Special/Other:No Sleeve (sleeveless):</t>
        </is>
      </c>
      <c r="O592" s="112" t="inlineStr">
        <is>
          <t>ShaftMatl_Steel_4140</t>
        </is>
      </c>
      <c r="P592" s="111" t="inlineStr">
        <is>
          <t>RTF</t>
        </is>
      </c>
      <c r="Q592" s="112" t="inlineStr">
        <is>
          <t>B104549</t>
        </is>
      </c>
      <c r="R592" s="112" t="inlineStr"/>
      <c r="S592" s="123" t="inlineStr">
        <is>
          <t>LT079</t>
        </is>
      </c>
    </row>
    <row r="593">
      <c r="B593" s="114" t="inlineStr"/>
      <c r="C593" s="10" t="inlineStr"/>
      <c r="D593" s="10" t="inlineStr"/>
      <c r="E593" s="10" t="inlineStr">
        <is>
          <t>:1617-5_6-KP:</t>
        </is>
      </c>
      <c r="F593" s="11" t="inlineStr">
        <is>
          <t>V</t>
        </is>
      </c>
      <c r="G593" s="11" t="inlineStr"/>
      <c r="H593" s="124" t="inlineStr">
        <is>
          <t>3.125</t>
        </is>
      </c>
      <c r="I593" s="113" t="inlineStr">
        <is>
          <t>CW</t>
        </is>
      </c>
      <c r="J593" s="112" t="inlineStr">
        <is>
          <t>Packing</t>
        </is>
      </c>
      <c r="K593" s="112" t="inlineStr">
        <is>
          <t>:Opt_Packing:</t>
        </is>
      </c>
      <c r="L593" s="112" t="inlineStr">
        <is>
          <t>ShaftMatl_Steel_4140</t>
        </is>
      </c>
      <c r="M593" s="112" t="inlineStr">
        <is>
          <t>:Bronze, III932, C89835:NiAl-Bronze, ASTM-B150 CDA95400:Al-Bronze, ASTM-B150 CDA95200:SS AISI-303:SS AISI-304:SS AISI-316:SS AISI-416:Special/Other:No Sleeve (sleeveless):SS AISI-416 (hard):</t>
        </is>
      </c>
      <c r="N593" s="112" t="inlineStr">
        <is>
          <t>:Bronze, III932, C89835:NiAl-Bronze, ASTM-B150 CDA95400:Al-Bronze, ASTM-B150 CDA95200:SS AISI-303:SS AISI-304:SS AISI-316:SS AISI-416:Special/Other:No Sleeve (sleeveless):</t>
        </is>
      </c>
      <c r="O593" s="112" t="inlineStr">
        <is>
          <t>ShaftMatl_Steel_4140</t>
        </is>
      </c>
      <c r="P593" s="111" t="inlineStr">
        <is>
          <t>RTF</t>
        </is>
      </c>
      <c r="Q593" s="112" t="inlineStr">
        <is>
          <t>B104549</t>
        </is>
      </c>
      <c r="R593" s="112" t="inlineStr"/>
      <c r="S593" s="123" t="inlineStr">
        <is>
          <t>LT079</t>
        </is>
      </c>
    </row>
    <row r="594">
      <c r="B594" s="114" t="inlineStr"/>
      <c r="C594" s="10" t="inlineStr"/>
      <c r="D594" s="10" t="inlineStr"/>
      <c r="E594" s="10" t="inlineStr">
        <is>
          <t>:1617-5_6-KP:</t>
        </is>
      </c>
      <c r="F594" s="11" t="inlineStr">
        <is>
          <t>V</t>
        </is>
      </c>
      <c r="G594" s="11" t="inlineStr"/>
      <c r="H594" s="124" t="inlineStr">
        <is>
          <t>3.125</t>
        </is>
      </c>
      <c r="I594" s="113" t="inlineStr">
        <is>
          <t>CCW</t>
        </is>
      </c>
      <c r="J594" s="112" t="inlineStr">
        <is>
          <t>Mechanical Seal</t>
        </is>
      </c>
      <c r="K594" s="112" t="inlineStr">
        <is>
          <t>:MechSealType1Unbal:MechSealType21S:MechSealType1B:MechSealType2B:</t>
        </is>
      </c>
      <c r="L594" s="112" t="inlineStr">
        <is>
          <t>ShaftMatl_Steel_4140</t>
        </is>
      </c>
      <c r="M594" s="112" t="inlineStr">
        <is>
          <t>:Bronze, III932, C89835:NiAl-Bronze, ASTM-B150 CDA95400:Al-Bronze, ASTM-B150 CDA95200:SS AISI-303:SS AISI-304:SS AISI-316:SS AISI-416:Special/Other:No Sleeve (sleeveless):</t>
        </is>
      </c>
      <c r="N594" s="112" t="inlineStr">
        <is>
          <t>:Bronze, III932, C89835:NiAl-Bronze, ASTM-B150 CDA95400:Al-Bronze, ASTM-B150 CDA95200:SS AISI-303:SS AISI-304:SS AISI-316:SS AISI-416:Special/Other:No Sleeve (sleeveless):</t>
        </is>
      </c>
      <c r="O594" s="112" t="inlineStr">
        <is>
          <t>ShaftMatl_Steel_4140</t>
        </is>
      </c>
      <c r="P594" s="111" t="inlineStr">
        <is>
          <t>RTF</t>
        </is>
      </c>
      <c r="Q594" s="112" t="inlineStr">
        <is>
          <t>B104549</t>
        </is>
      </c>
      <c r="R594" s="112" t="inlineStr"/>
      <c r="S594" s="123" t="inlineStr">
        <is>
          <t>LT079</t>
        </is>
      </c>
    </row>
    <row r="595">
      <c r="B595" s="114" t="inlineStr"/>
      <c r="C595" s="10" t="inlineStr"/>
      <c r="D595" s="10" t="inlineStr"/>
      <c r="E595" s="10" t="inlineStr">
        <is>
          <t>:1617-5_6-KP:</t>
        </is>
      </c>
      <c r="F595" s="11" t="inlineStr">
        <is>
          <t>V</t>
        </is>
      </c>
      <c r="G595" s="11" t="inlineStr"/>
      <c r="H595" s="124" t="inlineStr">
        <is>
          <t>3.125</t>
        </is>
      </c>
      <c r="I595" s="113" t="inlineStr">
        <is>
          <t>CCW</t>
        </is>
      </c>
      <c r="J595" s="112" t="inlineStr">
        <is>
          <t>Packing</t>
        </is>
      </c>
      <c r="K595" s="112" t="inlineStr">
        <is>
          <t>:Opt_Packing:</t>
        </is>
      </c>
      <c r="L595" s="112" t="inlineStr">
        <is>
          <t>ShaftMatl_Steel_4140</t>
        </is>
      </c>
      <c r="M595" s="112" t="inlineStr">
        <is>
          <t>:Bronze, III932, C89835:NiAl-Bronze, ASTM-B150 CDA95400:Al-Bronze, ASTM-B150 CDA95200:SS AISI-303:SS AISI-304:SS AISI-316:SS AISI-416:Special/Other:No Sleeve (sleeveless):SS AISI-416 (hard):</t>
        </is>
      </c>
      <c r="N595" s="112" t="inlineStr">
        <is>
          <t>:Bronze, III932, C89835:NiAl-Bronze, ASTM-B150 CDA95400:Al-Bronze, ASTM-B150 CDA95200:SS AISI-303:SS AISI-304:SS AISI-316:SS AISI-416:Special/Other:No Sleeve (sleeveless):</t>
        </is>
      </c>
      <c r="O595" s="112" t="inlineStr">
        <is>
          <t>ShaftMatl_Steel_4140</t>
        </is>
      </c>
      <c r="P595" s="111" t="inlineStr">
        <is>
          <t>RTF</t>
        </is>
      </c>
      <c r="Q595" s="112" t="inlineStr">
        <is>
          <t>B104549</t>
        </is>
      </c>
      <c r="R595" s="112" t="inlineStr"/>
      <c r="S595" s="123" t="inlineStr">
        <is>
          <t>LT079</t>
        </is>
      </c>
    </row>
    <row r="596">
      <c r="B596" s="114" t="inlineStr"/>
      <c r="C596" s="10" t="inlineStr"/>
      <c r="D596" s="10" t="inlineStr"/>
      <c r="E596" s="10" t="inlineStr">
        <is>
          <t>:1620-3_4-KP:</t>
        </is>
      </c>
      <c r="F596" s="11" t="inlineStr">
        <is>
          <t>V</t>
        </is>
      </c>
      <c r="G596" s="11" t="inlineStr"/>
      <c r="H596" s="124" t="inlineStr">
        <is>
          <t>3.125</t>
        </is>
      </c>
      <c r="I596" s="113" t="inlineStr">
        <is>
          <t>CW</t>
        </is>
      </c>
      <c r="J596" s="112" t="inlineStr">
        <is>
          <t>Mechanical Seal</t>
        </is>
      </c>
      <c r="K596" s="112" t="inlineStr">
        <is>
          <t>:MechSealType1Unbal:MechSealType21S:MechSealType1B:MechSealType2B:</t>
        </is>
      </c>
      <c r="L596" s="112" t="inlineStr">
        <is>
          <t>ShaftMatl_Steel_4140</t>
        </is>
      </c>
      <c r="M596" s="112" t="inlineStr">
        <is>
          <t>:Bronze, III932, C89835:NiAl-Bronze, ASTM-B150 CDA95400:Al-Bronze, ASTM-B150 CDA95200:SS AISI-303:SS AISI-304:SS AISI-316:SS AISI-416:Special/Other:No Sleeve (sleeveless):</t>
        </is>
      </c>
      <c r="N596" s="112" t="inlineStr">
        <is>
          <t>:Bronze, III932, C89835:NiAl-Bronze, ASTM-B150 CDA95400:Al-Bronze, ASTM-B150 CDA95200:SS AISI-303:SS AISI-304:SS AISI-316:SS AISI-416:Special/Other:No Sleeve (sleeveless):</t>
        </is>
      </c>
      <c r="O596" s="112" t="inlineStr">
        <is>
          <t>ShaftMatl_Steel_4140</t>
        </is>
      </c>
      <c r="P596" s="111" t="inlineStr">
        <is>
          <t>RTF</t>
        </is>
      </c>
      <c r="Q596" s="112" t="inlineStr">
        <is>
          <t>B104549</t>
        </is>
      </c>
      <c r="R596" s="112" t="inlineStr"/>
      <c r="S596" s="123" t="inlineStr">
        <is>
          <t>LT079</t>
        </is>
      </c>
    </row>
    <row r="597">
      <c r="B597" s="114" t="inlineStr"/>
      <c r="C597" s="10" t="inlineStr"/>
      <c r="D597" s="10" t="inlineStr"/>
      <c r="E597" s="10" t="inlineStr">
        <is>
          <t>:1620-3_4-KP:</t>
        </is>
      </c>
      <c r="F597" s="11" t="inlineStr">
        <is>
          <t>V</t>
        </is>
      </c>
      <c r="G597" s="11" t="inlineStr"/>
      <c r="H597" s="124" t="inlineStr">
        <is>
          <t>3.125</t>
        </is>
      </c>
      <c r="I597" s="113" t="inlineStr">
        <is>
          <t>CW</t>
        </is>
      </c>
      <c r="J597" s="112" t="inlineStr">
        <is>
          <t>Packing</t>
        </is>
      </c>
      <c r="K597" s="112" t="inlineStr">
        <is>
          <t>:Opt_Packing:</t>
        </is>
      </c>
      <c r="L597" s="112" t="inlineStr">
        <is>
          <t>ShaftMatl_Steel_4140</t>
        </is>
      </c>
      <c r="M597" s="112" t="inlineStr">
        <is>
          <t>:Bronze, III932, C89835:NiAl-Bronze, ASTM-B150 CDA95400:Al-Bronze, ASTM-B150 CDA95200:SS AISI-303:SS AISI-304:SS AISI-316:SS AISI-416:Special/Other:No Sleeve (sleeveless):SS AISI-416 (hard):</t>
        </is>
      </c>
      <c r="N597" s="112" t="inlineStr">
        <is>
          <t>:Bronze, III932, C89835:NiAl-Bronze, ASTM-B150 CDA95400:Al-Bronze, ASTM-B150 CDA95200:SS AISI-303:SS AISI-304:SS AISI-316:SS AISI-416:Special/Other:No Sleeve (sleeveless):</t>
        </is>
      </c>
      <c r="O597" s="112" t="inlineStr">
        <is>
          <t>ShaftMatl_Steel_4140</t>
        </is>
      </c>
      <c r="P597" s="111" t="inlineStr">
        <is>
          <t>RTF</t>
        </is>
      </c>
      <c r="Q597" s="112" t="inlineStr">
        <is>
          <t>B104549</t>
        </is>
      </c>
      <c r="R597" s="112" t="inlineStr"/>
      <c r="S597" s="123" t="inlineStr">
        <is>
          <t>LT079</t>
        </is>
      </c>
    </row>
    <row r="598">
      <c r="B598" s="114" t="inlineStr"/>
      <c r="C598" s="10" t="inlineStr"/>
      <c r="D598" s="10" t="inlineStr"/>
      <c r="E598" s="10" t="inlineStr">
        <is>
          <t>:1620-3_4-KP:</t>
        </is>
      </c>
      <c r="F598" s="11" t="inlineStr">
        <is>
          <t>V</t>
        </is>
      </c>
      <c r="G598" s="11" t="inlineStr"/>
      <c r="H598" s="124" t="inlineStr">
        <is>
          <t>3.125</t>
        </is>
      </c>
      <c r="I598" s="113" t="inlineStr">
        <is>
          <t>CCW</t>
        </is>
      </c>
      <c r="J598" s="112" t="inlineStr">
        <is>
          <t>Mechanical Seal</t>
        </is>
      </c>
      <c r="K598" s="112" t="inlineStr">
        <is>
          <t>:MechSealType1Unbal:MechSealType21S:MechSealType1B:MechSealType2B:</t>
        </is>
      </c>
      <c r="L598" s="112" t="inlineStr">
        <is>
          <t>ShaftMatl_Steel_4140</t>
        </is>
      </c>
      <c r="M598" s="112" t="inlineStr">
        <is>
          <t>:Bronze, III932, C89835:NiAl-Bronze, ASTM-B150 CDA95400:Al-Bronze, ASTM-B150 CDA95200:SS AISI-303:SS AISI-304:SS AISI-316:SS AISI-416:Special/Other:No Sleeve (sleeveless):</t>
        </is>
      </c>
      <c r="N598" s="112" t="inlineStr">
        <is>
          <t>:Bronze, III932, C89835:NiAl-Bronze, ASTM-B150 CDA95400:Al-Bronze, ASTM-B150 CDA95200:SS AISI-303:SS AISI-304:SS AISI-316:SS AISI-416:Special/Other:No Sleeve (sleeveless):</t>
        </is>
      </c>
      <c r="O598" s="112" t="inlineStr">
        <is>
          <t>ShaftMatl_Steel_4140</t>
        </is>
      </c>
      <c r="P598" s="111" t="inlineStr">
        <is>
          <t>RTF</t>
        </is>
      </c>
      <c r="Q598" s="112" t="inlineStr">
        <is>
          <t>B104549</t>
        </is>
      </c>
      <c r="R598" s="112" t="inlineStr"/>
      <c r="S598" s="123" t="inlineStr">
        <is>
          <t>LT079</t>
        </is>
      </c>
    </row>
    <row r="599">
      <c r="B599" s="114" t="inlineStr"/>
      <c r="C599" s="10" t="inlineStr"/>
      <c r="D599" s="10" t="inlineStr"/>
      <c r="E599" s="10" t="inlineStr">
        <is>
          <t>:1620-3_4-KP:</t>
        </is>
      </c>
      <c r="F599" s="11" t="inlineStr">
        <is>
          <t>V</t>
        </is>
      </c>
      <c r="G599" s="11" t="inlineStr"/>
      <c r="H599" s="124" t="inlineStr">
        <is>
          <t>3.125</t>
        </is>
      </c>
      <c r="I599" s="113" t="inlineStr">
        <is>
          <t>CCW</t>
        </is>
      </c>
      <c r="J599" s="112" t="inlineStr">
        <is>
          <t>Packing</t>
        </is>
      </c>
      <c r="K599" s="112" t="inlineStr">
        <is>
          <t>:Opt_Packing:</t>
        </is>
      </c>
      <c r="L599" s="112" t="inlineStr">
        <is>
          <t>ShaftMatl_Steel_4140</t>
        </is>
      </c>
      <c r="M599" s="112" t="inlineStr">
        <is>
          <t>:Bronze, III932, C89835:NiAl-Bronze, ASTM-B150 CDA95400:Al-Bronze, ASTM-B150 CDA95200:SS AISI-303:SS AISI-304:SS AISI-316:SS AISI-416:Special/Other:No Sleeve (sleeveless):SS AISI-416 (hard):</t>
        </is>
      </c>
      <c r="N599" s="112" t="inlineStr">
        <is>
          <t>:Bronze, III932, C89835:NiAl-Bronze, ASTM-B150 CDA95400:Al-Bronze, ASTM-B150 CDA95200:SS AISI-303:SS AISI-304:SS AISI-316:SS AISI-416:Special/Other:No Sleeve (sleeveless):</t>
        </is>
      </c>
      <c r="O599" s="112" t="inlineStr">
        <is>
          <t>ShaftMatl_Steel_4140</t>
        </is>
      </c>
      <c r="P599" s="111" t="inlineStr">
        <is>
          <t>RTF</t>
        </is>
      </c>
      <c r="Q599" s="112" t="inlineStr">
        <is>
          <t>B104549</t>
        </is>
      </c>
      <c r="R599" s="112" t="inlineStr"/>
      <c r="S599" s="123" t="inlineStr">
        <is>
          <t>LT079</t>
        </is>
      </c>
    </row>
    <row r="600">
      <c r="B600" s="114" t="inlineStr"/>
      <c r="C600" s="10" t="inlineStr"/>
      <c r="D600" s="10" t="inlineStr"/>
      <c r="E600" s="10" t="inlineStr">
        <is>
          <t>:2023-3_4-KP:</t>
        </is>
      </c>
      <c r="F600" s="11" t="inlineStr">
        <is>
          <t>B</t>
        </is>
      </c>
      <c r="G600" s="11" t="inlineStr"/>
      <c r="H600" s="124" t="inlineStr">
        <is>
          <t>3.937</t>
        </is>
      </c>
      <c r="I600" s="113" t="inlineStr">
        <is>
          <t>CW</t>
        </is>
      </c>
      <c r="J600" s="112" t="inlineStr">
        <is>
          <t>Mechanical Seal</t>
        </is>
      </c>
      <c r="K600" s="112" t="inlineStr">
        <is>
          <t>:MechSealType8B:</t>
        </is>
      </c>
      <c r="L600" s="112" t="inlineStr">
        <is>
          <t>ShaftMatl_Steel_4140</t>
        </is>
      </c>
      <c r="M600" s="112" t="inlineStr">
        <is>
          <t>:Bronze, III932, C89835:NiAl-Bronze, ASTM-B150 CDA95400:Al-Bronze, ASTM-B150 CDA95200:SS AISI-303:SS AISI-304:SS AISI-316:SS AISI-416:Special/Other:No Sleeve (sleeveless):</t>
        </is>
      </c>
      <c r="N600" s="112" t="inlineStr">
        <is>
          <t>:Bronze, III932, C89835:NiAl-Bronze, ASTM-B150 CDA95400:Al-Bronze, ASTM-B150 CDA95200:SS AISI-303:SS AISI-304:SS AISI-316:SS AISI-416:Special/Other:No Sleeve (sleeveless):</t>
        </is>
      </c>
      <c r="O600" s="112" t="inlineStr">
        <is>
          <t>ShaftMatl_Steel_4140</t>
        </is>
      </c>
      <c r="P600" s="111" t="inlineStr">
        <is>
          <t>RTF</t>
        </is>
      </c>
      <c r="Q600" s="112" t="inlineStr">
        <is>
          <t>B104549</t>
        </is>
      </c>
      <c r="R600" s="112" t="inlineStr"/>
      <c r="S600" s="123" t="inlineStr">
        <is>
          <t>LT079</t>
        </is>
      </c>
    </row>
    <row r="601">
      <c r="B601" s="114" t="inlineStr"/>
      <c r="C601" s="10" t="inlineStr"/>
      <c r="D601" s="10" t="inlineStr"/>
      <c r="E601" s="10" t="inlineStr">
        <is>
          <t>:2023-3_4-KP:</t>
        </is>
      </c>
      <c r="F601" s="11" t="inlineStr">
        <is>
          <t>B</t>
        </is>
      </c>
      <c r="G601" s="11" t="inlineStr"/>
      <c r="H601" s="124" t="inlineStr">
        <is>
          <t>3.937</t>
        </is>
      </c>
      <c r="I601" s="113" t="inlineStr">
        <is>
          <t>CW</t>
        </is>
      </c>
      <c r="J601" s="112" t="inlineStr">
        <is>
          <t>Packing</t>
        </is>
      </c>
      <c r="K601" s="112" t="inlineStr">
        <is>
          <t>:Opt_Packing:</t>
        </is>
      </c>
      <c r="L601" s="112" t="inlineStr">
        <is>
          <t>ShaftMatl_Steel_4140</t>
        </is>
      </c>
      <c r="M601" s="112" t="inlineStr">
        <is>
          <t>:Bronze, III932, C89835:NiAl-Bronze, ASTM-B150 CDA95400:Al-Bronze, ASTM-B150 CDA95200:SS AISI-303:SS AISI-304:SS AISI-316:SS AISI-416:Special/Other:No Sleeve (sleeveless):SS AISI-416 (hard):</t>
        </is>
      </c>
      <c r="N601" s="112" t="inlineStr">
        <is>
          <t>:Bronze, III932, C89835:NiAl-Bronze, ASTM-B150 CDA95400:Al-Bronze, ASTM-B150 CDA95200:SS AISI-303:SS AISI-304:SS AISI-316:SS AISI-416:Special/Other:No Sleeve (sleeveless):</t>
        </is>
      </c>
      <c r="O601" s="112" t="inlineStr">
        <is>
          <t>ShaftMatl_Steel_4140</t>
        </is>
      </c>
      <c r="P601" s="111" t="inlineStr">
        <is>
          <t>RTF</t>
        </is>
      </c>
      <c r="Q601" s="112" t="inlineStr">
        <is>
          <t>B104549</t>
        </is>
      </c>
      <c r="R601" s="112" t="inlineStr"/>
      <c r="S601" s="123" t="inlineStr">
        <is>
          <t>LT079</t>
        </is>
      </c>
    </row>
    <row r="602">
      <c r="B602" s="114" t="inlineStr"/>
      <c r="C602" s="10" t="inlineStr"/>
      <c r="D602" s="10" t="inlineStr"/>
      <c r="E602" s="10" t="inlineStr">
        <is>
          <t>:2023-3_4-KP:</t>
        </is>
      </c>
      <c r="F602" s="11" t="inlineStr">
        <is>
          <t>B</t>
        </is>
      </c>
      <c r="G602" s="11" t="inlineStr"/>
      <c r="H602" s="124" t="inlineStr">
        <is>
          <t>3.937</t>
        </is>
      </c>
      <c r="I602" s="113" t="inlineStr">
        <is>
          <t>CCW</t>
        </is>
      </c>
      <c r="J602" s="112" t="inlineStr">
        <is>
          <t>Mechanical Seal</t>
        </is>
      </c>
      <c r="K602" s="112" t="inlineStr">
        <is>
          <t>:MechSealType8B:</t>
        </is>
      </c>
      <c r="L602" s="112" t="inlineStr">
        <is>
          <t>ShaftMatl_Steel_4140</t>
        </is>
      </c>
      <c r="M602" s="112" t="inlineStr">
        <is>
          <t>:Bronze, III932, C89835:NiAl-Bronze, ASTM-B150 CDA95400:Al-Bronze, ASTM-B150 CDA95200:SS AISI-303:SS AISI-304:SS AISI-316:SS AISI-416:Special/Other:No Sleeve (sleeveless):</t>
        </is>
      </c>
      <c r="N602" s="112" t="inlineStr">
        <is>
          <t>:Bronze, III932, C89835:NiAl-Bronze, ASTM-B150 CDA95400:Al-Bronze, ASTM-B150 CDA95200:SS AISI-303:SS AISI-304:SS AISI-316:SS AISI-416:Special/Other:No Sleeve (sleeveless):</t>
        </is>
      </c>
      <c r="O602" s="112" t="inlineStr">
        <is>
          <t>ShaftMatl_Steel_4140</t>
        </is>
      </c>
      <c r="P602" s="111" t="inlineStr">
        <is>
          <t>RTF</t>
        </is>
      </c>
      <c r="Q602" s="112" t="inlineStr">
        <is>
          <t>B104549</t>
        </is>
      </c>
      <c r="R602" s="112" t="inlineStr"/>
      <c r="S602" s="123" t="inlineStr">
        <is>
          <t>LT079</t>
        </is>
      </c>
    </row>
    <row r="603">
      <c r="B603" s="114" t="inlineStr"/>
      <c r="C603" s="10" t="inlineStr"/>
      <c r="D603" s="10" t="inlineStr"/>
      <c r="E603" s="10" t="inlineStr">
        <is>
          <t>:2023-3_4-KP:</t>
        </is>
      </c>
      <c r="F603" s="11" t="inlineStr">
        <is>
          <t>B</t>
        </is>
      </c>
      <c r="G603" s="11" t="inlineStr"/>
      <c r="H603" s="124" t="inlineStr">
        <is>
          <t>3.937</t>
        </is>
      </c>
      <c r="I603" s="113" t="inlineStr">
        <is>
          <t>CCW</t>
        </is>
      </c>
      <c r="J603" s="112" t="inlineStr">
        <is>
          <t>Packing</t>
        </is>
      </c>
      <c r="K603" s="112" t="inlineStr">
        <is>
          <t>:Opt_Packing:</t>
        </is>
      </c>
      <c r="L603" s="112" t="inlineStr">
        <is>
          <t>ShaftMatl_Steel_4140</t>
        </is>
      </c>
      <c r="M603" s="112" t="inlineStr">
        <is>
          <t>:Bronze, III932, C89835:NiAl-Bronze, ASTM-B150 CDA95400:Al-Bronze, ASTM-B150 CDA95200:SS AISI-303:SS AISI-304:SS AISI-316:SS AISI-416:Special/Other:No Sleeve (sleeveless):SS AISI-416 (hard):</t>
        </is>
      </c>
      <c r="N603" s="112" t="inlineStr">
        <is>
          <t>:Bronze, III932, C89835:NiAl-Bronze, ASTM-B150 CDA95400:Al-Bronze, ASTM-B150 CDA95200:SS AISI-303:SS AISI-304:SS AISI-316:SS AISI-416:Special/Other:No Sleeve (sleeveless):</t>
        </is>
      </c>
      <c r="O603" s="112" t="inlineStr">
        <is>
          <t>ShaftMatl_Steel_4140</t>
        </is>
      </c>
      <c r="P603" s="111" t="inlineStr">
        <is>
          <t>RTF</t>
        </is>
      </c>
      <c r="Q603" s="112" t="inlineStr">
        <is>
          <t>B104549</t>
        </is>
      </c>
      <c r="R603" s="112" t="inlineStr"/>
      <c r="S603" s="123" t="inlineStr">
        <is>
          <t>LT079</t>
        </is>
      </c>
    </row>
    <row r="604">
      <c r="B604" s="114" t="inlineStr"/>
      <c r="C604" s="10" t="inlineStr"/>
      <c r="D604" s="10" t="inlineStr"/>
      <c r="E604" s="10" t="inlineStr">
        <is>
          <t>:2025-7_8-KP:</t>
        </is>
      </c>
      <c r="F604" s="11" t="inlineStr">
        <is>
          <t>B</t>
        </is>
      </c>
      <c r="G604" s="11" t="inlineStr"/>
      <c r="H604" s="124" t="inlineStr">
        <is>
          <t>3.937</t>
        </is>
      </c>
      <c r="I604" s="113" t="inlineStr">
        <is>
          <t>CW</t>
        </is>
      </c>
      <c r="J604" s="112" t="inlineStr">
        <is>
          <t>Mechanical Seal</t>
        </is>
      </c>
      <c r="K604" s="112" t="inlineStr">
        <is>
          <t>:MechSealType8B:</t>
        </is>
      </c>
      <c r="L604" s="112" t="inlineStr">
        <is>
          <t>ShaftMatl_Steel_4140</t>
        </is>
      </c>
      <c r="M604" s="112" t="inlineStr">
        <is>
          <t>:Bronze, III932, C89835:NiAl-Bronze, ASTM-B150 CDA95400:Al-Bronze, ASTM-B150 CDA95200:SS AISI-303:SS AISI-304:SS AISI-316:SS AISI-416:Special/Other:No Sleeve (sleeveless):</t>
        </is>
      </c>
      <c r="N604" s="112" t="inlineStr">
        <is>
          <t>:Bronze, III932, C89835:NiAl-Bronze, ASTM-B150 CDA95400:Al-Bronze, ASTM-B150 CDA95200:SS AISI-303:SS AISI-304:SS AISI-316:SS AISI-416:Special/Other:No Sleeve (sleeveless):</t>
        </is>
      </c>
      <c r="O604" s="112" t="inlineStr">
        <is>
          <t>ShaftMatl_Steel_4140</t>
        </is>
      </c>
      <c r="P604" s="111" t="inlineStr">
        <is>
          <t>RTF</t>
        </is>
      </c>
      <c r="Q604" s="112" t="inlineStr">
        <is>
          <t>B104549</t>
        </is>
      </c>
      <c r="R604" s="112" t="inlineStr"/>
      <c r="S604" s="123" t="inlineStr">
        <is>
          <t>LT079</t>
        </is>
      </c>
    </row>
    <row r="605">
      <c r="B605" s="114" t="inlineStr"/>
      <c r="C605" s="10" t="inlineStr"/>
      <c r="D605" s="10" t="inlineStr"/>
      <c r="E605" s="10" t="inlineStr">
        <is>
          <t>:2025-7_8-KP:</t>
        </is>
      </c>
      <c r="F605" s="11" t="inlineStr">
        <is>
          <t>B</t>
        </is>
      </c>
      <c r="G605" s="11" t="inlineStr"/>
      <c r="H605" s="124" t="inlineStr">
        <is>
          <t>3.937</t>
        </is>
      </c>
      <c r="I605" s="113" t="inlineStr">
        <is>
          <t>CW</t>
        </is>
      </c>
      <c r="J605" s="112" t="inlineStr">
        <is>
          <t>Packing</t>
        </is>
      </c>
      <c r="K605" s="112" t="inlineStr">
        <is>
          <t>:Opt_Packing:</t>
        </is>
      </c>
      <c r="L605" s="112" t="inlineStr">
        <is>
          <t>ShaftMatl_Steel_4140</t>
        </is>
      </c>
      <c r="M605" s="112" t="inlineStr">
        <is>
          <t>:Bronze, III932, C89835:NiAl-Bronze, ASTM-B150 CDA95400:Al-Bronze, ASTM-B150 CDA95200:SS AISI-303:SS AISI-304:SS AISI-316:SS AISI-416:Special/Other:No Sleeve (sleeveless):SS AISI-416 (hard):</t>
        </is>
      </c>
      <c r="N605" s="112" t="inlineStr">
        <is>
          <t>:Bronze, III932, C89835:NiAl-Bronze, ASTM-B150 CDA95400:Al-Bronze, ASTM-B150 CDA95200:SS AISI-303:SS AISI-304:SS AISI-316:SS AISI-416:Special/Other:No Sleeve (sleeveless):</t>
        </is>
      </c>
      <c r="O605" s="112" t="inlineStr">
        <is>
          <t>ShaftMatl_Steel_4140</t>
        </is>
      </c>
      <c r="P605" s="111" t="inlineStr">
        <is>
          <t>RTF</t>
        </is>
      </c>
      <c r="Q605" s="112" t="inlineStr">
        <is>
          <t>B104549</t>
        </is>
      </c>
      <c r="R605" s="112" t="inlineStr"/>
      <c r="S605" s="123" t="inlineStr">
        <is>
          <t>LT079</t>
        </is>
      </c>
    </row>
    <row r="606">
      <c r="B606" s="114" t="inlineStr"/>
      <c r="C606" s="10" t="inlineStr"/>
      <c r="D606" s="10" t="inlineStr"/>
      <c r="E606" s="10" t="inlineStr">
        <is>
          <t>:2025-7_8-KP:</t>
        </is>
      </c>
      <c r="F606" s="11" t="inlineStr">
        <is>
          <t>B</t>
        </is>
      </c>
      <c r="G606" s="11" t="inlineStr"/>
      <c r="H606" s="124" t="inlineStr">
        <is>
          <t>3.937</t>
        </is>
      </c>
      <c r="I606" s="113" t="inlineStr">
        <is>
          <t>CCW</t>
        </is>
      </c>
      <c r="J606" s="112" t="inlineStr">
        <is>
          <t>Mechanical Seal</t>
        </is>
      </c>
      <c r="K606" s="112" t="inlineStr">
        <is>
          <t>:MechSealType8B:</t>
        </is>
      </c>
      <c r="L606" s="112" t="inlineStr">
        <is>
          <t>ShaftMatl_Steel_4140</t>
        </is>
      </c>
      <c r="M606" s="112" t="inlineStr">
        <is>
          <t>:Bronze, III932, C89835:NiAl-Bronze, ASTM-B150 CDA95400:Al-Bronze, ASTM-B150 CDA95200:SS AISI-303:SS AISI-304:SS AISI-316:SS AISI-416:Special/Other:No Sleeve (sleeveless):</t>
        </is>
      </c>
      <c r="N606" s="112" t="inlineStr">
        <is>
          <t>:Bronze, III932, C89835:NiAl-Bronze, ASTM-B150 CDA95400:Al-Bronze, ASTM-B150 CDA95200:SS AISI-303:SS AISI-304:SS AISI-316:SS AISI-416:Special/Other:No Sleeve (sleeveless):</t>
        </is>
      </c>
      <c r="O606" s="112" t="inlineStr">
        <is>
          <t>ShaftMatl_Steel_4140</t>
        </is>
      </c>
      <c r="P606" s="111" t="inlineStr">
        <is>
          <t>RTF</t>
        </is>
      </c>
      <c r="Q606" s="112" t="inlineStr">
        <is>
          <t>B104549</t>
        </is>
      </c>
      <c r="R606" s="112" t="inlineStr"/>
      <c r="S606" s="123" t="inlineStr">
        <is>
          <t>LT079</t>
        </is>
      </c>
    </row>
    <row r="607">
      <c r="B607" s="114" t="inlineStr"/>
      <c r="C607" s="10" t="inlineStr"/>
      <c r="D607" s="10" t="inlineStr"/>
      <c r="E607" s="10" t="inlineStr">
        <is>
          <t>:2025-7_8-KP:</t>
        </is>
      </c>
      <c r="F607" s="11" t="inlineStr">
        <is>
          <t>B</t>
        </is>
      </c>
      <c r="G607" s="11" t="inlineStr"/>
      <c r="H607" s="124" t="inlineStr">
        <is>
          <t>3.937</t>
        </is>
      </c>
      <c r="I607" s="113" t="inlineStr">
        <is>
          <t>CCW</t>
        </is>
      </c>
      <c r="J607" s="112" t="inlineStr">
        <is>
          <t>Packing</t>
        </is>
      </c>
      <c r="K607" s="112" t="inlineStr">
        <is>
          <t>:Opt_Packing:</t>
        </is>
      </c>
      <c r="L607" s="112" t="inlineStr">
        <is>
          <t>ShaftMatl_Steel_4140</t>
        </is>
      </c>
      <c r="M607" s="112" t="inlineStr">
        <is>
          <t>:Bronze, III932, C89835:NiAl-Bronze, ASTM-B150 CDA95400:Al-Bronze, ASTM-B150 CDA95200:SS AISI-303:SS AISI-304:SS AISI-316:SS AISI-416:Special/Other:No Sleeve (sleeveless):SS AISI-416 (hard):</t>
        </is>
      </c>
      <c r="N607" s="112" t="inlineStr">
        <is>
          <t>:Bronze, III932, C89835:NiAl-Bronze, ASTM-B150 CDA95400:Al-Bronze, ASTM-B150 CDA95200:SS AISI-303:SS AISI-304:SS AISI-316:SS AISI-416:Special/Other:No Sleeve (sleeveless):</t>
        </is>
      </c>
      <c r="O607" s="112" t="inlineStr">
        <is>
          <t>ShaftMatl_Steel_4140</t>
        </is>
      </c>
      <c r="P607" s="111" t="inlineStr">
        <is>
          <t>RTF</t>
        </is>
      </c>
      <c r="Q607" s="112" t="inlineStr">
        <is>
          <t>B104549</t>
        </is>
      </c>
      <c r="R607" s="112" t="inlineStr"/>
      <c r="S607" s="123" t="inlineStr">
        <is>
          <t>LT079</t>
        </is>
      </c>
    </row>
    <row r="608">
      <c r="B608" s="114" t="inlineStr"/>
      <c r="C608" s="10" t="inlineStr"/>
      <c r="D608" s="10" t="inlineStr"/>
      <c r="E608" s="10" t="inlineStr">
        <is>
          <t>:2427-3_4-KP:</t>
        </is>
      </c>
      <c r="F608" s="11" t="inlineStr">
        <is>
          <t>B</t>
        </is>
      </c>
      <c r="G608" s="11" t="inlineStr"/>
      <c r="H608" s="124" t="inlineStr">
        <is>
          <t>3.937</t>
        </is>
      </c>
      <c r="I608" s="113" t="inlineStr">
        <is>
          <t>CW</t>
        </is>
      </c>
      <c r="J608" s="112" t="inlineStr">
        <is>
          <t>Mechanical Seal</t>
        </is>
      </c>
      <c r="K608" s="112" t="inlineStr">
        <is>
          <t>:MechSealType8B:</t>
        </is>
      </c>
      <c r="L608" s="112" t="inlineStr">
        <is>
          <t>ShaftMatl_Steel_4140</t>
        </is>
      </c>
      <c r="M608" s="112" t="inlineStr">
        <is>
          <t>:Bronze, III932, C89835:NiAl-Bronze, ASTM-B150 CDA95400:Al-Bronze, ASTM-B150 CDA95200:SS AISI-303:SS AISI-304:SS AISI-316:SS AISI-416:Special/Other:No Sleeve (sleeveless):</t>
        </is>
      </c>
      <c r="N608" s="112" t="inlineStr">
        <is>
          <t>:Bronze, III932, C89835:NiAl-Bronze, ASTM-B150 CDA95400:Al-Bronze, ASTM-B150 CDA95200:SS AISI-303:SS AISI-304:SS AISI-316:SS AISI-416:Special/Other:No Sleeve (sleeveless):</t>
        </is>
      </c>
      <c r="O608" s="112" t="inlineStr">
        <is>
          <t>ShaftMatl_Steel_4140</t>
        </is>
      </c>
      <c r="P608" s="111" t="inlineStr">
        <is>
          <t>RTF</t>
        </is>
      </c>
      <c r="Q608" s="112" t="inlineStr">
        <is>
          <t>B104549</t>
        </is>
      </c>
      <c r="R608" s="112" t="inlineStr"/>
      <c r="S608" s="123" t="inlineStr">
        <is>
          <t>LT079</t>
        </is>
      </c>
    </row>
    <row r="609">
      <c r="B609" s="114" t="inlineStr"/>
      <c r="C609" s="10" t="inlineStr"/>
      <c r="D609" s="10" t="inlineStr"/>
      <c r="E609" s="10" t="inlineStr">
        <is>
          <t>:2427-3_4-KP:</t>
        </is>
      </c>
      <c r="F609" s="11" t="inlineStr">
        <is>
          <t>B</t>
        </is>
      </c>
      <c r="G609" s="11" t="inlineStr"/>
      <c r="H609" s="124" t="inlineStr">
        <is>
          <t>3.937</t>
        </is>
      </c>
      <c r="I609" s="113" t="inlineStr">
        <is>
          <t>CW</t>
        </is>
      </c>
      <c r="J609" s="112" t="inlineStr">
        <is>
          <t>Packing</t>
        </is>
      </c>
      <c r="K609" s="112" t="inlineStr">
        <is>
          <t>:Opt_Packing:</t>
        </is>
      </c>
      <c r="L609" s="112" t="inlineStr">
        <is>
          <t>ShaftMatl_Steel_4140</t>
        </is>
      </c>
      <c r="M609" s="112" t="inlineStr">
        <is>
          <t>:Bronze, III932, C89835:NiAl-Bronze, ASTM-B150 CDA95400:Al-Bronze, ASTM-B150 CDA95200:SS AISI-303:SS AISI-304:SS AISI-316:SS AISI-416:Special/Other:No Sleeve (sleeveless):SS AISI-416 (hard):</t>
        </is>
      </c>
      <c r="N609" s="112" t="inlineStr">
        <is>
          <t>:Bronze, III932, C89835:NiAl-Bronze, ASTM-B150 CDA95400:Al-Bronze, ASTM-B150 CDA95200:SS AISI-303:SS AISI-304:SS AISI-316:SS AISI-416:Special/Other:No Sleeve (sleeveless):</t>
        </is>
      </c>
      <c r="O609" s="112" t="inlineStr">
        <is>
          <t>ShaftMatl_Steel_4140</t>
        </is>
      </c>
      <c r="P609" s="111" t="inlineStr">
        <is>
          <t>RTF</t>
        </is>
      </c>
      <c r="Q609" s="112" t="inlineStr">
        <is>
          <t>B104549</t>
        </is>
      </c>
      <c r="R609" s="112" t="inlineStr"/>
      <c r="S609" s="123" t="inlineStr">
        <is>
          <t>LT079</t>
        </is>
      </c>
    </row>
    <row r="610">
      <c r="B610" s="114" t="inlineStr"/>
      <c r="C610" s="10" t="inlineStr"/>
      <c r="D610" s="10" t="inlineStr"/>
      <c r="E610" s="10" t="inlineStr">
        <is>
          <t>:2427-3_4-KP:</t>
        </is>
      </c>
      <c r="F610" s="11" t="inlineStr">
        <is>
          <t>B</t>
        </is>
      </c>
      <c r="G610" s="11" t="inlineStr"/>
      <c r="H610" s="124" t="inlineStr">
        <is>
          <t>3.937</t>
        </is>
      </c>
      <c r="I610" s="113" t="inlineStr">
        <is>
          <t>CCW</t>
        </is>
      </c>
      <c r="J610" s="112" t="inlineStr">
        <is>
          <t>Mechanical Seal</t>
        </is>
      </c>
      <c r="K610" s="112" t="inlineStr">
        <is>
          <t>:MechSealType8B:</t>
        </is>
      </c>
      <c r="L610" s="112" t="inlineStr">
        <is>
          <t>ShaftMatl_Steel_4140</t>
        </is>
      </c>
      <c r="M610" s="112" t="inlineStr">
        <is>
          <t>:Bronze, III932, C89835:NiAl-Bronze, ASTM-B150 CDA95400:Al-Bronze, ASTM-B150 CDA95200:SS AISI-303:SS AISI-304:SS AISI-316:SS AISI-416:Special/Other:No Sleeve (sleeveless):</t>
        </is>
      </c>
      <c r="N610" s="112" t="inlineStr">
        <is>
          <t>:Bronze, III932, C89835:NiAl-Bronze, ASTM-B150 CDA95400:Al-Bronze, ASTM-B150 CDA95200:SS AISI-303:SS AISI-304:SS AISI-316:SS AISI-416:Special/Other:No Sleeve (sleeveless):</t>
        </is>
      </c>
      <c r="O610" s="112" t="inlineStr">
        <is>
          <t>ShaftMatl_Steel_4140</t>
        </is>
      </c>
      <c r="P610" s="111" t="inlineStr">
        <is>
          <t>RTF</t>
        </is>
      </c>
      <c r="Q610" s="112" t="inlineStr">
        <is>
          <t>B104549</t>
        </is>
      </c>
      <c r="R610" s="112" t="inlineStr"/>
      <c r="S610" s="123" t="inlineStr">
        <is>
          <t>LT079</t>
        </is>
      </c>
    </row>
    <row r="611">
      <c r="B611" s="114" t="inlineStr"/>
      <c r="C611" s="10" t="inlineStr"/>
      <c r="D611" s="10" t="inlineStr"/>
      <c r="E611" s="10" t="inlineStr">
        <is>
          <t>:2427-3_4-KP:</t>
        </is>
      </c>
      <c r="F611" s="11" t="inlineStr">
        <is>
          <t>B</t>
        </is>
      </c>
      <c r="G611" s="11" t="inlineStr"/>
      <c r="H611" s="124" t="inlineStr">
        <is>
          <t>3.937</t>
        </is>
      </c>
      <c r="I611" s="113" t="inlineStr">
        <is>
          <t>CCW</t>
        </is>
      </c>
      <c r="J611" s="112" t="inlineStr">
        <is>
          <t>Packing</t>
        </is>
      </c>
      <c r="K611" s="112" t="inlineStr">
        <is>
          <t>:Opt_Packing:</t>
        </is>
      </c>
      <c r="L611" s="112" t="inlineStr">
        <is>
          <t>ShaftMatl_Steel_4140</t>
        </is>
      </c>
      <c r="M611" s="112" t="inlineStr">
        <is>
          <t>:Bronze, III932, C89835:NiAl-Bronze, ASTM-B150 CDA95400:Al-Bronze, ASTM-B150 CDA95200:SS AISI-303:SS AISI-304:SS AISI-316:SS AISI-416:Special/Other:No Sleeve (sleeveless):SS AISI-416 (hard):</t>
        </is>
      </c>
      <c r="N611" s="112" t="inlineStr">
        <is>
          <t>:Bronze, III932, C89835:NiAl-Bronze, ASTM-B150 CDA95400:Al-Bronze, ASTM-B150 CDA95200:SS AISI-303:SS AISI-304:SS AISI-316:SS AISI-416:Special/Other:No Sleeve (sleeveless):</t>
        </is>
      </c>
      <c r="O611" s="112" t="inlineStr">
        <is>
          <t>ShaftMatl_Steel_4140</t>
        </is>
      </c>
      <c r="P611" s="111" t="inlineStr">
        <is>
          <t>RTF</t>
        </is>
      </c>
      <c r="Q611" s="112" t="inlineStr">
        <is>
          <t>B104549</t>
        </is>
      </c>
      <c r="R611" s="112" t="inlineStr"/>
      <c r="S611" s="123" t="inlineStr">
        <is>
          <t>LT079</t>
        </is>
      </c>
    </row>
    <row r="612">
      <c r="B612" s="98" t="inlineStr"/>
      <c r="C612" s="10" t="inlineStr"/>
      <c r="D612" s="10" t="inlineStr"/>
      <c r="E612" s="10" t="inlineStr">
        <is>
          <t>:2095-1_2-KP:2095-1_2-KPV:</t>
        </is>
      </c>
      <c r="F612" s="11" t="inlineStr">
        <is>
          <t>2</t>
        </is>
      </c>
      <c r="G612" s="11" t="inlineStr"/>
      <c r="H612" s="124" t="inlineStr">
        <is>
          <t>1.0</t>
        </is>
      </c>
      <c r="I612" s="90" t="inlineStr">
        <is>
          <t>CW</t>
        </is>
      </c>
      <c r="J612" s="10" t="inlineStr">
        <is>
          <t>Mechanical Seal</t>
        </is>
      </c>
      <c r="K612" s="10" t="inlineStr">
        <is>
          <t>:MechSealType1Unbal:MechSealType21S:</t>
        </is>
      </c>
      <c r="L612" s="10" t="inlineStr">
        <is>
          <t>ShaftMatl_Monel_ASTM-164</t>
        </is>
      </c>
      <c r="M612" s="10" t="inlineStr">
        <is>
          <t>:Bronze, III932, C89835:NiAl-Bronze, ASTM-B150 CDA95400:Al-Bronze, ASTM-B150 CDA95200:SS AISI-303:SS AISI-304:SS AISI-316:SS AISI-416:Special/Other:No Sleeve (sleeveless):</t>
        </is>
      </c>
      <c r="N612" s="10" t="inlineStr">
        <is>
          <t>:Bronze, III932, C89835:NiAl-Bronze, ASTM-B150 CDA95400:Al-Bronze, ASTM-B150 CDA95200:SS AISI-303:SS AISI-304:SS AISI-316:SS AISI-416:Special/Other:No Sleeve (sleeveless):</t>
        </is>
      </c>
      <c r="O612" s="10" t="inlineStr">
        <is>
          <t>ShaftMatl_Monel_ASTM-164</t>
        </is>
      </c>
      <c r="P612" s="11" t="inlineStr">
        <is>
          <t>RTF</t>
        </is>
      </c>
      <c r="Q612" s="10" t="inlineStr">
        <is>
          <t>B104480</t>
        </is>
      </c>
      <c r="R612" s="10" t="inlineStr"/>
      <c r="S612" s="11" t="inlineStr">
        <is>
          <t>LT077</t>
        </is>
      </c>
      <c r="T612" s="10" t="inlineStr"/>
      <c r="U612" s="10" t="inlineStr"/>
    </row>
    <row r="613">
      <c r="B613" s="98" t="inlineStr"/>
      <c r="C613" s="10" t="inlineStr"/>
      <c r="D613" s="10" t="inlineStr"/>
      <c r="E613" s="10" t="inlineStr">
        <is>
          <t>:2095-1_2-KP:2095-1_2-KPV:</t>
        </is>
      </c>
      <c r="F613" s="11" t="inlineStr">
        <is>
          <t>2</t>
        </is>
      </c>
      <c r="G613" s="11" t="inlineStr"/>
      <c r="H613" s="124" t="inlineStr">
        <is>
          <t>1.0</t>
        </is>
      </c>
      <c r="I613" s="90" t="inlineStr">
        <is>
          <t>CCW</t>
        </is>
      </c>
      <c r="J613" s="10" t="inlineStr">
        <is>
          <t>Mechanical Seal</t>
        </is>
      </c>
      <c r="K613" s="10" t="inlineStr">
        <is>
          <t>:MechSealType1Unbal:MechSealType21S:</t>
        </is>
      </c>
      <c r="L613" s="10" t="inlineStr">
        <is>
          <t>ShaftMatl_Monel_ASTM-164</t>
        </is>
      </c>
      <c r="M613" s="10" t="inlineStr">
        <is>
          <t>:Bronze, III932, C89835:NiAl-Bronze, ASTM-B150 CDA95400:Al-Bronze, ASTM-B150 CDA95200:SS AISI-303:SS AISI-304:SS AISI-316:SS AISI-416:Special/Other:No Sleeve (sleeveless):</t>
        </is>
      </c>
      <c r="N613" s="10" t="inlineStr">
        <is>
          <t>:Bronze, III932, C89835:NiAl-Bronze, ASTM-B150 CDA95400:Al-Bronze, ASTM-B150 CDA95200:SS AISI-303:SS AISI-304:SS AISI-316:SS AISI-416:Special/Other:No Sleeve (sleeveless):</t>
        </is>
      </c>
      <c r="O613" s="10" t="inlineStr">
        <is>
          <t>ShaftMatl_Monel_ASTM-164</t>
        </is>
      </c>
      <c r="P613" s="11" t="inlineStr">
        <is>
          <t>RTF</t>
        </is>
      </c>
      <c r="Q613" s="10" t="inlineStr">
        <is>
          <t>B104481</t>
        </is>
      </c>
      <c r="R613" s="10" t="inlineStr"/>
      <c r="S613" s="11" t="inlineStr">
        <is>
          <t>LT077</t>
        </is>
      </c>
      <c r="T613" s="10" t="inlineStr"/>
      <c r="U613" s="10" t="inlineStr"/>
    </row>
    <row r="614">
      <c r="B614" s="98" t="inlineStr"/>
      <c r="C614" s="10" t="inlineStr"/>
      <c r="D614" s="10" t="inlineStr"/>
      <c r="E614" s="10" t="inlineStr">
        <is>
          <t>:2095-1_2-KP:2095-1_2-KPV:</t>
        </is>
      </c>
      <c r="F614" s="11" t="inlineStr">
        <is>
          <t>3</t>
        </is>
      </c>
      <c r="G614" s="11" t="inlineStr"/>
      <c r="H614" s="124" t="inlineStr">
        <is>
          <t>1.0</t>
        </is>
      </c>
      <c r="I614" s="90" t="inlineStr">
        <is>
          <t>CW</t>
        </is>
      </c>
      <c r="J614" s="10" t="inlineStr">
        <is>
          <t>Packing</t>
        </is>
      </c>
      <c r="K614" s="10" t="inlineStr">
        <is>
          <t>:Opt_Packing:</t>
        </is>
      </c>
      <c r="L614" s="10" t="inlineStr">
        <is>
          <t>ShaftMatl_Monel_ASTM-164</t>
        </is>
      </c>
      <c r="M614" s="10" t="inlineStr">
        <is>
          <t>:Bronze, III932, C89835:NiAl-Bronze, ASTM-B150 CDA95400:Al-Bronze, ASTM-B150 CDA95200:SS AISI-303:SS AISI-304:SS AISI-316:SS AISI-416:Special/Other:No Sleeve (sleeveless):SS AISI-416 (hard):</t>
        </is>
      </c>
      <c r="N614" s="10" t="inlineStr">
        <is>
          <t>:Bronze, III932, C89835:NiAl-Bronze, ASTM-B150 CDA95400:Al-Bronze, ASTM-B150 CDA95200:SS AISI-303:SS AISI-304:SS AISI-316:SS AISI-416:Special/Other:No Sleeve (sleeveless):</t>
        </is>
      </c>
      <c r="O614" s="10" t="inlineStr">
        <is>
          <t>ShaftMatl_Monel_ASTM-164</t>
        </is>
      </c>
      <c r="P614" s="11" t="inlineStr">
        <is>
          <t>RTF</t>
        </is>
      </c>
      <c r="Q614" s="10" t="inlineStr">
        <is>
          <t>B104482</t>
        </is>
      </c>
      <c r="R614" s="10" t="inlineStr"/>
      <c r="S614" s="11" t="inlineStr">
        <is>
          <t>LT077</t>
        </is>
      </c>
      <c r="T614" s="10" t="inlineStr"/>
      <c r="U614" s="10" t="inlineStr"/>
    </row>
    <row r="615">
      <c r="B615" s="98" t="inlineStr"/>
      <c r="C615" s="10" t="inlineStr"/>
      <c r="D615" s="10" t="inlineStr"/>
      <c r="E615" s="10" t="inlineStr">
        <is>
          <t>:2095-1_2-KP:2095-1_2-KPV:</t>
        </is>
      </c>
      <c r="F615" s="11" t="inlineStr">
        <is>
          <t>3</t>
        </is>
      </c>
      <c r="G615" s="11" t="inlineStr"/>
      <c r="H615" s="124" t="inlineStr">
        <is>
          <t>1.0</t>
        </is>
      </c>
      <c r="I615" s="90" t="inlineStr">
        <is>
          <t>CCW</t>
        </is>
      </c>
      <c r="J615" s="10" t="inlineStr">
        <is>
          <t>Packing</t>
        </is>
      </c>
      <c r="K615" s="10" t="inlineStr">
        <is>
          <t>:Opt_Packing:</t>
        </is>
      </c>
      <c r="L615" s="10" t="inlineStr">
        <is>
          <t>ShaftMatl_Monel_ASTM-164</t>
        </is>
      </c>
      <c r="M615" s="10" t="inlineStr">
        <is>
          <t>:Bronze, III932, C89835:NiAl-Bronze, ASTM-B150 CDA95400:Al-Bronze, ASTM-B150 CDA95200:SS AISI-303:SS AISI-304:SS AISI-316:SS AISI-416:Special/Other:No Sleeve (sleeveless):SS AISI-416 (hard):</t>
        </is>
      </c>
      <c r="N615" s="10" t="inlineStr">
        <is>
          <t>:Bronze, III932, C89835:NiAl-Bronze, ASTM-B150 CDA95400:Al-Bronze, ASTM-B150 CDA95200:SS AISI-303:SS AISI-304:SS AISI-316:SS AISI-416:Special/Other:No Sleeve (sleeveless):</t>
        </is>
      </c>
      <c r="O615" s="10" t="inlineStr">
        <is>
          <t>ShaftMatl_Monel_ASTM-164</t>
        </is>
      </c>
      <c r="P615" s="11" t="inlineStr">
        <is>
          <t>RTF</t>
        </is>
      </c>
      <c r="Q615" s="10" t="inlineStr">
        <is>
          <t>B104483</t>
        </is>
      </c>
      <c r="R615" s="10" t="inlineStr"/>
      <c r="S615" s="11" t="inlineStr">
        <is>
          <t>LT077</t>
        </is>
      </c>
      <c r="T615" s="10" t="inlineStr"/>
      <c r="U615" s="10" t="inlineStr"/>
    </row>
    <row r="616">
      <c r="B616" s="98" t="inlineStr"/>
      <c r="C616" s="10" t="inlineStr"/>
      <c r="D616" s="10" t="inlineStr"/>
      <c r="E616" s="10" t="inlineStr">
        <is>
          <t>:2095-1_2-KP:2095-1_2-KPV:</t>
        </is>
      </c>
      <c r="F616" s="11" t="inlineStr">
        <is>
          <t>3</t>
        </is>
      </c>
      <c r="G616" s="11" t="inlineStr"/>
      <c r="H616" s="124" t="inlineStr">
        <is>
          <t>1.0</t>
        </is>
      </c>
      <c r="I616" s="90" t="inlineStr">
        <is>
          <t>CW</t>
        </is>
      </c>
      <c r="J616" s="10" t="inlineStr">
        <is>
          <t>Mechanical Seal</t>
        </is>
      </c>
      <c r="K616" s="10" t="inlineStr">
        <is>
          <t>:MechSealType1B:</t>
        </is>
      </c>
      <c r="L616" s="10" t="inlineStr">
        <is>
          <t>ShaftMatl_Monel_ASTM-164</t>
        </is>
      </c>
      <c r="M616" s="10" t="inlineStr">
        <is>
          <t>:Bronze, III932, C89835:NiAl-Bronze, ASTM-B150 CDA95400:Al-Bronze, ASTM-B150 CDA95200:SS AISI-303:SS AISI-304:SS AISI-316:SS AISI-416:Special/Other:No Sleeve (sleeveless):</t>
        </is>
      </c>
      <c r="N616" s="10" t="inlineStr">
        <is>
          <t>:Bronze, III932, C89835:NiAl-Bronze, ASTM-B150 CDA95400:Al-Bronze, ASTM-B150 CDA95200:SS AISI-303:SS AISI-304:SS AISI-316:SS AISI-416:Special/Other:No Sleeve (sleeveless):</t>
        </is>
      </c>
      <c r="O616" s="10" t="inlineStr">
        <is>
          <t>ShaftMatl_Monel_ASTM-164</t>
        </is>
      </c>
      <c r="P616" s="11" t="inlineStr">
        <is>
          <t>RTF</t>
        </is>
      </c>
      <c r="Q616" s="10" t="inlineStr">
        <is>
          <t>B104484</t>
        </is>
      </c>
      <c r="R616" s="10" t="inlineStr"/>
      <c r="S616" s="11" t="inlineStr">
        <is>
          <t>LT077</t>
        </is>
      </c>
      <c r="T616" s="10" t="inlineStr"/>
      <c r="U616" s="10" t="inlineStr"/>
    </row>
    <row r="617">
      <c r="B617" s="98" t="inlineStr"/>
      <c r="C617" s="10" t="inlineStr"/>
      <c r="D617" s="10" t="inlineStr"/>
      <c r="E617" s="10" t="inlineStr">
        <is>
          <t>:2095-1_2-KP:2095-1_2-KPV:</t>
        </is>
      </c>
      <c r="F617" s="11" t="inlineStr">
        <is>
          <t>3</t>
        </is>
      </c>
      <c r="G617" s="11" t="inlineStr"/>
      <c r="H617" s="124" t="inlineStr">
        <is>
          <t>1.0</t>
        </is>
      </c>
      <c r="I617" s="90" t="inlineStr">
        <is>
          <t>CCW</t>
        </is>
      </c>
      <c r="J617" s="10" t="inlineStr">
        <is>
          <t>Mechanical Seal</t>
        </is>
      </c>
      <c r="K617" s="10" t="inlineStr">
        <is>
          <t>:MechSealType1B:</t>
        </is>
      </c>
      <c r="L617" s="10" t="inlineStr">
        <is>
          <t>ShaftMatl_Monel_ASTM-164</t>
        </is>
      </c>
      <c r="M617" s="10" t="inlineStr">
        <is>
          <t>:Bronze, III932, C89835:NiAl-Bronze, ASTM-B150 CDA95400:Al-Bronze, ASTM-B150 CDA95200:SS AISI-303:SS AISI-304:SS AISI-316:SS AISI-416:Special/Other:No Sleeve (sleeveless):</t>
        </is>
      </c>
      <c r="N617" s="10" t="inlineStr">
        <is>
          <t>:Bronze, III932, C89835:NiAl-Bronze, ASTM-B150 CDA95400:Al-Bronze, ASTM-B150 CDA95200:SS AISI-303:SS AISI-304:SS AISI-316:SS AISI-416:Special/Other:No Sleeve (sleeveless):</t>
        </is>
      </c>
      <c r="O617" s="10" t="inlineStr">
        <is>
          <t>ShaftMatl_Monel_ASTM-164</t>
        </is>
      </c>
      <c r="P617" s="11" t="inlineStr">
        <is>
          <t>RTF</t>
        </is>
      </c>
      <c r="Q617" s="10" t="inlineStr">
        <is>
          <t>B104485</t>
        </is>
      </c>
      <c r="R617" s="10" t="inlineStr"/>
      <c r="S617" s="11" t="inlineStr">
        <is>
          <t>LT077</t>
        </is>
      </c>
      <c r="T617" s="10" t="inlineStr"/>
      <c r="U617" s="10" t="inlineStr"/>
    </row>
    <row r="618">
      <c r="B618" s="98" t="inlineStr"/>
      <c r="C618" s="10" t="inlineStr"/>
      <c r="D618" s="10" t="inlineStr"/>
      <c r="E618" s="10" t="inlineStr">
        <is>
          <t>:2013-5_6-KP:2013-5_6-KPV:</t>
        </is>
      </c>
      <c r="F618" s="11" t="inlineStr">
        <is>
          <t>2</t>
        </is>
      </c>
      <c r="G618" s="11" t="inlineStr"/>
      <c r="H618" s="124" t="inlineStr">
        <is>
          <t>1.0</t>
        </is>
      </c>
      <c r="I618" s="90" t="inlineStr">
        <is>
          <t>CW</t>
        </is>
      </c>
      <c r="J618" s="10" t="inlineStr">
        <is>
          <t>Mechanical Seal</t>
        </is>
      </c>
      <c r="K618" s="10" t="inlineStr">
        <is>
          <t>:MechSealType1Unbal:MechSealType21S:</t>
        </is>
      </c>
      <c r="L618" s="10" t="inlineStr">
        <is>
          <t>ShaftMatl_Monel_ASTM-164</t>
        </is>
      </c>
      <c r="M618" s="10" t="inlineStr">
        <is>
          <t>:Bronze, III932, C89835:NiAl-Bronze, ASTM-B150 CDA95400:Al-Bronze, ASTM-B150 CDA95200:SS AISI-303:SS AISI-304:SS AISI-316:SS AISI-416:Special/Other:No Sleeve (sleeveless):</t>
        </is>
      </c>
      <c r="N618" s="10" t="inlineStr">
        <is>
          <t>:Bronze, III932, C89835:NiAl-Bronze, ASTM-B150 CDA95400:Al-Bronze, ASTM-B150 CDA95200:SS AISI-303:SS AISI-304:SS AISI-316:SS AISI-416:Special/Other:No Sleeve (sleeveless):</t>
        </is>
      </c>
      <c r="O618" s="10" t="inlineStr">
        <is>
          <t>ShaftMatl_Monel_ASTM-164</t>
        </is>
      </c>
      <c r="P618" s="11" t="inlineStr">
        <is>
          <t>RTF</t>
        </is>
      </c>
      <c r="Q618" s="10" t="inlineStr">
        <is>
          <t>B104486</t>
        </is>
      </c>
      <c r="R618" s="10" t="inlineStr"/>
      <c r="S618" s="11" t="inlineStr">
        <is>
          <t>LT077</t>
        </is>
      </c>
      <c r="T618" s="10" t="inlineStr"/>
      <c r="U618" s="10" t="inlineStr"/>
    </row>
    <row r="619">
      <c r="B619" s="98" t="inlineStr"/>
      <c r="C619" s="10" t="inlineStr"/>
      <c r="D619" s="10" t="inlineStr"/>
      <c r="E619" s="10" t="inlineStr">
        <is>
          <t>:2013-5_6-KP:2013-5_6-KPV:</t>
        </is>
      </c>
      <c r="F619" s="11" t="inlineStr">
        <is>
          <t>2</t>
        </is>
      </c>
      <c r="G619" s="11" t="inlineStr"/>
      <c r="H619" s="124" t="inlineStr">
        <is>
          <t>1.0</t>
        </is>
      </c>
      <c r="I619" s="90" t="inlineStr">
        <is>
          <t>CCW</t>
        </is>
      </c>
      <c r="J619" s="10" t="inlineStr">
        <is>
          <t>Mechanical Seal</t>
        </is>
      </c>
      <c r="K619" s="10" t="inlineStr">
        <is>
          <t>:MechSealType1Unbal:MechSealType21S:</t>
        </is>
      </c>
      <c r="L619" s="10" t="inlineStr">
        <is>
          <t>ShaftMatl_Monel_ASTM-164</t>
        </is>
      </c>
      <c r="M619" s="10" t="inlineStr">
        <is>
          <t>:Bronze, III932, C89835:NiAl-Bronze, ASTM-B150 CDA95400:Al-Bronze, ASTM-B150 CDA95200:SS AISI-303:SS AISI-304:SS AISI-316:SS AISI-416:Special/Other:No Sleeve (sleeveless):</t>
        </is>
      </c>
      <c r="N619" s="10" t="inlineStr">
        <is>
          <t>:Bronze, III932, C89835:NiAl-Bronze, ASTM-B150 CDA95400:Al-Bronze, ASTM-B150 CDA95200:SS AISI-303:SS AISI-304:SS AISI-316:SS AISI-416:Special/Other:No Sleeve (sleeveless):</t>
        </is>
      </c>
      <c r="O619" s="10" t="inlineStr">
        <is>
          <t>ShaftMatl_Monel_ASTM-164</t>
        </is>
      </c>
      <c r="P619" s="11" t="inlineStr">
        <is>
          <t>RTF</t>
        </is>
      </c>
      <c r="Q619" s="10" t="inlineStr">
        <is>
          <t>B104487</t>
        </is>
      </c>
      <c r="R619" s="10" t="inlineStr"/>
      <c r="S619" s="11" t="inlineStr">
        <is>
          <t>LT077</t>
        </is>
      </c>
      <c r="T619" s="10" t="inlineStr"/>
      <c r="U619" s="10" t="inlineStr"/>
    </row>
    <row r="620">
      <c r="B620" s="98" t="inlineStr"/>
      <c r="C620" s="10" t="inlineStr"/>
      <c r="D620" s="10" t="inlineStr"/>
      <c r="E620" s="10" t="inlineStr">
        <is>
          <t>:2013-5_6-KP:2013-5_6-KPV:</t>
        </is>
      </c>
      <c r="F620" s="11" t="inlineStr">
        <is>
          <t>3</t>
        </is>
      </c>
      <c r="G620" s="11" t="inlineStr"/>
      <c r="H620" s="124" t="inlineStr">
        <is>
          <t>1.0</t>
        </is>
      </c>
      <c r="I620" s="90" t="inlineStr">
        <is>
          <t>CW</t>
        </is>
      </c>
      <c r="J620" s="10" t="inlineStr">
        <is>
          <t>Packing</t>
        </is>
      </c>
      <c r="K620" s="10" t="inlineStr">
        <is>
          <t>:Opt_Packing:</t>
        </is>
      </c>
      <c r="L620" s="10" t="inlineStr">
        <is>
          <t>ShaftMatl_Monel_ASTM-164</t>
        </is>
      </c>
      <c r="M620" s="10" t="inlineStr">
        <is>
          <t>:Bronze, III932, C89835:NiAl-Bronze, ASTM-B150 CDA95400:Al-Bronze, ASTM-B150 CDA95200:SS AISI-303:SS AISI-304:SS AISI-316:SS AISI-416:Special/Other:No Sleeve (sleeveless):SS AISI-416 (hard):</t>
        </is>
      </c>
      <c r="N620" s="10" t="inlineStr">
        <is>
          <t>:Bronze, III932, C89835:NiAl-Bronze, ASTM-B150 CDA95400:Al-Bronze, ASTM-B150 CDA95200:SS AISI-303:SS AISI-304:SS AISI-316:SS AISI-416:Special/Other:No Sleeve (sleeveless):</t>
        </is>
      </c>
      <c r="O620" s="10" t="inlineStr">
        <is>
          <t>ShaftMatl_Monel_ASTM-164</t>
        </is>
      </c>
      <c r="P620" s="11" t="inlineStr">
        <is>
          <t>RTF</t>
        </is>
      </c>
      <c r="Q620" s="10" t="inlineStr">
        <is>
          <t>B104488</t>
        </is>
      </c>
      <c r="R620" s="10" t="inlineStr"/>
      <c r="S620" s="11" t="inlineStr">
        <is>
          <t>LT077</t>
        </is>
      </c>
      <c r="T620" s="10" t="inlineStr"/>
      <c r="U620" s="10" t="inlineStr"/>
    </row>
    <row r="621">
      <c r="B621" s="98" t="inlineStr"/>
      <c r="C621" s="10" t="inlineStr"/>
      <c r="D621" s="10" t="inlineStr"/>
      <c r="E621" s="10" t="inlineStr">
        <is>
          <t>:2013-5_6-KP:2013-5_6-KPV:</t>
        </is>
      </c>
      <c r="F621" s="11" t="inlineStr">
        <is>
          <t>3</t>
        </is>
      </c>
      <c r="G621" s="11" t="inlineStr"/>
      <c r="H621" s="124" t="inlineStr">
        <is>
          <t>1.0</t>
        </is>
      </c>
      <c r="I621" s="90" t="inlineStr">
        <is>
          <t>CCW</t>
        </is>
      </c>
      <c r="J621" s="10" t="inlineStr">
        <is>
          <t>Packing</t>
        </is>
      </c>
      <c r="K621" s="10" t="inlineStr">
        <is>
          <t>:Opt_Packing:</t>
        </is>
      </c>
      <c r="L621" s="10" t="inlineStr">
        <is>
          <t>ShaftMatl_Monel_ASTM-164</t>
        </is>
      </c>
      <c r="M621" s="10" t="inlineStr">
        <is>
          <t>:Bronze, III932, C89835:NiAl-Bronze, ASTM-B150 CDA95400:Al-Bronze, ASTM-B150 CDA95200:SS AISI-303:SS AISI-304:SS AISI-316:SS AISI-416:Special/Other:No Sleeve (sleeveless):SS AISI-416 (hard):</t>
        </is>
      </c>
      <c r="N621" s="10" t="inlineStr">
        <is>
          <t>:Bronze, III932, C89835:NiAl-Bronze, ASTM-B150 CDA95400:Al-Bronze, ASTM-B150 CDA95200:SS AISI-303:SS AISI-304:SS AISI-316:SS AISI-416:Special/Other:No Sleeve (sleeveless):</t>
        </is>
      </c>
      <c r="O621" s="10" t="inlineStr">
        <is>
          <t>ShaftMatl_Monel_ASTM-164</t>
        </is>
      </c>
      <c r="P621" s="11" t="inlineStr">
        <is>
          <t>RTF</t>
        </is>
      </c>
      <c r="Q621" s="10" t="inlineStr">
        <is>
          <t>B104489</t>
        </is>
      </c>
      <c r="R621" s="10" t="inlineStr"/>
      <c r="S621" s="11" t="inlineStr">
        <is>
          <t>LT077</t>
        </is>
      </c>
      <c r="T621" s="10" t="inlineStr"/>
      <c r="U621" s="10" t="inlineStr"/>
    </row>
    <row r="622">
      <c r="B622" s="98" t="inlineStr"/>
      <c r="C622" s="10" t="inlineStr"/>
      <c r="D622" s="10" t="inlineStr"/>
      <c r="E622" s="10" t="inlineStr">
        <is>
          <t>:2013-5_6-KP:2013-5_6-KPV:</t>
        </is>
      </c>
      <c r="F622" s="11" t="inlineStr">
        <is>
          <t>3</t>
        </is>
      </c>
      <c r="G622" s="11" t="inlineStr"/>
      <c r="H622" s="124" t="inlineStr">
        <is>
          <t>1.0</t>
        </is>
      </c>
      <c r="I622" s="90" t="inlineStr">
        <is>
          <t>CW</t>
        </is>
      </c>
      <c r="J622" s="10" t="inlineStr">
        <is>
          <t>Mechanical Seal</t>
        </is>
      </c>
      <c r="K622" s="10" t="inlineStr">
        <is>
          <t>:MechSealType1B:</t>
        </is>
      </c>
      <c r="L622" s="10" t="inlineStr">
        <is>
          <t>ShaftMatl_Monel_ASTM-164</t>
        </is>
      </c>
      <c r="M622" s="10" t="inlineStr">
        <is>
          <t>:Bronze, III932, C89835:NiAl-Bronze, ASTM-B150 CDA95400:Al-Bronze, ASTM-B150 CDA95200:SS AISI-303:SS AISI-304:SS AISI-316:SS AISI-416:Special/Other:No Sleeve (sleeveless):</t>
        </is>
      </c>
      <c r="N622" s="10" t="inlineStr">
        <is>
          <t>:Bronze, III932, C89835:NiAl-Bronze, ASTM-B150 CDA95400:Al-Bronze, ASTM-B150 CDA95200:SS AISI-303:SS AISI-304:SS AISI-316:SS AISI-416:Special/Other:No Sleeve (sleeveless):</t>
        </is>
      </c>
      <c r="O622" s="10" t="inlineStr">
        <is>
          <t>ShaftMatl_Monel_ASTM-164</t>
        </is>
      </c>
      <c r="P622" s="11" t="inlineStr">
        <is>
          <t>RTF</t>
        </is>
      </c>
      <c r="Q622" s="10" t="inlineStr">
        <is>
          <t>B104490</t>
        </is>
      </c>
      <c r="R622" s="10" t="inlineStr"/>
      <c r="S622" s="11" t="inlineStr">
        <is>
          <t>LT077</t>
        </is>
      </c>
      <c r="T622" s="10" t="inlineStr"/>
      <c r="U622" s="10" t="inlineStr"/>
    </row>
    <row r="623">
      <c r="B623" s="98" t="inlineStr"/>
      <c r="C623" s="10" t="inlineStr"/>
      <c r="D623" s="10" t="inlineStr"/>
      <c r="E623" s="10" t="inlineStr">
        <is>
          <t>:2013-5_6-KP:2013-5_6-KPV:</t>
        </is>
      </c>
      <c r="F623" s="11" t="inlineStr">
        <is>
          <t>3</t>
        </is>
      </c>
      <c r="G623" s="11" t="inlineStr"/>
      <c r="H623" s="124" t="inlineStr">
        <is>
          <t>1.0</t>
        </is>
      </c>
      <c r="I623" s="90" t="inlineStr">
        <is>
          <t>CCW</t>
        </is>
      </c>
      <c r="J623" s="10" t="inlineStr">
        <is>
          <t>Mechanical Seal</t>
        </is>
      </c>
      <c r="K623" s="10" t="inlineStr">
        <is>
          <t>:MechSealType1B:</t>
        </is>
      </c>
      <c r="L623" s="10" t="inlineStr">
        <is>
          <t>ShaftMatl_Monel_ASTM-164</t>
        </is>
      </c>
      <c r="M623" s="10" t="inlineStr">
        <is>
          <t>:Bronze, III932, C89835:NiAl-Bronze, ASTM-B150 CDA95400:Al-Bronze, ASTM-B150 CDA95200:SS AISI-303:SS AISI-304:SS AISI-316:SS AISI-416:Special/Other:No Sleeve (sleeveless):</t>
        </is>
      </c>
      <c r="N623" s="10" t="inlineStr">
        <is>
          <t>:Bronze, III932, C89835:NiAl-Bronze, ASTM-B150 CDA95400:Al-Bronze, ASTM-B150 CDA95200:SS AISI-303:SS AISI-304:SS AISI-316:SS AISI-416:Special/Other:No Sleeve (sleeveless):</t>
        </is>
      </c>
      <c r="O623" s="10" t="inlineStr">
        <is>
          <t>ShaftMatl_Monel_ASTM-164</t>
        </is>
      </c>
      <c r="P623" s="11" t="inlineStr">
        <is>
          <t>RTF</t>
        </is>
      </c>
      <c r="Q623" s="10" t="inlineStr">
        <is>
          <t>B104491</t>
        </is>
      </c>
      <c r="R623" s="10" t="inlineStr"/>
      <c r="S623" s="11" t="inlineStr">
        <is>
          <t>LT077</t>
        </is>
      </c>
      <c r="T623" s="10" t="inlineStr"/>
      <c r="U623" s="10" t="inlineStr"/>
    </row>
    <row r="624">
      <c r="B624" s="98" t="inlineStr"/>
      <c r="C624" s="10" t="inlineStr"/>
      <c r="D624" s="10" t="inlineStr"/>
      <c r="E624" s="10" t="inlineStr">
        <is>
          <t>:3095-7_8-KP:3095-7_8-KPV:</t>
        </is>
      </c>
      <c r="F624" s="11" t="inlineStr">
        <is>
          <t>2</t>
        </is>
      </c>
      <c r="G624" s="11" t="inlineStr"/>
      <c r="H624" s="124" t="inlineStr">
        <is>
          <t>1.0</t>
        </is>
      </c>
      <c r="I624" s="90" t="inlineStr">
        <is>
          <t>CW</t>
        </is>
      </c>
      <c r="J624" s="10" t="inlineStr">
        <is>
          <t>Mechanical Seal</t>
        </is>
      </c>
      <c r="K624" s="10" t="inlineStr">
        <is>
          <t>:MechSealType1Unbal:MechSealType21S:</t>
        </is>
      </c>
      <c r="L624" s="10" t="inlineStr">
        <is>
          <t>ShaftMatl_Monel_ASTM-164</t>
        </is>
      </c>
      <c r="M624" s="10" t="inlineStr">
        <is>
          <t>:Bronze, III932, C89835:NiAl-Bronze, ASTM-B150 CDA95400:Al-Bronze, ASTM-B150 CDA95200:SS AISI-303:SS AISI-304:SS AISI-316:SS AISI-416:Special/Other:No Sleeve (sleeveless):</t>
        </is>
      </c>
      <c r="N624" s="10" t="inlineStr">
        <is>
          <t>:Bronze, III932, C89835:NiAl-Bronze, ASTM-B150 CDA95400:Al-Bronze, ASTM-B150 CDA95200:SS AISI-303:SS AISI-304:SS AISI-316:SS AISI-416:Special/Other:No Sleeve (sleeveless):</t>
        </is>
      </c>
      <c r="O624" s="10" t="inlineStr">
        <is>
          <t>ShaftMatl_Monel_ASTM-164</t>
        </is>
      </c>
      <c r="P624" s="11" t="inlineStr">
        <is>
          <t>RTF</t>
        </is>
      </c>
      <c r="Q624" s="10" t="inlineStr">
        <is>
          <t>B104492</t>
        </is>
      </c>
      <c r="R624" s="10" t="inlineStr"/>
      <c r="S624" s="11" t="inlineStr">
        <is>
          <t>LT077</t>
        </is>
      </c>
      <c r="T624" s="10" t="inlineStr"/>
      <c r="U624" s="10" t="inlineStr"/>
    </row>
    <row r="625">
      <c r="B625" s="98" t="inlineStr"/>
      <c r="C625" s="10" t="inlineStr"/>
      <c r="D625" s="10" t="inlineStr"/>
      <c r="E625" s="10" t="inlineStr">
        <is>
          <t>:3095-7_8-KP:3095-7_8-KPV:</t>
        </is>
      </c>
      <c r="F625" s="11" t="inlineStr">
        <is>
          <t>2</t>
        </is>
      </c>
      <c r="G625" s="11" t="inlineStr"/>
      <c r="H625" s="124" t="inlineStr">
        <is>
          <t>1.0</t>
        </is>
      </c>
      <c r="I625" s="90" t="inlineStr">
        <is>
          <t>CCW</t>
        </is>
      </c>
      <c r="J625" s="10" t="inlineStr">
        <is>
          <t>Mechanical Seal</t>
        </is>
      </c>
      <c r="K625" s="10" t="inlineStr">
        <is>
          <t>:MechSealType1Unbal:MechSealType21S:</t>
        </is>
      </c>
      <c r="L625" s="10" t="inlineStr">
        <is>
          <t>ShaftMatl_Monel_ASTM-164</t>
        </is>
      </c>
      <c r="M625" s="10" t="inlineStr">
        <is>
          <t>:Bronze, III932, C89835:NiAl-Bronze, ASTM-B150 CDA95400:Al-Bronze, ASTM-B150 CDA95200:SS AISI-303:SS AISI-304:SS AISI-316:SS AISI-416:Special/Other:No Sleeve (sleeveless):</t>
        </is>
      </c>
      <c r="N625" s="10" t="inlineStr">
        <is>
          <t>:Bronze, III932, C89835:NiAl-Bronze, ASTM-B150 CDA95400:Al-Bronze, ASTM-B150 CDA95200:SS AISI-303:SS AISI-304:SS AISI-316:SS AISI-416:Special/Other:No Sleeve (sleeveless):</t>
        </is>
      </c>
      <c r="O625" s="10" t="inlineStr">
        <is>
          <t>ShaftMatl_Monel_ASTM-164</t>
        </is>
      </c>
      <c r="P625" s="11" t="inlineStr">
        <is>
          <t>RTF</t>
        </is>
      </c>
      <c r="Q625" s="10" t="inlineStr">
        <is>
          <t>B104493</t>
        </is>
      </c>
      <c r="R625" s="10" t="inlineStr"/>
      <c r="S625" s="11" t="inlineStr">
        <is>
          <t>LT077</t>
        </is>
      </c>
      <c r="T625" s="10" t="inlineStr"/>
      <c r="U625" s="10" t="inlineStr"/>
    </row>
    <row r="626">
      <c r="B626" s="98" t="inlineStr"/>
      <c r="C626" s="10" t="inlineStr"/>
      <c r="D626" s="10" t="inlineStr"/>
      <c r="E626" s="10" t="inlineStr">
        <is>
          <t>:3095-7_8-KP:3095-7_8-KPV:</t>
        </is>
      </c>
      <c r="F626" s="11" t="inlineStr">
        <is>
          <t>3</t>
        </is>
      </c>
      <c r="G626" s="11" t="inlineStr"/>
      <c r="H626" s="124" t="inlineStr">
        <is>
          <t>1.0</t>
        </is>
      </c>
      <c r="I626" s="90" t="inlineStr">
        <is>
          <t>CW</t>
        </is>
      </c>
      <c r="J626" s="10" t="inlineStr">
        <is>
          <t>Packing</t>
        </is>
      </c>
      <c r="K626" s="10" t="inlineStr">
        <is>
          <t>:Opt_Packing:</t>
        </is>
      </c>
      <c r="L626" s="10" t="inlineStr">
        <is>
          <t>ShaftMatl_Monel_ASTM-164</t>
        </is>
      </c>
      <c r="M626" s="10" t="inlineStr">
        <is>
          <t>:Bronze, III932, C89835:NiAl-Bronze, ASTM-B150 CDA95400:Al-Bronze, ASTM-B150 CDA95200:SS AISI-303:SS AISI-304:SS AISI-316:SS AISI-416:Special/Other:No Sleeve (sleeveless):SS AISI-416 (hard):</t>
        </is>
      </c>
      <c r="N626" s="10" t="inlineStr">
        <is>
          <t>:Bronze, III932, C89835:NiAl-Bronze, ASTM-B150 CDA95400:Al-Bronze, ASTM-B150 CDA95200:SS AISI-303:SS AISI-304:SS AISI-316:SS AISI-416:Special/Other:No Sleeve (sleeveless):</t>
        </is>
      </c>
      <c r="O626" s="10" t="inlineStr">
        <is>
          <t>ShaftMatl_Monel_ASTM-164</t>
        </is>
      </c>
      <c r="P626" s="11" t="inlineStr">
        <is>
          <t>RTF</t>
        </is>
      </c>
      <c r="Q626" s="10" t="inlineStr">
        <is>
          <t>B104494</t>
        </is>
      </c>
      <c r="R626" s="10" t="inlineStr"/>
      <c r="S626" s="11" t="inlineStr">
        <is>
          <t>LT077</t>
        </is>
      </c>
      <c r="T626" s="10" t="inlineStr"/>
      <c r="U626" s="10" t="inlineStr"/>
    </row>
    <row r="627">
      <c r="B627" s="98" t="inlineStr"/>
      <c r="C627" s="10" t="inlineStr"/>
      <c r="D627" s="10" t="inlineStr"/>
      <c r="E627" s="10" t="inlineStr">
        <is>
          <t>:3095-7_8-KP:3095-7_8-KPV:</t>
        </is>
      </c>
      <c r="F627" s="11" t="inlineStr">
        <is>
          <t>3</t>
        </is>
      </c>
      <c r="G627" s="11" t="inlineStr"/>
      <c r="H627" s="124" t="inlineStr">
        <is>
          <t>1.0</t>
        </is>
      </c>
      <c r="I627" s="90" t="inlineStr">
        <is>
          <t>CCW</t>
        </is>
      </c>
      <c r="J627" s="10" t="inlineStr">
        <is>
          <t>Packing</t>
        </is>
      </c>
      <c r="K627" s="10" t="inlineStr">
        <is>
          <t>:Opt_Packing:</t>
        </is>
      </c>
      <c r="L627" s="10" t="inlineStr">
        <is>
          <t>ShaftMatl_Monel_ASTM-164</t>
        </is>
      </c>
      <c r="M627" s="10" t="inlineStr">
        <is>
          <t>:Bronze, III932, C89835:NiAl-Bronze, ASTM-B150 CDA95400:Al-Bronze, ASTM-B150 CDA95200:SS AISI-303:SS AISI-304:SS AISI-316:SS AISI-416:Special/Other:No Sleeve (sleeveless):SS AISI-416 (hard):</t>
        </is>
      </c>
      <c r="N627" s="10" t="inlineStr">
        <is>
          <t>:Bronze, III932, C89835:NiAl-Bronze, ASTM-B150 CDA95400:Al-Bronze, ASTM-B150 CDA95200:SS AISI-303:SS AISI-304:SS AISI-316:SS AISI-416:Special/Other:No Sleeve (sleeveless):</t>
        </is>
      </c>
      <c r="O627" s="10" t="inlineStr">
        <is>
          <t>ShaftMatl_Monel_ASTM-164</t>
        </is>
      </c>
      <c r="P627" s="11" t="inlineStr">
        <is>
          <t>RTF</t>
        </is>
      </c>
      <c r="Q627" s="10" t="inlineStr">
        <is>
          <t>B104495</t>
        </is>
      </c>
      <c r="R627" s="10" t="inlineStr"/>
      <c r="S627" s="11" t="inlineStr">
        <is>
          <t>LT077</t>
        </is>
      </c>
      <c r="T627" s="10" t="inlineStr"/>
      <c r="U627" s="10" t="inlineStr"/>
    </row>
    <row r="628">
      <c r="B628" s="98" t="inlineStr"/>
      <c r="C628" s="10" t="inlineStr"/>
      <c r="D628" s="10" t="inlineStr"/>
      <c r="E628" s="10" t="inlineStr">
        <is>
          <t>:3095-7_8-KP:3095-7_8-KPV:</t>
        </is>
      </c>
      <c r="F628" s="11" t="inlineStr">
        <is>
          <t>3</t>
        </is>
      </c>
      <c r="G628" s="11" t="inlineStr"/>
      <c r="H628" s="124" t="inlineStr">
        <is>
          <t>1.0</t>
        </is>
      </c>
      <c r="I628" s="90" t="inlineStr">
        <is>
          <t>CW</t>
        </is>
      </c>
      <c r="J628" s="10" t="inlineStr">
        <is>
          <t>Mechanical Seal</t>
        </is>
      </c>
      <c r="K628" s="10" t="inlineStr">
        <is>
          <t>:MechSealType1B:</t>
        </is>
      </c>
      <c r="L628" s="10" t="inlineStr">
        <is>
          <t>ShaftMatl_Monel_ASTM-164</t>
        </is>
      </c>
      <c r="M628" s="10" t="inlineStr">
        <is>
          <t>:Bronze, III932, C89835:NiAl-Bronze, ASTM-B150 CDA95400:Al-Bronze, ASTM-B150 CDA95200:SS AISI-303:SS AISI-304:SS AISI-316:SS AISI-416:Special/Other:No Sleeve (sleeveless):</t>
        </is>
      </c>
      <c r="N628" s="10" t="inlineStr">
        <is>
          <t>:Bronze, III932, C89835:NiAl-Bronze, ASTM-B150 CDA95400:Al-Bronze, ASTM-B150 CDA95200:SS AISI-303:SS AISI-304:SS AISI-316:SS AISI-416:Special/Other:No Sleeve (sleeveless):</t>
        </is>
      </c>
      <c r="O628" s="10" t="inlineStr">
        <is>
          <t>ShaftMatl_Monel_ASTM-164</t>
        </is>
      </c>
      <c r="P628" s="11" t="inlineStr">
        <is>
          <t>RTF</t>
        </is>
      </c>
      <c r="Q628" s="10" t="inlineStr">
        <is>
          <t>B104496</t>
        </is>
      </c>
      <c r="R628" s="10" t="inlineStr"/>
      <c r="S628" s="11" t="inlineStr">
        <is>
          <t>LT077</t>
        </is>
      </c>
      <c r="T628" s="10" t="inlineStr"/>
      <c r="U628" s="10" t="inlineStr"/>
    </row>
    <row r="629">
      <c r="B629" s="98" t="inlineStr"/>
      <c r="C629" s="10" t="inlineStr"/>
      <c r="D629" s="10" t="inlineStr"/>
      <c r="E629" s="10" t="inlineStr">
        <is>
          <t>:3095-7_8-KP:3095-7_8-KPV:</t>
        </is>
      </c>
      <c r="F629" s="11" t="inlineStr">
        <is>
          <t>3</t>
        </is>
      </c>
      <c r="G629" s="11" t="inlineStr"/>
      <c r="H629" s="124" t="inlineStr">
        <is>
          <t>1.0</t>
        </is>
      </c>
      <c r="I629" s="90" t="inlineStr">
        <is>
          <t>CCW</t>
        </is>
      </c>
      <c r="J629" s="10" t="inlineStr">
        <is>
          <t>Mechanical Seal</t>
        </is>
      </c>
      <c r="K629" s="10" t="inlineStr">
        <is>
          <t>:MechSealType1B:</t>
        </is>
      </c>
      <c r="L629" s="10" t="inlineStr">
        <is>
          <t>ShaftMatl_Monel_ASTM-164</t>
        </is>
      </c>
      <c r="M629" s="10" t="inlineStr">
        <is>
          <t>:Bronze, III932, C89835:NiAl-Bronze, ASTM-B150 CDA95400:Al-Bronze, ASTM-B150 CDA95200:SS AISI-303:SS AISI-304:SS AISI-316:SS AISI-416:Special/Other:No Sleeve (sleeveless):</t>
        </is>
      </c>
      <c r="N629" s="10" t="inlineStr">
        <is>
          <t>:Bronze, III932, C89835:NiAl-Bronze, ASTM-B150 CDA95400:Al-Bronze, ASTM-B150 CDA95200:SS AISI-303:SS AISI-304:SS AISI-316:SS AISI-416:Special/Other:No Sleeve (sleeveless):</t>
        </is>
      </c>
      <c r="O629" s="10" t="inlineStr">
        <is>
          <t>ShaftMatl_Monel_ASTM-164</t>
        </is>
      </c>
      <c r="P629" s="11" t="inlineStr">
        <is>
          <t>RTF</t>
        </is>
      </c>
      <c r="Q629" s="10" t="inlineStr">
        <is>
          <t>B104497</t>
        </is>
      </c>
      <c r="R629" s="10" t="inlineStr"/>
      <c r="S629" s="11" t="inlineStr">
        <is>
          <t>LT077</t>
        </is>
      </c>
      <c r="T629" s="10" t="inlineStr"/>
      <c r="U629" s="10" t="inlineStr"/>
    </row>
    <row r="630">
      <c r="B630" s="98" t="inlineStr"/>
      <c r="C630" s="10" t="inlineStr"/>
      <c r="D630" s="10" t="inlineStr"/>
      <c r="E630" s="10" t="inlineStr">
        <is>
          <t>:3014-5_6-KP:3014-5_6-KPV:</t>
        </is>
      </c>
      <c r="F630" s="11" t="inlineStr">
        <is>
          <t>4</t>
        </is>
      </c>
      <c r="G630" s="11" t="inlineStr"/>
      <c r="H630" s="124" t="inlineStr">
        <is>
          <t>1.5</t>
        </is>
      </c>
      <c r="I630" s="90" t="inlineStr">
        <is>
          <t>CW</t>
        </is>
      </c>
      <c r="J630" s="10" t="inlineStr">
        <is>
          <t>Mechanical Seal</t>
        </is>
      </c>
      <c r="K630" s="10" t="inlineStr">
        <is>
          <t>:MechSealType1Unbal:MechSealType21S:MechSealType1B:MechSealType2B:</t>
        </is>
      </c>
      <c r="L630" s="10" t="inlineStr">
        <is>
          <t>ShaftMatl_Monel_ASTM-164</t>
        </is>
      </c>
      <c r="M630" s="10" t="inlineStr">
        <is>
          <t>:Bronze, III932, C89835:NiAl-Bronze, ASTM-B150 CDA95400:Al-Bronze, ASTM-B150 CDA95200:SS AISI-303:SS AISI-304:SS AISI-316:SS AISI-416:Special/Other:No Sleeve (sleeveless):</t>
        </is>
      </c>
      <c r="N630" s="10" t="inlineStr">
        <is>
          <t>:Bronze, III932, C89835:NiAl-Bronze, ASTM-B150 CDA95400:Al-Bronze, ASTM-B150 CDA95200:SS AISI-303:SS AISI-304:SS AISI-316:SS AISI-416:Special/Other:No Sleeve (sleeveless):</t>
        </is>
      </c>
      <c r="O630" s="10" t="inlineStr">
        <is>
          <t>ShaftMatl_Monel_ASTM-164</t>
        </is>
      </c>
      <c r="P630" s="11" t="inlineStr">
        <is>
          <t>RTF</t>
        </is>
      </c>
      <c r="Q630" s="10" t="inlineStr">
        <is>
          <t>B104498</t>
        </is>
      </c>
      <c r="R630" s="10" t="inlineStr"/>
      <c r="S630" s="11" t="inlineStr">
        <is>
          <t>LT077</t>
        </is>
      </c>
      <c r="T630" s="10" t="inlineStr"/>
      <c r="U630" s="10" t="inlineStr"/>
    </row>
    <row r="631">
      <c r="B631" s="98" t="inlineStr"/>
      <c r="C631" s="10" t="inlineStr"/>
      <c r="D631" s="10" t="inlineStr"/>
      <c r="E631" s="10" t="inlineStr">
        <is>
          <t>:3014-5_6-KP:3014-5_6-KPV:</t>
        </is>
      </c>
      <c r="F631" s="11" t="inlineStr">
        <is>
          <t>4</t>
        </is>
      </c>
      <c r="G631" s="11" t="inlineStr"/>
      <c r="H631" s="124" t="inlineStr">
        <is>
          <t>1.5</t>
        </is>
      </c>
      <c r="I631" s="90" t="inlineStr">
        <is>
          <t>CW</t>
        </is>
      </c>
      <c r="J631" s="10" t="inlineStr">
        <is>
          <t>Packing</t>
        </is>
      </c>
      <c r="K631" s="10" t="inlineStr">
        <is>
          <t>:Opt_Packing:</t>
        </is>
      </c>
      <c r="L631" s="10" t="inlineStr">
        <is>
          <t>ShaftMatl_Monel_ASTM-164</t>
        </is>
      </c>
      <c r="M631" s="10" t="inlineStr">
        <is>
          <t>:Bronze, III932, C89835:NiAl-Bronze, ASTM-B150 CDA95400:Al-Bronze, ASTM-B150 CDA95200:SS AISI-303:SS AISI-304:SS AISI-316:SS AISI-416:Special/Other:No Sleeve (sleeveless):SS AISI-416 (hard):</t>
        </is>
      </c>
      <c r="N631" s="10" t="inlineStr">
        <is>
          <t>:Bronze, III932, C89835:NiAl-Bronze, ASTM-B150 CDA95400:Al-Bronze, ASTM-B150 CDA95200:SS AISI-303:SS AISI-304:SS AISI-316:SS AISI-416:Special/Other:No Sleeve (sleeveless):</t>
        </is>
      </c>
      <c r="O631" s="10" t="inlineStr">
        <is>
          <t>ShaftMatl_Monel_ASTM-164</t>
        </is>
      </c>
      <c r="P631" s="11" t="inlineStr">
        <is>
          <t>RTF</t>
        </is>
      </c>
      <c r="Q631" s="10" t="inlineStr">
        <is>
          <t>B104499</t>
        </is>
      </c>
      <c r="R631" s="10" t="inlineStr"/>
      <c r="S631" s="11" t="inlineStr">
        <is>
          <t>LT077</t>
        </is>
      </c>
      <c r="T631" s="10" t="inlineStr"/>
      <c r="U631" s="10" t="inlineStr"/>
    </row>
    <row r="632">
      <c r="B632" s="98" t="inlineStr"/>
      <c r="C632" s="10" t="inlineStr"/>
      <c r="D632" s="10" t="inlineStr"/>
      <c r="E632" s="10" t="inlineStr">
        <is>
          <t>:3014-5_6-KP:3014-5_6-KPV:</t>
        </is>
      </c>
      <c r="F632" s="11" t="inlineStr">
        <is>
          <t>4</t>
        </is>
      </c>
      <c r="G632" s="11" t="inlineStr"/>
      <c r="H632" s="124" t="inlineStr">
        <is>
          <t>1.5</t>
        </is>
      </c>
      <c r="I632" s="90" t="inlineStr">
        <is>
          <t>CCW</t>
        </is>
      </c>
      <c r="J632" s="10" t="inlineStr">
        <is>
          <t>Mechanical Seal</t>
        </is>
      </c>
      <c r="K632" s="10" t="inlineStr">
        <is>
          <t>:MechSealType1Unbal:MechSealType21S:MechSealType1B:MechSealType2B:</t>
        </is>
      </c>
      <c r="L632" s="10" t="inlineStr">
        <is>
          <t>ShaftMatl_Monel_ASTM-164</t>
        </is>
      </c>
      <c r="M632" s="10" t="inlineStr">
        <is>
          <t>:Bronze, III932, C89835:NiAl-Bronze, ASTM-B150 CDA95400:Al-Bronze, ASTM-B150 CDA95200:SS AISI-303:SS AISI-304:SS AISI-316:SS AISI-416:Special/Other:No Sleeve (sleeveless):</t>
        </is>
      </c>
      <c r="N632" s="10" t="inlineStr">
        <is>
          <t>:Bronze, III932, C89835:NiAl-Bronze, ASTM-B150 CDA95400:Al-Bronze, ASTM-B150 CDA95200:SS AISI-303:SS AISI-304:SS AISI-316:SS AISI-416:Special/Other:No Sleeve (sleeveless):</t>
        </is>
      </c>
      <c r="O632" s="10" t="inlineStr">
        <is>
          <t>ShaftMatl_Monel_ASTM-164</t>
        </is>
      </c>
      <c r="P632" s="11" t="inlineStr">
        <is>
          <t>RTF</t>
        </is>
      </c>
      <c r="Q632" s="10" t="inlineStr">
        <is>
          <t>B104500</t>
        </is>
      </c>
      <c r="R632" s="10" t="inlineStr"/>
      <c r="S632" s="11" t="inlineStr">
        <is>
          <t>LT077</t>
        </is>
      </c>
      <c r="T632" s="10" t="inlineStr"/>
      <c r="U632" s="10" t="inlineStr"/>
    </row>
    <row r="633">
      <c r="B633" s="98" t="inlineStr"/>
      <c r="C633" s="10" t="inlineStr"/>
      <c r="D633" s="10" t="inlineStr"/>
      <c r="E633" s="10" t="inlineStr">
        <is>
          <t>:3014-5_6-KP:3014-5_6-KPV:</t>
        </is>
      </c>
      <c r="F633" s="11" t="inlineStr">
        <is>
          <t>4</t>
        </is>
      </c>
      <c r="G633" s="11" t="inlineStr"/>
      <c r="H633" s="124" t="inlineStr">
        <is>
          <t>1.5</t>
        </is>
      </c>
      <c r="I633" s="90" t="inlineStr">
        <is>
          <t>CCW</t>
        </is>
      </c>
      <c r="J633" s="10" t="inlineStr">
        <is>
          <t>Packing</t>
        </is>
      </c>
      <c r="K633" s="10" t="inlineStr">
        <is>
          <t>:Opt_Packing:</t>
        </is>
      </c>
      <c r="L633" s="10" t="inlineStr">
        <is>
          <t>ShaftMatl_Monel_ASTM-164</t>
        </is>
      </c>
      <c r="M633" s="10" t="inlineStr">
        <is>
          <t>:Bronze, III932, C89835:NiAl-Bronze, ASTM-B150 CDA95400:Al-Bronze, ASTM-B150 CDA95200:SS AISI-303:SS AISI-304:SS AISI-316:SS AISI-416:Special/Other:No Sleeve (sleeveless):SS AISI-416 (hard):</t>
        </is>
      </c>
      <c r="N633" s="10" t="inlineStr">
        <is>
          <t>:Bronze, III932, C89835:NiAl-Bronze, ASTM-B150 CDA95400:Al-Bronze, ASTM-B150 CDA95200:SS AISI-303:SS AISI-304:SS AISI-316:SS AISI-416:Special/Other:No Sleeve (sleeveless):</t>
        </is>
      </c>
      <c r="O633" s="10" t="inlineStr">
        <is>
          <t>ShaftMatl_Monel_ASTM-164</t>
        </is>
      </c>
      <c r="P633" s="11" t="inlineStr">
        <is>
          <t>RTF</t>
        </is>
      </c>
      <c r="Q633" s="10" t="inlineStr">
        <is>
          <t>B104501</t>
        </is>
      </c>
      <c r="R633" s="10" t="inlineStr"/>
      <c r="S633" s="11" t="inlineStr">
        <is>
          <t>LT077</t>
        </is>
      </c>
      <c r="T633" s="10" t="inlineStr"/>
      <c r="U633" s="10" t="inlineStr"/>
    </row>
    <row r="634">
      <c r="B634" s="98" t="inlineStr"/>
      <c r="C634" s="10" t="inlineStr"/>
      <c r="D634" s="10" t="inlineStr"/>
      <c r="E634" s="10" t="inlineStr">
        <is>
          <t>:4012-1_2-KP:4012-1_2-KPV:</t>
        </is>
      </c>
      <c r="F634" s="11" t="inlineStr">
        <is>
          <t>4</t>
        </is>
      </c>
      <c r="G634" s="11" t="inlineStr"/>
      <c r="H634" s="124" t="inlineStr">
        <is>
          <t>1.5</t>
        </is>
      </c>
      <c r="I634" s="90" t="inlineStr">
        <is>
          <t>CW</t>
        </is>
      </c>
      <c r="J634" s="10" t="inlineStr">
        <is>
          <t>Mechanical Seal</t>
        </is>
      </c>
      <c r="K634" s="10" t="inlineStr">
        <is>
          <t>:MechSealType1Unbal:MechSealType21S:MechSealType1B:MechSealType2B:</t>
        </is>
      </c>
      <c r="L634" s="10" t="inlineStr">
        <is>
          <t>ShaftMatl_Monel_ASTM-164</t>
        </is>
      </c>
      <c r="M634" s="10" t="inlineStr">
        <is>
          <t>:Bronze, III932, C89835:NiAl-Bronze, ASTM-B150 CDA95400:Al-Bronze, ASTM-B150 CDA95200:SS AISI-303:SS AISI-304:SS AISI-316:SS AISI-416:Special/Other:No Sleeve (sleeveless):</t>
        </is>
      </c>
      <c r="N634" s="10" t="inlineStr">
        <is>
          <t>:Bronze, III932, C89835:NiAl-Bronze, ASTM-B150 CDA95400:Al-Bronze, ASTM-B150 CDA95200:SS AISI-303:SS AISI-304:SS AISI-316:SS AISI-416:Special/Other:No Sleeve (sleeveless):</t>
        </is>
      </c>
      <c r="O634" s="10" t="inlineStr">
        <is>
          <t>ShaftMatl_Monel_ASTM-164</t>
        </is>
      </c>
      <c r="P634" s="11" t="inlineStr">
        <is>
          <t>RTF</t>
        </is>
      </c>
      <c r="Q634" s="10" t="inlineStr">
        <is>
          <t>B104502</t>
        </is>
      </c>
      <c r="R634" s="10" t="inlineStr"/>
      <c r="S634" s="11" t="inlineStr">
        <is>
          <t>LT077</t>
        </is>
      </c>
      <c r="T634" s="10" t="inlineStr"/>
      <c r="U634" s="10" t="inlineStr"/>
    </row>
    <row r="635">
      <c r="B635" s="98" t="inlineStr"/>
      <c r="C635" s="10" t="inlineStr"/>
      <c r="D635" s="10" t="inlineStr"/>
      <c r="E635" s="10" t="inlineStr">
        <is>
          <t>:4012-1_2-KP:4012-1_2-KPV:</t>
        </is>
      </c>
      <c r="F635" s="11" t="inlineStr">
        <is>
          <t>4</t>
        </is>
      </c>
      <c r="G635" s="11" t="inlineStr"/>
      <c r="H635" s="124" t="inlineStr">
        <is>
          <t>1.5</t>
        </is>
      </c>
      <c r="I635" s="90" t="inlineStr">
        <is>
          <t>CW</t>
        </is>
      </c>
      <c r="J635" s="10" t="inlineStr">
        <is>
          <t>Packing</t>
        </is>
      </c>
      <c r="K635" s="10" t="inlineStr">
        <is>
          <t>:Opt_Packing:</t>
        </is>
      </c>
      <c r="L635" s="10" t="inlineStr">
        <is>
          <t>ShaftMatl_Monel_ASTM-164</t>
        </is>
      </c>
      <c r="M635" s="10" t="inlineStr">
        <is>
          <t>:Bronze, III932, C89835:NiAl-Bronze, ASTM-B150 CDA95400:Al-Bronze, ASTM-B150 CDA95200:SS AISI-303:SS AISI-304:SS AISI-316:SS AISI-416:Special/Other:No Sleeve (sleeveless):SS AISI-416 (hard):</t>
        </is>
      </c>
      <c r="N635" s="10" t="inlineStr">
        <is>
          <t>:Bronze, III932, C89835:NiAl-Bronze, ASTM-B150 CDA95400:Al-Bronze, ASTM-B150 CDA95200:SS AISI-303:SS AISI-304:SS AISI-316:SS AISI-416:Special/Other:No Sleeve (sleeveless):</t>
        </is>
      </c>
      <c r="O635" s="10" t="inlineStr">
        <is>
          <t>ShaftMatl_Monel_ASTM-164</t>
        </is>
      </c>
      <c r="P635" s="11" t="inlineStr">
        <is>
          <t>RTF</t>
        </is>
      </c>
      <c r="Q635" s="10" t="inlineStr">
        <is>
          <t>B104503</t>
        </is>
      </c>
      <c r="R635" s="10" t="inlineStr"/>
      <c r="S635" s="11" t="inlineStr">
        <is>
          <t>LT077</t>
        </is>
      </c>
      <c r="T635" s="10" t="inlineStr"/>
      <c r="U635" s="10" t="inlineStr"/>
    </row>
    <row r="636">
      <c r="B636" s="98" t="inlineStr"/>
      <c r="C636" s="10" t="inlineStr"/>
      <c r="D636" s="10" t="inlineStr"/>
      <c r="E636" s="10" t="inlineStr">
        <is>
          <t>:4012-1_2-KP:4012-1_2-KPV:</t>
        </is>
      </c>
      <c r="F636" s="11" t="inlineStr">
        <is>
          <t>4</t>
        </is>
      </c>
      <c r="G636" s="11" t="inlineStr"/>
      <c r="H636" s="124" t="inlineStr">
        <is>
          <t>1.5</t>
        </is>
      </c>
      <c r="I636" s="90" t="inlineStr">
        <is>
          <t>CCW</t>
        </is>
      </c>
      <c r="J636" s="10" t="inlineStr">
        <is>
          <t>Mechanical Seal</t>
        </is>
      </c>
      <c r="K636" s="10" t="inlineStr">
        <is>
          <t>:MechSealType1Unbal:MechSealType21S:MechSealType1B:MechSealType2B:</t>
        </is>
      </c>
      <c r="L636" s="10" t="inlineStr">
        <is>
          <t>ShaftMatl_Monel_ASTM-164</t>
        </is>
      </c>
      <c r="M636" s="10" t="inlineStr">
        <is>
          <t>:Bronze, III932, C89835:NiAl-Bronze, ASTM-B150 CDA95400:Al-Bronze, ASTM-B150 CDA95200:SS AISI-303:SS AISI-304:SS AISI-316:SS AISI-416:Special/Other:No Sleeve (sleeveless):</t>
        </is>
      </c>
      <c r="N636" s="10" t="inlineStr">
        <is>
          <t>:Bronze, III932, C89835:NiAl-Bronze, ASTM-B150 CDA95400:Al-Bronze, ASTM-B150 CDA95200:SS AISI-303:SS AISI-304:SS AISI-316:SS AISI-416:Special/Other:No Sleeve (sleeveless):</t>
        </is>
      </c>
      <c r="O636" s="10" t="inlineStr">
        <is>
          <t>ShaftMatl_Monel_ASTM-164</t>
        </is>
      </c>
      <c r="P636" s="11" t="inlineStr">
        <is>
          <t>RTF</t>
        </is>
      </c>
      <c r="Q636" s="10" t="inlineStr">
        <is>
          <t>B104504</t>
        </is>
      </c>
      <c r="R636" s="10" t="inlineStr"/>
      <c r="S636" s="11" t="inlineStr">
        <is>
          <t>LT077</t>
        </is>
      </c>
      <c r="T636" s="10" t="inlineStr"/>
      <c r="U636" s="10" t="inlineStr"/>
    </row>
    <row r="637">
      <c r="B637" s="98" t="inlineStr"/>
      <c r="C637" s="10" t="inlineStr"/>
      <c r="D637" s="10" t="inlineStr"/>
      <c r="E637" s="10" t="inlineStr">
        <is>
          <t>:4012-1_2-KP:4012-1_2-KPV:</t>
        </is>
      </c>
      <c r="F637" s="11" t="inlineStr">
        <is>
          <t>4</t>
        </is>
      </c>
      <c r="G637" s="11" t="inlineStr"/>
      <c r="H637" s="124" t="inlineStr">
        <is>
          <t>1.5</t>
        </is>
      </c>
      <c r="I637" s="90" t="inlineStr">
        <is>
          <t>CCW</t>
        </is>
      </c>
      <c r="J637" s="10" t="inlineStr">
        <is>
          <t>Packing</t>
        </is>
      </c>
      <c r="K637" s="10" t="inlineStr">
        <is>
          <t>:Opt_Packing:</t>
        </is>
      </c>
      <c r="L637" s="10" t="inlineStr">
        <is>
          <t>ShaftMatl_Monel_ASTM-164</t>
        </is>
      </c>
      <c r="M637" s="10" t="inlineStr">
        <is>
          <t>:Bronze, III932, C89835:NiAl-Bronze, ASTM-B150 CDA95400:Al-Bronze, ASTM-B150 CDA95200:SS AISI-303:SS AISI-304:SS AISI-316:SS AISI-416:Special/Other:No Sleeve (sleeveless):SS AISI-416 (hard):</t>
        </is>
      </c>
      <c r="N637" s="10" t="inlineStr">
        <is>
          <t>:Bronze, III932, C89835:NiAl-Bronze, ASTM-B150 CDA95400:Al-Bronze, ASTM-B150 CDA95200:SS AISI-303:SS AISI-304:SS AISI-316:SS AISI-416:Special/Other:No Sleeve (sleeveless):</t>
        </is>
      </c>
      <c r="O637" s="10" t="inlineStr">
        <is>
          <t>ShaftMatl_Monel_ASTM-164</t>
        </is>
      </c>
      <c r="P637" s="11" t="inlineStr">
        <is>
          <t>RTF</t>
        </is>
      </c>
      <c r="Q637" s="10" t="inlineStr">
        <is>
          <t>B104505</t>
        </is>
      </c>
      <c r="R637" s="10" t="inlineStr"/>
      <c r="S637" s="11" t="inlineStr">
        <is>
          <t>LT077</t>
        </is>
      </c>
      <c r="T637" s="10" t="inlineStr"/>
      <c r="U637" s="10" t="inlineStr"/>
    </row>
    <row r="638">
      <c r="B638" s="98" t="inlineStr"/>
      <c r="C638" s="10" t="inlineStr"/>
      <c r="D638" s="10" t="inlineStr"/>
      <c r="E638" s="10" t="inlineStr">
        <is>
          <t>:4012-7_8-KP:4012-7_8-KPV:</t>
        </is>
      </c>
      <c r="F638" s="11" t="inlineStr">
        <is>
          <t>4</t>
        </is>
      </c>
      <c r="G638" s="11" t="inlineStr"/>
      <c r="H638" s="124" t="inlineStr">
        <is>
          <t>1.5</t>
        </is>
      </c>
      <c r="I638" s="90" t="inlineStr">
        <is>
          <t>CW</t>
        </is>
      </c>
      <c r="J638" s="10" t="inlineStr">
        <is>
          <t>Mechanical Seal</t>
        </is>
      </c>
      <c r="K638" s="10" t="inlineStr">
        <is>
          <t>:MechSealType1Unbal:MechSealType21S:MechSealType1B:MechSealType2B:</t>
        </is>
      </c>
      <c r="L638" s="10" t="inlineStr">
        <is>
          <t>ShaftMatl_Monel_ASTM-164</t>
        </is>
      </c>
      <c r="M638" s="10" t="inlineStr">
        <is>
          <t>:Bronze, III932, C89835:NiAl-Bronze, ASTM-B150 CDA95400:Al-Bronze, ASTM-B150 CDA95200:SS AISI-303:SS AISI-304:SS AISI-316:SS AISI-416:Special/Other:No Sleeve (sleeveless):</t>
        </is>
      </c>
      <c r="N638" s="10" t="inlineStr">
        <is>
          <t>:Bronze, III932, C89835:NiAl-Bronze, ASTM-B150 CDA95400:Al-Bronze, ASTM-B150 CDA95200:SS AISI-303:SS AISI-304:SS AISI-316:SS AISI-416:Special/Other:No Sleeve (sleeveless):</t>
        </is>
      </c>
      <c r="O638" s="10" t="inlineStr">
        <is>
          <t>ShaftMatl_Monel_ASTM-164</t>
        </is>
      </c>
      <c r="P638" s="11" t="inlineStr">
        <is>
          <t>RTF</t>
        </is>
      </c>
      <c r="Q638" s="10" t="inlineStr">
        <is>
          <t>B104506</t>
        </is>
      </c>
      <c r="R638" s="10" t="inlineStr"/>
      <c r="S638" s="11" t="inlineStr">
        <is>
          <t>LT077</t>
        </is>
      </c>
      <c r="T638" s="10" t="inlineStr"/>
      <c r="U638" s="10" t="inlineStr"/>
    </row>
    <row r="639">
      <c r="B639" s="98" t="inlineStr"/>
      <c r="C639" s="10" t="inlineStr"/>
      <c r="D639" s="10" t="inlineStr"/>
      <c r="E639" s="10" t="inlineStr">
        <is>
          <t>:4012-7_8-KP:4012-7_8-KPV:</t>
        </is>
      </c>
      <c r="F639" s="11" t="inlineStr">
        <is>
          <t>4</t>
        </is>
      </c>
      <c r="G639" s="11" t="inlineStr"/>
      <c r="H639" s="124" t="inlineStr">
        <is>
          <t>1.5</t>
        </is>
      </c>
      <c r="I639" s="90" t="inlineStr">
        <is>
          <t>CW</t>
        </is>
      </c>
      <c r="J639" s="10" t="inlineStr">
        <is>
          <t>Packing</t>
        </is>
      </c>
      <c r="K639" s="10" t="inlineStr">
        <is>
          <t>:Opt_Packing:</t>
        </is>
      </c>
      <c r="L639" s="10" t="inlineStr">
        <is>
          <t>ShaftMatl_Monel_ASTM-164</t>
        </is>
      </c>
      <c r="M639" s="10" t="inlineStr">
        <is>
          <t>:Bronze, III932, C89835:NiAl-Bronze, ASTM-B150 CDA95400:Al-Bronze, ASTM-B150 CDA95200:SS AISI-303:SS AISI-304:SS AISI-316:SS AISI-416:Special/Other:No Sleeve (sleeveless):SS AISI-416 (hard):</t>
        </is>
      </c>
      <c r="N639" s="10" t="inlineStr">
        <is>
          <t>:Bronze, III932, C89835:NiAl-Bronze, ASTM-B150 CDA95400:Al-Bronze, ASTM-B150 CDA95200:SS AISI-303:SS AISI-304:SS AISI-316:SS AISI-416:Special/Other:No Sleeve (sleeveless):</t>
        </is>
      </c>
      <c r="O639" s="10" t="inlineStr">
        <is>
          <t>ShaftMatl_Monel_ASTM-164</t>
        </is>
      </c>
      <c r="P639" s="11" t="inlineStr">
        <is>
          <t>RTF</t>
        </is>
      </c>
      <c r="Q639" s="10" t="inlineStr">
        <is>
          <t>B104507</t>
        </is>
      </c>
      <c r="R639" s="10" t="inlineStr"/>
      <c r="S639" s="11" t="inlineStr">
        <is>
          <t>LT077</t>
        </is>
      </c>
      <c r="T639" s="10" t="inlineStr"/>
      <c r="U639" s="10" t="inlineStr"/>
    </row>
    <row r="640">
      <c r="B640" s="98" t="inlineStr"/>
      <c r="C640" s="10" t="inlineStr"/>
      <c r="D640" s="10" t="inlineStr"/>
      <c r="E640" s="10" t="inlineStr">
        <is>
          <t>:4012-7_8-KP:4012-7_8-KPV:</t>
        </is>
      </c>
      <c r="F640" s="11" t="inlineStr">
        <is>
          <t>4</t>
        </is>
      </c>
      <c r="G640" s="11" t="inlineStr"/>
      <c r="H640" s="124" t="inlineStr">
        <is>
          <t>1.5</t>
        </is>
      </c>
      <c r="I640" s="90" t="inlineStr">
        <is>
          <t>CCW</t>
        </is>
      </c>
      <c r="J640" s="10" t="inlineStr">
        <is>
          <t>Mechanical Seal</t>
        </is>
      </c>
      <c r="K640" s="10" t="inlineStr">
        <is>
          <t>:MechSealType1Unbal:MechSealType21S:MechSealType1B:MechSealType2B:</t>
        </is>
      </c>
      <c r="L640" s="10" t="inlineStr">
        <is>
          <t>ShaftMatl_Monel_ASTM-164</t>
        </is>
      </c>
      <c r="M640" s="10" t="inlineStr">
        <is>
          <t>:Bronze, III932, C89835:NiAl-Bronze, ASTM-B150 CDA95400:Al-Bronze, ASTM-B150 CDA95200:SS AISI-303:SS AISI-304:SS AISI-316:SS AISI-416:Special/Other:No Sleeve (sleeveless):</t>
        </is>
      </c>
      <c r="N640" s="10" t="inlineStr">
        <is>
          <t>:Bronze, III932, C89835:NiAl-Bronze, ASTM-B150 CDA95400:Al-Bronze, ASTM-B150 CDA95200:SS AISI-303:SS AISI-304:SS AISI-316:SS AISI-416:Special/Other:No Sleeve (sleeveless):</t>
        </is>
      </c>
      <c r="O640" s="10" t="inlineStr">
        <is>
          <t>ShaftMatl_Monel_ASTM-164</t>
        </is>
      </c>
      <c r="P640" s="11" t="inlineStr">
        <is>
          <t>RTF</t>
        </is>
      </c>
      <c r="Q640" s="10" t="inlineStr">
        <is>
          <t>B104508</t>
        </is>
      </c>
      <c r="R640" s="10" t="inlineStr"/>
      <c r="S640" s="11" t="inlineStr">
        <is>
          <t>LT077</t>
        </is>
      </c>
      <c r="T640" s="10" t="inlineStr"/>
      <c r="U640" s="10" t="inlineStr"/>
    </row>
    <row r="641">
      <c r="B641" s="98" t="inlineStr"/>
      <c r="C641" s="10" t="inlineStr"/>
      <c r="D641" s="10" t="inlineStr"/>
      <c r="E641" s="10" t="inlineStr">
        <is>
          <t>:4012-7_8-KP:4012-7_8-KPV:</t>
        </is>
      </c>
      <c r="F641" s="11" t="inlineStr">
        <is>
          <t>4</t>
        </is>
      </c>
      <c r="G641" s="11" t="inlineStr"/>
      <c r="H641" s="124" t="inlineStr">
        <is>
          <t>1.5</t>
        </is>
      </c>
      <c r="I641" s="90" t="inlineStr">
        <is>
          <t>CCW</t>
        </is>
      </c>
      <c r="J641" s="10" t="inlineStr">
        <is>
          <t>Packing</t>
        </is>
      </c>
      <c r="K641" s="10" t="inlineStr">
        <is>
          <t>:Opt_Packing:</t>
        </is>
      </c>
      <c r="L641" s="10" t="inlineStr">
        <is>
          <t>ShaftMatl_Monel_ASTM-164</t>
        </is>
      </c>
      <c r="M641" s="10" t="inlineStr">
        <is>
          <t>:Bronze, III932, C89835:NiAl-Bronze, ASTM-B150 CDA95400:Al-Bronze, ASTM-B150 CDA95200:SS AISI-303:SS AISI-304:SS AISI-316:SS AISI-416:Special/Other:No Sleeve (sleeveless):SS AISI-416 (hard):</t>
        </is>
      </c>
      <c r="N641" s="10" t="inlineStr">
        <is>
          <t>:Bronze, III932, C89835:NiAl-Bronze, ASTM-B150 CDA95400:Al-Bronze, ASTM-B150 CDA95200:SS AISI-303:SS AISI-304:SS AISI-316:SS AISI-416:Special/Other:No Sleeve (sleeveless):</t>
        </is>
      </c>
      <c r="O641" s="10" t="inlineStr">
        <is>
          <t>ShaftMatl_Monel_ASTM-164</t>
        </is>
      </c>
      <c r="P641" s="11" t="inlineStr">
        <is>
          <t>RTF</t>
        </is>
      </c>
      <c r="Q641" s="10" t="inlineStr">
        <is>
          <t>B104509</t>
        </is>
      </c>
      <c r="R641" s="10" t="inlineStr"/>
      <c r="S641" s="11" t="inlineStr">
        <is>
          <t>LT077</t>
        </is>
      </c>
      <c r="T641" s="10" t="inlineStr"/>
      <c r="U641" s="10" t="inlineStr"/>
    </row>
    <row r="642">
      <c r="B642" s="98" t="inlineStr"/>
      <c r="C642" s="10" t="inlineStr"/>
      <c r="D642" s="10" t="inlineStr"/>
      <c r="E642" s="10" t="inlineStr">
        <is>
          <t>:4015-7_8-KP:4015-7_8-KPV:</t>
        </is>
      </c>
      <c r="F642" s="11" t="inlineStr">
        <is>
          <t>4</t>
        </is>
      </c>
      <c r="G642" s="11" t="inlineStr"/>
      <c r="H642" s="124" t="inlineStr">
        <is>
          <t>1.5</t>
        </is>
      </c>
      <c r="I642" s="90" t="inlineStr">
        <is>
          <t>CW</t>
        </is>
      </c>
      <c r="J642" s="10" t="inlineStr">
        <is>
          <t>Mechanical Seal</t>
        </is>
      </c>
      <c r="K642" s="10" t="inlineStr">
        <is>
          <t>:MechSealType1Unbal:MechSealType21S:MechSealType1B:MechSealType2B:</t>
        </is>
      </c>
      <c r="L642" s="10" t="inlineStr">
        <is>
          <t>ShaftMatl_Monel_ASTM-164</t>
        </is>
      </c>
      <c r="M642" s="10" t="inlineStr">
        <is>
          <t>:Bronze, III932, C89835:NiAl-Bronze, ASTM-B150 CDA95400:Al-Bronze, ASTM-B150 CDA95200:SS AISI-303:SS AISI-304:SS AISI-316:SS AISI-416:Special/Other:No Sleeve (sleeveless):</t>
        </is>
      </c>
      <c r="N642" s="10" t="inlineStr">
        <is>
          <t>:Bronze, III932, C89835:NiAl-Bronze, ASTM-B150 CDA95400:Al-Bronze, ASTM-B150 CDA95200:SS AISI-303:SS AISI-304:SS AISI-316:SS AISI-416:Special/Other:No Sleeve (sleeveless):</t>
        </is>
      </c>
      <c r="O642" s="10" t="inlineStr">
        <is>
          <t>ShaftMatl_Monel_ASTM-164</t>
        </is>
      </c>
      <c r="P642" s="11" t="inlineStr">
        <is>
          <t>RTF</t>
        </is>
      </c>
      <c r="Q642" s="10" t="inlineStr">
        <is>
          <t>B104510</t>
        </is>
      </c>
      <c r="R642" s="10" t="inlineStr"/>
      <c r="S642" s="11" t="inlineStr">
        <is>
          <t>LT077</t>
        </is>
      </c>
      <c r="T642" s="10" t="inlineStr"/>
      <c r="U642" s="10" t="inlineStr"/>
    </row>
    <row r="643">
      <c r="B643" s="98" t="inlineStr"/>
      <c r="C643" s="10" t="inlineStr"/>
      <c r="D643" s="10" t="inlineStr"/>
      <c r="E643" s="10" t="inlineStr">
        <is>
          <t>:4015-7_8-KP:4015-7_8-KPV:</t>
        </is>
      </c>
      <c r="F643" s="11" t="inlineStr">
        <is>
          <t>4</t>
        </is>
      </c>
      <c r="G643" s="11" t="inlineStr"/>
      <c r="H643" s="124" t="inlineStr">
        <is>
          <t>1.5</t>
        </is>
      </c>
      <c r="I643" s="90" t="inlineStr">
        <is>
          <t>CW</t>
        </is>
      </c>
      <c r="J643" s="10" t="inlineStr">
        <is>
          <t>Packing</t>
        </is>
      </c>
      <c r="K643" s="10" t="inlineStr">
        <is>
          <t>:Opt_Packing:</t>
        </is>
      </c>
      <c r="L643" s="10" t="inlineStr">
        <is>
          <t>ShaftMatl_Monel_ASTM-164</t>
        </is>
      </c>
      <c r="M643" s="10" t="inlineStr">
        <is>
          <t>:Bronze, III932, C89835:NiAl-Bronze, ASTM-B150 CDA95400:Al-Bronze, ASTM-B150 CDA95200:SS AISI-303:SS AISI-304:SS AISI-316:SS AISI-416:Special/Other:No Sleeve (sleeveless):SS AISI-416 (hard):</t>
        </is>
      </c>
      <c r="N643" s="10" t="inlineStr">
        <is>
          <t>:Bronze, III932, C89835:NiAl-Bronze, ASTM-B150 CDA95400:Al-Bronze, ASTM-B150 CDA95200:SS AISI-303:SS AISI-304:SS AISI-316:SS AISI-416:Special/Other:No Sleeve (sleeveless):</t>
        </is>
      </c>
      <c r="O643" s="10" t="inlineStr">
        <is>
          <t>ShaftMatl_Monel_ASTM-164</t>
        </is>
      </c>
      <c r="P643" s="11" t="inlineStr">
        <is>
          <t>RTF</t>
        </is>
      </c>
      <c r="Q643" s="10" t="inlineStr">
        <is>
          <t>B104511</t>
        </is>
      </c>
      <c r="R643" s="10" t="inlineStr"/>
      <c r="S643" s="11" t="inlineStr">
        <is>
          <t>LT077</t>
        </is>
      </c>
      <c r="T643" s="10" t="inlineStr"/>
      <c r="U643" s="83" t="inlineStr"/>
    </row>
    <row r="644">
      <c r="B644" s="98" t="inlineStr"/>
      <c r="C644" s="10" t="inlineStr"/>
      <c r="D644" s="10" t="inlineStr"/>
      <c r="E644" s="10" t="inlineStr">
        <is>
          <t>:4015-7_8-KP:4015-7_8-KPV:</t>
        </is>
      </c>
      <c r="F644" s="11" t="inlineStr">
        <is>
          <t>4</t>
        </is>
      </c>
      <c r="G644" s="11" t="inlineStr"/>
      <c r="H644" s="124" t="inlineStr">
        <is>
          <t>1.5</t>
        </is>
      </c>
      <c r="I644" s="90" t="inlineStr">
        <is>
          <t>CCW</t>
        </is>
      </c>
      <c r="J644" s="10" t="inlineStr">
        <is>
          <t>Mechanical Seal</t>
        </is>
      </c>
      <c r="K644" s="10" t="inlineStr">
        <is>
          <t>:MechSealType1Unbal:MechSealType21S:MechSealType1B:MechSealType2B:</t>
        </is>
      </c>
      <c r="L644" s="10" t="inlineStr">
        <is>
          <t>ShaftMatl_Monel_ASTM-164</t>
        </is>
      </c>
      <c r="M644" s="10" t="inlineStr">
        <is>
          <t>:Bronze, III932, C89835:NiAl-Bronze, ASTM-B150 CDA95400:Al-Bronze, ASTM-B150 CDA95200:SS AISI-303:SS AISI-304:SS AISI-316:SS AISI-416:Special/Other:No Sleeve (sleeveless):</t>
        </is>
      </c>
      <c r="N644" s="10" t="inlineStr">
        <is>
          <t>:Bronze, III932, C89835:NiAl-Bronze, ASTM-B150 CDA95400:Al-Bronze, ASTM-B150 CDA95200:SS AISI-303:SS AISI-304:SS AISI-316:SS AISI-416:Special/Other:No Sleeve (sleeveless):</t>
        </is>
      </c>
      <c r="O644" s="10" t="inlineStr">
        <is>
          <t>ShaftMatl_Monel_ASTM-164</t>
        </is>
      </c>
      <c r="P644" s="11" t="inlineStr">
        <is>
          <t>RTF</t>
        </is>
      </c>
      <c r="Q644" s="10" t="inlineStr">
        <is>
          <t>B104512</t>
        </is>
      </c>
      <c r="R644" s="10" t="inlineStr"/>
      <c r="S644" s="11" t="inlineStr">
        <is>
          <t>LT077</t>
        </is>
      </c>
      <c r="T644" s="10" t="inlineStr"/>
      <c r="U644" s="10" t="inlineStr"/>
    </row>
    <row r="645">
      <c r="B645" s="98" t="inlineStr"/>
      <c r="C645" s="10" t="inlineStr"/>
      <c r="D645" s="10" t="inlineStr"/>
      <c r="E645" s="10" t="inlineStr">
        <is>
          <t>:4015-7_8-KP:4015-7_8-KPV:</t>
        </is>
      </c>
      <c r="F645" s="11" t="inlineStr">
        <is>
          <t>4</t>
        </is>
      </c>
      <c r="G645" s="11" t="inlineStr"/>
      <c r="H645" s="124" t="inlineStr">
        <is>
          <t>1.5</t>
        </is>
      </c>
      <c r="I645" s="90" t="inlineStr">
        <is>
          <t>CCW</t>
        </is>
      </c>
      <c r="J645" s="10" t="inlineStr">
        <is>
          <t>Packing</t>
        </is>
      </c>
      <c r="K645" s="10" t="inlineStr">
        <is>
          <t>:Opt_Packing:</t>
        </is>
      </c>
      <c r="L645" s="10" t="inlineStr">
        <is>
          <t>ShaftMatl_Monel_ASTM-164</t>
        </is>
      </c>
      <c r="M645" s="10" t="inlineStr">
        <is>
          <t>:Bronze, III932, C89835:NiAl-Bronze, ASTM-B150 CDA95400:Al-Bronze, ASTM-B150 CDA95200:SS AISI-303:SS AISI-304:SS AISI-316:SS AISI-416:Special/Other:No Sleeve (sleeveless):SS AISI-416 (hard):</t>
        </is>
      </c>
      <c r="N645" s="10" t="inlineStr">
        <is>
          <t>:Bronze, III932, C89835:NiAl-Bronze, ASTM-B150 CDA95400:Al-Bronze, ASTM-B150 CDA95200:SS AISI-303:SS AISI-304:SS AISI-316:SS AISI-416:Special/Other:No Sleeve (sleeveless):</t>
        </is>
      </c>
      <c r="O645" s="10" t="inlineStr">
        <is>
          <t>ShaftMatl_Monel_ASTM-164</t>
        </is>
      </c>
      <c r="P645" s="11" t="inlineStr">
        <is>
          <t>RTF</t>
        </is>
      </c>
      <c r="Q645" s="10" t="inlineStr">
        <is>
          <t>B104513</t>
        </is>
      </c>
      <c r="R645" s="10" t="inlineStr"/>
      <c r="S645" s="11" t="inlineStr">
        <is>
          <t>LT077</t>
        </is>
      </c>
      <c r="T645" s="10" t="inlineStr"/>
      <c r="U645" s="10" t="inlineStr"/>
    </row>
    <row r="646">
      <c r="B646" s="98" t="inlineStr"/>
      <c r="C646" s="10" t="inlineStr"/>
      <c r="D646" s="10" t="inlineStr"/>
      <c r="E646" s="10" t="inlineStr">
        <is>
          <t>:5012-7_8-KP:5012-7_8-KPV:</t>
        </is>
      </c>
      <c r="F646" s="11" t="inlineStr">
        <is>
          <t>4</t>
        </is>
      </c>
      <c r="G646" s="11" t="inlineStr"/>
      <c r="H646" s="124" t="inlineStr">
        <is>
          <t>1.5</t>
        </is>
      </c>
      <c r="I646" s="90" t="inlineStr">
        <is>
          <t>CW</t>
        </is>
      </c>
      <c r="J646" s="10" t="inlineStr"/>
      <c r="K646" s="10" t="inlineStr"/>
      <c r="L646" s="10" t="inlineStr">
        <is>
          <t>ShaftMatl_Monel_ASTM-164</t>
        </is>
      </c>
      <c r="M646" s="10" t="inlineStr">
        <is>
          <t>:Bronze, III932, C89835:NiAl-Bronze, ASTM-B150 CDA95400:Al-Bronze, ASTM-B150 CDA95200:SS AISI-303:SS AISI-304:SS AISI-316:SS AISI-416:Special/Other:No Sleeve (sleeveless):SS AISI-416 (hard):</t>
        </is>
      </c>
      <c r="N646" s="10" t="inlineStr">
        <is>
          <t>:Bronze, III932, C89835:NiAl-Bronze, ASTM-B150 CDA95400:Al-Bronze, ASTM-B150 CDA95200:SS AISI-303:SS AISI-304:SS AISI-316:SS AISI-416:Special/Other:No Sleeve (sleeveless):</t>
        </is>
      </c>
      <c r="O646" s="10" t="inlineStr">
        <is>
          <t>ShaftMatl_Monel_ASTM-164</t>
        </is>
      </c>
      <c r="P646" s="11" t="inlineStr">
        <is>
          <t>RTF</t>
        </is>
      </c>
      <c r="Q646" s="10" t="inlineStr">
        <is>
          <t>B104514</t>
        </is>
      </c>
      <c r="R646" s="10" t="inlineStr"/>
      <c r="S646" s="11" t="inlineStr">
        <is>
          <t>LT077</t>
        </is>
      </c>
      <c r="T646" s="10" t="inlineStr"/>
      <c r="U646" s="10" t="inlineStr"/>
    </row>
    <row r="647">
      <c r="B647" s="98" t="inlineStr"/>
      <c r="C647" s="10" t="inlineStr"/>
      <c r="D647" s="10" t="inlineStr"/>
      <c r="E647" s="10" t="inlineStr">
        <is>
          <t>:5012-7_8-KP:5012-7_8-KPV:</t>
        </is>
      </c>
      <c r="F647" s="11" t="inlineStr">
        <is>
          <t>4</t>
        </is>
      </c>
      <c r="G647" s="11" t="inlineStr"/>
      <c r="H647" s="124" t="inlineStr">
        <is>
          <t>1.5</t>
        </is>
      </c>
      <c r="I647" s="90" t="inlineStr">
        <is>
          <t>CCW</t>
        </is>
      </c>
      <c r="J647" s="10" t="inlineStr"/>
      <c r="K647" s="10" t="inlineStr"/>
      <c r="L647" s="10" t="inlineStr">
        <is>
          <t>ShaftMatl_Monel_ASTM-164</t>
        </is>
      </c>
      <c r="M647" s="10" t="inlineStr">
        <is>
          <t>:Bronze, III932, C89835:NiAl-Bronze, ASTM-B150 CDA95400:Al-Bronze, ASTM-B150 CDA95200:SS AISI-303:SS AISI-304:SS AISI-316:SS AISI-416:Special/Other:No Sleeve (sleeveless):SS AISI-416 (hard):</t>
        </is>
      </c>
      <c r="N647" s="10" t="inlineStr">
        <is>
          <t>:Bronze, III932, C89835:NiAl-Bronze, ASTM-B150 CDA95400:Al-Bronze, ASTM-B150 CDA95200:SS AISI-303:SS AISI-304:SS AISI-316:SS AISI-416:Special/Other:No Sleeve (sleeveless):</t>
        </is>
      </c>
      <c r="O647" s="10" t="inlineStr">
        <is>
          <t>ShaftMatl_Monel_ASTM-164</t>
        </is>
      </c>
      <c r="P647" s="11" t="inlineStr">
        <is>
          <t>RTF</t>
        </is>
      </c>
      <c r="Q647" s="10" t="inlineStr">
        <is>
          <t>B104515</t>
        </is>
      </c>
      <c r="R647" s="10" t="inlineStr"/>
      <c r="S647" s="11" t="inlineStr">
        <is>
          <t>LT077</t>
        </is>
      </c>
      <c r="T647" s="10" t="inlineStr"/>
      <c r="U647" s="10" t="inlineStr"/>
    </row>
    <row r="648">
      <c r="B648" s="98" t="inlineStr"/>
      <c r="C648" s="10" t="inlineStr"/>
      <c r="D648" s="10" t="inlineStr"/>
      <c r="E648" s="10" t="inlineStr">
        <is>
          <t>:6012-1_2-KP:6012-1_2-KPV:</t>
        </is>
      </c>
      <c r="F648" s="11" t="inlineStr">
        <is>
          <t>4</t>
        </is>
      </c>
      <c r="G648" s="11" t="inlineStr"/>
      <c r="H648" s="124" t="inlineStr">
        <is>
          <t>1.5</t>
        </is>
      </c>
      <c r="I648" s="90" t="inlineStr">
        <is>
          <t>CW</t>
        </is>
      </c>
      <c r="J648" s="10" t="inlineStr">
        <is>
          <t>Mechanical Seal</t>
        </is>
      </c>
      <c r="K648" s="10" t="inlineStr">
        <is>
          <t>:MechSealType1Unbal:MechSealType21S:MechSealType1B:MechSealType2B:</t>
        </is>
      </c>
      <c r="L648" s="10" t="inlineStr">
        <is>
          <t>ShaftMatl_Monel_ASTM-164</t>
        </is>
      </c>
      <c r="M648" s="10" t="inlineStr">
        <is>
          <t>:Bronze, III932, C89835:NiAl-Bronze, ASTM-B150 CDA95400:Al-Bronze, ASTM-B150 CDA95200:SS AISI-303:SS AISI-304:SS AISI-316:SS AISI-416:Special/Other:No Sleeve (sleeveless):</t>
        </is>
      </c>
      <c r="N648" s="10" t="inlineStr">
        <is>
          <t>:Bronze, III932, C89835:NiAl-Bronze, ASTM-B150 CDA95400:Al-Bronze, ASTM-B150 CDA95200:SS AISI-303:SS AISI-304:SS AISI-316:SS AISI-416:Special/Other:No Sleeve (sleeveless):</t>
        </is>
      </c>
      <c r="O648" s="10" t="inlineStr">
        <is>
          <t>ShaftMatl_Monel_ASTM-164</t>
        </is>
      </c>
      <c r="P648" s="11" t="inlineStr">
        <is>
          <t>RTF</t>
        </is>
      </c>
      <c r="Q648" s="10" t="inlineStr">
        <is>
          <t>B104516</t>
        </is>
      </c>
      <c r="R648" s="10" t="inlineStr"/>
      <c r="S648" s="11" t="inlineStr">
        <is>
          <t>LT077</t>
        </is>
      </c>
      <c r="T648" s="10" t="inlineStr"/>
      <c r="U648" s="10" t="inlineStr"/>
    </row>
    <row r="649">
      <c r="B649" s="98" t="inlineStr"/>
      <c r="C649" s="10" t="inlineStr"/>
      <c r="D649" s="10" t="inlineStr"/>
      <c r="E649" s="10" t="inlineStr">
        <is>
          <t>:6012-1_2-KP:6012-1_2-KPV:</t>
        </is>
      </c>
      <c r="F649" s="11" t="inlineStr">
        <is>
          <t>4</t>
        </is>
      </c>
      <c r="G649" s="11" t="inlineStr"/>
      <c r="H649" s="124" t="inlineStr">
        <is>
          <t>1.5</t>
        </is>
      </c>
      <c r="I649" s="90" t="inlineStr">
        <is>
          <t>CW</t>
        </is>
      </c>
      <c r="J649" s="10" t="inlineStr">
        <is>
          <t>Packing</t>
        </is>
      </c>
      <c r="K649" s="10" t="inlineStr">
        <is>
          <t>:Opt_Packing:</t>
        </is>
      </c>
      <c r="L649" s="10" t="inlineStr">
        <is>
          <t>ShaftMatl_Monel_ASTM-164</t>
        </is>
      </c>
      <c r="M649" s="10" t="inlineStr">
        <is>
          <t>:Bronze, III932, C89835:NiAl-Bronze, ASTM-B150 CDA95400:Al-Bronze, ASTM-B150 CDA95200:SS AISI-303:SS AISI-304:SS AISI-316:SS AISI-416:Special/Other:No Sleeve (sleeveless):SS AISI-416 (hard):</t>
        </is>
      </c>
      <c r="N649" s="10" t="inlineStr">
        <is>
          <t>:Bronze, III932, C89835:NiAl-Bronze, ASTM-B150 CDA95400:Al-Bronze, ASTM-B150 CDA95200:SS AISI-303:SS AISI-304:SS AISI-316:SS AISI-416:Special/Other:No Sleeve (sleeveless):</t>
        </is>
      </c>
      <c r="O649" s="10" t="inlineStr">
        <is>
          <t>ShaftMatl_Monel_ASTM-164</t>
        </is>
      </c>
      <c r="P649" s="11" t="inlineStr">
        <is>
          <t>RTF</t>
        </is>
      </c>
      <c r="Q649" s="10" t="inlineStr">
        <is>
          <t>B104517</t>
        </is>
      </c>
      <c r="R649" s="10" t="inlineStr"/>
      <c r="S649" s="11" t="inlineStr">
        <is>
          <t>LT077</t>
        </is>
      </c>
      <c r="T649" s="10" t="inlineStr"/>
      <c r="U649" s="10" t="inlineStr"/>
    </row>
    <row r="650">
      <c r="B650" s="98" t="inlineStr"/>
      <c r="C650" s="10" t="inlineStr"/>
      <c r="D650" s="10" t="inlineStr"/>
      <c r="E650" s="10" t="inlineStr">
        <is>
          <t>:6012-1_2-KP:6012-1_2-KPV:</t>
        </is>
      </c>
      <c r="F650" s="11" t="inlineStr">
        <is>
          <t>4</t>
        </is>
      </c>
      <c r="G650" s="11" t="inlineStr"/>
      <c r="H650" s="124" t="inlineStr">
        <is>
          <t>1.5</t>
        </is>
      </c>
      <c r="I650" s="90" t="inlineStr">
        <is>
          <t>CCW</t>
        </is>
      </c>
      <c r="J650" s="10" t="inlineStr">
        <is>
          <t>Mechanical Seal</t>
        </is>
      </c>
      <c r="K650" s="10" t="inlineStr">
        <is>
          <t>:MechSealType1Unbal:MechSealType21S:MechSealType1B:MechSealType2B:</t>
        </is>
      </c>
      <c r="L650" s="10" t="inlineStr">
        <is>
          <t>ShaftMatl_Monel_ASTM-164</t>
        </is>
      </c>
      <c r="M650" s="10" t="inlineStr">
        <is>
          <t>:Bronze, III932, C89835:NiAl-Bronze, ASTM-B150 CDA95400:Al-Bronze, ASTM-B150 CDA95200:SS AISI-303:SS AISI-304:SS AISI-316:SS AISI-416:Special/Other:No Sleeve (sleeveless):</t>
        </is>
      </c>
      <c r="N650" s="10" t="inlineStr">
        <is>
          <t>:Bronze, III932, C89835:NiAl-Bronze, ASTM-B150 CDA95400:Al-Bronze, ASTM-B150 CDA95200:SS AISI-303:SS AISI-304:SS AISI-316:SS AISI-416:Special/Other:No Sleeve (sleeveless):</t>
        </is>
      </c>
      <c r="O650" s="10" t="inlineStr">
        <is>
          <t>ShaftMatl_Monel_ASTM-164</t>
        </is>
      </c>
      <c r="P650" s="11" t="inlineStr">
        <is>
          <t>RTF</t>
        </is>
      </c>
      <c r="Q650" s="10" t="inlineStr">
        <is>
          <t>B104518</t>
        </is>
      </c>
      <c r="R650" s="10" t="inlineStr"/>
      <c r="S650" s="11" t="inlineStr">
        <is>
          <t>LT077</t>
        </is>
      </c>
      <c r="T650" s="10" t="inlineStr"/>
      <c r="U650" s="10" t="inlineStr"/>
    </row>
    <row r="651">
      <c r="B651" s="98" t="inlineStr"/>
      <c r="C651" s="10" t="inlineStr"/>
      <c r="D651" s="10" t="inlineStr"/>
      <c r="E651" s="10" t="inlineStr">
        <is>
          <t>:6012-1_2-KP:6012-1_2-KPV:</t>
        </is>
      </c>
      <c r="F651" s="11" t="inlineStr">
        <is>
          <t>4</t>
        </is>
      </c>
      <c r="G651" s="11" t="inlineStr"/>
      <c r="H651" s="124" t="inlineStr">
        <is>
          <t>1.5</t>
        </is>
      </c>
      <c r="I651" s="90" t="inlineStr">
        <is>
          <t>CCW</t>
        </is>
      </c>
      <c r="J651" s="10" t="inlineStr">
        <is>
          <t>Packing</t>
        </is>
      </c>
      <c r="K651" s="10" t="inlineStr">
        <is>
          <t>:Opt_Packing:</t>
        </is>
      </c>
      <c r="L651" s="10" t="inlineStr">
        <is>
          <t>ShaftMatl_Monel_ASTM-164</t>
        </is>
      </c>
      <c r="M651" s="10" t="inlineStr">
        <is>
          <t>:Bronze, III932, C89835:NiAl-Bronze, ASTM-B150 CDA95400:Al-Bronze, ASTM-B150 CDA95200:SS AISI-303:SS AISI-304:SS AISI-316:SS AISI-416:Special/Other:No Sleeve (sleeveless):SS AISI-416 (hard):</t>
        </is>
      </c>
      <c r="N651" s="10" t="inlineStr">
        <is>
          <t>:Bronze, III932, C89835:NiAl-Bronze, ASTM-B150 CDA95400:Al-Bronze, ASTM-B150 CDA95200:SS AISI-303:SS AISI-304:SS AISI-316:SS AISI-416:Special/Other:No Sleeve (sleeveless):</t>
        </is>
      </c>
      <c r="O651" s="10" t="inlineStr">
        <is>
          <t>ShaftMatl_Monel_ASTM-164</t>
        </is>
      </c>
      <c r="P651" s="11" t="inlineStr">
        <is>
          <t>RTF</t>
        </is>
      </c>
      <c r="Q651" s="10" t="inlineStr">
        <is>
          <t>B104519</t>
        </is>
      </c>
      <c r="R651" s="10" t="inlineStr"/>
      <c r="S651" s="11" t="inlineStr">
        <is>
          <t>LT077</t>
        </is>
      </c>
      <c r="T651" s="10" t="inlineStr"/>
      <c r="U651" s="10" t="inlineStr"/>
    </row>
    <row r="652">
      <c r="B652" s="98" t="inlineStr"/>
      <c r="C652" s="10" t="inlineStr"/>
      <c r="D652" s="10" t="inlineStr"/>
      <c r="E652" s="10" t="inlineStr">
        <is>
          <t>:5015-9_0-KP:5015-9_0-KPV:</t>
        </is>
      </c>
      <c r="F652" s="11" t="inlineStr">
        <is>
          <t>4</t>
        </is>
      </c>
      <c r="G652" s="11" t="inlineStr"/>
      <c r="H652" s="124" t="inlineStr">
        <is>
          <t>1.5</t>
        </is>
      </c>
      <c r="I652" s="90" t="inlineStr">
        <is>
          <t>CW</t>
        </is>
      </c>
      <c r="J652" s="10" t="inlineStr"/>
      <c r="K652" s="10" t="inlineStr"/>
      <c r="L652" s="10" t="inlineStr">
        <is>
          <t>ShaftMatl_Monel_ASTM-164</t>
        </is>
      </c>
      <c r="M652" s="10" t="inlineStr">
        <is>
          <t>:Bronze, III932, C89835:NiAl-Bronze, ASTM-B150 CDA95400:Al-Bronze, ASTM-B150 CDA95200:SS AISI-303:SS AISI-304:SS AISI-316:SS AISI-416:Special/Other:No Sleeve (sleeveless):SS AISI-416 (hard):</t>
        </is>
      </c>
      <c r="N652" s="10" t="inlineStr">
        <is>
          <t>:Bronze, III932, C89835:NiAl-Bronze, ASTM-B150 CDA95400:Al-Bronze, ASTM-B150 CDA95200:SS AISI-303:SS AISI-304:SS AISI-316:SS AISI-416:Special/Other:No Sleeve (sleeveless):</t>
        </is>
      </c>
      <c r="O652" s="10" t="inlineStr">
        <is>
          <t>ShaftMatl_Monel_ASTM-164</t>
        </is>
      </c>
      <c r="P652" s="11" t="inlineStr">
        <is>
          <t>RTF</t>
        </is>
      </c>
      <c r="Q652" s="10" t="inlineStr">
        <is>
          <t>B104520</t>
        </is>
      </c>
      <c r="R652" s="10" t="inlineStr"/>
      <c r="S652" s="11" t="inlineStr">
        <is>
          <t>LT077</t>
        </is>
      </c>
      <c r="T652" s="10" t="inlineStr"/>
      <c r="U652" s="10" t="inlineStr"/>
    </row>
    <row r="653">
      <c r="B653" s="98" t="inlineStr"/>
      <c r="C653" s="10" t="inlineStr"/>
      <c r="D653" s="10" t="inlineStr"/>
      <c r="E653" s="10" t="inlineStr">
        <is>
          <t>:6012-3_4-KP:6012-3_4-KPV:</t>
        </is>
      </c>
      <c r="F653" s="11" t="inlineStr">
        <is>
          <t>4</t>
        </is>
      </c>
      <c r="G653" s="11" t="inlineStr"/>
      <c r="H653" s="124" t="inlineStr">
        <is>
          <t>1.5</t>
        </is>
      </c>
      <c r="I653" s="90" t="inlineStr">
        <is>
          <t>CW</t>
        </is>
      </c>
      <c r="J653" s="10" t="inlineStr"/>
      <c r="K653" s="10" t="inlineStr"/>
      <c r="L653" s="10" t="inlineStr">
        <is>
          <t>ShaftMatl_Monel_ASTM-164</t>
        </is>
      </c>
      <c r="M653" s="10" t="inlineStr">
        <is>
          <t>:Bronze, III932, C89835:NiAl-Bronze, ASTM-B150 CDA95400:Al-Bronze, ASTM-B150 CDA95200:SS AISI-303:SS AISI-304:SS AISI-316:SS AISI-416:Special/Other:No Sleeve (sleeveless):SS AISI-416 (hard):</t>
        </is>
      </c>
      <c r="N653" s="10" t="inlineStr">
        <is>
          <t>:Bronze, III932, C89835:NiAl-Bronze, ASTM-B150 CDA95400:Al-Bronze, ASTM-B150 CDA95200:SS AISI-303:SS AISI-304:SS AISI-316:SS AISI-416:Special/Other:No Sleeve (sleeveless):</t>
        </is>
      </c>
      <c r="O653" s="10" t="inlineStr">
        <is>
          <t>ShaftMatl_Monel_ASTM-164</t>
        </is>
      </c>
      <c r="P653" s="11" t="inlineStr">
        <is>
          <t>RTF</t>
        </is>
      </c>
      <c r="Q653" s="10" t="inlineStr">
        <is>
          <t>B104521</t>
        </is>
      </c>
      <c r="R653" s="10" t="inlineStr"/>
      <c r="S653" s="11" t="inlineStr">
        <is>
          <t>LT077</t>
        </is>
      </c>
      <c r="T653" s="10" t="inlineStr"/>
      <c r="U653" s="10" t="inlineStr"/>
    </row>
    <row r="654">
      <c r="B654" s="98" t="inlineStr"/>
      <c r="C654" s="10" t="inlineStr"/>
      <c r="D654" s="10" t="inlineStr"/>
      <c r="E654" s="10" t="inlineStr">
        <is>
          <t>:5015-9_0-KP:5015-9_0-KPV:</t>
        </is>
      </c>
      <c r="F654" s="11" t="inlineStr">
        <is>
          <t>4</t>
        </is>
      </c>
      <c r="G654" s="11" t="inlineStr"/>
      <c r="H654" s="124" t="inlineStr">
        <is>
          <t>1.5</t>
        </is>
      </c>
      <c r="I654" s="90" t="inlineStr">
        <is>
          <t>CCW</t>
        </is>
      </c>
      <c r="J654" s="10" t="inlineStr"/>
      <c r="K654" s="10" t="inlineStr"/>
      <c r="L654" s="10" t="inlineStr">
        <is>
          <t>ShaftMatl_Monel_ASTM-164</t>
        </is>
      </c>
      <c r="M654" s="10" t="inlineStr">
        <is>
          <t>:Bronze, III932, C89835:NiAl-Bronze, ASTM-B150 CDA95400:Al-Bronze, ASTM-B150 CDA95200:SS AISI-303:SS AISI-304:SS AISI-316:SS AISI-416:Special/Other:No Sleeve (sleeveless):SS AISI-416 (hard):</t>
        </is>
      </c>
      <c r="N654" s="10" t="inlineStr">
        <is>
          <t>:Bronze, III932, C89835:NiAl-Bronze, ASTM-B150 CDA95400:Al-Bronze, ASTM-B150 CDA95200:SS AISI-303:SS AISI-304:SS AISI-316:SS AISI-416:Special/Other:No Sleeve (sleeveless):</t>
        </is>
      </c>
      <c r="O654" s="10" t="inlineStr">
        <is>
          <t>ShaftMatl_Monel_ASTM-164</t>
        </is>
      </c>
      <c r="P654" s="11" t="inlineStr">
        <is>
          <t>RTF</t>
        </is>
      </c>
      <c r="Q654" s="10" t="inlineStr">
        <is>
          <t>B104522</t>
        </is>
      </c>
      <c r="R654" s="10" t="inlineStr"/>
      <c r="S654" s="11" t="inlineStr">
        <is>
          <t>LT077</t>
        </is>
      </c>
      <c r="T654" s="10" t="inlineStr"/>
      <c r="U654" s="10" t="inlineStr"/>
    </row>
    <row r="655">
      <c r="B655" s="98" t="inlineStr"/>
      <c r="C655" s="10" t="inlineStr"/>
      <c r="D655" s="10" t="inlineStr"/>
      <c r="E655" s="10" t="inlineStr">
        <is>
          <t>:6012-3_4-KP:6012-3_4-KPV:</t>
        </is>
      </c>
      <c r="F655" s="11" t="inlineStr">
        <is>
          <t>4</t>
        </is>
      </c>
      <c r="G655" s="11" t="inlineStr"/>
      <c r="H655" s="124" t="inlineStr">
        <is>
          <t>1.5</t>
        </is>
      </c>
      <c r="I655" s="90" t="inlineStr">
        <is>
          <t>CCW</t>
        </is>
      </c>
      <c r="J655" s="10" t="inlineStr"/>
      <c r="K655" s="10" t="inlineStr"/>
      <c r="L655" s="10" t="inlineStr">
        <is>
          <t>ShaftMatl_Monel_ASTM-164</t>
        </is>
      </c>
      <c r="M655" s="10" t="inlineStr">
        <is>
          <t>:Bronze, III932, C89835:NiAl-Bronze, ASTM-B150 CDA95400:Al-Bronze, ASTM-B150 CDA95200:SS AISI-303:SS AISI-304:SS AISI-316:SS AISI-416:Special/Other:No Sleeve (sleeveless):SS AISI-416 (hard):</t>
        </is>
      </c>
      <c r="N655" s="10" t="inlineStr">
        <is>
          <t>:Bronze, III932, C89835:NiAl-Bronze, ASTM-B150 CDA95400:Al-Bronze, ASTM-B150 CDA95200:SS AISI-303:SS AISI-304:SS AISI-316:SS AISI-416:Special/Other:No Sleeve (sleeveless):</t>
        </is>
      </c>
      <c r="O655" s="10" t="inlineStr">
        <is>
          <t>ShaftMatl_Monel_ASTM-164</t>
        </is>
      </c>
      <c r="P655" s="11" t="inlineStr">
        <is>
          <t>RTF</t>
        </is>
      </c>
      <c r="Q655" s="10" t="inlineStr">
        <is>
          <t>B104523</t>
        </is>
      </c>
      <c r="R655" s="10" t="inlineStr"/>
      <c r="S655" s="11" t="inlineStr">
        <is>
          <t>LT077</t>
        </is>
      </c>
      <c r="T655" s="10" t="inlineStr"/>
      <c r="U655" s="10" t="inlineStr"/>
    </row>
    <row r="656">
      <c r="B656" s="98" t="inlineStr"/>
      <c r="C656" s="10" t="inlineStr"/>
      <c r="D656" s="10" t="inlineStr"/>
      <c r="E656" s="10" t="inlineStr">
        <is>
          <t>:6015-1_2-KP:6015-1_2-KPV:6015-3_4-KP:6015-3_4-KPV:</t>
        </is>
      </c>
      <c r="F656" s="11" t="inlineStr">
        <is>
          <t>5</t>
        </is>
      </c>
      <c r="G656" s="11" t="inlineStr"/>
      <c r="H656" s="124" t="inlineStr">
        <is>
          <t>1.75</t>
        </is>
      </c>
      <c r="I656" s="90" t="inlineStr">
        <is>
          <t>CW</t>
        </is>
      </c>
      <c r="J656" s="10" t="inlineStr"/>
      <c r="K656" s="10" t="inlineStr"/>
      <c r="L656" s="10" t="inlineStr">
        <is>
          <t>ShaftMatl_Monel_ASTM-164</t>
        </is>
      </c>
      <c r="M656" s="10" t="inlineStr">
        <is>
          <t>:Bronze, III932, C89835:NiAl-Bronze, ASTM-B150 CDA95400:Al-Bronze, ASTM-B150 CDA95200:SS AISI-303:SS AISI-304:SS AISI-316:SS AISI-416:Special/Other:No Sleeve (sleeveless):SS AISI-416 (hard):</t>
        </is>
      </c>
      <c r="N656" s="10" t="inlineStr">
        <is>
          <t>:Bronze, III932, C89835:NiAl-Bronze, ASTM-B150 CDA95400:Al-Bronze, ASTM-B150 CDA95200:SS AISI-303:SS AISI-304:SS AISI-316:SS AISI-416:Special/Other:No Sleeve (sleeveless):</t>
        </is>
      </c>
      <c r="O656" s="10" t="inlineStr">
        <is>
          <t>ShaftMatl_Monel_ASTM-164</t>
        </is>
      </c>
      <c r="P656" s="11" t="inlineStr">
        <is>
          <t>RTF</t>
        </is>
      </c>
      <c r="Q656" s="10" t="inlineStr">
        <is>
          <t>B104524</t>
        </is>
      </c>
      <c r="R656" s="10" t="inlineStr"/>
      <c r="S656" s="11" t="inlineStr">
        <is>
          <t>LT077</t>
        </is>
      </c>
      <c r="T656" s="10" t="inlineStr"/>
      <c r="U656" s="10" t="inlineStr"/>
    </row>
    <row r="657">
      <c r="B657" s="98" t="inlineStr"/>
      <c r="C657" s="10" t="inlineStr"/>
      <c r="D657" s="10" t="inlineStr"/>
      <c r="E657" s="10" t="inlineStr">
        <is>
          <t>:8012-5_6-KP:8012-5_6-KPV:</t>
        </is>
      </c>
      <c r="F657" s="11" t="inlineStr">
        <is>
          <t>5</t>
        </is>
      </c>
      <c r="G657" s="11" t="inlineStr"/>
      <c r="H657" s="124" t="inlineStr">
        <is>
          <t>1.75</t>
        </is>
      </c>
      <c r="I657" s="90" t="inlineStr">
        <is>
          <t>CW</t>
        </is>
      </c>
      <c r="J657" s="10" t="inlineStr"/>
      <c r="K657" s="10" t="inlineStr"/>
      <c r="L657" s="10" t="inlineStr">
        <is>
          <t>ShaftMatl_Monel_ASTM-164</t>
        </is>
      </c>
      <c r="M657" s="10" t="inlineStr">
        <is>
          <t>:Bronze, III932, C89835:NiAl-Bronze, ASTM-B150 CDA95400:Al-Bronze, ASTM-B150 CDA95200:SS AISI-303:SS AISI-304:SS AISI-316:SS AISI-416:Special/Other:No Sleeve (sleeveless):SS AISI-416 (hard):</t>
        </is>
      </c>
      <c r="N657" s="10" t="inlineStr">
        <is>
          <t>:Bronze, III932, C89835:NiAl-Bronze, ASTM-B150 CDA95400:Al-Bronze, ASTM-B150 CDA95200:SS AISI-303:SS AISI-304:SS AISI-316:SS AISI-416:Special/Other:No Sleeve (sleeveless):</t>
        </is>
      </c>
      <c r="O657" s="10" t="inlineStr">
        <is>
          <t>ShaftMatl_Monel_ASTM-164</t>
        </is>
      </c>
      <c r="P657" s="11" t="inlineStr">
        <is>
          <t>RTF</t>
        </is>
      </c>
      <c r="Q657" s="10" t="inlineStr">
        <is>
          <t>B104525</t>
        </is>
      </c>
      <c r="R657" s="10" t="inlineStr"/>
      <c r="S657" s="11" t="inlineStr">
        <is>
          <t>LT077</t>
        </is>
      </c>
      <c r="T657" s="10" t="inlineStr"/>
      <c r="U657" s="10" t="inlineStr"/>
    </row>
    <row r="658">
      <c r="B658" s="98" t="inlineStr"/>
      <c r="C658" s="10" t="inlineStr"/>
      <c r="D658" s="10" t="inlineStr"/>
      <c r="E658" s="10" t="inlineStr">
        <is>
          <t>:6015-1_2-KP:6015-1_2-KPV:6015-3_4-KP:6015-3_4-KPV:</t>
        </is>
      </c>
      <c r="F658" s="11" t="inlineStr">
        <is>
          <t>5</t>
        </is>
      </c>
      <c r="G658" s="11" t="inlineStr"/>
      <c r="H658" s="124" t="inlineStr">
        <is>
          <t>1.75</t>
        </is>
      </c>
      <c r="I658" s="90" t="inlineStr">
        <is>
          <t>CCW</t>
        </is>
      </c>
      <c r="J658" s="10" t="inlineStr"/>
      <c r="K658" s="10" t="inlineStr"/>
      <c r="L658" s="10" t="inlineStr">
        <is>
          <t>ShaftMatl_Monel_ASTM-164</t>
        </is>
      </c>
      <c r="M658" s="10" t="inlineStr">
        <is>
          <t>:Bronze, III932, C89835:NiAl-Bronze, ASTM-B150 CDA95400:Al-Bronze, ASTM-B150 CDA95200:SS AISI-303:SS AISI-304:SS AISI-316:SS AISI-416:Special/Other:No Sleeve (sleeveless):SS AISI-416 (hard):</t>
        </is>
      </c>
      <c r="N658" s="10" t="inlineStr">
        <is>
          <t>:Bronze, III932, C89835:NiAl-Bronze, ASTM-B150 CDA95400:Al-Bronze, ASTM-B150 CDA95200:SS AISI-303:SS AISI-304:SS AISI-316:SS AISI-416:Special/Other:No Sleeve (sleeveless):</t>
        </is>
      </c>
      <c r="O658" s="10" t="inlineStr">
        <is>
          <t>ShaftMatl_Monel_ASTM-164</t>
        </is>
      </c>
      <c r="P658" s="11" t="inlineStr">
        <is>
          <t>RTF</t>
        </is>
      </c>
      <c r="Q658" s="10" t="inlineStr">
        <is>
          <t>B104526</t>
        </is>
      </c>
      <c r="R658" s="10" t="inlineStr"/>
      <c r="S658" s="11" t="inlineStr">
        <is>
          <t>LT077</t>
        </is>
      </c>
      <c r="T658" s="10" t="inlineStr"/>
      <c r="U658" s="10" t="inlineStr"/>
    </row>
    <row r="659">
      <c r="B659" s="98" t="inlineStr"/>
      <c r="C659" s="10" t="inlineStr"/>
      <c r="D659" s="10" t="inlineStr"/>
      <c r="E659" s="10" t="inlineStr">
        <is>
          <t>:8012-5_6-KP:8012-5_6-KPV:</t>
        </is>
      </c>
      <c r="F659" s="11" t="inlineStr">
        <is>
          <t>5</t>
        </is>
      </c>
      <c r="G659" s="11" t="inlineStr"/>
      <c r="H659" s="124" t="inlineStr">
        <is>
          <t>1.75</t>
        </is>
      </c>
      <c r="I659" s="90" t="inlineStr">
        <is>
          <t>CCW</t>
        </is>
      </c>
      <c r="J659" s="10" t="inlineStr"/>
      <c r="K659" s="10" t="inlineStr"/>
      <c r="L659" s="10" t="inlineStr">
        <is>
          <t>ShaftMatl_Monel_ASTM-164</t>
        </is>
      </c>
      <c r="M659" s="10" t="inlineStr">
        <is>
          <t>:Bronze, III932, C89835:NiAl-Bronze, ASTM-B150 CDA95400:Al-Bronze, ASTM-B150 CDA95200:SS AISI-303:SS AISI-304:SS AISI-316:SS AISI-416:Special/Other:No Sleeve (sleeveless):SS AISI-416 (hard):</t>
        </is>
      </c>
      <c r="N659" s="10" t="inlineStr">
        <is>
          <t>:Bronze, III932, C89835:NiAl-Bronze, ASTM-B150 CDA95400:Al-Bronze, ASTM-B150 CDA95200:SS AISI-303:SS AISI-304:SS AISI-316:SS AISI-416:Special/Other:No Sleeve (sleeveless):</t>
        </is>
      </c>
      <c r="O659" s="10" t="inlineStr">
        <is>
          <t>ShaftMatl_Monel_ASTM-164</t>
        </is>
      </c>
      <c r="P659" s="11" t="inlineStr">
        <is>
          <t>RTF</t>
        </is>
      </c>
      <c r="Q659" s="10" t="inlineStr">
        <is>
          <t>B104527</t>
        </is>
      </c>
      <c r="R659" s="10" t="inlineStr"/>
      <c r="S659" s="11" t="inlineStr">
        <is>
          <t>LT077</t>
        </is>
      </c>
      <c r="T659" s="10" t="inlineStr"/>
      <c r="U659" s="10" t="inlineStr"/>
    </row>
    <row r="660">
      <c r="B660" s="98" t="inlineStr"/>
      <c r="C660" s="10" t="inlineStr"/>
      <c r="D660" s="10" t="inlineStr"/>
      <c r="E660" s="10" t="inlineStr">
        <is>
          <t>:6019-7_8-KP:6019-7_8-KPV:</t>
        </is>
      </c>
      <c r="F660" s="11" t="inlineStr">
        <is>
          <t>5</t>
        </is>
      </c>
      <c r="G660" s="11" t="inlineStr"/>
      <c r="H660" s="124" t="inlineStr">
        <is>
          <t>1.75</t>
        </is>
      </c>
      <c r="I660" s="90" t="inlineStr">
        <is>
          <t>CW</t>
        </is>
      </c>
      <c r="J660" s="10" t="inlineStr"/>
      <c r="K660" s="10" t="inlineStr"/>
      <c r="L660" s="10" t="inlineStr">
        <is>
          <t>ShaftMatl_Monel_ASTM-164</t>
        </is>
      </c>
      <c r="M660" s="10" t="inlineStr">
        <is>
          <t>:Bronze, III932, C89835:NiAl-Bronze, ASTM-B150 CDA95400:Al-Bronze, ASTM-B150 CDA95200:SS AISI-303:SS AISI-304:SS AISI-316:SS AISI-416:Special/Other:No Sleeve (sleeveless):SS AISI-416 (hard):</t>
        </is>
      </c>
      <c r="N660" s="10" t="inlineStr">
        <is>
          <t>:Bronze, III932, C89835:NiAl-Bronze, ASTM-B150 CDA95400:Al-Bronze, ASTM-B150 CDA95200:SS AISI-303:SS AISI-304:SS AISI-316:SS AISI-416:Special/Other:No Sleeve (sleeveless):</t>
        </is>
      </c>
      <c r="O660" s="10" t="inlineStr">
        <is>
          <t>ShaftMatl_Monel_ASTM-164</t>
        </is>
      </c>
      <c r="P660" s="11" t="inlineStr">
        <is>
          <t>RTF</t>
        </is>
      </c>
      <c r="Q660" s="10" t="inlineStr">
        <is>
          <t>B104528</t>
        </is>
      </c>
      <c r="R660" s="10" t="inlineStr"/>
      <c r="S660" s="11" t="inlineStr">
        <is>
          <t>LT077</t>
        </is>
      </c>
      <c r="T660" s="10" t="inlineStr"/>
      <c r="U660" s="10" t="inlineStr"/>
    </row>
    <row r="661">
      <c r="B661" s="98" t="inlineStr"/>
      <c r="C661" s="10" t="inlineStr"/>
      <c r="D661" s="10" t="inlineStr"/>
      <c r="E661" s="10" t="inlineStr">
        <is>
          <t>:6019-7_8-KP:6019-7_8-KPV:</t>
        </is>
      </c>
      <c r="F661" s="11" t="inlineStr">
        <is>
          <t>5</t>
        </is>
      </c>
      <c r="G661" s="11" t="inlineStr"/>
      <c r="H661" s="124" t="inlineStr">
        <is>
          <t>1.75</t>
        </is>
      </c>
      <c r="I661" s="90" t="inlineStr">
        <is>
          <t>CCW</t>
        </is>
      </c>
      <c r="J661" s="10" t="inlineStr"/>
      <c r="K661" s="10" t="inlineStr"/>
      <c r="L661" s="10" t="inlineStr">
        <is>
          <t>ShaftMatl_Monel_ASTM-164</t>
        </is>
      </c>
      <c r="M661" s="10" t="inlineStr">
        <is>
          <t>:Bronze, III932, C89835:NiAl-Bronze, ASTM-B150 CDA95400:Al-Bronze, ASTM-B150 CDA95200:SS AISI-303:SS AISI-304:SS AISI-316:SS AISI-416:Special/Other:No Sleeve (sleeveless):SS AISI-416 (hard):</t>
        </is>
      </c>
      <c r="N661" s="10" t="inlineStr">
        <is>
          <t>:Bronze, III932, C89835:NiAl-Bronze, ASTM-B150 CDA95400:Al-Bronze, ASTM-B150 CDA95200:SS AISI-303:SS AISI-304:SS AISI-316:SS AISI-416:Special/Other:No Sleeve (sleeveless):</t>
        </is>
      </c>
      <c r="O661" s="10" t="inlineStr">
        <is>
          <t>ShaftMatl_Monel_ASTM-164</t>
        </is>
      </c>
      <c r="P661" s="11" t="inlineStr">
        <is>
          <t>RTF</t>
        </is>
      </c>
      <c r="Q661" s="10" t="inlineStr">
        <is>
          <t>B104529</t>
        </is>
      </c>
      <c r="R661" s="10" t="inlineStr"/>
      <c r="S661" s="11" t="inlineStr">
        <is>
          <t>LT077</t>
        </is>
      </c>
      <c r="T661" s="10" t="inlineStr"/>
      <c r="U661" s="10" t="inlineStr"/>
    </row>
    <row r="662">
      <c r="B662" s="98" t="inlineStr"/>
      <c r="C662" s="10" t="inlineStr"/>
      <c r="D662" s="10" t="inlineStr"/>
      <c r="E662" s="10" t="inlineStr">
        <is>
          <t>:6019-7_8-KP:6019-7_8-KPV:</t>
        </is>
      </c>
      <c r="F662" s="11" t="inlineStr">
        <is>
          <t>6</t>
        </is>
      </c>
      <c r="G662" s="11" t="inlineStr"/>
      <c r="H662" s="124" t="inlineStr">
        <is>
          <t>2.0</t>
        </is>
      </c>
      <c r="I662" s="90" t="inlineStr">
        <is>
          <t>CW</t>
        </is>
      </c>
      <c r="J662" s="10" t="inlineStr"/>
      <c r="K662" s="10" t="inlineStr"/>
      <c r="L662" s="10" t="inlineStr">
        <is>
          <t>ShaftMatl_Monel_ASTM-164</t>
        </is>
      </c>
      <c r="M662" s="10" t="inlineStr">
        <is>
          <t>:Bronze, III932, C89835:NiAl-Bronze, ASTM-B150 CDA95400:Al-Bronze, ASTM-B150 CDA95200:SS AISI-303:SS AISI-304:SS AISI-316:SS AISI-416:Special/Other:No Sleeve (sleeveless):SS AISI-416 (hard):</t>
        </is>
      </c>
      <c r="N662" s="10" t="inlineStr">
        <is>
          <t>:Bronze, III932, C89835:NiAl-Bronze, ASTM-B150 CDA95400:Al-Bronze, ASTM-B150 CDA95200:SS AISI-303:SS AISI-304:SS AISI-316:SS AISI-416:Special/Other:No Sleeve (sleeveless):</t>
        </is>
      </c>
      <c r="O662" s="10" t="inlineStr">
        <is>
          <t>ShaftMatl_Monel_ASTM-164</t>
        </is>
      </c>
      <c r="P662" s="11" t="inlineStr">
        <is>
          <t>RTF</t>
        </is>
      </c>
      <c r="Q662" s="10" t="inlineStr">
        <is>
          <t>B104530</t>
        </is>
      </c>
      <c r="R662" s="10" t="inlineStr"/>
      <c r="S662" s="11" t="inlineStr">
        <is>
          <t>LT077</t>
        </is>
      </c>
      <c r="T662" s="10" t="inlineStr"/>
      <c r="U662" s="10" t="inlineStr"/>
    </row>
    <row r="663">
      <c r="B663" s="98" t="inlineStr"/>
      <c r="C663" s="10" t="inlineStr"/>
      <c r="D663" s="10" t="inlineStr"/>
      <c r="E663" s="10" t="inlineStr">
        <is>
          <t>:6019-7_8-KP:6019-7_8-KPV:</t>
        </is>
      </c>
      <c r="F663" s="11" t="inlineStr">
        <is>
          <t>6</t>
        </is>
      </c>
      <c r="G663" s="11" t="inlineStr"/>
      <c r="H663" s="124" t="inlineStr">
        <is>
          <t>2.0</t>
        </is>
      </c>
      <c r="I663" s="90" t="inlineStr">
        <is>
          <t>CCW</t>
        </is>
      </c>
      <c r="J663" s="10" t="inlineStr"/>
      <c r="K663" s="10" t="inlineStr"/>
      <c r="L663" s="10" t="inlineStr">
        <is>
          <t>ShaftMatl_Monel_ASTM-164</t>
        </is>
      </c>
      <c r="M663" s="10" t="inlineStr">
        <is>
          <t>:Bronze, III932, C89835:NiAl-Bronze, ASTM-B150 CDA95400:Al-Bronze, ASTM-B150 CDA95200:SS AISI-303:SS AISI-304:SS AISI-316:SS AISI-416:Special/Other:No Sleeve (sleeveless):SS AISI-416 (hard):</t>
        </is>
      </c>
      <c r="N663" s="10" t="inlineStr">
        <is>
          <t>:Bronze, III932, C89835:NiAl-Bronze, ASTM-B150 CDA95400:Al-Bronze, ASTM-B150 CDA95200:SS AISI-303:SS AISI-304:SS AISI-316:SS AISI-416:Special/Other:No Sleeve (sleeveless):</t>
        </is>
      </c>
      <c r="O663" s="10" t="inlineStr">
        <is>
          <t>ShaftMatl_Monel_ASTM-164</t>
        </is>
      </c>
      <c r="P663" s="11" t="inlineStr">
        <is>
          <t>RTF</t>
        </is>
      </c>
      <c r="Q663" s="10" t="inlineStr">
        <is>
          <t>B104531</t>
        </is>
      </c>
      <c r="R663" s="10" t="inlineStr"/>
      <c r="S663" s="11" t="inlineStr">
        <is>
          <t>LT077</t>
        </is>
      </c>
      <c r="T663" s="10" t="inlineStr"/>
      <c r="U663" s="10" t="inlineStr"/>
    </row>
    <row r="664">
      <c r="B664" s="98" t="inlineStr"/>
      <c r="C664" s="10" t="inlineStr"/>
      <c r="D664" s="10" t="inlineStr"/>
      <c r="E664" s="10" t="inlineStr">
        <is>
          <t>:6020-3_4-KP:6020-3_4-KPV:</t>
        </is>
      </c>
      <c r="F664" s="11" t="inlineStr">
        <is>
          <t>6</t>
        </is>
      </c>
      <c r="G664" s="11" t="inlineStr"/>
      <c r="H664" s="124" t="inlineStr">
        <is>
          <t>2.0</t>
        </is>
      </c>
      <c r="I664" s="90" t="inlineStr">
        <is>
          <t>CW</t>
        </is>
      </c>
      <c r="J664" s="10" t="inlineStr"/>
      <c r="K664" s="10" t="inlineStr"/>
      <c r="L664" s="10" t="inlineStr">
        <is>
          <t>ShaftMatl_Monel_ASTM-164</t>
        </is>
      </c>
      <c r="M664" s="10" t="inlineStr">
        <is>
          <t>:Bronze, III932, C89835:NiAl-Bronze, ASTM-B150 CDA95400:Al-Bronze, ASTM-B150 CDA95200:SS AISI-303:SS AISI-304:SS AISI-316:SS AISI-416:Special/Other:No Sleeve (sleeveless):SS AISI-416 (hard):</t>
        </is>
      </c>
      <c r="N664" s="10" t="inlineStr">
        <is>
          <t>:Bronze, III932, C89835:NiAl-Bronze, ASTM-B150 CDA95400:Al-Bronze, ASTM-B150 CDA95200:SS AISI-303:SS AISI-304:SS AISI-316:SS AISI-416:Special/Other:No Sleeve (sleeveless):</t>
        </is>
      </c>
      <c r="O664" s="10" t="inlineStr">
        <is>
          <t>ShaftMatl_Monel_ASTM-164</t>
        </is>
      </c>
      <c r="P664" s="11" t="inlineStr">
        <is>
          <t>RTF</t>
        </is>
      </c>
      <c r="Q664" s="10" t="inlineStr">
        <is>
          <t>B104532</t>
        </is>
      </c>
      <c r="R664" s="10" t="inlineStr"/>
      <c r="S664" s="11" t="inlineStr">
        <is>
          <t>LT077</t>
        </is>
      </c>
      <c r="T664" s="10" t="inlineStr"/>
      <c r="U664" s="10" t="inlineStr"/>
    </row>
    <row r="665">
      <c r="B665" s="98" t="inlineStr"/>
      <c r="C665" s="10" t="inlineStr"/>
      <c r="D665" s="10" t="inlineStr"/>
      <c r="E665" s="10" t="inlineStr">
        <is>
          <t>:6020-3_4-KP:6020-3_4-KPV:</t>
        </is>
      </c>
      <c r="F665" s="11" t="inlineStr">
        <is>
          <t>6</t>
        </is>
      </c>
      <c r="G665" s="11" t="inlineStr"/>
      <c r="H665" s="124" t="inlineStr">
        <is>
          <t>2.0</t>
        </is>
      </c>
      <c r="I665" s="90" t="inlineStr">
        <is>
          <t>CCW</t>
        </is>
      </c>
      <c r="J665" s="10" t="inlineStr"/>
      <c r="K665" s="10" t="inlineStr"/>
      <c r="L665" s="10" t="inlineStr">
        <is>
          <t>ShaftMatl_Monel_ASTM-164</t>
        </is>
      </c>
      <c r="M665" s="10" t="inlineStr">
        <is>
          <t>:Bronze, III932, C89835:NiAl-Bronze, ASTM-B150 CDA95400:Al-Bronze, ASTM-B150 CDA95200:SS AISI-303:SS AISI-304:SS AISI-316:SS AISI-416:Special/Other:No Sleeve (sleeveless):SS AISI-416 (hard):</t>
        </is>
      </c>
      <c r="N665" s="10" t="inlineStr">
        <is>
          <t>:Bronze, III932, C89835:NiAl-Bronze, ASTM-B150 CDA95400:Al-Bronze, ASTM-B150 CDA95200:SS AISI-303:SS AISI-304:SS AISI-316:SS AISI-416:Special/Other:No Sleeve (sleeveless):</t>
        </is>
      </c>
      <c r="O665" s="10" t="inlineStr">
        <is>
          <t>ShaftMatl_Monel_ASTM-164</t>
        </is>
      </c>
      <c r="P665" s="11" t="inlineStr">
        <is>
          <t>RTF</t>
        </is>
      </c>
      <c r="Q665" s="10" t="inlineStr">
        <is>
          <t>B104533</t>
        </is>
      </c>
      <c r="R665" s="10" t="inlineStr"/>
      <c r="S665" s="11" t="inlineStr">
        <is>
          <t>LT077</t>
        </is>
      </c>
      <c r="T665" s="10" t="inlineStr"/>
      <c r="U665" s="10" t="inlineStr"/>
    </row>
    <row r="666">
      <c r="B666" s="98" t="inlineStr"/>
      <c r="C666" s="10" t="inlineStr"/>
      <c r="D666" s="10" t="inlineStr"/>
      <c r="E666" s="10" t="inlineStr">
        <is>
          <t>:8015-3_4-KP:8015-3_4-KPV:</t>
        </is>
      </c>
      <c r="F666" s="11" t="inlineStr">
        <is>
          <t>5</t>
        </is>
      </c>
      <c r="G666" s="11" t="inlineStr"/>
      <c r="H666" s="124" t="inlineStr">
        <is>
          <t>1.75</t>
        </is>
      </c>
      <c r="I666" s="90" t="inlineStr">
        <is>
          <t>CW</t>
        </is>
      </c>
      <c r="J666" s="10" t="inlineStr"/>
      <c r="K666" s="10" t="inlineStr"/>
      <c r="L666" s="10" t="inlineStr">
        <is>
          <t>ShaftMatl_Monel_ASTM-164</t>
        </is>
      </c>
      <c r="M666" s="10" t="inlineStr">
        <is>
          <t>:Bronze, III932, C89835:NiAl-Bronze, ASTM-B150 CDA95400:Al-Bronze, ASTM-B150 CDA95200:SS AISI-303:SS AISI-304:SS AISI-316:SS AISI-416:Special/Other:No Sleeve (sleeveless):SS AISI-416 (hard):</t>
        </is>
      </c>
      <c r="N666" s="10" t="inlineStr">
        <is>
          <t>:Bronze, III932, C89835:NiAl-Bronze, ASTM-B150 CDA95400:Al-Bronze, ASTM-B150 CDA95200:SS AISI-303:SS AISI-304:SS AISI-316:SS AISI-416:Special/Other:No Sleeve (sleeveless):</t>
        </is>
      </c>
      <c r="O666" s="10" t="inlineStr">
        <is>
          <t>ShaftMatl_Monel_ASTM-164</t>
        </is>
      </c>
      <c r="P666" s="11" t="inlineStr">
        <is>
          <t>RTF</t>
        </is>
      </c>
      <c r="Q666" s="10" t="inlineStr">
        <is>
          <t>B104534</t>
        </is>
      </c>
      <c r="R666" s="10" t="inlineStr"/>
      <c r="S666" s="11" t="inlineStr">
        <is>
          <t>LT077</t>
        </is>
      </c>
      <c r="T666" s="10" t="inlineStr"/>
      <c r="U666" s="11" t="inlineStr"/>
    </row>
    <row r="667">
      <c r="B667" s="98" t="inlineStr"/>
      <c r="C667" s="10" t="inlineStr"/>
      <c r="D667" s="10" t="inlineStr"/>
      <c r="E667" s="10" t="inlineStr">
        <is>
          <t>:8015-3_4-KP:8015-3_4-KPV:</t>
        </is>
      </c>
      <c r="F667" s="11" t="inlineStr">
        <is>
          <t>5</t>
        </is>
      </c>
      <c r="G667" s="11" t="inlineStr"/>
      <c r="H667" s="124" t="inlineStr">
        <is>
          <t>1.75</t>
        </is>
      </c>
      <c r="I667" s="90" t="inlineStr">
        <is>
          <t>CCW</t>
        </is>
      </c>
      <c r="J667" s="10" t="inlineStr"/>
      <c r="K667" s="10" t="inlineStr"/>
      <c r="L667" s="10" t="inlineStr">
        <is>
          <t>ShaftMatl_Monel_ASTM-164</t>
        </is>
      </c>
      <c r="M667" s="10" t="inlineStr">
        <is>
          <t>:Bronze, III932, C89835:NiAl-Bronze, ASTM-B150 CDA95400:Al-Bronze, ASTM-B150 CDA95200:SS AISI-303:SS AISI-304:SS AISI-316:SS AISI-416:Special/Other:No Sleeve (sleeveless):SS AISI-416 (hard):</t>
        </is>
      </c>
      <c r="N667" s="10" t="inlineStr">
        <is>
          <t>:Bronze, III932, C89835:NiAl-Bronze, ASTM-B150 CDA95400:Al-Bronze, ASTM-B150 CDA95200:SS AISI-303:SS AISI-304:SS AISI-316:SS AISI-416:Special/Other:No Sleeve (sleeveless):</t>
        </is>
      </c>
      <c r="O667" s="10" t="inlineStr">
        <is>
          <t>ShaftMatl_Monel_ASTM-164</t>
        </is>
      </c>
      <c r="P667" s="11" t="inlineStr">
        <is>
          <t>RTF</t>
        </is>
      </c>
      <c r="Q667" s="10" t="inlineStr">
        <is>
          <t>B104535</t>
        </is>
      </c>
      <c r="R667" s="10" t="inlineStr"/>
      <c r="S667" s="11" t="inlineStr">
        <is>
          <t>LT077</t>
        </is>
      </c>
      <c r="T667" s="10" t="inlineStr"/>
      <c r="U667" s="10" t="inlineStr"/>
    </row>
    <row r="668">
      <c r="B668" s="98" t="inlineStr"/>
      <c r="C668" s="10" t="inlineStr"/>
      <c r="D668" s="10" t="inlineStr"/>
      <c r="E668" s="10" t="inlineStr">
        <is>
          <t>:8020-5_6-KP:</t>
        </is>
      </c>
      <c r="F668" s="11" t="inlineStr">
        <is>
          <t>K</t>
        </is>
      </c>
      <c r="G668" s="11" t="inlineStr"/>
      <c r="H668" s="124" t="inlineStr">
        <is>
          <t>2.5</t>
        </is>
      </c>
      <c r="I668" s="90" t="inlineStr">
        <is>
          <t>CW</t>
        </is>
      </c>
      <c r="J668" s="10" t="inlineStr"/>
      <c r="K668" s="10" t="inlineStr"/>
      <c r="L668" s="10" t="inlineStr">
        <is>
          <t>ShaftMatl_Monel_ASTM-164</t>
        </is>
      </c>
      <c r="M668" s="10" t="inlineStr">
        <is>
          <t>:Bronze, III932, C89835:NiAl-Bronze, ASTM-B150 CDA95400:Al-Bronze, ASTM-B150 CDA95200:SS AISI-303:SS AISI-304:SS AISI-316:SS AISI-416:Special/Other:No Sleeve (sleeveless):SS AISI-416 (hard):</t>
        </is>
      </c>
      <c r="N668" s="10" t="inlineStr">
        <is>
          <t>:Bronze, III932, C89835:NiAl-Bronze, ASTM-B150 CDA95400:Al-Bronze, ASTM-B150 CDA95200:SS AISI-303:SS AISI-304:SS AISI-316:SS AISI-416:Special/Other:No Sleeve (sleeveless):</t>
        </is>
      </c>
      <c r="O668" s="10" t="inlineStr">
        <is>
          <t>ShaftMatl_Monel_ASTM-164</t>
        </is>
      </c>
      <c r="P668" s="11" t="inlineStr">
        <is>
          <t>RTF</t>
        </is>
      </c>
      <c r="Q668" s="10" t="inlineStr">
        <is>
          <t>B104536</t>
        </is>
      </c>
      <c r="R668" s="10" t="inlineStr"/>
      <c r="S668" s="11" t="inlineStr">
        <is>
          <t>LT077</t>
        </is>
      </c>
      <c r="T668" s="10" t="inlineStr"/>
      <c r="U668" s="10" t="inlineStr"/>
    </row>
    <row r="669">
      <c r="B669" s="98" t="inlineStr"/>
      <c r="C669" s="10" t="inlineStr"/>
      <c r="D669" s="10" t="inlineStr"/>
      <c r="E669" s="10" t="inlineStr">
        <is>
          <t>:8020-5_6-KP:</t>
        </is>
      </c>
      <c r="F669" s="11" t="inlineStr">
        <is>
          <t>K</t>
        </is>
      </c>
      <c r="G669" s="11" t="inlineStr"/>
      <c r="H669" s="124" t="inlineStr">
        <is>
          <t>2.5</t>
        </is>
      </c>
      <c r="I669" s="90" t="inlineStr">
        <is>
          <t>CCW</t>
        </is>
      </c>
      <c r="J669" s="10" t="inlineStr"/>
      <c r="K669" s="10" t="inlineStr"/>
      <c r="L669" s="10" t="inlineStr">
        <is>
          <t>ShaftMatl_Monel_ASTM-164</t>
        </is>
      </c>
      <c r="M669" s="10" t="inlineStr">
        <is>
          <t>:Bronze, III932, C89835:NiAl-Bronze, ASTM-B150 CDA95400:Al-Bronze, ASTM-B150 CDA95200:SS AISI-303:SS AISI-304:SS AISI-316:SS AISI-416:Special/Other:No Sleeve (sleeveless):SS AISI-416 (hard):</t>
        </is>
      </c>
      <c r="N669" s="10" t="inlineStr">
        <is>
          <t>:Bronze, III932, C89835:NiAl-Bronze, ASTM-B150 CDA95400:Al-Bronze, ASTM-B150 CDA95200:SS AISI-303:SS AISI-304:SS AISI-316:SS AISI-416:Special/Other:No Sleeve (sleeveless):</t>
        </is>
      </c>
      <c r="O669" s="10" t="inlineStr">
        <is>
          <t>ShaftMatl_Monel_ASTM-164</t>
        </is>
      </c>
      <c r="P669" s="11" t="inlineStr">
        <is>
          <t>RTF</t>
        </is>
      </c>
      <c r="Q669" s="10" t="inlineStr">
        <is>
          <t>B104537</t>
        </is>
      </c>
      <c r="R669" s="10" t="inlineStr"/>
      <c r="S669" s="11" t="inlineStr">
        <is>
          <t>LT077</t>
        </is>
      </c>
      <c r="T669" s="10" t="inlineStr"/>
      <c r="U669" s="10" t="inlineStr"/>
    </row>
    <row r="670">
      <c r="B670" s="98" t="inlineStr"/>
      <c r="C670" s="10" t="inlineStr"/>
      <c r="D670" s="10" t="inlineStr"/>
      <c r="E670" s="10" t="inlineStr">
        <is>
          <t>:1012-9_0-KP:1012-9_0-KPV:1012-1_2-KP:1012-1_2-KPV:</t>
        </is>
      </c>
      <c r="F670" s="11" t="inlineStr">
        <is>
          <t>5</t>
        </is>
      </c>
      <c r="G670" s="11" t="inlineStr"/>
      <c r="H670" s="124" t="inlineStr">
        <is>
          <t>1.75</t>
        </is>
      </c>
      <c r="I670" s="90" t="inlineStr">
        <is>
          <t>CW</t>
        </is>
      </c>
      <c r="J670" s="10" t="inlineStr"/>
      <c r="K670" s="10" t="inlineStr"/>
      <c r="L670" s="10" t="inlineStr">
        <is>
          <t>ShaftMatl_Monel_ASTM-164</t>
        </is>
      </c>
      <c r="M670" s="10" t="inlineStr">
        <is>
          <t>:Bronze, III932, C89835:NiAl-Bronze, ASTM-B150 CDA95400:Al-Bronze, ASTM-B150 CDA95200:SS AISI-303:SS AISI-304:SS AISI-316:SS AISI-416:Special/Other:No Sleeve (sleeveless):SS AISI-416 (hard):</t>
        </is>
      </c>
      <c r="N670" s="10" t="inlineStr">
        <is>
          <t>:Bronze, III932, C89835:NiAl-Bronze, ASTM-B150 CDA95400:Al-Bronze, ASTM-B150 CDA95200:SS AISI-303:SS AISI-304:SS AISI-316:SS AISI-416:Special/Other:No Sleeve (sleeveless):</t>
        </is>
      </c>
      <c r="O670" s="10" t="inlineStr">
        <is>
          <t>ShaftMatl_Monel_ASTM-164</t>
        </is>
      </c>
      <c r="P670" s="11" t="inlineStr">
        <is>
          <t>RTF</t>
        </is>
      </c>
      <c r="Q670" s="10" t="inlineStr">
        <is>
          <t>B104538</t>
        </is>
      </c>
      <c r="R670" s="10" t="inlineStr"/>
      <c r="S670" s="11" t="inlineStr">
        <is>
          <t>LT077</t>
        </is>
      </c>
      <c r="T670" s="10" t="inlineStr"/>
      <c r="U670" s="10" t="inlineStr"/>
    </row>
    <row r="671">
      <c r="B671" s="98" t="inlineStr"/>
      <c r="C671" s="10" t="inlineStr"/>
      <c r="D671" s="10" t="inlineStr"/>
      <c r="E671" s="10" t="inlineStr">
        <is>
          <t>:1012-9_0-KP:1012-9_0-KPV:1012-1_2-KP:1012-1_2-KPV:</t>
        </is>
      </c>
      <c r="F671" s="11" t="inlineStr">
        <is>
          <t>5</t>
        </is>
      </c>
      <c r="G671" s="11" t="inlineStr"/>
      <c r="H671" s="124" t="inlineStr">
        <is>
          <t>1.75</t>
        </is>
      </c>
      <c r="I671" s="90" t="inlineStr">
        <is>
          <t>CCW</t>
        </is>
      </c>
      <c r="J671" s="10" t="inlineStr"/>
      <c r="K671" s="10" t="inlineStr"/>
      <c r="L671" s="10" t="inlineStr">
        <is>
          <t>ShaftMatl_Monel_ASTM-164</t>
        </is>
      </c>
      <c r="M671" s="10" t="inlineStr">
        <is>
          <t>:Bronze, III932, C89835:NiAl-Bronze, ASTM-B150 CDA95400:Al-Bronze, ASTM-B150 CDA95200:SS AISI-303:SS AISI-304:SS AISI-316:SS AISI-416:Special/Other:No Sleeve (sleeveless):SS AISI-416 (hard):</t>
        </is>
      </c>
      <c r="N671" s="10" t="inlineStr">
        <is>
          <t>:Bronze, III932, C89835:NiAl-Bronze, ASTM-B150 CDA95400:Al-Bronze, ASTM-B150 CDA95200:SS AISI-303:SS AISI-304:SS AISI-316:SS AISI-416:Special/Other:No Sleeve (sleeveless):</t>
        </is>
      </c>
      <c r="O671" s="10" t="inlineStr">
        <is>
          <t>ShaftMatl_Monel_ASTM-164</t>
        </is>
      </c>
      <c r="P671" s="11" t="inlineStr">
        <is>
          <t>RTF</t>
        </is>
      </c>
      <c r="Q671" s="10" t="inlineStr">
        <is>
          <t>B104539</t>
        </is>
      </c>
      <c r="R671" s="10" t="inlineStr"/>
      <c r="S671" s="11" t="inlineStr">
        <is>
          <t>LT077</t>
        </is>
      </c>
      <c r="T671" s="10" t="inlineStr"/>
      <c r="U671" s="10" t="inlineStr"/>
    </row>
    <row r="672">
      <c r="B672" s="98" t="inlineStr"/>
      <c r="C672" s="10" t="inlineStr"/>
      <c r="D672" s="10" t="inlineStr"/>
      <c r="E672" s="10" t="inlineStr">
        <is>
          <t>:1015-3_4-KP:1015-3_4-KPV:</t>
        </is>
      </c>
      <c r="F672" s="11" t="inlineStr">
        <is>
          <t>7</t>
        </is>
      </c>
      <c r="G672" s="11" t="inlineStr"/>
      <c r="H672" s="124" t="inlineStr">
        <is>
          <t>2.25</t>
        </is>
      </c>
      <c r="I672" s="90" t="inlineStr">
        <is>
          <t>CW</t>
        </is>
      </c>
      <c r="J672" s="10" t="inlineStr"/>
      <c r="K672" s="10" t="inlineStr"/>
      <c r="L672" s="10" t="inlineStr">
        <is>
          <t>ShaftMatl_Monel_ASTM-164</t>
        </is>
      </c>
      <c r="M672" s="10" t="inlineStr">
        <is>
          <t>:Bronze, III932, C89835:NiAl-Bronze, ASTM-B150 CDA95400:Al-Bronze, ASTM-B150 CDA95200:SS AISI-303:SS AISI-304:SS AISI-316:SS AISI-416:Special/Other:No Sleeve (sleeveless):SS AISI-416 (hard):</t>
        </is>
      </c>
      <c r="N672" s="10" t="inlineStr">
        <is>
          <t>:Bronze, III932, C89835:NiAl-Bronze, ASTM-B150 CDA95400:Al-Bronze, ASTM-B150 CDA95200:SS AISI-303:SS AISI-304:SS AISI-316:SS AISI-416:Special/Other:No Sleeve (sleeveless):</t>
        </is>
      </c>
      <c r="O672" s="10" t="inlineStr">
        <is>
          <t>ShaftMatl_Monel_ASTM-164</t>
        </is>
      </c>
      <c r="P672" s="11" t="inlineStr">
        <is>
          <t>RTF</t>
        </is>
      </c>
      <c r="Q672" s="10" t="inlineStr">
        <is>
          <t>B104540</t>
        </is>
      </c>
      <c r="R672" s="10" t="inlineStr"/>
      <c r="S672" s="11" t="inlineStr">
        <is>
          <t>LT077</t>
        </is>
      </c>
      <c r="T672" s="10" t="inlineStr"/>
      <c r="U672" s="10" t="inlineStr"/>
    </row>
    <row r="673">
      <c r="B673" s="98" t="inlineStr"/>
      <c r="C673" s="10" t="inlineStr"/>
      <c r="D673" s="10" t="inlineStr"/>
      <c r="E673" s="10" t="inlineStr">
        <is>
          <t>:1015-3_4-KP:1015-3_4-KPV:</t>
        </is>
      </c>
      <c r="F673" s="11" t="inlineStr">
        <is>
          <t>7</t>
        </is>
      </c>
      <c r="G673" s="11" t="inlineStr"/>
      <c r="H673" s="124" t="inlineStr">
        <is>
          <t>2.25</t>
        </is>
      </c>
      <c r="I673" s="90" t="inlineStr">
        <is>
          <t>CCW</t>
        </is>
      </c>
      <c r="J673" s="10" t="inlineStr"/>
      <c r="K673" s="10" t="inlineStr"/>
      <c r="L673" s="10" t="inlineStr">
        <is>
          <t>ShaftMatl_Monel_ASTM-164</t>
        </is>
      </c>
      <c r="M673" s="10" t="inlineStr">
        <is>
          <t>:Bronze, III932, C89835:NiAl-Bronze, ASTM-B150 CDA95400:Al-Bronze, ASTM-B150 CDA95200:SS AISI-303:SS AISI-304:SS AISI-316:SS AISI-416:Special/Other:No Sleeve (sleeveless):SS AISI-416 (hard):</t>
        </is>
      </c>
      <c r="N673" s="10" t="inlineStr">
        <is>
          <t>:Bronze, III932, C89835:NiAl-Bronze, ASTM-B150 CDA95400:Al-Bronze, ASTM-B150 CDA95200:SS AISI-303:SS AISI-304:SS AISI-316:SS AISI-416:Special/Other:No Sleeve (sleeveless):</t>
        </is>
      </c>
      <c r="O673" s="10" t="inlineStr">
        <is>
          <t>ShaftMatl_Monel_ASTM-164</t>
        </is>
      </c>
      <c r="P673" s="11" t="inlineStr">
        <is>
          <t>RTF</t>
        </is>
      </c>
      <c r="Q673" s="10" t="inlineStr">
        <is>
          <t>B104541</t>
        </is>
      </c>
      <c r="R673" s="10" t="inlineStr"/>
      <c r="S673" s="11" t="inlineStr">
        <is>
          <t>LT077</t>
        </is>
      </c>
      <c r="T673" s="169" t="inlineStr"/>
      <c r="U673" s="10" t="inlineStr"/>
    </row>
    <row r="674">
      <c r="B674" s="98" t="inlineStr"/>
      <c r="C674" s="10" t="inlineStr"/>
      <c r="D674" s="10" t="inlineStr"/>
      <c r="E674" s="10" t="inlineStr">
        <is>
          <t>:1020-5_6-KP:</t>
        </is>
      </c>
      <c r="F674" s="11" t="inlineStr">
        <is>
          <t>V</t>
        </is>
      </c>
      <c r="G674" s="11" t="inlineStr"/>
      <c r="H674" s="90" t="inlineStr">
        <is>
          <t>3.125</t>
        </is>
      </c>
      <c r="I674" s="90" t="inlineStr">
        <is>
          <t>CW</t>
        </is>
      </c>
      <c r="J674" s="10" t="inlineStr"/>
      <c r="K674" s="10" t="inlineStr"/>
      <c r="L674" s="10" t="inlineStr">
        <is>
          <t>ShaftMatl_Monel_ASTM-164</t>
        </is>
      </c>
      <c r="M674" s="10" t="inlineStr">
        <is>
          <t>:Bronze, III932, C89835:NiAl-Bronze, ASTM-B150 CDA95400:Al-Bronze, ASTM-B150 CDA95200:SS AISI-303:SS AISI-304:SS AISI-316:SS AISI-416:Special/Other:No Sleeve (sleeveless):SS AISI-416 (hard):</t>
        </is>
      </c>
      <c r="N674" s="10" t="inlineStr">
        <is>
          <t>:Bronze, III932, C89835:NiAl-Bronze, ASTM-B150 CDA95400:Al-Bronze, ASTM-B150 CDA95200:SS AISI-303:SS AISI-304:SS AISI-316:SS AISI-416:Special/Other:No Sleeve (sleeveless):</t>
        </is>
      </c>
      <c r="O674" s="10" t="inlineStr">
        <is>
          <t>ShaftMatl_Monel_ASTM-164</t>
        </is>
      </c>
      <c r="P674" s="11" t="inlineStr">
        <is>
          <t>RTF</t>
        </is>
      </c>
      <c r="Q674" s="10" t="inlineStr">
        <is>
          <t>B104542</t>
        </is>
      </c>
      <c r="R674" s="10" t="inlineStr"/>
      <c r="S674" s="11" t="inlineStr">
        <is>
          <t>LT077</t>
        </is>
      </c>
      <c r="T674" s="169" t="inlineStr"/>
      <c r="U674" s="10" t="inlineStr"/>
    </row>
    <row r="675">
      <c r="B675" s="98" t="inlineStr"/>
      <c r="C675" s="10" t="inlineStr"/>
      <c r="D675" s="10" t="inlineStr"/>
      <c r="E675" s="10" t="inlineStr">
        <is>
          <t>:1020-5_6-KP:</t>
        </is>
      </c>
      <c r="F675" s="11" t="inlineStr">
        <is>
          <t>V</t>
        </is>
      </c>
      <c r="G675" s="11" t="inlineStr"/>
      <c r="H675" s="90" t="inlineStr">
        <is>
          <t>3.125</t>
        </is>
      </c>
      <c r="I675" s="90" t="inlineStr">
        <is>
          <t>CCW</t>
        </is>
      </c>
      <c r="J675" s="10" t="inlineStr"/>
      <c r="K675" s="10" t="inlineStr"/>
      <c r="L675" s="10" t="inlineStr">
        <is>
          <t>ShaftMatl_Monel_ASTM-164</t>
        </is>
      </c>
      <c r="M675" s="10" t="inlineStr">
        <is>
          <t>:Bronze, III932, C89835:NiAl-Bronze, ASTM-B150 CDA95400:Al-Bronze, ASTM-B150 CDA95200:SS AISI-303:SS AISI-304:SS AISI-316:SS AISI-416:Special/Other:No Sleeve (sleeveless):SS AISI-416 (hard):</t>
        </is>
      </c>
      <c r="N675" s="10" t="inlineStr">
        <is>
          <t>:Bronze, III932, C89835:NiAl-Bronze, ASTM-B150 CDA95400:Al-Bronze, ASTM-B150 CDA95200:SS AISI-303:SS AISI-304:SS AISI-316:SS AISI-416:Special/Other:No Sleeve (sleeveless):</t>
        </is>
      </c>
      <c r="O675" s="10" t="inlineStr">
        <is>
          <t>ShaftMatl_Monel_ASTM-164</t>
        </is>
      </c>
      <c r="P675" s="11" t="inlineStr">
        <is>
          <t>RTF</t>
        </is>
      </c>
      <c r="Q675" s="10" t="inlineStr">
        <is>
          <t>B104543</t>
        </is>
      </c>
      <c r="R675" s="10" t="inlineStr"/>
      <c r="S675" s="11" t="inlineStr">
        <is>
          <t>LT077</t>
        </is>
      </c>
      <c r="T675" s="10" t="inlineStr"/>
      <c r="U675" s="10" t="inlineStr"/>
    </row>
    <row r="676">
      <c r="B676" s="98" t="inlineStr"/>
      <c r="C676" s="10" t="inlineStr"/>
      <c r="D676" s="10" t="inlineStr"/>
      <c r="E676" s="10" t="inlineStr">
        <is>
          <t>:1024-1_2-KP:</t>
        </is>
      </c>
      <c r="F676" s="11" t="inlineStr">
        <is>
          <t>V</t>
        </is>
      </c>
      <c r="G676" s="11" t="inlineStr"/>
      <c r="H676" s="90" t="inlineStr">
        <is>
          <t>3.125</t>
        </is>
      </c>
      <c r="I676" s="90" t="inlineStr">
        <is>
          <t>CW</t>
        </is>
      </c>
      <c r="J676" s="10" t="inlineStr"/>
      <c r="K676" s="10" t="inlineStr"/>
      <c r="L676" s="10" t="inlineStr">
        <is>
          <t>ShaftMatl_Monel_ASTM-164</t>
        </is>
      </c>
      <c r="M676" s="10" t="inlineStr">
        <is>
          <t>:Bronze, III932, C89835:NiAl-Bronze, ASTM-B150 CDA95400:Al-Bronze, ASTM-B150 CDA95200:SS AISI-303:SS AISI-304:SS AISI-316:SS AISI-416:Special/Other:No Sleeve (sleeveless):SS AISI-416 (hard):</t>
        </is>
      </c>
      <c r="N676" s="10" t="inlineStr">
        <is>
          <t>:Bronze, III932, C89835:NiAl-Bronze, ASTM-B150 CDA95400:Al-Bronze, ASTM-B150 CDA95200:SS AISI-303:SS AISI-304:SS AISI-316:SS AISI-416:Special/Other:No Sleeve (sleeveless):</t>
        </is>
      </c>
      <c r="O676" s="10" t="inlineStr">
        <is>
          <t>ShaftMatl_Monel_ASTM-164</t>
        </is>
      </c>
      <c r="P676" s="11" t="inlineStr">
        <is>
          <t>RTF</t>
        </is>
      </c>
      <c r="Q676" s="10" t="inlineStr">
        <is>
          <t>B104544</t>
        </is>
      </c>
      <c r="R676" s="10" t="inlineStr"/>
      <c r="S676" s="11" t="inlineStr">
        <is>
          <t>LT077</t>
        </is>
      </c>
      <c r="T676" s="10" t="inlineStr"/>
      <c r="U676" s="10" t="inlineStr"/>
    </row>
    <row r="677">
      <c r="B677" s="98" t="inlineStr"/>
      <c r="C677" s="10" t="inlineStr"/>
      <c r="D677" s="10" t="inlineStr"/>
      <c r="E677" s="10" t="inlineStr">
        <is>
          <t>:1024-1_2-KP:</t>
        </is>
      </c>
      <c r="F677" s="11" t="inlineStr">
        <is>
          <t>V</t>
        </is>
      </c>
      <c r="G677" s="11" t="inlineStr"/>
      <c r="H677" s="90" t="inlineStr">
        <is>
          <t>3.125</t>
        </is>
      </c>
      <c r="I677" s="90" t="inlineStr">
        <is>
          <t>CCW</t>
        </is>
      </c>
      <c r="J677" s="10" t="inlineStr"/>
      <c r="K677" s="10" t="inlineStr"/>
      <c r="L677" s="10" t="inlineStr">
        <is>
          <t>ShaftMatl_Monel_ASTM-164</t>
        </is>
      </c>
      <c r="M677" s="10" t="inlineStr">
        <is>
          <t>:Bronze, III932, C89835:NiAl-Bronze, ASTM-B150 CDA95400:Al-Bronze, ASTM-B150 CDA95200:SS AISI-303:SS AISI-304:SS AISI-316:SS AISI-416:Special/Other:No Sleeve (sleeveless):SS AISI-416 (hard):</t>
        </is>
      </c>
      <c r="N677" s="10" t="inlineStr">
        <is>
          <t>:Bronze, III932, C89835:NiAl-Bronze, ASTM-B150 CDA95400:Al-Bronze, ASTM-B150 CDA95200:SS AISI-303:SS AISI-304:SS AISI-316:SS AISI-416:Special/Other:No Sleeve (sleeveless):</t>
        </is>
      </c>
      <c r="O677" s="10" t="inlineStr">
        <is>
          <t>ShaftMatl_Monel_ASTM-164</t>
        </is>
      </c>
      <c r="P677" s="11" t="inlineStr">
        <is>
          <t>RTF</t>
        </is>
      </c>
      <c r="Q677" s="10" t="inlineStr">
        <is>
          <t>B104545</t>
        </is>
      </c>
      <c r="R677" s="10" t="inlineStr"/>
      <c r="S677" s="11" t="inlineStr">
        <is>
          <t>LT077</t>
        </is>
      </c>
      <c r="T677" s="10" t="inlineStr"/>
      <c r="U677" s="10" t="inlineStr"/>
    </row>
    <row r="678">
      <c r="B678" s="98" t="inlineStr"/>
      <c r="C678" s="10" t="inlineStr"/>
      <c r="D678" s="10" t="inlineStr"/>
      <c r="E678" s="10" t="inlineStr">
        <is>
          <t>:1024-3_4-KP:</t>
        </is>
      </c>
      <c r="F678" s="11" t="inlineStr">
        <is>
          <t>V</t>
        </is>
      </c>
      <c r="G678" s="11" t="inlineStr"/>
      <c r="H678" s="90" t="inlineStr">
        <is>
          <t>3.125</t>
        </is>
      </c>
      <c r="I678" s="90" t="inlineStr">
        <is>
          <t>CW</t>
        </is>
      </c>
      <c r="J678" s="10" t="inlineStr"/>
      <c r="K678" s="10" t="inlineStr"/>
      <c r="L678" s="10" t="inlineStr">
        <is>
          <t>ShaftMatl_Monel_ASTM-164</t>
        </is>
      </c>
      <c r="M678" s="10" t="inlineStr">
        <is>
          <t>:Bronze, III932, C89835:NiAl-Bronze, ASTM-B150 CDA95400:Al-Bronze, ASTM-B150 CDA95200:SS AISI-303:SS AISI-304:SS AISI-316:SS AISI-416:Special/Other:No Sleeve (sleeveless):SS AISI-416 (hard):</t>
        </is>
      </c>
      <c r="N678" s="10" t="inlineStr">
        <is>
          <t>:Bronze, III932, C89835:NiAl-Bronze, ASTM-B150 CDA95400:Al-Bronze, ASTM-B150 CDA95200:SS AISI-303:SS AISI-304:SS AISI-316:SS AISI-416:Special/Other:No Sleeve (sleeveless):</t>
        </is>
      </c>
      <c r="O678" s="10" t="inlineStr">
        <is>
          <t>ShaftMatl_Monel_ASTM-164</t>
        </is>
      </c>
      <c r="P678" s="11" t="inlineStr">
        <is>
          <t>RTF</t>
        </is>
      </c>
      <c r="Q678" s="10" t="inlineStr">
        <is>
          <t>B104546</t>
        </is>
      </c>
      <c r="R678" s="10" t="inlineStr"/>
      <c r="S678" s="11" t="inlineStr">
        <is>
          <t>LT077</t>
        </is>
      </c>
      <c r="T678" s="10" t="inlineStr"/>
      <c r="U678" s="10" t="inlineStr"/>
    </row>
    <row r="679">
      <c r="B679" s="98" t="inlineStr"/>
      <c r="C679" s="10" t="inlineStr"/>
      <c r="D679" s="10" t="inlineStr"/>
      <c r="E679" s="10" t="inlineStr">
        <is>
          <t>:1024-3_4-KP:</t>
        </is>
      </c>
      <c r="F679" s="11" t="inlineStr">
        <is>
          <t>V</t>
        </is>
      </c>
      <c r="G679" s="11" t="inlineStr"/>
      <c r="H679" s="90" t="inlineStr">
        <is>
          <t>3.125</t>
        </is>
      </c>
      <c r="I679" s="90" t="inlineStr">
        <is>
          <t>CCW</t>
        </is>
      </c>
      <c r="J679" s="10" t="inlineStr"/>
      <c r="K679" s="10" t="inlineStr"/>
      <c r="L679" s="10" t="inlineStr">
        <is>
          <t>ShaftMatl_Monel_ASTM-164</t>
        </is>
      </c>
      <c r="M679" s="10" t="inlineStr">
        <is>
          <t>:Bronze, III932, C89835:NiAl-Bronze, ASTM-B150 CDA95400:Al-Bronze, ASTM-B150 CDA95200:SS AISI-303:SS AISI-304:SS AISI-316:SS AISI-416:Special/Other:No Sleeve (sleeveless):SS AISI-416 (hard):</t>
        </is>
      </c>
      <c r="N679" s="10" t="inlineStr">
        <is>
          <t>:Bronze, III932, C89835:NiAl-Bronze, ASTM-B150 CDA95400:Al-Bronze, ASTM-B150 CDA95200:SS AISI-303:SS AISI-304:SS AISI-316:SS AISI-416:Special/Other:No Sleeve (sleeveless):</t>
        </is>
      </c>
      <c r="O679" s="10" t="inlineStr">
        <is>
          <t>ShaftMatl_Monel_ASTM-164</t>
        </is>
      </c>
      <c r="P679" s="11" t="inlineStr">
        <is>
          <t>RTF</t>
        </is>
      </c>
      <c r="Q679" s="10" t="inlineStr">
        <is>
          <t>B104547</t>
        </is>
      </c>
      <c r="R679" s="10" t="inlineStr"/>
      <c r="S679" s="11" t="inlineStr">
        <is>
          <t>LT077</t>
        </is>
      </c>
      <c r="T679" s="10" t="inlineStr"/>
      <c r="U679" s="10" t="inlineStr"/>
    </row>
    <row r="680">
      <c r="B680" s="98" t="inlineStr"/>
      <c r="C680" s="10" t="inlineStr"/>
      <c r="D680" s="10" t="inlineStr"/>
      <c r="E680" s="10" t="inlineStr">
        <is>
          <t>:1415-1_2-KP:</t>
        </is>
      </c>
      <c r="F680" s="11" t="inlineStr">
        <is>
          <t>K</t>
        </is>
      </c>
      <c r="G680" s="11" t="inlineStr"/>
      <c r="H680" s="124" t="inlineStr">
        <is>
          <t>2.5</t>
        </is>
      </c>
      <c r="I680" s="90" t="inlineStr">
        <is>
          <t>CW</t>
        </is>
      </c>
      <c r="J680" s="10" t="inlineStr"/>
      <c r="K680" s="10" t="inlineStr"/>
      <c r="L680" s="10" t="inlineStr">
        <is>
          <t>ShaftMatl_Monel_ASTM-164</t>
        </is>
      </c>
      <c r="M680" s="10" t="inlineStr">
        <is>
          <t>:Bronze, III932, C89835:NiAl-Bronze, ASTM-B150 CDA95400:Al-Bronze, ASTM-B150 CDA95200:SS AISI-303:SS AISI-304:SS AISI-316:SS AISI-416:Special/Other:No Sleeve (sleeveless):SS AISI-416 (hard):</t>
        </is>
      </c>
      <c r="N680" s="10" t="inlineStr">
        <is>
          <t>:Bronze, III932, C89835:NiAl-Bronze, ASTM-B150 CDA95400:Al-Bronze, ASTM-B150 CDA95200:SS AISI-303:SS AISI-304:SS AISI-316:SS AISI-416:Special/Other:No Sleeve (sleeveless):</t>
        </is>
      </c>
      <c r="O680" s="10" t="inlineStr">
        <is>
          <t>ShaftMatl_Monel_ASTM-164</t>
        </is>
      </c>
      <c r="P680" s="11" t="inlineStr">
        <is>
          <t>RTF</t>
        </is>
      </c>
      <c r="Q680" s="10" t="inlineStr">
        <is>
          <t>B104550</t>
        </is>
      </c>
      <c r="R680" s="10" t="inlineStr"/>
      <c r="S680" s="11" t="inlineStr">
        <is>
          <t>LT077</t>
        </is>
      </c>
      <c r="T680" s="10" t="inlineStr"/>
      <c r="U680" s="10" t="inlineStr"/>
    </row>
    <row r="681">
      <c r="B681" s="98" t="inlineStr"/>
      <c r="C681" s="10" t="inlineStr"/>
      <c r="D681" s="10" t="inlineStr"/>
      <c r="E681" s="10" t="inlineStr">
        <is>
          <t>:1415-1_2-KP:</t>
        </is>
      </c>
      <c r="F681" s="11" t="inlineStr">
        <is>
          <t>K</t>
        </is>
      </c>
      <c r="G681" s="11" t="inlineStr"/>
      <c r="H681" s="124" t="inlineStr">
        <is>
          <t>2.5</t>
        </is>
      </c>
      <c r="I681" s="90" t="inlineStr">
        <is>
          <t>CCW</t>
        </is>
      </c>
      <c r="J681" s="10" t="inlineStr"/>
      <c r="K681" s="10" t="inlineStr"/>
      <c r="L681" s="10" t="inlineStr">
        <is>
          <t>ShaftMatl_Monel_ASTM-164</t>
        </is>
      </c>
      <c r="M681" s="10" t="inlineStr">
        <is>
          <t>:Bronze, III932, C89835:NiAl-Bronze, ASTM-B150 CDA95400:Al-Bronze, ASTM-B150 CDA95200:SS AISI-303:SS AISI-304:SS AISI-316:SS AISI-416:Special/Other:No Sleeve (sleeveless):SS AISI-416 (hard):</t>
        </is>
      </c>
      <c r="N681" s="10" t="inlineStr">
        <is>
          <t>:Bronze, III932, C89835:NiAl-Bronze, ASTM-B150 CDA95400:Al-Bronze, ASTM-B150 CDA95200:SS AISI-303:SS AISI-304:SS AISI-316:SS AISI-416:Special/Other:No Sleeve (sleeveless):</t>
        </is>
      </c>
      <c r="O681" s="10" t="inlineStr">
        <is>
          <t>ShaftMatl_Monel_ASTM-164</t>
        </is>
      </c>
      <c r="P681" s="11" t="inlineStr">
        <is>
          <t>RTF</t>
        </is>
      </c>
      <c r="Q681" s="10" t="inlineStr">
        <is>
          <t>B104551</t>
        </is>
      </c>
      <c r="R681" s="10" t="inlineStr"/>
      <c r="S681" s="11" t="inlineStr">
        <is>
          <t>LT077</t>
        </is>
      </c>
      <c r="T681" s="10" t="inlineStr"/>
      <c r="U681" s="10" t="inlineStr"/>
    </row>
    <row r="682">
      <c r="B682" s="98" t="inlineStr"/>
      <c r="C682" s="10" t="inlineStr"/>
      <c r="D682" s="10" t="inlineStr"/>
      <c r="E682" s="10" t="inlineStr">
        <is>
          <t>:3014-7_8-KP:3014-7_8-KPV:</t>
        </is>
      </c>
      <c r="F682" s="11" t="inlineStr">
        <is>
          <t>4</t>
        </is>
      </c>
      <c r="G682" s="11" t="inlineStr"/>
      <c r="H682" s="124" t="inlineStr">
        <is>
          <t>1.5</t>
        </is>
      </c>
      <c r="I682" s="90" t="inlineStr">
        <is>
          <t>CW</t>
        </is>
      </c>
      <c r="J682" s="10" t="inlineStr">
        <is>
          <t>Mechanical Seal</t>
        </is>
      </c>
      <c r="K682" s="10" t="inlineStr">
        <is>
          <t>:MechSealType1Unbal:MechSealType21S:MechSealType1B:MechSealType2B:</t>
        </is>
      </c>
      <c r="L682" s="10" t="inlineStr">
        <is>
          <t>ShaftMatl_Monel_ASTM-164</t>
        </is>
      </c>
      <c r="M682" s="10" t="inlineStr">
        <is>
          <t>:Bronze, III932, C89835:NiAl-Bronze, ASTM-B150 CDA95400:Al-Bronze, ASTM-B150 CDA95200:SS AISI-303:SS AISI-304:SS AISI-316:SS AISI-416:Special/Other:No Sleeve (sleeveless):</t>
        </is>
      </c>
      <c r="N682" s="10" t="inlineStr">
        <is>
          <t>:Bronze, III932, C89835:NiAl-Bronze, ASTM-B150 CDA95400:Al-Bronze, ASTM-B150 CDA95200:SS AISI-303:SS AISI-304:SS AISI-316:SS AISI-416:Special/Other:No Sleeve (sleeveless):</t>
        </is>
      </c>
      <c r="O682" s="10" t="inlineStr">
        <is>
          <t>ShaftMatl_Monel_ASTM-164</t>
        </is>
      </c>
      <c r="P682" s="11" t="inlineStr">
        <is>
          <t>RTF</t>
        </is>
      </c>
      <c r="Q682" s="10" t="inlineStr">
        <is>
          <t>B104498</t>
        </is>
      </c>
      <c r="R682" s="10" t="inlineStr"/>
      <c r="S682" s="11" t="inlineStr">
        <is>
          <t>LT077</t>
        </is>
      </c>
      <c r="T682" s="10" t="inlineStr"/>
      <c r="U682" s="10" t="inlineStr"/>
    </row>
    <row r="683">
      <c r="B683" s="98" t="inlineStr"/>
      <c r="C683" s="10" t="inlineStr"/>
      <c r="D683" s="10" t="inlineStr"/>
      <c r="E683" s="10" t="inlineStr">
        <is>
          <t>:3014-7_8-KP:3014-7_8-KPV:</t>
        </is>
      </c>
      <c r="F683" s="11" t="inlineStr">
        <is>
          <t>4</t>
        </is>
      </c>
      <c r="G683" s="11" t="inlineStr"/>
      <c r="H683" s="124" t="inlineStr">
        <is>
          <t>1.5</t>
        </is>
      </c>
      <c r="I683" s="90" t="inlineStr">
        <is>
          <t>CW</t>
        </is>
      </c>
      <c r="J683" s="10" t="inlineStr">
        <is>
          <t>Packing</t>
        </is>
      </c>
      <c r="K683" s="10" t="inlineStr">
        <is>
          <t>:Opt_Packing:</t>
        </is>
      </c>
      <c r="L683" s="10" t="inlineStr">
        <is>
          <t>ShaftMatl_Monel_ASTM-164</t>
        </is>
      </c>
      <c r="M683" s="10" t="inlineStr">
        <is>
          <t>:Bronze, III932, C89835:NiAl-Bronze, ASTM-B150 CDA95400:Al-Bronze, ASTM-B150 CDA95200:SS AISI-303:SS AISI-304:SS AISI-316:SS AISI-416:Special/Other:No Sleeve (sleeveless):SS AISI-416 (hard):</t>
        </is>
      </c>
      <c r="N683" s="10" t="inlineStr">
        <is>
          <t>:Bronze, III932, C89835:NiAl-Bronze, ASTM-B150 CDA95400:Al-Bronze, ASTM-B150 CDA95200:SS AISI-303:SS AISI-304:SS AISI-316:SS AISI-416:Special/Other:No Sleeve (sleeveless):</t>
        </is>
      </c>
      <c r="O683" s="10" t="inlineStr">
        <is>
          <t>ShaftMatl_Monel_ASTM-164</t>
        </is>
      </c>
      <c r="P683" s="11" t="inlineStr">
        <is>
          <t>RTF</t>
        </is>
      </c>
      <c r="Q683" s="10" t="inlineStr">
        <is>
          <t>B104499</t>
        </is>
      </c>
      <c r="R683" s="10" t="inlineStr"/>
      <c r="S683" s="11" t="inlineStr">
        <is>
          <t>LT077</t>
        </is>
      </c>
      <c r="T683" s="10" t="inlineStr"/>
      <c r="U683" s="10" t="inlineStr"/>
    </row>
    <row r="684">
      <c r="B684" s="98" t="inlineStr"/>
      <c r="C684" s="10" t="inlineStr"/>
      <c r="D684" s="10" t="inlineStr"/>
      <c r="E684" s="10" t="inlineStr">
        <is>
          <t>:3014-7_8-KP:3014-7_8-KPV:</t>
        </is>
      </c>
      <c r="F684" s="11" t="inlineStr">
        <is>
          <t>4</t>
        </is>
      </c>
      <c r="G684" s="11" t="inlineStr"/>
      <c r="H684" s="124" t="inlineStr">
        <is>
          <t>1.5</t>
        </is>
      </c>
      <c r="I684" s="90" t="inlineStr">
        <is>
          <t>CCW</t>
        </is>
      </c>
      <c r="J684" s="10" t="inlineStr">
        <is>
          <t>Mechanical Seal</t>
        </is>
      </c>
      <c r="K684" s="10" t="inlineStr">
        <is>
          <t>:MechSealType1Unbal:MechSealType21S:MechSealType1B:MechSealType2B:</t>
        </is>
      </c>
      <c r="L684" s="10" t="inlineStr">
        <is>
          <t>ShaftMatl_Monel_ASTM-164</t>
        </is>
      </c>
      <c r="M684" s="10" t="inlineStr">
        <is>
          <t>:Bronze, III932, C89835:NiAl-Bronze, ASTM-B150 CDA95400:Al-Bronze, ASTM-B150 CDA95200:SS AISI-303:SS AISI-304:SS AISI-316:SS AISI-416:Special/Other:No Sleeve (sleeveless):</t>
        </is>
      </c>
      <c r="N684" s="10" t="inlineStr">
        <is>
          <t>:Bronze, III932, C89835:NiAl-Bronze, ASTM-B150 CDA95400:Al-Bronze, ASTM-B150 CDA95200:SS AISI-303:SS AISI-304:SS AISI-316:SS AISI-416:Special/Other:No Sleeve (sleeveless):</t>
        </is>
      </c>
      <c r="O684" s="10" t="inlineStr">
        <is>
          <t>ShaftMatl_Monel_ASTM-164</t>
        </is>
      </c>
      <c r="P684" s="11" t="inlineStr">
        <is>
          <t>RTF</t>
        </is>
      </c>
      <c r="Q684" s="10" t="inlineStr">
        <is>
          <t>B104500</t>
        </is>
      </c>
      <c r="R684" s="10" t="inlineStr"/>
      <c r="S684" s="11" t="inlineStr">
        <is>
          <t>LT077</t>
        </is>
      </c>
      <c r="T684" s="10" t="inlineStr"/>
      <c r="U684" s="10" t="inlineStr"/>
    </row>
    <row r="685">
      <c r="B685" s="98" t="inlineStr"/>
      <c r="C685" s="10" t="inlineStr"/>
      <c r="D685" s="10" t="inlineStr"/>
      <c r="E685" s="10" t="inlineStr">
        <is>
          <t>:3014-7_8-KP:3014-7_8-KPV:</t>
        </is>
      </c>
      <c r="F685" s="11" t="inlineStr">
        <is>
          <t>4</t>
        </is>
      </c>
      <c r="G685" s="11" t="inlineStr"/>
      <c r="H685" s="124" t="inlineStr">
        <is>
          <t>1.5</t>
        </is>
      </c>
      <c r="I685" s="90" t="inlineStr">
        <is>
          <t>CCW</t>
        </is>
      </c>
      <c r="J685" s="10" t="inlineStr">
        <is>
          <t>Packing</t>
        </is>
      </c>
      <c r="K685" s="10" t="inlineStr">
        <is>
          <t>:Opt_Packing:</t>
        </is>
      </c>
      <c r="L685" s="10" t="inlineStr">
        <is>
          <t>ShaftMatl_Monel_ASTM-164</t>
        </is>
      </c>
      <c r="M685" s="10" t="inlineStr">
        <is>
          <t>:Bronze, III932, C89835:NiAl-Bronze, ASTM-B150 CDA95400:Al-Bronze, ASTM-B150 CDA95200:SS AISI-303:SS AISI-304:SS AISI-316:SS AISI-416:Special/Other:No Sleeve (sleeveless):SS AISI-416 (hard):</t>
        </is>
      </c>
      <c r="N685" s="10" t="inlineStr">
        <is>
          <t>:Bronze, III932, C89835:NiAl-Bronze, ASTM-B150 CDA95400:Al-Bronze, ASTM-B150 CDA95200:SS AISI-303:SS AISI-304:SS AISI-316:SS AISI-416:Special/Other:No Sleeve (sleeveless):</t>
        </is>
      </c>
      <c r="O685" s="10" t="inlineStr">
        <is>
          <t>ShaftMatl_Monel_ASTM-164</t>
        </is>
      </c>
      <c r="P685" s="11" t="inlineStr">
        <is>
          <t>RTF</t>
        </is>
      </c>
      <c r="Q685" s="10" t="inlineStr">
        <is>
          <t>B104501</t>
        </is>
      </c>
      <c r="R685" s="10" t="inlineStr"/>
      <c r="S685" s="11" t="inlineStr">
        <is>
          <t>LT077</t>
        </is>
      </c>
      <c r="T685" s="10" t="inlineStr"/>
      <c r="U685" s="10" t="inlineStr"/>
    </row>
    <row r="686">
      <c r="B686" s="98" t="inlineStr"/>
      <c r="C686" s="10" t="inlineStr"/>
      <c r="D686" s="10" t="inlineStr"/>
      <c r="E686" s="10" t="inlineStr">
        <is>
          <t>:4015-9_0-KP:4015-9_0-KPV:</t>
        </is>
      </c>
      <c r="F686" s="11" t="inlineStr">
        <is>
          <t>4</t>
        </is>
      </c>
      <c r="G686" s="11" t="inlineStr"/>
      <c r="H686" s="124" t="inlineStr">
        <is>
          <t>1.5</t>
        </is>
      </c>
      <c r="I686" s="90" t="inlineStr">
        <is>
          <t>CW</t>
        </is>
      </c>
      <c r="J686" s="10" t="inlineStr">
        <is>
          <t>Mechanical Seal</t>
        </is>
      </c>
      <c r="K686" s="10" t="inlineStr">
        <is>
          <t>:MechSealType1Unbal:MechSealType21S:MechSealType1B:MechSealType2B:</t>
        </is>
      </c>
      <c r="L686" s="10" t="inlineStr">
        <is>
          <t>ShaftMatl_Monel_ASTM-164</t>
        </is>
      </c>
      <c r="M686" s="10" t="inlineStr">
        <is>
          <t>:Bronze, III932, C89835:NiAl-Bronze, ASTM-B150 CDA95400:Al-Bronze, ASTM-B150 CDA95200:SS AISI-303:SS AISI-304:SS AISI-316:SS AISI-416:Special/Other:No Sleeve (sleeveless):</t>
        </is>
      </c>
      <c r="N686" s="10" t="inlineStr">
        <is>
          <t>:Bronze, III932, C89835:NiAl-Bronze, ASTM-B150 CDA95400:Al-Bronze, ASTM-B150 CDA95200:SS AISI-303:SS AISI-304:SS AISI-316:SS AISI-416:Special/Other:No Sleeve (sleeveless):</t>
        </is>
      </c>
      <c r="O686" s="10" t="inlineStr">
        <is>
          <t>ShaftMatl_Monel_ASTM-164</t>
        </is>
      </c>
      <c r="P686" s="11" t="inlineStr">
        <is>
          <t>RTF</t>
        </is>
      </c>
      <c r="Q686" s="10" t="inlineStr">
        <is>
          <t>B104510</t>
        </is>
      </c>
      <c r="R686" s="10" t="inlineStr"/>
      <c r="S686" s="11" t="inlineStr">
        <is>
          <t>LT077</t>
        </is>
      </c>
      <c r="T686" s="10" t="inlineStr"/>
      <c r="U686" s="10" t="inlineStr"/>
    </row>
    <row r="687">
      <c r="B687" s="98" t="inlineStr"/>
      <c r="C687" s="10" t="inlineStr"/>
      <c r="D687" s="10" t="inlineStr"/>
      <c r="E687" s="10" t="inlineStr">
        <is>
          <t>:4015-9_0-KP:4015-9_0-KPV:</t>
        </is>
      </c>
      <c r="F687" s="11" t="inlineStr">
        <is>
          <t>4</t>
        </is>
      </c>
      <c r="G687" s="11" t="inlineStr"/>
      <c r="H687" s="124" t="inlineStr">
        <is>
          <t>1.5</t>
        </is>
      </c>
      <c r="I687" s="90" t="inlineStr">
        <is>
          <t>CW</t>
        </is>
      </c>
      <c r="J687" s="10" t="inlineStr">
        <is>
          <t>Packing</t>
        </is>
      </c>
      <c r="K687" s="10" t="inlineStr">
        <is>
          <t>:Opt_Packing:</t>
        </is>
      </c>
      <c r="L687" s="10" t="inlineStr">
        <is>
          <t>ShaftMatl_Monel_ASTM-164</t>
        </is>
      </c>
      <c r="M687" s="10" t="inlineStr">
        <is>
          <t>:Bronze, III932, C89835:NiAl-Bronze, ASTM-B150 CDA95400:Al-Bronze, ASTM-B150 CDA95200:SS AISI-303:SS AISI-304:SS AISI-316:SS AISI-416:Special/Other:No Sleeve (sleeveless):SS AISI-416 (hard):</t>
        </is>
      </c>
      <c r="N687" s="10" t="inlineStr">
        <is>
          <t>:Bronze, III932, C89835:NiAl-Bronze, ASTM-B150 CDA95400:Al-Bronze, ASTM-B150 CDA95200:SS AISI-303:SS AISI-304:SS AISI-316:SS AISI-416:Special/Other:No Sleeve (sleeveless):</t>
        </is>
      </c>
      <c r="O687" s="10" t="inlineStr">
        <is>
          <t>ShaftMatl_Monel_ASTM-164</t>
        </is>
      </c>
      <c r="P687" s="11" t="inlineStr">
        <is>
          <t>RTF</t>
        </is>
      </c>
      <c r="Q687" s="10" t="inlineStr">
        <is>
          <t>B104511</t>
        </is>
      </c>
      <c r="R687" s="10" t="inlineStr"/>
      <c r="S687" s="11" t="inlineStr">
        <is>
          <t>LT077</t>
        </is>
      </c>
      <c r="T687" s="10" t="inlineStr"/>
      <c r="U687" s="10" t="inlineStr"/>
    </row>
    <row r="688">
      <c r="B688" s="98" t="inlineStr"/>
      <c r="C688" s="10" t="inlineStr"/>
      <c r="D688" s="10" t="inlineStr"/>
      <c r="E688" s="10" t="inlineStr">
        <is>
          <t>:4015-9_0-KP:4015-9_0-KPV:</t>
        </is>
      </c>
      <c r="F688" s="11" t="inlineStr">
        <is>
          <t>4</t>
        </is>
      </c>
      <c r="G688" s="11" t="inlineStr"/>
      <c r="H688" s="124" t="inlineStr">
        <is>
          <t>1.5</t>
        </is>
      </c>
      <c r="I688" s="90" t="inlineStr">
        <is>
          <t>CCW</t>
        </is>
      </c>
      <c r="J688" s="10" t="inlineStr">
        <is>
          <t>Mechanical Seal</t>
        </is>
      </c>
      <c r="K688" s="10" t="inlineStr">
        <is>
          <t>:MechSealType1Unbal:MechSealType21S:MechSealType1B:MechSealType2B:</t>
        </is>
      </c>
      <c r="L688" s="10" t="inlineStr">
        <is>
          <t>ShaftMatl_Monel_ASTM-164</t>
        </is>
      </c>
      <c r="M688" s="10" t="inlineStr">
        <is>
          <t>:Bronze, III932, C89835:NiAl-Bronze, ASTM-B150 CDA95400:Al-Bronze, ASTM-B150 CDA95200:SS AISI-303:SS AISI-304:SS AISI-316:SS AISI-416:Special/Other:No Sleeve (sleeveless):</t>
        </is>
      </c>
      <c r="N688" s="10" t="inlineStr">
        <is>
          <t>:Bronze, III932, C89835:NiAl-Bronze, ASTM-B150 CDA95400:Al-Bronze, ASTM-B150 CDA95200:SS AISI-303:SS AISI-304:SS AISI-316:SS AISI-416:Special/Other:No Sleeve (sleeveless):</t>
        </is>
      </c>
      <c r="O688" s="10" t="inlineStr">
        <is>
          <t>ShaftMatl_Monel_ASTM-164</t>
        </is>
      </c>
      <c r="P688" s="11" t="inlineStr">
        <is>
          <t>RTF</t>
        </is>
      </c>
      <c r="Q688" s="10" t="inlineStr">
        <is>
          <t>B104512</t>
        </is>
      </c>
      <c r="R688" s="10" t="inlineStr"/>
      <c r="S688" s="11" t="inlineStr">
        <is>
          <t>LT077</t>
        </is>
      </c>
      <c r="T688" s="10" t="inlineStr"/>
      <c r="U688" s="10" t="inlineStr"/>
    </row>
    <row r="689">
      <c r="B689" s="98" t="inlineStr"/>
      <c r="C689" s="10" t="inlineStr"/>
      <c r="D689" s="10" t="inlineStr"/>
      <c r="E689" s="10" t="inlineStr">
        <is>
          <t>:4015-9_0-KP:4015-9_0-KPV:</t>
        </is>
      </c>
      <c r="F689" s="11" t="inlineStr">
        <is>
          <t>4</t>
        </is>
      </c>
      <c r="G689" s="11" t="inlineStr"/>
      <c r="H689" s="124" t="inlineStr">
        <is>
          <t>1.5</t>
        </is>
      </c>
      <c r="I689" s="90" t="inlineStr">
        <is>
          <t>CCW</t>
        </is>
      </c>
      <c r="J689" s="10" t="inlineStr">
        <is>
          <t>Packing</t>
        </is>
      </c>
      <c r="K689" s="10" t="inlineStr">
        <is>
          <t>:Opt_Packing:</t>
        </is>
      </c>
      <c r="L689" s="10" t="inlineStr">
        <is>
          <t>ShaftMatl_Monel_ASTM-164</t>
        </is>
      </c>
      <c r="M689" s="10" t="inlineStr">
        <is>
          <t>:Bronze, III932, C89835:NiAl-Bronze, ASTM-B150 CDA95400:Al-Bronze, ASTM-B150 CDA95200:SS AISI-303:SS AISI-304:SS AISI-316:SS AISI-416:Special/Other:No Sleeve (sleeveless):SS AISI-416 (hard):</t>
        </is>
      </c>
      <c r="N689" s="10" t="inlineStr">
        <is>
          <t>:Bronze, III932, C89835:NiAl-Bronze, ASTM-B150 CDA95400:Al-Bronze, ASTM-B150 CDA95200:SS AISI-303:SS AISI-304:SS AISI-316:SS AISI-416:Special/Other:No Sleeve (sleeveless):</t>
        </is>
      </c>
      <c r="O689" s="10" t="inlineStr">
        <is>
          <t>ShaftMatl_Monel_ASTM-164</t>
        </is>
      </c>
      <c r="P689" s="11" t="inlineStr">
        <is>
          <t>RTF</t>
        </is>
      </c>
      <c r="Q689" s="10" t="inlineStr">
        <is>
          <t>B104513</t>
        </is>
      </c>
      <c r="R689" s="10" t="inlineStr"/>
      <c r="S689" s="11" t="inlineStr">
        <is>
          <t>LT077</t>
        </is>
      </c>
      <c r="T689" s="10" t="inlineStr"/>
      <c r="U689" s="10" t="inlineStr"/>
    </row>
  </sheetData>
  <autoFilter ref="B6:S537"/>
  <dataValidations disablePrompts="1" count="2">
    <dataValidation sqref="A6" showErrorMessage="1" showInputMessage="1" allowBlank="1" type="list">
      <formula1>"Full Data, Quick Price"</formula1>
    </dataValidation>
    <dataValidation sqref="C4:S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479166666666667" right="0.7479166666666667" top="0.9840277777777777" bottom="0.9840277777777777" header="0.5118055555555555" footer="0.5118055555555555"/>
  <pageSetup orientation="portrait" firstPageNumber="0" horizontalDpi="300" verticalDpi="300"/>
</worksheet>
</file>

<file path=xl/worksheets/sheet10.xml><?xml version="1.0" encoding="utf-8"?>
<worksheet xmlns="http://schemas.openxmlformats.org/spreadsheetml/2006/main">
  <sheetPr codeName="Sheet10">
    <outlinePr summaryBelow="1" summaryRight="1"/>
    <pageSetUpPr autoPageBreaks="0"/>
  </sheetPr>
  <dimension ref="A1:U2684"/>
  <sheetViews>
    <sheetView topLeftCell="I1" zoomScaleNormal="100" workbookViewId="0">
      <pane ySplit="6" topLeftCell="A7" activePane="bottomLeft" state="frozen"/>
      <selection pane="bottomLeft" activeCell="N17" sqref="N17"/>
      <selection activeCell="B42" sqref="B42"/>
    </sheetView>
  </sheetViews>
  <sheetFormatPr baseColWidth="8" defaultRowHeight="13.15" outlineLevelRow="1"/>
  <cols>
    <col width="24.140625" bestFit="1" customWidth="1" style="20" min="1" max="1"/>
    <col width="5.5703125" customWidth="1" min="2" max="2"/>
    <col width="26.5703125" bestFit="1" customWidth="1" min="3" max="3"/>
    <col width="14.85546875" customWidth="1" min="4" max="4"/>
    <col width="15.7109375" customWidth="1" min="5" max="5"/>
    <col width="12.28515625" customWidth="1" min="6" max="6"/>
    <col width="15.7109375" bestFit="1" customWidth="1" min="7" max="7"/>
    <col width="12" customWidth="1" min="8" max="8"/>
    <col width="14.85546875" customWidth="1" min="9" max="11"/>
    <col width="18.5703125" customWidth="1" min="12" max="12"/>
    <col width="19.7109375" customWidth="1" min="13" max="13"/>
    <col width="26" customWidth="1" min="14" max="14"/>
    <col width="24.140625" customWidth="1" min="15" max="15"/>
    <col width="9.42578125" customWidth="1" min="16" max="16"/>
    <col width="12.28515625" bestFit="1" customWidth="1" min="17" max="17"/>
    <col width="14.140625" bestFit="1" customWidth="1" style="168" min="18" max="18"/>
    <col width="7.42578125" customWidth="1" min="19" max="19"/>
  </cols>
  <sheetData>
    <row r="1" ht="13.9" customFormat="1" customHeight="1" s="25" thickBot="1">
      <c r="A1" s="22" t="inlineStr">
        <is>
          <t>Export Set-up</t>
        </is>
      </c>
      <c r="B1" s="106" t="inlineStr">
        <is>
          <t>C:\Users\Willie\Desktop\Grundfos PSDs\KP-Insert.xml</t>
        </is>
      </c>
      <c r="C1" s="23" t="n"/>
      <c r="D1" s="23" t="n"/>
      <c r="E1" s="23" t="n"/>
      <c r="F1" s="23" t="n"/>
      <c r="G1" s="24" t="n"/>
      <c r="H1" s="24" t="n"/>
      <c r="I1" s="24" t="n"/>
      <c r="J1" s="24" t="n"/>
      <c r="K1" s="24" t="n"/>
      <c r="L1" s="24" t="n"/>
      <c r="M1" s="24" t="n"/>
      <c r="N1" s="24" t="n"/>
      <c r="O1" s="24" t="n"/>
      <c r="P1" s="24" t="n"/>
      <c r="Q1" s="24" t="n"/>
      <c r="R1" s="24" t="n"/>
      <c r="U1" s="25" t="inlineStr">
        <is>
          <t>PSD v1.2</t>
        </is>
      </c>
    </row>
    <row r="2" outlineLevel="1" ht="13.9" customHeight="1" thickTop="1">
      <c r="A2" s="19" t="inlineStr">
        <is>
          <t>Price_BOM_KP_Insert</t>
        </is>
      </c>
      <c r="B2" s="18" t="n"/>
      <c r="C2" s="18">
        <f>IF($A$6="Full Data", "ID", "")</f>
        <v/>
      </c>
      <c r="D2" s="18">
        <f>IF($A$6="Quick Price", "ID", "")</f>
        <v/>
      </c>
      <c r="E2" s="18" t="inlineStr">
        <is>
          <t>Model</t>
        </is>
      </c>
      <c r="F2" s="18" t="n"/>
      <c r="G2" s="18">
        <f>IF($A$6="Full Data", "ConstructionCode","")</f>
        <v/>
      </c>
      <c r="H2" s="18">
        <f>IF($A$6="Quick Price","ConstructionCode","")</f>
        <v/>
      </c>
      <c r="I2" s="18" t="inlineStr">
        <is>
          <t>SealType</t>
        </is>
      </c>
      <c r="J2" s="18" t="inlineStr">
        <is>
          <t>SealConstruction</t>
        </is>
      </c>
      <c r="K2" s="18" t="inlineStr">
        <is>
          <t>Balance</t>
        </is>
      </c>
      <c r="L2" s="18" t="inlineStr">
        <is>
          <t>Lubrication</t>
        </is>
      </c>
      <c r="M2" s="18">
        <f>IF($A$6="Full Data", "PacoMatlCode", "")</f>
        <v/>
      </c>
      <c r="N2" s="18">
        <f>IF($A$6="Full Data", "BearingHousingAccessory","")</f>
        <v/>
      </c>
      <c r="O2" s="18">
        <f>IF($A$6="Full Data", "Coating","")</f>
        <v/>
      </c>
      <c r="P2" s="18" t="inlineStr">
        <is>
          <t>BOM</t>
        </is>
      </c>
      <c r="Q2" s="18" t="inlineStr">
        <is>
          <t>PriceID</t>
        </is>
      </c>
      <c r="R2" s="18" t="inlineStr">
        <is>
          <t>LeadtimeID</t>
        </is>
      </c>
    </row>
    <row r="3" outlineLevel="1">
      <c r="A3" s="19">
        <f>IF($A$6="Full Data", "PumpOptions", "BasicOptionsDynamicDesc")</f>
        <v/>
      </c>
      <c r="B3" s="18" t="n"/>
      <c r="C3" s="18">
        <f>IF($A$6="Full Data", "PriceList","")</f>
        <v/>
      </c>
      <c r="D3" s="18">
        <f>IF($A$6="Quick Price", "PriceList","")</f>
        <v/>
      </c>
      <c r="E3" s="18" t="n"/>
      <c r="F3" s="18" t="inlineStr">
        <is>
          <t>ID</t>
        </is>
      </c>
      <c r="G3" s="18" t="n"/>
      <c r="H3" s="18" t="n"/>
      <c r="I3" s="18" t="n"/>
      <c r="J3" s="18" t="n"/>
      <c r="K3" s="18" t="n"/>
      <c r="L3" s="18" t="n"/>
      <c r="M3" s="18" t="n"/>
      <c r="N3" s="18" t="n"/>
      <c r="O3" s="18" t="n"/>
      <c r="P3" s="18" t="n"/>
      <c r="Q3" s="18" t="n"/>
      <c r="R3" s="18" t="n"/>
    </row>
    <row r="4" outlineLevel="1" customFormat="1" s="29">
      <c r="A4" s="26" t="inlineStr">
        <is>
          <t>[Attribute type]</t>
        </is>
      </c>
      <c r="B4" s="27" t="n"/>
      <c r="C4" s="27">
        <f>IF($A$6="Full Data", "pointer-merge","")</f>
        <v/>
      </c>
      <c r="D4" s="27">
        <f>IF($A$6="Quick Price", "pointer-merge","")</f>
        <v/>
      </c>
      <c r="E4" s="27" t="inlineStr">
        <is>
          <t>text</t>
        </is>
      </c>
      <c r="F4" s="27" t="inlineStr">
        <is>
          <t>pointer-merge</t>
        </is>
      </c>
      <c r="G4" s="27">
        <f>IF($A$6="Full Data", "text","")</f>
        <v/>
      </c>
      <c r="H4" s="27">
        <f>IF($A$6="Quick Price", "text","")</f>
        <v/>
      </c>
      <c r="I4" s="27" t="inlineStr">
        <is>
          <t>text</t>
        </is>
      </c>
      <c r="J4" s="27" t="inlineStr">
        <is>
          <t>text</t>
        </is>
      </c>
      <c r="K4" s="27" t="inlineStr">
        <is>
          <t>text</t>
        </is>
      </c>
      <c r="L4" s="27" t="inlineStr">
        <is>
          <t>text</t>
        </is>
      </c>
      <c r="M4" s="27">
        <f>IF($A$6="Full Data", "text", "")</f>
        <v/>
      </c>
      <c r="N4" s="27">
        <f>IF($A$6="Full Data", "text", "")</f>
        <v/>
      </c>
      <c r="O4" s="27">
        <f>IF($A$6="Full Data", "text", "")</f>
        <v/>
      </c>
      <c r="P4" s="27" t="inlineStr">
        <is>
          <t>text</t>
        </is>
      </c>
      <c r="Q4" s="27" t="inlineStr">
        <is>
          <t>pointer-merge</t>
        </is>
      </c>
      <c r="R4" s="27" t="inlineStr">
        <is>
          <t>pointer</t>
        </is>
      </c>
      <c r="S4" s="28" t="inlineStr">
        <is>
          <t>[END]</t>
        </is>
      </c>
    </row>
    <row r="5" outlineLevel="1" ht="13.9" customFormat="1" customHeight="1" s="25" thickBot="1">
      <c r="A5" s="30" t="inlineStr">
        <is>
          <t>[Attribute width]</t>
        </is>
      </c>
      <c r="B5" s="31" t="n"/>
      <c r="C5" s="31" t="n"/>
      <c r="D5" s="31" t="n"/>
      <c r="E5" s="31" t="n"/>
      <c r="F5" s="31" t="n"/>
      <c r="G5" s="31" t="n"/>
      <c r="H5" s="31" t="n"/>
      <c r="I5" s="31" t="n"/>
      <c r="J5" s="31" t="n"/>
      <c r="K5" s="31" t="n"/>
      <c r="L5" s="31" t="n"/>
      <c r="M5" s="31" t="n"/>
      <c r="N5" s="31" t="n"/>
      <c r="O5" s="31" t="n"/>
      <c r="P5" s="31" t="n"/>
      <c r="Q5" s="31" t="n"/>
      <c r="R5" s="31" t="n"/>
    </row>
    <row r="6" ht="13.9" customHeight="1" thickTop="1">
      <c r="A6" s="20" t="inlineStr">
        <is>
          <t>Full Data</t>
        </is>
      </c>
      <c r="B6" s="4" t="n"/>
      <c r="C6" s="4" t="inlineStr">
        <is>
          <t>ID</t>
        </is>
      </c>
      <c r="D6" s="4" t="n"/>
      <c r="E6" s="4" t="inlineStr">
        <is>
          <t>model</t>
        </is>
      </c>
      <c r="F6" s="4" t="inlineStr">
        <is>
          <t>OptionID</t>
        </is>
      </c>
      <c r="G6" s="169" t="inlineStr">
        <is>
          <t>ConstCode</t>
        </is>
      </c>
      <c r="H6" s="169" t="inlineStr">
        <is>
          <t>code</t>
        </is>
      </c>
      <c r="I6" s="169" t="inlineStr">
        <is>
          <t>seal type</t>
        </is>
      </c>
      <c r="J6" s="169" t="inlineStr">
        <is>
          <t>Construction</t>
        </is>
      </c>
      <c r="K6" s="169" t="inlineStr">
        <is>
          <t>Balance</t>
        </is>
      </c>
      <c r="L6" s="169" t="inlineStr">
        <is>
          <t>Bearing Lubrication</t>
        </is>
      </c>
      <c r="M6" s="169" t="inlineStr">
        <is>
          <t>Paco Matl Code</t>
        </is>
      </c>
      <c r="N6" s="4" t="inlineStr">
        <is>
          <t>Bearing Housing Accessory</t>
        </is>
      </c>
      <c r="O6" s="4" t="inlineStr">
        <is>
          <t>Coating</t>
        </is>
      </c>
      <c r="P6" s="169" t="inlineStr">
        <is>
          <t>bom</t>
        </is>
      </c>
      <c r="Q6" s="4" t="inlineStr">
        <is>
          <t>Price ID</t>
        </is>
      </c>
      <c r="R6" s="16" t="inlineStr">
        <is>
          <t>LeadTimeID</t>
        </is>
      </c>
    </row>
    <row r="7">
      <c r="A7" s="21" t="inlineStr">
        <is>
          <t>[START]</t>
        </is>
      </c>
      <c r="B7" s="10" t="inlineStr"/>
      <c r="C7" s="10" t="inlineStr">
        <is>
          <t>ConTab_BOM_KP_Insert_0001</t>
        </is>
      </c>
      <c r="D7" s="10" t="inlineStr"/>
      <c r="E7" s="11" t="inlineStr">
        <is>
          <t>2095-1_2-KP</t>
        </is>
      </c>
      <c r="F7" s="11" t="inlineStr">
        <is>
          <t>Opt_Insert</t>
        </is>
      </c>
      <c r="G7" s="11" t="inlineStr">
        <is>
          <t>2</t>
        </is>
      </c>
      <c r="H7" s="90" t="inlineStr">
        <is>
          <t>X2</t>
        </is>
      </c>
      <c r="I7" s="10" t="inlineStr">
        <is>
          <t>Mechanical Seal</t>
        </is>
      </c>
      <c r="J7" s="10" t="inlineStr">
        <is>
          <t>Single</t>
        </is>
      </c>
      <c r="K7" s="10" t="inlineStr">
        <is>
          <t>Unbalanced</t>
        </is>
      </c>
      <c r="L7" s="10" t="inlineStr">
        <is>
          <t>Regreasable</t>
        </is>
      </c>
      <c r="M7" s="10" t="inlineStr">
        <is>
          <t>C35</t>
        </is>
      </c>
      <c r="N7" s="10" t="inlineStr">
        <is>
          <t>No Lip seals or labrynth seals</t>
        </is>
      </c>
      <c r="O7" s="10" t="inlineStr">
        <is>
          <t>Coating_Standard</t>
        </is>
      </c>
      <c r="P7" s="11" t="inlineStr">
        <is>
          <t>96699115</t>
        </is>
      </c>
      <c r="Q7" s="10" t="inlineStr">
        <is>
          <t>B104672</t>
        </is>
      </c>
      <c r="R7" s="11" t="inlineStr">
        <is>
          <t>LT027</t>
        </is>
      </c>
      <c r="S7" s="10" t="inlineStr"/>
      <c r="T7" s="10" t="inlineStr"/>
      <c r="U7" s="10" t="inlineStr"/>
    </row>
    <row r="8">
      <c r="B8" s="10" t="inlineStr"/>
      <c r="C8" s="10" t="inlineStr">
        <is>
          <t>ConTab_BOM_KP_Insert_0002</t>
        </is>
      </c>
      <c r="D8" s="10" t="inlineStr"/>
      <c r="E8" s="11" t="inlineStr">
        <is>
          <t>2095-1_2-KP</t>
        </is>
      </c>
      <c r="F8" s="11" t="inlineStr">
        <is>
          <t>Opt_Insert</t>
        </is>
      </c>
      <c r="G8" s="11" t="inlineStr">
        <is>
          <t>2</t>
        </is>
      </c>
      <c r="H8" s="90" t="inlineStr">
        <is>
          <t>X2</t>
        </is>
      </c>
      <c r="I8" s="10" t="inlineStr">
        <is>
          <t>Mechanical Seal</t>
        </is>
      </c>
      <c r="J8" s="10" t="inlineStr">
        <is>
          <t>Single</t>
        </is>
      </c>
      <c r="K8" s="10" t="inlineStr">
        <is>
          <t>Unbalanced</t>
        </is>
      </c>
      <c r="L8" s="10" t="inlineStr">
        <is>
          <t>Regreasable</t>
        </is>
      </c>
      <c r="M8" s="10" t="inlineStr">
        <is>
          <t>J</t>
        </is>
      </c>
      <c r="N8" s="10" t="inlineStr">
        <is>
          <t>No Lip seals or labrynth seals</t>
        </is>
      </c>
      <c r="O8" s="10" t="inlineStr">
        <is>
          <t>Coating_Standard</t>
        </is>
      </c>
      <c r="P8" s="11" t="inlineStr">
        <is>
          <t>RTF</t>
        </is>
      </c>
      <c r="Q8" s="10" t="inlineStr">
        <is>
          <t>B101258</t>
        </is>
      </c>
      <c r="R8" s="11" t="inlineStr">
        <is>
          <t>LT105</t>
        </is>
      </c>
      <c r="S8" s="10" t="inlineStr"/>
      <c r="T8" s="10" t="inlineStr"/>
      <c r="U8" s="10" t="inlineStr"/>
    </row>
    <row r="9">
      <c r="B9" s="10" t="inlineStr"/>
      <c r="C9" s="10" t="inlineStr">
        <is>
          <t>ConTab_BOM_KP_Insert_0003</t>
        </is>
      </c>
      <c r="D9" s="10" t="inlineStr"/>
      <c r="E9" s="11" t="inlineStr">
        <is>
          <t>2095-1_2-KP</t>
        </is>
      </c>
      <c r="F9" s="11" t="inlineStr">
        <is>
          <t>Opt_Insert</t>
        </is>
      </c>
      <c r="G9" s="11" t="inlineStr">
        <is>
          <t>2</t>
        </is>
      </c>
      <c r="H9" s="90" t="inlineStr">
        <is>
          <t>X2</t>
        </is>
      </c>
      <c r="I9" s="10" t="inlineStr">
        <is>
          <t>Mechanical Seal</t>
        </is>
      </c>
      <c r="J9" s="10" t="inlineStr">
        <is>
          <t>Single</t>
        </is>
      </c>
      <c r="K9" s="10" t="inlineStr">
        <is>
          <t>Unbalanced</t>
        </is>
      </c>
      <c r="L9" s="10" t="inlineStr">
        <is>
          <t>Regreasable</t>
        </is>
      </c>
      <c r="M9" s="10" t="inlineStr">
        <is>
          <t>X</t>
        </is>
      </c>
      <c r="N9" s="10" t="inlineStr">
        <is>
          <t>Special/Other</t>
        </is>
      </c>
      <c r="O9" s="10" t="inlineStr">
        <is>
          <t>Coating_Standard</t>
        </is>
      </c>
      <c r="P9" s="11" t="inlineStr">
        <is>
          <t>RTF</t>
        </is>
      </c>
      <c r="Q9" s="10" t="inlineStr">
        <is>
          <t>B101259</t>
        </is>
      </c>
      <c r="R9" s="11" t="inlineStr">
        <is>
          <t>LT029</t>
        </is>
      </c>
      <c r="S9" s="10" t="inlineStr"/>
      <c r="T9" s="10" t="inlineStr"/>
      <c r="U9" s="10" t="inlineStr"/>
    </row>
    <row r="10">
      <c r="B10" s="10" t="inlineStr"/>
      <c r="C10" s="10" t="inlineStr">
        <is>
          <t>ConTab_BOM_KP_Insert_0004</t>
        </is>
      </c>
      <c r="D10" s="10" t="inlineStr"/>
      <c r="E10" s="11" t="inlineStr">
        <is>
          <t>2095-1_2-KP</t>
        </is>
      </c>
      <c r="F10" s="11" t="inlineStr">
        <is>
          <t>Opt_Insert</t>
        </is>
      </c>
      <c r="G10" s="11" t="inlineStr">
        <is>
          <t>3</t>
        </is>
      </c>
      <c r="H10" s="90" t="inlineStr">
        <is>
          <t>X3</t>
        </is>
      </c>
      <c r="I10" s="10" t="inlineStr">
        <is>
          <t>Packing</t>
        </is>
      </c>
      <c r="J10" s="10" t="inlineStr">
        <is>
          <t>Packing</t>
        </is>
      </c>
      <c r="K10" s="10" t="inlineStr"/>
      <c r="L10" s="10" t="inlineStr">
        <is>
          <t>Regreasable</t>
        </is>
      </c>
      <c r="M10" s="10" t="inlineStr">
        <is>
          <t>C35</t>
        </is>
      </c>
      <c r="N10" s="10" t="inlineStr">
        <is>
          <t>No Lip seals or labrynth seals</t>
        </is>
      </c>
      <c r="O10" s="10" t="inlineStr">
        <is>
          <t>Coating_Standard</t>
        </is>
      </c>
      <c r="P10" s="11" t="inlineStr">
        <is>
          <t>96699116</t>
        </is>
      </c>
      <c r="Q10" s="10" t="inlineStr">
        <is>
          <t>B101260</t>
        </is>
      </c>
      <c r="R10" s="11" t="inlineStr">
        <is>
          <t>LT027</t>
        </is>
      </c>
      <c r="S10" s="10" t="inlineStr"/>
      <c r="T10" s="10" t="inlineStr"/>
      <c r="U10" s="10" t="inlineStr"/>
    </row>
    <row r="11">
      <c r="B11" s="10" t="inlineStr"/>
      <c r="C11" s="10" t="inlineStr">
        <is>
          <t>ConTab_BOM_KP_Insert_0005</t>
        </is>
      </c>
      <c r="D11" s="10" t="inlineStr"/>
      <c r="E11" s="11" t="inlineStr">
        <is>
          <t>2095-1_2-KP</t>
        </is>
      </c>
      <c r="F11" s="11" t="inlineStr">
        <is>
          <t>Opt_Insert</t>
        </is>
      </c>
      <c r="G11" s="11" t="inlineStr">
        <is>
          <t>3</t>
        </is>
      </c>
      <c r="H11" s="90" t="inlineStr">
        <is>
          <t>X3</t>
        </is>
      </c>
      <c r="I11" s="10" t="inlineStr">
        <is>
          <t>Packing</t>
        </is>
      </c>
      <c r="J11" s="10" t="inlineStr">
        <is>
          <t>Packing</t>
        </is>
      </c>
      <c r="K11" s="10" t="inlineStr"/>
      <c r="L11" s="10" t="inlineStr">
        <is>
          <t>Regreasable</t>
        </is>
      </c>
      <c r="M11" s="10" t="inlineStr">
        <is>
          <t>J</t>
        </is>
      </c>
      <c r="N11" s="10" t="inlineStr">
        <is>
          <t>No Lip seals or labrynth seals</t>
        </is>
      </c>
      <c r="O11" s="10" t="inlineStr">
        <is>
          <t>Coating_Standard</t>
        </is>
      </c>
      <c r="P11" s="11" t="inlineStr">
        <is>
          <t>RTF</t>
        </is>
      </c>
      <c r="Q11" s="10" t="inlineStr">
        <is>
          <t>B101262</t>
        </is>
      </c>
      <c r="R11" s="11" t="inlineStr">
        <is>
          <t>LT105</t>
        </is>
      </c>
      <c r="S11" s="10" t="inlineStr"/>
      <c r="T11" s="10" t="inlineStr"/>
      <c r="U11" s="10" t="inlineStr"/>
    </row>
    <row r="12">
      <c r="B12" s="10" t="inlineStr"/>
      <c r="C12" s="10" t="inlineStr">
        <is>
          <t>ConTab_BOM_KP_Insert_0006</t>
        </is>
      </c>
      <c r="D12" s="10" t="inlineStr"/>
      <c r="E12" s="11" t="inlineStr">
        <is>
          <t>2095-1_2-KP</t>
        </is>
      </c>
      <c r="F12" s="11" t="inlineStr">
        <is>
          <t>Opt_Insert</t>
        </is>
      </c>
      <c r="G12" s="11" t="inlineStr">
        <is>
          <t>3</t>
        </is>
      </c>
      <c r="H12" s="90" t="inlineStr">
        <is>
          <t>X3</t>
        </is>
      </c>
      <c r="I12" s="10" t="inlineStr">
        <is>
          <t>Packing</t>
        </is>
      </c>
      <c r="J12" s="10" t="inlineStr">
        <is>
          <t>Packing</t>
        </is>
      </c>
      <c r="K12" s="10" t="inlineStr"/>
      <c r="L12" s="10" t="inlineStr">
        <is>
          <t>Regreasable</t>
        </is>
      </c>
      <c r="M12" s="10" t="inlineStr">
        <is>
          <t>X</t>
        </is>
      </c>
      <c r="N12" s="10" t="inlineStr">
        <is>
          <t>Special/Other</t>
        </is>
      </c>
      <c r="O12" s="10" t="inlineStr">
        <is>
          <t>Coating_Standard</t>
        </is>
      </c>
      <c r="P12" s="11" t="inlineStr">
        <is>
          <t>RTF</t>
        </is>
      </c>
      <c r="Q12" s="10" t="inlineStr">
        <is>
          <t>B101263</t>
        </is>
      </c>
      <c r="R12" s="11" t="inlineStr">
        <is>
          <t>LT029</t>
        </is>
      </c>
      <c r="S12" s="10" t="inlineStr"/>
      <c r="T12" s="10" t="inlineStr"/>
      <c r="U12" s="10" t="inlineStr"/>
    </row>
    <row r="13">
      <c r="B13" s="10" t="inlineStr"/>
      <c r="C13" s="10" t="inlineStr">
        <is>
          <t>ConTab_BOM_KP_Insert_0007</t>
        </is>
      </c>
      <c r="D13" s="10" t="inlineStr"/>
      <c r="E13" s="11" t="inlineStr">
        <is>
          <t>2095-1_2-KP</t>
        </is>
      </c>
      <c r="F13" s="11" t="inlineStr">
        <is>
          <t>Opt_Insert</t>
        </is>
      </c>
      <c r="G13" s="11" t="inlineStr">
        <is>
          <t>3</t>
        </is>
      </c>
      <c r="H13" s="90" t="inlineStr">
        <is>
          <t>X3</t>
        </is>
      </c>
      <c r="I13" s="10" t="inlineStr">
        <is>
          <t>Mechanical Seal</t>
        </is>
      </c>
      <c r="J13" s="10" t="inlineStr">
        <is>
          <t>Single</t>
        </is>
      </c>
      <c r="K13" s="10" t="inlineStr">
        <is>
          <t>Balanced</t>
        </is>
      </c>
      <c r="L13" s="10" t="inlineStr">
        <is>
          <t>Regreasable</t>
        </is>
      </c>
      <c r="M13" s="10" t="inlineStr">
        <is>
          <t>C35</t>
        </is>
      </c>
      <c r="N13" s="10" t="inlineStr">
        <is>
          <t>No Lip seals or labrynth seals</t>
        </is>
      </c>
      <c r="O13" s="10" t="inlineStr">
        <is>
          <t>Coating_Standard</t>
        </is>
      </c>
      <c r="P13" s="11" t="inlineStr">
        <is>
          <t>96699117</t>
        </is>
      </c>
      <c r="Q13" s="10" t="inlineStr">
        <is>
          <t>B101264</t>
        </is>
      </c>
      <c r="R13" s="11" t="inlineStr">
        <is>
          <t>LT027</t>
        </is>
      </c>
      <c r="S13" s="10" t="inlineStr"/>
      <c r="T13" s="10" t="inlineStr"/>
      <c r="U13" s="10" t="inlineStr"/>
    </row>
    <row r="14">
      <c r="B14" s="10" t="inlineStr"/>
      <c r="C14" s="10" t="inlineStr">
        <is>
          <t>ConTab_BOM_KP_Insert_0008</t>
        </is>
      </c>
      <c r="D14" s="10" t="inlineStr"/>
      <c r="E14" s="11" t="inlineStr">
        <is>
          <t>2095-1_2-KP</t>
        </is>
      </c>
      <c r="F14" s="11" t="inlineStr">
        <is>
          <t>Opt_Insert</t>
        </is>
      </c>
      <c r="G14" s="11" t="inlineStr">
        <is>
          <t>3</t>
        </is>
      </c>
      <c r="H14" s="90" t="inlineStr">
        <is>
          <t>X3</t>
        </is>
      </c>
      <c r="I14" s="10" t="inlineStr">
        <is>
          <t>Mechanical Seal</t>
        </is>
      </c>
      <c r="J14" s="10" t="inlineStr">
        <is>
          <t>Single</t>
        </is>
      </c>
      <c r="K14" s="10" t="inlineStr">
        <is>
          <t>Balanced</t>
        </is>
      </c>
      <c r="L14" s="10" t="inlineStr">
        <is>
          <t>Regreasable</t>
        </is>
      </c>
      <c r="M14" s="10" t="inlineStr">
        <is>
          <t>J</t>
        </is>
      </c>
      <c r="N14" s="10" t="inlineStr">
        <is>
          <t>No Lip seals or labrynth seals</t>
        </is>
      </c>
      <c r="O14" s="10" t="inlineStr">
        <is>
          <t>Coating_Standard</t>
        </is>
      </c>
      <c r="P14" s="11" t="inlineStr">
        <is>
          <t>RTF</t>
        </is>
      </c>
      <c r="Q14" s="10" t="inlineStr">
        <is>
          <t>B101266</t>
        </is>
      </c>
      <c r="R14" s="11" t="inlineStr">
        <is>
          <t>LT105</t>
        </is>
      </c>
      <c r="S14" s="10" t="inlineStr"/>
      <c r="T14" s="10" t="inlineStr"/>
      <c r="U14" s="10" t="inlineStr"/>
    </row>
    <row r="15">
      <c r="B15" s="10" t="inlineStr"/>
      <c r="C15" s="10" t="inlineStr">
        <is>
          <t>ConTab_BOM_KP_Insert_0009</t>
        </is>
      </c>
      <c r="D15" s="10" t="inlineStr"/>
      <c r="E15" s="11" t="inlineStr">
        <is>
          <t>2095-1_2-KP</t>
        </is>
      </c>
      <c r="F15" s="11" t="inlineStr">
        <is>
          <t>Opt_Insert</t>
        </is>
      </c>
      <c r="G15" s="11" t="inlineStr">
        <is>
          <t>3</t>
        </is>
      </c>
      <c r="H15" s="90" t="inlineStr">
        <is>
          <t>X3</t>
        </is>
      </c>
      <c r="I15" s="10" t="inlineStr">
        <is>
          <t>Mechanical Seal</t>
        </is>
      </c>
      <c r="J15" s="10" t="inlineStr">
        <is>
          <t>Single</t>
        </is>
      </c>
      <c r="K15" s="10" t="inlineStr">
        <is>
          <t>Balanced</t>
        </is>
      </c>
      <c r="L15" s="10" t="inlineStr">
        <is>
          <t>Regreasable</t>
        </is>
      </c>
      <c r="M15" s="10" t="inlineStr">
        <is>
          <t>X</t>
        </is>
      </c>
      <c r="N15" s="10" t="inlineStr">
        <is>
          <t>Special/Other</t>
        </is>
      </c>
      <c r="O15" s="10" t="inlineStr">
        <is>
          <t>Coating_Standard</t>
        </is>
      </c>
      <c r="P15" s="11" t="inlineStr">
        <is>
          <t>RTF</t>
        </is>
      </c>
      <c r="Q15" s="10" t="inlineStr">
        <is>
          <t>B101267</t>
        </is>
      </c>
      <c r="R15" s="11" t="inlineStr">
        <is>
          <t>LT029</t>
        </is>
      </c>
      <c r="S15" s="10" t="inlineStr"/>
      <c r="T15" s="10" t="inlineStr"/>
      <c r="U15" s="10" t="inlineStr"/>
    </row>
    <row r="16">
      <c r="B16" s="10" t="inlineStr"/>
      <c r="C16" s="10" t="inlineStr">
        <is>
          <t>ConTab_BOM_KP_Insert_0010</t>
        </is>
      </c>
      <c r="D16" s="10" t="inlineStr"/>
      <c r="E16" s="11" t="inlineStr">
        <is>
          <t>2013-5_6-KP</t>
        </is>
      </c>
      <c r="F16" s="11" t="inlineStr">
        <is>
          <t>Opt_Insert</t>
        </is>
      </c>
      <c r="G16" s="11" t="inlineStr">
        <is>
          <t>2</t>
        </is>
      </c>
      <c r="H16" s="90" t="inlineStr">
        <is>
          <t>X2</t>
        </is>
      </c>
      <c r="I16" s="10" t="inlineStr">
        <is>
          <t>Mechanical Seal</t>
        </is>
      </c>
      <c r="J16" s="10" t="inlineStr">
        <is>
          <t>Single</t>
        </is>
      </c>
      <c r="K16" s="10" t="inlineStr">
        <is>
          <t>Unbalanced</t>
        </is>
      </c>
      <c r="L16" s="10" t="inlineStr">
        <is>
          <t>Regreasable</t>
        </is>
      </c>
      <c r="M16" s="10" t="inlineStr">
        <is>
          <t>C35</t>
        </is>
      </c>
      <c r="N16" s="10" t="inlineStr">
        <is>
          <t>No Lip seals or labrynth seals</t>
        </is>
      </c>
      <c r="O16" s="10" t="inlineStr">
        <is>
          <t>Coating_Standard</t>
        </is>
      </c>
      <c r="P16" s="11" t="inlineStr">
        <is>
          <t>96699115</t>
        </is>
      </c>
      <c r="Q16" s="10" t="inlineStr">
        <is>
          <t>B104672</t>
        </is>
      </c>
      <c r="R16" s="11" t="inlineStr">
        <is>
          <t>LT027</t>
        </is>
      </c>
      <c r="S16" s="10" t="inlineStr"/>
      <c r="T16" s="10" t="inlineStr"/>
      <c r="U16" s="10" t="inlineStr"/>
    </row>
    <row r="17">
      <c r="B17" s="10" t="inlineStr"/>
      <c r="C17" s="10" t="inlineStr">
        <is>
          <t>ConTab_BOM_KP_Insert_0011</t>
        </is>
      </c>
      <c r="D17" s="10" t="inlineStr"/>
      <c r="E17" s="11" t="inlineStr">
        <is>
          <t>2013-5_6-KP</t>
        </is>
      </c>
      <c r="F17" s="11" t="inlineStr">
        <is>
          <t>Opt_Insert</t>
        </is>
      </c>
      <c r="G17" s="11" t="inlineStr">
        <is>
          <t>2</t>
        </is>
      </c>
      <c r="H17" s="90" t="inlineStr">
        <is>
          <t>X2</t>
        </is>
      </c>
      <c r="I17" s="10" t="inlineStr">
        <is>
          <t>Mechanical Seal</t>
        </is>
      </c>
      <c r="J17" s="10" t="inlineStr">
        <is>
          <t>Single</t>
        </is>
      </c>
      <c r="K17" s="10" t="inlineStr">
        <is>
          <t>Unbalanced</t>
        </is>
      </c>
      <c r="L17" s="10" t="inlineStr">
        <is>
          <t>Regreasable</t>
        </is>
      </c>
      <c r="M17" s="10" t="inlineStr">
        <is>
          <t>J</t>
        </is>
      </c>
      <c r="N17" s="10" t="inlineStr">
        <is>
          <t>No Lip seals or labrynth seals</t>
        </is>
      </c>
      <c r="O17" s="10" t="inlineStr">
        <is>
          <t>Coating_Standard</t>
        </is>
      </c>
      <c r="P17" s="11" t="inlineStr">
        <is>
          <t>RTF</t>
        </is>
      </c>
      <c r="Q17" s="10" t="inlineStr">
        <is>
          <t>B101258</t>
        </is>
      </c>
      <c r="R17" s="11" t="inlineStr">
        <is>
          <t>LT105</t>
        </is>
      </c>
      <c r="S17" s="10" t="inlineStr"/>
      <c r="T17" s="10" t="inlineStr"/>
      <c r="U17" s="10" t="inlineStr"/>
    </row>
    <row r="18">
      <c r="B18" s="10" t="inlineStr"/>
      <c r="C18" s="10" t="inlineStr">
        <is>
          <t>ConTab_BOM_KP_Insert_0012</t>
        </is>
      </c>
      <c r="D18" s="10" t="inlineStr"/>
      <c r="E18" s="11" t="inlineStr">
        <is>
          <t>2013-5_6-KP</t>
        </is>
      </c>
      <c r="F18" s="11" t="inlineStr">
        <is>
          <t>Opt_Insert</t>
        </is>
      </c>
      <c r="G18" s="11" t="inlineStr">
        <is>
          <t>2</t>
        </is>
      </c>
      <c r="H18" s="90" t="inlineStr">
        <is>
          <t>X2</t>
        </is>
      </c>
      <c r="I18" s="10" t="inlineStr">
        <is>
          <t>Mechanical Seal</t>
        </is>
      </c>
      <c r="J18" s="10" t="inlineStr">
        <is>
          <t>Single</t>
        </is>
      </c>
      <c r="K18" s="10" t="inlineStr">
        <is>
          <t>Unbalanced</t>
        </is>
      </c>
      <c r="L18" s="10" t="inlineStr">
        <is>
          <t>Regreasable</t>
        </is>
      </c>
      <c r="M18" s="10" t="inlineStr">
        <is>
          <t>X</t>
        </is>
      </c>
      <c r="N18" s="10" t="inlineStr">
        <is>
          <t>Special/Other</t>
        </is>
      </c>
      <c r="O18" s="10" t="inlineStr">
        <is>
          <t>Coating_Standard</t>
        </is>
      </c>
      <c r="P18" s="11" t="inlineStr">
        <is>
          <t>RTF</t>
        </is>
      </c>
      <c r="Q18" s="10" t="inlineStr">
        <is>
          <t>B101259</t>
        </is>
      </c>
      <c r="R18" s="11" t="inlineStr">
        <is>
          <t>LT029</t>
        </is>
      </c>
      <c r="S18" s="10" t="inlineStr"/>
      <c r="T18" s="10" t="inlineStr"/>
      <c r="U18" s="10" t="inlineStr"/>
    </row>
    <row r="19">
      <c r="B19" s="10" t="inlineStr"/>
      <c r="C19" s="10" t="inlineStr">
        <is>
          <t>ConTab_BOM_KP_Insert_0013</t>
        </is>
      </c>
      <c r="D19" s="10" t="inlineStr"/>
      <c r="E19" s="11" t="inlineStr">
        <is>
          <t>2013-5_6-KP</t>
        </is>
      </c>
      <c r="F19" s="11" t="inlineStr">
        <is>
          <t>Opt_Insert</t>
        </is>
      </c>
      <c r="G19" s="11" t="inlineStr">
        <is>
          <t>3</t>
        </is>
      </c>
      <c r="H19" s="90" t="inlineStr">
        <is>
          <t>X3</t>
        </is>
      </c>
      <c r="I19" s="10" t="inlineStr">
        <is>
          <t>Packing</t>
        </is>
      </c>
      <c r="J19" s="10" t="inlineStr">
        <is>
          <t>Packing</t>
        </is>
      </c>
      <c r="K19" s="10" t="inlineStr"/>
      <c r="L19" s="10" t="inlineStr">
        <is>
          <t>Regreasable</t>
        </is>
      </c>
      <c r="M19" s="10" t="inlineStr">
        <is>
          <t>C35</t>
        </is>
      </c>
      <c r="N19" s="10" t="inlineStr">
        <is>
          <t>No Lip seals or labrynth seals</t>
        </is>
      </c>
      <c r="O19" s="10" t="inlineStr">
        <is>
          <t>Coating_Standard</t>
        </is>
      </c>
      <c r="P19" s="11" t="inlineStr">
        <is>
          <t>96699116</t>
        </is>
      </c>
      <c r="Q19" s="10" t="inlineStr">
        <is>
          <t>B101260</t>
        </is>
      </c>
      <c r="R19" s="11" t="inlineStr">
        <is>
          <t>LT027</t>
        </is>
      </c>
      <c r="S19" s="10" t="inlineStr"/>
      <c r="T19" s="10" t="inlineStr"/>
      <c r="U19" s="10" t="inlineStr"/>
    </row>
    <row r="20">
      <c r="B20" s="10" t="inlineStr"/>
      <c r="C20" s="10" t="inlineStr">
        <is>
          <t>ConTab_BOM_KP_Insert_0014</t>
        </is>
      </c>
      <c r="D20" s="10" t="inlineStr"/>
      <c r="E20" s="11" t="inlineStr">
        <is>
          <t>2013-5_6-KP</t>
        </is>
      </c>
      <c r="F20" s="11" t="inlineStr">
        <is>
          <t>Opt_Insert</t>
        </is>
      </c>
      <c r="G20" s="11" t="inlineStr">
        <is>
          <t>3</t>
        </is>
      </c>
      <c r="H20" s="90" t="inlineStr">
        <is>
          <t>X3</t>
        </is>
      </c>
      <c r="I20" s="10" t="inlineStr">
        <is>
          <t>Packing</t>
        </is>
      </c>
      <c r="J20" s="10" t="inlineStr">
        <is>
          <t>Packing</t>
        </is>
      </c>
      <c r="K20" s="10" t="inlineStr"/>
      <c r="L20" s="10" t="inlineStr">
        <is>
          <t>Regreasable</t>
        </is>
      </c>
      <c r="M20" s="10" t="inlineStr">
        <is>
          <t>J</t>
        </is>
      </c>
      <c r="N20" s="10" t="inlineStr">
        <is>
          <t>No Lip seals or labrynth seals</t>
        </is>
      </c>
      <c r="O20" s="10" t="inlineStr">
        <is>
          <t>Coating_Standard</t>
        </is>
      </c>
      <c r="P20" s="11" t="inlineStr">
        <is>
          <t>RTF</t>
        </is>
      </c>
      <c r="Q20" s="10" t="inlineStr">
        <is>
          <t>B101262</t>
        </is>
      </c>
      <c r="R20" s="11" t="inlineStr">
        <is>
          <t>LT105</t>
        </is>
      </c>
      <c r="S20" s="10" t="inlineStr"/>
      <c r="T20" s="10" t="inlineStr"/>
      <c r="U20" s="10" t="inlineStr"/>
    </row>
    <row r="21">
      <c r="B21" s="10" t="inlineStr"/>
      <c r="C21" s="10" t="inlineStr">
        <is>
          <t>ConTab_BOM_KP_Insert_0015</t>
        </is>
      </c>
      <c r="D21" s="10" t="inlineStr"/>
      <c r="E21" s="11" t="inlineStr">
        <is>
          <t>2013-5_6-KP</t>
        </is>
      </c>
      <c r="F21" s="11" t="inlineStr">
        <is>
          <t>Opt_Insert</t>
        </is>
      </c>
      <c r="G21" s="11" t="inlineStr">
        <is>
          <t>3</t>
        </is>
      </c>
      <c r="H21" s="90" t="inlineStr">
        <is>
          <t>X3</t>
        </is>
      </c>
      <c r="I21" s="10" t="inlineStr">
        <is>
          <t>Packing</t>
        </is>
      </c>
      <c r="J21" s="10" t="inlineStr">
        <is>
          <t>Packing</t>
        </is>
      </c>
      <c r="K21" s="10" t="inlineStr"/>
      <c r="L21" s="10" t="inlineStr">
        <is>
          <t>Regreasable</t>
        </is>
      </c>
      <c r="M21" s="10" t="inlineStr">
        <is>
          <t>X</t>
        </is>
      </c>
      <c r="N21" s="10" t="inlineStr">
        <is>
          <t>Special/Other</t>
        </is>
      </c>
      <c r="O21" s="10" t="inlineStr">
        <is>
          <t>Coating_Standard</t>
        </is>
      </c>
      <c r="P21" s="11" t="inlineStr">
        <is>
          <t>RTF</t>
        </is>
      </c>
      <c r="Q21" s="10" t="inlineStr">
        <is>
          <t>B101263</t>
        </is>
      </c>
      <c r="R21" s="11" t="inlineStr">
        <is>
          <t>LT029</t>
        </is>
      </c>
      <c r="S21" s="10" t="inlineStr"/>
      <c r="T21" s="10" t="inlineStr"/>
      <c r="U21" s="10" t="inlineStr"/>
    </row>
    <row r="22">
      <c r="B22" s="10" t="inlineStr"/>
      <c r="C22" s="10" t="inlineStr">
        <is>
          <t>ConTab_BOM_KP_Insert_0016</t>
        </is>
      </c>
      <c r="D22" s="10" t="inlineStr"/>
      <c r="E22" s="11" t="inlineStr">
        <is>
          <t>2013-5_6-KP</t>
        </is>
      </c>
      <c r="F22" s="11" t="inlineStr">
        <is>
          <t>Opt_Insert</t>
        </is>
      </c>
      <c r="G22" s="11" t="inlineStr">
        <is>
          <t>3</t>
        </is>
      </c>
      <c r="H22" s="90" t="inlineStr">
        <is>
          <t>X3</t>
        </is>
      </c>
      <c r="I22" s="10" t="inlineStr">
        <is>
          <t>Mechanical Seal</t>
        </is>
      </c>
      <c r="J22" s="10" t="inlineStr">
        <is>
          <t>Single</t>
        </is>
      </c>
      <c r="K22" s="10" t="inlineStr">
        <is>
          <t>Balanced</t>
        </is>
      </c>
      <c r="L22" s="10" t="inlineStr">
        <is>
          <t>Regreasable</t>
        </is>
      </c>
      <c r="M22" s="10" t="inlineStr">
        <is>
          <t>C35</t>
        </is>
      </c>
      <c r="N22" s="10" t="inlineStr">
        <is>
          <t>No Lip seals or labrynth seals</t>
        </is>
      </c>
      <c r="O22" s="10" t="inlineStr">
        <is>
          <t>Coating_Standard</t>
        </is>
      </c>
      <c r="P22" s="11" t="inlineStr">
        <is>
          <t>96699117</t>
        </is>
      </c>
      <c r="Q22" s="10" t="inlineStr">
        <is>
          <t>B101264</t>
        </is>
      </c>
      <c r="R22" s="11" t="inlineStr">
        <is>
          <t>LT027</t>
        </is>
      </c>
      <c r="S22" s="10" t="inlineStr"/>
      <c r="T22" s="10" t="inlineStr"/>
      <c r="U22" s="10" t="inlineStr"/>
    </row>
    <row r="23">
      <c r="B23" s="10" t="inlineStr"/>
      <c r="C23" s="10" t="inlineStr">
        <is>
          <t>ConTab_BOM_KP_Insert_0017</t>
        </is>
      </c>
      <c r="D23" s="10" t="inlineStr"/>
      <c r="E23" s="11" t="inlineStr">
        <is>
          <t>2013-5_6-KP</t>
        </is>
      </c>
      <c r="F23" s="11" t="inlineStr">
        <is>
          <t>Opt_Insert</t>
        </is>
      </c>
      <c r="G23" s="11" t="inlineStr">
        <is>
          <t>3</t>
        </is>
      </c>
      <c r="H23" s="90" t="inlineStr">
        <is>
          <t>X3</t>
        </is>
      </c>
      <c r="I23" s="10" t="inlineStr">
        <is>
          <t>Mechanical Seal</t>
        </is>
      </c>
      <c r="J23" s="10" t="inlineStr">
        <is>
          <t>Single</t>
        </is>
      </c>
      <c r="K23" s="10" t="inlineStr">
        <is>
          <t>Balanced</t>
        </is>
      </c>
      <c r="L23" s="10" t="inlineStr">
        <is>
          <t>Regreasable</t>
        </is>
      </c>
      <c r="M23" s="10" t="inlineStr">
        <is>
          <t>J</t>
        </is>
      </c>
      <c r="N23" s="10" t="inlineStr">
        <is>
          <t>No Lip seals or labrynth seals</t>
        </is>
      </c>
      <c r="O23" s="10" t="inlineStr">
        <is>
          <t>Coating_Standard</t>
        </is>
      </c>
      <c r="P23" s="11" t="inlineStr">
        <is>
          <t>RTF</t>
        </is>
      </c>
      <c r="Q23" s="10" t="inlineStr">
        <is>
          <t>B101266</t>
        </is>
      </c>
      <c r="R23" s="11" t="inlineStr">
        <is>
          <t>LT105</t>
        </is>
      </c>
      <c r="S23" s="10" t="inlineStr"/>
      <c r="T23" s="10" t="inlineStr"/>
      <c r="U23" s="10" t="inlineStr"/>
    </row>
    <row r="24">
      <c r="B24" s="10" t="inlineStr"/>
      <c r="C24" s="10" t="inlineStr">
        <is>
          <t>ConTab_BOM_KP_Insert_0018</t>
        </is>
      </c>
      <c r="D24" s="10" t="inlineStr"/>
      <c r="E24" s="11" t="inlineStr">
        <is>
          <t>2013-5_6-KP</t>
        </is>
      </c>
      <c r="F24" s="11" t="inlineStr">
        <is>
          <t>Opt_Insert</t>
        </is>
      </c>
      <c r="G24" s="11" t="inlineStr">
        <is>
          <t>3</t>
        </is>
      </c>
      <c r="H24" s="90" t="inlineStr">
        <is>
          <t>X3</t>
        </is>
      </c>
      <c r="I24" s="10" t="inlineStr">
        <is>
          <t>Mechanical Seal</t>
        </is>
      </c>
      <c r="J24" s="10" t="inlineStr">
        <is>
          <t>Single</t>
        </is>
      </c>
      <c r="K24" s="10" t="inlineStr">
        <is>
          <t>Balanced</t>
        </is>
      </c>
      <c r="L24" s="10" t="inlineStr">
        <is>
          <t>Regreasable</t>
        </is>
      </c>
      <c r="M24" s="10" t="inlineStr">
        <is>
          <t>X</t>
        </is>
      </c>
      <c r="N24" s="10" t="inlineStr">
        <is>
          <t>Special/Other</t>
        </is>
      </c>
      <c r="O24" s="10" t="inlineStr">
        <is>
          <t>Coating_Standard</t>
        </is>
      </c>
      <c r="P24" s="11" t="inlineStr">
        <is>
          <t>RTF</t>
        </is>
      </c>
      <c r="Q24" s="10" t="inlineStr">
        <is>
          <t>B101267</t>
        </is>
      </c>
      <c r="R24" s="11" t="inlineStr">
        <is>
          <t>LT029</t>
        </is>
      </c>
      <c r="S24" s="10" t="inlineStr"/>
      <c r="T24" s="10" t="inlineStr"/>
      <c r="U24" s="10" t="inlineStr"/>
    </row>
    <row r="25">
      <c r="B25" s="10" t="inlineStr"/>
      <c r="C25" s="10" t="inlineStr">
        <is>
          <t>ConTab_BOM_KP_Insert_0019</t>
        </is>
      </c>
      <c r="D25" s="10" t="inlineStr"/>
      <c r="E25" s="11" t="inlineStr">
        <is>
          <t>3095-7_8-KP</t>
        </is>
      </c>
      <c r="F25" s="11" t="inlineStr">
        <is>
          <t>Opt_Insert</t>
        </is>
      </c>
      <c r="G25" s="11" t="inlineStr">
        <is>
          <t>2</t>
        </is>
      </c>
      <c r="H25" s="90" t="inlineStr">
        <is>
          <t>X2</t>
        </is>
      </c>
      <c r="I25" s="10" t="inlineStr">
        <is>
          <t>Mechanical Seal</t>
        </is>
      </c>
      <c r="J25" s="10" t="inlineStr">
        <is>
          <t>Single</t>
        </is>
      </c>
      <c r="K25" s="10" t="inlineStr">
        <is>
          <t>Unbalanced</t>
        </is>
      </c>
      <c r="L25" s="10" t="inlineStr">
        <is>
          <t>Regreasable</t>
        </is>
      </c>
      <c r="M25" s="10" t="inlineStr">
        <is>
          <t>C35</t>
        </is>
      </c>
      <c r="N25" s="10" t="inlineStr">
        <is>
          <t>No Lip seals or labrynth seals</t>
        </is>
      </c>
      <c r="O25" s="10" t="inlineStr">
        <is>
          <t>Coating_Standard</t>
        </is>
      </c>
      <c r="P25" s="11" t="inlineStr">
        <is>
          <t>96699115</t>
        </is>
      </c>
      <c r="Q25" s="10" t="inlineStr">
        <is>
          <t>B104672</t>
        </is>
      </c>
      <c r="R25" s="11" t="inlineStr">
        <is>
          <t>LT027</t>
        </is>
      </c>
      <c r="S25" s="10" t="inlineStr"/>
      <c r="T25" s="10" t="inlineStr"/>
      <c r="U25" s="10" t="inlineStr"/>
    </row>
    <row r="26">
      <c r="B26" s="10" t="inlineStr"/>
      <c r="C26" s="10" t="inlineStr">
        <is>
          <t>ConTab_BOM_KP_Insert_0020</t>
        </is>
      </c>
      <c r="D26" s="10" t="inlineStr"/>
      <c r="E26" s="11" t="inlineStr">
        <is>
          <t>3095-7_8-KP</t>
        </is>
      </c>
      <c r="F26" s="11" t="inlineStr">
        <is>
          <t>Opt_Insert</t>
        </is>
      </c>
      <c r="G26" s="11" t="inlineStr">
        <is>
          <t>2</t>
        </is>
      </c>
      <c r="H26" s="90" t="inlineStr">
        <is>
          <t>X2</t>
        </is>
      </c>
      <c r="I26" s="10" t="inlineStr">
        <is>
          <t>Mechanical Seal</t>
        </is>
      </c>
      <c r="J26" s="10" t="inlineStr">
        <is>
          <t>Single</t>
        </is>
      </c>
      <c r="K26" s="10" t="inlineStr">
        <is>
          <t>Unbalanced</t>
        </is>
      </c>
      <c r="L26" s="10" t="inlineStr">
        <is>
          <t>Regreasable</t>
        </is>
      </c>
      <c r="M26" s="10" t="inlineStr">
        <is>
          <t>J</t>
        </is>
      </c>
      <c r="N26" s="10" t="inlineStr">
        <is>
          <t>No Lip seals or labrynth seals</t>
        </is>
      </c>
      <c r="O26" s="10" t="inlineStr">
        <is>
          <t>Coating_Standard</t>
        </is>
      </c>
      <c r="P26" s="11" t="inlineStr">
        <is>
          <t>RTF</t>
        </is>
      </c>
      <c r="Q26" s="10" t="inlineStr">
        <is>
          <t>B101258</t>
        </is>
      </c>
      <c r="R26" s="11" t="inlineStr">
        <is>
          <t>LT105</t>
        </is>
      </c>
      <c r="S26" s="10" t="inlineStr"/>
      <c r="T26" s="10" t="inlineStr"/>
      <c r="U26" s="10" t="inlineStr"/>
    </row>
    <row r="27">
      <c r="B27" s="10" t="inlineStr"/>
      <c r="C27" s="10" t="inlineStr">
        <is>
          <t>ConTab_BOM_KP_Insert_0021</t>
        </is>
      </c>
      <c r="D27" s="10" t="inlineStr"/>
      <c r="E27" s="11" t="inlineStr">
        <is>
          <t>3095-7_8-KP</t>
        </is>
      </c>
      <c r="F27" s="11" t="inlineStr">
        <is>
          <t>Opt_Insert</t>
        </is>
      </c>
      <c r="G27" s="11" t="inlineStr">
        <is>
          <t>2</t>
        </is>
      </c>
      <c r="H27" s="90" t="inlineStr">
        <is>
          <t>X2</t>
        </is>
      </c>
      <c r="I27" s="10" t="inlineStr">
        <is>
          <t>Mechanical Seal</t>
        </is>
      </c>
      <c r="J27" s="10" t="inlineStr">
        <is>
          <t>Single</t>
        </is>
      </c>
      <c r="K27" s="10" t="inlineStr">
        <is>
          <t>Unbalanced</t>
        </is>
      </c>
      <c r="L27" s="10" t="inlineStr">
        <is>
          <t>Regreasable</t>
        </is>
      </c>
      <c r="M27" s="10" t="inlineStr">
        <is>
          <t>X</t>
        </is>
      </c>
      <c r="N27" s="10" t="inlineStr">
        <is>
          <t>Special/Other</t>
        </is>
      </c>
      <c r="O27" s="10" t="inlineStr">
        <is>
          <t>Coating_Standard</t>
        </is>
      </c>
      <c r="P27" s="11" t="inlineStr">
        <is>
          <t>RTF</t>
        </is>
      </c>
      <c r="Q27" s="10" t="inlineStr">
        <is>
          <t>B101259</t>
        </is>
      </c>
      <c r="R27" s="11" t="inlineStr">
        <is>
          <t>LT029</t>
        </is>
      </c>
      <c r="S27" s="10" t="inlineStr"/>
      <c r="T27" s="10" t="inlineStr"/>
      <c r="U27" s="10" t="inlineStr"/>
    </row>
    <row r="28">
      <c r="B28" s="10" t="inlineStr"/>
      <c r="C28" s="10" t="inlineStr">
        <is>
          <t>ConTab_BOM_KP_Insert_0022</t>
        </is>
      </c>
      <c r="D28" s="10" t="inlineStr"/>
      <c r="E28" s="11" t="inlineStr">
        <is>
          <t>3095-7_8-KP</t>
        </is>
      </c>
      <c r="F28" s="11" t="inlineStr">
        <is>
          <t>Opt_Insert</t>
        </is>
      </c>
      <c r="G28" s="11" t="inlineStr">
        <is>
          <t>3</t>
        </is>
      </c>
      <c r="H28" s="90" t="inlineStr">
        <is>
          <t>X3</t>
        </is>
      </c>
      <c r="I28" s="10" t="inlineStr">
        <is>
          <t>Packing</t>
        </is>
      </c>
      <c r="J28" s="10" t="inlineStr">
        <is>
          <t>Packing</t>
        </is>
      </c>
      <c r="K28" s="10" t="inlineStr"/>
      <c r="L28" s="10" t="inlineStr">
        <is>
          <t>Regreasable</t>
        </is>
      </c>
      <c r="M28" s="10" t="inlineStr">
        <is>
          <t>C35</t>
        </is>
      </c>
      <c r="N28" s="10" t="inlineStr">
        <is>
          <t>No Lip seals or labrynth seals</t>
        </is>
      </c>
      <c r="O28" s="10" t="inlineStr">
        <is>
          <t>Coating_Standard</t>
        </is>
      </c>
      <c r="P28" s="11" t="inlineStr">
        <is>
          <t>96699116</t>
        </is>
      </c>
      <c r="Q28" s="10" t="inlineStr">
        <is>
          <t>B101260</t>
        </is>
      </c>
      <c r="R28" s="11" t="inlineStr">
        <is>
          <t>LT027</t>
        </is>
      </c>
      <c r="S28" s="10" t="inlineStr"/>
      <c r="T28" s="10" t="inlineStr"/>
      <c r="U28" s="10" t="inlineStr"/>
    </row>
    <row r="29">
      <c r="B29" s="10" t="inlineStr"/>
      <c r="C29" s="10" t="inlineStr">
        <is>
          <t>ConTab_BOM_KP_Insert_0023</t>
        </is>
      </c>
      <c r="D29" s="10" t="inlineStr"/>
      <c r="E29" s="11" t="inlineStr">
        <is>
          <t>3095-7_8-KP</t>
        </is>
      </c>
      <c r="F29" s="11" t="inlineStr">
        <is>
          <t>Opt_Insert</t>
        </is>
      </c>
      <c r="G29" s="11" t="inlineStr">
        <is>
          <t>3</t>
        </is>
      </c>
      <c r="H29" s="90" t="inlineStr">
        <is>
          <t>X3</t>
        </is>
      </c>
      <c r="I29" s="10" t="inlineStr">
        <is>
          <t>Packing</t>
        </is>
      </c>
      <c r="J29" s="10" t="inlineStr">
        <is>
          <t>Packing</t>
        </is>
      </c>
      <c r="K29" s="10" t="inlineStr"/>
      <c r="L29" s="10" t="inlineStr">
        <is>
          <t>Regreasable</t>
        </is>
      </c>
      <c r="M29" s="10" t="inlineStr">
        <is>
          <t>J</t>
        </is>
      </c>
      <c r="N29" s="10" t="inlineStr">
        <is>
          <t>No Lip seals or labrynth seals</t>
        </is>
      </c>
      <c r="O29" s="10" t="inlineStr">
        <is>
          <t>Coating_Standard</t>
        </is>
      </c>
      <c r="P29" s="11" t="inlineStr">
        <is>
          <t>RTF</t>
        </is>
      </c>
      <c r="Q29" s="10" t="inlineStr">
        <is>
          <t>B101262</t>
        </is>
      </c>
      <c r="R29" s="11" t="inlineStr">
        <is>
          <t>LT105</t>
        </is>
      </c>
      <c r="S29" s="10" t="inlineStr"/>
      <c r="T29" s="10" t="inlineStr"/>
      <c r="U29" s="10" t="inlineStr"/>
    </row>
    <row r="30">
      <c r="B30" s="10" t="inlineStr"/>
      <c r="C30" s="10" t="inlineStr">
        <is>
          <t>ConTab_BOM_KP_Insert_0024</t>
        </is>
      </c>
      <c r="D30" s="10" t="inlineStr"/>
      <c r="E30" s="11" t="inlineStr">
        <is>
          <t>3095-7_8-KP</t>
        </is>
      </c>
      <c r="F30" s="11" t="inlineStr">
        <is>
          <t>Opt_Insert</t>
        </is>
      </c>
      <c r="G30" s="11" t="inlineStr">
        <is>
          <t>3</t>
        </is>
      </c>
      <c r="H30" s="90" t="inlineStr">
        <is>
          <t>X3</t>
        </is>
      </c>
      <c r="I30" s="10" t="inlineStr">
        <is>
          <t>Packing</t>
        </is>
      </c>
      <c r="J30" s="10" t="inlineStr">
        <is>
          <t>Packing</t>
        </is>
      </c>
      <c r="K30" s="10" t="inlineStr"/>
      <c r="L30" s="10" t="inlineStr">
        <is>
          <t>Regreasable</t>
        </is>
      </c>
      <c r="M30" s="10" t="inlineStr">
        <is>
          <t>X</t>
        </is>
      </c>
      <c r="N30" s="10" t="inlineStr">
        <is>
          <t>Special/Other</t>
        </is>
      </c>
      <c r="O30" s="10" t="inlineStr">
        <is>
          <t>Coating_Standard</t>
        </is>
      </c>
      <c r="P30" s="11" t="inlineStr">
        <is>
          <t>RTF</t>
        </is>
      </c>
      <c r="Q30" s="10" t="inlineStr">
        <is>
          <t>B101263</t>
        </is>
      </c>
      <c r="R30" s="11" t="inlineStr">
        <is>
          <t>LT029</t>
        </is>
      </c>
      <c r="S30" s="10" t="inlineStr"/>
      <c r="T30" s="10" t="inlineStr"/>
      <c r="U30" s="10" t="inlineStr"/>
    </row>
    <row r="31">
      <c r="B31" s="10" t="inlineStr"/>
      <c r="C31" s="10" t="inlineStr">
        <is>
          <t>ConTab_BOM_KP_Insert_0025</t>
        </is>
      </c>
      <c r="D31" s="10" t="inlineStr"/>
      <c r="E31" s="11" t="inlineStr">
        <is>
          <t>3095-7_8-KP</t>
        </is>
      </c>
      <c r="F31" s="11" t="inlineStr">
        <is>
          <t>Opt_Insert</t>
        </is>
      </c>
      <c r="G31" s="11" t="inlineStr">
        <is>
          <t>3</t>
        </is>
      </c>
      <c r="H31" s="90" t="inlineStr">
        <is>
          <t>X3</t>
        </is>
      </c>
      <c r="I31" s="10" t="inlineStr">
        <is>
          <t>Mechanical Seal</t>
        </is>
      </c>
      <c r="J31" s="10" t="inlineStr">
        <is>
          <t>Single</t>
        </is>
      </c>
      <c r="K31" s="10" t="inlineStr">
        <is>
          <t>Balanced</t>
        </is>
      </c>
      <c r="L31" s="10" t="inlineStr">
        <is>
          <t>Regreasable</t>
        </is>
      </c>
      <c r="M31" s="10" t="inlineStr">
        <is>
          <t>C35</t>
        </is>
      </c>
      <c r="N31" s="10" t="inlineStr">
        <is>
          <t>No Lip seals or labrynth seals</t>
        </is>
      </c>
      <c r="O31" s="10" t="inlineStr">
        <is>
          <t>Coating_Standard</t>
        </is>
      </c>
      <c r="P31" s="11" t="inlineStr">
        <is>
          <t>96699117</t>
        </is>
      </c>
      <c r="Q31" s="10" t="inlineStr">
        <is>
          <t>B101264</t>
        </is>
      </c>
      <c r="R31" s="11" t="inlineStr">
        <is>
          <t>LT027</t>
        </is>
      </c>
      <c r="S31" s="10" t="inlineStr"/>
      <c r="T31" s="10" t="inlineStr"/>
      <c r="U31" s="10" t="inlineStr"/>
    </row>
    <row r="32">
      <c r="B32" s="10" t="inlineStr"/>
      <c r="C32" s="10" t="inlineStr">
        <is>
          <t>ConTab_BOM_KP_Insert_0026</t>
        </is>
      </c>
      <c r="D32" s="10" t="inlineStr"/>
      <c r="E32" s="11" t="inlineStr">
        <is>
          <t>3095-7_8-KP</t>
        </is>
      </c>
      <c r="F32" s="11" t="inlineStr">
        <is>
          <t>Opt_Insert</t>
        </is>
      </c>
      <c r="G32" s="11" t="inlineStr">
        <is>
          <t>3</t>
        </is>
      </c>
      <c r="H32" s="90" t="inlineStr">
        <is>
          <t>X3</t>
        </is>
      </c>
      <c r="I32" s="10" t="inlineStr">
        <is>
          <t>Mechanical Seal</t>
        </is>
      </c>
      <c r="J32" s="10" t="inlineStr">
        <is>
          <t>Single</t>
        </is>
      </c>
      <c r="K32" s="10" t="inlineStr">
        <is>
          <t>Balanced</t>
        </is>
      </c>
      <c r="L32" s="10" t="inlineStr">
        <is>
          <t>Regreasable</t>
        </is>
      </c>
      <c r="M32" s="10" t="inlineStr">
        <is>
          <t>J</t>
        </is>
      </c>
      <c r="N32" s="10" t="inlineStr">
        <is>
          <t>No Lip seals or labrynth seals</t>
        </is>
      </c>
      <c r="O32" s="10" t="inlineStr">
        <is>
          <t>Coating_Standard</t>
        </is>
      </c>
      <c r="P32" s="11" t="inlineStr">
        <is>
          <t>RTF</t>
        </is>
      </c>
      <c r="Q32" s="10" t="inlineStr">
        <is>
          <t>B101266</t>
        </is>
      </c>
      <c r="R32" s="11" t="inlineStr">
        <is>
          <t>LT105</t>
        </is>
      </c>
      <c r="S32" s="10" t="inlineStr"/>
      <c r="T32" s="10" t="inlineStr"/>
      <c r="U32" s="10" t="inlineStr"/>
    </row>
    <row r="33">
      <c r="B33" s="10" t="inlineStr"/>
      <c r="C33" s="10" t="inlineStr">
        <is>
          <t>ConTab_BOM_KP_Insert_0027</t>
        </is>
      </c>
      <c r="D33" s="10" t="inlineStr"/>
      <c r="E33" s="11" t="inlineStr">
        <is>
          <t>3095-7_8-KP</t>
        </is>
      </c>
      <c r="F33" s="11" t="inlineStr">
        <is>
          <t>Opt_Insert</t>
        </is>
      </c>
      <c r="G33" s="11" t="inlineStr">
        <is>
          <t>3</t>
        </is>
      </c>
      <c r="H33" s="90" t="inlineStr">
        <is>
          <t>X3</t>
        </is>
      </c>
      <c r="I33" s="10" t="inlineStr">
        <is>
          <t>Mechanical Seal</t>
        </is>
      </c>
      <c r="J33" s="10" t="inlineStr">
        <is>
          <t>Single</t>
        </is>
      </c>
      <c r="K33" s="10" t="inlineStr">
        <is>
          <t>Balanced</t>
        </is>
      </c>
      <c r="L33" s="10" t="inlineStr">
        <is>
          <t>Regreasable</t>
        </is>
      </c>
      <c r="M33" s="10" t="inlineStr">
        <is>
          <t>X</t>
        </is>
      </c>
      <c r="N33" s="10" t="inlineStr">
        <is>
          <t>Special/Other</t>
        </is>
      </c>
      <c r="O33" s="10" t="inlineStr">
        <is>
          <t>Coating_Standard</t>
        </is>
      </c>
      <c r="P33" s="11" t="inlineStr">
        <is>
          <t>RTF</t>
        </is>
      </c>
      <c r="Q33" s="10" t="inlineStr">
        <is>
          <t>B101267</t>
        </is>
      </c>
      <c r="R33" s="11" t="inlineStr">
        <is>
          <t>LT029</t>
        </is>
      </c>
      <c r="S33" s="10" t="inlineStr"/>
      <c r="T33" s="10" t="inlineStr"/>
      <c r="U33" s="10" t="inlineStr"/>
    </row>
    <row r="34">
      <c r="B34" s="10" t="inlineStr"/>
      <c r="C34" s="10" t="inlineStr">
        <is>
          <t>ConTab_BOM_KP_Insert_0028</t>
        </is>
      </c>
      <c r="D34" s="10" t="inlineStr"/>
      <c r="E34" s="11" t="inlineStr">
        <is>
          <t>3014-5_6-KP</t>
        </is>
      </c>
      <c r="F34" s="11" t="inlineStr">
        <is>
          <t>Opt_Insert</t>
        </is>
      </c>
      <c r="G34" s="11" t="inlineStr">
        <is>
          <t>4</t>
        </is>
      </c>
      <c r="H34" s="90" t="inlineStr">
        <is>
          <t>X4</t>
        </is>
      </c>
      <c r="I34" s="10" t="inlineStr">
        <is>
          <t>Mechanical Seal</t>
        </is>
      </c>
      <c r="J34" s="10" t="inlineStr">
        <is>
          <t>Single</t>
        </is>
      </c>
      <c r="K34" s="10" t="inlineStr"/>
      <c r="L34" s="10" t="inlineStr">
        <is>
          <t>Regreasable</t>
        </is>
      </c>
      <c r="M34" s="10" t="inlineStr">
        <is>
          <t>C35</t>
        </is>
      </c>
      <c r="N34" s="10" t="inlineStr">
        <is>
          <t>No Lip seals or labrynth seals</t>
        </is>
      </c>
      <c r="O34" s="10" t="inlineStr">
        <is>
          <t>Coating_Standard</t>
        </is>
      </c>
      <c r="P34" s="11" t="inlineStr">
        <is>
          <t>96699118</t>
        </is>
      </c>
      <c r="Q34" s="10" t="inlineStr">
        <is>
          <t>B101268</t>
        </is>
      </c>
      <c r="R34" s="11" t="inlineStr">
        <is>
          <t>LT027</t>
        </is>
      </c>
      <c r="S34" s="10" t="inlineStr"/>
      <c r="T34" s="10" t="inlineStr"/>
      <c r="U34" s="10" t="inlineStr"/>
    </row>
    <row r="35">
      <c r="B35" s="10" t="inlineStr"/>
      <c r="C35" s="10" t="inlineStr">
        <is>
          <t>ConTab_BOM_KP_Insert_0029</t>
        </is>
      </c>
      <c r="D35" s="10" t="inlineStr"/>
      <c r="E35" s="11" t="inlineStr">
        <is>
          <t>3014-5_6-KP</t>
        </is>
      </c>
      <c r="F35" s="11" t="inlineStr">
        <is>
          <t>Opt_Insert</t>
        </is>
      </c>
      <c r="G35" s="11" t="inlineStr">
        <is>
          <t>4</t>
        </is>
      </c>
      <c r="H35" s="90" t="inlineStr">
        <is>
          <t>X4</t>
        </is>
      </c>
      <c r="I35" s="10" t="inlineStr">
        <is>
          <t>Mechanical Seal</t>
        </is>
      </c>
      <c r="J35" s="10" t="inlineStr">
        <is>
          <t>Single</t>
        </is>
      </c>
      <c r="K35" s="10" t="inlineStr"/>
      <c r="L35" s="10" t="inlineStr">
        <is>
          <t>Regreasable</t>
        </is>
      </c>
      <c r="M35" s="10" t="inlineStr">
        <is>
          <t>J</t>
        </is>
      </c>
      <c r="N35" s="10" t="inlineStr">
        <is>
          <t>No Lip seals or labrynth seals</t>
        </is>
      </c>
      <c r="O35" s="10" t="inlineStr">
        <is>
          <t>Coating_Standard</t>
        </is>
      </c>
      <c r="P35" s="11" t="inlineStr">
        <is>
          <t>RTF</t>
        </is>
      </c>
      <c r="Q35" s="10" t="inlineStr">
        <is>
          <t>B101270</t>
        </is>
      </c>
      <c r="R35" s="11" t="inlineStr">
        <is>
          <t>LT105</t>
        </is>
      </c>
      <c r="S35" s="10" t="inlineStr"/>
      <c r="T35" s="10" t="inlineStr"/>
      <c r="U35" s="10" t="inlineStr"/>
    </row>
    <row r="36">
      <c r="B36" s="10" t="inlineStr"/>
      <c r="C36" s="10" t="inlineStr">
        <is>
          <t>ConTab_BOM_KP_Insert_0030</t>
        </is>
      </c>
      <c r="D36" s="10" t="inlineStr"/>
      <c r="E36" s="11" t="inlineStr">
        <is>
          <t>3014-5_6-KP</t>
        </is>
      </c>
      <c r="F36" s="11" t="inlineStr">
        <is>
          <t>Opt_Insert</t>
        </is>
      </c>
      <c r="G36" s="11" t="inlineStr">
        <is>
          <t>4</t>
        </is>
      </c>
      <c r="H36" s="90" t="inlineStr">
        <is>
          <t>X4</t>
        </is>
      </c>
      <c r="I36" s="10" t="inlineStr">
        <is>
          <t>Mechanical Seal</t>
        </is>
      </c>
      <c r="J36" s="10" t="inlineStr">
        <is>
          <t>Single</t>
        </is>
      </c>
      <c r="K36" s="10" t="inlineStr"/>
      <c r="L36" s="10" t="inlineStr">
        <is>
          <t>Regreasable</t>
        </is>
      </c>
      <c r="M36" s="10" t="inlineStr">
        <is>
          <t>X</t>
        </is>
      </c>
      <c r="N36" s="10" t="inlineStr">
        <is>
          <t>Special/Other</t>
        </is>
      </c>
      <c r="O36" s="10" t="inlineStr">
        <is>
          <t>Coating_Standard</t>
        </is>
      </c>
      <c r="P36" s="11" t="inlineStr">
        <is>
          <t>RTF</t>
        </is>
      </c>
      <c r="Q36" s="10" t="inlineStr">
        <is>
          <t>B104671</t>
        </is>
      </c>
      <c r="R36" s="11" t="inlineStr">
        <is>
          <t>LT029</t>
        </is>
      </c>
      <c r="S36" s="10" t="inlineStr"/>
      <c r="T36" s="10" t="inlineStr"/>
      <c r="U36" s="10" t="inlineStr"/>
    </row>
    <row r="37">
      <c r="B37" s="10" t="inlineStr"/>
      <c r="C37" s="10" t="inlineStr">
        <is>
          <t>ConTab_BOM_KP_Insert_0031</t>
        </is>
      </c>
      <c r="D37" s="10" t="inlineStr"/>
      <c r="E37" s="11" t="inlineStr">
        <is>
          <t>3014-5_6-KP</t>
        </is>
      </c>
      <c r="F37" s="11" t="inlineStr">
        <is>
          <t>Opt_Insert</t>
        </is>
      </c>
      <c r="G37" s="11" t="inlineStr">
        <is>
          <t>4</t>
        </is>
      </c>
      <c r="H37" s="90" t="inlineStr">
        <is>
          <t>X4</t>
        </is>
      </c>
      <c r="I37" s="10" t="inlineStr">
        <is>
          <t>Packing</t>
        </is>
      </c>
      <c r="J37" s="10" t="inlineStr">
        <is>
          <t>Packing</t>
        </is>
      </c>
      <c r="K37" s="10" t="inlineStr"/>
      <c r="L37" s="10" t="inlineStr">
        <is>
          <t>Regreasable</t>
        </is>
      </c>
      <c r="M37" s="10" t="inlineStr">
        <is>
          <t>C35</t>
        </is>
      </c>
      <c r="N37" s="10" t="inlineStr">
        <is>
          <t>No Lip seals or labrynth seals</t>
        </is>
      </c>
      <c r="O37" s="10" t="inlineStr">
        <is>
          <t>Coating_Standard</t>
        </is>
      </c>
      <c r="P37" s="11" t="inlineStr">
        <is>
          <t>96699119</t>
        </is>
      </c>
      <c r="Q37" s="10" t="inlineStr">
        <is>
          <t>B101272</t>
        </is>
      </c>
      <c r="R37" s="11" t="inlineStr">
        <is>
          <t>LT027</t>
        </is>
      </c>
      <c r="S37" s="10" t="inlineStr"/>
      <c r="T37" s="10" t="inlineStr"/>
      <c r="U37" s="10" t="inlineStr"/>
    </row>
    <row r="38">
      <c r="B38" s="10" t="inlineStr"/>
      <c r="C38" s="10" t="inlineStr">
        <is>
          <t>ConTab_BOM_KP_Insert_0032</t>
        </is>
      </c>
      <c r="D38" s="10" t="inlineStr"/>
      <c r="E38" s="11" t="inlineStr">
        <is>
          <t>3014-5_6-KP</t>
        </is>
      </c>
      <c r="F38" s="11" t="inlineStr">
        <is>
          <t>Opt_Insert</t>
        </is>
      </c>
      <c r="G38" s="11" t="inlineStr">
        <is>
          <t>4</t>
        </is>
      </c>
      <c r="H38" s="90" t="inlineStr">
        <is>
          <t>X4</t>
        </is>
      </c>
      <c r="I38" s="10" t="inlineStr">
        <is>
          <t>Packing</t>
        </is>
      </c>
      <c r="J38" s="10" t="inlineStr">
        <is>
          <t>Packing</t>
        </is>
      </c>
      <c r="K38" s="10" t="inlineStr"/>
      <c r="L38" s="10" t="inlineStr">
        <is>
          <t>Regreasable</t>
        </is>
      </c>
      <c r="M38" s="10" t="inlineStr">
        <is>
          <t>J</t>
        </is>
      </c>
      <c r="N38" s="10" t="inlineStr">
        <is>
          <t>No Lip seals or labrynth seals</t>
        </is>
      </c>
      <c r="O38" s="10" t="inlineStr">
        <is>
          <t>Coating_Standard</t>
        </is>
      </c>
      <c r="P38" s="11" t="inlineStr">
        <is>
          <t>RTF</t>
        </is>
      </c>
      <c r="Q38" s="10" t="inlineStr">
        <is>
          <t>B101274</t>
        </is>
      </c>
      <c r="R38" s="11" t="inlineStr">
        <is>
          <t>LT105</t>
        </is>
      </c>
      <c r="S38" s="10" t="inlineStr"/>
      <c r="T38" s="10" t="inlineStr"/>
      <c r="U38" s="10" t="inlineStr"/>
    </row>
    <row r="39">
      <c r="B39" s="10" t="inlineStr"/>
      <c r="C39" s="10" t="inlineStr">
        <is>
          <t>ConTab_BOM_KP_Insert_0033</t>
        </is>
      </c>
      <c r="D39" s="10" t="inlineStr"/>
      <c r="E39" s="11" t="inlineStr">
        <is>
          <t>3014-5_6-KP</t>
        </is>
      </c>
      <c r="F39" s="11" t="inlineStr">
        <is>
          <t>Opt_Insert</t>
        </is>
      </c>
      <c r="G39" s="11" t="inlineStr">
        <is>
          <t>4</t>
        </is>
      </c>
      <c r="H39" s="90" t="inlineStr">
        <is>
          <t>X4</t>
        </is>
      </c>
      <c r="I39" s="10" t="inlineStr">
        <is>
          <t>Packing</t>
        </is>
      </c>
      <c r="J39" s="10" t="inlineStr">
        <is>
          <t>Packing</t>
        </is>
      </c>
      <c r="K39" s="10" t="inlineStr"/>
      <c r="L39" s="10" t="inlineStr">
        <is>
          <t>Regreasable</t>
        </is>
      </c>
      <c r="M39" s="10" t="inlineStr">
        <is>
          <t>X</t>
        </is>
      </c>
      <c r="N39" s="10" t="inlineStr">
        <is>
          <t>Special/Other</t>
        </is>
      </c>
      <c r="O39" s="10" t="inlineStr">
        <is>
          <t>Coating_Standard</t>
        </is>
      </c>
      <c r="P39" s="11" t="inlineStr">
        <is>
          <t>RTF</t>
        </is>
      </c>
      <c r="Q39" s="10" t="inlineStr">
        <is>
          <t>B101275</t>
        </is>
      </c>
      <c r="R39" s="11" t="inlineStr">
        <is>
          <t>LT029</t>
        </is>
      </c>
      <c r="S39" s="10" t="inlineStr"/>
      <c r="T39" s="10" t="inlineStr"/>
      <c r="U39" s="10" t="inlineStr"/>
    </row>
    <row r="40">
      <c r="B40" s="10" t="inlineStr"/>
      <c r="C40" s="10" t="inlineStr">
        <is>
          <t>ConTab_BOM_KP_Insert_0034</t>
        </is>
      </c>
      <c r="D40" s="10" t="inlineStr"/>
      <c r="E40" s="11" t="inlineStr">
        <is>
          <t>4012-1_2-KP</t>
        </is>
      </c>
      <c r="F40" s="11" t="inlineStr">
        <is>
          <t>Opt_Insert</t>
        </is>
      </c>
      <c r="G40" s="11" t="inlineStr">
        <is>
          <t>4</t>
        </is>
      </c>
      <c r="H40" s="90" t="inlineStr">
        <is>
          <t>X4</t>
        </is>
      </c>
      <c r="I40" s="10" t="inlineStr">
        <is>
          <t>Mechanical Seal</t>
        </is>
      </c>
      <c r="J40" s="10" t="inlineStr">
        <is>
          <t>Single</t>
        </is>
      </c>
      <c r="K40" s="10" t="inlineStr"/>
      <c r="L40" s="10" t="inlineStr">
        <is>
          <t>Regreasable</t>
        </is>
      </c>
      <c r="M40" s="10" t="inlineStr">
        <is>
          <t>C35</t>
        </is>
      </c>
      <c r="N40" s="10" t="inlineStr">
        <is>
          <t>No Lip seals or labrynth seals</t>
        </is>
      </c>
      <c r="O40" s="10" t="inlineStr">
        <is>
          <t>Coating_Standard</t>
        </is>
      </c>
      <c r="P40" s="11" t="inlineStr">
        <is>
          <t>96699118</t>
        </is>
      </c>
      <c r="Q40" s="10" t="inlineStr">
        <is>
          <t>B101268</t>
        </is>
      </c>
      <c r="R40" s="11" t="inlineStr">
        <is>
          <t>LT027</t>
        </is>
      </c>
      <c r="S40" s="10" t="inlineStr"/>
      <c r="T40" s="10" t="inlineStr"/>
      <c r="U40" s="10" t="inlineStr"/>
    </row>
    <row r="41">
      <c r="B41" s="10" t="inlineStr"/>
      <c r="C41" s="10" t="inlineStr">
        <is>
          <t>ConTab_BOM_KP_Insert_0035</t>
        </is>
      </c>
      <c r="D41" s="10" t="inlineStr"/>
      <c r="E41" s="11" t="inlineStr">
        <is>
          <t>4012-1_2-KP</t>
        </is>
      </c>
      <c r="F41" s="11" t="inlineStr">
        <is>
          <t>Opt_Insert</t>
        </is>
      </c>
      <c r="G41" s="11" t="inlineStr">
        <is>
          <t>4</t>
        </is>
      </c>
      <c r="H41" s="90" t="inlineStr">
        <is>
          <t>X4</t>
        </is>
      </c>
      <c r="I41" s="10" t="inlineStr">
        <is>
          <t>Mechanical Seal</t>
        </is>
      </c>
      <c r="J41" s="10" t="inlineStr">
        <is>
          <t>Single</t>
        </is>
      </c>
      <c r="K41" s="10" t="inlineStr"/>
      <c r="L41" s="10" t="inlineStr">
        <is>
          <t>Regreasable</t>
        </is>
      </c>
      <c r="M41" s="10" t="inlineStr">
        <is>
          <t>J</t>
        </is>
      </c>
      <c r="N41" s="10" t="inlineStr">
        <is>
          <t>No Lip seals or labrynth seals</t>
        </is>
      </c>
      <c r="O41" s="10" t="inlineStr">
        <is>
          <t>Coating_Standard</t>
        </is>
      </c>
      <c r="P41" s="11" t="inlineStr">
        <is>
          <t>RTF</t>
        </is>
      </c>
      <c r="Q41" s="10" t="inlineStr">
        <is>
          <t>B101270</t>
        </is>
      </c>
      <c r="R41" s="11" t="inlineStr">
        <is>
          <t>LT105</t>
        </is>
      </c>
      <c r="S41" s="10" t="inlineStr"/>
      <c r="T41" s="10" t="inlineStr"/>
      <c r="U41" s="10" t="inlineStr"/>
    </row>
    <row r="42">
      <c r="B42" s="10" t="inlineStr"/>
      <c r="C42" s="10" t="inlineStr">
        <is>
          <t>ConTab_BOM_KP_Insert_0036</t>
        </is>
      </c>
      <c r="D42" s="10" t="inlineStr"/>
      <c r="E42" s="11" t="inlineStr">
        <is>
          <t>4012-1_2-KP</t>
        </is>
      </c>
      <c r="F42" s="11" t="inlineStr">
        <is>
          <t>Opt_Insert</t>
        </is>
      </c>
      <c r="G42" s="11" t="inlineStr">
        <is>
          <t>4</t>
        </is>
      </c>
      <c r="H42" s="90" t="inlineStr">
        <is>
          <t>X4</t>
        </is>
      </c>
      <c r="I42" s="10" t="inlineStr">
        <is>
          <t>Mechanical Seal</t>
        </is>
      </c>
      <c r="J42" s="10" t="inlineStr">
        <is>
          <t>Single</t>
        </is>
      </c>
      <c r="K42" s="10" t="inlineStr"/>
      <c r="L42" s="10" t="inlineStr">
        <is>
          <t>Regreasable</t>
        </is>
      </c>
      <c r="M42" s="10" t="inlineStr">
        <is>
          <t>X</t>
        </is>
      </c>
      <c r="N42" s="10" t="inlineStr">
        <is>
          <t>Special/Other</t>
        </is>
      </c>
      <c r="O42" s="10" t="inlineStr">
        <is>
          <t>Coating_Standard</t>
        </is>
      </c>
      <c r="P42" s="11" t="inlineStr">
        <is>
          <t>RTF</t>
        </is>
      </c>
      <c r="Q42" s="10" t="inlineStr">
        <is>
          <t>B104671</t>
        </is>
      </c>
      <c r="R42" s="11" t="inlineStr">
        <is>
          <t>LT029</t>
        </is>
      </c>
      <c r="S42" s="10" t="inlineStr"/>
      <c r="T42" s="10" t="inlineStr"/>
      <c r="U42" s="10" t="inlineStr"/>
    </row>
    <row r="43">
      <c r="B43" s="10" t="inlineStr"/>
      <c r="C43" s="10" t="inlineStr">
        <is>
          <t>ConTab_BOM_KP_Insert_0037</t>
        </is>
      </c>
      <c r="D43" s="10" t="inlineStr"/>
      <c r="E43" s="11" t="inlineStr">
        <is>
          <t>4012-1_2-KP</t>
        </is>
      </c>
      <c r="F43" s="11" t="inlineStr">
        <is>
          <t>Opt_Insert</t>
        </is>
      </c>
      <c r="G43" s="11" t="inlineStr">
        <is>
          <t>4</t>
        </is>
      </c>
      <c r="H43" s="90" t="inlineStr">
        <is>
          <t>X4</t>
        </is>
      </c>
      <c r="I43" s="10" t="inlineStr">
        <is>
          <t>Packing</t>
        </is>
      </c>
      <c r="J43" s="10" t="inlineStr">
        <is>
          <t>Packing</t>
        </is>
      </c>
      <c r="K43" s="10" t="inlineStr"/>
      <c r="L43" s="10" t="inlineStr">
        <is>
          <t>Regreasable</t>
        </is>
      </c>
      <c r="M43" s="10" t="inlineStr">
        <is>
          <t>C35</t>
        </is>
      </c>
      <c r="N43" s="10" t="inlineStr">
        <is>
          <t>No Lip seals or labrynth seals</t>
        </is>
      </c>
      <c r="O43" s="10" t="inlineStr">
        <is>
          <t>Coating_Standard</t>
        </is>
      </c>
      <c r="P43" s="11" t="inlineStr">
        <is>
          <t>96699119</t>
        </is>
      </c>
      <c r="Q43" s="10" t="inlineStr">
        <is>
          <t>B101272</t>
        </is>
      </c>
      <c r="R43" s="11" t="inlineStr">
        <is>
          <t>LT027</t>
        </is>
      </c>
      <c r="S43" s="10" t="inlineStr"/>
      <c r="T43" s="10" t="inlineStr"/>
      <c r="U43" s="10" t="inlineStr"/>
    </row>
    <row r="44">
      <c r="B44" s="10" t="inlineStr"/>
      <c r="C44" s="10" t="inlineStr">
        <is>
          <t>ConTab_BOM_KP_Insert_0038</t>
        </is>
      </c>
      <c r="D44" s="10" t="inlineStr"/>
      <c r="E44" s="11" t="inlineStr">
        <is>
          <t>4012-1_2-KP</t>
        </is>
      </c>
      <c r="F44" s="11" t="inlineStr">
        <is>
          <t>Opt_Insert</t>
        </is>
      </c>
      <c r="G44" s="11" t="inlineStr">
        <is>
          <t>4</t>
        </is>
      </c>
      <c r="H44" s="90" t="inlineStr">
        <is>
          <t>X4</t>
        </is>
      </c>
      <c r="I44" s="10" t="inlineStr">
        <is>
          <t>Packing</t>
        </is>
      </c>
      <c r="J44" s="10" t="inlineStr">
        <is>
          <t>Packing</t>
        </is>
      </c>
      <c r="K44" s="10" t="inlineStr"/>
      <c r="L44" s="10" t="inlineStr">
        <is>
          <t>Regreasable</t>
        </is>
      </c>
      <c r="M44" s="10" t="inlineStr">
        <is>
          <t>J</t>
        </is>
      </c>
      <c r="N44" s="10" t="inlineStr">
        <is>
          <t>No Lip seals or labrynth seals</t>
        </is>
      </c>
      <c r="O44" s="10" t="inlineStr">
        <is>
          <t>Coating_Standard</t>
        </is>
      </c>
      <c r="P44" s="11" t="inlineStr">
        <is>
          <t>RTF</t>
        </is>
      </c>
      <c r="Q44" s="10" t="inlineStr">
        <is>
          <t>B101274</t>
        </is>
      </c>
      <c r="R44" s="11" t="inlineStr">
        <is>
          <t>LT105</t>
        </is>
      </c>
      <c r="S44" s="10" t="inlineStr"/>
      <c r="T44" s="10" t="inlineStr"/>
      <c r="U44" s="10" t="inlineStr"/>
    </row>
    <row r="45">
      <c r="B45" s="10" t="inlineStr"/>
      <c r="C45" s="10" t="inlineStr">
        <is>
          <t>ConTab_BOM_KP_Insert_0039</t>
        </is>
      </c>
      <c r="D45" s="10" t="inlineStr"/>
      <c r="E45" s="11" t="inlineStr">
        <is>
          <t>4012-1_2-KP</t>
        </is>
      </c>
      <c r="F45" s="11" t="inlineStr">
        <is>
          <t>Opt_Insert</t>
        </is>
      </c>
      <c r="G45" s="11" t="inlineStr">
        <is>
          <t>4</t>
        </is>
      </c>
      <c r="H45" s="90" t="inlineStr">
        <is>
          <t>X4</t>
        </is>
      </c>
      <c r="I45" s="10" t="inlineStr">
        <is>
          <t>Packing</t>
        </is>
      </c>
      <c r="J45" s="10" t="inlineStr">
        <is>
          <t>Packing</t>
        </is>
      </c>
      <c r="K45" s="10" t="inlineStr"/>
      <c r="L45" s="10" t="inlineStr">
        <is>
          <t>Regreasable</t>
        </is>
      </c>
      <c r="M45" s="10" t="inlineStr">
        <is>
          <t>X</t>
        </is>
      </c>
      <c r="N45" s="10" t="inlineStr">
        <is>
          <t>Special/Other</t>
        </is>
      </c>
      <c r="O45" s="10" t="inlineStr">
        <is>
          <t>Coating_Standard</t>
        </is>
      </c>
      <c r="P45" s="11" t="inlineStr">
        <is>
          <t>RTF</t>
        </is>
      </c>
      <c r="Q45" s="10" t="inlineStr">
        <is>
          <t>B101275</t>
        </is>
      </c>
      <c r="R45" s="11" t="inlineStr">
        <is>
          <t>LT029</t>
        </is>
      </c>
      <c r="S45" s="10" t="inlineStr"/>
      <c r="T45" s="10" t="inlineStr"/>
      <c r="U45" s="10" t="inlineStr"/>
    </row>
    <row r="46">
      <c r="B46" s="10" t="inlineStr"/>
      <c r="C46" s="10" t="inlineStr">
        <is>
          <t>ConTab_BOM_KP_Insert_0040</t>
        </is>
      </c>
      <c r="D46" s="10" t="inlineStr"/>
      <c r="E46" s="11" t="inlineStr">
        <is>
          <t>4012-7_8-KP</t>
        </is>
      </c>
      <c r="F46" s="11" t="inlineStr">
        <is>
          <t>Opt_Insert</t>
        </is>
      </c>
      <c r="G46" s="11" t="inlineStr">
        <is>
          <t>4</t>
        </is>
      </c>
      <c r="H46" s="90" t="inlineStr">
        <is>
          <t>X4</t>
        </is>
      </c>
      <c r="I46" s="10" t="inlineStr">
        <is>
          <t>Mechanical Seal</t>
        </is>
      </c>
      <c r="J46" s="10" t="inlineStr">
        <is>
          <t>Single</t>
        </is>
      </c>
      <c r="K46" s="10" t="inlineStr"/>
      <c r="L46" s="10" t="inlineStr">
        <is>
          <t>Regreasable</t>
        </is>
      </c>
      <c r="M46" s="10" t="inlineStr">
        <is>
          <t>C35</t>
        </is>
      </c>
      <c r="N46" s="10" t="inlineStr">
        <is>
          <t>No Lip seals or labrynth seals</t>
        </is>
      </c>
      <c r="O46" s="10" t="inlineStr">
        <is>
          <t>Coating_Standard</t>
        </is>
      </c>
      <c r="P46" s="11" t="inlineStr">
        <is>
          <t>96699118</t>
        </is>
      </c>
      <c r="Q46" s="10" t="inlineStr">
        <is>
          <t>B101268</t>
        </is>
      </c>
      <c r="R46" s="11" t="inlineStr">
        <is>
          <t>LT027</t>
        </is>
      </c>
      <c r="S46" s="10" t="inlineStr"/>
      <c r="T46" s="10" t="inlineStr"/>
      <c r="U46" s="10" t="inlineStr"/>
    </row>
    <row r="47">
      <c r="B47" s="10" t="inlineStr"/>
      <c r="C47" s="10" t="inlineStr">
        <is>
          <t>ConTab_BOM_KP_Insert_0041</t>
        </is>
      </c>
      <c r="D47" s="10" t="inlineStr"/>
      <c r="E47" s="11" t="inlineStr">
        <is>
          <t>4012-7_8-KP</t>
        </is>
      </c>
      <c r="F47" s="11" t="inlineStr">
        <is>
          <t>Opt_Insert</t>
        </is>
      </c>
      <c r="G47" s="11" t="inlineStr">
        <is>
          <t>4</t>
        </is>
      </c>
      <c r="H47" s="90" t="inlineStr">
        <is>
          <t>X4</t>
        </is>
      </c>
      <c r="I47" s="10" t="inlineStr">
        <is>
          <t>Mechanical Seal</t>
        </is>
      </c>
      <c r="J47" s="10" t="inlineStr">
        <is>
          <t>Single</t>
        </is>
      </c>
      <c r="K47" s="10" t="inlineStr"/>
      <c r="L47" s="10" t="inlineStr">
        <is>
          <t>Regreasable</t>
        </is>
      </c>
      <c r="M47" s="10" t="inlineStr">
        <is>
          <t>J</t>
        </is>
      </c>
      <c r="N47" s="10" t="inlineStr">
        <is>
          <t>No Lip seals or labrynth seals</t>
        </is>
      </c>
      <c r="O47" s="10" t="inlineStr">
        <is>
          <t>Coating_Standard</t>
        </is>
      </c>
      <c r="P47" s="11" t="inlineStr">
        <is>
          <t>RTF</t>
        </is>
      </c>
      <c r="Q47" s="10" t="inlineStr">
        <is>
          <t>B101270</t>
        </is>
      </c>
      <c r="R47" s="11" t="inlineStr">
        <is>
          <t>LT105</t>
        </is>
      </c>
      <c r="S47" s="10" t="inlineStr"/>
      <c r="T47" s="10" t="inlineStr"/>
      <c r="U47" s="10" t="inlineStr"/>
    </row>
    <row r="48">
      <c r="B48" s="10" t="inlineStr"/>
      <c r="C48" s="10" t="inlineStr">
        <is>
          <t>ConTab_BOM_KP_Insert_0042</t>
        </is>
      </c>
      <c r="D48" s="10" t="inlineStr"/>
      <c r="E48" s="11" t="inlineStr">
        <is>
          <t>4012-7_8-KP</t>
        </is>
      </c>
      <c r="F48" s="11" t="inlineStr">
        <is>
          <t>Opt_Insert</t>
        </is>
      </c>
      <c r="G48" s="11" t="inlineStr">
        <is>
          <t>4</t>
        </is>
      </c>
      <c r="H48" s="90" t="inlineStr">
        <is>
          <t>X4</t>
        </is>
      </c>
      <c r="I48" s="10" t="inlineStr">
        <is>
          <t>Mechanical Seal</t>
        </is>
      </c>
      <c r="J48" s="10" t="inlineStr">
        <is>
          <t>Single</t>
        </is>
      </c>
      <c r="K48" s="10" t="inlineStr"/>
      <c r="L48" s="10" t="inlineStr">
        <is>
          <t>Regreasable</t>
        </is>
      </c>
      <c r="M48" s="10" t="inlineStr">
        <is>
          <t>X</t>
        </is>
      </c>
      <c r="N48" s="10" t="inlineStr">
        <is>
          <t>Special/Other</t>
        </is>
      </c>
      <c r="O48" s="10" t="inlineStr">
        <is>
          <t>Coating_Standard</t>
        </is>
      </c>
      <c r="P48" s="11" t="inlineStr">
        <is>
          <t>RTF</t>
        </is>
      </c>
      <c r="Q48" s="10" t="inlineStr">
        <is>
          <t>B104671</t>
        </is>
      </c>
      <c r="R48" s="11" t="inlineStr">
        <is>
          <t>LT029</t>
        </is>
      </c>
      <c r="S48" s="10" t="inlineStr"/>
      <c r="T48" s="10" t="inlineStr"/>
      <c r="U48" s="10" t="inlineStr"/>
    </row>
    <row r="49">
      <c r="B49" s="10" t="inlineStr"/>
      <c r="C49" s="10" t="inlineStr">
        <is>
          <t>ConTab_BOM_KP_Insert_0043</t>
        </is>
      </c>
      <c r="D49" s="10" t="inlineStr"/>
      <c r="E49" s="11" t="inlineStr">
        <is>
          <t>4012-7_8-KP</t>
        </is>
      </c>
      <c r="F49" s="11" t="inlineStr">
        <is>
          <t>Opt_Insert</t>
        </is>
      </c>
      <c r="G49" s="11" t="inlineStr">
        <is>
          <t>4</t>
        </is>
      </c>
      <c r="H49" s="90" t="inlineStr">
        <is>
          <t>X4</t>
        </is>
      </c>
      <c r="I49" s="10" t="inlineStr">
        <is>
          <t>Packing</t>
        </is>
      </c>
      <c r="J49" s="10" t="inlineStr">
        <is>
          <t>Packing</t>
        </is>
      </c>
      <c r="K49" s="10" t="inlineStr"/>
      <c r="L49" s="10" t="inlineStr">
        <is>
          <t>Regreasable</t>
        </is>
      </c>
      <c r="M49" s="10" t="inlineStr">
        <is>
          <t>C35</t>
        </is>
      </c>
      <c r="N49" s="10" t="inlineStr">
        <is>
          <t>No Lip seals or labrynth seals</t>
        </is>
      </c>
      <c r="O49" s="10" t="inlineStr">
        <is>
          <t>Coating_Standard</t>
        </is>
      </c>
      <c r="P49" s="11" t="inlineStr">
        <is>
          <t>96699119</t>
        </is>
      </c>
      <c r="Q49" s="10" t="inlineStr">
        <is>
          <t>B101272</t>
        </is>
      </c>
      <c r="R49" s="11" t="inlineStr">
        <is>
          <t>LT027</t>
        </is>
      </c>
      <c r="S49" s="10" t="inlineStr"/>
      <c r="T49" s="10" t="inlineStr"/>
      <c r="U49" s="10" t="inlineStr"/>
    </row>
    <row r="50">
      <c r="B50" s="10" t="inlineStr"/>
      <c r="C50" s="10" t="inlineStr">
        <is>
          <t>ConTab_BOM_KP_Insert_0044</t>
        </is>
      </c>
      <c r="D50" s="10" t="inlineStr"/>
      <c r="E50" s="11" t="inlineStr">
        <is>
          <t>4012-7_8-KP</t>
        </is>
      </c>
      <c r="F50" s="11" t="inlineStr">
        <is>
          <t>Opt_Insert</t>
        </is>
      </c>
      <c r="G50" s="11" t="inlineStr">
        <is>
          <t>4</t>
        </is>
      </c>
      <c r="H50" s="90" t="inlineStr">
        <is>
          <t>X4</t>
        </is>
      </c>
      <c r="I50" s="10" t="inlineStr">
        <is>
          <t>Packing</t>
        </is>
      </c>
      <c r="J50" s="10" t="inlineStr">
        <is>
          <t>Packing</t>
        </is>
      </c>
      <c r="K50" s="10" t="inlineStr"/>
      <c r="L50" s="10" t="inlineStr">
        <is>
          <t>Regreasable</t>
        </is>
      </c>
      <c r="M50" s="10" t="inlineStr">
        <is>
          <t>J</t>
        </is>
      </c>
      <c r="N50" s="10" t="inlineStr">
        <is>
          <t>No Lip seals or labrynth seals</t>
        </is>
      </c>
      <c r="O50" s="10" t="inlineStr">
        <is>
          <t>Coating_Standard</t>
        </is>
      </c>
      <c r="P50" s="11" t="inlineStr">
        <is>
          <t>RTF</t>
        </is>
      </c>
      <c r="Q50" s="10" t="inlineStr">
        <is>
          <t>B101274</t>
        </is>
      </c>
      <c r="R50" s="11" t="inlineStr">
        <is>
          <t>LT105</t>
        </is>
      </c>
      <c r="S50" s="10" t="inlineStr"/>
      <c r="T50" s="10" t="inlineStr"/>
      <c r="U50" s="10" t="inlineStr"/>
    </row>
    <row r="51">
      <c r="B51" s="10" t="inlineStr"/>
      <c r="C51" s="10" t="inlineStr">
        <is>
          <t>ConTab_BOM_KP_Insert_0045</t>
        </is>
      </c>
      <c r="D51" s="10" t="inlineStr"/>
      <c r="E51" s="11" t="inlineStr">
        <is>
          <t>4012-7_8-KP</t>
        </is>
      </c>
      <c r="F51" s="11" t="inlineStr">
        <is>
          <t>Opt_Insert</t>
        </is>
      </c>
      <c r="G51" s="11" t="inlineStr">
        <is>
          <t>4</t>
        </is>
      </c>
      <c r="H51" s="90" t="inlineStr">
        <is>
          <t>X4</t>
        </is>
      </c>
      <c r="I51" s="10" t="inlineStr">
        <is>
          <t>Packing</t>
        </is>
      </c>
      <c r="J51" s="10" t="inlineStr">
        <is>
          <t>Packing</t>
        </is>
      </c>
      <c r="K51" s="10" t="inlineStr"/>
      <c r="L51" s="10" t="inlineStr">
        <is>
          <t>Regreasable</t>
        </is>
      </c>
      <c r="M51" s="10" t="inlineStr">
        <is>
          <t>X</t>
        </is>
      </c>
      <c r="N51" s="10" t="inlineStr">
        <is>
          <t>Special/Other</t>
        </is>
      </c>
      <c r="O51" s="10" t="inlineStr">
        <is>
          <t>Coating_Standard</t>
        </is>
      </c>
      <c r="P51" s="11" t="inlineStr">
        <is>
          <t>RTF</t>
        </is>
      </c>
      <c r="Q51" s="10" t="inlineStr">
        <is>
          <t>B101275</t>
        </is>
      </c>
      <c r="R51" s="11" t="inlineStr">
        <is>
          <t>LT029</t>
        </is>
      </c>
      <c r="S51" s="10" t="inlineStr"/>
      <c r="T51" s="10" t="inlineStr"/>
      <c r="U51" s="10" t="inlineStr"/>
    </row>
    <row r="52">
      <c r="B52" s="10" t="inlineStr"/>
      <c r="C52" s="10" t="inlineStr">
        <is>
          <t>ConTab_BOM_KP_Insert_0046</t>
        </is>
      </c>
      <c r="D52" s="10" t="inlineStr"/>
      <c r="E52" s="125" t="inlineStr">
        <is>
          <t>4015-7_8-KP</t>
        </is>
      </c>
      <c r="F52" s="11" t="inlineStr">
        <is>
          <t>Opt_Insert</t>
        </is>
      </c>
      <c r="G52" s="11" t="inlineStr">
        <is>
          <t>4</t>
        </is>
      </c>
      <c r="H52" s="90" t="inlineStr">
        <is>
          <t>X4</t>
        </is>
      </c>
      <c r="I52" s="10" t="inlineStr">
        <is>
          <t>Mechanical Seal</t>
        </is>
      </c>
      <c r="J52" s="10" t="inlineStr">
        <is>
          <t>Single</t>
        </is>
      </c>
      <c r="K52" s="10" t="inlineStr"/>
      <c r="L52" s="10" t="inlineStr">
        <is>
          <t>Regreasable</t>
        </is>
      </c>
      <c r="M52" s="10" t="inlineStr">
        <is>
          <t>C35</t>
        </is>
      </c>
      <c r="N52" s="10" t="inlineStr">
        <is>
          <t>No Lip seals or labrynth seals</t>
        </is>
      </c>
      <c r="O52" s="10" t="inlineStr">
        <is>
          <t>Coating_Standard</t>
        </is>
      </c>
      <c r="P52" s="11" t="inlineStr">
        <is>
          <t>96699118</t>
        </is>
      </c>
      <c r="Q52" s="10" t="inlineStr">
        <is>
          <t>B101268</t>
        </is>
      </c>
      <c r="R52" s="11" t="inlineStr">
        <is>
          <t>LT027</t>
        </is>
      </c>
      <c r="S52" s="10" t="inlineStr"/>
      <c r="T52" s="10" t="inlineStr"/>
      <c r="U52" s="10" t="inlineStr"/>
    </row>
    <row r="53">
      <c r="B53" s="10" t="inlineStr"/>
      <c r="C53" s="10" t="inlineStr">
        <is>
          <t>ConTab_BOM_KP_Insert_0047</t>
        </is>
      </c>
      <c r="D53" s="10" t="inlineStr"/>
      <c r="E53" s="125" t="inlineStr">
        <is>
          <t>4015-7_8-KP</t>
        </is>
      </c>
      <c r="F53" s="11" t="inlineStr">
        <is>
          <t>Opt_Insert</t>
        </is>
      </c>
      <c r="G53" s="11" t="inlineStr">
        <is>
          <t>4</t>
        </is>
      </c>
      <c r="H53" s="90" t="inlineStr">
        <is>
          <t>X4</t>
        </is>
      </c>
      <c r="I53" s="10" t="inlineStr">
        <is>
          <t>Mechanical Seal</t>
        </is>
      </c>
      <c r="J53" s="10" t="inlineStr">
        <is>
          <t>Single</t>
        </is>
      </c>
      <c r="K53" s="10" t="inlineStr"/>
      <c r="L53" s="10" t="inlineStr">
        <is>
          <t>Regreasable</t>
        </is>
      </c>
      <c r="M53" s="10" t="inlineStr">
        <is>
          <t>J</t>
        </is>
      </c>
      <c r="N53" s="10" t="inlineStr">
        <is>
          <t>No Lip seals or labrynth seals</t>
        </is>
      </c>
      <c r="O53" s="10" t="inlineStr">
        <is>
          <t>Coating_Standard</t>
        </is>
      </c>
      <c r="P53" s="11" t="inlineStr">
        <is>
          <t>RTF</t>
        </is>
      </c>
      <c r="Q53" s="10" t="inlineStr">
        <is>
          <t>B101270</t>
        </is>
      </c>
      <c r="R53" s="11" t="inlineStr">
        <is>
          <t>LT105</t>
        </is>
      </c>
      <c r="S53" s="10" t="inlineStr"/>
      <c r="T53" s="10" t="inlineStr"/>
      <c r="U53" s="10" t="inlineStr"/>
    </row>
    <row r="54">
      <c r="B54" s="10" t="inlineStr"/>
      <c r="C54" s="10" t="inlineStr">
        <is>
          <t>ConTab_BOM_KP_Insert_0048</t>
        </is>
      </c>
      <c r="D54" s="10" t="inlineStr"/>
      <c r="E54" s="125" t="inlineStr">
        <is>
          <t>4015-7_8-KP</t>
        </is>
      </c>
      <c r="F54" s="11" t="inlineStr">
        <is>
          <t>Opt_Insert</t>
        </is>
      </c>
      <c r="G54" s="11" t="inlineStr">
        <is>
          <t>4</t>
        </is>
      </c>
      <c r="H54" s="90" t="inlineStr">
        <is>
          <t>X4</t>
        </is>
      </c>
      <c r="I54" s="10" t="inlineStr">
        <is>
          <t>Mechanical Seal</t>
        </is>
      </c>
      <c r="J54" s="10" t="inlineStr">
        <is>
          <t>Single</t>
        </is>
      </c>
      <c r="K54" s="10" t="inlineStr"/>
      <c r="L54" s="10" t="inlineStr">
        <is>
          <t>Regreasable</t>
        </is>
      </c>
      <c r="M54" s="10" t="inlineStr">
        <is>
          <t>X</t>
        </is>
      </c>
      <c r="N54" s="10" t="inlineStr">
        <is>
          <t>Special/Other</t>
        </is>
      </c>
      <c r="O54" s="10" t="inlineStr">
        <is>
          <t>Coating_Standard</t>
        </is>
      </c>
      <c r="P54" s="11" t="inlineStr">
        <is>
          <t>RTF</t>
        </is>
      </c>
      <c r="Q54" s="10" t="inlineStr">
        <is>
          <t>B104671</t>
        </is>
      </c>
      <c r="R54" s="11" t="inlineStr">
        <is>
          <t>LT029</t>
        </is>
      </c>
      <c r="S54" s="10" t="inlineStr"/>
      <c r="T54" s="10" t="inlineStr"/>
      <c r="U54" s="10" t="inlineStr"/>
    </row>
    <row r="55">
      <c r="B55" s="10" t="inlineStr"/>
      <c r="C55" s="10" t="inlineStr">
        <is>
          <t>ConTab_BOM_KP_Insert_0049</t>
        </is>
      </c>
      <c r="D55" s="10" t="inlineStr"/>
      <c r="E55" s="125" t="inlineStr">
        <is>
          <t>4015-7_8-KP</t>
        </is>
      </c>
      <c r="F55" s="11" t="inlineStr">
        <is>
          <t>Opt_Insert</t>
        </is>
      </c>
      <c r="G55" s="11" t="inlineStr">
        <is>
          <t>4</t>
        </is>
      </c>
      <c r="H55" s="90" t="inlineStr">
        <is>
          <t>X4</t>
        </is>
      </c>
      <c r="I55" s="10" t="inlineStr">
        <is>
          <t>Packing</t>
        </is>
      </c>
      <c r="J55" s="10" t="inlineStr">
        <is>
          <t>Packing</t>
        </is>
      </c>
      <c r="K55" s="10" t="inlineStr"/>
      <c r="L55" s="10" t="inlineStr">
        <is>
          <t>Regreasable</t>
        </is>
      </c>
      <c r="M55" s="10" t="inlineStr">
        <is>
          <t>C35</t>
        </is>
      </c>
      <c r="N55" s="10" t="inlineStr">
        <is>
          <t>No Lip seals or labrynth seals</t>
        </is>
      </c>
      <c r="O55" s="10" t="inlineStr">
        <is>
          <t>Coating_Standard</t>
        </is>
      </c>
      <c r="P55" s="11" t="inlineStr">
        <is>
          <t>96699119</t>
        </is>
      </c>
      <c r="Q55" s="10" t="inlineStr">
        <is>
          <t>B101272</t>
        </is>
      </c>
      <c r="R55" s="11" t="inlineStr">
        <is>
          <t>LT027</t>
        </is>
      </c>
      <c r="S55" s="10" t="inlineStr"/>
      <c r="T55" s="10" t="inlineStr"/>
      <c r="U55" s="10" t="inlineStr"/>
    </row>
    <row r="56">
      <c r="B56" s="10" t="inlineStr"/>
      <c r="C56" s="10" t="inlineStr">
        <is>
          <t>ConTab_BOM_KP_Insert_0050</t>
        </is>
      </c>
      <c r="D56" s="10" t="inlineStr"/>
      <c r="E56" s="125" t="inlineStr">
        <is>
          <t>4015-7_8-KP</t>
        </is>
      </c>
      <c r="F56" s="11" t="inlineStr">
        <is>
          <t>Opt_Insert</t>
        </is>
      </c>
      <c r="G56" s="11" t="inlineStr">
        <is>
          <t>4</t>
        </is>
      </c>
      <c r="H56" s="90" t="inlineStr">
        <is>
          <t>X4</t>
        </is>
      </c>
      <c r="I56" s="10" t="inlineStr">
        <is>
          <t>Packing</t>
        </is>
      </c>
      <c r="J56" s="10" t="inlineStr">
        <is>
          <t>Packing</t>
        </is>
      </c>
      <c r="K56" s="10" t="inlineStr"/>
      <c r="L56" s="10" t="inlineStr">
        <is>
          <t>Regreasable</t>
        </is>
      </c>
      <c r="M56" s="10" t="inlineStr">
        <is>
          <t>J</t>
        </is>
      </c>
      <c r="N56" s="10" t="inlineStr">
        <is>
          <t>No Lip seals or labrynth seals</t>
        </is>
      </c>
      <c r="O56" s="10" t="inlineStr">
        <is>
          <t>Coating_Standard</t>
        </is>
      </c>
      <c r="P56" s="11" t="inlineStr">
        <is>
          <t>RTF</t>
        </is>
      </c>
      <c r="Q56" s="10" t="inlineStr">
        <is>
          <t>B101274</t>
        </is>
      </c>
      <c r="R56" s="11" t="inlineStr">
        <is>
          <t>LT105</t>
        </is>
      </c>
      <c r="S56" s="10" t="inlineStr"/>
      <c r="T56" s="10" t="inlineStr"/>
      <c r="U56" s="10" t="inlineStr"/>
    </row>
    <row r="57">
      <c r="B57" s="10" t="inlineStr"/>
      <c r="C57" s="10" t="inlineStr">
        <is>
          <t>ConTab_BOM_KP_Insert_0051</t>
        </is>
      </c>
      <c r="D57" s="10" t="inlineStr"/>
      <c r="E57" s="125" t="inlineStr">
        <is>
          <t>4015-7_8-KP</t>
        </is>
      </c>
      <c r="F57" s="11" t="inlineStr">
        <is>
          <t>Opt_Insert</t>
        </is>
      </c>
      <c r="G57" s="11" t="inlineStr">
        <is>
          <t>4</t>
        </is>
      </c>
      <c r="H57" s="90" t="inlineStr">
        <is>
          <t>X4</t>
        </is>
      </c>
      <c r="I57" s="10" t="inlineStr">
        <is>
          <t>Packing</t>
        </is>
      </c>
      <c r="J57" s="10" t="inlineStr">
        <is>
          <t>Packing</t>
        </is>
      </c>
      <c r="K57" s="10" t="inlineStr"/>
      <c r="L57" s="10" t="inlineStr">
        <is>
          <t>Regreasable</t>
        </is>
      </c>
      <c r="M57" s="10" t="inlineStr">
        <is>
          <t>X</t>
        </is>
      </c>
      <c r="N57" s="10" t="inlineStr">
        <is>
          <t>Special/Other</t>
        </is>
      </c>
      <c r="O57" s="10" t="inlineStr">
        <is>
          <t>Coating_Standard</t>
        </is>
      </c>
      <c r="P57" s="11" t="inlineStr">
        <is>
          <t>RTF</t>
        </is>
      </c>
      <c r="Q57" s="10" t="inlineStr">
        <is>
          <t>B101275</t>
        </is>
      </c>
      <c r="R57" s="11" t="inlineStr">
        <is>
          <t>LT029</t>
        </is>
      </c>
      <c r="S57" s="10" t="inlineStr"/>
      <c r="T57" s="10" t="inlineStr"/>
      <c r="U57" s="10" t="inlineStr"/>
    </row>
    <row r="58">
      <c r="B58" s="10" t="inlineStr"/>
      <c r="C58" s="10" t="inlineStr">
        <is>
          <t>ConTab_BOM_KP_Insert_0052</t>
        </is>
      </c>
      <c r="D58" s="10" t="inlineStr"/>
      <c r="E58" s="125" t="inlineStr">
        <is>
          <t>5012-7_8-KP</t>
        </is>
      </c>
      <c r="F58" s="11" t="inlineStr">
        <is>
          <t>Opt_Insert</t>
        </is>
      </c>
      <c r="G58" s="11" t="inlineStr">
        <is>
          <t>4</t>
        </is>
      </c>
      <c r="H58" s="90" t="inlineStr">
        <is>
          <t>X4</t>
        </is>
      </c>
      <c r="I58" s="10" t="inlineStr">
        <is>
          <t>Mechanical Seal</t>
        </is>
      </c>
      <c r="J58" s="10" t="inlineStr">
        <is>
          <t>Single</t>
        </is>
      </c>
      <c r="K58" s="10" t="inlineStr"/>
      <c r="L58" s="10" t="inlineStr">
        <is>
          <t>Regreasable</t>
        </is>
      </c>
      <c r="M58" s="10" t="inlineStr">
        <is>
          <t>C35</t>
        </is>
      </c>
      <c r="N58" s="10" t="inlineStr">
        <is>
          <t>No Lip seals or labrynth seals</t>
        </is>
      </c>
      <c r="O58" s="10" t="inlineStr">
        <is>
          <t>Coating_Standard</t>
        </is>
      </c>
      <c r="P58" s="11" t="inlineStr">
        <is>
          <t>96699120</t>
        </is>
      </c>
      <c r="Q58" s="10" t="inlineStr">
        <is>
          <t>B101276</t>
        </is>
      </c>
      <c r="R58" s="11" t="inlineStr">
        <is>
          <t>LT027</t>
        </is>
      </c>
      <c r="S58" s="10" t="inlineStr"/>
      <c r="T58" s="10" t="inlineStr"/>
      <c r="U58" s="10" t="inlineStr"/>
    </row>
    <row r="59">
      <c r="B59" s="10" t="inlineStr"/>
      <c r="C59" s="10" t="inlineStr">
        <is>
          <t>ConTab_BOM_KP_Insert_0053</t>
        </is>
      </c>
      <c r="D59" s="10" t="inlineStr"/>
      <c r="E59" s="125" t="inlineStr">
        <is>
          <t>5012-7_8-KP</t>
        </is>
      </c>
      <c r="F59" s="11" t="inlineStr">
        <is>
          <t>Opt_Insert</t>
        </is>
      </c>
      <c r="G59" s="11" t="inlineStr">
        <is>
          <t>4</t>
        </is>
      </c>
      <c r="H59" s="90" t="inlineStr">
        <is>
          <t>X4</t>
        </is>
      </c>
      <c r="I59" s="10" t="inlineStr">
        <is>
          <t>Mechanical Seal</t>
        </is>
      </c>
      <c r="J59" s="10" t="inlineStr">
        <is>
          <t>Single</t>
        </is>
      </c>
      <c r="K59" s="10" t="inlineStr"/>
      <c r="L59" s="10" t="inlineStr">
        <is>
          <t>Regreasable</t>
        </is>
      </c>
      <c r="M59" s="10" t="inlineStr">
        <is>
          <t>J</t>
        </is>
      </c>
      <c r="N59" s="10" t="inlineStr">
        <is>
          <t>No Lip seals or labrynth seals</t>
        </is>
      </c>
      <c r="O59" s="10" t="inlineStr">
        <is>
          <t>Coating_Standard</t>
        </is>
      </c>
      <c r="P59" s="11" t="inlineStr">
        <is>
          <t>RTF</t>
        </is>
      </c>
      <c r="Q59" s="10" t="inlineStr">
        <is>
          <t>B101278</t>
        </is>
      </c>
      <c r="R59" s="11" t="inlineStr">
        <is>
          <t>LT105</t>
        </is>
      </c>
      <c r="S59" s="10" t="inlineStr"/>
      <c r="T59" s="10" t="inlineStr"/>
      <c r="U59" s="10" t="inlineStr"/>
    </row>
    <row r="60">
      <c r="B60" s="10" t="inlineStr"/>
      <c r="C60" s="10" t="inlineStr">
        <is>
          <t>ConTab_BOM_KP_Insert_0054</t>
        </is>
      </c>
      <c r="D60" s="10" t="inlineStr"/>
      <c r="E60" s="125" t="inlineStr">
        <is>
          <t>5012-7_8-KP</t>
        </is>
      </c>
      <c r="F60" s="11" t="inlineStr">
        <is>
          <t>Opt_Insert</t>
        </is>
      </c>
      <c r="G60" s="11" t="inlineStr">
        <is>
          <t>4</t>
        </is>
      </c>
      <c r="H60" s="90" t="inlineStr">
        <is>
          <t>X4</t>
        </is>
      </c>
      <c r="I60" s="10" t="inlineStr">
        <is>
          <t>Mechanical Seal</t>
        </is>
      </c>
      <c r="J60" s="10" t="inlineStr">
        <is>
          <t>Single</t>
        </is>
      </c>
      <c r="K60" s="10" t="inlineStr"/>
      <c r="L60" s="10" t="inlineStr">
        <is>
          <t>Regreasable</t>
        </is>
      </c>
      <c r="M60" s="10" t="inlineStr">
        <is>
          <t>X</t>
        </is>
      </c>
      <c r="N60" s="10" t="inlineStr">
        <is>
          <t>Special/Other</t>
        </is>
      </c>
      <c r="O60" s="10" t="inlineStr">
        <is>
          <t>Coating_Standard</t>
        </is>
      </c>
      <c r="P60" s="11" t="inlineStr">
        <is>
          <t>RTF</t>
        </is>
      </c>
      <c r="Q60" s="10" t="inlineStr">
        <is>
          <t>B101279</t>
        </is>
      </c>
      <c r="R60" s="11" t="inlineStr">
        <is>
          <t>LT029</t>
        </is>
      </c>
      <c r="S60" s="10" t="inlineStr"/>
      <c r="T60" s="10" t="inlineStr"/>
      <c r="U60" s="10" t="inlineStr"/>
    </row>
    <row r="61">
      <c r="B61" s="10" t="inlineStr"/>
      <c r="C61" s="10" t="inlineStr">
        <is>
          <t>ConTab_BOM_KP_Insert_0055</t>
        </is>
      </c>
      <c r="D61" s="10" t="inlineStr"/>
      <c r="E61" s="125" t="inlineStr">
        <is>
          <t>5012-7_8-KP</t>
        </is>
      </c>
      <c r="F61" s="11" t="inlineStr">
        <is>
          <t>Opt_Insert</t>
        </is>
      </c>
      <c r="G61" s="11" t="inlineStr">
        <is>
          <t>4</t>
        </is>
      </c>
      <c r="H61" s="90" t="inlineStr">
        <is>
          <t>X4</t>
        </is>
      </c>
      <c r="I61" s="10" t="inlineStr">
        <is>
          <t>Packing</t>
        </is>
      </c>
      <c r="J61" s="10" t="inlineStr">
        <is>
          <t>Packing</t>
        </is>
      </c>
      <c r="K61" s="10" t="inlineStr"/>
      <c r="L61" s="10" t="inlineStr">
        <is>
          <t>Regreasable</t>
        </is>
      </c>
      <c r="M61" s="10" t="inlineStr">
        <is>
          <t>C35</t>
        </is>
      </c>
      <c r="N61" s="10" t="inlineStr">
        <is>
          <t>No Lip seals or labrynth seals</t>
        </is>
      </c>
      <c r="O61" s="10" t="inlineStr">
        <is>
          <t>Coating_Standard</t>
        </is>
      </c>
      <c r="P61" s="11" t="inlineStr">
        <is>
          <t>96699121</t>
        </is>
      </c>
      <c r="Q61" s="10" t="inlineStr">
        <is>
          <t>B101280</t>
        </is>
      </c>
      <c r="R61" s="11" t="inlineStr">
        <is>
          <t>LT027</t>
        </is>
      </c>
      <c r="S61" s="10" t="inlineStr"/>
      <c r="T61" s="10" t="inlineStr"/>
      <c r="U61" s="10" t="inlineStr"/>
    </row>
    <row r="62">
      <c r="B62" s="10" t="inlineStr"/>
      <c r="C62" s="10" t="inlineStr">
        <is>
          <t>ConTab_BOM_KP_Insert_0056</t>
        </is>
      </c>
      <c r="D62" s="10" t="inlineStr"/>
      <c r="E62" s="125" t="inlineStr">
        <is>
          <t>5012-7_8-KP</t>
        </is>
      </c>
      <c r="F62" s="11" t="inlineStr">
        <is>
          <t>Opt_Insert</t>
        </is>
      </c>
      <c r="G62" s="11" t="inlineStr">
        <is>
          <t>4</t>
        </is>
      </c>
      <c r="H62" s="90" t="inlineStr">
        <is>
          <t>X4</t>
        </is>
      </c>
      <c r="I62" s="10" t="inlineStr">
        <is>
          <t>Packing</t>
        </is>
      </c>
      <c r="J62" s="10" t="inlineStr">
        <is>
          <t>Packing</t>
        </is>
      </c>
      <c r="K62" s="10" t="inlineStr"/>
      <c r="L62" s="10" t="inlineStr">
        <is>
          <t>Regreasable</t>
        </is>
      </c>
      <c r="M62" s="10" t="inlineStr">
        <is>
          <t>J</t>
        </is>
      </c>
      <c r="N62" s="10" t="inlineStr">
        <is>
          <t>No Lip seals or labrynth seals</t>
        </is>
      </c>
      <c r="O62" s="10" t="inlineStr">
        <is>
          <t>Coating_Standard</t>
        </is>
      </c>
      <c r="P62" s="11" t="inlineStr">
        <is>
          <t>RTF</t>
        </is>
      </c>
      <c r="Q62" s="10" t="inlineStr">
        <is>
          <t>B101282</t>
        </is>
      </c>
      <c r="R62" s="11" t="inlineStr">
        <is>
          <t>LT105</t>
        </is>
      </c>
      <c r="S62" s="10" t="inlineStr"/>
      <c r="T62" s="10" t="inlineStr"/>
      <c r="U62" s="10" t="inlineStr"/>
    </row>
    <row r="63">
      <c r="B63" s="10" t="inlineStr"/>
      <c r="C63" s="10" t="inlineStr">
        <is>
          <t>ConTab_BOM_KP_Insert_0057</t>
        </is>
      </c>
      <c r="D63" s="10" t="inlineStr"/>
      <c r="E63" s="125" t="inlineStr">
        <is>
          <t>5012-7_8-KP</t>
        </is>
      </c>
      <c r="F63" s="11" t="inlineStr">
        <is>
          <t>Opt_Insert</t>
        </is>
      </c>
      <c r="G63" s="11" t="inlineStr">
        <is>
          <t>4</t>
        </is>
      </c>
      <c r="H63" s="90" t="inlineStr">
        <is>
          <t>X4</t>
        </is>
      </c>
      <c r="I63" s="10" t="inlineStr">
        <is>
          <t>Packing</t>
        </is>
      </c>
      <c r="J63" s="10" t="inlineStr">
        <is>
          <t>Packing</t>
        </is>
      </c>
      <c r="K63" s="10" t="inlineStr"/>
      <c r="L63" s="10" t="inlineStr">
        <is>
          <t>Regreasable</t>
        </is>
      </c>
      <c r="M63" s="10" t="inlineStr">
        <is>
          <t>X</t>
        </is>
      </c>
      <c r="N63" s="10" t="inlineStr">
        <is>
          <t>Special/Other</t>
        </is>
      </c>
      <c r="O63" s="10" t="inlineStr">
        <is>
          <t>Coating_Standard</t>
        </is>
      </c>
      <c r="P63" s="11" t="inlineStr">
        <is>
          <t>RTF</t>
        </is>
      </c>
      <c r="Q63" s="10" t="inlineStr">
        <is>
          <t>B101283</t>
        </is>
      </c>
      <c r="R63" s="11" t="inlineStr">
        <is>
          <t>LT029</t>
        </is>
      </c>
      <c r="S63" s="10" t="inlineStr"/>
      <c r="T63" s="10" t="inlineStr"/>
      <c r="U63" s="10" t="inlineStr"/>
    </row>
    <row r="64">
      <c r="B64" s="10" t="inlineStr"/>
      <c r="C64" s="10" t="inlineStr">
        <is>
          <t>ConTab_BOM_KP_Insert_0058</t>
        </is>
      </c>
      <c r="D64" s="10" t="inlineStr"/>
      <c r="E64" s="125" t="inlineStr">
        <is>
          <t>5015-9_0-KP</t>
        </is>
      </c>
      <c r="F64" s="11" t="inlineStr">
        <is>
          <t>Opt_Insert</t>
        </is>
      </c>
      <c r="G64" s="11" t="inlineStr">
        <is>
          <t>4</t>
        </is>
      </c>
      <c r="H64" s="90" t="inlineStr">
        <is>
          <t>X4</t>
        </is>
      </c>
      <c r="I64" s="10" t="inlineStr">
        <is>
          <t>Mechanical Seal</t>
        </is>
      </c>
      <c r="J64" s="10" t="inlineStr">
        <is>
          <t>Single</t>
        </is>
      </c>
      <c r="K64" s="10" t="inlineStr"/>
      <c r="L64" s="10" t="inlineStr">
        <is>
          <t>Regreasable</t>
        </is>
      </c>
      <c r="M64" s="10" t="inlineStr">
        <is>
          <t>C35</t>
        </is>
      </c>
      <c r="N64" s="10" t="inlineStr">
        <is>
          <t>No Lip seals or labrynth seals</t>
        </is>
      </c>
      <c r="O64" s="10" t="inlineStr">
        <is>
          <t>Coating_Standard</t>
        </is>
      </c>
      <c r="P64" s="11" t="inlineStr">
        <is>
          <t>96699120</t>
        </is>
      </c>
      <c r="Q64" s="10" t="inlineStr">
        <is>
          <t>B101276</t>
        </is>
      </c>
      <c r="R64" s="11" t="inlineStr">
        <is>
          <t>LT027</t>
        </is>
      </c>
      <c r="S64" s="10" t="inlineStr"/>
      <c r="T64" s="10" t="inlineStr"/>
      <c r="U64" s="10" t="inlineStr"/>
    </row>
    <row r="65">
      <c r="B65" s="10" t="inlineStr"/>
      <c r="C65" s="10" t="inlineStr">
        <is>
          <t>ConTab_BOM_KP_Insert_0059</t>
        </is>
      </c>
      <c r="D65" s="10" t="inlineStr"/>
      <c r="E65" s="125" t="inlineStr">
        <is>
          <t>5015-9_0-KP</t>
        </is>
      </c>
      <c r="F65" s="11" t="inlineStr">
        <is>
          <t>Opt_Insert</t>
        </is>
      </c>
      <c r="G65" s="11" t="inlineStr">
        <is>
          <t>4</t>
        </is>
      </c>
      <c r="H65" s="90" t="inlineStr">
        <is>
          <t>X4</t>
        </is>
      </c>
      <c r="I65" s="10" t="inlineStr">
        <is>
          <t>Mechanical Seal</t>
        </is>
      </c>
      <c r="J65" s="10" t="inlineStr">
        <is>
          <t>Single</t>
        </is>
      </c>
      <c r="K65" s="10" t="inlineStr"/>
      <c r="L65" s="10" t="inlineStr">
        <is>
          <t>Regreasable</t>
        </is>
      </c>
      <c r="M65" s="10" t="inlineStr">
        <is>
          <t>J</t>
        </is>
      </c>
      <c r="N65" s="10" t="inlineStr">
        <is>
          <t>No Lip seals or labrynth seals</t>
        </is>
      </c>
      <c r="O65" s="10" t="inlineStr">
        <is>
          <t>Coating_Standard</t>
        </is>
      </c>
      <c r="P65" s="11" t="inlineStr">
        <is>
          <t>RTF</t>
        </is>
      </c>
      <c r="Q65" s="10" t="inlineStr">
        <is>
          <t>B101278</t>
        </is>
      </c>
      <c r="R65" s="11" t="inlineStr">
        <is>
          <t>LT105</t>
        </is>
      </c>
      <c r="S65" s="10" t="inlineStr"/>
      <c r="T65" s="10" t="inlineStr"/>
      <c r="U65" s="10" t="inlineStr"/>
    </row>
    <row r="66">
      <c r="B66" s="10" t="inlineStr"/>
      <c r="C66" s="10" t="inlineStr">
        <is>
          <t>ConTab_BOM_KP_Insert_0060</t>
        </is>
      </c>
      <c r="D66" s="10" t="inlineStr"/>
      <c r="E66" s="125" t="inlineStr">
        <is>
          <t>5015-9_0-KP</t>
        </is>
      </c>
      <c r="F66" s="11" t="inlineStr">
        <is>
          <t>Opt_Insert</t>
        </is>
      </c>
      <c r="G66" s="11" t="inlineStr">
        <is>
          <t>4</t>
        </is>
      </c>
      <c r="H66" s="90" t="inlineStr">
        <is>
          <t>X4</t>
        </is>
      </c>
      <c r="I66" s="10" t="inlineStr">
        <is>
          <t>Mechanical Seal</t>
        </is>
      </c>
      <c r="J66" s="10" t="inlineStr">
        <is>
          <t>Single</t>
        </is>
      </c>
      <c r="K66" s="10" t="inlineStr"/>
      <c r="L66" s="10" t="inlineStr">
        <is>
          <t>Regreasable</t>
        </is>
      </c>
      <c r="M66" s="10" t="inlineStr">
        <is>
          <t>X</t>
        </is>
      </c>
      <c r="N66" s="10" t="inlineStr">
        <is>
          <t>Special/Other</t>
        </is>
      </c>
      <c r="O66" s="10" t="inlineStr">
        <is>
          <t>Coating_Standard</t>
        </is>
      </c>
      <c r="P66" s="11" t="inlineStr">
        <is>
          <t>RTF</t>
        </is>
      </c>
      <c r="Q66" s="10" t="inlineStr">
        <is>
          <t>B101279</t>
        </is>
      </c>
      <c r="R66" s="11" t="inlineStr">
        <is>
          <t>LT029</t>
        </is>
      </c>
      <c r="S66" s="10" t="inlineStr"/>
      <c r="T66" s="10" t="inlineStr"/>
      <c r="U66" s="10" t="inlineStr"/>
    </row>
    <row r="67">
      <c r="B67" s="10" t="inlineStr"/>
      <c r="C67" s="10" t="inlineStr">
        <is>
          <t>ConTab_BOM_KP_Insert_0061</t>
        </is>
      </c>
      <c r="D67" s="10" t="inlineStr"/>
      <c r="E67" s="125" t="inlineStr">
        <is>
          <t>5015-9_0-KP</t>
        </is>
      </c>
      <c r="F67" s="11" t="inlineStr">
        <is>
          <t>Opt_Insert</t>
        </is>
      </c>
      <c r="G67" s="11" t="inlineStr">
        <is>
          <t>4</t>
        </is>
      </c>
      <c r="H67" s="90" t="inlineStr">
        <is>
          <t>X4</t>
        </is>
      </c>
      <c r="I67" s="10" t="inlineStr">
        <is>
          <t>Packing</t>
        </is>
      </c>
      <c r="J67" s="10" t="inlineStr">
        <is>
          <t>Packing</t>
        </is>
      </c>
      <c r="K67" s="10" t="inlineStr"/>
      <c r="L67" s="10" t="inlineStr">
        <is>
          <t>Regreasable</t>
        </is>
      </c>
      <c r="M67" s="10" t="inlineStr">
        <is>
          <t>C35</t>
        </is>
      </c>
      <c r="N67" s="10" t="inlineStr">
        <is>
          <t>No Lip seals or labrynth seals</t>
        </is>
      </c>
      <c r="O67" s="10" t="inlineStr">
        <is>
          <t>Coating_Standard</t>
        </is>
      </c>
      <c r="P67" s="11" t="inlineStr">
        <is>
          <t>96699121</t>
        </is>
      </c>
      <c r="Q67" s="10" t="inlineStr">
        <is>
          <t>B101280</t>
        </is>
      </c>
      <c r="R67" s="11" t="inlineStr">
        <is>
          <t>LT027</t>
        </is>
      </c>
      <c r="S67" s="10" t="inlineStr"/>
      <c r="T67" s="10" t="inlineStr"/>
      <c r="U67" s="10" t="inlineStr"/>
    </row>
    <row r="68">
      <c r="B68" s="10" t="inlineStr"/>
      <c r="C68" s="10" t="inlineStr">
        <is>
          <t>ConTab_BOM_KP_Insert_0062</t>
        </is>
      </c>
      <c r="D68" s="10" t="inlineStr"/>
      <c r="E68" s="125" t="inlineStr">
        <is>
          <t>5015-9_0-KP</t>
        </is>
      </c>
      <c r="F68" s="11" t="inlineStr">
        <is>
          <t>Opt_Insert</t>
        </is>
      </c>
      <c r="G68" s="11" t="inlineStr">
        <is>
          <t>4</t>
        </is>
      </c>
      <c r="H68" s="90" t="inlineStr">
        <is>
          <t>X4</t>
        </is>
      </c>
      <c r="I68" s="10" t="inlineStr">
        <is>
          <t>Packing</t>
        </is>
      </c>
      <c r="J68" s="10" t="inlineStr">
        <is>
          <t>Packing</t>
        </is>
      </c>
      <c r="K68" s="10" t="inlineStr"/>
      <c r="L68" s="10" t="inlineStr">
        <is>
          <t>Regreasable</t>
        </is>
      </c>
      <c r="M68" s="10" t="inlineStr">
        <is>
          <t>J</t>
        </is>
      </c>
      <c r="N68" s="10" t="inlineStr">
        <is>
          <t>No Lip seals or labrynth seals</t>
        </is>
      </c>
      <c r="O68" s="10" t="inlineStr">
        <is>
          <t>Coating_Standard</t>
        </is>
      </c>
      <c r="P68" s="11" t="inlineStr">
        <is>
          <t>RTF</t>
        </is>
      </c>
      <c r="Q68" s="10" t="inlineStr">
        <is>
          <t>B101282</t>
        </is>
      </c>
      <c r="R68" s="11" t="inlineStr">
        <is>
          <t>LT105</t>
        </is>
      </c>
      <c r="S68" s="10" t="inlineStr"/>
      <c r="T68" s="10" t="inlineStr"/>
      <c r="U68" s="10" t="inlineStr"/>
    </row>
    <row r="69">
      <c r="B69" s="10" t="inlineStr"/>
      <c r="C69" s="10" t="inlineStr">
        <is>
          <t>ConTab_BOM_KP_Insert_0063</t>
        </is>
      </c>
      <c r="D69" s="10" t="inlineStr"/>
      <c r="E69" s="125" t="inlineStr">
        <is>
          <t>5015-9_0-KP</t>
        </is>
      </c>
      <c r="F69" s="11" t="inlineStr">
        <is>
          <t>Opt_Insert</t>
        </is>
      </c>
      <c r="G69" s="11" t="inlineStr">
        <is>
          <t>4</t>
        </is>
      </c>
      <c r="H69" s="90" t="inlineStr">
        <is>
          <t>X4</t>
        </is>
      </c>
      <c r="I69" s="10" t="inlineStr">
        <is>
          <t>Packing</t>
        </is>
      </c>
      <c r="J69" s="10" t="inlineStr">
        <is>
          <t>Packing</t>
        </is>
      </c>
      <c r="K69" s="10" t="inlineStr"/>
      <c r="L69" s="10" t="inlineStr">
        <is>
          <t>Regreasable</t>
        </is>
      </c>
      <c r="M69" s="10" t="inlineStr">
        <is>
          <t>X</t>
        </is>
      </c>
      <c r="N69" s="10" t="inlineStr">
        <is>
          <t>Special/Other</t>
        </is>
      </c>
      <c r="O69" s="10" t="inlineStr">
        <is>
          <t>Coating_Standard</t>
        </is>
      </c>
      <c r="P69" s="11" t="inlineStr">
        <is>
          <t>RTF</t>
        </is>
      </c>
      <c r="Q69" s="10" t="inlineStr">
        <is>
          <t>B101283</t>
        </is>
      </c>
      <c r="R69" s="11" t="inlineStr">
        <is>
          <t>LT029</t>
        </is>
      </c>
      <c r="S69" s="10" t="inlineStr"/>
      <c r="T69" s="10" t="inlineStr"/>
      <c r="U69" s="10" t="inlineStr"/>
    </row>
    <row r="70">
      <c r="B70" s="10" t="inlineStr"/>
      <c r="C70" s="10" t="inlineStr">
        <is>
          <t>ConTab_BOM_KP_Insert_0064</t>
        </is>
      </c>
      <c r="D70" s="10" t="inlineStr"/>
      <c r="E70" s="125" t="inlineStr">
        <is>
          <t>6012-1_2-KP</t>
        </is>
      </c>
      <c r="F70" s="11" t="inlineStr">
        <is>
          <t>Opt_Insert</t>
        </is>
      </c>
      <c r="G70" s="11" t="inlineStr">
        <is>
          <t>4</t>
        </is>
      </c>
      <c r="H70" s="90" t="inlineStr">
        <is>
          <t>X4</t>
        </is>
      </c>
      <c r="I70" s="10" t="inlineStr">
        <is>
          <t>Mechanical Seal</t>
        </is>
      </c>
      <c r="J70" s="10" t="inlineStr">
        <is>
          <t>Single</t>
        </is>
      </c>
      <c r="K70" s="10" t="inlineStr"/>
      <c r="L70" s="10" t="inlineStr">
        <is>
          <t>Regreasable</t>
        </is>
      </c>
      <c r="M70" s="10" t="inlineStr">
        <is>
          <t>C35</t>
        </is>
      </c>
      <c r="N70" s="10" t="inlineStr">
        <is>
          <t>No Lip seals or labrynth seals</t>
        </is>
      </c>
      <c r="O70" s="10" t="inlineStr">
        <is>
          <t>Coating_Standard</t>
        </is>
      </c>
      <c r="P70" s="11" t="inlineStr">
        <is>
          <t>96699118</t>
        </is>
      </c>
      <c r="Q70" s="10" t="inlineStr">
        <is>
          <t>B101268</t>
        </is>
      </c>
      <c r="R70" s="11" t="inlineStr">
        <is>
          <t>LT027</t>
        </is>
      </c>
      <c r="S70" s="10" t="inlineStr"/>
      <c r="T70" s="10" t="inlineStr"/>
      <c r="U70" s="10" t="inlineStr"/>
    </row>
    <row r="71">
      <c r="B71" s="10" t="inlineStr"/>
      <c r="C71" s="10" t="inlineStr">
        <is>
          <t>ConTab_BOM_KP_Insert_0065</t>
        </is>
      </c>
      <c r="D71" s="10" t="inlineStr"/>
      <c r="E71" s="125" t="inlineStr">
        <is>
          <t>6012-1_2-KP</t>
        </is>
      </c>
      <c r="F71" s="11" t="inlineStr">
        <is>
          <t>Opt_Insert</t>
        </is>
      </c>
      <c r="G71" s="11" t="inlineStr">
        <is>
          <t>4</t>
        </is>
      </c>
      <c r="H71" s="90" t="inlineStr">
        <is>
          <t>X4</t>
        </is>
      </c>
      <c r="I71" s="10" t="inlineStr">
        <is>
          <t>Mechanical Seal</t>
        </is>
      </c>
      <c r="J71" s="10" t="inlineStr">
        <is>
          <t>Single</t>
        </is>
      </c>
      <c r="K71" s="10" t="inlineStr"/>
      <c r="L71" s="10" t="inlineStr">
        <is>
          <t>Regreasable</t>
        </is>
      </c>
      <c r="M71" s="10" t="inlineStr">
        <is>
          <t>J</t>
        </is>
      </c>
      <c r="N71" s="10" t="inlineStr">
        <is>
          <t>No Lip seals or labrynth seals</t>
        </is>
      </c>
      <c r="O71" s="10" t="inlineStr">
        <is>
          <t>Coating_Standard</t>
        </is>
      </c>
      <c r="P71" s="11" t="inlineStr">
        <is>
          <t>RTF</t>
        </is>
      </c>
      <c r="Q71" s="10" t="inlineStr">
        <is>
          <t>B101270</t>
        </is>
      </c>
      <c r="R71" s="11" t="inlineStr">
        <is>
          <t>LT105</t>
        </is>
      </c>
      <c r="S71" s="10" t="inlineStr"/>
      <c r="T71" s="10" t="inlineStr"/>
      <c r="U71" s="10" t="inlineStr"/>
    </row>
    <row r="72">
      <c r="B72" s="10" t="inlineStr"/>
      <c r="C72" s="10" t="inlineStr">
        <is>
          <t>ConTab_BOM_KP_Insert_0066</t>
        </is>
      </c>
      <c r="D72" s="10" t="inlineStr"/>
      <c r="E72" s="125" t="inlineStr">
        <is>
          <t>6012-1_2-KP</t>
        </is>
      </c>
      <c r="F72" s="11" t="inlineStr">
        <is>
          <t>Opt_Insert</t>
        </is>
      </c>
      <c r="G72" s="11" t="inlineStr">
        <is>
          <t>4</t>
        </is>
      </c>
      <c r="H72" s="90" t="inlineStr">
        <is>
          <t>X4</t>
        </is>
      </c>
      <c r="I72" s="10" t="inlineStr">
        <is>
          <t>Mechanical Seal</t>
        </is>
      </c>
      <c r="J72" s="10" t="inlineStr">
        <is>
          <t>Single</t>
        </is>
      </c>
      <c r="K72" s="10" t="inlineStr"/>
      <c r="L72" s="10" t="inlineStr">
        <is>
          <t>Regreasable</t>
        </is>
      </c>
      <c r="M72" s="10" t="inlineStr">
        <is>
          <t>X</t>
        </is>
      </c>
      <c r="N72" s="10" t="inlineStr">
        <is>
          <t>Special/Other</t>
        </is>
      </c>
      <c r="O72" s="10" t="inlineStr">
        <is>
          <t>Coating_Standard</t>
        </is>
      </c>
      <c r="P72" s="11" t="inlineStr">
        <is>
          <t>RTF</t>
        </is>
      </c>
      <c r="Q72" s="10" t="inlineStr">
        <is>
          <t>B104671</t>
        </is>
      </c>
      <c r="R72" s="11" t="inlineStr">
        <is>
          <t>LT029</t>
        </is>
      </c>
      <c r="S72" s="10" t="inlineStr"/>
      <c r="T72" s="10" t="inlineStr"/>
      <c r="U72" s="10" t="inlineStr"/>
    </row>
    <row r="73">
      <c r="B73" s="10" t="inlineStr"/>
      <c r="C73" s="10" t="inlineStr">
        <is>
          <t>ConTab_BOM_KP_Insert_0067</t>
        </is>
      </c>
      <c r="D73" s="10" t="inlineStr"/>
      <c r="E73" s="125" t="inlineStr">
        <is>
          <t>6012-1_2-KP</t>
        </is>
      </c>
      <c r="F73" s="11" t="inlineStr">
        <is>
          <t>Opt_Insert</t>
        </is>
      </c>
      <c r="G73" s="11" t="inlineStr">
        <is>
          <t>4</t>
        </is>
      </c>
      <c r="H73" s="90" t="inlineStr">
        <is>
          <t>X4</t>
        </is>
      </c>
      <c r="I73" s="10" t="inlineStr">
        <is>
          <t>Packing</t>
        </is>
      </c>
      <c r="J73" s="10" t="inlineStr">
        <is>
          <t>Packing</t>
        </is>
      </c>
      <c r="K73" s="10" t="inlineStr"/>
      <c r="L73" s="10" t="inlineStr">
        <is>
          <t>Regreasable</t>
        </is>
      </c>
      <c r="M73" s="10" t="inlineStr">
        <is>
          <t>C35</t>
        </is>
      </c>
      <c r="N73" s="10" t="inlineStr">
        <is>
          <t>No Lip seals or labrynth seals</t>
        </is>
      </c>
      <c r="O73" s="10" t="inlineStr">
        <is>
          <t>Coating_Standard</t>
        </is>
      </c>
      <c r="P73" s="11" t="inlineStr">
        <is>
          <t>96699119</t>
        </is>
      </c>
      <c r="Q73" s="10" t="inlineStr">
        <is>
          <t>B101272</t>
        </is>
      </c>
      <c r="R73" s="11" t="inlineStr">
        <is>
          <t>LT027</t>
        </is>
      </c>
      <c r="S73" s="10" t="inlineStr"/>
      <c r="T73" s="10" t="inlineStr"/>
      <c r="U73" s="10" t="inlineStr"/>
    </row>
    <row r="74">
      <c r="B74" s="10" t="inlineStr"/>
      <c r="C74" s="10" t="inlineStr">
        <is>
          <t>ConTab_BOM_KP_Insert_0068</t>
        </is>
      </c>
      <c r="D74" s="10" t="inlineStr"/>
      <c r="E74" s="125" t="inlineStr">
        <is>
          <t>6012-1_2-KP</t>
        </is>
      </c>
      <c r="F74" s="11" t="inlineStr">
        <is>
          <t>Opt_Insert</t>
        </is>
      </c>
      <c r="G74" s="11" t="inlineStr">
        <is>
          <t>4</t>
        </is>
      </c>
      <c r="H74" s="90" t="inlineStr">
        <is>
          <t>X4</t>
        </is>
      </c>
      <c r="I74" s="10" t="inlineStr">
        <is>
          <t>Packing</t>
        </is>
      </c>
      <c r="J74" s="10" t="inlineStr">
        <is>
          <t>Packing</t>
        </is>
      </c>
      <c r="K74" s="10" t="inlineStr"/>
      <c r="L74" s="10" t="inlineStr">
        <is>
          <t>Regreasable</t>
        </is>
      </c>
      <c r="M74" s="10" t="inlineStr">
        <is>
          <t>J</t>
        </is>
      </c>
      <c r="N74" s="10" t="inlineStr">
        <is>
          <t>No Lip seals or labrynth seals</t>
        </is>
      </c>
      <c r="O74" s="10" t="inlineStr">
        <is>
          <t>Coating_Standard</t>
        </is>
      </c>
      <c r="P74" s="11" t="inlineStr">
        <is>
          <t>RTF</t>
        </is>
      </c>
      <c r="Q74" s="10" t="inlineStr">
        <is>
          <t>B101274</t>
        </is>
      </c>
      <c r="R74" s="11" t="inlineStr">
        <is>
          <t>LT105</t>
        </is>
      </c>
      <c r="S74" s="10" t="inlineStr"/>
      <c r="T74" s="10" t="inlineStr"/>
      <c r="U74" s="10" t="inlineStr"/>
    </row>
    <row r="75">
      <c r="B75" s="10" t="inlineStr"/>
      <c r="C75" s="10" t="inlineStr">
        <is>
          <t>ConTab_BOM_KP_Insert_0069</t>
        </is>
      </c>
      <c r="D75" s="10" t="inlineStr"/>
      <c r="E75" s="125" t="inlineStr">
        <is>
          <t>6012-1_2-KP</t>
        </is>
      </c>
      <c r="F75" s="11" t="inlineStr">
        <is>
          <t>Opt_Insert</t>
        </is>
      </c>
      <c r="G75" s="11" t="inlineStr">
        <is>
          <t>4</t>
        </is>
      </c>
      <c r="H75" s="90" t="inlineStr">
        <is>
          <t>X4</t>
        </is>
      </c>
      <c r="I75" s="10" t="inlineStr">
        <is>
          <t>Packing</t>
        </is>
      </c>
      <c r="J75" s="10" t="inlineStr">
        <is>
          <t>Packing</t>
        </is>
      </c>
      <c r="K75" s="10" t="inlineStr"/>
      <c r="L75" s="10" t="inlineStr">
        <is>
          <t>Regreasable</t>
        </is>
      </c>
      <c r="M75" s="10" t="inlineStr">
        <is>
          <t>X</t>
        </is>
      </c>
      <c r="N75" s="10" t="inlineStr">
        <is>
          <t>Special/Other</t>
        </is>
      </c>
      <c r="O75" s="10" t="inlineStr">
        <is>
          <t>Coating_Standard</t>
        </is>
      </c>
      <c r="P75" s="11" t="inlineStr">
        <is>
          <t>RTF</t>
        </is>
      </c>
      <c r="Q75" s="10" t="inlineStr">
        <is>
          <t>B101275</t>
        </is>
      </c>
      <c r="R75" s="11" t="inlineStr">
        <is>
          <t>LT029</t>
        </is>
      </c>
      <c r="S75" s="10" t="inlineStr"/>
      <c r="T75" s="10" t="inlineStr"/>
      <c r="U75" s="10" t="inlineStr"/>
    </row>
    <row r="76">
      <c r="B76" s="10" t="inlineStr"/>
      <c r="C76" s="10" t="inlineStr">
        <is>
          <t>ConTab_BOM_KP_Insert_0070</t>
        </is>
      </c>
      <c r="D76" s="10" t="inlineStr"/>
      <c r="E76" s="125" t="inlineStr">
        <is>
          <t>6012-3_4-KP</t>
        </is>
      </c>
      <c r="F76" s="11" t="inlineStr">
        <is>
          <t>Opt_Insert</t>
        </is>
      </c>
      <c r="G76" s="11" t="inlineStr">
        <is>
          <t>4</t>
        </is>
      </c>
      <c r="H76" s="90" t="inlineStr">
        <is>
          <t>X4</t>
        </is>
      </c>
      <c r="I76" s="10" t="inlineStr">
        <is>
          <t>Mechanical Seal</t>
        </is>
      </c>
      <c r="J76" s="10" t="inlineStr">
        <is>
          <t>Single</t>
        </is>
      </c>
      <c r="K76" s="10" t="inlineStr"/>
      <c r="L76" s="10" t="inlineStr">
        <is>
          <t>Regreasable</t>
        </is>
      </c>
      <c r="M76" s="10" t="inlineStr">
        <is>
          <t>C35</t>
        </is>
      </c>
      <c r="N76" s="10" t="inlineStr">
        <is>
          <t>No Lip seals or labrynth seals</t>
        </is>
      </c>
      <c r="O76" s="10" t="inlineStr">
        <is>
          <t>Coating_Standard</t>
        </is>
      </c>
      <c r="P76" s="11" t="inlineStr">
        <is>
          <t>96699120</t>
        </is>
      </c>
      <c r="Q76" s="10" t="inlineStr">
        <is>
          <t>B101276</t>
        </is>
      </c>
      <c r="R76" s="11" t="inlineStr">
        <is>
          <t>LT027</t>
        </is>
      </c>
      <c r="S76" s="10" t="inlineStr"/>
      <c r="T76" s="10" t="inlineStr"/>
      <c r="U76" s="10" t="inlineStr"/>
    </row>
    <row r="77">
      <c r="B77" s="10" t="inlineStr"/>
      <c r="C77" s="10" t="inlineStr">
        <is>
          <t>ConTab_BOM_KP_Insert_0071</t>
        </is>
      </c>
      <c r="D77" s="10" t="inlineStr"/>
      <c r="E77" s="125" t="inlineStr">
        <is>
          <t>6012-3_4-KP</t>
        </is>
      </c>
      <c r="F77" s="11" t="inlineStr">
        <is>
          <t>Opt_Insert</t>
        </is>
      </c>
      <c r="G77" s="11" t="inlineStr">
        <is>
          <t>4</t>
        </is>
      </c>
      <c r="H77" s="90" t="inlineStr">
        <is>
          <t>X4</t>
        </is>
      </c>
      <c r="I77" s="10" t="inlineStr">
        <is>
          <t>Mechanical Seal</t>
        </is>
      </c>
      <c r="J77" s="10" t="inlineStr">
        <is>
          <t>Single</t>
        </is>
      </c>
      <c r="K77" s="10" t="inlineStr"/>
      <c r="L77" s="10" t="inlineStr">
        <is>
          <t>Regreasable</t>
        </is>
      </c>
      <c r="M77" s="10" t="inlineStr">
        <is>
          <t>J</t>
        </is>
      </c>
      <c r="N77" s="10" t="inlineStr">
        <is>
          <t>No Lip seals or labrynth seals</t>
        </is>
      </c>
      <c r="O77" s="10" t="inlineStr">
        <is>
          <t>Coating_Standard</t>
        </is>
      </c>
      <c r="P77" s="11" t="inlineStr">
        <is>
          <t>RTF</t>
        </is>
      </c>
      <c r="Q77" s="10" t="inlineStr">
        <is>
          <t>B101278</t>
        </is>
      </c>
      <c r="R77" s="11" t="inlineStr">
        <is>
          <t>LT105</t>
        </is>
      </c>
      <c r="S77" s="10" t="inlineStr"/>
      <c r="T77" s="10" t="inlineStr"/>
      <c r="U77" s="10" t="inlineStr"/>
    </row>
    <row r="78">
      <c r="B78" s="10" t="inlineStr"/>
      <c r="C78" s="10" t="inlineStr">
        <is>
          <t>ConTab_BOM_KP_Insert_0072</t>
        </is>
      </c>
      <c r="D78" s="10" t="inlineStr"/>
      <c r="E78" s="125" t="inlineStr">
        <is>
          <t>6012-3_4-KP</t>
        </is>
      </c>
      <c r="F78" s="11" t="inlineStr">
        <is>
          <t>Opt_Insert</t>
        </is>
      </c>
      <c r="G78" s="11" t="inlineStr">
        <is>
          <t>4</t>
        </is>
      </c>
      <c r="H78" s="90" t="inlineStr">
        <is>
          <t>X4</t>
        </is>
      </c>
      <c r="I78" s="10" t="inlineStr">
        <is>
          <t>Mechanical Seal</t>
        </is>
      </c>
      <c r="J78" s="10" t="inlineStr">
        <is>
          <t>Single</t>
        </is>
      </c>
      <c r="K78" s="10" t="inlineStr"/>
      <c r="L78" s="10" t="inlineStr">
        <is>
          <t>Regreasable</t>
        </is>
      </c>
      <c r="M78" s="10" t="inlineStr">
        <is>
          <t>X</t>
        </is>
      </c>
      <c r="N78" s="10" t="inlineStr">
        <is>
          <t>Special/Other</t>
        </is>
      </c>
      <c r="O78" s="10" t="inlineStr">
        <is>
          <t>Coating_Standard</t>
        </is>
      </c>
      <c r="P78" s="11" t="inlineStr">
        <is>
          <t>RTF</t>
        </is>
      </c>
      <c r="Q78" s="10" t="inlineStr">
        <is>
          <t>B101279</t>
        </is>
      </c>
      <c r="R78" s="11" t="inlineStr">
        <is>
          <t>LT029</t>
        </is>
      </c>
      <c r="S78" s="10" t="inlineStr"/>
      <c r="T78" s="10" t="inlineStr"/>
      <c r="U78" s="10" t="inlineStr"/>
    </row>
    <row r="79">
      <c r="B79" s="10" t="inlineStr"/>
      <c r="C79" s="10" t="inlineStr">
        <is>
          <t>ConTab_BOM_KP_Insert_0073</t>
        </is>
      </c>
      <c r="D79" s="10" t="inlineStr"/>
      <c r="E79" s="125" t="inlineStr">
        <is>
          <t>6012-3_4-KP</t>
        </is>
      </c>
      <c r="F79" s="11" t="inlineStr">
        <is>
          <t>Opt_Insert</t>
        </is>
      </c>
      <c r="G79" s="11" t="inlineStr">
        <is>
          <t>4</t>
        </is>
      </c>
      <c r="H79" s="90" t="inlineStr">
        <is>
          <t>X4</t>
        </is>
      </c>
      <c r="I79" s="10" t="inlineStr">
        <is>
          <t>Packing</t>
        </is>
      </c>
      <c r="J79" s="10" t="inlineStr">
        <is>
          <t>Packing</t>
        </is>
      </c>
      <c r="K79" s="10" t="inlineStr"/>
      <c r="L79" s="10" t="inlineStr">
        <is>
          <t>Regreasable</t>
        </is>
      </c>
      <c r="M79" s="10" t="inlineStr">
        <is>
          <t>C35</t>
        </is>
      </c>
      <c r="N79" s="10" t="inlineStr">
        <is>
          <t>No Lip seals or labrynth seals</t>
        </is>
      </c>
      <c r="O79" s="10" t="inlineStr">
        <is>
          <t>Coating_Standard</t>
        </is>
      </c>
      <c r="P79" s="11" t="inlineStr">
        <is>
          <t>96699121</t>
        </is>
      </c>
      <c r="Q79" s="10" t="inlineStr">
        <is>
          <t>B101280</t>
        </is>
      </c>
      <c r="R79" s="11" t="inlineStr">
        <is>
          <t>LT027</t>
        </is>
      </c>
      <c r="S79" s="10" t="inlineStr"/>
      <c r="T79" s="10" t="inlineStr"/>
      <c r="U79" s="10" t="inlineStr"/>
    </row>
    <row r="80">
      <c r="B80" s="10" t="inlineStr"/>
      <c r="C80" s="10" t="inlineStr">
        <is>
          <t>ConTab_BOM_KP_Insert_0074</t>
        </is>
      </c>
      <c r="D80" s="10" t="inlineStr"/>
      <c r="E80" s="125" t="inlineStr">
        <is>
          <t>6012-3_4-KP</t>
        </is>
      </c>
      <c r="F80" s="11" t="inlineStr">
        <is>
          <t>Opt_Insert</t>
        </is>
      </c>
      <c r="G80" s="11" t="inlineStr">
        <is>
          <t>4</t>
        </is>
      </c>
      <c r="H80" s="90" t="inlineStr">
        <is>
          <t>X4</t>
        </is>
      </c>
      <c r="I80" s="10" t="inlineStr">
        <is>
          <t>Packing</t>
        </is>
      </c>
      <c r="J80" s="10" t="inlineStr">
        <is>
          <t>Packing</t>
        </is>
      </c>
      <c r="K80" s="10" t="inlineStr"/>
      <c r="L80" s="10" t="inlineStr">
        <is>
          <t>Regreasable</t>
        </is>
      </c>
      <c r="M80" s="10" t="inlineStr">
        <is>
          <t>J</t>
        </is>
      </c>
      <c r="N80" s="10" t="inlineStr">
        <is>
          <t>No Lip seals or labrynth seals</t>
        </is>
      </c>
      <c r="O80" s="10" t="inlineStr">
        <is>
          <t>Coating_Standard</t>
        </is>
      </c>
      <c r="P80" s="11" t="inlineStr">
        <is>
          <t>RTF</t>
        </is>
      </c>
      <c r="Q80" s="10" t="inlineStr">
        <is>
          <t>B101282</t>
        </is>
      </c>
      <c r="R80" s="11" t="inlineStr">
        <is>
          <t>LT105</t>
        </is>
      </c>
      <c r="S80" s="10" t="inlineStr"/>
      <c r="T80" s="10" t="inlineStr"/>
      <c r="U80" s="10" t="inlineStr"/>
    </row>
    <row r="81">
      <c r="B81" s="10" t="inlineStr"/>
      <c r="C81" s="10" t="inlineStr">
        <is>
          <t>ConTab_BOM_KP_Insert_0075</t>
        </is>
      </c>
      <c r="D81" s="10" t="inlineStr"/>
      <c r="E81" s="125" t="inlineStr">
        <is>
          <t>6012-3_4-KP</t>
        </is>
      </c>
      <c r="F81" s="11" t="inlineStr">
        <is>
          <t>Opt_Insert</t>
        </is>
      </c>
      <c r="G81" s="11" t="inlineStr">
        <is>
          <t>4</t>
        </is>
      </c>
      <c r="H81" s="90" t="inlineStr">
        <is>
          <t>X4</t>
        </is>
      </c>
      <c r="I81" s="10" t="inlineStr">
        <is>
          <t>Packing</t>
        </is>
      </c>
      <c r="J81" s="10" t="inlineStr">
        <is>
          <t>Packing</t>
        </is>
      </c>
      <c r="K81" s="10" t="inlineStr"/>
      <c r="L81" s="10" t="inlineStr">
        <is>
          <t>Regreasable</t>
        </is>
      </c>
      <c r="M81" s="10" t="inlineStr">
        <is>
          <t>X</t>
        </is>
      </c>
      <c r="N81" s="10" t="inlineStr">
        <is>
          <t>Special/Other</t>
        </is>
      </c>
      <c r="O81" s="10" t="inlineStr">
        <is>
          <t>Coating_Standard</t>
        </is>
      </c>
      <c r="P81" s="11" t="inlineStr">
        <is>
          <t>RTF</t>
        </is>
      </c>
      <c r="Q81" s="10" t="inlineStr">
        <is>
          <t>B101283</t>
        </is>
      </c>
      <c r="R81" s="11" t="inlineStr">
        <is>
          <t>LT029</t>
        </is>
      </c>
      <c r="S81" s="10" t="inlineStr"/>
      <c r="T81" s="10" t="inlineStr"/>
      <c r="U81" s="10" t="inlineStr"/>
    </row>
    <row r="82">
      <c r="B82" s="10" t="inlineStr"/>
      <c r="C82" s="10" t="inlineStr">
        <is>
          <t>ConTab_BOM_KP_Insert_0076</t>
        </is>
      </c>
      <c r="D82" s="10" t="inlineStr"/>
      <c r="E82" s="125" t="inlineStr">
        <is>
          <t>6015-1_2-KP</t>
        </is>
      </c>
      <c r="F82" s="11" t="inlineStr">
        <is>
          <t>Opt_Insert</t>
        </is>
      </c>
      <c r="G82" s="11" t="inlineStr">
        <is>
          <t>5</t>
        </is>
      </c>
      <c r="H82" s="90" t="inlineStr">
        <is>
          <t>X5</t>
        </is>
      </c>
      <c r="I82" s="10" t="inlineStr">
        <is>
          <t>Mechanical Seal</t>
        </is>
      </c>
      <c r="J82" s="10" t="inlineStr">
        <is>
          <t>Single</t>
        </is>
      </c>
      <c r="K82" s="10" t="inlineStr"/>
      <c r="L82" s="10" t="inlineStr">
        <is>
          <t>Regreasable</t>
        </is>
      </c>
      <c r="M82" s="10" t="inlineStr">
        <is>
          <t>C35</t>
        </is>
      </c>
      <c r="N82" s="10" t="inlineStr">
        <is>
          <t>No Lip seals or labrynth seals</t>
        </is>
      </c>
      <c r="O82" s="10" t="inlineStr">
        <is>
          <t>Coating_Standard</t>
        </is>
      </c>
      <c r="P82" s="11" t="inlineStr">
        <is>
          <t>96699122</t>
        </is>
      </c>
      <c r="Q82" s="10" t="inlineStr">
        <is>
          <t>B101284</t>
        </is>
      </c>
      <c r="R82" s="11" t="inlineStr">
        <is>
          <t>LT027</t>
        </is>
      </c>
      <c r="S82" s="10" t="inlineStr"/>
      <c r="T82" s="10" t="inlineStr"/>
      <c r="U82" s="10" t="inlineStr"/>
    </row>
    <row r="83">
      <c r="B83" s="10" t="inlineStr"/>
      <c r="C83" s="10" t="inlineStr">
        <is>
          <t>ConTab_BOM_KP_Insert_0077</t>
        </is>
      </c>
      <c r="D83" s="10" t="inlineStr"/>
      <c r="E83" s="125" t="inlineStr">
        <is>
          <t>6015-1_2-KP</t>
        </is>
      </c>
      <c r="F83" s="11" t="inlineStr">
        <is>
          <t>Opt_Insert</t>
        </is>
      </c>
      <c r="G83" s="11" t="inlineStr">
        <is>
          <t>5</t>
        </is>
      </c>
      <c r="H83" s="90" t="inlineStr">
        <is>
          <t>X5</t>
        </is>
      </c>
      <c r="I83" s="10" t="inlineStr">
        <is>
          <t>Mechanical Seal</t>
        </is>
      </c>
      <c r="J83" s="10" t="inlineStr">
        <is>
          <t>Single</t>
        </is>
      </c>
      <c r="K83" s="10" t="inlineStr"/>
      <c r="L83" s="10" t="inlineStr">
        <is>
          <t>Regreasable</t>
        </is>
      </c>
      <c r="M83" s="10" t="inlineStr">
        <is>
          <t>J</t>
        </is>
      </c>
      <c r="N83" s="10" t="inlineStr">
        <is>
          <t>No Lip seals or labrynth seals</t>
        </is>
      </c>
      <c r="O83" s="10" t="inlineStr">
        <is>
          <t>Coating_Standard</t>
        </is>
      </c>
      <c r="P83" s="11" t="inlineStr">
        <is>
          <t>98140102</t>
        </is>
      </c>
      <c r="Q83" s="10" t="inlineStr">
        <is>
          <t>B101286</t>
        </is>
      </c>
      <c r="R83" s="11" t="inlineStr">
        <is>
          <t>LT105</t>
        </is>
      </c>
      <c r="S83" s="10" t="inlineStr"/>
      <c r="T83" s="10" t="inlineStr"/>
      <c r="U83" s="10" t="inlineStr"/>
    </row>
    <row r="84">
      <c r="B84" s="10" t="inlineStr"/>
      <c r="C84" s="10" t="inlineStr">
        <is>
          <t>ConTab_BOM_KP_Insert_0078</t>
        </is>
      </c>
      <c r="D84" s="10" t="inlineStr"/>
      <c r="E84" s="125" t="inlineStr">
        <is>
          <t>6015-1_2-KP</t>
        </is>
      </c>
      <c r="F84" s="11" t="inlineStr">
        <is>
          <t>Opt_Insert</t>
        </is>
      </c>
      <c r="G84" s="11" t="inlineStr">
        <is>
          <t>5</t>
        </is>
      </c>
      <c r="H84" s="90" t="inlineStr">
        <is>
          <t>X5</t>
        </is>
      </c>
      <c r="I84" s="10" t="inlineStr">
        <is>
          <t>Mechanical Seal</t>
        </is>
      </c>
      <c r="J84" s="10" t="inlineStr">
        <is>
          <t>Single</t>
        </is>
      </c>
      <c r="K84" s="10" t="inlineStr"/>
      <c r="L84" s="10" t="inlineStr">
        <is>
          <t>Regreasable</t>
        </is>
      </c>
      <c r="M84" s="10" t="inlineStr">
        <is>
          <t>X</t>
        </is>
      </c>
      <c r="N84" s="10" t="inlineStr">
        <is>
          <t>Special/Other</t>
        </is>
      </c>
      <c r="O84" s="10" t="inlineStr">
        <is>
          <t>Coating_Standard</t>
        </is>
      </c>
      <c r="P84" s="11" t="inlineStr">
        <is>
          <t>RTF</t>
        </is>
      </c>
      <c r="Q84" s="10" t="inlineStr">
        <is>
          <t>B101287</t>
        </is>
      </c>
      <c r="R84" s="11" t="inlineStr">
        <is>
          <t>LT029</t>
        </is>
      </c>
      <c r="S84" s="10" t="inlineStr"/>
      <c r="T84" s="10" t="inlineStr"/>
      <c r="U84" s="10" t="inlineStr"/>
    </row>
    <row r="85">
      <c r="B85" s="10" t="inlineStr"/>
      <c r="C85" s="10" t="inlineStr">
        <is>
          <t>ConTab_BOM_KP_Insert_0079</t>
        </is>
      </c>
      <c r="D85" s="10" t="inlineStr"/>
      <c r="E85" s="125" t="inlineStr">
        <is>
          <t>6015-1_2-KP</t>
        </is>
      </c>
      <c r="F85" s="11" t="inlineStr">
        <is>
          <t>Opt_Insert</t>
        </is>
      </c>
      <c r="G85" s="11" t="inlineStr">
        <is>
          <t>5</t>
        </is>
      </c>
      <c r="H85" s="90" t="inlineStr">
        <is>
          <t>X5</t>
        </is>
      </c>
      <c r="I85" s="10" t="inlineStr">
        <is>
          <t>Packing</t>
        </is>
      </c>
      <c r="J85" s="10" t="inlineStr">
        <is>
          <t>Packing</t>
        </is>
      </c>
      <c r="K85" s="10" t="inlineStr"/>
      <c r="L85" s="10" t="inlineStr">
        <is>
          <t>Regreasable</t>
        </is>
      </c>
      <c r="M85" s="10" t="inlineStr">
        <is>
          <t>C35</t>
        </is>
      </c>
      <c r="N85" s="10" t="inlineStr">
        <is>
          <t>No Lip seals or labrynth seals</t>
        </is>
      </c>
      <c r="O85" s="10" t="inlineStr">
        <is>
          <t>Coating_Standard</t>
        </is>
      </c>
      <c r="P85" s="11" t="inlineStr">
        <is>
          <t>96699123</t>
        </is>
      </c>
      <c r="Q85" s="10" t="inlineStr">
        <is>
          <t>B101288</t>
        </is>
      </c>
      <c r="R85" s="11" t="inlineStr">
        <is>
          <t>LT027</t>
        </is>
      </c>
      <c r="S85" s="10" t="inlineStr"/>
      <c r="T85" s="10" t="inlineStr"/>
      <c r="U85" s="10" t="inlineStr"/>
    </row>
    <row r="86">
      <c r="B86" s="10" t="inlineStr"/>
      <c r="C86" s="10" t="inlineStr">
        <is>
          <t>ConTab_BOM_KP_Insert_0080</t>
        </is>
      </c>
      <c r="D86" s="10" t="inlineStr"/>
      <c r="E86" s="125" t="inlineStr">
        <is>
          <t>6015-1_2-KP</t>
        </is>
      </c>
      <c r="F86" s="11" t="inlineStr">
        <is>
          <t>Opt_Insert</t>
        </is>
      </c>
      <c r="G86" s="11" t="inlineStr">
        <is>
          <t>5</t>
        </is>
      </c>
      <c r="H86" s="90" t="inlineStr">
        <is>
          <t>X5</t>
        </is>
      </c>
      <c r="I86" s="10" t="inlineStr">
        <is>
          <t>Packing</t>
        </is>
      </c>
      <c r="J86" s="10" t="inlineStr">
        <is>
          <t>Packing</t>
        </is>
      </c>
      <c r="K86" s="10" t="inlineStr"/>
      <c r="L86" s="10" t="inlineStr">
        <is>
          <t>Regreasable</t>
        </is>
      </c>
      <c r="M86" s="10" t="inlineStr">
        <is>
          <t>J</t>
        </is>
      </c>
      <c r="N86" s="10" t="inlineStr">
        <is>
          <t>No Lip seals or labrynth seals</t>
        </is>
      </c>
      <c r="O86" s="10" t="inlineStr">
        <is>
          <t>Coating_Standard</t>
        </is>
      </c>
      <c r="P86" s="11" t="inlineStr">
        <is>
          <t>RTF</t>
        </is>
      </c>
      <c r="Q86" s="10" t="inlineStr">
        <is>
          <t>B101290</t>
        </is>
      </c>
      <c r="R86" s="11" t="inlineStr">
        <is>
          <t>LT105</t>
        </is>
      </c>
      <c r="S86" s="10" t="inlineStr"/>
      <c r="T86" s="10" t="inlineStr"/>
      <c r="U86" s="10" t="inlineStr"/>
    </row>
    <row r="87">
      <c r="B87" s="10" t="inlineStr"/>
      <c r="C87" s="10" t="inlineStr">
        <is>
          <t>ConTab_BOM_KP_Insert_0081</t>
        </is>
      </c>
      <c r="D87" s="10" t="inlineStr"/>
      <c r="E87" s="125" t="inlineStr">
        <is>
          <t>6015-1_2-KP</t>
        </is>
      </c>
      <c r="F87" s="11" t="inlineStr">
        <is>
          <t>Opt_Insert</t>
        </is>
      </c>
      <c r="G87" s="11" t="inlineStr">
        <is>
          <t>5</t>
        </is>
      </c>
      <c r="H87" s="90" t="inlineStr">
        <is>
          <t>X5</t>
        </is>
      </c>
      <c r="I87" s="10" t="inlineStr">
        <is>
          <t>Packing</t>
        </is>
      </c>
      <c r="J87" s="10" t="inlineStr">
        <is>
          <t>Packing</t>
        </is>
      </c>
      <c r="K87" s="10" t="inlineStr"/>
      <c r="L87" s="10" t="inlineStr">
        <is>
          <t>Regreasable</t>
        </is>
      </c>
      <c r="M87" s="10" t="inlineStr">
        <is>
          <t>X</t>
        </is>
      </c>
      <c r="N87" s="10" t="inlineStr">
        <is>
          <t>Special/Other</t>
        </is>
      </c>
      <c r="O87" s="10" t="inlineStr">
        <is>
          <t>Coating_Standard</t>
        </is>
      </c>
      <c r="P87" s="11" t="inlineStr">
        <is>
          <t>RTF</t>
        </is>
      </c>
      <c r="Q87" s="10" t="inlineStr">
        <is>
          <t>B101291</t>
        </is>
      </c>
      <c r="R87" s="11" t="inlineStr">
        <is>
          <t>LT029</t>
        </is>
      </c>
      <c r="S87" s="10" t="inlineStr"/>
      <c r="T87" s="10" t="inlineStr"/>
      <c r="U87" s="10" t="inlineStr"/>
    </row>
    <row r="88">
      <c r="B88" s="10" t="inlineStr"/>
      <c r="C88" s="10" t="inlineStr">
        <is>
          <t>ConTab_BOM_KP_Insert_0082</t>
        </is>
      </c>
      <c r="D88" s="10" t="inlineStr"/>
      <c r="E88" s="125" t="inlineStr">
        <is>
          <t>6019-7_8-KP</t>
        </is>
      </c>
      <c r="F88" s="11" t="inlineStr">
        <is>
          <t>Opt_Insert</t>
        </is>
      </c>
      <c r="G88" s="11" t="inlineStr">
        <is>
          <t>5</t>
        </is>
      </c>
      <c r="H88" s="90" t="inlineStr">
        <is>
          <t>X5</t>
        </is>
      </c>
      <c r="I88" s="10" t="inlineStr">
        <is>
          <t>Mechanical Seal</t>
        </is>
      </c>
      <c r="J88" s="10" t="inlineStr">
        <is>
          <t>Single</t>
        </is>
      </c>
      <c r="K88" s="10" t="inlineStr"/>
      <c r="L88" s="10" t="inlineStr">
        <is>
          <t>Regreasable</t>
        </is>
      </c>
      <c r="M88" s="10" t="inlineStr">
        <is>
          <t>C35</t>
        </is>
      </c>
      <c r="N88" s="10" t="inlineStr">
        <is>
          <t>No Lip seals or labrynth seals</t>
        </is>
      </c>
      <c r="O88" s="10" t="inlineStr">
        <is>
          <t>Coating_Standard</t>
        </is>
      </c>
      <c r="P88" s="11" t="inlineStr">
        <is>
          <t>96699122</t>
        </is>
      </c>
      <c r="Q88" s="10" t="inlineStr">
        <is>
          <t>B101324</t>
        </is>
      </c>
      <c r="R88" s="11" t="inlineStr">
        <is>
          <t>LT027</t>
        </is>
      </c>
      <c r="S88" s="10" t="inlineStr"/>
      <c r="T88" s="10" t="inlineStr"/>
      <c r="U88" s="10" t="inlineStr"/>
    </row>
    <row r="89">
      <c r="B89" s="10" t="inlineStr"/>
      <c r="C89" s="10" t="inlineStr">
        <is>
          <t>ConTab_BOM_KP_Insert_0083</t>
        </is>
      </c>
      <c r="D89" s="10" t="inlineStr"/>
      <c r="E89" s="125" t="inlineStr">
        <is>
          <t>6019-7_8-KP</t>
        </is>
      </c>
      <c r="F89" s="11" t="inlineStr">
        <is>
          <t>Opt_Insert</t>
        </is>
      </c>
      <c r="G89" s="11" t="inlineStr">
        <is>
          <t>5</t>
        </is>
      </c>
      <c r="H89" s="90" t="inlineStr">
        <is>
          <t>X5</t>
        </is>
      </c>
      <c r="I89" s="10" t="inlineStr">
        <is>
          <t>Mechanical Seal</t>
        </is>
      </c>
      <c r="J89" s="10" t="inlineStr">
        <is>
          <t>Single</t>
        </is>
      </c>
      <c r="K89" s="10" t="inlineStr"/>
      <c r="L89" s="10" t="inlineStr">
        <is>
          <t>Regreasable</t>
        </is>
      </c>
      <c r="M89" s="10" t="inlineStr">
        <is>
          <t>J</t>
        </is>
      </c>
      <c r="N89" s="10" t="inlineStr">
        <is>
          <t>No Lip seals or labrynth seals</t>
        </is>
      </c>
      <c r="O89" s="10" t="inlineStr">
        <is>
          <t>Coating_Standard</t>
        </is>
      </c>
      <c r="P89" s="11" t="inlineStr">
        <is>
          <t>98140102</t>
        </is>
      </c>
      <c r="Q89" s="10" t="inlineStr">
        <is>
          <t>B101326</t>
        </is>
      </c>
      <c r="R89" s="11" t="inlineStr">
        <is>
          <t>LT105</t>
        </is>
      </c>
      <c r="S89" s="10" t="inlineStr"/>
      <c r="T89" s="10" t="inlineStr"/>
      <c r="U89" s="10" t="inlineStr"/>
    </row>
    <row r="90">
      <c r="B90" s="10" t="inlineStr"/>
      <c r="C90" s="10" t="inlineStr">
        <is>
          <t>ConTab_BOM_KP_Insert_0084</t>
        </is>
      </c>
      <c r="D90" s="10" t="inlineStr"/>
      <c r="E90" s="125" t="inlineStr">
        <is>
          <t>6019-7_8-KP</t>
        </is>
      </c>
      <c r="F90" s="11" t="inlineStr">
        <is>
          <t>Opt_Insert</t>
        </is>
      </c>
      <c r="G90" s="11" t="inlineStr">
        <is>
          <t>5</t>
        </is>
      </c>
      <c r="H90" s="90" t="inlineStr">
        <is>
          <t>X5</t>
        </is>
      </c>
      <c r="I90" s="10" t="inlineStr">
        <is>
          <t>Mechanical Seal</t>
        </is>
      </c>
      <c r="J90" s="10" t="inlineStr">
        <is>
          <t>Single</t>
        </is>
      </c>
      <c r="K90" s="10" t="inlineStr"/>
      <c r="L90" s="10" t="inlineStr">
        <is>
          <t>Regreasable</t>
        </is>
      </c>
      <c r="M90" s="10" t="inlineStr">
        <is>
          <t>X</t>
        </is>
      </c>
      <c r="N90" s="10" t="inlineStr">
        <is>
          <t>Special/Other</t>
        </is>
      </c>
      <c r="O90" s="10" t="inlineStr">
        <is>
          <t>Coating_Standard</t>
        </is>
      </c>
      <c r="P90" s="11" t="inlineStr">
        <is>
          <t>RTF</t>
        </is>
      </c>
      <c r="Q90" s="10" t="inlineStr">
        <is>
          <t>B101327</t>
        </is>
      </c>
      <c r="R90" s="11" t="inlineStr">
        <is>
          <t>LT029</t>
        </is>
      </c>
      <c r="S90" s="10" t="inlineStr"/>
      <c r="T90" s="10" t="inlineStr"/>
      <c r="U90" s="10" t="inlineStr"/>
    </row>
    <row r="91">
      <c r="B91" s="10" t="inlineStr"/>
      <c r="C91" s="10" t="inlineStr">
        <is>
          <t>ConTab_BOM_KP_Insert_0085</t>
        </is>
      </c>
      <c r="D91" s="10" t="inlineStr"/>
      <c r="E91" s="125" t="inlineStr">
        <is>
          <t>6019-7_8-KP</t>
        </is>
      </c>
      <c r="F91" s="11" t="inlineStr">
        <is>
          <t>Opt_Insert</t>
        </is>
      </c>
      <c r="G91" s="11" t="inlineStr">
        <is>
          <t>5</t>
        </is>
      </c>
      <c r="H91" s="90" t="inlineStr">
        <is>
          <t>X5</t>
        </is>
      </c>
      <c r="I91" s="10" t="inlineStr">
        <is>
          <t>Packing</t>
        </is>
      </c>
      <c r="J91" s="10" t="inlineStr">
        <is>
          <t>Packing</t>
        </is>
      </c>
      <c r="K91" s="10" t="inlineStr"/>
      <c r="L91" s="10" t="inlineStr">
        <is>
          <t>Regreasable</t>
        </is>
      </c>
      <c r="M91" s="10" t="inlineStr">
        <is>
          <t>C35</t>
        </is>
      </c>
      <c r="N91" s="10" t="inlineStr">
        <is>
          <t>No Lip seals or labrynth seals</t>
        </is>
      </c>
      <c r="O91" s="10" t="inlineStr">
        <is>
          <t>Coating_Standard</t>
        </is>
      </c>
      <c r="P91" s="11" t="inlineStr">
        <is>
          <t>96699123</t>
        </is>
      </c>
      <c r="Q91" s="10" t="inlineStr">
        <is>
          <t>B101328</t>
        </is>
      </c>
      <c r="R91" s="11" t="inlineStr">
        <is>
          <t>LT027</t>
        </is>
      </c>
      <c r="S91" s="10" t="inlineStr"/>
      <c r="T91" s="10" t="inlineStr"/>
      <c r="U91" s="10" t="inlineStr"/>
    </row>
    <row r="92">
      <c r="B92" s="10" t="inlineStr"/>
      <c r="C92" s="10" t="inlineStr">
        <is>
          <t>ConTab_BOM_KP_Insert_0086</t>
        </is>
      </c>
      <c r="D92" s="10" t="inlineStr"/>
      <c r="E92" s="125" t="inlineStr">
        <is>
          <t>6019-7_8-KP</t>
        </is>
      </c>
      <c r="F92" s="11" t="inlineStr">
        <is>
          <t>Opt_Insert</t>
        </is>
      </c>
      <c r="G92" s="11" t="inlineStr">
        <is>
          <t>5</t>
        </is>
      </c>
      <c r="H92" s="90" t="inlineStr">
        <is>
          <t>X5</t>
        </is>
      </c>
      <c r="I92" s="10" t="inlineStr">
        <is>
          <t>Packing</t>
        </is>
      </c>
      <c r="J92" s="10" t="inlineStr">
        <is>
          <t>Packing</t>
        </is>
      </c>
      <c r="K92" s="10" t="inlineStr"/>
      <c r="L92" s="10" t="inlineStr">
        <is>
          <t>Regreasable</t>
        </is>
      </c>
      <c r="M92" s="10" t="inlineStr">
        <is>
          <t>J</t>
        </is>
      </c>
      <c r="N92" s="10" t="inlineStr">
        <is>
          <t>No Lip seals or labrynth seals</t>
        </is>
      </c>
      <c r="O92" s="10" t="inlineStr">
        <is>
          <t>Coating_Standard</t>
        </is>
      </c>
      <c r="P92" s="11" t="inlineStr">
        <is>
          <t>RTF</t>
        </is>
      </c>
      <c r="Q92" s="10" t="inlineStr">
        <is>
          <t>B101330</t>
        </is>
      </c>
      <c r="R92" s="11" t="inlineStr">
        <is>
          <t>LT105</t>
        </is>
      </c>
      <c r="S92" s="10" t="inlineStr"/>
      <c r="T92" s="10" t="inlineStr"/>
      <c r="U92" s="10" t="inlineStr"/>
    </row>
    <row r="93">
      <c r="B93" s="10" t="inlineStr"/>
      <c r="C93" s="10" t="inlineStr">
        <is>
          <t>ConTab_BOM_KP_Insert_0087</t>
        </is>
      </c>
      <c r="D93" s="10" t="inlineStr"/>
      <c r="E93" s="125" t="inlineStr">
        <is>
          <t>6019-7_8-KP</t>
        </is>
      </c>
      <c r="F93" s="11" t="inlineStr">
        <is>
          <t>Opt_Insert</t>
        </is>
      </c>
      <c r="G93" s="11" t="inlineStr">
        <is>
          <t>5</t>
        </is>
      </c>
      <c r="H93" s="90" t="inlineStr">
        <is>
          <t>X5</t>
        </is>
      </c>
      <c r="I93" s="10" t="inlineStr">
        <is>
          <t>Packing</t>
        </is>
      </c>
      <c r="J93" s="10" t="inlineStr">
        <is>
          <t>Packing</t>
        </is>
      </c>
      <c r="K93" s="10" t="inlineStr"/>
      <c r="L93" s="10" t="inlineStr">
        <is>
          <t>Regreasable</t>
        </is>
      </c>
      <c r="M93" s="10" t="inlineStr">
        <is>
          <t>X</t>
        </is>
      </c>
      <c r="N93" s="10" t="inlineStr">
        <is>
          <t>Special/Other</t>
        </is>
      </c>
      <c r="O93" s="10" t="inlineStr">
        <is>
          <t>Coating_Standard</t>
        </is>
      </c>
      <c r="P93" s="11" t="inlineStr">
        <is>
          <t>RTF</t>
        </is>
      </c>
      <c r="Q93" s="10" t="inlineStr">
        <is>
          <t>B101331</t>
        </is>
      </c>
      <c r="R93" s="11" t="inlineStr">
        <is>
          <t>LT029</t>
        </is>
      </c>
      <c r="S93" s="10" t="inlineStr"/>
      <c r="T93" s="10" t="inlineStr"/>
      <c r="U93" s="10" t="inlineStr"/>
    </row>
    <row r="94">
      <c r="B94" s="10" t="inlineStr"/>
      <c r="C94" s="10" t="inlineStr">
        <is>
          <t>ConTab_BOM_KP_Insert_0088</t>
        </is>
      </c>
      <c r="D94" s="10" t="inlineStr"/>
      <c r="E94" s="125" t="inlineStr">
        <is>
          <t>6019-7_8-KP</t>
        </is>
      </c>
      <c r="F94" s="11" t="inlineStr">
        <is>
          <t>Opt_Insert</t>
        </is>
      </c>
      <c r="G94" s="11" t="inlineStr">
        <is>
          <t>6</t>
        </is>
      </c>
      <c r="H94" s="90" t="inlineStr">
        <is>
          <t>X6</t>
        </is>
      </c>
      <c r="I94" s="10" t="inlineStr">
        <is>
          <t>Mechanical Seal</t>
        </is>
      </c>
      <c r="J94" s="10" t="inlineStr">
        <is>
          <t>Single</t>
        </is>
      </c>
      <c r="K94" s="10" t="inlineStr">
        <is>
          <t>Unbalanced</t>
        </is>
      </c>
      <c r="L94" s="10" t="inlineStr">
        <is>
          <t>Regreasable</t>
        </is>
      </c>
      <c r="M94" s="10" t="inlineStr">
        <is>
          <t>C35</t>
        </is>
      </c>
      <c r="N94" s="10" t="inlineStr">
        <is>
          <t>No Lip seals or labrynth seals</t>
        </is>
      </c>
      <c r="O94" s="10" t="inlineStr">
        <is>
          <t>Coating_Standard</t>
        </is>
      </c>
      <c r="P94" s="11" t="inlineStr">
        <is>
          <t>96699126</t>
        </is>
      </c>
      <c r="Q94" s="10" t="inlineStr">
        <is>
          <t>B101332</t>
        </is>
      </c>
      <c r="R94" s="11" t="inlineStr">
        <is>
          <t>LT027</t>
        </is>
      </c>
      <c r="S94" s="10" t="inlineStr"/>
      <c r="T94" s="10" t="inlineStr"/>
      <c r="U94" s="10" t="inlineStr"/>
    </row>
    <row r="95">
      <c r="B95" s="10" t="inlineStr"/>
      <c r="C95" s="10" t="inlineStr">
        <is>
          <t>ConTab_BOM_KP_Insert_0089</t>
        </is>
      </c>
      <c r="D95" s="10" t="inlineStr"/>
      <c r="E95" s="125" t="inlineStr">
        <is>
          <t>6019-7_8-KP</t>
        </is>
      </c>
      <c r="F95" s="11" t="inlineStr">
        <is>
          <t>Opt_Insert</t>
        </is>
      </c>
      <c r="G95" s="11" t="inlineStr">
        <is>
          <t>6</t>
        </is>
      </c>
      <c r="H95" s="90" t="inlineStr">
        <is>
          <t>X6</t>
        </is>
      </c>
      <c r="I95" s="10" t="inlineStr">
        <is>
          <t>Mechanical Seal</t>
        </is>
      </c>
      <c r="J95" s="10" t="inlineStr">
        <is>
          <t>Single</t>
        </is>
      </c>
      <c r="K95" s="10" t="inlineStr"/>
      <c r="L95" s="10" t="inlineStr">
        <is>
          <t>Regreasable</t>
        </is>
      </c>
      <c r="M95" s="10" t="inlineStr">
        <is>
          <t>J</t>
        </is>
      </c>
      <c r="N95" s="10" t="inlineStr">
        <is>
          <t>No Lip seals or labrynth seals</t>
        </is>
      </c>
      <c r="O95" s="10" t="inlineStr">
        <is>
          <t>Coating_Standard</t>
        </is>
      </c>
      <c r="P95" s="11" t="inlineStr">
        <is>
          <t>RTF</t>
        </is>
      </c>
      <c r="Q95" s="10" t="inlineStr">
        <is>
          <t>B101334</t>
        </is>
      </c>
      <c r="R95" s="11" t="inlineStr">
        <is>
          <t>LT105</t>
        </is>
      </c>
      <c r="S95" s="10" t="inlineStr"/>
      <c r="T95" s="10" t="inlineStr"/>
      <c r="U95" s="10" t="inlineStr"/>
    </row>
    <row r="96">
      <c r="B96" s="10" t="inlineStr"/>
      <c r="C96" s="10" t="inlineStr">
        <is>
          <t>ConTab_BOM_KP_Insert_0090</t>
        </is>
      </c>
      <c r="D96" s="10" t="inlineStr"/>
      <c r="E96" s="125" t="inlineStr">
        <is>
          <t>6019-7_8-KP</t>
        </is>
      </c>
      <c r="F96" s="11" t="inlineStr">
        <is>
          <t>Opt_Insert</t>
        </is>
      </c>
      <c r="G96" s="11" t="inlineStr">
        <is>
          <t>6</t>
        </is>
      </c>
      <c r="H96" s="90" t="inlineStr">
        <is>
          <t>X6</t>
        </is>
      </c>
      <c r="I96" s="10" t="inlineStr">
        <is>
          <t>Mechanical Seal</t>
        </is>
      </c>
      <c r="J96" s="10" t="inlineStr">
        <is>
          <t>Single</t>
        </is>
      </c>
      <c r="K96" s="10" t="inlineStr"/>
      <c r="L96" s="10" t="inlineStr">
        <is>
          <t>Regreasable</t>
        </is>
      </c>
      <c r="M96" s="10" t="inlineStr">
        <is>
          <t>X</t>
        </is>
      </c>
      <c r="N96" s="10" t="inlineStr">
        <is>
          <t>Special/Other</t>
        </is>
      </c>
      <c r="O96" s="10" t="inlineStr">
        <is>
          <t>Coating_Standard</t>
        </is>
      </c>
      <c r="P96" s="11" t="inlineStr">
        <is>
          <t>RTF</t>
        </is>
      </c>
      <c r="Q96" s="10" t="inlineStr">
        <is>
          <t>B101335</t>
        </is>
      </c>
      <c r="R96" s="11" t="inlineStr">
        <is>
          <t>LT029</t>
        </is>
      </c>
      <c r="S96" s="10" t="inlineStr"/>
      <c r="T96" s="10" t="inlineStr"/>
      <c r="U96" s="10" t="inlineStr"/>
    </row>
    <row r="97">
      <c r="B97" s="10" t="inlineStr"/>
      <c r="C97" s="10" t="inlineStr">
        <is>
          <t>ConTab_BOM_KP_Insert_0091</t>
        </is>
      </c>
      <c r="D97" s="10" t="inlineStr"/>
      <c r="E97" s="125" t="inlineStr">
        <is>
          <t>6019-7_8-KP</t>
        </is>
      </c>
      <c r="F97" s="11" t="inlineStr">
        <is>
          <t>Opt_Insert</t>
        </is>
      </c>
      <c r="G97" s="11" t="inlineStr">
        <is>
          <t>6</t>
        </is>
      </c>
      <c r="H97" s="90" t="inlineStr">
        <is>
          <t>X6</t>
        </is>
      </c>
      <c r="I97" s="10" t="inlineStr">
        <is>
          <t>Packing</t>
        </is>
      </c>
      <c r="J97" s="10" t="inlineStr">
        <is>
          <t>Packing</t>
        </is>
      </c>
      <c r="K97" s="10" t="inlineStr"/>
      <c r="L97" s="10" t="inlineStr">
        <is>
          <t>Regreasable</t>
        </is>
      </c>
      <c r="M97" s="10" t="inlineStr">
        <is>
          <t>C35</t>
        </is>
      </c>
      <c r="N97" s="10" t="inlineStr">
        <is>
          <t>No Lip seals or labrynth seals</t>
        </is>
      </c>
      <c r="O97" s="10" t="inlineStr">
        <is>
          <t>Coating_Standard</t>
        </is>
      </c>
      <c r="P97" s="11" t="inlineStr">
        <is>
          <t>96699127</t>
        </is>
      </c>
      <c r="Q97" s="10" t="inlineStr">
        <is>
          <t>B101336</t>
        </is>
      </c>
      <c r="R97" s="11" t="inlineStr">
        <is>
          <t>LT027</t>
        </is>
      </c>
      <c r="S97" s="10" t="inlineStr"/>
      <c r="T97" s="10" t="inlineStr"/>
      <c r="U97" s="10" t="inlineStr"/>
    </row>
    <row r="98">
      <c r="B98" s="10" t="inlineStr"/>
      <c r="C98" s="10" t="inlineStr">
        <is>
          <t>ConTab_BOM_KP_Insert_0092</t>
        </is>
      </c>
      <c r="D98" s="10" t="inlineStr"/>
      <c r="E98" s="125" t="inlineStr">
        <is>
          <t>6019-7_8-KP</t>
        </is>
      </c>
      <c r="F98" s="11" t="inlineStr">
        <is>
          <t>Opt_Insert</t>
        </is>
      </c>
      <c r="G98" s="11" t="inlineStr">
        <is>
          <t>6</t>
        </is>
      </c>
      <c r="H98" s="90" t="inlineStr">
        <is>
          <t>X6</t>
        </is>
      </c>
      <c r="I98" s="10" t="inlineStr">
        <is>
          <t>Packing</t>
        </is>
      </c>
      <c r="J98" s="10" t="inlineStr">
        <is>
          <t>Packing</t>
        </is>
      </c>
      <c r="K98" s="10" t="inlineStr"/>
      <c r="L98" s="10" t="inlineStr">
        <is>
          <t>Regreasable</t>
        </is>
      </c>
      <c r="M98" s="10" t="inlineStr">
        <is>
          <t>J</t>
        </is>
      </c>
      <c r="N98" s="10" t="inlineStr">
        <is>
          <t>No Lip seals or labrynth seals</t>
        </is>
      </c>
      <c r="O98" s="10" t="inlineStr">
        <is>
          <t>Coating_Standard</t>
        </is>
      </c>
      <c r="P98" s="11" t="inlineStr">
        <is>
          <t>RTF</t>
        </is>
      </c>
      <c r="Q98" s="10" t="inlineStr">
        <is>
          <t>B101338</t>
        </is>
      </c>
      <c r="R98" s="11" t="inlineStr">
        <is>
          <t>LT105</t>
        </is>
      </c>
      <c r="S98" s="10" t="inlineStr"/>
      <c r="T98" s="10" t="inlineStr"/>
      <c r="U98" s="10" t="inlineStr"/>
    </row>
    <row r="99">
      <c r="B99" s="10" t="inlineStr"/>
      <c r="C99" s="10" t="inlineStr">
        <is>
          <t>ConTab_BOM_KP_Insert_0093</t>
        </is>
      </c>
      <c r="D99" s="10" t="inlineStr"/>
      <c r="E99" s="125" t="inlineStr">
        <is>
          <t>6019-7_8-KP</t>
        </is>
      </c>
      <c r="F99" s="11" t="inlineStr">
        <is>
          <t>Opt_Insert</t>
        </is>
      </c>
      <c r="G99" s="11" t="inlineStr">
        <is>
          <t>6</t>
        </is>
      </c>
      <c r="H99" s="90" t="inlineStr">
        <is>
          <t>X6</t>
        </is>
      </c>
      <c r="I99" s="10" t="inlineStr">
        <is>
          <t>Packing</t>
        </is>
      </c>
      <c r="J99" s="10" t="inlineStr">
        <is>
          <t>Packing</t>
        </is>
      </c>
      <c r="K99" s="10" t="inlineStr"/>
      <c r="L99" s="10" t="inlineStr">
        <is>
          <t>Regreasable</t>
        </is>
      </c>
      <c r="M99" s="10" t="inlineStr">
        <is>
          <t>X</t>
        </is>
      </c>
      <c r="N99" s="10" t="inlineStr">
        <is>
          <t>Special/Other</t>
        </is>
      </c>
      <c r="O99" s="10" t="inlineStr">
        <is>
          <t>Coating_Standard</t>
        </is>
      </c>
      <c r="P99" s="11" t="inlineStr">
        <is>
          <t>RTF</t>
        </is>
      </c>
      <c r="Q99" s="10" t="inlineStr">
        <is>
          <t>B101339</t>
        </is>
      </c>
      <c r="R99" s="11" t="inlineStr">
        <is>
          <t>LT029</t>
        </is>
      </c>
      <c r="S99" s="10" t="inlineStr"/>
      <c r="T99" s="10" t="inlineStr"/>
      <c r="U99" s="10" t="inlineStr"/>
    </row>
    <row r="100">
      <c r="B100" s="10" t="inlineStr"/>
      <c r="C100" s="10" t="inlineStr">
        <is>
          <t>ConTab_BOM_KP_Insert_0094</t>
        </is>
      </c>
      <c r="D100" s="10" t="inlineStr"/>
      <c r="E100" s="125" t="inlineStr">
        <is>
          <t>6020-3_4-KP</t>
        </is>
      </c>
      <c r="F100" s="11" t="inlineStr">
        <is>
          <t>Opt_Insert</t>
        </is>
      </c>
      <c r="G100" s="11" t="inlineStr">
        <is>
          <t>6</t>
        </is>
      </c>
      <c r="H100" s="90" t="inlineStr">
        <is>
          <t>X6</t>
        </is>
      </c>
      <c r="I100" s="10" t="inlineStr">
        <is>
          <t>Mechanical Seal</t>
        </is>
      </c>
      <c r="J100" s="10" t="inlineStr">
        <is>
          <t>Single</t>
        </is>
      </c>
      <c r="K100" s="10" t="inlineStr"/>
      <c r="L100" s="10" t="inlineStr">
        <is>
          <t>Regreasable</t>
        </is>
      </c>
      <c r="M100" s="10" t="inlineStr">
        <is>
          <t>C35</t>
        </is>
      </c>
      <c r="N100" s="10" t="inlineStr">
        <is>
          <t>No Lip seals or labrynth seals</t>
        </is>
      </c>
      <c r="O100" s="10" t="inlineStr">
        <is>
          <t>Coating_Standard</t>
        </is>
      </c>
      <c r="P100" s="11" t="inlineStr">
        <is>
          <t>96699128</t>
        </is>
      </c>
      <c r="Q100" s="10" t="inlineStr">
        <is>
          <t>B101292</t>
        </is>
      </c>
      <c r="R100" s="11" t="inlineStr">
        <is>
          <t>LT027</t>
        </is>
      </c>
      <c r="S100" s="10" t="inlineStr"/>
      <c r="T100" s="10" t="inlineStr"/>
      <c r="U100" s="10" t="inlineStr"/>
    </row>
    <row r="101">
      <c r="B101" s="10" t="inlineStr"/>
      <c r="C101" s="10" t="inlineStr">
        <is>
          <t>ConTab_BOM_KP_Insert_0095</t>
        </is>
      </c>
      <c r="D101" s="10" t="inlineStr"/>
      <c r="E101" s="125" t="inlineStr">
        <is>
          <t>6020-3_4-KP</t>
        </is>
      </c>
      <c r="F101" s="11" t="inlineStr">
        <is>
          <t>Opt_Insert</t>
        </is>
      </c>
      <c r="G101" s="11" t="inlineStr">
        <is>
          <t>6</t>
        </is>
      </c>
      <c r="H101" s="90" t="inlineStr">
        <is>
          <t>X6</t>
        </is>
      </c>
      <c r="I101" s="10" t="inlineStr">
        <is>
          <t>Mechanical Seal</t>
        </is>
      </c>
      <c r="J101" s="10" t="inlineStr">
        <is>
          <t>Single</t>
        </is>
      </c>
      <c r="K101" s="10" t="inlineStr"/>
      <c r="L101" s="10" t="inlineStr">
        <is>
          <t>Regreasable</t>
        </is>
      </c>
      <c r="M101" s="10" t="inlineStr">
        <is>
          <t>J</t>
        </is>
      </c>
      <c r="N101" s="10" t="inlineStr">
        <is>
          <t>No Lip seals or labrynth seals</t>
        </is>
      </c>
      <c r="O101" s="10" t="inlineStr">
        <is>
          <t>Coating_Standard</t>
        </is>
      </c>
      <c r="P101" s="11" t="inlineStr">
        <is>
          <t>RTF</t>
        </is>
      </c>
      <c r="Q101" s="10" t="inlineStr">
        <is>
          <t>B101294</t>
        </is>
      </c>
      <c r="R101" s="11" t="inlineStr">
        <is>
          <t>LT105</t>
        </is>
      </c>
      <c r="S101" s="10" t="inlineStr"/>
      <c r="T101" s="10" t="inlineStr"/>
      <c r="U101" s="10" t="inlineStr"/>
    </row>
    <row r="102">
      <c r="B102" s="10" t="inlineStr"/>
      <c r="C102" s="10" t="inlineStr">
        <is>
          <t>ConTab_BOM_KP_Insert_0096</t>
        </is>
      </c>
      <c r="D102" s="10" t="inlineStr"/>
      <c r="E102" s="125" t="inlineStr">
        <is>
          <t>6020-3_4-KP</t>
        </is>
      </c>
      <c r="F102" s="11" t="inlineStr">
        <is>
          <t>Opt_Insert</t>
        </is>
      </c>
      <c r="G102" s="11" t="inlineStr">
        <is>
          <t>6</t>
        </is>
      </c>
      <c r="H102" s="90" t="inlineStr">
        <is>
          <t>X6</t>
        </is>
      </c>
      <c r="I102" s="10" t="inlineStr">
        <is>
          <t>Mechanical Seal</t>
        </is>
      </c>
      <c r="J102" s="10" t="inlineStr">
        <is>
          <t>Single</t>
        </is>
      </c>
      <c r="K102" s="10" t="inlineStr"/>
      <c r="L102" s="10" t="inlineStr">
        <is>
          <t>Regreasable</t>
        </is>
      </c>
      <c r="M102" s="10" t="inlineStr">
        <is>
          <t>X</t>
        </is>
      </c>
      <c r="N102" s="10" t="inlineStr">
        <is>
          <t>Special/Other</t>
        </is>
      </c>
      <c r="O102" s="10" t="inlineStr">
        <is>
          <t>Coating_Standard</t>
        </is>
      </c>
      <c r="P102" s="11" t="inlineStr">
        <is>
          <t>RTF</t>
        </is>
      </c>
      <c r="Q102" s="10" t="inlineStr">
        <is>
          <t>B101295</t>
        </is>
      </c>
      <c r="R102" s="11" t="inlineStr">
        <is>
          <t>LT029</t>
        </is>
      </c>
      <c r="S102" s="10" t="inlineStr"/>
      <c r="T102" s="10" t="inlineStr"/>
      <c r="U102" s="10" t="inlineStr"/>
    </row>
    <row r="103">
      <c r="B103" s="10" t="inlineStr"/>
      <c r="C103" s="10" t="inlineStr">
        <is>
          <t>ConTab_BOM_KP_Insert_0097</t>
        </is>
      </c>
      <c r="D103" s="10" t="inlineStr"/>
      <c r="E103" s="125" t="inlineStr">
        <is>
          <t>6020-3_4-KP</t>
        </is>
      </c>
      <c r="F103" s="11" t="inlineStr">
        <is>
          <t>Opt_Insert</t>
        </is>
      </c>
      <c r="G103" s="11" t="inlineStr">
        <is>
          <t>6</t>
        </is>
      </c>
      <c r="H103" s="90" t="inlineStr">
        <is>
          <t>X6</t>
        </is>
      </c>
      <c r="I103" s="10" t="inlineStr">
        <is>
          <t>Packing</t>
        </is>
      </c>
      <c r="J103" s="10" t="inlineStr">
        <is>
          <t>Packing</t>
        </is>
      </c>
      <c r="K103" s="10" t="inlineStr"/>
      <c r="L103" s="10" t="inlineStr">
        <is>
          <t>Regreasable</t>
        </is>
      </c>
      <c r="M103" s="10" t="inlineStr">
        <is>
          <t>C35</t>
        </is>
      </c>
      <c r="N103" s="10" t="inlineStr">
        <is>
          <t>No Lip seals or labrynth seals</t>
        </is>
      </c>
      <c r="O103" s="10" t="inlineStr">
        <is>
          <t>Coating_Standard</t>
        </is>
      </c>
      <c r="P103" s="11" t="inlineStr">
        <is>
          <t>96699129</t>
        </is>
      </c>
      <c r="Q103" s="10" t="inlineStr">
        <is>
          <t>B101296</t>
        </is>
      </c>
      <c r="R103" s="11" t="inlineStr">
        <is>
          <t>LT027</t>
        </is>
      </c>
      <c r="S103" s="10" t="inlineStr"/>
      <c r="T103" s="10" t="inlineStr"/>
      <c r="U103" s="10" t="inlineStr"/>
    </row>
    <row r="104">
      <c r="B104" s="10" t="inlineStr"/>
      <c r="C104" s="10" t="inlineStr">
        <is>
          <t>ConTab_BOM_KP_Insert_0098</t>
        </is>
      </c>
      <c r="D104" s="10" t="inlineStr"/>
      <c r="E104" s="125" t="inlineStr">
        <is>
          <t>6020-3_4-KP</t>
        </is>
      </c>
      <c r="F104" s="11" t="inlineStr">
        <is>
          <t>Opt_Insert</t>
        </is>
      </c>
      <c r="G104" s="11" t="inlineStr">
        <is>
          <t>6</t>
        </is>
      </c>
      <c r="H104" s="90" t="inlineStr">
        <is>
          <t>X6</t>
        </is>
      </c>
      <c r="I104" s="10" t="inlineStr">
        <is>
          <t>Packing</t>
        </is>
      </c>
      <c r="J104" s="10" t="inlineStr">
        <is>
          <t>Packing</t>
        </is>
      </c>
      <c r="K104" s="10" t="inlineStr"/>
      <c r="L104" s="10" t="inlineStr">
        <is>
          <t>Regreasable</t>
        </is>
      </c>
      <c r="M104" s="10" t="inlineStr">
        <is>
          <t>J</t>
        </is>
      </c>
      <c r="N104" s="10" t="inlineStr">
        <is>
          <t>No Lip seals or labrynth seals</t>
        </is>
      </c>
      <c r="O104" s="10" t="inlineStr">
        <is>
          <t>Coating_Standard</t>
        </is>
      </c>
      <c r="P104" s="11" t="inlineStr">
        <is>
          <t>RTF</t>
        </is>
      </c>
      <c r="Q104" s="10" t="inlineStr">
        <is>
          <t>B101298</t>
        </is>
      </c>
      <c r="R104" s="11" t="inlineStr">
        <is>
          <t>LT105</t>
        </is>
      </c>
      <c r="S104" s="10" t="inlineStr"/>
      <c r="T104" s="10" t="inlineStr"/>
      <c r="U104" s="10" t="inlineStr"/>
    </row>
    <row r="105">
      <c r="B105" s="10" t="inlineStr"/>
      <c r="C105" s="10" t="inlineStr">
        <is>
          <t>ConTab_BOM_KP_Insert_0099</t>
        </is>
      </c>
      <c r="D105" s="10" t="inlineStr"/>
      <c r="E105" s="125" t="inlineStr">
        <is>
          <t>6020-3_4-KP</t>
        </is>
      </c>
      <c r="F105" s="11" t="inlineStr">
        <is>
          <t>Opt_Insert</t>
        </is>
      </c>
      <c r="G105" s="11" t="inlineStr">
        <is>
          <t>6</t>
        </is>
      </c>
      <c r="H105" s="90" t="inlineStr">
        <is>
          <t>X6</t>
        </is>
      </c>
      <c r="I105" s="10" t="inlineStr">
        <is>
          <t>Packing</t>
        </is>
      </c>
      <c r="J105" s="10" t="inlineStr">
        <is>
          <t>Packing</t>
        </is>
      </c>
      <c r="K105" s="10" t="inlineStr"/>
      <c r="L105" s="10" t="inlineStr">
        <is>
          <t>Regreasable</t>
        </is>
      </c>
      <c r="M105" s="10" t="inlineStr">
        <is>
          <t>X</t>
        </is>
      </c>
      <c r="N105" s="10" t="inlineStr">
        <is>
          <t>Special/Other</t>
        </is>
      </c>
      <c r="O105" s="10" t="inlineStr">
        <is>
          <t>Coating_Standard</t>
        </is>
      </c>
      <c r="P105" s="11" t="inlineStr">
        <is>
          <t>RTF</t>
        </is>
      </c>
      <c r="Q105" s="10" t="inlineStr">
        <is>
          <t>B101299</t>
        </is>
      </c>
      <c r="R105" s="11" t="inlineStr">
        <is>
          <t>LT029</t>
        </is>
      </c>
      <c r="S105" s="10" t="inlineStr"/>
      <c r="T105" s="10" t="inlineStr"/>
      <c r="U105" s="10" t="inlineStr"/>
    </row>
    <row r="106">
      <c r="B106" s="10" t="inlineStr"/>
      <c r="C106" s="10" t="inlineStr">
        <is>
          <t>ConTab_BOM_KP_Insert_0100</t>
        </is>
      </c>
      <c r="D106" s="10" t="inlineStr"/>
      <c r="E106" s="125" t="inlineStr">
        <is>
          <t>8012-5_6-KP</t>
        </is>
      </c>
      <c r="F106" s="11" t="inlineStr">
        <is>
          <t>Opt_Insert</t>
        </is>
      </c>
      <c r="G106" s="11" t="inlineStr">
        <is>
          <t>5</t>
        </is>
      </c>
      <c r="H106" s="90" t="inlineStr">
        <is>
          <t>X5</t>
        </is>
      </c>
      <c r="I106" s="10" t="inlineStr">
        <is>
          <t>Mechanical Seal</t>
        </is>
      </c>
      <c r="J106" s="10" t="inlineStr">
        <is>
          <t>Single</t>
        </is>
      </c>
      <c r="K106" s="10" t="inlineStr"/>
      <c r="L106" s="10" t="inlineStr">
        <is>
          <t>Regreasable</t>
        </is>
      </c>
      <c r="M106" s="10" t="inlineStr">
        <is>
          <t>C35</t>
        </is>
      </c>
      <c r="N106" s="10" t="inlineStr">
        <is>
          <t>No Lip seals or labrynth seals</t>
        </is>
      </c>
      <c r="O106" s="10" t="inlineStr">
        <is>
          <t>Coating_Standard</t>
        </is>
      </c>
      <c r="P106" s="11" t="inlineStr">
        <is>
          <t>96699122</t>
        </is>
      </c>
      <c r="Q106" s="10" t="inlineStr">
        <is>
          <t>B101284</t>
        </is>
      </c>
      <c r="R106" s="11" t="inlineStr">
        <is>
          <t>LT027</t>
        </is>
      </c>
      <c r="S106" s="10" t="inlineStr"/>
      <c r="T106" s="10" t="inlineStr"/>
      <c r="U106" s="10" t="inlineStr"/>
    </row>
    <row r="107">
      <c r="B107" s="10" t="inlineStr"/>
      <c r="C107" s="10" t="inlineStr">
        <is>
          <t>ConTab_BOM_KP_Insert_0101</t>
        </is>
      </c>
      <c r="D107" s="10" t="inlineStr"/>
      <c r="E107" s="125" t="inlineStr">
        <is>
          <t>8012-5_6-KP</t>
        </is>
      </c>
      <c r="F107" s="11" t="inlineStr">
        <is>
          <t>Opt_Insert</t>
        </is>
      </c>
      <c r="G107" s="11" t="inlineStr">
        <is>
          <t>5</t>
        </is>
      </c>
      <c r="H107" s="90" t="inlineStr">
        <is>
          <t>X5</t>
        </is>
      </c>
      <c r="I107" s="10" t="inlineStr">
        <is>
          <t>Mechanical Seal</t>
        </is>
      </c>
      <c r="J107" s="10" t="inlineStr">
        <is>
          <t>Single</t>
        </is>
      </c>
      <c r="K107" s="10" t="inlineStr"/>
      <c r="L107" s="10" t="inlineStr">
        <is>
          <t>Regreasable</t>
        </is>
      </c>
      <c r="M107" s="10" t="inlineStr">
        <is>
          <t>J</t>
        </is>
      </c>
      <c r="N107" s="10" t="inlineStr">
        <is>
          <t>No Lip seals or labrynth seals</t>
        </is>
      </c>
      <c r="O107" s="10" t="inlineStr">
        <is>
          <t>Coating_Standard</t>
        </is>
      </c>
      <c r="P107" s="11" t="inlineStr">
        <is>
          <t>98140102</t>
        </is>
      </c>
      <c r="Q107" s="10" t="inlineStr">
        <is>
          <t>B101286</t>
        </is>
      </c>
      <c r="R107" s="11" t="inlineStr">
        <is>
          <t>LT105</t>
        </is>
      </c>
      <c r="S107" s="10" t="inlineStr"/>
      <c r="T107" s="10" t="inlineStr"/>
      <c r="U107" s="10" t="inlineStr"/>
    </row>
    <row r="108">
      <c r="B108" s="10" t="inlineStr"/>
      <c r="C108" s="10" t="inlineStr">
        <is>
          <t>ConTab_BOM_KP_Insert_0102</t>
        </is>
      </c>
      <c r="D108" s="10" t="inlineStr"/>
      <c r="E108" s="125" t="inlineStr">
        <is>
          <t>8012-5_6-KP</t>
        </is>
      </c>
      <c r="F108" s="11" t="inlineStr">
        <is>
          <t>Opt_Insert</t>
        </is>
      </c>
      <c r="G108" s="11" t="inlineStr">
        <is>
          <t>5</t>
        </is>
      </c>
      <c r="H108" s="90" t="inlineStr">
        <is>
          <t>X5</t>
        </is>
      </c>
      <c r="I108" s="10" t="inlineStr">
        <is>
          <t>Mechanical Seal</t>
        </is>
      </c>
      <c r="J108" s="10" t="inlineStr">
        <is>
          <t>Single</t>
        </is>
      </c>
      <c r="K108" s="10" t="inlineStr"/>
      <c r="L108" s="10" t="inlineStr">
        <is>
          <t>Regreasable</t>
        </is>
      </c>
      <c r="M108" s="10" t="inlineStr">
        <is>
          <t>X</t>
        </is>
      </c>
      <c r="N108" s="10" t="inlineStr">
        <is>
          <t>Special/Other</t>
        </is>
      </c>
      <c r="O108" s="10" t="inlineStr">
        <is>
          <t>Coating_Standard</t>
        </is>
      </c>
      <c r="P108" s="11" t="inlineStr">
        <is>
          <t>RTF</t>
        </is>
      </c>
      <c r="Q108" s="10" t="inlineStr">
        <is>
          <t>B101287</t>
        </is>
      </c>
      <c r="R108" s="11" t="inlineStr">
        <is>
          <t>LT029</t>
        </is>
      </c>
      <c r="S108" s="10" t="inlineStr"/>
      <c r="T108" s="10" t="inlineStr"/>
      <c r="U108" s="10" t="inlineStr"/>
    </row>
    <row r="109">
      <c r="B109" s="10" t="inlineStr"/>
      <c r="C109" s="10" t="inlineStr">
        <is>
          <t>ConTab_BOM_KP_Insert_0103</t>
        </is>
      </c>
      <c r="D109" s="10" t="inlineStr"/>
      <c r="E109" s="125" t="inlineStr">
        <is>
          <t>8012-5_6-KP</t>
        </is>
      </c>
      <c r="F109" s="11" t="inlineStr">
        <is>
          <t>Opt_Insert</t>
        </is>
      </c>
      <c r="G109" s="11" t="inlineStr">
        <is>
          <t>5</t>
        </is>
      </c>
      <c r="H109" s="90" t="inlineStr">
        <is>
          <t>X5</t>
        </is>
      </c>
      <c r="I109" s="10" t="inlineStr">
        <is>
          <t>Packing</t>
        </is>
      </c>
      <c r="J109" s="10" t="inlineStr">
        <is>
          <t>Packing</t>
        </is>
      </c>
      <c r="K109" s="10" t="inlineStr"/>
      <c r="L109" s="10" t="inlineStr">
        <is>
          <t>Regreasable</t>
        </is>
      </c>
      <c r="M109" s="10" t="inlineStr">
        <is>
          <t>C35</t>
        </is>
      </c>
      <c r="N109" s="10" t="inlineStr">
        <is>
          <t>No Lip seals or labrynth seals</t>
        </is>
      </c>
      <c r="O109" s="10" t="inlineStr">
        <is>
          <t>Coating_Standard</t>
        </is>
      </c>
      <c r="P109" s="11" t="inlineStr">
        <is>
          <t>96699123</t>
        </is>
      </c>
      <c r="Q109" s="10" t="inlineStr">
        <is>
          <t>B101288</t>
        </is>
      </c>
      <c r="R109" s="11" t="inlineStr">
        <is>
          <t>LT027</t>
        </is>
      </c>
      <c r="S109" s="10" t="inlineStr"/>
      <c r="T109" s="10" t="inlineStr"/>
      <c r="U109" s="10" t="inlineStr"/>
    </row>
    <row r="110">
      <c r="B110" s="10" t="inlineStr"/>
      <c r="C110" s="10" t="inlineStr">
        <is>
          <t>ConTab_BOM_KP_Insert_0104</t>
        </is>
      </c>
      <c r="D110" s="10" t="inlineStr"/>
      <c r="E110" s="125" t="inlineStr">
        <is>
          <t>8012-5_6-KP</t>
        </is>
      </c>
      <c r="F110" s="11" t="inlineStr">
        <is>
          <t>Opt_Insert</t>
        </is>
      </c>
      <c r="G110" s="11" t="inlineStr">
        <is>
          <t>5</t>
        </is>
      </c>
      <c r="H110" s="90" t="inlineStr">
        <is>
          <t>X5</t>
        </is>
      </c>
      <c r="I110" s="10" t="inlineStr">
        <is>
          <t>Packing</t>
        </is>
      </c>
      <c r="J110" s="10" t="inlineStr">
        <is>
          <t>Packing</t>
        </is>
      </c>
      <c r="K110" s="10" t="inlineStr"/>
      <c r="L110" s="10" t="inlineStr">
        <is>
          <t>Regreasable</t>
        </is>
      </c>
      <c r="M110" s="10" t="inlineStr">
        <is>
          <t>J</t>
        </is>
      </c>
      <c r="N110" s="10" t="inlineStr">
        <is>
          <t>No Lip seals or labrynth seals</t>
        </is>
      </c>
      <c r="O110" s="10" t="inlineStr">
        <is>
          <t>Coating_Standard</t>
        </is>
      </c>
      <c r="P110" s="11" t="inlineStr">
        <is>
          <t>RTF</t>
        </is>
      </c>
      <c r="Q110" s="10" t="inlineStr">
        <is>
          <t>B101290</t>
        </is>
      </c>
      <c r="R110" s="11" t="inlineStr">
        <is>
          <t>LT105</t>
        </is>
      </c>
      <c r="S110" s="10" t="inlineStr"/>
      <c r="T110" s="10" t="inlineStr"/>
      <c r="U110" s="10" t="inlineStr"/>
    </row>
    <row r="111">
      <c r="B111" s="10" t="inlineStr"/>
      <c r="C111" s="10" t="inlineStr">
        <is>
          <t>ConTab_BOM_KP_Insert_0105</t>
        </is>
      </c>
      <c r="D111" s="10" t="inlineStr"/>
      <c r="E111" s="125" t="inlineStr">
        <is>
          <t>8012-5_6-KP</t>
        </is>
      </c>
      <c r="F111" s="11" t="inlineStr">
        <is>
          <t>Opt_Insert</t>
        </is>
      </c>
      <c r="G111" s="11" t="inlineStr">
        <is>
          <t>5</t>
        </is>
      </c>
      <c r="H111" s="90" t="inlineStr">
        <is>
          <t>X5</t>
        </is>
      </c>
      <c r="I111" s="10" t="inlineStr">
        <is>
          <t>Packing</t>
        </is>
      </c>
      <c r="J111" s="10" t="inlineStr">
        <is>
          <t>Packing</t>
        </is>
      </c>
      <c r="K111" s="10" t="inlineStr"/>
      <c r="L111" s="10" t="inlineStr">
        <is>
          <t>Regreasable</t>
        </is>
      </c>
      <c r="M111" s="10" t="inlineStr">
        <is>
          <t>X</t>
        </is>
      </c>
      <c r="N111" s="10" t="inlineStr">
        <is>
          <t>Special/Other</t>
        </is>
      </c>
      <c r="O111" s="10" t="inlineStr">
        <is>
          <t>Coating_Standard</t>
        </is>
      </c>
      <c r="P111" s="11" t="inlineStr">
        <is>
          <t>RTF</t>
        </is>
      </c>
      <c r="Q111" s="10" t="inlineStr">
        <is>
          <t>B101291</t>
        </is>
      </c>
      <c r="R111" s="11" t="inlineStr">
        <is>
          <t>LT029</t>
        </is>
      </c>
      <c r="S111" s="10" t="inlineStr"/>
      <c r="T111" s="10" t="inlineStr"/>
      <c r="U111" s="10" t="inlineStr"/>
    </row>
    <row r="112">
      <c r="B112" s="10" t="inlineStr"/>
      <c r="C112" s="10" t="inlineStr">
        <is>
          <t>ConTab_BOM_KP_Insert_0106</t>
        </is>
      </c>
      <c r="D112" s="10" t="inlineStr"/>
      <c r="E112" s="125" t="inlineStr">
        <is>
          <t>8015-3_4-KP</t>
        </is>
      </c>
      <c r="F112" s="11" t="inlineStr">
        <is>
          <t>Opt_Insert</t>
        </is>
      </c>
      <c r="G112" s="11" t="inlineStr">
        <is>
          <t>5</t>
        </is>
      </c>
      <c r="H112" s="90" t="inlineStr">
        <is>
          <t>X5</t>
        </is>
      </c>
      <c r="I112" s="10" t="inlineStr">
        <is>
          <t>Mechanical Seal</t>
        </is>
      </c>
      <c r="J112" s="10" t="inlineStr">
        <is>
          <t>Single</t>
        </is>
      </c>
      <c r="K112" s="10" t="inlineStr"/>
      <c r="L112" s="10" t="inlineStr">
        <is>
          <t>Regreasable</t>
        </is>
      </c>
      <c r="M112" s="10" t="inlineStr">
        <is>
          <t>C35</t>
        </is>
      </c>
      <c r="N112" s="10" t="inlineStr">
        <is>
          <t>No Lip seals or labrynth seals</t>
        </is>
      </c>
      <c r="O112" s="10" t="inlineStr">
        <is>
          <t>Coating_Standard</t>
        </is>
      </c>
      <c r="P112" s="11" t="inlineStr">
        <is>
          <t>96699122</t>
        </is>
      </c>
      <c r="Q112" s="10" t="inlineStr">
        <is>
          <t>B101284</t>
        </is>
      </c>
      <c r="R112" s="11" t="inlineStr">
        <is>
          <t>LT027</t>
        </is>
      </c>
      <c r="S112" s="10" t="inlineStr"/>
      <c r="T112" s="10" t="inlineStr"/>
      <c r="U112" s="10" t="inlineStr"/>
    </row>
    <row r="113">
      <c r="B113" s="10" t="inlineStr"/>
      <c r="C113" s="10" t="inlineStr">
        <is>
          <t>ConTab_BOM_KP_Insert_0107</t>
        </is>
      </c>
      <c r="D113" s="10" t="inlineStr"/>
      <c r="E113" s="125" t="inlineStr">
        <is>
          <t>8015-3_4-KP</t>
        </is>
      </c>
      <c r="F113" s="11" t="inlineStr">
        <is>
          <t>Opt_Insert</t>
        </is>
      </c>
      <c r="G113" s="11" t="inlineStr">
        <is>
          <t>5</t>
        </is>
      </c>
      <c r="H113" s="90" t="inlineStr">
        <is>
          <t>X5</t>
        </is>
      </c>
      <c r="I113" s="10" t="inlineStr">
        <is>
          <t>Mechanical Seal</t>
        </is>
      </c>
      <c r="J113" s="10" t="inlineStr">
        <is>
          <t>Single</t>
        </is>
      </c>
      <c r="K113" s="10" t="inlineStr"/>
      <c r="L113" s="10" t="inlineStr">
        <is>
          <t>Regreasable</t>
        </is>
      </c>
      <c r="M113" s="10" t="inlineStr">
        <is>
          <t>J</t>
        </is>
      </c>
      <c r="N113" s="10" t="inlineStr">
        <is>
          <t>No Lip seals or labrynth seals</t>
        </is>
      </c>
      <c r="O113" s="10" t="inlineStr">
        <is>
          <t>Coating_Standard</t>
        </is>
      </c>
      <c r="P113" s="11" t="inlineStr">
        <is>
          <t>98140102</t>
        </is>
      </c>
      <c r="Q113" s="10" t="inlineStr">
        <is>
          <t>B101286</t>
        </is>
      </c>
      <c r="R113" s="11" t="inlineStr">
        <is>
          <t>LT105</t>
        </is>
      </c>
      <c r="S113" s="10" t="inlineStr"/>
      <c r="T113" s="10" t="inlineStr"/>
      <c r="U113" s="10" t="inlineStr"/>
    </row>
    <row r="114">
      <c r="B114" s="10" t="inlineStr"/>
      <c r="C114" s="10" t="inlineStr">
        <is>
          <t>ConTab_BOM_KP_Insert_0108</t>
        </is>
      </c>
      <c r="D114" s="10" t="inlineStr"/>
      <c r="E114" s="125" t="inlineStr">
        <is>
          <t>8015-3_4-KP</t>
        </is>
      </c>
      <c r="F114" s="11" t="inlineStr">
        <is>
          <t>Opt_Insert</t>
        </is>
      </c>
      <c r="G114" s="11" t="inlineStr">
        <is>
          <t>5</t>
        </is>
      </c>
      <c r="H114" s="90" t="inlineStr">
        <is>
          <t>X5</t>
        </is>
      </c>
      <c r="I114" s="10" t="inlineStr">
        <is>
          <t>Mechanical Seal</t>
        </is>
      </c>
      <c r="J114" s="10" t="inlineStr">
        <is>
          <t>Single</t>
        </is>
      </c>
      <c r="K114" s="10" t="inlineStr"/>
      <c r="L114" s="10" t="inlineStr">
        <is>
          <t>Regreasable</t>
        </is>
      </c>
      <c r="M114" s="10" t="inlineStr">
        <is>
          <t>X</t>
        </is>
      </c>
      <c r="N114" s="10" t="inlineStr">
        <is>
          <t>Special/Other</t>
        </is>
      </c>
      <c r="O114" s="10" t="inlineStr">
        <is>
          <t>Coating_Standard</t>
        </is>
      </c>
      <c r="P114" s="11" t="inlineStr">
        <is>
          <t>RTF</t>
        </is>
      </c>
      <c r="Q114" s="10" t="inlineStr">
        <is>
          <t>B101287</t>
        </is>
      </c>
      <c r="R114" s="11" t="inlineStr">
        <is>
          <t>LT029</t>
        </is>
      </c>
      <c r="S114" s="10" t="inlineStr"/>
      <c r="T114" s="10" t="inlineStr"/>
      <c r="U114" s="10" t="inlineStr"/>
    </row>
    <row r="115">
      <c r="B115" s="10" t="inlineStr"/>
      <c r="C115" s="10" t="inlineStr">
        <is>
          <t>ConTab_BOM_KP_Insert_0109</t>
        </is>
      </c>
      <c r="D115" s="10" t="inlineStr"/>
      <c r="E115" s="125" t="inlineStr">
        <is>
          <t>8015-3_4-KP</t>
        </is>
      </c>
      <c r="F115" s="11" t="inlineStr">
        <is>
          <t>Opt_Insert</t>
        </is>
      </c>
      <c r="G115" s="11" t="inlineStr">
        <is>
          <t>5</t>
        </is>
      </c>
      <c r="H115" s="90" t="inlineStr">
        <is>
          <t>X5</t>
        </is>
      </c>
      <c r="I115" s="10" t="inlineStr">
        <is>
          <t>Packing</t>
        </is>
      </c>
      <c r="J115" s="10" t="inlineStr">
        <is>
          <t>Packing</t>
        </is>
      </c>
      <c r="K115" s="10" t="inlineStr"/>
      <c r="L115" s="10" t="inlineStr">
        <is>
          <t>Regreasable</t>
        </is>
      </c>
      <c r="M115" s="10" t="inlineStr">
        <is>
          <t>C35</t>
        </is>
      </c>
      <c r="N115" s="10" t="inlineStr">
        <is>
          <t>No Lip seals or labrynth seals</t>
        </is>
      </c>
      <c r="O115" s="10" t="inlineStr">
        <is>
          <t>Coating_Standard</t>
        </is>
      </c>
      <c r="P115" s="11" t="inlineStr">
        <is>
          <t>96699123</t>
        </is>
      </c>
      <c r="Q115" s="10" t="inlineStr">
        <is>
          <t>B101288</t>
        </is>
      </c>
      <c r="R115" s="11" t="inlineStr">
        <is>
          <t>LT027</t>
        </is>
      </c>
      <c r="S115" s="10" t="inlineStr"/>
      <c r="T115" s="10" t="inlineStr"/>
      <c r="U115" s="10" t="inlineStr"/>
    </row>
    <row r="116">
      <c r="B116" s="10" t="inlineStr"/>
      <c r="C116" s="10" t="inlineStr">
        <is>
          <t>ConTab_BOM_KP_Insert_0110</t>
        </is>
      </c>
      <c r="D116" s="10" t="inlineStr"/>
      <c r="E116" s="125" t="inlineStr">
        <is>
          <t>8015-3_4-KP</t>
        </is>
      </c>
      <c r="F116" s="11" t="inlineStr">
        <is>
          <t>Opt_Insert</t>
        </is>
      </c>
      <c r="G116" s="11" t="inlineStr">
        <is>
          <t>5</t>
        </is>
      </c>
      <c r="H116" s="90" t="inlineStr">
        <is>
          <t>X5</t>
        </is>
      </c>
      <c r="I116" s="10" t="inlineStr">
        <is>
          <t>Packing</t>
        </is>
      </c>
      <c r="J116" s="10" t="inlineStr">
        <is>
          <t>Packing</t>
        </is>
      </c>
      <c r="K116" s="10" t="inlineStr"/>
      <c r="L116" s="10" t="inlineStr">
        <is>
          <t>Regreasable</t>
        </is>
      </c>
      <c r="M116" s="10" t="inlineStr">
        <is>
          <t>J</t>
        </is>
      </c>
      <c r="N116" s="10" t="inlineStr">
        <is>
          <t>No Lip seals or labrynth seals</t>
        </is>
      </c>
      <c r="O116" s="10" t="inlineStr">
        <is>
          <t>Coating_Standard</t>
        </is>
      </c>
      <c r="P116" s="11" t="inlineStr">
        <is>
          <t>RTF</t>
        </is>
      </c>
      <c r="Q116" s="10" t="inlineStr">
        <is>
          <t>B101290</t>
        </is>
      </c>
      <c r="R116" s="11" t="inlineStr">
        <is>
          <t>LT105</t>
        </is>
      </c>
      <c r="S116" s="10" t="inlineStr"/>
      <c r="T116" s="10" t="inlineStr"/>
      <c r="U116" s="10" t="inlineStr"/>
    </row>
    <row r="117">
      <c r="B117" s="10" t="inlineStr"/>
      <c r="C117" s="10" t="inlineStr">
        <is>
          <t>ConTab_BOM_KP_Insert_0111</t>
        </is>
      </c>
      <c r="D117" s="10" t="inlineStr"/>
      <c r="E117" s="125" t="inlineStr">
        <is>
          <t>8015-3_4-KP</t>
        </is>
      </c>
      <c r="F117" s="11" t="inlineStr">
        <is>
          <t>Opt_Insert</t>
        </is>
      </c>
      <c r="G117" s="11" t="inlineStr">
        <is>
          <t>5</t>
        </is>
      </c>
      <c r="H117" s="90" t="inlineStr">
        <is>
          <t>X5</t>
        </is>
      </c>
      <c r="I117" s="10" t="inlineStr">
        <is>
          <t>Packing</t>
        </is>
      </c>
      <c r="J117" s="10" t="inlineStr">
        <is>
          <t>Packing</t>
        </is>
      </c>
      <c r="K117" s="10" t="inlineStr"/>
      <c r="L117" s="10" t="inlineStr">
        <is>
          <t>Regreasable</t>
        </is>
      </c>
      <c r="M117" s="10" t="inlineStr">
        <is>
          <t>X</t>
        </is>
      </c>
      <c r="N117" s="10" t="inlineStr">
        <is>
          <t>Special/Other</t>
        </is>
      </c>
      <c r="O117" s="10" t="inlineStr">
        <is>
          <t>Coating_Standard</t>
        </is>
      </c>
      <c r="P117" s="11" t="inlineStr">
        <is>
          <t>RTF</t>
        </is>
      </c>
      <c r="Q117" s="10" t="inlineStr">
        <is>
          <t>B101291</t>
        </is>
      </c>
      <c r="R117" s="11" t="inlineStr">
        <is>
          <t>LT029</t>
        </is>
      </c>
      <c r="S117" s="10" t="inlineStr"/>
      <c r="T117" s="10" t="inlineStr"/>
      <c r="U117" s="10" t="inlineStr"/>
    </row>
    <row r="118">
      <c r="B118" s="10" t="inlineStr"/>
      <c r="C118" s="10" t="inlineStr">
        <is>
          <t>ConTab_BOM_KP_Insert_0112</t>
        </is>
      </c>
      <c r="D118" s="10" t="inlineStr"/>
      <c r="E118" s="125" t="inlineStr">
        <is>
          <t>8020-5_6-KP</t>
        </is>
      </c>
      <c r="F118" s="11" t="inlineStr">
        <is>
          <t>Opt_Insert</t>
        </is>
      </c>
      <c r="G118" s="11" t="inlineStr">
        <is>
          <t>K</t>
        </is>
      </c>
      <c r="H118" s="90" t="inlineStr">
        <is>
          <t>XK</t>
        </is>
      </c>
      <c r="I118" s="10" t="inlineStr">
        <is>
          <t>Mechanical Seal</t>
        </is>
      </c>
      <c r="J118" s="10" t="inlineStr">
        <is>
          <t>Single</t>
        </is>
      </c>
      <c r="K118" s="10" t="inlineStr"/>
      <c r="L118" s="10" t="inlineStr">
        <is>
          <t>Regreasable</t>
        </is>
      </c>
      <c r="M118" s="10" t="inlineStr">
        <is>
          <t>X</t>
        </is>
      </c>
      <c r="N118" s="10" t="inlineStr">
        <is>
          <t>Special/Other</t>
        </is>
      </c>
      <c r="O118" s="10" t="inlineStr">
        <is>
          <t>Coating_Standard</t>
        </is>
      </c>
      <c r="P118" s="11" t="inlineStr">
        <is>
          <t>RTF</t>
        </is>
      </c>
      <c r="Q118" s="10" t="inlineStr">
        <is>
          <t>B101311</t>
        </is>
      </c>
      <c r="R118" s="11" t="inlineStr">
        <is>
          <t>LT029</t>
        </is>
      </c>
      <c r="S118" s="10" t="inlineStr"/>
      <c r="T118" s="10" t="inlineStr"/>
      <c r="U118" s="10" t="inlineStr"/>
    </row>
    <row r="119">
      <c r="B119" s="10" t="inlineStr"/>
      <c r="C119" s="10" t="inlineStr">
        <is>
          <t>ConTab_BOM_KP_Insert_0113</t>
        </is>
      </c>
      <c r="D119" s="10" t="inlineStr"/>
      <c r="E119" s="125" t="inlineStr">
        <is>
          <t>8020-5_6-KP</t>
        </is>
      </c>
      <c r="F119" s="11" t="inlineStr">
        <is>
          <t>Opt_Insert</t>
        </is>
      </c>
      <c r="G119" s="11" t="inlineStr">
        <is>
          <t>K</t>
        </is>
      </c>
      <c r="H119" s="90" t="inlineStr">
        <is>
          <t>XK</t>
        </is>
      </c>
      <c r="I119" s="10" t="inlineStr">
        <is>
          <t>Packing</t>
        </is>
      </c>
      <c r="J119" s="10" t="inlineStr">
        <is>
          <t>Packing</t>
        </is>
      </c>
      <c r="K119" s="10" t="inlineStr"/>
      <c r="L119" s="10" t="inlineStr">
        <is>
          <t>Regreasable</t>
        </is>
      </c>
      <c r="M119" s="10" t="inlineStr">
        <is>
          <t>X</t>
        </is>
      </c>
      <c r="N119" s="10" t="inlineStr">
        <is>
          <t>Special/Other</t>
        </is>
      </c>
      <c r="O119" s="10" t="inlineStr">
        <is>
          <t>Coating_Standard</t>
        </is>
      </c>
      <c r="P119" s="11" t="inlineStr">
        <is>
          <t>RTF</t>
        </is>
      </c>
      <c r="Q119" s="10" t="inlineStr">
        <is>
          <t>B101315</t>
        </is>
      </c>
      <c r="R119" s="11" t="inlineStr">
        <is>
          <t>LT029</t>
        </is>
      </c>
      <c r="S119" s="10" t="inlineStr"/>
      <c r="T119" s="10" t="inlineStr"/>
      <c r="U119" s="10" t="inlineStr"/>
    </row>
    <row r="120">
      <c r="B120" s="10" t="inlineStr"/>
      <c r="C120" s="10" t="inlineStr">
        <is>
          <t>ConTab_BOM_KP_Insert_0114</t>
        </is>
      </c>
      <c r="D120" s="10" t="inlineStr"/>
      <c r="E120" s="125" t="inlineStr">
        <is>
          <t>1012-9_0-KP</t>
        </is>
      </c>
      <c r="F120" s="11" t="inlineStr">
        <is>
          <t>Opt_Insert</t>
        </is>
      </c>
      <c r="G120" s="11" t="inlineStr">
        <is>
          <t>5</t>
        </is>
      </c>
      <c r="H120" s="90" t="inlineStr">
        <is>
          <t>X5</t>
        </is>
      </c>
      <c r="I120" s="10" t="inlineStr">
        <is>
          <t>Mechanical Seal</t>
        </is>
      </c>
      <c r="J120" s="10" t="inlineStr">
        <is>
          <t>Single</t>
        </is>
      </c>
      <c r="K120" s="10" t="inlineStr"/>
      <c r="L120" s="10" t="inlineStr">
        <is>
          <t>Regreasable</t>
        </is>
      </c>
      <c r="M120" s="10" t="inlineStr">
        <is>
          <t>C35</t>
        </is>
      </c>
      <c r="N120" s="10" t="inlineStr">
        <is>
          <t>No Lip seals or labrynth seals</t>
        </is>
      </c>
      <c r="O120" s="10" t="inlineStr">
        <is>
          <t>Coating_Standard</t>
        </is>
      </c>
      <c r="P120" s="11" t="inlineStr">
        <is>
          <t>96699122</t>
        </is>
      </c>
      <c r="Q120" s="10" t="inlineStr">
        <is>
          <t>B101284</t>
        </is>
      </c>
      <c r="R120" s="11" t="inlineStr">
        <is>
          <t>LT027</t>
        </is>
      </c>
      <c r="S120" s="10" t="inlineStr"/>
      <c r="T120" s="10" t="inlineStr"/>
      <c r="U120" s="10" t="inlineStr"/>
    </row>
    <row r="121">
      <c r="B121" s="10" t="inlineStr"/>
      <c r="C121" s="10" t="inlineStr">
        <is>
          <t>ConTab_BOM_KP_Insert_0115</t>
        </is>
      </c>
      <c r="D121" s="10" t="inlineStr"/>
      <c r="E121" s="125" t="inlineStr">
        <is>
          <t>1012-9_0-KP</t>
        </is>
      </c>
      <c r="F121" s="11" t="inlineStr">
        <is>
          <t>Opt_Insert</t>
        </is>
      </c>
      <c r="G121" s="11" t="inlineStr">
        <is>
          <t>5</t>
        </is>
      </c>
      <c r="H121" s="90" t="inlineStr">
        <is>
          <t>X5</t>
        </is>
      </c>
      <c r="I121" s="10" t="inlineStr">
        <is>
          <t>Mechanical Seal</t>
        </is>
      </c>
      <c r="J121" s="10" t="inlineStr">
        <is>
          <t>Single</t>
        </is>
      </c>
      <c r="K121" s="10" t="inlineStr"/>
      <c r="L121" s="10" t="inlineStr">
        <is>
          <t>Regreasable</t>
        </is>
      </c>
      <c r="M121" s="10" t="inlineStr">
        <is>
          <t>J</t>
        </is>
      </c>
      <c r="N121" s="10" t="inlineStr">
        <is>
          <t>No Lip seals or labrynth seals</t>
        </is>
      </c>
      <c r="O121" s="10" t="inlineStr">
        <is>
          <t>Coating_Standard</t>
        </is>
      </c>
      <c r="P121" s="11" t="inlineStr">
        <is>
          <t>98140102</t>
        </is>
      </c>
      <c r="Q121" s="10" t="inlineStr">
        <is>
          <t>B101286</t>
        </is>
      </c>
      <c r="R121" s="11" t="inlineStr">
        <is>
          <t>LT105</t>
        </is>
      </c>
      <c r="S121" s="10" t="inlineStr"/>
      <c r="T121" s="10" t="inlineStr"/>
      <c r="U121" s="10" t="inlineStr"/>
    </row>
    <row r="122">
      <c r="B122" s="10" t="inlineStr"/>
      <c r="C122" s="10" t="inlineStr">
        <is>
          <t>ConTab_BOM_KP_Insert_0116</t>
        </is>
      </c>
      <c r="D122" s="10" t="inlineStr"/>
      <c r="E122" s="125" t="inlineStr">
        <is>
          <t>1012-9_0-KP</t>
        </is>
      </c>
      <c r="F122" s="11" t="inlineStr">
        <is>
          <t>Opt_Insert</t>
        </is>
      </c>
      <c r="G122" s="11" t="inlineStr">
        <is>
          <t>5</t>
        </is>
      </c>
      <c r="H122" s="90" t="inlineStr">
        <is>
          <t>X5</t>
        </is>
      </c>
      <c r="I122" s="10" t="inlineStr">
        <is>
          <t>Mechanical Seal</t>
        </is>
      </c>
      <c r="J122" s="10" t="inlineStr">
        <is>
          <t>Single</t>
        </is>
      </c>
      <c r="K122" s="10" t="inlineStr"/>
      <c r="L122" s="10" t="inlineStr">
        <is>
          <t>Regreasable</t>
        </is>
      </c>
      <c r="M122" s="10" t="inlineStr">
        <is>
          <t>X</t>
        </is>
      </c>
      <c r="N122" s="10" t="inlineStr">
        <is>
          <t>Special/Other</t>
        </is>
      </c>
      <c r="O122" s="10" t="inlineStr">
        <is>
          <t>Coating_Standard</t>
        </is>
      </c>
      <c r="P122" s="11" t="inlineStr">
        <is>
          <t>RTF</t>
        </is>
      </c>
      <c r="Q122" s="10" t="inlineStr">
        <is>
          <t>B101287</t>
        </is>
      </c>
      <c r="R122" s="11" t="inlineStr">
        <is>
          <t>LT029</t>
        </is>
      </c>
      <c r="S122" s="10" t="inlineStr"/>
      <c r="T122" s="10" t="inlineStr"/>
      <c r="U122" s="10" t="inlineStr"/>
    </row>
    <row r="123">
      <c r="B123" s="10" t="inlineStr"/>
      <c r="C123" s="10" t="inlineStr">
        <is>
          <t>ConTab_BOM_KP_Insert_0117</t>
        </is>
      </c>
      <c r="D123" s="10" t="inlineStr"/>
      <c r="E123" s="125" t="inlineStr">
        <is>
          <t>1012-9_0-KP</t>
        </is>
      </c>
      <c r="F123" s="11" t="inlineStr">
        <is>
          <t>Opt_Insert</t>
        </is>
      </c>
      <c r="G123" s="11" t="inlineStr">
        <is>
          <t>5</t>
        </is>
      </c>
      <c r="H123" s="90" t="inlineStr">
        <is>
          <t>X5</t>
        </is>
      </c>
      <c r="I123" s="10" t="inlineStr">
        <is>
          <t>Packing</t>
        </is>
      </c>
      <c r="J123" s="10" t="inlineStr">
        <is>
          <t>Packing</t>
        </is>
      </c>
      <c r="K123" s="10" t="inlineStr"/>
      <c r="L123" s="10" t="inlineStr">
        <is>
          <t>Regreasable</t>
        </is>
      </c>
      <c r="M123" s="10" t="inlineStr">
        <is>
          <t>C35</t>
        </is>
      </c>
      <c r="N123" s="10" t="inlineStr">
        <is>
          <t>No Lip seals or labrynth seals</t>
        </is>
      </c>
      <c r="O123" s="10" t="inlineStr">
        <is>
          <t>Coating_Standard</t>
        </is>
      </c>
      <c r="P123" s="11" t="inlineStr">
        <is>
          <t>96699123</t>
        </is>
      </c>
      <c r="Q123" s="10" t="inlineStr">
        <is>
          <t>B101288</t>
        </is>
      </c>
      <c r="R123" s="11" t="inlineStr">
        <is>
          <t>LT027</t>
        </is>
      </c>
      <c r="S123" s="10" t="inlineStr"/>
      <c r="T123" s="10" t="inlineStr"/>
      <c r="U123" s="10" t="inlineStr"/>
    </row>
    <row r="124">
      <c r="B124" s="10" t="inlineStr"/>
      <c r="C124" s="10" t="inlineStr">
        <is>
          <t>ConTab_BOM_KP_Insert_0118</t>
        </is>
      </c>
      <c r="D124" s="10" t="inlineStr"/>
      <c r="E124" s="125" t="inlineStr">
        <is>
          <t>1012-9_0-KP</t>
        </is>
      </c>
      <c r="F124" s="11" t="inlineStr">
        <is>
          <t>Opt_Insert</t>
        </is>
      </c>
      <c r="G124" s="11" t="inlineStr">
        <is>
          <t>5</t>
        </is>
      </c>
      <c r="H124" s="90" t="inlineStr">
        <is>
          <t>X5</t>
        </is>
      </c>
      <c r="I124" s="10" t="inlineStr">
        <is>
          <t>Packing</t>
        </is>
      </c>
      <c r="J124" s="10" t="inlineStr">
        <is>
          <t>Packing</t>
        </is>
      </c>
      <c r="K124" s="10" t="inlineStr"/>
      <c r="L124" s="10" t="inlineStr">
        <is>
          <t>Regreasable</t>
        </is>
      </c>
      <c r="M124" s="10" t="inlineStr">
        <is>
          <t>J</t>
        </is>
      </c>
      <c r="N124" s="10" t="inlineStr">
        <is>
          <t>No Lip seals or labrynth seals</t>
        </is>
      </c>
      <c r="O124" s="10" t="inlineStr">
        <is>
          <t>Coating_Standard</t>
        </is>
      </c>
      <c r="P124" s="11" t="inlineStr">
        <is>
          <t>RTF</t>
        </is>
      </c>
      <c r="Q124" s="10" t="inlineStr">
        <is>
          <t>B101290</t>
        </is>
      </c>
      <c r="R124" s="11" t="inlineStr">
        <is>
          <t>LT105</t>
        </is>
      </c>
      <c r="S124" s="10" t="inlineStr"/>
      <c r="T124" s="10" t="inlineStr"/>
      <c r="U124" s="10" t="inlineStr"/>
    </row>
    <row r="125">
      <c r="B125" s="10" t="inlineStr"/>
      <c r="C125" s="10" t="inlineStr">
        <is>
          <t>ConTab_BOM_KP_Insert_0119</t>
        </is>
      </c>
      <c r="D125" s="10" t="inlineStr"/>
      <c r="E125" s="125" t="inlineStr">
        <is>
          <t>1012-9_0-KP</t>
        </is>
      </c>
      <c r="F125" s="11" t="inlineStr">
        <is>
          <t>Opt_Insert</t>
        </is>
      </c>
      <c r="G125" s="11" t="inlineStr">
        <is>
          <t>5</t>
        </is>
      </c>
      <c r="H125" s="90" t="inlineStr">
        <is>
          <t>X5</t>
        </is>
      </c>
      <c r="I125" s="10" t="inlineStr">
        <is>
          <t>Packing</t>
        </is>
      </c>
      <c r="J125" s="10" t="inlineStr">
        <is>
          <t>Packing</t>
        </is>
      </c>
      <c r="K125" s="10" t="inlineStr"/>
      <c r="L125" s="10" t="inlineStr">
        <is>
          <t>Regreasable</t>
        </is>
      </c>
      <c r="M125" s="10" t="inlineStr">
        <is>
          <t>X</t>
        </is>
      </c>
      <c r="N125" s="10" t="inlineStr">
        <is>
          <t>Special/Other</t>
        </is>
      </c>
      <c r="O125" s="10" t="inlineStr">
        <is>
          <t>Coating_Standard</t>
        </is>
      </c>
      <c r="P125" s="11" t="inlineStr">
        <is>
          <t>RTF</t>
        </is>
      </c>
      <c r="Q125" s="10" t="inlineStr">
        <is>
          <t>B101291</t>
        </is>
      </c>
      <c r="R125" s="11" t="inlineStr">
        <is>
          <t>LT029</t>
        </is>
      </c>
      <c r="S125" s="10" t="inlineStr"/>
      <c r="T125" s="10" t="inlineStr"/>
      <c r="U125" s="10" t="inlineStr"/>
    </row>
    <row r="126">
      <c r="B126" s="10" t="inlineStr"/>
      <c r="C126" s="10" t="inlineStr">
        <is>
          <t>ConTab_BOM_KP_Insert_0120</t>
        </is>
      </c>
      <c r="D126" s="10" t="inlineStr"/>
      <c r="E126" s="125" t="inlineStr">
        <is>
          <t>1015-3_4-KP</t>
        </is>
      </c>
      <c r="F126" s="11" t="inlineStr">
        <is>
          <t>Opt_Insert</t>
        </is>
      </c>
      <c r="G126" s="11" t="inlineStr">
        <is>
          <t>7</t>
        </is>
      </c>
      <c r="H126" s="90" t="inlineStr">
        <is>
          <t>X7</t>
        </is>
      </c>
      <c r="I126" s="10" t="inlineStr">
        <is>
          <t>Mechanical Seal</t>
        </is>
      </c>
      <c r="J126" s="10" t="inlineStr">
        <is>
          <t>Single</t>
        </is>
      </c>
      <c r="K126" s="10" t="inlineStr"/>
      <c r="L126" s="10" t="inlineStr">
        <is>
          <t>Regreasable</t>
        </is>
      </c>
      <c r="M126" s="10" t="inlineStr">
        <is>
          <t>C35</t>
        </is>
      </c>
      <c r="N126" s="10" t="inlineStr">
        <is>
          <t>No Lip seals or labrynth seals</t>
        </is>
      </c>
      <c r="O126" s="10" t="inlineStr">
        <is>
          <t>Coating_Standard</t>
        </is>
      </c>
      <c r="P126" s="11" t="inlineStr">
        <is>
          <t>96699132</t>
        </is>
      </c>
      <c r="Q126" s="10" t="inlineStr">
        <is>
          <t>B101300</t>
        </is>
      </c>
      <c r="R126" s="11" t="inlineStr">
        <is>
          <t>LT027</t>
        </is>
      </c>
      <c r="S126" s="10" t="inlineStr"/>
      <c r="T126" s="10" t="inlineStr"/>
      <c r="U126" s="10" t="inlineStr"/>
    </row>
    <row r="127">
      <c r="B127" s="10" t="inlineStr"/>
      <c r="C127" s="10" t="inlineStr">
        <is>
          <t>ConTab_BOM_KP_Insert_0121</t>
        </is>
      </c>
      <c r="D127" s="10" t="inlineStr"/>
      <c r="E127" s="125" t="inlineStr">
        <is>
          <t>1015-3_4-KP</t>
        </is>
      </c>
      <c r="F127" s="11" t="inlineStr">
        <is>
          <t>Opt_Insert</t>
        </is>
      </c>
      <c r="G127" s="11" t="inlineStr">
        <is>
          <t>7</t>
        </is>
      </c>
      <c r="H127" s="90" t="inlineStr">
        <is>
          <t>X7</t>
        </is>
      </c>
      <c r="I127" s="10" t="inlineStr">
        <is>
          <t>Mechanical Seal</t>
        </is>
      </c>
      <c r="J127" s="10" t="inlineStr">
        <is>
          <t>Single</t>
        </is>
      </c>
      <c r="K127" s="10" t="inlineStr"/>
      <c r="L127" s="10" t="inlineStr">
        <is>
          <t>Regreasable</t>
        </is>
      </c>
      <c r="M127" s="10" t="inlineStr">
        <is>
          <t>J</t>
        </is>
      </c>
      <c r="N127" s="10" t="inlineStr">
        <is>
          <t>No Lip seals or labrynth seals</t>
        </is>
      </c>
      <c r="O127" s="10" t="inlineStr">
        <is>
          <t>Coating_Standard</t>
        </is>
      </c>
      <c r="P127" s="11" t="inlineStr">
        <is>
          <t>RTF</t>
        </is>
      </c>
      <c r="Q127" s="10" t="inlineStr">
        <is>
          <t>B101302</t>
        </is>
      </c>
      <c r="R127" s="11" t="inlineStr">
        <is>
          <t>LT105</t>
        </is>
      </c>
      <c r="S127" s="10" t="inlineStr"/>
      <c r="T127" s="10" t="inlineStr"/>
      <c r="U127" s="10" t="inlineStr"/>
    </row>
    <row r="128">
      <c r="B128" s="10" t="inlineStr"/>
      <c r="C128" s="10" t="inlineStr">
        <is>
          <t>ConTab_BOM_KP_Insert_0122</t>
        </is>
      </c>
      <c r="D128" s="10" t="inlineStr"/>
      <c r="E128" s="125" t="inlineStr">
        <is>
          <t>1015-3_4-KP</t>
        </is>
      </c>
      <c r="F128" s="11" t="inlineStr">
        <is>
          <t>Opt_Insert</t>
        </is>
      </c>
      <c r="G128" s="11" t="inlineStr">
        <is>
          <t>7</t>
        </is>
      </c>
      <c r="H128" s="90" t="inlineStr">
        <is>
          <t>X7</t>
        </is>
      </c>
      <c r="I128" s="10" t="inlineStr">
        <is>
          <t>Mechanical Seal</t>
        </is>
      </c>
      <c r="J128" s="10" t="inlineStr">
        <is>
          <t>Single</t>
        </is>
      </c>
      <c r="K128" s="10" t="inlineStr"/>
      <c r="L128" s="10" t="inlineStr">
        <is>
          <t>Regreasable</t>
        </is>
      </c>
      <c r="M128" s="10" t="inlineStr">
        <is>
          <t>X</t>
        </is>
      </c>
      <c r="N128" s="10" t="inlineStr">
        <is>
          <t>Special/Other</t>
        </is>
      </c>
      <c r="O128" s="10" t="inlineStr">
        <is>
          <t>Coating_Standard</t>
        </is>
      </c>
      <c r="P128" s="11" t="inlineStr">
        <is>
          <t>RTF</t>
        </is>
      </c>
      <c r="Q128" s="10" t="inlineStr">
        <is>
          <t>B101303</t>
        </is>
      </c>
      <c r="R128" s="11" t="inlineStr">
        <is>
          <t>LT029</t>
        </is>
      </c>
      <c r="S128" s="10" t="inlineStr"/>
      <c r="T128" s="10" t="inlineStr"/>
      <c r="U128" s="10" t="inlineStr"/>
    </row>
    <row r="129">
      <c r="B129" s="10" t="inlineStr"/>
      <c r="C129" s="10" t="inlineStr">
        <is>
          <t>ConTab_BOM_KP_Insert_0123</t>
        </is>
      </c>
      <c r="D129" s="10" t="inlineStr"/>
      <c r="E129" s="125" t="inlineStr">
        <is>
          <t>1015-3_4-KP</t>
        </is>
      </c>
      <c r="F129" s="11" t="inlineStr">
        <is>
          <t>Opt_Insert</t>
        </is>
      </c>
      <c r="G129" s="11" t="inlineStr">
        <is>
          <t>7</t>
        </is>
      </c>
      <c r="H129" s="90" t="inlineStr">
        <is>
          <t>X7</t>
        </is>
      </c>
      <c r="I129" s="10" t="inlineStr">
        <is>
          <t>Packing</t>
        </is>
      </c>
      <c r="J129" s="10" t="inlineStr">
        <is>
          <t>Packing</t>
        </is>
      </c>
      <c r="K129" s="10" t="inlineStr"/>
      <c r="L129" s="10" t="inlineStr">
        <is>
          <t>Regreasable</t>
        </is>
      </c>
      <c r="M129" s="10" t="inlineStr">
        <is>
          <t>C35</t>
        </is>
      </c>
      <c r="N129" s="10" t="inlineStr">
        <is>
          <t>No Lip seals or labrynth seals</t>
        </is>
      </c>
      <c r="O129" s="10" t="inlineStr">
        <is>
          <t>Coating_Standard</t>
        </is>
      </c>
      <c r="P129" s="11" t="inlineStr">
        <is>
          <t>96699133</t>
        </is>
      </c>
      <c r="Q129" s="10" t="inlineStr">
        <is>
          <t>B101304</t>
        </is>
      </c>
      <c r="R129" s="11" t="inlineStr">
        <is>
          <t>LT027</t>
        </is>
      </c>
      <c r="S129" s="10" t="inlineStr"/>
      <c r="T129" s="10" t="inlineStr"/>
      <c r="U129" s="10" t="inlineStr"/>
    </row>
    <row r="130">
      <c r="B130" s="10" t="inlineStr"/>
      <c r="C130" s="10" t="inlineStr">
        <is>
          <t>ConTab_BOM_KP_Insert_0124</t>
        </is>
      </c>
      <c r="D130" s="10" t="inlineStr"/>
      <c r="E130" s="125" t="inlineStr">
        <is>
          <t>1015-3_4-KP</t>
        </is>
      </c>
      <c r="F130" s="11" t="inlineStr">
        <is>
          <t>Opt_Insert</t>
        </is>
      </c>
      <c r="G130" s="11" t="inlineStr">
        <is>
          <t>7</t>
        </is>
      </c>
      <c r="H130" s="90" t="inlineStr">
        <is>
          <t>X7</t>
        </is>
      </c>
      <c r="I130" s="10" t="inlineStr">
        <is>
          <t>Packing</t>
        </is>
      </c>
      <c r="J130" s="10" t="inlineStr">
        <is>
          <t>Packing</t>
        </is>
      </c>
      <c r="K130" s="10" t="inlineStr"/>
      <c r="L130" s="10" t="inlineStr">
        <is>
          <t>Regreasable</t>
        </is>
      </c>
      <c r="M130" s="10" t="inlineStr">
        <is>
          <t>J</t>
        </is>
      </c>
      <c r="N130" s="10" t="inlineStr">
        <is>
          <t>No Lip seals or labrynth seals</t>
        </is>
      </c>
      <c r="O130" s="10" t="inlineStr">
        <is>
          <t>Coating_Standard</t>
        </is>
      </c>
      <c r="P130" s="11" t="inlineStr">
        <is>
          <t>RTF</t>
        </is>
      </c>
      <c r="Q130" s="10" t="inlineStr">
        <is>
          <t>B101306</t>
        </is>
      </c>
      <c r="R130" s="11" t="inlineStr">
        <is>
          <t>LT105</t>
        </is>
      </c>
      <c r="S130" s="10" t="inlineStr"/>
      <c r="T130" s="10" t="inlineStr"/>
      <c r="U130" s="10" t="inlineStr"/>
    </row>
    <row r="131">
      <c r="B131" s="10" t="inlineStr"/>
      <c r="C131" s="10" t="inlineStr">
        <is>
          <t>ConTab_BOM_KP_Insert_0125</t>
        </is>
      </c>
      <c r="D131" s="10" t="inlineStr"/>
      <c r="E131" s="125" t="inlineStr">
        <is>
          <t>1015-3_4-KP</t>
        </is>
      </c>
      <c r="F131" s="11" t="inlineStr">
        <is>
          <t>Opt_Insert</t>
        </is>
      </c>
      <c r="G131" s="11" t="inlineStr">
        <is>
          <t>7</t>
        </is>
      </c>
      <c r="H131" s="90" t="inlineStr">
        <is>
          <t>X7</t>
        </is>
      </c>
      <c r="I131" s="10" t="inlineStr">
        <is>
          <t>Packing</t>
        </is>
      </c>
      <c r="J131" s="10" t="inlineStr">
        <is>
          <t>Packing</t>
        </is>
      </c>
      <c r="K131" s="10" t="inlineStr"/>
      <c r="L131" s="10" t="inlineStr">
        <is>
          <t>Regreasable</t>
        </is>
      </c>
      <c r="M131" s="10" t="inlineStr">
        <is>
          <t>X</t>
        </is>
      </c>
      <c r="N131" s="10" t="inlineStr">
        <is>
          <t>Special/Other</t>
        </is>
      </c>
      <c r="O131" s="10" t="inlineStr">
        <is>
          <t>Coating_Standard</t>
        </is>
      </c>
      <c r="P131" s="11" t="inlineStr">
        <is>
          <t>RTF</t>
        </is>
      </c>
      <c r="Q131" s="10" t="inlineStr">
        <is>
          <t>B101307</t>
        </is>
      </c>
      <c r="R131" s="11" t="inlineStr">
        <is>
          <t>LT029</t>
        </is>
      </c>
      <c r="S131" s="10" t="inlineStr"/>
      <c r="T131" s="10" t="inlineStr"/>
      <c r="U131" s="10" t="inlineStr"/>
    </row>
    <row r="132">
      <c r="B132" s="10" t="inlineStr"/>
      <c r="C132" s="10" t="inlineStr">
        <is>
          <t>ConTab_BOM_KP_Insert_0126</t>
        </is>
      </c>
      <c r="D132" s="10" t="inlineStr"/>
      <c r="E132" s="125" t="inlineStr">
        <is>
          <t>1020-3_4-KP</t>
        </is>
      </c>
      <c r="F132" s="11" t="inlineStr">
        <is>
          <t>Opt_Insert</t>
        </is>
      </c>
      <c r="G132" s="11" t="inlineStr">
        <is>
          <t>V</t>
        </is>
      </c>
      <c r="H132" s="90" t="inlineStr">
        <is>
          <t>XV</t>
        </is>
      </c>
      <c r="I132" s="10" t="inlineStr">
        <is>
          <t>Mechanical Seal</t>
        </is>
      </c>
      <c r="J132" s="10" t="inlineStr">
        <is>
          <t>Single</t>
        </is>
      </c>
      <c r="K132" s="10" t="inlineStr"/>
      <c r="L132" s="10" t="inlineStr">
        <is>
          <t>Regreasable</t>
        </is>
      </c>
      <c r="M132" s="10" t="inlineStr">
        <is>
          <t>X</t>
        </is>
      </c>
      <c r="N132" s="10" t="inlineStr">
        <is>
          <t>Special/Other</t>
        </is>
      </c>
      <c r="O132" s="10" t="inlineStr">
        <is>
          <t>Coating_Standard</t>
        </is>
      </c>
      <c r="P132" s="11" t="inlineStr">
        <is>
          <t>RTF</t>
        </is>
      </c>
      <c r="Q132" s="10" t="inlineStr">
        <is>
          <t>B101319</t>
        </is>
      </c>
      <c r="R132" s="11" t="inlineStr">
        <is>
          <t>LT029</t>
        </is>
      </c>
      <c r="S132" s="10" t="inlineStr"/>
      <c r="T132" s="10" t="inlineStr"/>
      <c r="U132" s="10" t="inlineStr"/>
    </row>
    <row r="133">
      <c r="B133" s="10" t="inlineStr"/>
      <c r="C133" s="10" t="inlineStr">
        <is>
          <t>ConTab_BOM_KP_Insert_0127</t>
        </is>
      </c>
      <c r="D133" s="10" t="inlineStr"/>
      <c r="E133" s="125" t="inlineStr">
        <is>
          <t>1020-3_4-KP</t>
        </is>
      </c>
      <c r="F133" s="11" t="inlineStr">
        <is>
          <t>Opt_Insert</t>
        </is>
      </c>
      <c r="G133" s="11" t="inlineStr">
        <is>
          <t>V</t>
        </is>
      </c>
      <c r="H133" s="90" t="inlineStr">
        <is>
          <t>XV</t>
        </is>
      </c>
      <c r="I133" s="10" t="inlineStr">
        <is>
          <t>Packing</t>
        </is>
      </c>
      <c r="J133" s="10" t="inlineStr">
        <is>
          <t>Packing</t>
        </is>
      </c>
      <c r="K133" s="10" t="inlineStr"/>
      <c r="L133" s="10" t="inlineStr">
        <is>
          <t>Regreasable</t>
        </is>
      </c>
      <c r="M133" s="10" t="inlineStr">
        <is>
          <t>X</t>
        </is>
      </c>
      <c r="N133" s="10" t="inlineStr">
        <is>
          <t>Special/Other</t>
        </is>
      </c>
      <c r="O133" s="10" t="inlineStr">
        <is>
          <t>Coating_Standard</t>
        </is>
      </c>
      <c r="P133" s="11" t="inlineStr">
        <is>
          <t>RTF</t>
        </is>
      </c>
      <c r="Q133" s="10" t="inlineStr">
        <is>
          <t>B101323</t>
        </is>
      </c>
      <c r="R133" s="11" t="inlineStr">
        <is>
          <t>LT029</t>
        </is>
      </c>
      <c r="S133" s="10" t="inlineStr"/>
      <c r="T133" s="10" t="inlineStr"/>
      <c r="U133" s="10" t="inlineStr"/>
    </row>
    <row r="134">
      <c r="B134" s="10" t="inlineStr"/>
      <c r="C134" s="10" t="inlineStr">
        <is>
          <t>ConTab_BOM_KP_Insert_0128</t>
        </is>
      </c>
      <c r="D134" s="10" t="inlineStr"/>
      <c r="E134" s="125" t="inlineStr">
        <is>
          <t>1024-1_2-KP</t>
        </is>
      </c>
      <c r="F134" s="11" t="inlineStr">
        <is>
          <t>Opt_Insert</t>
        </is>
      </c>
      <c r="G134" s="11" t="inlineStr">
        <is>
          <t>V</t>
        </is>
      </c>
      <c r="H134" s="90" t="inlineStr">
        <is>
          <t>XV</t>
        </is>
      </c>
      <c r="I134" s="10" t="inlineStr">
        <is>
          <t>Mechanical Seal</t>
        </is>
      </c>
      <c r="J134" s="10" t="inlineStr">
        <is>
          <t>Single</t>
        </is>
      </c>
      <c r="K134" s="10" t="inlineStr"/>
      <c r="L134" s="10" t="inlineStr">
        <is>
          <t>Regreasable</t>
        </is>
      </c>
      <c r="M134" s="10" t="inlineStr">
        <is>
          <t>X</t>
        </is>
      </c>
      <c r="N134" s="10" t="inlineStr">
        <is>
          <t>Special/Other</t>
        </is>
      </c>
      <c r="O134" s="10" t="inlineStr">
        <is>
          <t>Coating_Standard</t>
        </is>
      </c>
      <c r="P134" s="11" t="inlineStr">
        <is>
          <t>RTF</t>
        </is>
      </c>
      <c r="Q134" s="10" t="inlineStr">
        <is>
          <t>B101319</t>
        </is>
      </c>
      <c r="R134" s="11" t="inlineStr">
        <is>
          <t>LT029</t>
        </is>
      </c>
      <c r="S134" s="10" t="inlineStr"/>
      <c r="T134" s="10" t="inlineStr"/>
      <c r="U134" s="10" t="inlineStr"/>
    </row>
    <row r="135">
      <c r="B135" s="10" t="inlineStr"/>
      <c r="C135" s="10" t="inlineStr">
        <is>
          <t>ConTab_BOM_KP_Insert_0129</t>
        </is>
      </c>
      <c r="D135" s="10" t="inlineStr"/>
      <c r="E135" s="125" t="inlineStr">
        <is>
          <t>1024-1_2-KP</t>
        </is>
      </c>
      <c r="F135" s="11" t="inlineStr">
        <is>
          <t>Opt_Insert</t>
        </is>
      </c>
      <c r="G135" s="11" t="inlineStr">
        <is>
          <t>V</t>
        </is>
      </c>
      <c r="H135" s="90" t="inlineStr">
        <is>
          <t>XV</t>
        </is>
      </c>
      <c r="I135" s="10" t="inlineStr">
        <is>
          <t>Packing</t>
        </is>
      </c>
      <c r="J135" s="10" t="inlineStr">
        <is>
          <t>Packing</t>
        </is>
      </c>
      <c r="K135" s="10" t="inlineStr"/>
      <c r="L135" s="10" t="inlineStr">
        <is>
          <t>Regreasable</t>
        </is>
      </c>
      <c r="M135" s="10" t="inlineStr">
        <is>
          <t>X</t>
        </is>
      </c>
      <c r="N135" s="10" t="inlineStr">
        <is>
          <t>Special/Other</t>
        </is>
      </c>
      <c r="O135" s="10" t="inlineStr">
        <is>
          <t>Coating_Standard</t>
        </is>
      </c>
      <c r="P135" s="11" t="inlineStr">
        <is>
          <t>RTF</t>
        </is>
      </c>
      <c r="Q135" s="10" t="inlineStr">
        <is>
          <t>B101323</t>
        </is>
      </c>
      <c r="R135" s="11" t="inlineStr">
        <is>
          <t>LT029</t>
        </is>
      </c>
      <c r="S135" s="10" t="inlineStr"/>
      <c r="T135" s="10" t="inlineStr"/>
      <c r="U135" s="10" t="inlineStr"/>
    </row>
    <row r="136">
      <c r="B136" s="10" t="inlineStr"/>
      <c r="C136" s="10" t="inlineStr">
        <is>
          <t>ConTab_BOM_KP_Insert_0130</t>
        </is>
      </c>
      <c r="D136" s="10" t="inlineStr"/>
      <c r="E136" s="125" t="inlineStr">
        <is>
          <t>1024-3_4-KP</t>
        </is>
      </c>
      <c r="F136" s="11" t="inlineStr">
        <is>
          <t>Opt_Insert</t>
        </is>
      </c>
      <c r="G136" s="11" t="inlineStr">
        <is>
          <t>V</t>
        </is>
      </c>
      <c r="H136" s="90" t="inlineStr">
        <is>
          <t>XV</t>
        </is>
      </c>
      <c r="I136" s="10" t="inlineStr">
        <is>
          <t>Mechanical Seal</t>
        </is>
      </c>
      <c r="J136" s="10" t="inlineStr">
        <is>
          <t>Single</t>
        </is>
      </c>
      <c r="K136" s="10" t="inlineStr"/>
      <c r="L136" s="10" t="inlineStr">
        <is>
          <t>Regreasable</t>
        </is>
      </c>
      <c r="M136" s="10" t="inlineStr">
        <is>
          <t>X</t>
        </is>
      </c>
      <c r="N136" s="10" t="inlineStr">
        <is>
          <t>Special/Other</t>
        </is>
      </c>
      <c r="O136" s="10" t="inlineStr">
        <is>
          <t>Coating_Standard</t>
        </is>
      </c>
      <c r="P136" s="11" t="inlineStr">
        <is>
          <t>RTF</t>
        </is>
      </c>
      <c r="Q136" s="10" t="inlineStr">
        <is>
          <t>B101319</t>
        </is>
      </c>
      <c r="R136" s="11" t="inlineStr">
        <is>
          <t>LT029</t>
        </is>
      </c>
      <c r="S136" s="10" t="inlineStr"/>
      <c r="T136" s="10" t="inlineStr"/>
      <c r="U136" s="10" t="inlineStr"/>
    </row>
    <row r="137">
      <c r="B137" s="10" t="inlineStr"/>
      <c r="C137" s="10" t="inlineStr">
        <is>
          <t>ConTab_BOM_KP_Insert_0131</t>
        </is>
      </c>
      <c r="D137" s="10" t="inlineStr"/>
      <c r="E137" s="125" t="inlineStr">
        <is>
          <t>1024-3_4-KP</t>
        </is>
      </c>
      <c r="F137" s="11" t="inlineStr">
        <is>
          <t>Opt_Insert</t>
        </is>
      </c>
      <c r="G137" s="11" t="inlineStr">
        <is>
          <t>V</t>
        </is>
      </c>
      <c r="H137" s="90" t="inlineStr">
        <is>
          <t>XV</t>
        </is>
      </c>
      <c r="I137" s="10" t="inlineStr">
        <is>
          <t>Packing</t>
        </is>
      </c>
      <c r="J137" s="10" t="inlineStr">
        <is>
          <t>Packing</t>
        </is>
      </c>
      <c r="K137" s="10" t="inlineStr"/>
      <c r="L137" s="10" t="inlineStr">
        <is>
          <t>Regreasable</t>
        </is>
      </c>
      <c r="M137" s="10" t="inlineStr">
        <is>
          <t>X</t>
        </is>
      </c>
      <c r="N137" s="10" t="inlineStr">
        <is>
          <t>Special/Other</t>
        </is>
      </c>
      <c r="O137" s="10" t="inlineStr">
        <is>
          <t>Coating_Standard</t>
        </is>
      </c>
      <c r="P137" s="11" t="inlineStr">
        <is>
          <t>RTF</t>
        </is>
      </c>
      <c r="Q137" s="10" t="inlineStr">
        <is>
          <t>B101323</t>
        </is>
      </c>
      <c r="R137" s="11" t="inlineStr">
        <is>
          <t>LT029</t>
        </is>
      </c>
      <c r="S137" s="10" t="inlineStr"/>
      <c r="T137" s="10" t="inlineStr"/>
      <c r="U137" s="10" t="inlineStr"/>
    </row>
    <row r="138">
      <c r="B138" s="10" t="inlineStr"/>
      <c r="C138" s="10" t="inlineStr">
        <is>
          <t>ConTab_BOM_KP_Insert_0132</t>
        </is>
      </c>
      <c r="D138" s="10" t="inlineStr"/>
      <c r="E138" s="125" t="inlineStr">
        <is>
          <t>1220-5_6-KP</t>
        </is>
      </c>
      <c r="F138" s="11" t="inlineStr">
        <is>
          <t>Opt_Insert</t>
        </is>
      </c>
      <c r="G138" s="11" t="inlineStr">
        <is>
          <t>K</t>
        </is>
      </c>
      <c r="H138" s="90" t="inlineStr">
        <is>
          <t>XK</t>
        </is>
      </c>
      <c r="I138" s="10" t="inlineStr">
        <is>
          <t>Mechanical Seal</t>
        </is>
      </c>
      <c r="J138" s="10" t="inlineStr">
        <is>
          <t>Single</t>
        </is>
      </c>
      <c r="K138" s="10" t="inlineStr"/>
      <c r="L138" s="10" t="inlineStr">
        <is>
          <t>Regreasable</t>
        </is>
      </c>
      <c r="M138" s="10" t="inlineStr">
        <is>
          <t>X</t>
        </is>
      </c>
      <c r="N138" s="10" t="inlineStr">
        <is>
          <t>Special/Other</t>
        </is>
      </c>
      <c r="O138" s="10" t="inlineStr">
        <is>
          <t>Coating_Standard</t>
        </is>
      </c>
      <c r="P138" s="11" t="inlineStr">
        <is>
          <t>RTF</t>
        </is>
      </c>
      <c r="Q138" s="10" t="inlineStr">
        <is>
          <t>B101311</t>
        </is>
      </c>
      <c r="R138" s="11" t="inlineStr">
        <is>
          <t>LT029</t>
        </is>
      </c>
      <c r="S138" s="10" t="inlineStr"/>
      <c r="T138" s="10" t="inlineStr"/>
      <c r="U138" s="10" t="inlineStr"/>
    </row>
    <row r="139">
      <c r="B139" s="10" t="inlineStr"/>
      <c r="C139" s="10" t="inlineStr">
        <is>
          <t>ConTab_BOM_KP_Insert_0133</t>
        </is>
      </c>
      <c r="D139" s="10" t="inlineStr"/>
      <c r="E139" s="125" t="inlineStr">
        <is>
          <t>1220-5_6-KP</t>
        </is>
      </c>
      <c r="F139" s="11" t="inlineStr">
        <is>
          <t>Opt_Insert</t>
        </is>
      </c>
      <c r="G139" s="11" t="inlineStr">
        <is>
          <t>K</t>
        </is>
      </c>
      <c r="H139" s="90" t="inlineStr">
        <is>
          <t>XK</t>
        </is>
      </c>
      <c r="I139" s="10" t="inlineStr">
        <is>
          <t>Packing</t>
        </is>
      </c>
      <c r="J139" s="10" t="inlineStr">
        <is>
          <t>Packing</t>
        </is>
      </c>
      <c r="K139" s="10" t="inlineStr"/>
      <c r="L139" s="10" t="inlineStr">
        <is>
          <t>Regreasable</t>
        </is>
      </c>
      <c r="M139" s="10" t="inlineStr">
        <is>
          <t>X</t>
        </is>
      </c>
      <c r="N139" s="10" t="inlineStr">
        <is>
          <t>Special/Other</t>
        </is>
      </c>
      <c r="O139" s="10" t="inlineStr">
        <is>
          <t>Coating_Standard</t>
        </is>
      </c>
      <c r="P139" s="11" t="inlineStr">
        <is>
          <t>RTF</t>
        </is>
      </c>
      <c r="Q139" s="10" t="inlineStr">
        <is>
          <t>B101315</t>
        </is>
      </c>
      <c r="R139" s="11" t="inlineStr">
        <is>
          <t>LT029</t>
        </is>
      </c>
      <c r="S139" s="10" t="inlineStr"/>
      <c r="T139" s="10" t="inlineStr"/>
      <c r="U139" s="10" t="inlineStr"/>
    </row>
    <row r="140">
      <c r="B140" s="10" t="inlineStr"/>
      <c r="C140" s="10" t="inlineStr">
        <is>
          <t>ConTab_BOM_KP_Insert_0134</t>
        </is>
      </c>
      <c r="D140" s="10" t="inlineStr"/>
      <c r="E140" s="125" t="inlineStr">
        <is>
          <t>1415-1_2-KP</t>
        </is>
      </c>
      <c r="F140" s="11" t="inlineStr">
        <is>
          <t>Opt_Insert</t>
        </is>
      </c>
      <c r="G140" s="11" t="inlineStr">
        <is>
          <t>K</t>
        </is>
      </c>
      <c r="H140" s="90" t="inlineStr">
        <is>
          <t>XK</t>
        </is>
      </c>
      <c r="I140" s="10" t="inlineStr">
        <is>
          <t>Mechanical Seal</t>
        </is>
      </c>
      <c r="J140" s="10" t="inlineStr">
        <is>
          <t>Single</t>
        </is>
      </c>
      <c r="K140" s="10" t="inlineStr"/>
      <c r="L140" s="10" t="inlineStr">
        <is>
          <t>Regreasable</t>
        </is>
      </c>
      <c r="M140" s="10" t="inlineStr">
        <is>
          <t>X</t>
        </is>
      </c>
      <c r="N140" s="10" t="inlineStr">
        <is>
          <t>Special/Other</t>
        </is>
      </c>
      <c r="O140" s="10" t="inlineStr">
        <is>
          <t>Coating_Standard</t>
        </is>
      </c>
      <c r="P140" s="11" t="inlineStr">
        <is>
          <t>RTF</t>
        </is>
      </c>
      <c r="Q140" s="10" t="inlineStr">
        <is>
          <t>B101311</t>
        </is>
      </c>
      <c r="R140" s="11" t="inlineStr">
        <is>
          <t>LT029</t>
        </is>
      </c>
      <c r="S140" s="10" t="inlineStr"/>
      <c r="T140" s="10" t="inlineStr"/>
      <c r="U140" s="10" t="inlineStr"/>
    </row>
    <row r="141">
      <c r="B141" s="10" t="inlineStr"/>
      <c r="C141" s="10" t="inlineStr">
        <is>
          <t>ConTab_BOM_KP_Insert_0135</t>
        </is>
      </c>
      <c r="D141" s="10" t="inlineStr"/>
      <c r="E141" s="125" t="inlineStr">
        <is>
          <t>1415-1_2-KP</t>
        </is>
      </c>
      <c r="F141" s="11" t="inlineStr">
        <is>
          <t>Opt_Insert</t>
        </is>
      </c>
      <c r="G141" s="11" t="inlineStr">
        <is>
          <t>K</t>
        </is>
      </c>
      <c r="H141" s="90" t="inlineStr">
        <is>
          <t>XK</t>
        </is>
      </c>
      <c r="I141" s="10" t="inlineStr">
        <is>
          <t>Packing</t>
        </is>
      </c>
      <c r="J141" s="10" t="inlineStr">
        <is>
          <t>Packing</t>
        </is>
      </c>
      <c r="K141" s="10" t="inlineStr"/>
      <c r="L141" s="10" t="inlineStr">
        <is>
          <t>Regreasable</t>
        </is>
      </c>
      <c r="M141" s="10" t="inlineStr">
        <is>
          <t>X</t>
        </is>
      </c>
      <c r="N141" s="10" t="inlineStr">
        <is>
          <t>Special/Other</t>
        </is>
      </c>
      <c r="O141" s="10" t="inlineStr">
        <is>
          <t>Coating_Standard</t>
        </is>
      </c>
      <c r="P141" s="11" t="inlineStr">
        <is>
          <t>RTF</t>
        </is>
      </c>
      <c r="Q141" s="10" t="inlineStr">
        <is>
          <t>B101315</t>
        </is>
      </c>
      <c r="R141" s="11" t="inlineStr">
        <is>
          <t>LT029</t>
        </is>
      </c>
      <c r="S141" s="10" t="inlineStr"/>
      <c r="T141" s="10" t="inlineStr"/>
      <c r="U141" s="10" t="inlineStr"/>
    </row>
    <row r="142">
      <c r="B142" s="10" t="inlineStr"/>
      <c r="C142" s="10" t="inlineStr">
        <is>
          <t>ConTab_BOM_KP_Insert_0136</t>
        </is>
      </c>
      <c r="D142" s="10" t="inlineStr"/>
      <c r="E142" s="11" t="inlineStr">
        <is>
          <t>2095-1_2-KP</t>
        </is>
      </c>
      <c r="F142" s="11" t="inlineStr">
        <is>
          <t>Opt_Insert</t>
        </is>
      </c>
      <c r="G142" s="11" t="inlineStr">
        <is>
          <t>2</t>
        </is>
      </c>
      <c r="H142" s="90" t="inlineStr">
        <is>
          <t>X2</t>
        </is>
      </c>
      <c r="I142" s="10" t="inlineStr">
        <is>
          <t>Mechanical Seal</t>
        </is>
      </c>
      <c r="J142" s="10" t="inlineStr">
        <is>
          <t>Single</t>
        </is>
      </c>
      <c r="K142" s="10" t="inlineStr">
        <is>
          <t>Unbalanced</t>
        </is>
      </c>
      <c r="L142" s="10" t="inlineStr">
        <is>
          <t>Oil Lubricated Bath</t>
        </is>
      </c>
      <c r="M142" s="10" t="inlineStr">
        <is>
          <t>C35</t>
        </is>
      </c>
      <c r="N142" s="10" t="inlineStr">
        <is>
          <t>Lip Seal</t>
        </is>
      </c>
      <c r="O142" s="10" t="inlineStr">
        <is>
          <t>Coating_Standard</t>
        </is>
      </c>
      <c r="P142" s="11" t="inlineStr">
        <is>
          <t>RTF</t>
        </is>
      </c>
      <c r="Q142" s="10" t="inlineStr">
        <is>
          <t>B104088</t>
        </is>
      </c>
      <c r="R142" s="11" t="inlineStr">
        <is>
          <t>LT027</t>
        </is>
      </c>
      <c r="S142" s="10" t="inlineStr"/>
      <c r="T142" s="10" t="inlineStr"/>
      <c r="U142" s="10" t="inlineStr"/>
    </row>
    <row r="143">
      <c r="B143" s="10" t="inlineStr"/>
      <c r="C143" s="10" t="inlineStr">
        <is>
          <t>ConTab_BOM_KP_Insert_0137</t>
        </is>
      </c>
      <c r="D143" s="10" t="inlineStr"/>
      <c r="E143" s="11" t="inlineStr">
        <is>
          <t>2095-1_2-KP</t>
        </is>
      </c>
      <c r="F143" s="11" t="inlineStr">
        <is>
          <t>Opt_Insert</t>
        </is>
      </c>
      <c r="G143" s="11" t="inlineStr">
        <is>
          <t>2</t>
        </is>
      </c>
      <c r="H143" s="90" t="inlineStr">
        <is>
          <t>X2</t>
        </is>
      </c>
      <c r="I143" s="10" t="inlineStr">
        <is>
          <t>Mechanical Seal</t>
        </is>
      </c>
      <c r="J143" s="10" t="inlineStr">
        <is>
          <t>Single</t>
        </is>
      </c>
      <c r="K143" s="10" t="inlineStr">
        <is>
          <t>Unbalanced</t>
        </is>
      </c>
      <c r="L143" s="10" t="inlineStr">
        <is>
          <t>Oil Lubricated Bath</t>
        </is>
      </c>
      <c r="M143" s="10" t="inlineStr">
        <is>
          <t>J</t>
        </is>
      </c>
      <c r="N143" s="10" t="inlineStr">
        <is>
          <t>Lip Seal</t>
        </is>
      </c>
      <c r="O143" s="10" t="inlineStr">
        <is>
          <t>Coating_Standard</t>
        </is>
      </c>
      <c r="P143" s="11" t="inlineStr">
        <is>
          <t>RTF</t>
        </is>
      </c>
      <c r="Q143" s="10" t="inlineStr">
        <is>
          <t>B104005</t>
        </is>
      </c>
      <c r="R143" s="11" t="inlineStr">
        <is>
          <t>LT105</t>
        </is>
      </c>
      <c r="S143" s="10" t="inlineStr"/>
      <c r="T143" s="10" t="inlineStr"/>
      <c r="U143" s="10" t="inlineStr"/>
    </row>
    <row r="144">
      <c r="B144" s="10" t="inlineStr"/>
      <c r="C144" s="10" t="inlineStr">
        <is>
          <t>ConTab_BOM_KP_Insert_0138</t>
        </is>
      </c>
      <c r="D144" s="10" t="inlineStr"/>
      <c r="E144" s="11" t="inlineStr">
        <is>
          <t>2095-1_2-KP</t>
        </is>
      </c>
      <c r="F144" s="11" t="inlineStr">
        <is>
          <t>Opt_Insert</t>
        </is>
      </c>
      <c r="G144" s="11" t="inlineStr">
        <is>
          <t>2</t>
        </is>
      </c>
      <c r="H144" s="90" t="inlineStr">
        <is>
          <t>X2</t>
        </is>
      </c>
      <c r="I144" s="10" t="inlineStr">
        <is>
          <t>Mechanical Seal</t>
        </is>
      </c>
      <c r="J144" s="10" t="inlineStr">
        <is>
          <t>Single</t>
        </is>
      </c>
      <c r="K144" s="10" t="inlineStr">
        <is>
          <t>Unbalanced</t>
        </is>
      </c>
      <c r="L144" s="10" t="inlineStr">
        <is>
          <t>Oil Lubricated Bath</t>
        </is>
      </c>
      <c r="M144" s="10" t="inlineStr">
        <is>
          <t>X</t>
        </is>
      </c>
      <c r="N144" s="10" t="inlineStr">
        <is>
          <t>Special/Other</t>
        </is>
      </c>
      <c r="O144" s="10" t="inlineStr">
        <is>
          <t>Coating_Standard</t>
        </is>
      </c>
      <c r="P144" s="11" t="inlineStr">
        <is>
          <t>RTF</t>
        </is>
      </c>
      <c r="Q144" s="10" t="inlineStr">
        <is>
          <t>B104006</t>
        </is>
      </c>
      <c r="R144" s="11" t="inlineStr">
        <is>
          <t>LT029</t>
        </is>
      </c>
      <c r="S144" s="10" t="inlineStr"/>
      <c r="T144" s="10" t="inlineStr"/>
      <c r="U144" s="10" t="inlineStr"/>
    </row>
    <row r="145">
      <c r="B145" s="10" t="inlineStr"/>
      <c r="C145" s="10" t="inlineStr">
        <is>
          <t>ConTab_BOM_KP_Insert_0139</t>
        </is>
      </c>
      <c r="D145" s="10" t="inlineStr"/>
      <c r="E145" s="11" t="inlineStr">
        <is>
          <t>2095-1_2-KP</t>
        </is>
      </c>
      <c r="F145" s="11" t="inlineStr">
        <is>
          <t>Opt_Insert</t>
        </is>
      </c>
      <c r="G145" s="11" t="inlineStr">
        <is>
          <t>3</t>
        </is>
      </c>
      <c r="H145" s="90" t="inlineStr">
        <is>
          <t>X3</t>
        </is>
      </c>
      <c r="I145" s="10" t="inlineStr">
        <is>
          <t>Packing</t>
        </is>
      </c>
      <c r="J145" s="10" t="inlineStr">
        <is>
          <t>Packing</t>
        </is>
      </c>
      <c r="K145" s="10" t="inlineStr"/>
      <c r="L145" s="10" t="inlineStr">
        <is>
          <t>Oil Lubricated Bath</t>
        </is>
      </c>
      <c r="M145" s="10" t="inlineStr">
        <is>
          <t>C35</t>
        </is>
      </c>
      <c r="N145" s="10" t="inlineStr">
        <is>
          <t>Lip Seal</t>
        </is>
      </c>
      <c r="O145" s="10" t="inlineStr">
        <is>
          <t>Coating_Standard</t>
        </is>
      </c>
      <c r="P145" s="11" t="inlineStr">
        <is>
          <t>RTF</t>
        </is>
      </c>
      <c r="Q145" s="10" t="inlineStr">
        <is>
          <t>B104007</t>
        </is>
      </c>
      <c r="R145" s="11" t="inlineStr">
        <is>
          <t>LT027</t>
        </is>
      </c>
      <c r="S145" s="10" t="inlineStr"/>
      <c r="T145" s="10" t="inlineStr"/>
      <c r="U145" s="10" t="inlineStr"/>
    </row>
    <row r="146">
      <c r="B146" s="10" t="inlineStr"/>
      <c r="C146" s="10" t="inlineStr">
        <is>
          <t>ConTab_BOM_KP_Insert_0140</t>
        </is>
      </c>
      <c r="D146" s="10" t="inlineStr"/>
      <c r="E146" s="11" t="inlineStr">
        <is>
          <t>2095-1_2-KP</t>
        </is>
      </c>
      <c r="F146" s="11" t="inlineStr">
        <is>
          <t>Opt_Insert</t>
        </is>
      </c>
      <c r="G146" s="11" t="inlineStr">
        <is>
          <t>3</t>
        </is>
      </c>
      <c r="H146" s="90" t="inlineStr">
        <is>
          <t>X3</t>
        </is>
      </c>
      <c r="I146" s="10" t="inlineStr">
        <is>
          <t>Packing</t>
        </is>
      </c>
      <c r="J146" s="10" t="inlineStr">
        <is>
          <t>Packing</t>
        </is>
      </c>
      <c r="K146" s="10" t="inlineStr"/>
      <c r="L146" s="10" t="inlineStr">
        <is>
          <t>Oil Lubricated Bath</t>
        </is>
      </c>
      <c r="M146" s="10" t="inlineStr">
        <is>
          <t>J</t>
        </is>
      </c>
      <c r="N146" s="10" t="inlineStr">
        <is>
          <t>Lip Seal</t>
        </is>
      </c>
      <c r="O146" s="10" t="inlineStr">
        <is>
          <t>Coating_Standard</t>
        </is>
      </c>
      <c r="P146" s="11" t="inlineStr">
        <is>
          <t>RTF</t>
        </is>
      </c>
      <c r="Q146" s="10" t="inlineStr">
        <is>
          <t>B104009</t>
        </is>
      </c>
      <c r="R146" s="11" t="inlineStr">
        <is>
          <t>LT105</t>
        </is>
      </c>
      <c r="S146" s="10" t="inlineStr"/>
      <c r="T146" s="10" t="inlineStr"/>
      <c r="U146" s="10" t="inlineStr"/>
    </row>
    <row r="147">
      <c r="B147" s="10" t="inlineStr"/>
      <c r="C147" s="10" t="inlineStr">
        <is>
          <t>ConTab_BOM_KP_Insert_0141</t>
        </is>
      </c>
      <c r="D147" s="10" t="inlineStr"/>
      <c r="E147" s="11" t="inlineStr">
        <is>
          <t>2095-1_2-KP</t>
        </is>
      </c>
      <c r="F147" s="11" t="inlineStr">
        <is>
          <t>Opt_Insert</t>
        </is>
      </c>
      <c r="G147" s="11" t="inlineStr">
        <is>
          <t>3</t>
        </is>
      </c>
      <c r="H147" s="90" t="inlineStr">
        <is>
          <t>X3</t>
        </is>
      </c>
      <c r="I147" s="10" t="inlineStr">
        <is>
          <t>Packing</t>
        </is>
      </c>
      <c r="J147" s="10" t="inlineStr">
        <is>
          <t>Packing</t>
        </is>
      </c>
      <c r="K147" s="10" t="inlineStr"/>
      <c r="L147" s="10" t="inlineStr">
        <is>
          <t>Oil Lubricated Bath</t>
        </is>
      </c>
      <c r="M147" s="10" t="inlineStr">
        <is>
          <t>X</t>
        </is>
      </c>
      <c r="N147" s="10" t="inlineStr">
        <is>
          <t>Special/Other</t>
        </is>
      </c>
      <c r="O147" s="10" t="inlineStr">
        <is>
          <t>Coating_Standard</t>
        </is>
      </c>
      <c r="P147" s="11" t="inlineStr">
        <is>
          <t>RTF</t>
        </is>
      </c>
      <c r="Q147" s="10" t="inlineStr">
        <is>
          <t>B104010</t>
        </is>
      </c>
      <c r="R147" s="11" t="inlineStr">
        <is>
          <t>LT029</t>
        </is>
      </c>
      <c r="S147" s="10" t="inlineStr"/>
      <c r="T147" s="10" t="inlineStr"/>
      <c r="U147" s="10" t="inlineStr"/>
    </row>
    <row r="148">
      <c r="B148" s="10" t="inlineStr"/>
      <c r="C148" s="10" t="inlineStr">
        <is>
          <t>ConTab_BOM_KP_Insert_0142</t>
        </is>
      </c>
      <c r="D148" s="10" t="inlineStr"/>
      <c r="E148" s="11" t="inlineStr">
        <is>
          <t>2095-1_2-KP</t>
        </is>
      </c>
      <c r="F148" s="11" t="inlineStr">
        <is>
          <t>Opt_Insert</t>
        </is>
      </c>
      <c r="G148" s="11" t="inlineStr">
        <is>
          <t>3</t>
        </is>
      </c>
      <c r="H148" s="90" t="inlineStr">
        <is>
          <t>X3</t>
        </is>
      </c>
      <c r="I148" s="10" t="inlineStr">
        <is>
          <t>Mechanical Seal</t>
        </is>
      </c>
      <c r="J148" s="10" t="inlineStr">
        <is>
          <t>Single</t>
        </is>
      </c>
      <c r="K148" s="10" t="inlineStr">
        <is>
          <t>Balanced</t>
        </is>
      </c>
      <c r="L148" s="10" t="inlineStr">
        <is>
          <t>Oil Lubricated Bath</t>
        </is>
      </c>
      <c r="M148" s="10" t="inlineStr">
        <is>
          <t>C35</t>
        </is>
      </c>
      <c r="N148" s="10" t="inlineStr">
        <is>
          <t>Lip Seal</t>
        </is>
      </c>
      <c r="O148" s="10" t="inlineStr">
        <is>
          <t>Coating_Standard</t>
        </is>
      </c>
      <c r="P148" s="11" t="inlineStr">
        <is>
          <t>RTF</t>
        </is>
      </c>
      <c r="Q148" s="10" t="inlineStr">
        <is>
          <t>B104011</t>
        </is>
      </c>
      <c r="R148" s="11" t="inlineStr">
        <is>
          <t>LT027</t>
        </is>
      </c>
      <c r="S148" s="10" t="inlineStr"/>
      <c r="T148" s="10" t="inlineStr"/>
      <c r="U148" s="10" t="inlineStr"/>
    </row>
    <row r="149">
      <c r="B149" s="10" t="inlineStr"/>
      <c r="C149" s="10" t="inlineStr">
        <is>
          <t>ConTab_BOM_KP_Insert_0143</t>
        </is>
      </c>
      <c r="D149" s="10" t="inlineStr"/>
      <c r="E149" s="11" t="inlineStr">
        <is>
          <t>2095-1_2-KP</t>
        </is>
      </c>
      <c r="F149" s="11" t="inlineStr">
        <is>
          <t>Opt_Insert</t>
        </is>
      </c>
      <c r="G149" s="11" t="inlineStr">
        <is>
          <t>3</t>
        </is>
      </c>
      <c r="H149" s="90" t="inlineStr">
        <is>
          <t>X3</t>
        </is>
      </c>
      <c r="I149" s="10" t="inlineStr">
        <is>
          <t>Mechanical Seal</t>
        </is>
      </c>
      <c r="J149" s="10" t="inlineStr">
        <is>
          <t>Single</t>
        </is>
      </c>
      <c r="K149" s="10" t="inlineStr">
        <is>
          <t>Balanced</t>
        </is>
      </c>
      <c r="L149" s="10" t="inlineStr">
        <is>
          <t>Oil Lubricated Bath</t>
        </is>
      </c>
      <c r="M149" s="10" t="inlineStr">
        <is>
          <t>J</t>
        </is>
      </c>
      <c r="N149" s="10" t="inlineStr">
        <is>
          <t>Lip Seal</t>
        </is>
      </c>
      <c r="O149" s="10" t="inlineStr">
        <is>
          <t>Coating_Standard</t>
        </is>
      </c>
      <c r="P149" s="11" t="inlineStr">
        <is>
          <t>RTF</t>
        </is>
      </c>
      <c r="Q149" s="10" t="inlineStr">
        <is>
          <t>B104013</t>
        </is>
      </c>
      <c r="R149" s="11" t="inlineStr">
        <is>
          <t>LT105</t>
        </is>
      </c>
      <c r="S149" s="10" t="inlineStr"/>
      <c r="T149" s="10" t="inlineStr"/>
      <c r="U149" s="10" t="inlineStr"/>
    </row>
    <row r="150">
      <c r="B150" s="10" t="inlineStr"/>
      <c r="C150" s="10" t="inlineStr">
        <is>
          <t>ConTab_BOM_KP_Insert_0144</t>
        </is>
      </c>
      <c r="D150" s="10" t="inlineStr"/>
      <c r="E150" s="11" t="inlineStr">
        <is>
          <t>2095-1_2-KP</t>
        </is>
      </c>
      <c r="F150" s="11" t="inlineStr">
        <is>
          <t>Opt_Insert</t>
        </is>
      </c>
      <c r="G150" s="11" t="inlineStr">
        <is>
          <t>3</t>
        </is>
      </c>
      <c r="H150" s="90" t="inlineStr">
        <is>
          <t>X3</t>
        </is>
      </c>
      <c r="I150" s="10" t="inlineStr">
        <is>
          <t>Mechanical Seal</t>
        </is>
      </c>
      <c r="J150" s="10" t="inlineStr">
        <is>
          <t>Single</t>
        </is>
      </c>
      <c r="K150" s="10" t="inlineStr">
        <is>
          <t>Balanced</t>
        </is>
      </c>
      <c r="L150" s="10" t="inlineStr">
        <is>
          <t>Oil Lubricated Bath</t>
        </is>
      </c>
      <c r="M150" s="10" t="inlineStr">
        <is>
          <t>X</t>
        </is>
      </c>
      <c r="N150" s="10" t="inlineStr">
        <is>
          <t>Special/Other</t>
        </is>
      </c>
      <c r="O150" s="10" t="inlineStr">
        <is>
          <t>Coating_Standard</t>
        </is>
      </c>
      <c r="P150" s="11" t="inlineStr">
        <is>
          <t>RTF</t>
        </is>
      </c>
      <c r="Q150" s="10" t="inlineStr">
        <is>
          <t>B104014</t>
        </is>
      </c>
      <c r="R150" s="11" t="inlineStr">
        <is>
          <t>LT029</t>
        </is>
      </c>
      <c r="S150" s="10" t="inlineStr"/>
      <c r="T150" s="10" t="inlineStr"/>
      <c r="U150" s="10" t="inlineStr"/>
    </row>
    <row r="151">
      <c r="B151" s="10" t="inlineStr"/>
      <c r="C151" s="10" t="inlineStr">
        <is>
          <t>ConTab_BOM_KP_Insert_0145</t>
        </is>
      </c>
      <c r="D151" s="10" t="inlineStr"/>
      <c r="E151" s="11" t="inlineStr">
        <is>
          <t>2013-5_6-KP</t>
        </is>
      </c>
      <c r="F151" s="11" t="inlineStr">
        <is>
          <t>Opt_Insert</t>
        </is>
      </c>
      <c r="G151" s="11" t="inlineStr">
        <is>
          <t>2</t>
        </is>
      </c>
      <c r="H151" s="90" t="inlineStr">
        <is>
          <t>X2</t>
        </is>
      </c>
      <c r="I151" s="10" t="inlineStr">
        <is>
          <t>Mechanical Seal</t>
        </is>
      </c>
      <c r="J151" s="10" t="inlineStr">
        <is>
          <t>Single</t>
        </is>
      </c>
      <c r="K151" s="10" t="inlineStr">
        <is>
          <t>Unbalanced</t>
        </is>
      </c>
      <c r="L151" s="10" t="inlineStr">
        <is>
          <t>Oil Lubricated Bath</t>
        </is>
      </c>
      <c r="M151" s="10" t="inlineStr">
        <is>
          <t>C35</t>
        </is>
      </c>
      <c r="N151" s="10" t="inlineStr">
        <is>
          <t>Lip Seal</t>
        </is>
      </c>
      <c r="O151" s="10" t="inlineStr">
        <is>
          <t>Coating_Standard</t>
        </is>
      </c>
      <c r="P151" s="11" t="inlineStr">
        <is>
          <t>RTF</t>
        </is>
      </c>
      <c r="Q151" s="10" t="inlineStr">
        <is>
          <t>B104088</t>
        </is>
      </c>
      <c r="R151" s="11" t="inlineStr">
        <is>
          <t>LT027</t>
        </is>
      </c>
      <c r="S151" s="10" t="inlineStr"/>
      <c r="T151" s="10" t="inlineStr"/>
      <c r="U151" s="10" t="inlineStr"/>
    </row>
    <row r="152">
      <c r="B152" s="10" t="inlineStr"/>
      <c r="C152" s="10" t="inlineStr">
        <is>
          <t>ConTab_BOM_KP_Insert_0146</t>
        </is>
      </c>
      <c r="D152" s="10" t="inlineStr"/>
      <c r="E152" s="11" t="inlineStr">
        <is>
          <t>2013-5_6-KP</t>
        </is>
      </c>
      <c r="F152" s="11" t="inlineStr">
        <is>
          <t>Opt_Insert</t>
        </is>
      </c>
      <c r="G152" s="11" t="inlineStr">
        <is>
          <t>2</t>
        </is>
      </c>
      <c r="H152" s="90" t="inlineStr">
        <is>
          <t>X2</t>
        </is>
      </c>
      <c r="I152" s="10" t="inlineStr">
        <is>
          <t>Mechanical Seal</t>
        </is>
      </c>
      <c r="J152" s="10" t="inlineStr">
        <is>
          <t>Single</t>
        </is>
      </c>
      <c r="K152" s="10" t="inlineStr">
        <is>
          <t>Unbalanced</t>
        </is>
      </c>
      <c r="L152" s="10" t="inlineStr">
        <is>
          <t>Oil Lubricated Bath</t>
        </is>
      </c>
      <c r="M152" s="10" t="inlineStr">
        <is>
          <t>J</t>
        </is>
      </c>
      <c r="N152" s="10" t="inlineStr">
        <is>
          <t>Lip Seal</t>
        </is>
      </c>
      <c r="O152" s="10" t="inlineStr">
        <is>
          <t>Coating_Standard</t>
        </is>
      </c>
      <c r="P152" s="11" t="inlineStr">
        <is>
          <t>RTF</t>
        </is>
      </c>
      <c r="Q152" s="10" t="inlineStr">
        <is>
          <t>B104005</t>
        </is>
      </c>
      <c r="R152" s="11" t="inlineStr">
        <is>
          <t>LT105</t>
        </is>
      </c>
      <c r="S152" s="10" t="inlineStr"/>
      <c r="T152" s="10" t="inlineStr"/>
      <c r="U152" s="10" t="inlineStr"/>
    </row>
    <row r="153">
      <c r="B153" s="10" t="inlineStr"/>
      <c r="C153" s="10" t="inlineStr">
        <is>
          <t>ConTab_BOM_KP_Insert_0147</t>
        </is>
      </c>
      <c r="D153" s="10" t="inlineStr"/>
      <c r="E153" s="11" t="inlineStr">
        <is>
          <t>2013-5_6-KP</t>
        </is>
      </c>
      <c r="F153" s="11" t="inlineStr">
        <is>
          <t>Opt_Insert</t>
        </is>
      </c>
      <c r="G153" s="11" t="inlineStr">
        <is>
          <t>2</t>
        </is>
      </c>
      <c r="H153" s="90" t="inlineStr">
        <is>
          <t>X2</t>
        </is>
      </c>
      <c r="I153" s="10" t="inlineStr">
        <is>
          <t>Mechanical Seal</t>
        </is>
      </c>
      <c r="J153" s="10" t="inlineStr">
        <is>
          <t>Single</t>
        </is>
      </c>
      <c r="K153" s="10" t="inlineStr">
        <is>
          <t>Unbalanced</t>
        </is>
      </c>
      <c r="L153" s="10" t="inlineStr">
        <is>
          <t>Oil Lubricated Bath</t>
        </is>
      </c>
      <c r="M153" s="10" t="inlineStr">
        <is>
          <t>X</t>
        </is>
      </c>
      <c r="N153" s="10" t="inlineStr">
        <is>
          <t>Special/Other</t>
        </is>
      </c>
      <c r="O153" s="10" t="inlineStr">
        <is>
          <t>Coating_Standard</t>
        </is>
      </c>
      <c r="P153" s="11" t="inlineStr">
        <is>
          <t>RTF</t>
        </is>
      </c>
      <c r="Q153" s="10" t="inlineStr">
        <is>
          <t>B104006</t>
        </is>
      </c>
      <c r="R153" s="11" t="inlineStr">
        <is>
          <t>LT029</t>
        </is>
      </c>
      <c r="S153" s="10" t="inlineStr"/>
      <c r="T153" s="10" t="inlineStr"/>
      <c r="U153" s="10" t="inlineStr"/>
    </row>
    <row r="154">
      <c r="B154" s="10" t="inlineStr"/>
      <c r="C154" s="10" t="inlineStr">
        <is>
          <t>ConTab_BOM_KP_Insert_0148</t>
        </is>
      </c>
      <c r="D154" s="10" t="inlineStr"/>
      <c r="E154" s="11" t="inlineStr">
        <is>
          <t>2013-5_6-KP</t>
        </is>
      </c>
      <c r="F154" s="11" t="inlineStr">
        <is>
          <t>Opt_Insert</t>
        </is>
      </c>
      <c r="G154" s="11" t="inlineStr">
        <is>
          <t>3</t>
        </is>
      </c>
      <c r="H154" s="90" t="inlineStr">
        <is>
          <t>X3</t>
        </is>
      </c>
      <c r="I154" s="10" t="inlineStr">
        <is>
          <t>Packing</t>
        </is>
      </c>
      <c r="J154" s="10" t="inlineStr">
        <is>
          <t>Packing</t>
        </is>
      </c>
      <c r="K154" s="10" t="inlineStr"/>
      <c r="L154" s="10" t="inlineStr">
        <is>
          <t>Oil Lubricated Bath</t>
        </is>
      </c>
      <c r="M154" s="10" t="inlineStr">
        <is>
          <t>C35</t>
        </is>
      </c>
      <c r="N154" s="10" t="inlineStr">
        <is>
          <t>Lip Seal</t>
        </is>
      </c>
      <c r="O154" s="10" t="inlineStr">
        <is>
          <t>Coating_Standard</t>
        </is>
      </c>
      <c r="P154" s="11" t="inlineStr">
        <is>
          <t>RTF</t>
        </is>
      </c>
      <c r="Q154" s="10" t="inlineStr">
        <is>
          <t>B104007</t>
        </is>
      </c>
      <c r="R154" s="11" t="inlineStr">
        <is>
          <t>LT027</t>
        </is>
      </c>
      <c r="S154" s="10" t="inlineStr"/>
      <c r="T154" s="10" t="inlineStr"/>
      <c r="U154" s="10" t="inlineStr"/>
    </row>
    <row r="155">
      <c r="B155" s="10" t="inlineStr"/>
      <c r="C155" s="10" t="inlineStr">
        <is>
          <t>ConTab_BOM_KP_Insert_0149</t>
        </is>
      </c>
      <c r="D155" s="10" t="inlineStr"/>
      <c r="E155" s="11" t="inlineStr">
        <is>
          <t>2013-5_6-KP</t>
        </is>
      </c>
      <c r="F155" s="11" t="inlineStr">
        <is>
          <t>Opt_Insert</t>
        </is>
      </c>
      <c r="G155" s="11" t="inlineStr">
        <is>
          <t>3</t>
        </is>
      </c>
      <c r="H155" s="90" t="inlineStr">
        <is>
          <t>X3</t>
        </is>
      </c>
      <c r="I155" s="10" t="inlineStr">
        <is>
          <t>Packing</t>
        </is>
      </c>
      <c r="J155" s="10" t="inlineStr">
        <is>
          <t>Packing</t>
        </is>
      </c>
      <c r="K155" s="10" t="inlineStr"/>
      <c r="L155" s="10" t="inlineStr">
        <is>
          <t>Oil Lubricated Bath</t>
        </is>
      </c>
      <c r="M155" s="10" t="inlineStr">
        <is>
          <t>J</t>
        </is>
      </c>
      <c r="N155" s="10" t="inlineStr">
        <is>
          <t>Lip Seal</t>
        </is>
      </c>
      <c r="O155" s="10" t="inlineStr">
        <is>
          <t>Coating_Standard</t>
        </is>
      </c>
      <c r="P155" s="11" t="inlineStr">
        <is>
          <t>RTF</t>
        </is>
      </c>
      <c r="Q155" s="10" t="inlineStr">
        <is>
          <t>B104009</t>
        </is>
      </c>
      <c r="R155" s="11" t="inlineStr">
        <is>
          <t>LT105</t>
        </is>
      </c>
      <c r="S155" s="10" t="inlineStr"/>
      <c r="T155" s="10" t="inlineStr"/>
      <c r="U155" s="10" t="inlineStr"/>
    </row>
    <row r="156">
      <c r="B156" s="10" t="inlineStr"/>
      <c r="C156" s="10" t="inlineStr">
        <is>
          <t>ConTab_BOM_KP_Insert_0150</t>
        </is>
      </c>
      <c r="D156" s="10" t="inlineStr"/>
      <c r="E156" s="11" t="inlineStr">
        <is>
          <t>2013-5_6-KP</t>
        </is>
      </c>
      <c r="F156" s="11" t="inlineStr">
        <is>
          <t>Opt_Insert</t>
        </is>
      </c>
      <c r="G156" s="11" t="inlineStr">
        <is>
          <t>3</t>
        </is>
      </c>
      <c r="H156" s="90" t="inlineStr">
        <is>
          <t>X3</t>
        </is>
      </c>
      <c r="I156" s="10" t="inlineStr">
        <is>
          <t>Packing</t>
        </is>
      </c>
      <c r="J156" s="10" t="inlineStr">
        <is>
          <t>Packing</t>
        </is>
      </c>
      <c r="K156" s="10" t="inlineStr"/>
      <c r="L156" s="10" t="inlineStr">
        <is>
          <t>Oil Lubricated Bath</t>
        </is>
      </c>
      <c r="M156" s="10" t="inlineStr">
        <is>
          <t>X</t>
        </is>
      </c>
      <c r="N156" s="10" t="inlineStr">
        <is>
          <t>Special/Other</t>
        </is>
      </c>
      <c r="O156" s="10" t="inlineStr">
        <is>
          <t>Coating_Standard</t>
        </is>
      </c>
      <c r="P156" s="11" t="inlineStr">
        <is>
          <t>RTF</t>
        </is>
      </c>
      <c r="Q156" s="10" t="inlineStr">
        <is>
          <t>B104010</t>
        </is>
      </c>
      <c r="R156" s="11" t="inlineStr">
        <is>
          <t>LT029</t>
        </is>
      </c>
      <c r="S156" s="10" t="inlineStr"/>
      <c r="T156" s="10" t="inlineStr"/>
      <c r="U156" s="10" t="inlineStr"/>
    </row>
    <row r="157">
      <c r="B157" s="10" t="inlineStr"/>
      <c r="C157" s="10" t="inlineStr">
        <is>
          <t>ConTab_BOM_KP_Insert_0151</t>
        </is>
      </c>
      <c r="D157" s="10" t="inlineStr"/>
      <c r="E157" s="11" t="inlineStr">
        <is>
          <t>2013-5_6-KP</t>
        </is>
      </c>
      <c r="F157" s="11" t="inlineStr">
        <is>
          <t>Opt_Insert</t>
        </is>
      </c>
      <c r="G157" s="11" t="inlineStr">
        <is>
          <t>3</t>
        </is>
      </c>
      <c r="H157" s="90" t="inlineStr">
        <is>
          <t>X3</t>
        </is>
      </c>
      <c r="I157" s="10" t="inlineStr">
        <is>
          <t>Mechanical Seal</t>
        </is>
      </c>
      <c r="J157" s="10" t="inlineStr">
        <is>
          <t>Single</t>
        </is>
      </c>
      <c r="K157" s="10" t="inlineStr">
        <is>
          <t>Balanced</t>
        </is>
      </c>
      <c r="L157" s="10" t="inlineStr">
        <is>
          <t>Oil Lubricated Bath</t>
        </is>
      </c>
      <c r="M157" s="10" t="inlineStr">
        <is>
          <t>C35</t>
        </is>
      </c>
      <c r="N157" s="10" t="inlineStr">
        <is>
          <t>Lip Seal</t>
        </is>
      </c>
      <c r="O157" s="10" t="inlineStr">
        <is>
          <t>Coating_Standard</t>
        </is>
      </c>
      <c r="P157" s="11" t="inlineStr">
        <is>
          <t>RTF</t>
        </is>
      </c>
      <c r="Q157" s="10" t="inlineStr">
        <is>
          <t>B104011</t>
        </is>
      </c>
      <c r="R157" s="11" t="inlineStr">
        <is>
          <t>LT027</t>
        </is>
      </c>
      <c r="S157" s="10" t="inlineStr"/>
      <c r="T157" s="10" t="inlineStr"/>
      <c r="U157" s="10" t="inlineStr"/>
    </row>
    <row r="158">
      <c r="B158" s="10" t="inlineStr"/>
      <c r="C158" s="10" t="inlineStr">
        <is>
          <t>ConTab_BOM_KP_Insert_0152</t>
        </is>
      </c>
      <c r="D158" s="10" t="inlineStr"/>
      <c r="E158" s="11" t="inlineStr">
        <is>
          <t>2013-5_6-KP</t>
        </is>
      </c>
      <c r="F158" s="11" t="inlineStr">
        <is>
          <t>Opt_Insert</t>
        </is>
      </c>
      <c r="G158" s="11" t="inlineStr">
        <is>
          <t>3</t>
        </is>
      </c>
      <c r="H158" s="90" t="inlineStr">
        <is>
          <t>X3</t>
        </is>
      </c>
      <c r="I158" s="10" t="inlineStr">
        <is>
          <t>Mechanical Seal</t>
        </is>
      </c>
      <c r="J158" s="10" t="inlineStr">
        <is>
          <t>Single</t>
        </is>
      </c>
      <c r="K158" s="10" t="inlineStr">
        <is>
          <t>Balanced</t>
        </is>
      </c>
      <c r="L158" s="10" t="inlineStr">
        <is>
          <t>Oil Lubricated Bath</t>
        </is>
      </c>
      <c r="M158" s="10" t="inlineStr">
        <is>
          <t>J</t>
        </is>
      </c>
      <c r="N158" s="10" t="inlineStr">
        <is>
          <t>Lip Seal</t>
        </is>
      </c>
      <c r="O158" s="10" t="inlineStr">
        <is>
          <t>Coating_Standard</t>
        </is>
      </c>
      <c r="P158" s="11" t="inlineStr">
        <is>
          <t>RTF</t>
        </is>
      </c>
      <c r="Q158" s="10" t="inlineStr">
        <is>
          <t>B104013</t>
        </is>
      </c>
      <c r="R158" s="11" t="inlineStr">
        <is>
          <t>LT105</t>
        </is>
      </c>
      <c r="S158" s="10" t="inlineStr"/>
      <c r="T158" s="10" t="inlineStr"/>
      <c r="U158" s="10" t="inlineStr"/>
    </row>
    <row r="159">
      <c r="B159" s="10" t="inlineStr"/>
      <c r="C159" s="10" t="inlineStr">
        <is>
          <t>ConTab_BOM_KP_Insert_0153</t>
        </is>
      </c>
      <c r="D159" s="10" t="inlineStr"/>
      <c r="E159" s="11" t="inlineStr">
        <is>
          <t>2013-5_6-KP</t>
        </is>
      </c>
      <c r="F159" s="11" t="inlineStr">
        <is>
          <t>Opt_Insert</t>
        </is>
      </c>
      <c r="G159" s="11" t="inlineStr">
        <is>
          <t>3</t>
        </is>
      </c>
      <c r="H159" s="90" t="inlineStr">
        <is>
          <t>X3</t>
        </is>
      </c>
      <c r="I159" s="10" t="inlineStr">
        <is>
          <t>Mechanical Seal</t>
        </is>
      </c>
      <c r="J159" s="10" t="inlineStr">
        <is>
          <t>Single</t>
        </is>
      </c>
      <c r="K159" s="10" t="inlineStr">
        <is>
          <t>Balanced</t>
        </is>
      </c>
      <c r="L159" s="10" t="inlineStr">
        <is>
          <t>Oil Lubricated Bath</t>
        </is>
      </c>
      <c r="M159" s="10" t="inlineStr">
        <is>
          <t>X</t>
        </is>
      </c>
      <c r="N159" s="10" t="inlineStr">
        <is>
          <t>Special/Other</t>
        </is>
      </c>
      <c r="O159" s="10" t="inlineStr">
        <is>
          <t>Coating_Standard</t>
        </is>
      </c>
      <c r="P159" s="11" t="inlineStr">
        <is>
          <t>RTF</t>
        </is>
      </c>
      <c r="Q159" s="10" t="inlineStr">
        <is>
          <t>B104014</t>
        </is>
      </c>
      <c r="R159" s="11" t="inlineStr">
        <is>
          <t>LT029</t>
        </is>
      </c>
      <c r="S159" s="10" t="inlineStr"/>
      <c r="T159" s="10" t="inlineStr"/>
      <c r="U159" s="10" t="inlineStr"/>
    </row>
    <row r="160">
      <c r="B160" s="10" t="inlineStr"/>
      <c r="C160" s="10" t="inlineStr">
        <is>
          <t>ConTab_BOM_KP_Insert_0154</t>
        </is>
      </c>
      <c r="D160" s="10" t="inlineStr"/>
      <c r="E160" s="11" t="inlineStr">
        <is>
          <t>3095-7_8-KP</t>
        </is>
      </c>
      <c r="F160" s="11" t="inlineStr">
        <is>
          <t>Opt_Insert</t>
        </is>
      </c>
      <c r="G160" s="11" t="inlineStr">
        <is>
          <t>2</t>
        </is>
      </c>
      <c r="H160" s="90" t="inlineStr">
        <is>
          <t>X2</t>
        </is>
      </c>
      <c r="I160" s="10" t="inlineStr">
        <is>
          <t>Mechanical Seal</t>
        </is>
      </c>
      <c r="J160" s="10" t="inlineStr">
        <is>
          <t>Single</t>
        </is>
      </c>
      <c r="K160" s="10" t="inlineStr">
        <is>
          <t>Unbalanced</t>
        </is>
      </c>
      <c r="L160" s="10" t="inlineStr">
        <is>
          <t>Oil Lubricated Bath</t>
        </is>
      </c>
      <c r="M160" s="10" t="inlineStr">
        <is>
          <t>C35</t>
        </is>
      </c>
      <c r="N160" s="10" t="inlineStr">
        <is>
          <t>Lip Seal</t>
        </is>
      </c>
      <c r="O160" s="10" t="inlineStr">
        <is>
          <t>Coating_Standard</t>
        </is>
      </c>
      <c r="P160" s="11" t="inlineStr">
        <is>
          <t>RTF</t>
        </is>
      </c>
      <c r="Q160" s="10" t="inlineStr">
        <is>
          <t>B104088</t>
        </is>
      </c>
      <c r="R160" s="11" t="inlineStr">
        <is>
          <t>LT027</t>
        </is>
      </c>
      <c r="S160" s="10" t="inlineStr"/>
      <c r="T160" s="10" t="inlineStr"/>
      <c r="U160" s="10" t="inlineStr"/>
    </row>
    <row r="161">
      <c r="B161" s="10" t="inlineStr"/>
      <c r="C161" s="10" t="inlineStr">
        <is>
          <t>ConTab_BOM_KP_Insert_0155</t>
        </is>
      </c>
      <c r="D161" s="10" t="inlineStr"/>
      <c r="E161" s="11" t="inlineStr">
        <is>
          <t>3095-7_8-KP</t>
        </is>
      </c>
      <c r="F161" s="11" t="inlineStr">
        <is>
          <t>Opt_Insert</t>
        </is>
      </c>
      <c r="G161" s="11" t="inlineStr">
        <is>
          <t>2</t>
        </is>
      </c>
      <c r="H161" s="90" t="inlineStr">
        <is>
          <t>X2</t>
        </is>
      </c>
      <c r="I161" s="10" t="inlineStr">
        <is>
          <t>Mechanical Seal</t>
        </is>
      </c>
      <c r="J161" s="10" t="inlineStr">
        <is>
          <t>Single</t>
        </is>
      </c>
      <c r="K161" s="10" t="inlineStr">
        <is>
          <t>Unbalanced</t>
        </is>
      </c>
      <c r="L161" s="10" t="inlineStr">
        <is>
          <t>Oil Lubricated Bath</t>
        </is>
      </c>
      <c r="M161" s="10" t="inlineStr">
        <is>
          <t>J</t>
        </is>
      </c>
      <c r="N161" s="10" t="inlineStr">
        <is>
          <t>Lip Seal</t>
        </is>
      </c>
      <c r="O161" s="10" t="inlineStr">
        <is>
          <t>Coating_Standard</t>
        </is>
      </c>
      <c r="P161" s="11" t="inlineStr">
        <is>
          <t>RTF</t>
        </is>
      </c>
      <c r="Q161" s="10" t="inlineStr">
        <is>
          <t>B104005</t>
        </is>
      </c>
      <c r="R161" s="11" t="inlineStr">
        <is>
          <t>LT105</t>
        </is>
      </c>
      <c r="S161" s="10" t="inlineStr"/>
      <c r="T161" s="10" t="inlineStr"/>
      <c r="U161" s="10" t="inlineStr"/>
    </row>
    <row r="162">
      <c r="B162" s="10" t="inlineStr"/>
      <c r="C162" s="10" t="inlineStr">
        <is>
          <t>ConTab_BOM_KP_Insert_0156</t>
        </is>
      </c>
      <c r="D162" s="10" t="inlineStr"/>
      <c r="E162" s="11" t="inlineStr">
        <is>
          <t>3095-7_8-KP</t>
        </is>
      </c>
      <c r="F162" s="11" t="inlineStr">
        <is>
          <t>Opt_Insert</t>
        </is>
      </c>
      <c r="G162" s="11" t="inlineStr">
        <is>
          <t>2</t>
        </is>
      </c>
      <c r="H162" s="90" t="inlineStr">
        <is>
          <t>X2</t>
        </is>
      </c>
      <c r="I162" s="10" t="inlineStr">
        <is>
          <t>Mechanical Seal</t>
        </is>
      </c>
      <c r="J162" s="10" t="inlineStr">
        <is>
          <t>Single</t>
        </is>
      </c>
      <c r="K162" s="10" t="inlineStr">
        <is>
          <t>Unbalanced</t>
        </is>
      </c>
      <c r="L162" s="10" t="inlineStr">
        <is>
          <t>Oil Lubricated Bath</t>
        </is>
      </c>
      <c r="M162" s="10" t="inlineStr">
        <is>
          <t>X</t>
        </is>
      </c>
      <c r="N162" s="10" t="inlineStr">
        <is>
          <t>Special/Other</t>
        </is>
      </c>
      <c r="O162" s="10" t="inlineStr">
        <is>
          <t>Coating_Standard</t>
        </is>
      </c>
      <c r="P162" s="11" t="inlineStr">
        <is>
          <t>RTF</t>
        </is>
      </c>
      <c r="Q162" s="10" t="inlineStr">
        <is>
          <t>B104006</t>
        </is>
      </c>
      <c r="R162" s="11" t="inlineStr">
        <is>
          <t>LT029</t>
        </is>
      </c>
      <c r="S162" s="10" t="inlineStr"/>
      <c r="T162" s="10" t="inlineStr"/>
      <c r="U162" s="10" t="inlineStr"/>
    </row>
    <row r="163">
      <c r="B163" s="10" t="inlineStr"/>
      <c r="C163" s="10" t="inlineStr">
        <is>
          <t>ConTab_BOM_KP_Insert_0157</t>
        </is>
      </c>
      <c r="D163" s="10" t="inlineStr"/>
      <c r="E163" s="11" t="inlineStr">
        <is>
          <t>3095-7_8-KP</t>
        </is>
      </c>
      <c r="F163" s="11" t="inlineStr">
        <is>
          <t>Opt_Insert</t>
        </is>
      </c>
      <c r="G163" s="11" t="inlineStr">
        <is>
          <t>3</t>
        </is>
      </c>
      <c r="H163" s="90" t="inlineStr">
        <is>
          <t>X3</t>
        </is>
      </c>
      <c r="I163" s="10" t="inlineStr">
        <is>
          <t>Packing</t>
        </is>
      </c>
      <c r="J163" s="10" t="inlineStr">
        <is>
          <t>Packing</t>
        </is>
      </c>
      <c r="K163" s="10" t="inlineStr"/>
      <c r="L163" s="10" t="inlineStr">
        <is>
          <t>Oil Lubricated Bath</t>
        </is>
      </c>
      <c r="M163" s="10" t="inlineStr">
        <is>
          <t>C35</t>
        </is>
      </c>
      <c r="N163" s="10" t="inlineStr">
        <is>
          <t>Lip Seal</t>
        </is>
      </c>
      <c r="O163" s="10" t="inlineStr">
        <is>
          <t>Coating_Standard</t>
        </is>
      </c>
      <c r="P163" s="11" t="inlineStr">
        <is>
          <t>RTF</t>
        </is>
      </c>
      <c r="Q163" s="10" t="inlineStr">
        <is>
          <t>B104007</t>
        </is>
      </c>
      <c r="R163" s="11" t="inlineStr">
        <is>
          <t>LT027</t>
        </is>
      </c>
      <c r="S163" s="10" t="inlineStr"/>
      <c r="T163" s="10" t="inlineStr"/>
      <c r="U163" s="10" t="inlineStr"/>
    </row>
    <row r="164">
      <c r="B164" s="10" t="inlineStr"/>
      <c r="C164" s="10" t="inlineStr">
        <is>
          <t>ConTab_BOM_KP_Insert_0158</t>
        </is>
      </c>
      <c r="D164" s="10" t="inlineStr"/>
      <c r="E164" s="11" t="inlineStr">
        <is>
          <t>3095-7_8-KP</t>
        </is>
      </c>
      <c r="F164" s="11" t="inlineStr">
        <is>
          <t>Opt_Insert</t>
        </is>
      </c>
      <c r="G164" s="11" t="inlineStr">
        <is>
          <t>3</t>
        </is>
      </c>
      <c r="H164" s="90" t="inlineStr">
        <is>
          <t>X3</t>
        </is>
      </c>
      <c r="I164" s="10" t="inlineStr">
        <is>
          <t>Packing</t>
        </is>
      </c>
      <c r="J164" s="10" t="inlineStr">
        <is>
          <t>Packing</t>
        </is>
      </c>
      <c r="K164" s="10" t="inlineStr"/>
      <c r="L164" s="10" t="inlineStr">
        <is>
          <t>Oil Lubricated Bath</t>
        </is>
      </c>
      <c r="M164" s="10" t="inlineStr">
        <is>
          <t>J</t>
        </is>
      </c>
      <c r="N164" s="10" t="inlineStr">
        <is>
          <t>Lip Seal</t>
        </is>
      </c>
      <c r="O164" s="10" t="inlineStr">
        <is>
          <t>Coating_Standard</t>
        </is>
      </c>
      <c r="P164" s="11" t="inlineStr">
        <is>
          <t>RTF</t>
        </is>
      </c>
      <c r="Q164" s="10" t="inlineStr">
        <is>
          <t>B104009</t>
        </is>
      </c>
      <c r="R164" s="11" t="inlineStr">
        <is>
          <t>LT105</t>
        </is>
      </c>
      <c r="S164" s="10" t="inlineStr"/>
      <c r="T164" s="10" t="inlineStr"/>
      <c r="U164" s="10" t="inlineStr"/>
    </row>
    <row r="165">
      <c r="B165" s="10" t="inlineStr"/>
      <c r="C165" s="10" t="inlineStr">
        <is>
          <t>ConTab_BOM_KP_Insert_0159</t>
        </is>
      </c>
      <c r="D165" s="10" t="inlineStr"/>
      <c r="E165" s="11" t="inlineStr">
        <is>
          <t>3095-7_8-KP</t>
        </is>
      </c>
      <c r="F165" s="11" t="inlineStr">
        <is>
          <t>Opt_Insert</t>
        </is>
      </c>
      <c r="G165" s="11" t="inlineStr">
        <is>
          <t>3</t>
        </is>
      </c>
      <c r="H165" s="90" t="inlineStr">
        <is>
          <t>X3</t>
        </is>
      </c>
      <c r="I165" s="10" t="inlineStr">
        <is>
          <t>Packing</t>
        </is>
      </c>
      <c r="J165" s="10" t="inlineStr">
        <is>
          <t>Packing</t>
        </is>
      </c>
      <c r="K165" s="10" t="inlineStr"/>
      <c r="L165" s="10" t="inlineStr">
        <is>
          <t>Oil Lubricated Bath</t>
        </is>
      </c>
      <c r="M165" s="10" t="inlineStr">
        <is>
          <t>X</t>
        </is>
      </c>
      <c r="N165" s="10" t="inlineStr">
        <is>
          <t>Special/Other</t>
        </is>
      </c>
      <c r="O165" s="10" t="inlineStr">
        <is>
          <t>Coating_Standard</t>
        </is>
      </c>
      <c r="P165" s="11" t="inlineStr">
        <is>
          <t>RTF</t>
        </is>
      </c>
      <c r="Q165" s="10" t="inlineStr">
        <is>
          <t>B104010</t>
        </is>
      </c>
      <c r="R165" s="11" t="inlineStr">
        <is>
          <t>LT029</t>
        </is>
      </c>
      <c r="S165" s="10" t="inlineStr"/>
      <c r="T165" s="10" t="inlineStr"/>
      <c r="U165" s="10" t="inlineStr"/>
    </row>
    <row r="166">
      <c r="B166" s="10" t="inlineStr"/>
      <c r="C166" s="10" t="inlineStr">
        <is>
          <t>ConTab_BOM_KP_Insert_0160</t>
        </is>
      </c>
      <c r="D166" s="10" t="inlineStr"/>
      <c r="E166" s="11" t="inlineStr">
        <is>
          <t>3095-7_8-KP</t>
        </is>
      </c>
      <c r="F166" s="11" t="inlineStr">
        <is>
          <t>Opt_Insert</t>
        </is>
      </c>
      <c r="G166" s="11" t="inlineStr">
        <is>
          <t>3</t>
        </is>
      </c>
      <c r="H166" s="90" t="inlineStr">
        <is>
          <t>X3</t>
        </is>
      </c>
      <c r="I166" s="10" t="inlineStr">
        <is>
          <t>Mechanical Seal</t>
        </is>
      </c>
      <c r="J166" s="10" t="inlineStr">
        <is>
          <t>Single</t>
        </is>
      </c>
      <c r="K166" s="10" t="inlineStr">
        <is>
          <t>Balanced</t>
        </is>
      </c>
      <c r="L166" s="10" t="inlineStr">
        <is>
          <t>Oil Lubricated Bath</t>
        </is>
      </c>
      <c r="M166" s="10" t="inlineStr">
        <is>
          <t>C35</t>
        </is>
      </c>
      <c r="N166" s="10" t="inlineStr">
        <is>
          <t>Lip Seal</t>
        </is>
      </c>
      <c r="O166" s="10" t="inlineStr">
        <is>
          <t>Coating_Standard</t>
        </is>
      </c>
      <c r="P166" s="11" t="inlineStr">
        <is>
          <t>RTF</t>
        </is>
      </c>
      <c r="Q166" s="10" t="inlineStr">
        <is>
          <t>B104011</t>
        </is>
      </c>
      <c r="R166" s="11" t="inlineStr">
        <is>
          <t>LT027</t>
        </is>
      </c>
      <c r="S166" s="10" t="inlineStr"/>
      <c r="T166" s="10" t="inlineStr"/>
      <c r="U166" s="10" t="inlineStr"/>
    </row>
    <row r="167">
      <c r="B167" s="10" t="inlineStr"/>
      <c r="C167" s="10" t="inlineStr">
        <is>
          <t>ConTab_BOM_KP_Insert_0161</t>
        </is>
      </c>
      <c r="D167" s="10" t="inlineStr"/>
      <c r="E167" s="11" t="inlineStr">
        <is>
          <t>3095-7_8-KP</t>
        </is>
      </c>
      <c r="F167" s="11" t="inlineStr">
        <is>
          <t>Opt_Insert</t>
        </is>
      </c>
      <c r="G167" s="11" t="inlineStr">
        <is>
          <t>3</t>
        </is>
      </c>
      <c r="H167" s="90" t="inlineStr">
        <is>
          <t>X3</t>
        </is>
      </c>
      <c r="I167" s="10" t="inlineStr">
        <is>
          <t>Mechanical Seal</t>
        </is>
      </c>
      <c r="J167" s="10" t="inlineStr">
        <is>
          <t>Single</t>
        </is>
      </c>
      <c r="K167" s="10" t="inlineStr">
        <is>
          <t>Balanced</t>
        </is>
      </c>
      <c r="L167" s="10" t="inlineStr">
        <is>
          <t>Oil Lubricated Bath</t>
        </is>
      </c>
      <c r="M167" s="10" t="inlineStr">
        <is>
          <t>J</t>
        </is>
      </c>
      <c r="N167" s="10" t="inlineStr">
        <is>
          <t>Lip Seal</t>
        </is>
      </c>
      <c r="O167" s="10" t="inlineStr">
        <is>
          <t>Coating_Standard</t>
        </is>
      </c>
      <c r="P167" s="11" t="inlineStr">
        <is>
          <t>RTF</t>
        </is>
      </c>
      <c r="Q167" s="10" t="inlineStr">
        <is>
          <t>B104013</t>
        </is>
      </c>
      <c r="R167" s="11" t="inlineStr">
        <is>
          <t>LT105</t>
        </is>
      </c>
      <c r="S167" s="10" t="inlineStr"/>
      <c r="T167" s="10" t="inlineStr"/>
      <c r="U167" s="10" t="inlineStr"/>
    </row>
    <row r="168">
      <c r="B168" s="10" t="inlineStr"/>
      <c r="C168" s="10" t="inlineStr">
        <is>
          <t>ConTab_BOM_KP_Insert_0162</t>
        </is>
      </c>
      <c r="D168" s="10" t="inlineStr"/>
      <c r="E168" s="11" t="inlineStr">
        <is>
          <t>3095-7_8-KP</t>
        </is>
      </c>
      <c r="F168" s="11" t="inlineStr">
        <is>
          <t>Opt_Insert</t>
        </is>
      </c>
      <c r="G168" s="11" t="inlineStr">
        <is>
          <t>3</t>
        </is>
      </c>
      <c r="H168" s="90" t="inlineStr">
        <is>
          <t>X3</t>
        </is>
      </c>
      <c r="I168" s="10" t="inlineStr">
        <is>
          <t>Mechanical Seal</t>
        </is>
      </c>
      <c r="J168" s="10" t="inlineStr">
        <is>
          <t>Single</t>
        </is>
      </c>
      <c r="K168" s="10" t="inlineStr">
        <is>
          <t>Balanced</t>
        </is>
      </c>
      <c r="L168" s="10" t="inlineStr">
        <is>
          <t>Oil Lubricated Bath</t>
        </is>
      </c>
      <c r="M168" s="10" t="inlineStr">
        <is>
          <t>X</t>
        </is>
      </c>
      <c r="N168" s="10" t="inlineStr">
        <is>
          <t>Special/Other</t>
        </is>
      </c>
      <c r="O168" s="10" t="inlineStr">
        <is>
          <t>Coating_Standard</t>
        </is>
      </c>
      <c r="P168" s="11" t="inlineStr">
        <is>
          <t>RTF</t>
        </is>
      </c>
      <c r="Q168" s="10" t="inlineStr">
        <is>
          <t>B104014</t>
        </is>
      </c>
      <c r="R168" s="11" t="inlineStr">
        <is>
          <t>LT029</t>
        </is>
      </c>
      <c r="S168" s="10" t="inlineStr"/>
      <c r="T168" s="10" t="inlineStr"/>
      <c r="U168" s="10" t="inlineStr"/>
    </row>
    <row r="169">
      <c r="B169" s="10" t="inlineStr"/>
      <c r="C169" s="10" t="inlineStr">
        <is>
          <t>ConTab_BOM_KP_Insert_0163</t>
        </is>
      </c>
      <c r="D169" s="10" t="inlineStr"/>
      <c r="E169" s="11" t="inlineStr">
        <is>
          <t>3014-5_6-KP</t>
        </is>
      </c>
      <c r="F169" s="11" t="inlineStr">
        <is>
          <t>Opt_Insert</t>
        </is>
      </c>
      <c r="G169" s="11" t="inlineStr">
        <is>
          <t>4</t>
        </is>
      </c>
      <c r="H169" s="90" t="inlineStr">
        <is>
          <t>X4</t>
        </is>
      </c>
      <c r="I169" s="10" t="inlineStr">
        <is>
          <t>Mechanical Seal</t>
        </is>
      </c>
      <c r="J169" s="10" t="inlineStr">
        <is>
          <t>Single</t>
        </is>
      </c>
      <c r="K169" s="10" t="inlineStr"/>
      <c r="L169" s="10" t="inlineStr">
        <is>
          <t>Oil Lubricated Bath</t>
        </is>
      </c>
      <c r="M169" s="10" t="inlineStr">
        <is>
          <t>C35</t>
        </is>
      </c>
      <c r="N169" s="10" t="inlineStr">
        <is>
          <t>Lip Seal</t>
        </is>
      </c>
      <c r="O169" s="10" t="inlineStr">
        <is>
          <t>Coating_Standard</t>
        </is>
      </c>
      <c r="P169" s="11" t="inlineStr">
        <is>
          <t>RTF</t>
        </is>
      </c>
      <c r="Q169" s="10" t="inlineStr">
        <is>
          <t>B104015</t>
        </is>
      </c>
      <c r="R169" s="11" t="inlineStr">
        <is>
          <t>LT027</t>
        </is>
      </c>
      <c r="S169" s="10" t="inlineStr"/>
      <c r="T169" s="10" t="inlineStr"/>
      <c r="U169" s="10" t="inlineStr"/>
    </row>
    <row r="170">
      <c r="B170" s="10" t="inlineStr"/>
      <c r="C170" s="10" t="inlineStr">
        <is>
          <t>ConTab_BOM_KP_Insert_0164</t>
        </is>
      </c>
      <c r="D170" s="10" t="inlineStr"/>
      <c r="E170" s="11" t="inlineStr">
        <is>
          <t>3014-5_6-KP</t>
        </is>
      </c>
      <c r="F170" s="11" t="inlineStr">
        <is>
          <t>Opt_Insert</t>
        </is>
      </c>
      <c r="G170" s="11" t="inlineStr">
        <is>
          <t>4</t>
        </is>
      </c>
      <c r="H170" s="90" t="inlineStr">
        <is>
          <t>X4</t>
        </is>
      </c>
      <c r="I170" s="10" t="inlineStr">
        <is>
          <t>Mechanical Seal</t>
        </is>
      </c>
      <c r="J170" s="10" t="inlineStr">
        <is>
          <t>Single</t>
        </is>
      </c>
      <c r="K170" s="10" t="inlineStr"/>
      <c r="L170" s="10" t="inlineStr">
        <is>
          <t>Oil Lubricated Bath</t>
        </is>
      </c>
      <c r="M170" s="10" t="inlineStr">
        <is>
          <t>J</t>
        </is>
      </c>
      <c r="N170" s="10" t="inlineStr">
        <is>
          <t>Lip Seal</t>
        </is>
      </c>
      <c r="O170" s="10" t="inlineStr">
        <is>
          <t>Coating_Standard</t>
        </is>
      </c>
      <c r="P170" s="11" t="inlineStr">
        <is>
          <t>RTF</t>
        </is>
      </c>
      <c r="Q170" s="10" t="inlineStr">
        <is>
          <t>B104017</t>
        </is>
      </c>
      <c r="R170" s="11" t="inlineStr">
        <is>
          <t>LT105</t>
        </is>
      </c>
      <c r="S170" s="10" t="inlineStr"/>
      <c r="T170" s="10" t="inlineStr"/>
      <c r="U170" s="10" t="inlineStr"/>
    </row>
    <row r="171">
      <c r="B171" s="10" t="inlineStr"/>
      <c r="C171" s="10" t="inlineStr">
        <is>
          <t>ConTab_BOM_KP_Insert_0165</t>
        </is>
      </c>
      <c r="D171" s="10" t="inlineStr"/>
      <c r="E171" s="11" t="inlineStr">
        <is>
          <t>3014-5_6-KP</t>
        </is>
      </c>
      <c r="F171" s="11" t="inlineStr">
        <is>
          <t>Opt_Insert</t>
        </is>
      </c>
      <c r="G171" s="11" t="inlineStr">
        <is>
          <t>4</t>
        </is>
      </c>
      <c r="H171" s="90" t="inlineStr">
        <is>
          <t>X4</t>
        </is>
      </c>
      <c r="I171" s="10" t="inlineStr">
        <is>
          <t>Mechanical Seal</t>
        </is>
      </c>
      <c r="J171" s="10" t="inlineStr">
        <is>
          <t>Single</t>
        </is>
      </c>
      <c r="K171" s="10" t="inlineStr"/>
      <c r="L171" s="10" t="inlineStr">
        <is>
          <t>Oil Lubricated Bath</t>
        </is>
      </c>
      <c r="M171" s="10" t="inlineStr">
        <is>
          <t>X</t>
        </is>
      </c>
      <c r="N171" s="10" t="inlineStr">
        <is>
          <t>Special/Other</t>
        </is>
      </c>
      <c r="O171" s="10" t="inlineStr">
        <is>
          <t>Coating_Standard</t>
        </is>
      </c>
      <c r="P171" s="11" t="inlineStr">
        <is>
          <t>RTF</t>
        </is>
      </c>
      <c r="Q171" s="10" t="inlineStr">
        <is>
          <t>B104018</t>
        </is>
      </c>
      <c r="R171" s="11" t="inlineStr">
        <is>
          <t>LT029</t>
        </is>
      </c>
      <c r="S171" s="10" t="inlineStr"/>
      <c r="T171" s="10" t="inlineStr"/>
      <c r="U171" s="10" t="inlineStr"/>
    </row>
    <row r="172">
      <c r="B172" s="10" t="inlineStr"/>
      <c r="C172" s="10" t="inlineStr">
        <is>
          <t>ConTab_BOM_KP_Insert_0166</t>
        </is>
      </c>
      <c r="D172" s="10" t="inlineStr"/>
      <c r="E172" s="11" t="inlineStr">
        <is>
          <t>3014-5_6-KP</t>
        </is>
      </c>
      <c r="F172" s="11" t="inlineStr">
        <is>
          <t>Opt_Insert</t>
        </is>
      </c>
      <c r="G172" s="11" t="inlineStr">
        <is>
          <t>4</t>
        </is>
      </c>
      <c r="H172" s="90" t="inlineStr">
        <is>
          <t>X4</t>
        </is>
      </c>
      <c r="I172" s="10" t="inlineStr">
        <is>
          <t>Packing</t>
        </is>
      </c>
      <c r="J172" s="10" t="inlineStr">
        <is>
          <t>Packing</t>
        </is>
      </c>
      <c r="K172" s="10" t="inlineStr"/>
      <c r="L172" s="10" t="inlineStr">
        <is>
          <t>Oil Lubricated Bath</t>
        </is>
      </c>
      <c r="M172" s="10" t="inlineStr">
        <is>
          <t>C35</t>
        </is>
      </c>
      <c r="N172" s="10" t="inlineStr">
        <is>
          <t>Lip Seal</t>
        </is>
      </c>
      <c r="O172" s="10" t="inlineStr">
        <is>
          <t>Coating_Standard</t>
        </is>
      </c>
      <c r="P172" s="11" t="inlineStr">
        <is>
          <t>RTF</t>
        </is>
      </c>
      <c r="Q172" s="10" t="inlineStr">
        <is>
          <t>B104020</t>
        </is>
      </c>
      <c r="R172" s="11" t="inlineStr">
        <is>
          <t>LT027</t>
        </is>
      </c>
      <c r="S172" s="10" t="inlineStr"/>
      <c r="T172" s="10" t="inlineStr"/>
      <c r="U172" s="10" t="inlineStr"/>
    </row>
    <row r="173">
      <c r="B173" s="10" t="inlineStr"/>
      <c r="C173" s="10" t="inlineStr">
        <is>
          <t>ConTab_BOM_KP_Insert_0167</t>
        </is>
      </c>
      <c r="D173" s="10" t="inlineStr"/>
      <c r="E173" s="11" t="inlineStr">
        <is>
          <t>3014-5_6-KP</t>
        </is>
      </c>
      <c r="F173" s="11" t="inlineStr">
        <is>
          <t>Opt_Insert</t>
        </is>
      </c>
      <c r="G173" s="11" t="inlineStr">
        <is>
          <t>4</t>
        </is>
      </c>
      <c r="H173" s="90" t="inlineStr">
        <is>
          <t>X4</t>
        </is>
      </c>
      <c r="I173" s="10" t="inlineStr">
        <is>
          <t>Packing</t>
        </is>
      </c>
      <c r="J173" s="10" t="inlineStr">
        <is>
          <t>Packing</t>
        </is>
      </c>
      <c r="K173" s="10" t="inlineStr"/>
      <c r="L173" s="10" t="inlineStr">
        <is>
          <t>Oil Lubricated Bath</t>
        </is>
      </c>
      <c r="M173" s="10" t="inlineStr">
        <is>
          <t>J</t>
        </is>
      </c>
      <c r="N173" s="10" t="inlineStr">
        <is>
          <t>Lip Seal</t>
        </is>
      </c>
      <c r="O173" s="10" t="inlineStr">
        <is>
          <t>Coating_Standard</t>
        </is>
      </c>
      <c r="P173" s="11" t="inlineStr">
        <is>
          <t>RTF</t>
        </is>
      </c>
      <c r="Q173" s="10" t="inlineStr">
        <is>
          <t>B104022</t>
        </is>
      </c>
      <c r="R173" s="11" t="inlineStr">
        <is>
          <t>LT105</t>
        </is>
      </c>
      <c r="S173" s="10" t="inlineStr"/>
      <c r="T173" s="10" t="inlineStr"/>
      <c r="U173" s="10" t="inlineStr"/>
    </row>
    <row r="174">
      <c r="B174" s="10" t="inlineStr"/>
      <c r="C174" s="10" t="inlineStr">
        <is>
          <t>ConTab_BOM_KP_Insert_0168</t>
        </is>
      </c>
      <c r="D174" s="10" t="inlineStr"/>
      <c r="E174" s="11" t="inlineStr">
        <is>
          <t>3014-5_6-KP</t>
        </is>
      </c>
      <c r="F174" s="11" t="inlineStr">
        <is>
          <t>Opt_Insert</t>
        </is>
      </c>
      <c r="G174" s="11" t="inlineStr">
        <is>
          <t>4</t>
        </is>
      </c>
      <c r="H174" s="90" t="inlineStr">
        <is>
          <t>X4</t>
        </is>
      </c>
      <c r="I174" s="10" t="inlineStr">
        <is>
          <t>Packing</t>
        </is>
      </c>
      <c r="J174" s="10" t="inlineStr">
        <is>
          <t>Packing</t>
        </is>
      </c>
      <c r="K174" s="10" t="inlineStr"/>
      <c r="L174" s="10" t="inlineStr">
        <is>
          <t>Oil Lubricated Bath</t>
        </is>
      </c>
      <c r="M174" s="10" t="inlineStr">
        <is>
          <t>X</t>
        </is>
      </c>
      <c r="N174" s="10" t="inlineStr">
        <is>
          <t>Special/Other</t>
        </is>
      </c>
      <c r="O174" s="10" t="inlineStr">
        <is>
          <t>Coating_Standard</t>
        </is>
      </c>
      <c r="P174" s="11" t="inlineStr">
        <is>
          <t>RTF</t>
        </is>
      </c>
      <c r="Q174" s="10" t="inlineStr">
        <is>
          <t>B104023</t>
        </is>
      </c>
      <c r="R174" s="11" t="inlineStr">
        <is>
          <t>LT029</t>
        </is>
      </c>
      <c r="S174" s="10" t="inlineStr"/>
      <c r="T174" s="10" t="inlineStr"/>
      <c r="U174" s="10" t="inlineStr"/>
    </row>
    <row r="175">
      <c r="B175" s="10" t="inlineStr"/>
      <c r="C175" s="10" t="inlineStr">
        <is>
          <t>ConTab_BOM_KP_Insert_0169</t>
        </is>
      </c>
      <c r="D175" s="10" t="inlineStr"/>
      <c r="E175" s="11" t="inlineStr">
        <is>
          <t>4012-1_2-KP</t>
        </is>
      </c>
      <c r="F175" s="11" t="inlineStr">
        <is>
          <t>Opt_Insert</t>
        </is>
      </c>
      <c r="G175" s="11" t="inlineStr">
        <is>
          <t>4</t>
        </is>
      </c>
      <c r="H175" s="90" t="inlineStr">
        <is>
          <t>X4</t>
        </is>
      </c>
      <c r="I175" s="10" t="inlineStr">
        <is>
          <t>Mechanical Seal</t>
        </is>
      </c>
      <c r="J175" s="10" t="inlineStr">
        <is>
          <t>Single</t>
        </is>
      </c>
      <c r="K175" s="10" t="inlineStr"/>
      <c r="L175" s="10" t="inlineStr">
        <is>
          <t>Oil Lubricated Bath</t>
        </is>
      </c>
      <c r="M175" s="10" t="inlineStr">
        <is>
          <t>C35</t>
        </is>
      </c>
      <c r="N175" s="10" t="inlineStr">
        <is>
          <t>Lip Seal</t>
        </is>
      </c>
      <c r="O175" s="10" t="inlineStr">
        <is>
          <t>Coating_Standard</t>
        </is>
      </c>
      <c r="P175" s="11" t="inlineStr">
        <is>
          <t>RTF</t>
        </is>
      </c>
      <c r="Q175" s="10" t="inlineStr">
        <is>
          <t>B104015</t>
        </is>
      </c>
      <c r="R175" s="11" t="inlineStr">
        <is>
          <t>LT027</t>
        </is>
      </c>
      <c r="S175" s="10" t="inlineStr"/>
      <c r="T175" s="10" t="inlineStr"/>
      <c r="U175" s="10" t="inlineStr"/>
    </row>
    <row r="176">
      <c r="B176" s="10" t="inlineStr"/>
      <c r="C176" s="10" t="inlineStr">
        <is>
          <t>ConTab_BOM_KP_Insert_0170</t>
        </is>
      </c>
      <c r="D176" s="10" t="inlineStr"/>
      <c r="E176" s="11" t="inlineStr">
        <is>
          <t>4012-1_2-KP</t>
        </is>
      </c>
      <c r="F176" s="11" t="inlineStr">
        <is>
          <t>Opt_Insert</t>
        </is>
      </c>
      <c r="G176" s="11" t="inlineStr">
        <is>
          <t>4</t>
        </is>
      </c>
      <c r="H176" s="90" t="inlineStr">
        <is>
          <t>X4</t>
        </is>
      </c>
      <c r="I176" s="10" t="inlineStr">
        <is>
          <t>Mechanical Seal</t>
        </is>
      </c>
      <c r="J176" s="10" t="inlineStr">
        <is>
          <t>Single</t>
        </is>
      </c>
      <c r="K176" s="10" t="inlineStr"/>
      <c r="L176" s="10" t="inlineStr">
        <is>
          <t>Oil Lubricated Bath</t>
        </is>
      </c>
      <c r="M176" s="10" t="inlineStr">
        <is>
          <t>J</t>
        </is>
      </c>
      <c r="N176" s="10" t="inlineStr">
        <is>
          <t>Lip Seal</t>
        </is>
      </c>
      <c r="O176" s="10" t="inlineStr">
        <is>
          <t>Coating_Standard</t>
        </is>
      </c>
      <c r="P176" s="11" t="inlineStr">
        <is>
          <t>RTF</t>
        </is>
      </c>
      <c r="Q176" s="10" t="inlineStr">
        <is>
          <t>B104017</t>
        </is>
      </c>
      <c r="R176" s="11" t="inlineStr">
        <is>
          <t>LT105</t>
        </is>
      </c>
      <c r="S176" s="10" t="inlineStr"/>
      <c r="T176" s="10" t="inlineStr"/>
      <c r="U176" s="10" t="inlineStr"/>
    </row>
    <row r="177">
      <c r="B177" s="10" t="inlineStr"/>
      <c r="C177" s="10" t="inlineStr">
        <is>
          <t>ConTab_BOM_KP_Insert_0171</t>
        </is>
      </c>
      <c r="D177" s="10" t="inlineStr"/>
      <c r="E177" s="11" t="inlineStr">
        <is>
          <t>4012-1_2-KP</t>
        </is>
      </c>
      <c r="F177" s="11" t="inlineStr">
        <is>
          <t>Opt_Insert</t>
        </is>
      </c>
      <c r="G177" s="11" t="inlineStr">
        <is>
          <t>4</t>
        </is>
      </c>
      <c r="H177" s="90" t="inlineStr">
        <is>
          <t>X4</t>
        </is>
      </c>
      <c r="I177" s="10" t="inlineStr">
        <is>
          <t>Mechanical Seal</t>
        </is>
      </c>
      <c r="J177" s="10" t="inlineStr">
        <is>
          <t>Single</t>
        </is>
      </c>
      <c r="K177" s="10" t="inlineStr"/>
      <c r="L177" s="10" t="inlineStr">
        <is>
          <t>Oil Lubricated Bath</t>
        </is>
      </c>
      <c r="M177" s="10" t="inlineStr">
        <is>
          <t>X</t>
        </is>
      </c>
      <c r="N177" s="10" t="inlineStr">
        <is>
          <t>Special/Other</t>
        </is>
      </c>
      <c r="O177" s="10" t="inlineStr">
        <is>
          <t>Coating_Standard</t>
        </is>
      </c>
      <c r="P177" s="11" t="inlineStr">
        <is>
          <t>RTF</t>
        </is>
      </c>
      <c r="Q177" s="10" t="inlineStr">
        <is>
          <t>B104018</t>
        </is>
      </c>
      <c r="R177" s="11" t="inlineStr">
        <is>
          <t>LT029</t>
        </is>
      </c>
      <c r="S177" s="10" t="inlineStr"/>
      <c r="T177" s="10" t="inlineStr"/>
      <c r="U177" s="10" t="inlineStr"/>
    </row>
    <row r="178">
      <c r="B178" s="10" t="inlineStr"/>
      <c r="C178" s="10" t="inlineStr">
        <is>
          <t>ConTab_BOM_KP_Insert_0172</t>
        </is>
      </c>
      <c r="D178" s="10" t="inlineStr"/>
      <c r="E178" s="11" t="inlineStr">
        <is>
          <t>4012-1_2-KP</t>
        </is>
      </c>
      <c r="F178" s="11" t="inlineStr">
        <is>
          <t>Opt_Insert</t>
        </is>
      </c>
      <c r="G178" s="11" t="inlineStr">
        <is>
          <t>4</t>
        </is>
      </c>
      <c r="H178" s="90" t="inlineStr">
        <is>
          <t>X4</t>
        </is>
      </c>
      <c r="I178" s="10" t="inlineStr">
        <is>
          <t>Packing</t>
        </is>
      </c>
      <c r="J178" s="10" t="inlineStr">
        <is>
          <t>Packing</t>
        </is>
      </c>
      <c r="K178" s="10" t="inlineStr"/>
      <c r="L178" s="10" t="inlineStr">
        <is>
          <t>Oil Lubricated Bath</t>
        </is>
      </c>
      <c r="M178" s="10" t="inlineStr">
        <is>
          <t>C35</t>
        </is>
      </c>
      <c r="N178" s="10" t="inlineStr">
        <is>
          <t>Lip Seal</t>
        </is>
      </c>
      <c r="O178" s="10" t="inlineStr">
        <is>
          <t>Coating_Standard</t>
        </is>
      </c>
      <c r="P178" s="11" t="inlineStr">
        <is>
          <t>RTF</t>
        </is>
      </c>
      <c r="Q178" s="10" t="inlineStr">
        <is>
          <t>B104020</t>
        </is>
      </c>
      <c r="R178" s="11" t="inlineStr">
        <is>
          <t>LT027</t>
        </is>
      </c>
      <c r="S178" s="10" t="inlineStr"/>
      <c r="T178" s="10" t="inlineStr"/>
      <c r="U178" s="10" t="inlineStr"/>
    </row>
    <row r="179">
      <c r="B179" s="10" t="inlineStr"/>
      <c r="C179" s="10" t="inlineStr">
        <is>
          <t>ConTab_BOM_KP_Insert_0173</t>
        </is>
      </c>
      <c r="D179" s="10" t="inlineStr"/>
      <c r="E179" s="11" t="inlineStr">
        <is>
          <t>4012-1_2-KP</t>
        </is>
      </c>
      <c r="F179" s="11" t="inlineStr">
        <is>
          <t>Opt_Insert</t>
        </is>
      </c>
      <c r="G179" s="11" t="inlineStr">
        <is>
          <t>4</t>
        </is>
      </c>
      <c r="H179" s="90" t="inlineStr">
        <is>
          <t>X4</t>
        </is>
      </c>
      <c r="I179" s="10" t="inlineStr">
        <is>
          <t>Packing</t>
        </is>
      </c>
      <c r="J179" s="10" t="inlineStr">
        <is>
          <t>Packing</t>
        </is>
      </c>
      <c r="K179" s="10" t="inlineStr"/>
      <c r="L179" s="10" t="inlineStr">
        <is>
          <t>Oil Lubricated Bath</t>
        </is>
      </c>
      <c r="M179" s="10" t="inlineStr">
        <is>
          <t>J</t>
        </is>
      </c>
      <c r="N179" s="10" t="inlineStr">
        <is>
          <t>Lip Seal</t>
        </is>
      </c>
      <c r="O179" s="10" t="inlineStr">
        <is>
          <t>Coating_Standard</t>
        </is>
      </c>
      <c r="P179" s="11" t="inlineStr">
        <is>
          <t>RTF</t>
        </is>
      </c>
      <c r="Q179" s="10" t="inlineStr">
        <is>
          <t>B104022</t>
        </is>
      </c>
      <c r="R179" s="11" t="inlineStr">
        <is>
          <t>LT105</t>
        </is>
      </c>
      <c r="S179" s="10" t="inlineStr"/>
      <c r="T179" s="10" t="inlineStr"/>
      <c r="U179" s="10" t="inlineStr"/>
    </row>
    <row r="180">
      <c r="B180" s="10" t="inlineStr"/>
      <c r="C180" s="10" t="inlineStr">
        <is>
          <t>ConTab_BOM_KP_Insert_0174</t>
        </is>
      </c>
      <c r="D180" s="10" t="inlineStr"/>
      <c r="E180" s="11" t="inlineStr">
        <is>
          <t>4012-1_2-KP</t>
        </is>
      </c>
      <c r="F180" s="11" t="inlineStr">
        <is>
          <t>Opt_Insert</t>
        </is>
      </c>
      <c r="G180" s="11" t="inlineStr">
        <is>
          <t>4</t>
        </is>
      </c>
      <c r="H180" s="90" t="inlineStr">
        <is>
          <t>X4</t>
        </is>
      </c>
      <c r="I180" s="10" t="inlineStr">
        <is>
          <t>Packing</t>
        </is>
      </c>
      <c r="J180" s="10" t="inlineStr">
        <is>
          <t>Packing</t>
        </is>
      </c>
      <c r="K180" s="10" t="inlineStr"/>
      <c r="L180" s="10" t="inlineStr">
        <is>
          <t>Oil Lubricated Bath</t>
        </is>
      </c>
      <c r="M180" s="10" t="inlineStr">
        <is>
          <t>X</t>
        </is>
      </c>
      <c r="N180" s="10" t="inlineStr">
        <is>
          <t>Special/Other</t>
        </is>
      </c>
      <c r="O180" s="10" t="inlineStr">
        <is>
          <t>Coating_Standard</t>
        </is>
      </c>
      <c r="P180" s="11" t="inlineStr">
        <is>
          <t>RTF</t>
        </is>
      </c>
      <c r="Q180" s="10" t="inlineStr">
        <is>
          <t>B104023</t>
        </is>
      </c>
      <c r="R180" s="11" t="inlineStr">
        <is>
          <t>LT029</t>
        </is>
      </c>
      <c r="S180" s="10" t="inlineStr"/>
      <c r="T180" s="10" t="inlineStr"/>
      <c r="U180" s="10" t="inlineStr"/>
    </row>
    <row r="181">
      <c r="B181" s="10" t="inlineStr"/>
      <c r="C181" s="10" t="inlineStr">
        <is>
          <t>ConTab_BOM_KP_Insert_0175</t>
        </is>
      </c>
      <c r="D181" s="10" t="inlineStr"/>
      <c r="E181" s="11" t="inlineStr">
        <is>
          <t>4012-7_8-KP</t>
        </is>
      </c>
      <c r="F181" s="11" t="inlineStr">
        <is>
          <t>Opt_Insert</t>
        </is>
      </c>
      <c r="G181" s="11" t="inlineStr">
        <is>
          <t>4</t>
        </is>
      </c>
      <c r="H181" s="90" t="inlineStr">
        <is>
          <t>X4</t>
        </is>
      </c>
      <c r="I181" s="10" t="inlineStr">
        <is>
          <t>Mechanical Seal</t>
        </is>
      </c>
      <c r="J181" s="10" t="inlineStr">
        <is>
          <t>Single</t>
        </is>
      </c>
      <c r="K181" s="10" t="inlineStr"/>
      <c r="L181" s="10" t="inlineStr">
        <is>
          <t>Oil Lubricated Bath</t>
        </is>
      </c>
      <c r="M181" s="10" t="inlineStr">
        <is>
          <t>C35</t>
        </is>
      </c>
      <c r="N181" s="10" t="inlineStr">
        <is>
          <t>Lip Seal</t>
        </is>
      </c>
      <c r="O181" s="10" t="inlineStr">
        <is>
          <t>Coating_Standard</t>
        </is>
      </c>
      <c r="P181" s="11" t="inlineStr">
        <is>
          <t>RTF</t>
        </is>
      </c>
      <c r="Q181" s="10" t="inlineStr">
        <is>
          <t>B104015</t>
        </is>
      </c>
      <c r="R181" s="11" t="inlineStr">
        <is>
          <t>LT027</t>
        </is>
      </c>
      <c r="S181" s="10" t="inlineStr"/>
      <c r="T181" s="10" t="inlineStr"/>
      <c r="U181" s="10" t="inlineStr"/>
    </row>
    <row r="182">
      <c r="B182" s="10" t="inlineStr"/>
      <c r="C182" s="10" t="inlineStr">
        <is>
          <t>ConTab_BOM_KP_Insert_0176</t>
        </is>
      </c>
      <c r="D182" s="10" t="inlineStr"/>
      <c r="E182" s="11" t="inlineStr">
        <is>
          <t>4012-7_8-KP</t>
        </is>
      </c>
      <c r="F182" s="11" t="inlineStr">
        <is>
          <t>Opt_Insert</t>
        </is>
      </c>
      <c r="G182" s="11" t="inlineStr">
        <is>
          <t>4</t>
        </is>
      </c>
      <c r="H182" s="90" t="inlineStr">
        <is>
          <t>X4</t>
        </is>
      </c>
      <c r="I182" s="10" t="inlineStr">
        <is>
          <t>Mechanical Seal</t>
        </is>
      </c>
      <c r="J182" s="10" t="inlineStr">
        <is>
          <t>Single</t>
        </is>
      </c>
      <c r="K182" s="10" t="inlineStr"/>
      <c r="L182" s="10" t="inlineStr">
        <is>
          <t>Oil Lubricated Bath</t>
        </is>
      </c>
      <c r="M182" s="10" t="inlineStr">
        <is>
          <t>J</t>
        </is>
      </c>
      <c r="N182" s="10" t="inlineStr">
        <is>
          <t>Lip Seal</t>
        </is>
      </c>
      <c r="O182" s="10" t="inlineStr">
        <is>
          <t>Coating_Standard</t>
        </is>
      </c>
      <c r="P182" s="11" t="inlineStr">
        <is>
          <t>RTF</t>
        </is>
      </c>
      <c r="Q182" s="10" t="inlineStr">
        <is>
          <t>B104017</t>
        </is>
      </c>
      <c r="R182" s="11" t="inlineStr">
        <is>
          <t>LT105</t>
        </is>
      </c>
      <c r="S182" s="10" t="inlineStr"/>
      <c r="T182" s="10" t="inlineStr"/>
      <c r="U182" s="10" t="inlineStr"/>
    </row>
    <row r="183">
      <c r="B183" s="10" t="inlineStr"/>
      <c r="C183" s="10" t="inlineStr">
        <is>
          <t>ConTab_BOM_KP_Insert_0177</t>
        </is>
      </c>
      <c r="D183" s="10" t="inlineStr"/>
      <c r="E183" s="11" t="inlineStr">
        <is>
          <t>4012-7_8-KP</t>
        </is>
      </c>
      <c r="F183" s="11" t="inlineStr">
        <is>
          <t>Opt_Insert</t>
        </is>
      </c>
      <c r="G183" s="11" t="inlineStr">
        <is>
          <t>4</t>
        </is>
      </c>
      <c r="H183" s="90" t="inlineStr">
        <is>
          <t>X4</t>
        </is>
      </c>
      <c r="I183" s="10" t="inlineStr">
        <is>
          <t>Mechanical Seal</t>
        </is>
      </c>
      <c r="J183" s="10" t="inlineStr">
        <is>
          <t>Single</t>
        </is>
      </c>
      <c r="K183" s="10" t="inlineStr"/>
      <c r="L183" s="10" t="inlineStr">
        <is>
          <t>Oil Lubricated Bath</t>
        </is>
      </c>
      <c r="M183" s="10" t="inlineStr">
        <is>
          <t>X</t>
        </is>
      </c>
      <c r="N183" s="10" t="inlineStr">
        <is>
          <t>Special/Other</t>
        </is>
      </c>
      <c r="O183" s="10" t="inlineStr">
        <is>
          <t>Coating_Standard</t>
        </is>
      </c>
      <c r="P183" s="11" t="inlineStr">
        <is>
          <t>RTF</t>
        </is>
      </c>
      <c r="Q183" s="10" t="inlineStr">
        <is>
          <t>B104018</t>
        </is>
      </c>
      <c r="R183" s="11" t="inlineStr">
        <is>
          <t>LT029</t>
        </is>
      </c>
      <c r="S183" s="10" t="inlineStr"/>
      <c r="T183" s="10" t="inlineStr"/>
      <c r="U183" s="10" t="inlineStr"/>
    </row>
    <row r="184">
      <c r="B184" s="10" t="inlineStr"/>
      <c r="C184" s="10" t="inlineStr">
        <is>
          <t>ConTab_BOM_KP_Insert_0178</t>
        </is>
      </c>
      <c r="D184" s="10" t="inlineStr"/>
      <c r="E184" s="11" t="inlineStr">
        <is>
          <t>4012-7_8-KP</t>
        </is>
      </c>
      <c r="F184" s="11" t="inlineStr">
        <is>
          <t>Opt_Insert</t>
        </is>
      </c>
      <c r="G184" s="11" t="inlineStr">
        <is>
          <t>4</t>
        </is>
      </c>
      <c r="H184" s="90" t="inlineStr">
        <is>
          <t>X4</t>
        </is>
      </c>
      <c r="I184" s="10" t="inlineStr">
        <is>
          <t>Packing</t>
        </is>
      </c>
      <c r="J184" s="10" t="inlineStr">
        <is>
          <t>Packing</t>
        </is>
      </c>
      <c r="K184" s="10" t="inlineStr"/>
      <c r="L184" s="10" t="inlineStr">
        <is>
          <t>Oil Lubricated Bath</t>
        </is>
      </c>
      <c r="M184" s="10" t="inlineStr">
        <is>
          <t>C35</t>
        </is>
      </c>
      <c r="N184" s="10" t="inlineStr">
        <is>
          <t>Lip Seal</t>
        </is>
      </c>
      <c r="O184" s="10" t="inlineStr">
        <is>
          <t>Coating_Standard</t>
        </is>
      </c>
      <c r="P184" s="11" t="inlineStr">
        <is>
          <t>RTF</t>
        </is>
      </c>
      <c r="Q184" s="10" t="inlineStr">
        <is>
          <t>B104020</t>
        </is>
      </c>
      <c r="R184" s="11" t="inlineStr">
        <is>
          <t>LT027</t>
        </is>
      </c>
      <c r="S184" s="10" t="inlineStr"/>
      <c r="T184" s="10" t="inlineStr"/>
      <c r="U184" s="10" t="inlineStr"/>
    </row>
    <row r="185">
      <c r="B185" s="10" t="inlineStr"/>
      <c r="C185" s="10" t="inlineStr">
        <is>
          <t>ConTab_BOM_KP_Insert_0179</t>
        </is>
      </c>
      <c r="D185" s="10" t="inlineStr"/>
      <c r="E185" s="11" t="inlineStr">
        <is>
          <t>4012-7_8-KP</t>
        </is>
      </c>
      <c r="F185" s="11" t="inlineStr">
        <is>
          <t>Opt_Insert</t>
        </is>
      </c>
      <c r="G185" s="11" t="inlineStr">
        <is>
          <t>4</t>
        </is>
      </c>
      <c r="H185" s="90" t="inlineStr">
        <is>
          <t>X4</t>
        </is>
      </c>
      <c r="I185" s="10" t="inlineStr">
        <is>
          <t>Packing</t>
        </is>
      </c>
      <c r="J185" s="10" t="inlineStr">
        <is>
          <t>Packing</t>
        </is>
      </c>
      <c r="K185" s="10" t="inlineStr"/>
      <c r="L185" s="10" t="inlineStr">
        <is>
          <t>Oil Lubricated Bath</t>
        </is>
      </c>
      <c r="M185" s="10" t="inlineStr">
        <is>
          <t>J</t>
        </is>
      </c>
      <c r="N185" s="10" t="inlineStr">
        <is>
          <t>Lip Seal</t>
        </is>
      </c>
      <c r="O185" s="10" t="inlineStr">
        <is>
          <t>Coating_Standard</t>
        </is>
      </c>
      <c r="P185" s="11" t="inlineStr">
        <is>
          <t>RTF</t>
        </is>
      </c>
      <c r="Q185" s="10" t="inlineStr">
        <is>
          <t>B104022</t>
        </is>
      </c>
      <c r="R185" s="11" t="inlineStr">
        <is>
          <t>LT105</t>
        </is>
      </c>
      <c r="S185" s="10" t="inlineStr"/>
      <c r="T185" s="10" t="inlineStr"/>
      <c r="U185" s="10" t="inlineStr"/>
    </row>
    <row r="186">
      <c r="B186" s="10" t="inlineStr"/>
      <c r="C186" s="10" t="inlineStr">
        <is>
          <t>ConTab_BOM_KP_Insert_0180</t>
        </is>
      </c>
      <c r="D186" s="10" t="inlineStr"/>
      <c r="E186" s="11" t="inlineStr">
        <is>
          <t>4012-7_8-KP</t>
        </is>
      </c>
      <c r="F186" s="11" t="inlineStr">
        <is>
          <t>Opt_Insert</t>
        </is>
      </c>
      <c r="G186" s="11" t="inlineStr">
        <is>
          <t>4</t>
        </is>
      </c>
      <c r="H186" s="90" t="inlineStr">
        <is>
          <t>X4</t>
        </is>
      </c>
      <c r="I186" s="10" t="inlineStr">
        <is>
          <t>Packing</t>
        </is>
      </c>
      <c r="J186" s="10" t="inlineStr">
        <is>
          <t>Packing</t>
        </is>
      </c>
      <c r="K186" s="10" t="inlineStr"/>
      <c r="L186" s="10" t="inlineStr">
        <is>
          <t>Oil Lubricated Bath</t>
        </is>
      </c>
      <c r="M186" s="10" t="inlineStr">
        <is>
          <t>X</t>
        </is>
      </c>
      <c r="N186" s="10" t="inlineStr">
        <is>
          <t>Special/Other</t>
        </is>
      </c>
      <c r="O186" s="10" t="inlineStr">
        <is>
          <t>Coating_Standard</t>
        </is>
      </c>
      <c r="P186" s="11" t="inlineStr">
        <is>
          <t>RTF</t>
        </is>
      </c>
      <c r="Q186" s="10" t="inlineStr">
        <is>
          <t>B104023</t>
        </is>
      </c>
      <c r="R186" s="11" t="inlineStr">
        <is>
          <t>LT029</t>
        </is>
      </c>
      <c r="S186" s="10" t="inlineStr"/>
      <c r="T186" s="10" t="inlineStr"/>
      <c r="U186" s="10" t="inlineStr"/>
    </row>
    <row r="187">
      <c r="B187" s="10" t="inlineStr"/>
      <c r="C187" s="10" t="inlineStr">
        <is>
          <t>ConTab_BOM_KP_Insert_0181</t>
        </is>
      </c>
      <c r="D187" s="10" t="inlineStr"/>
      <c r="E187" s="125" t="inlineStr">
        <is>
          <t>4015-7_8-KP</t>
        </is>
      </c>
      <c r="F187" s="11" t="inlineStr">
        <is>
          <t>Opt_Insert</t>
        </is>
      </c>
      <c r="G187" s="11" t="inlineStr">
        <is>
          <t>4</t>
        </is>
      </c>
      <c r="H187" s="90" t="inlineStr">
        <is>
          <t>X4</t>
        </is>
      </c>
      <c r="I187" s="10" t="inlineStr">
        <is>
          <t>Mechanical Seal</t>
        </is>
      </c>
      <c r="J187" s="10" t="inlineStr">
        <is>
          <t>Single</t>
        </is>
      </c>
      <c r="K187" s="10" t="inlineStr"/>
      <c r="L187" s="10" t="inlineStr">
        <is>
          <t>Oil Lubricated Bath</t>
        </is>
      </c>
      <c r="M187" s="10" t="inlineStr">
        <is>
          <t>C35</t>
        </is>
      </c>
      <c r="N187" s="10" t="inlineStr">
        <is>
          <t>Lip Seal</t>
        </is>
      </c>
      <c r="O187" s="10" t="inlineStr">
        <is>
          <t>Coating_Standard</t>
        </is>
      </c>
      <c r="P187" s="11" t="inlineStr">
        <is>
          <t>RTF</t>
        </is>
      </c>
      <c r="Q187" s="10" t="inlineStr">
        <is>
          <t>B104015</t>
        </is>
      </c>
      <c r="R187" s="11" t="inlineStr">
        <is>
          <t>LT027</t>
        </is>
      </c>
      <c r="S187" s="10" t="inlineStr"/>
      <c r="T187" s="10" t="inlineStr"/>
      <c r="U187" s="10" t="inlineStr"/>
    </row>
    <row r="188">
      <c r="B188" s="10" t="inlineStr"/>
      <c r="C188" s="10" t="inlineStr">
        <is>
          <t>ConTab_BOM_KP_Insert_0182</t>
        </is>
      </c>
      <c r="D188" s="10" t="inlineStr"/>
      <c r="E188" s="125" t="inlineStr">
        <is>
          <t>4015-7_8-KP</t>
        </is>
      </c>
      <c r="F188" s="11" t="inlineStr">
        <is>
          <t>Opt_Insert</t>
        </is>
      </c>
      <c r="G188" s="11" t="inlineStr">
        <is>
          <t>4</t>
        </is>
      </c>
      <c r="H188" s="90" t="inlineStr">
        <is>
          <t>X4</t>
        </is>
      </c>
      <c r="I188" s="10" t="inlineStr">
        <is>
          <t>Mechanical Seal</t>
        </is>
      </c>
      <c r="J188" s="10" t="inlineStr">
        <is>
          <t>Single</t>
        </is>
      </c>
      <c r="K188" s="10" t="inlineStr"/>
      <c r="L188" s="10" t="inlineStr">
        <is>
          <t>Oil Lubricated Bath</t>
        </is>
      </c>
      <c r="M188" s="10" t="inlineStr">
        <is>
          <t>J</t>
        </is>
      </c>
      <c r="N188" s="10" t="inlineStr">
        <is>
          <t>Lip Seal</t>
        </is>
      </c>
      <c r="O188" s="10" t="inlineStr">
        <is>
          <t>Coating_Standard</t>
        </is>
      </c>
      <c r="P188" s="11" t="inlineStr">
        <is>
          <t>RTF</t>
        </is>
      </c>
      <c r="Q188" s="10" t="inlineStr">
        <is>
          <t>B104017</t>
        </is>
      </c>
      <c r="R188" s="11" t="inlineStr">
        <is>
          <t>LT105</t>
        </is>
      </c>
      <c r="S188" s="10" t="inlineStr"/>
      <c r="T188" s="10" t="inlineStr"/>
      <c r="U188" s="10" t="inlineStr"/>
    </row>
    <row r="189">
      <c r="B189" s="10" t="inlineStr"/>
      <c r="C189" s="10" t="inlineStr">
        <is>
          <t>ConTab_BOM_KP_Insert_0183</t>
        </is>
      </c>
      <c r="D189" s="10" t="inlineStr"/>
      <c r="E189" s="125" t="inlineStr">
        <is>
          <t>4015-7_8-KP</t>
        </is>
      </c>
      <c r="F189" s="11" t="inlineStr">
        <is>
          <t>Opt_Insert</t>
        </is>
      </c>
      <c r="G189" s="11" t="inlineStr">
        <is>
          <t>4</t>
        </is>
      </c>
      <c r="H189" s="90" t="inlineStr">
        <is>
          <t>X4</t>
        </is>
      </c>
      <c r="I189" s="10" t="inlineStr">
        <is>
          <t>Mechanical Seal</t>
        </is>
      </c>
      <c r="J189" s="10" t="inlineStr">
        <is>
          <t>Single</t>
        </is>
      </c>
      <c r="K189" s="10" t="inlineStr"/>
      <c r="L189" s="10" t="inlineStr">
        <is>
          <t>Oil Lubricated Bath</t>
        </is>
      </c>
      <c r="M189" s="10" t="inlineStr">
        <is>
          <t>X</t>
        </is>
      </c>
      <c r="N189" s="10" t="inlineStr">
        <is>
          <t>Special/Other</t>
        </is>
      </c>
      <c r="O189" s="10" t="inlineStr">
        <is>
          <t>Coating_Standard</t>
        </is>
      </c>
      <c r="P189" s="11" t="inlineStr">
        <is>
          <t>RTF</t>
        </is>
      </c>
      <c r="Q189" s="10" t="inlineStr">
        <is>
          <t>B104018</t>
        </is>
      </c>
      <c r="R189" s="11" t="inlineStr">
        <is>
          <t>LT029</t>
        </is>
      </c>
      <c r="S189" s="10" t="inlineStr"/>
      <c r="T189" s="10" t="inlineStr"/>
      <c r="U189" s="10" t="inlineStr"/>
    </row>
    <row r="190">
      <c r="B190" s="10" t="inlineStr"/>
      <c r="C190" s="10" t="inlineStr">
        <is>
          <t>ConTab_BOM_KP_Insert_0184</t>
        </is>
      </c>
      <c r="D190" s="10" t="inlineStr"/>
      <c r="E190" s="125" t="inlineStr">
        <is>
          <t>4015-7_8-KP</t>
        </is>
      </c>
      <c r="F190" s="11" t="inlineStr">
        <is>
          <t>Opt_Insert</t>
        </is>
      </c>
      <c r="G190" s="11" t="inlineStr">
        <is>
          <t>4</t>
        </is>
      </c>
      <c r="H190" s="90" t="inlineStr">
        <is>
          <t>X4</t>
        </is>
      </c>
      <c r="I190" s="10" t="inlineStr">
        <is>
          <t>Packing</t>
        </is>
      </c>
      <c r="J190" s="10" t="inlineStr">
        <is>
          <t>Packing</t>
        </is>
      </c>
      <c r="K190" s="10" t="inlineStr"/>
      <c r="L190" s="10" t="inlineStr">
        <is>
          <t>Oil Lubricated Bath</t>
        </is>
      </c>
      <c r="M190" s="10" t="inlineStr">
        <is>
          <t>C35</t>
        </is>
      </c>
      <c r="N190" s="10" t="inlineStr">
        <is>
          <t>Lip Seal</t>
        </is>
      </c>
      <c r="O190" s="10" t="inlineStr">
        <is>
          <t>Coating_Standard</t>
        </is>
      </c>
      <c r="P190" s="11" t="inlineStr">
        <is>
          <t>RTF</t>
        </is>
      </c>
      <c r="Q190" s="10" t="inlineStr">
        <is>
          <t>B104020</t>
        </is>
      </c>
      <c r="R190" s="11" t="inlineStr">
        <is>
          <t>LT027</t>
        </is>
      </c>
      <c r="S190" s="10" t="inlineStr"/>
      <c r="T190" s="10" t="inlineStr"/>
      <c r="U190" s="10" t="inlineStr"/>
    </row>
    <row r="191">
      <c r="B191" s="10" t="inlineStr"/>
      <c r="C191" s="10" t="inlineStr">
        <is>
          <t>ConTab_BOM_KP_Insert_0185</t>
        </is>
      </c>
      <c r="D191" s="10" t="inlineStr"/>
      <c r="E191" s="125" t="inlineStr">
        <is>
          <t>4015-7_8-KP</t>
        </is>
      </c>
      <c r="F191" s="11" t="inlineStr">
        <is>
          <t>Opt_Insert</t>
        </is>
      </c>
      <c r="G191" s="11" t="inlineStr">
        <is>
          <t>4</t>
        </is>
      </c>
      <c r="H191" s="90" t="inlineStr">
        <is>
          <t>X4</t>
        </is>
      </c>
      <c r="I191" s="10" t="inlineStr">
        <is>
          <t>Packing</t>
        </is>
      </c>
      <c r="J191" s="10" t="inlineStr">
        <is>
          <t>Packing</t>
        </is>
      </c>
      <c r="K191" s="10" t="inlineStr"/>
      <c r="L191" s="10" t="inlineStr">
        <is>
          <t>Oil Lubricated Bath</t>
        </is>
      </c>
      <c r="M191" s="10" t="inlineStr">
        <is>
          <t>J</t>
        </is>
      </c>
      <c r="N191" s="10" t="inlineStr">
        <is>
          <t>Lip Seal</t>
        </is>
      </c>
      <c r="O191" s="10" t="inlineStr">
        <is>
          <t>Coating_Standard</t>
        </is>
      </c>
      <c r="P191" s="11" t="inlineStr">
        <is>
          <t>RTF</t>
        </is>
      </c>
      <c r="Q191" s="10" t="inlineStr">
        <is>
          <t>B104022</t>
        </is>
      </c>
      <c r="R191" s="11" t="inlineStr">
        <is>
          <t>LT105</t>
        </is>
      </c>
      <c r="S191" s="10" t="inlineStr"/>
      <c r="T191" s="10" t="inlineStr"/>
      <c r="U191" s="10" t="inlineStr"/>
    </row>
    <row r="192">
      <c r="B192" s="10" t="inlineStr"/>
      <c r="C192" s="10" t="inlineStr">
        <is>
          <t>ConTab_BOM_KP_Insert_0186</t>
        </is>
      </c>
      <c r="D192" s="10" t="inlineStr"/>
      <c r="E192" s="125" t="inlineStr">
        <is>
          <t>4015-7_8-KP</t>
        </is>
      </c>
      <c r="F192" s="11" t="inlineStr">
        <is>
          <t>Opt_Insert</t>
        </is>
      </c>
      <c r="G192" s="11" t="inlineStr">
        <is>
          <t>4</t>
        </is>
      </c>
      <c r="H192" s="90" t="inlineStr">
        <is>
          <t>X4</t>
        </is>
      </c>
      <c r="I192" s="10" t="inlineStr">
        <is>
          <t>Packing</t>
        </is>
      </c>
      <c r="J192" s="10" t="inlineStr">
        <is>
          <t>Packing</t>
        </is>
      </c>
      <c r="K192" s="10" t="inlineStr"/>
      <c r="L192" s="10" t="inlineStr">
        <is>
          <t>Oil Lubricated Bath</t>
        </is>
      </c>
      <c r="M192" s="10" t="inlineStr">
        <is>
          <t>X</t>
        </is>
      </c>
      <c r="N192" s="10" t="inlineStr">
        <is>
          <t>Special/Other</t>
        </is>
      </c>
      <c r="O192" s="10" t="inlineStr">
        <is>
          <t>Coating_Standard</t>
        </is>
      </c>
      <c r="P192" s="11" t="inlineStr">
        <is>
          <t>RTF</t>
        </is>
      </c>
      <c r="Q192" s="10" t="inlineStr">
        <is>
          <t>B104023</t>
        </is>
      </c>
      <c r="R192" s="11" t="inlineStr">
        <is>
          <t>LT029</t>
        </is>
      </c>
      <c r="S192" s="10" t="inlineStr"/>
      <c r="T192" s="10" t="inlineStr"/>
      <c r="U192" s="10" t="inlineStr"/>
    </row>
    <row r="193">
      <c r="B193" s="10" t="inlineStr"/>
      <c r="C193" s="10" t="inlineStr">
        <is>
          <t>ConTab_BOM_KP_Insert_0187</t>
        </is>
      </c>
      <c r="D193" s="10" t="inlineStr"/>
      <c r="E193" s="125" t="inlineStr">
        <is>
          <t>5012-7_8-KP</t>
        </is>
      </c>
      <c r="F193" s="11" t="inlineStr">
        <is>
          <t>Opt_Insert</t>
        </is>
      </c>
      <c r="G193" s="11" t="inlineStr">
        <is>
          <t>4</t>
        </is>
      </c>
      <c r="H193" s="90" t="inlineStr">
        <is>
          <t>X4</t>
        </is>
      </c>
      <c r="I193" s="10" t="inlineStr">
        <is>
          <t>Mechanical Seal</t>
        </is>
      </c>
      <c r="J193" s="10" t="inlineStr">
        <is>
          <t>Single</t>
        </is>
      </c>
      <c r="K193" s="10" t="inlineStr"/>
      <c r="L193" s="10" t="inlineStr">
        <is>
          <t>Oil Lubricated Bath</t>
        </is>
      </c>
      <c r="M193" s="10" t="inlineStr">
        <is>
          <t>C35</t>
        </is>
      </c>
      <c r="N193" s="10" t="inlineStr">
        <is>
          <t>Lip Seal</t>
        </is>
      </c>
      <c r="O193" s="10" t="inlineStr">
        <is>
          <t>Coating_Standard</t>
        </is>
      </c>
      <c r="P193" s="11" t="inlineStr">
        <is>
          <t>RTF</t>
        </is>
      </c>
      <c r="Q193" s="10" t="inlineStr">
        <is>
          <t>B104024</t>
        </is>
      </c>
      <c r="R193" s="11" t="inlineStr">
        <is>
          <t>LT027</t>
        </is>
      </c>
      <c r="S193" s="10" t="inlineStr"/>
      <c r="T193" s="10" t="inlineStr"/>
      <c r="U193" s="10" t="inlineStr"/>
    </row>
    <row r="194">
      <c r="B194" s="10" t="inlineStr"/>
      <c r="C194" s="10" t="inlineStr">
        <is>
          <t>ConTab_BOM_KP_Insert_0188</t>
        </is>
      </c>
      <c r="D194" s="10" t="inlineStr"/>
      <c r="E194" s="125" t="inlineStr">
        <is>
          <t>5012-7_8-KP</t>
        </is>
      </c>
      <c r="F194" s="11" t="inlineStr">
        <is>
          <t>Opt_Insert</t>
        </is>
      </c>
      <c r="G194" s="11" t="inlineStr">
        <is>
          <t>4</t>
        </is>
      </c>
      <c r="H194" s="90" t="inlineStr">
        <is>
          <t>X4</t>
        </is>
      </c>
      <c r="I194" s="10" t="inlineStr">
        <is>
          <t>Mechanical Seal</t>
        </is>
      </c>
      <c r="J194" s="10" t="inlineStr">
        <is>
          <t>Single</t>
        </is>
      </c>
      <c r="K194" s="10" t="inlineStr"/>
      <c r="L194" s="10" t="inlineStr">
        <is>
          <t>Oil Lubricated Bath</t>
        </is>
      </c>
      <c r="M194" s="10" t="inlineStr">
        <is>
          <t>J</t>
        </is>
      </c>
      <c r="N194" s="10" t="inlineStr">
        <is>
          <t>Lip Seal</t>
        </is>
      </c>
      <c r="O194" s="10" t="inlineStr">
        <is>
          <t>Coating_Standard</t>
        </is>
      </c>
      <c r="P194" s="11" t="inlineStr">
        <is>
          <t>RTF</t>
        </is>
      </c>
      <c r="Q194" s="10" t="inlineStr">
        <is>
          <t>B104026</t>
        </is>
      </c>
      <c r="R194" s="11" t="inlineStr">
        <is>
          <t>LT105</t>
        </is>
      </c>
      <c r="S194" s="10" t="inlineStr"/>
      <c r="T194" s="10" t="inlineStr"/>
      <c r="U194" s="10" t="inlineStr"/>
    </row>
    <row r="195">
      <c r="B195" s="10" t="inlineStr"/>
      <c r="C195" s="10" t="inlineStr">
        <is>
          <t>ConTab_BOM_KP_Insert_0189</t>
        </is>
      </c>
      <c r="D195" s="10" t="inlineStr"/>
      <c r="E195" s="125" t="inlineStr">
        <is>
          <t>5012-7_8-KP</t>
        </is>
      </c>
      <c r="F195" s="11" t="inlineStr">
        <is>
          <t>Opt_Insert</t>
        </is>
      </c>
      <c r="G195" s="11" t="inlineStr">
        <is>
          <t>4</t>
        </is>
      </c>
      <c r="H195" s="90" t="inlineStr">
        <is>
          <t>X4</t>
        </is>
      </c>
      <c r="I195" s="10" t="inlineStr">
        <is>
          <t>Mechanical Seal</t>
        </is>
      </c>
      <c r="J195" s="10" t="inlineStr">
        <is>
          <t>Single</t>
        </is>
      </c>
      <c r="K195" s="10" t="inlineStr"/>
      <c r="L195" s="10" t="inlineStr">
        <is>
          <t>Oil Lubricated Bath</t>
        </is>
      </c>
      <c r="M195" s="10" t="inlineStr">
        <is>
          <t>X</t>
        </is>
      </c>
      <c r="N195" s="10" t="inlineStr">
        <is>
          <t>Special/Other</t>
        </is>
      </c>
      <c r="O195" s="10" t="inlineStr">
        <is>
          <t>Coating_Standard</t>
        </is>
      </c>
      <c r="P195" s="11" t="inlineStr">
        <is>
          <t>RTF</t>
        </is>
      </c>
      <c r="Q195" s="10" t="inlineStr">
        <is>
          <t>B104027</t>
        </is>
      </c>
      <c r="R195" s="11" t="inlineStr">
        <is>
          <t>LT029</t>
        </is>
      </c>
      <c r="S195" s="10" t="inlineStr"/>
      <c r="T195" s="10" t="inlineStr"/>
      <c r="U195" s="10" t="inlineStr"/>
    </row>
    <row r="196">
      <c r="B196" s="10" t="inlineStr"/>
      <c r="C196" s="10" t="inlineStr">
        <is>
          <t>ConTab_BOM_KP_Insert_0190</t>
        </is>
      </c>
      <c r="D196" s="10" t="inlineStr"/>
      <c r="E196" s="125" t="inlineStr">
        <is>
          <t>5012-7_8-KP</t>
        </is>
      </c>
      <c r="F196" s="11" t="inlineStr">
        <is>
          <t>Opt_Insert</t>
        </is>
      </c>
      <c r="G196" s="11" t="inlineStr">
        <is>
          <t>4</t>
        </is>
      </c>
      <c r="H196" s="90" t="inlineStr">
        <is>
          <t>X4</t>
        </is>
      </c>
      <c r="I196" s="10" t="inlineStr">
        <is>
          <t>Packing</t>
        </is>
      </c>
      <c r="J196" s="10" t="inlineStr">
        <is>
          <t>Packing</t>
        </is>
      </c>
      <c r="K196" s="10" t="inlineStr"/>
      <c r="L196" s="10" t="inlineStr">
        <is>
          <t>Oil Lubricated Bath</t>
        </is>
      </c>
      <c r="M196" s="10" t="inlineStr">
        <is>
          <t>C35</t>
        </is>
      </c>
      <c r="N196" s="10" t="inlineStr">
        <is>
          <t>Lip Seal</t>
        </is>
      </c>
      <c r="O196" s="10" t="inlineStr">
        <is>
          <t>Coating_Standard</t>
        </is>
      </c>
      <c r="P196" s="11" t="inlineStr">
        <is>
          <t>RTF</t>
        </is>
      </c>
      <c r="Q196" s="10" t="inlineStr">
        <is>
          <t>B104028</t>
        </is>
      </c>
      <c r="R196" s="11" t="inlineStr">
        <is>
          <t>LT027</t>
        </is>
      </c>
      <c r="S196" s="10" t="inlineStr"/>
      <c r="T196" s="10" t="inlineStr"/>
      <c r="U196" s="10" t="inlineStr"/>
    </row>
    <row r="197">
      <c r="B197" s="10" t="inlineStr"/>
      <c r="C197" s="10" t="inlineStr">
        <is>
          <t>ConTab_BOM_KP_Insert_0191</t>
        </is>
      </c>
      <c r="D197" s="10" t="inlineStr"/>
      <c r="E197" s="125" t="inlineStr">
        <is>
          <t>5012-7_8-KP</t>
        </is>
      </c>
      <c r="F197" s="11" t="inlineStr">
        <is>
          <t>Opt_Insert</t>
        </is>
      </c>
      <c r="G197" s="11" t="inlineStr">
        <is>
          <t>4</t>
        </is>
      </c>
      <c r="H197" s="90" t="inlineStr">
        <is>
          <t>X4</t>
        </is>
      </c>
      <c r="I197" s="10" t="inlineStr">
        <is>
          <t>Packing</t>
        </is>
      </c>
      <c r="J197" s="10" t="inlineStr">
        <is>
          <t>Packing</t>
        </is>
      </c>
      <c r="K197" s="10" t="inlineStr"/>
      <c r="L197" s="10" t="inlineStr">
        <is>
          <t>Oil Lubricated Bath</t>
        </is>
      </c>
      <c r="M197" s="10" t="inlineStr">
        <is>
          <t>J</t>
        </is>
      </c>
      <c r="N197" s="10" t="inlineStr">
        <is>
          <t>Lip Seal</t>
        </is>
      </c>
      <c r="O197" s="10" t="inlineStr">
        <is>
          <t>Coating_Standard</t>
        </is>
      </c>
      <c r="P197" s="11" t="inlineStr">
        <is>
          <t>RTF</t>
        </is>
      </c>
      <c r="Q197" s="10" t="inlineStr">
        <is>
          <t>B104030</t>
        </is>
      </c>
      <c r="R197" s="11" t="inlineStr">
        <is>
          <t>LT105</t>
        </is>
      </c>
      <c r="S197" s="10" t="inlineStr"/>
      <c r="T197" s="10" t="inlineStr"/>
      <c r="U197" s="10" t="inlineStr"/>
    </row>
    <row r="198">
      <c r="B198" s="10" t="inlineStr"/>
      <c r="C198" s="10" t="inlineStr">
        <is>
          <t>ConTab_BOM_KP_Insert_0192</t>
        </is>
      </c>
      <c r="D198" s="10" t="inlineStr"/>
      <c r="E198" s="125" t="inlineStr">
        <is>
          <t>5012-7_8-KP</t>
        </is>
      </c>
      <c r="F198" s="11" t="inlineStr">
        <is>
          <t>Opt_Insert</t>
        </is>
      </c>
      <c r="G198" s="11" t="inlineStr">
        <is>
          <t>4</t>
        </is>
      </c>
      <c r="H198" s="90" t="inlineStr">
        <is>
          <t>X4</t>
        </is>
      </c>
      <c r="I198" s="10" t="inlineStr">
        <is>
          <t>Packing</t>
        </is>
      </c>
      <c r="J198" s="10" t="inlineStr">
        <is>
          <t>Packing</t>
        </is>
      </c>
      <c r="K198" s="10" t="inlineStr"/>
      <c r="L198" s="10" t="inlineStr">
        <is>
          <t>Oil Lubricated Bath</t>
        </is>
      </c>
      <c r="M198" s="10" t="inlineStr">
        <is>
          <t>X</t>
        </is>
      </c>
      <c r="N198" s="10" t="inlineStr">
        <is>
          <t>Special/Other</t>
        </is>
      </c>
      <c r="O198" s="10" t="inlineStr">
        <is>
          <t>Coating_Standard</t>
        </is>
      </c>
      <c r="P198" s="11" t="inlineStr">
        <is>
          <t>RTF</t>
        </is>
      </c>
      <c r="Q198" s="10" t="inlineStr">
        <is>
          <t>B104031</t>
        </is>
      </c>
      <c r="R198" s="11" t="inlineStr">
        <is>
          <t>LT029</t>
        </is>
      </c>
      <c r="S198" s="10" t="inlineStr"/>
      <c r="T198" s="10" t="inlineStr"/>
      <c r="U198" s="10" t="inlineStr"/>
    </row>
    <row r="199">
      <c r="B199" s="10" t="inlineStr"/>
      <c r="C199" s="10" t="inlineStr">
        <is>
          <t>ConTab_BOM_KP_Insert_0193</t>
        </is>
      </c>
      <c r="D199" s="10" t="inlineStr"/>
      <c r="E199" s="125" t="inlineStr">
        <is>
          <t>5015-9_0-KP</t>
        </is>
      </c>
      <c r="F199" s="11" t="inlineStr">
        <is>
          <t>Opt_Insert</t>
        </is>
      </c>
      <c r="G199" s="11" t="inlineStr">
        <is>
          <t>4</t>
        </is>
      </c>
      <c r="H199" s="90" t="inlineStr">
        <is>
          <t>X4</t>
        </is>
      </c>
      <c r="I199" s="10" t="inlineStr">
        <is>
          <t>Mechanical Seal</t>
        </is>
      </c>
      <c r="J199" s="10" t="inlineStr">
        <is>
          <t>Single</t>
        </is>
      </c>
      <c r="K199" s="10" t="inlineStr"/>
      <c r="L199" s="10" t="inlineStr">
        <is>
          <t>Oil Lubricated Bath</t>
        </is>
      </c>
      <c r="M199" s="10" t="inlineStr">
        <is>
          <t>C35</t>
        </is>
      </c>
      <c r="N199" s="10" t="inlineStr">
        <is>
          <t>Lip Seal</t>
        </is>
      </c>
      <c r="O199" s="10" t="inlineStr">
        <is>
          <t>Coating_Standard</t>
        </is>
      </c>
      <c r="P199" s="11" t="inlineStr">
        <is>
          <t>RTF</t>
        </is>
      </c>
      <c r="Q199" s="10" t="inlineStr">
        <is>
          <t>B104024</t>
        </is>
      </c>
      <c r="R199" s="11" t="inlineStr">
        <is>
          <t>LT027</t>
        </is>
      </c>
      <c r="S199" s="10" t="inlineStr"/>
      <c r="T199" s="10" t="inlineStr"/>
      <c r="U199" s="10" t="inlineStr"/>
    </row>
    <row r="200">
      <c r="B200" s="10" t="inlineStr"/>
      <c r="C200" s="10" t="inlineStr">
        <is>
          <t>ConTab_BOM_KP_Insert_0194</t>
        </is>
      </c>
      <c r="D200" s="10" t="inlineStr"/>
      <c r="E200" s="125" t="inlineStr">
        <is>
          <t>5015-9_0-KP</t>
        </is>
      </c>
      <c r="F200" s="11" t="inlineStr">
        <is>
          <t>Opt_Insert</t>
        </is>
      </c>
      <c r="G200" s="11" t="inlineStr">
        <is>
          <t>4</t>
        </is>
      </c>
      <c r="H200" s="90" t="inlineStr">
        <is>
          <t>X4</t>
        </is>
      </c>
      <c r="I200" s="10" t="inlineStr">
        <is>
          <t>Mechanical Seal</t>
        </is>
      </c>
      <c r="J200" s="10" t="inlineStr">
        <is>
          <t>Single</t>
        </is>
      </c>
      <c r="K200" s="10" t="inlineStr"/>
      <c r="L200" s="10" t="inlineStr">
        <is>
          <t>Oil Lubricated Bath</t>
        </is>
      </c>
      <c r="M200" s="10" t="inlineStr">
        <is>
          <t>J</t>
        </is>
      </c>
      <c r="N200" s="10" t="inlineStr">
        <is>
          <t>Lip Seal</t>
        </is>
      </c>
      <c r="O200" s="10" t="inlineStr">
        <is>
          <t>Coating_Standard</t>
        </is>
      </c>
      <c r="P200" s="11" t="inlineStr">
        <is>
          <t>RTF</t>
        </is>
      </c>
      <c r="Q200" s="10" t="inlineStr">
        <is>
          <t>B104026</t>
        </is>
      </c>
      <c r="R200" s="11" t="inlineStr">
        <is>
          <t>LT105</t>
        </is>
      </c>
      <c r="S200" s="10" t="inlineStr"/>
      <c r="T200" s="10" t="inlineStr"/>
      <c r="U200" s="10" t="inlineStr"/>
    </row>
    <row r="201">
      <c r="B201" s="10" t="inlineStr"/>
      <c r="C201" s="10" t="inlineStr">
        <is>
          <t>ConTab_BOM_KP_Insert_0195</t>
        </is>
      </c>
      <c r="D201" s="10" t="inlineStr"/>
      <c r="E201" s="125" t="inlineStr">
        <is>
          <t>5015-9_0-KP</t>
        </is>
      </c>
      <c r="F201" s="11" t="inlineStr">
        <is>
          <t>Opt_Insert</t>
        </is>
      </c>
      <c r="G201" s="11" t="inlineStr">
        <is>
          <t>4</t>
        </is>
      </c>
      <c r="H201" s="90" t="inlineStr">
        <is>
          <t>X4</t>
        </is>
      </c>
      <c r="I201" s="10" t="inlineStr">
        <is>
          <t>Mechanical Seal</t>
        </is>
      </c>
      <c r="J201" s="10" t="inlineStr">
        <is>
          <t>Single</t>
        </is>
      </c>
      <c r="K201" s="10" t="inlineStr"/>
      <c r="L201" s="10" t="inlineStr">
        <is>
          <t>Oil Lubricated Bath</t>
        </is>
      </c>
      <c r="M201" s="10" t="inlineStr">
        <is>
          <t>X</t>
        </is>
      </c>
      <c r="N201" s="10" t="inlineStr">
        <is>
          <t>Special/Other</t>
        </is>
      </c>
      <c r="O201" s="10" t="inlineStr">
        <is>
          <t>Coating_Standard</t>
        </is>
      </c>
      <c r="P201" s="11" t="inlineStr">
        <is>
          <t>RTF</t>
        </is>
      </c>
      <c r="Q201" s="10" t="inlineStr">
        <is>
          <t>B104027</t>
        </is>
      </c>
      <c r="R201" s="11" t="inlineStr">
        <is>
          <t>LT029</t>
        </is>
      </c>
      <c r="S201" s="10" t="inlineStr"/>
      <c r="T201" s="10" t="inlineStr"/>
      <c r="U201" s="10" t="inlineStr"/>
    </row>
    <row r="202">
      <c r="B202" s="10" t="inlineStr"/>
      <c r="C202" s="10" t="inlineStr">
        <is>
          <t>ConTab_BOM_KP_Insert_0196</t>
        </is>
      </c>
      <c r="D202" s="10" t="inlineStr"/>
      <c r="E202" s="125" t="inlineStr">
        <is>
          <t>5015-9_0-KP</t>
        </is>
      </c>
      <c r="F202" s="11" t="inlineStr">
        <is>
          <t>Opt_Insert</t>
        </is>
      </c>
      <c r="G202" s="11" t="inlineStr">
        <is>
          <t>4</t>
        </is>
      </c>
      <c r="H202" s="90" t="inlineStr">
        <is>
          <t>X4</t>
        </is>
      </c>
      <c r="I202" s="10" t="inlineStr">
        <is>
          <t>Packing</t>
        </is>
      </c>
      <c r="J202" s="10" t="inlineStr">
        <is>
          <t>Packing</t>
        </is>
      </c>
      <c r="K202" s="10" t="inlineStr"/>
      <c r="L202" s="10" t="inlineStr">
        <is>
          <t>Oil Lubricated Bath</t>
        </is>
      </c>
      <c r="M202" s="10" t="inlineStr">
        <is>
          <t>C35</t>
        </is>
      </c>
      <c r="N202" s="10" t="inlineStr">
        <is>
          <t>Lip Seal</t>
        </is>
      </c>
      <c r="O202" s="10" t="inlineStr">
        <is>
          <t>Coating_Standard</t>
        </is>
      </c>
      <c r="P202" s="11" t="inlineStr">
        <is>
          <t>RTF</t>
        </is>
      </c>
      <c r="Q202" s="10" t="inlineStr">
        <is>
          <t>B104028</t>
        </is>
      </c>
      <c r="R202" s="11" t="inlineStr">
        <is>
          <t>LT027</t>
        </is>
      </c>
      <c r="S202" s="10" t="inlineStr"/>
      <c r="T202" s="10" t="inlineStr"/>
      <c r="U202" s="10" t="inlineStr"/>
    </row>
    <row r="203">
      <c r="B203" s="10" t="inlineStr"/>
      <c r="C203" s="10" t="inlineStr">
        <is>
          <t>ConTab_BOM_KP_Insert_0197</t>
        </is>
      </c>
      <c r="D203" s="10" t="inlineStr"/>
      <c r="E203" s="125" t="inlineStr">
        <is>
          <t>5015-9_0-KP</t>
        </is>
      </c>
      <c r="F203" s="11" t="inlineStr">
        <is>
          <t>Opt_Insert</t>
        </is>
      </c>
      <c r="G203" s="11" t="inlineStr">
        <is>
          <t>4</t>
        </is>
      </c>
      <c r="H203" s="90" t="inlineStr">
        <is>
          <t>X4</t>
        </is>
      </c>
      <c r="I203" s="10" t="inlineStr">
        <is>
          <t>Packing</t>
        </is>
      </c>
      <c r="J203" s="10" t="inlineStr">
        <is>
          <t>Packing</t>
        </is>
      </c>
      <c r="K203" s="10" t="inlineStr"/>
      <c r="L203" s="10" t="inlineStr">
        <is>
          <t>Oil Lubricated Bath</t>
        </is>
      </c>
      <c r="M203" s="10" t="inlineStr">
        <is>
          <t>J</t>
        </is>
      </c>
      <c r="N203" s="10" t="inlineStr">
        <is>
          <t>Lip Seal</t>
        </is>
      </c>
      <c r="O203" s="10" t="inlineStr">
        <is>
          <t>Coating_Standard</t>
        </is>
      </c>
      <c r="P203" s="11" t="inlineStr">
        <is>
          <t>RTF</t>
        </is>
      </c>
      <c r="Q203" s="10" t="inlineStr">
        <is>
          <t>B104030</t>
        </is>
      </c>
      <c r="R203" s="11" t="inlineStr">
        <is>
          <t>LT105</t>
        </is>
      </c>
      <c r="S203" s="10" t="inlineStr"/>
      <c r="T203" s="10" t="inlineStr"/>
      <c r="U203" s="10" t="inlineStr"/>
    </row>
    <row r="204">
      <c r="B204" s="10" t="inlineStr"/>
      <c r="C204" s="10" t="inlineStr">
        <is>
          <t>ConTab_BOM_KP_Insert_0198</t>
        </is>
      </c>
      <c r="D204" s="10" t="inlineStr"/>
      <c r="E204" s="125" t="inlineStr">
        <is>
          <t>5015-9_0-KP</t>
        </is>
      </c>
      <c r="F204" s="11" t="inlineStr">
        <is>
          <t>Opt_Insert</t>
        </is>
      </c>
      <c r="G204" s="11" t="inlineStr">
        <is>
          <t>4</t>
        </is>
      </c>
      <c r="H204" s="90" t="inlineStr">
        <is>
          <t>X4</t>
        </is>
      </c>
      <c r="I204" s="10" t="inlineStr">
        <is>
          <t>Packing</t>
        </is>
      </c>
      <c r="J204" s="10" t="inlineStr">
        <is>
          <t>Packing</t>
        </is>
      </c>
      <c r="K204" s="10" t="inlineStr"/>
      <c r="L204" s="10" t="inlineStr">
        <is>
          <t>Oil Lubricated Bath</t>
        </is>
      </c>
      <c r="M204" s="10" t="inlineStr">
        <is>
          <t>X</t>
        </is>
      </c>
      <c r="N204" s="10" t="inlineStr">
        <is>
          <t>Special/Other</t>
        </is>
      </c>
      <c r="O204" s="10" t="inlineStr">
        <is>
          <t>Coating_Standard</t>
        </is>
      </c>
      <c r="P204" s="11" t="inlineStr">
        <is>
          <t>RTF</t>
        </is>
      </c>
      <c r="Q204" s="10" t="inlineStr">
        <is>
          <t>B104031</t>
        </is>
      </c>
      <c r="R204" s="11" t="inlineStr">
        <is>
          <t>LT029</t>
        </is>
      </c>
      <c r="S204" s="10" t="inlineStr"/>
      <c r="T204" s="10" t="inlineStr"/>
      <c r="U204" s="10" t="inlineStr"/>
    </row>
    <row r="205">
      <c r="B205" s="10" t="inlineStr"/>
      <c r="C205" s="10" t="inlineStr">
        <is>
          <t>ConTab_BOM_KP_Insert_0199</t>
        </is>
      </c>
      <c r="D205" s="10" t="inlineStr"/>
      <c r="E205" s="125" t="inlineStr">
        <is>
          <t>6012-1_2-KP</t>
        </is>
      </c>
      <c r="F205" s="11" t="inlineStr">
        <is>
          <t>Opt_Insert</t>
        </is>
      </c>
      <c r="G205" s="11" t="inlineStr">
        <is>
          <t>4</t>
        </is>
      </c>
      <c r="H205" s="90" t="inlineStr">
        <is>
          <t>X4</t>
        </is>
      </c>
      <c r="I205" s="10" t="inlineStr">
        <is>
          <t>Mechanical Seal</t>
        </is>
      </c>
      <c r="J205" s="10" t="inlineStr">
        <is>
          <t>Single</t>
        </is>
      </c>
      <c r="K205" s="10" t="inlineStr"/>
      <c r="L205" s="10" t="inlineStr">
        <is>
          <t>Oil Lubricated Bath</t>
        </is>
      </c>
      <c r="M205" s="10" t="inlineStr">
        <is>
          <t>C35</t>
        </is>
      </c>
      <c r="N205" s="10" t="inlineStr">
        <is>
          <t>Lip Seal</t>
        </is>
      </c>
      <c r="O205" s="10" t="inlineStr">
        <is>
          <t>Coating_Standard</t>
        </is>
      </c>
      <c r="P205" s="11" t="inlineStr">
        <is>
          <t>RTF</t>
        </is>
      </c>
      <c r="Q205" s="10" t="inlineStr">
        <is>
          <t>B104015</t>
        </is>
      </c>
      <c r="R205" s="11" t="inlineStr">
        <is>
          <t>LT027</t>
        </is>
      </c>
      <c r="S205" s="10" t="inlineStr"/>
      <c r="T205" s="10" t="inlineStr"/>
      <c r="U205" s="10" t="inlineStr"/>
    </row>
    <row r="206">
      <c r="B206" s="10" t="inlineStr"/>
      <c r="C206" s="10" t="inlineStr">
        <is>
          <t>ConTab_BOM_KP_Insert_0200</t>
        </is>
      </c>
      <c r="D206" s="10" t="inlineStr"/>
      <c r="E206" s="125" t="inlineStr">
        <is>
          <t>6012-1_2-KP</t>
        </is>
      </c>
      <c r="F206" s="11" t="inlineStr">
        <is>
          <t>Opt_Insert</t>
        </is>
      </c>
      <c r="G206" s="11" t="inlineStr">
        <is>
          <t>4</t>
        </is>
      </c>
      <c r="H206" s="90" t="inlineStr">
        <is>
          <t>X4</t>
        </is>
      </c>
      <c r="I206" s="10" t="inlineStr">
        <is>
          <t>Mechanical Seal</t>
        </is>
      </c>
      <c r="J206" s="10" t="inlineStr">
        <is>
          <t>Single</t>
        </is>
      </c>
      <c r="K206" s="10" t="inlineStr"/>
      <c r="L206" s="10" t="inlineStr">
        <is>
          <t>Oil Lubricated Bath</t>
        </is>
      </c>
      <c r="M206" s="10" t="inlineStr">
        <is>
          <t>J</t>
        </is>
      </c>
      <c r="N206" s="10" t="inlineStr">
        <is>
          <t>Lip Seal</t>
        </is>
      </c>
      <c r="O206" s="10" t="inlineStr">
        <is>
          <t>Coating_Standard</t>
        </is>
      </c>
      <c r="P206" s="11" t="inlineStr">
        <is>
          <t>RTF</t>
        </is>
      </c>
      <c r="Q206" s="10" t="inlineStr">
        <is>
          <t>B104017</t>
        </is>
      </c>
      <c r="R206" s="11" t="inlineStr">
        <is>
          <t>LT105</t>
        </is>
      </c>
      <c r="S206" s="10" t="inlineStr"/>
      <c r="T206" s="10" t="inlineStr"/>
      <c r="U206" s="10" t="inlineStr"/>
    </row>
    <row r="207">
      <c r="B207" s="10" t="inlineStr"/>
      <c r="C207" s="10" t="inlineStr">
        <is>
          <t>ConTab_BOM_KP_Insert_0201</t>
        </is>
      </c>
      <c r="D207" s="10" t="inlineStr"/>
      <c r="E207" s="125" t="inlineStr">
        <is>
          <t>6012-1_2-KP</t>
        </is>
      </c>
      <c r="F207" s="11" t="inlineStr">
        <is>
          <t>Opt_Insert</t>
        </is>
      </c>
      <c r="G207" s="11" t="inlineStr">
        <is>
          <t>4</t>
        </is>
      </c>
      <c r="H207" s="90" t="inlineStr">
        <is>
          <t>X4</t>
        </is>
      </c>
      <c r="I207" s="10" t="inlineStr">
        <is>
          <t>Mechanical Seal</t>
        </is>
      </c>
      <c r="J207" s="10" t="inlineStr">
        <is>
          <t>Single</t>
        </is>
      </c>
      <c r="K207" s="10" t="inlineStr"/>
      <c r="L207" s="10" t="inlineStr">
        <is>
          <t>Oil Lubricated Bath</t>
        </is>
      </c>
      <c r="M207" s="10" t="inlineStr">
        <is>
          <t>X</t>
        </is>
      </c>
      <c r="N207" s="10" t="inlineStr">
        <is>
          <t>Special/Other</t>
        </is>
      </c>
      <c r="O207" s="10" t="inlineStr">
        <is>
          <t>Coating_Standard</t>
        </is>
      </c>
      <c r="P207" s="11" t="inlineStr">
        <is>
          <t>RTF</t>
        </is>
      </c>
      <c r="Q207" s="10" t="inlineStr">
        <is>
          <t>B104018</t>
        </is>
      </c>
      <c r="R207" s="11" t="inlineStr">
        <is>
          <t>LT029</t>
        </is>
      </c>
      <c r="S207" s="10" t="inlineStr"/>
      <c r="T207" s="10" t="inlineStr"/>
      <c r="U207" s="10" t="inlineStr"/>
    </row>
    <row r="208">
      <c r="B208" s="10" t="inlineStr"/>
      <c r="C208" s="10" t="inlineStr">
        <is>
          <t>ConTab_BOM_KP_Insert_0202</t>
        </is>
      </c>
      <c r="D208" s="10" t="inlineStr"/>
      <c r="E208" s="125" t="inlineStr">
        <is>
          <t>6012-1_2-KP</t>
        </is>
      </c>
      <c r="F208" s="11" t="inlineStr">
        <is>
          <t>Opt_Insert</t>
        </is>
      </c>
      <c r="G208" s="11" t="inlineStr">
        <is>
          <t>4</t>
        </is>
      </c>
      <c r="H208" s="90" t="inlineStr">
        <is>
          <t>X4</t>
        </is>
      </c>
      <c r="I208" s="10" t="inlineStr">
        <is>
          <t>Packing</t>
        </is>
      </c>
      <c r="J208" s="10" t="inlineStr">
        <is>
          <t>Packing</t>
        </is>
      </c>
      <c r="K208" s="10" t="inlineStr"/>
      <c r="L208" s="10" t="inlineStr">
        <is>
          <t>Oil Lubricated Bath</t>
        </is>
      </c>
      <c r="M208" s="10" t="inlineStr">
        <is>
          <t>C35</t>
        </is>
      </c>
      <c r="N208" s="10" t="inlineStr">
        <is>
          <t>Lip Seal</t>
        </is>
      </c>
      <c r="O208" s="10" t="inlineStr">
        <is>
          <t>Coating_Standard</t>
        </is>
      </c>
      <c r="P208" s="11" t="inlineStr">
        <is>
          <t>RTF</t>
        </is>
      </c>
      <c r="Q208" s="10" t="inlineStr">
        <is>
          <t>B104020</t>
        </is>
      </c>
      <c r="R208" s="11" t="inlineStr">
        <is>
          <t>LT027</t>
        </is>
      </c>
      <c r="S208" s="10" t="inlineStr"/>
      <c r="T208" s="10" t="inlineStr"/>
      <c r="U208" s="10" t="inlineStr"/>
    </row>
    <row r="209">
      <c r="B209" s="10" t="inlineStr"/>
      <c r="C209" s="10" t="inlineStr">
        <is>
          <t>ConTab_BOM_KP_Insert_0203</t>
        </is>
      </c>
      <c r="D209" s="10" t="inlineStr"/>
      <c r="E209" s="125" t="inlineStr">
        <is>
          <t>6012-1_2-KP</t>
        </is>
      </c>
      <c r="F209" s="11" t="inlineStr">
        <is>
          <t>Opt_Insert</t>
        </is>
      </c>
      <c r="G209" s="11" t="inlineStr">
        <is>
          <t>4</t>
        </is>
      </c>
      <c r="H209" s="90" t="inlineStr">
        <is>
          <t>X4</t>
        </is>
      </c>
      <c r="I209" s="10" t="inlineStr">
        <is>
          <t>Packing</t>
        </is>
      </c>
      <c r="J209" s="10" t="inlineStr">
        <is>
          <t>Packing</t>
        </is>
      </c>
      <c r="K209" s="10" t="inlineStr"/>
      <c r="L209" s="10" t="inlineStr">
        <is>
          <t>Oil Lubricated Bath</t>
        </is>
      </c>
      <c r="M209" s="10" t="inlineStr">
        <is>
          <t>J</t>
        </is>
      </c>
      <c r="N209" s="10" t="inlineStr">
        <is>
          <t>Lip Seal</t>
        </is>
      </c>
      <c r="O209" s="10" t="inlineStr">
        <is>
          <t>Coating_Standard</t>
        </is>
      </c>
      <c r="P209" s="11" t="inlineStr">
        <is>
          <t>RTF</t>
        </is>
      </c>
      <c r="Q209" s="10" t="inlineStr">
        <is>
          <t>B104022</t>
        </is>
      </c>
      <c r="R209" s="11" t="inlineStr">
        <is>
          <t>LT105</t>
        </is>
      </c>
      <c r="S209" s="10" t="inlineStr"/>
      <c r="T209" s="10" t="inlineStr"/>
      <c r="U209" s="10" t="inlineStr"/>
    </row>
    <row r="210">
      <c r="B210" s="10" t="inlineStr"/>
      <c r="C210" s="10" t="inlineStr">
        <is>
          <t>ConTab_BOM_KP_Insert_0204</t>
        </is>
      </c>
      <c r="D210" s="10" t="inlineStr"/>
      <c r="E210" s="125" t="inlineStr">
        <is>
          <t>6012-1_2-KP</t>
        </is>
      </c>
      <c r="F210" s="11" t="inlineStr">
        <is>
          <t>Opt_Insert</t>
        </is>
      </c>
      <c r="G210" s="11" t="inlineStr">
        <is>
          <t>4</t>
        </is>
      </c>
      <c r="H210" s="90" t="inlineStr">
        <is>
          <t>X4</t>
        </is>
      </c>
      <c r="I210" s="10" t="inlineStr">
        <is>
          <t>Packing</t>
        </is>
      </c>
      <c r="J210" s="10" t="inlineStr">
        <is>
          <t>Packing</t>
        </is>
      </c>
      <c r="K210" s="10" t="inlineStr"/>
      <c r="L210" s="10" t="inlineStr">
        <is>
          <t>Oil Lubricated Bath</t>
        </is>
      </c>
      <c r="M210" s="10" t="inlineStr">
        <is>
          <t>X</t>
        </is>
      </c>
      <c r="N210" s="10" t="inlineStr">
        <is>
          <t>Special/Other</t>
        </is>
      </c>
      <c r="O210" s="10" t="inlineStr">
        <is>
          <t>Coating_Standard</t>
        </is>
      </c>
      <c r="P210" s="11" t="inlineStr">
        <is>
          <t>RTF</t>
        </is>
      </c>
      <c r="Q210" s="10" t="inlineStr">
        <is>
          <t>B104023</t>
        </is>
      </c>
      <c r="R210" s="11" t="inlineStr">
        <is>
          <t>LT029</t>
        </is>
      </c>
      <c r="S210" s="10" t="inlineStr"/>
      <c r="T210" s="10" t="inlineStr"/>
      <c r="U210" s="10" t="inlineStr"/>
    </row>
    <row r="211">
      <c r="B211" s="10" t="inlineStr"/>
      <c r="C211" s="10" t="inlineStr">
        <is>
          <t>ConTab_BOM_KP_Insert_0205</t>
        </is>
      </c>
      <c r="D211" s="10" t="inlineStr"/>
      <c r="E211" s="125" t="inlineStr">
        <is>
          <t>6012-3_4-KP</t>
        </is>
      </c>
      <c r="F211" s="11" t="inlineStr">
        <is>
          <t>Opt_Insert</t>
        </is>
      </c>
      <c r="G211" s="11" t="inlineStr">
        <is>
          <t>4</t>
        </is>
      </c>
      <c r="H211" s="90" t="inlineStr">
        <is>
          <t>X4</t>
        </is>
      </c>
      <c r="I211" s="10" t="inlineStr">
        <is>
          <t>Mechanical Seal</t>
        </is>
      </c>
      <c r="J211" s="10" t="inlineStr">
        <is>
          <t>Single</t>
        </is>
      </c>
      <c r="K211" s="10" t="inlineStr"/>
      <c r="L211" s="10" t="inlineStr">
        <is>
          <t>Oil Lubricated Bath</t>
        </is>
      </c>
      <c r="M211" s="10" t="inlineStr">
        <is>
          <t>C35</t>
        </is>
      </c>
      <c r="N211" s="10" t="inlineStr">
        <is>
          <t>Lip Seal</t>
        </is>
      </c>
      <c r="O211" s="10" t="inlineStr">
        <is>
          <t>Coating_Standard</t>
        </is>
      </c>
      <c r="P211" s="11" t="inlineStr">
        <is>
          <t>RTF</t>
        </is>
      </c>
      <c r="Q211" s="10" t="inlineStr">
        <is>
          <t>B104024</t>
        </is>
      </c>
      <c r="R211" s="11" t="inlineStr">
        <is>
          <t>LT027</t>
        </is>
      </c>
      <c r="S211" s="10" t="inlineStr"/>
      <c r="T211" s="10" t="inlineStr"/>
      <c r="U211" s="10" t="inlineStr"/>
    </row>
    <row r="212">
      <c r="B212" s="10" t="inlineStr"/>
      <c r="C212" s="10" t="inlineStr">
        <is>
          <t>ConTab_BOM_KP_Insert_0206</t>
        </is>
      </c>
      <c r="D212" s="10" t="inlineStr"/>
      <c r="E212" s="125" t="inlineStr">
        <is>
          <t>6012-3_4-KP</t>
        </is>
      </c>
      <c r="F212" s="11" t="inlineStr">
        <is>
          <t>Opt_Insert</t>
        </is>
      </c>
      <c r="G212" s="11" t="inlineStr">
        <is>
          <t>4</t>
        </is>
      </c>
      <c r="H212" s="90" t="inlineStr">
        <is>
          <t>X4</t>
        </is>
      </c>
      <c r="I212" s="10" t="inlineStr">
        <is>
          <t>Mechanical Seal</t>
        </is>
      </c>
      <c r="J212" s="10" t="inlineStr">
        <is>
          <t>Single</t>
        </is>
      </c>
      <c r="K212" s="10" t="inlineStr"/>
      <c r="L212" s="10" t="inlineStr">
        <is>
          <t>Oil Lubricated Bath</t>
        </is>
      </c>
      <c r="M212" s="10" t="inlineStr">
        <is>
          <t>J</t>
        </is>
      </c>
      <c r="N212" s="10" t="inlineStr">
        <is>
          <t>Lip Seal</t>
        </is>
      </c>
      <c r="O212" s="10" t="inlineStr">
        <is>
          <t>Coating_Standard</t>
        </is>
      </c>
      <c r="P212" s="11" t="inlineStr">
        <is>
          <t>RTF</t>
        </is>
      </c>
      <c r="Q212" s="10" t="inlineStr">
        <is>
          <t>B104026</t>
        </is>
      </c>
      <c r="R212" s="11" t="inlineStr">
        <is>
          <t>LT105</t>
        </is>
      </c>
      <c r="S212" s="10" t="inlineStr"/>
      <c r="T212" s="10" t="inlineStr"/>
      <c r="U212" s="10" t="inlineStr"/>
    </row>
    <row r="213">
      <c r="B213" s="10" t="inlineStr"/>
      <c r="C213" s="10" t="inlineStr">
        <is>
          <t>ConTab_BOM_KP_Insert_0207</t>
        </is>
      </c>
      <c r="D213" s="10" t="inlineStr"/>
      <c r="E213" s="125" t="inlineStr">
        <is>
          <t>6012-3_4-KP</t>
        </is>
      </c>
      <c r="F213" s="11" t="inlineStr">
        <is>
          <t>Opt_Insert</t>
        </is>
      </c>
      <c r="G213" s="11" t="inlineStr">
        <is>
          <t>4</t>
        </is>
      </c>
      <c r="H213" s="90" t="inlineStr">
        <is>
          <t>X4</t>
        </is>
      </c>
      <c r="I213" s="10" t="inlineStr">
        <is>
          <t>Mechanical Seal</t>
        </is>
      </c>
      <c r="J213" s="10" t="inlineStr">
        <is>
          <t>Single</t>
        </is>
      </c>
      <c r="K213" s="10" t="inlineStr"/>
      <c r="L213" s="10" t="inlineStr">
        <is>
          <t>Oil Lubricated Bath</t>
        </is>
      </c>
      <c r="M213" s="10" t="inlineStr">
        <is>
          <t>X</t>
        </is>
      </c>
      <c r="N213" s="10" t="inlineStr">
        <is>
          <t>Special/Other</t>
        </is>
      </c>
      <c r="O213" s="10" t="inlineStr">
        <is>
          <t>Coating_Standard</t>
        </is>
      </c>
      <c r="P213" s="11" t="inlineStr">
        <is>
          <t>RTF</t>
        </is>
      </c>
      <c r="Q213" s="10" t="inlineStr">
        <is>
          <t>B104027</t>
        </is>
      </c>
      <c r="R213" s="11" t="inlineStr">
        <is>
          <t>LT029</t>
        </is>
      </c>
      <c r="S213" s="10" t="inlineStr"/>
      <c r="T213" s="10" t="inlineStr"/>
      <c r="U213" s="10" t="inlineStr"/>
    </row>
    <row r="214">
      <c r="B214" s="10" t="inlineStr"/>
      <c r="C214" s="10" t="inlineStr">
        <is>
          <t>ConTab_BOM_KP_Insert_0208</t>
        </is>
      </c>
      <c r="D214" s="10" t="inlineStr"/>
      <c r="E214" s="125" t="inlineStr">
        <is>
          <t>6012-3_4-KP</t>
        </is>
      </c>
      <c r="F214" s="11" t="inlineStr">
        <is>
          <t>Opt_Insert</t>
        </is>
      </c>
      <c r="G214" s="11" t="inlineStr">
        <is>
          <t>4</t>
        </is>
      </c>
      <c r="H214" s="90" t="inlineStr">
        <is>
          <t>X4</t>
        </is>
      </c>
      <c r="I214" s="10" t="inlineStr">
        <is>
          <t>Packing</t>
        </is>
      </c>
      <c r="J214" s="10" t="inlineStr">
        <is>
          <t>Packing</t>
        </is>
      </c>
      <c r="K214" s="10" t="inlineStr"/>
      <c r="L214" s="10" t="inlineStr">
        <is>
          <t>Oil Lubricated Bath</t>
        </is>
      </c>
      <c r="M214" s="10" t="inlineStr">
        <is>
          <t>C35</t>
        </is>
      </c>
      <c r="N214" s="10" t="inlineStr">
        <is>
          <t>Lip Seal</t>
        </is>
      </c>
      <c r="O214" s="10" t="inlineStr">
        <is>
          <t>Coating_Standard</t>
        </is>
      </c>
      <c r="P214" s="11" t="inlineStr">
        <is>
          <t>RTF</t>
        </is>
      </c>
      <c r="Q214" s="10" t="inlineStr">
        <is>
          <t>B104028</t>
        </is>
      </c>
      <c r="R214" s="11" t="inlineStr">
        <is>
          <t>LT027</t>
        </is>
      </c>
      <c r="S214" s="10" t="inlineStr"/>
      <c r="T214" s="10" t="inlineStr"/>
      <c r="U214" s="10" t="inlineStr"/>
    </row>
    <row r="215">
      <c r="B215" s="10" t="inlineStr"/>
      <c r="C215" s="10" t="inlineStr">
        <is>
          <t>ConTab_BOM_KP_Insert_0209</t>
        </is>
      </c>
      <c r="D215" s="10" t="inlineStr"/>
      <c r="E215" s="125" t="inlineStr">
        <is>
          <t>6012-3_4-KP</t>
        </is>
      </c>
      <c r="F215" s="11" t="inlineStr">
        <is>
          <t>Opt_Insert</t>
        </is>
      </c>
      <c r="G215" s="11" t="inlineStr">
        <is>
          <t>4</t>
        </is>
      </c>
      <c r="H215" s="90" t="inlineStr">
        <is>
          <t>X4</t>
        </is>
      </c>
      <c r="I215" s="10" t="inlineStr">
        <is>
          <t>Packing</t>
        </is>
      </c>
      <c r="J215" s="10" t="inlineStr">
        <is>
          <t>Packing</t>
        </is>
      </c>
      <c r="K215" s="10" t="inlineStr"/>
      <c r="L215" s="10" t="inlineStr">
        <is>
          <t>Oil Lubricated Bath</t>
        </is>
      </c>
      <c r="M215" s="10" t="inlineStr">
        <is>
          <t>J</t>
        </is>
      </c>
      <c r="N215" s="10" t="inlineStr">
        <is>
          <t>Lip Seal</t>
        </is>
      </c>
      <c r="O215" s="10" t="inlineStr">
        <is>
          <t>Coating_Standard</t>
        </is>
      </c>
      <c r="P215" s="11" t="inlineStr">
        <is>
          <t>RTF</t>
        </is>
      </c>
      <c r="Q215" s="10" t="inlineStr">
        <is>
          <t>B104030</t>
        </is>
      </c>
      <c r="R215" s="11" t="inlineStr">
        <is>
          <t>LT105</t>
        </is>
      </c>
      <c r="S215" s="10" t="inlineStr"/>
      <c r="T215" s="10" t="inlineStr"/>
      <c r="U215" s="10" t="inlineStr"/>
    </row>
    <row r="216">
      <c r="B216" s="10" t="inlineStr"/>
      <c r="C216" s="10" t="inlineStr">
        <is>
          <t>ConTab_BOM_KP_Insert_0210</t>
        </is>
      </c>
      <c r="D216" s="10" t="inlineStr"/>
      <c r="E216" s="125" t="inlineStr">
        <is>
          <t>6012-3_4-KP</t>
        </is>
      </c>
      <c r="F216" s="11" t="inlineStr">
        <is>
          <t>Opt_Insert</t>
        </is>
      </c>
      <c r="G216" s="11" t="inlineStr">
        <is>
          <t>4</t>
        </is>
      </c>
      <c r="H216" s="90" t="inlineStr">
        <is>
          <t>X4</t>
        </is>
      </c>
      <c r="I216" s="10" t="inlineStr">
        <is>
          <t>Packing</t>
        </is>
      </c>
      <c r="J216" s="10" t="inlineStr">
        <is>
          <t>Packing</t>
        </is>
      </c>
      <c r="K216" s="10" t="inlineStr"/>
      <c r="L216" s="10" t="inlineStr">
        <is>
          <t>Oil Lubricated Bath</t>
        </is>
      </c>
      <c r="M216" s="10" t="inlineStr">
        <is>
          <t>X</t>
        </is>
      </c>
      <c r="N216" s="10" t="inlineStr">
        <is>
          <t>Special/Other</t>
        </is>
      </c>
      <c r="O216" s="10" t="inlineStr">
        <is>
          <t>Coating_Standard</t>
        </is>
      </c>
      <c r="P216" s="11" t="inlineStr">
        <is>
          <t>RTF</t>
        </is>
      </c>
      <c r="Q216" s="10" t="inlineStr">
        <is>
          <t>B104031</t>
        </is>
      </c>
      <c r="R216" s="11" t="inlineStr">
        <is>
          <t>LT029</t>
        </is>
      </c>
      <c r="S216" s="10" t="inlineStr"/>
      <c r="T216" s="10" t="inlineStr"/>
      <c r="U216" s="10" t="inlineStr"/>
    </row>
    <row r="217">
      <c r="B217" s="10" t="inlineStr"/>
      <c r="C217" s="10" t="inlineStr">
        <is>
          <t>ConTab_BOM_KP_Insert_0211</t>
        </is>
      </c>
      <c r="D217" s="10" t="inlineStr"/>
      <c r="E217" s="125" t="inlineStr">
        <is>
          <t>6015-1_2-KP</t>
        </is>
      </c>
      <c r="F217" s="11" t="inlineStr">
        <is>
          <t>Opt_Insert</t>
        </is>
      </c>
      <c r="G217" s="11" t="inlineStr">
        <is>
          <t>5</t>
        </is>
      </c>
      <c r="H217" s="90" t="inlineStr">
        <is>
          <t>X5</t>
        </is>
      </c>
      <c r="I217" s="10" t="inlineStr">
        <is>
          <t>Mechanical Seal</t>
        </is>
      </c>
      <c r="J217" s="10" t="inlineStr">
        <is>
          <t>Single</t>
        </is>
      </c>
      <c r="K217" s="10" t="inlineStr"/>
      <c r="L217" s="10" t="inlineStr">
        <is>
          <t>Oil Lubricated Bath</t>
        </is>
      </c>
      <c r="M217" s="10" t="inlineStr">
        <is>
          <t>C35</t>
        </is>
      </c>
      <c r="N217" s="10" t="inlineStr">
        <is>
          <t>Lip Seal</t>
        </is>
      </c>
      <c r="O217" s="10" t="inlineStr">
        <is>
          <t>Coating_Standard</t>
        </is>
      </c>
      <c r="P217" s="11" t="inlineStr">
        <is>
          <t>97638289</t>
        </is>
      </c>
      <c r="Q217" s="10" t="inlineStr">
        <is>
          <t>B104036</t>
        </is>
      </c>
      <c r="R217" s="11" t="inlineStr">
        <is>
          <t>LT027</t>
        </is>
      </c>
      <c r="S217" s="10" t="inlineStr"/>
      <c r="T217" s="10" t="inlineStr"/>
      <c r="U217" s="10" t="inlineStr"/>
    </row>
    <row r="218">
      <c r="B218" s="10" t="inlineStr"/>
      <c r="C218" s="10" t="inlineStr">
        <is>
          <t>ConTab_BOM_KP_Insert_0212</t>
        </is>
      </c>
      <c r="D218" s="10" t="inlineStr"/>
      <c r="E218" s="125" t="inlineStr">
        <is>
          <t>6015-1_2-KP</t>
        </is>
      </c>
      <c r="F218" s="11" t="inlineStr">
        <is>
          <t>Opt_Insert</t>
        </is>
      </c>
      <c r="G218" s="11" t="inlineStr">
        <is>
          <t>5</t>
        </is>
      </c>
      <c r="H218" s="90" t="inlineStr">
        <is>
          <t>X5</t>
        </is>
      </c>
      <c r="I218" s="10" t="inlineStr">
        <is>
          <t>Mechanical Seal</t>
        </is>
      </c>
      <c r="J218" s="10" t="inlineStr">
        <is>
          <t>Single</t>
        </is>
      </c>
      <c r="K218" s="10" t="inlineStr"/>
      <c r="L218" s="10" t="inlineStr">
        <is>
          <t>Oil Lubricated Bath</t>
        </is>
      </c>
      <c r="M218" s="10" t="inlineStr">
        <is>
          <t>J</t>
        </is>
      </c>
      <c r="N218" s="10" t="inlineStr">
        <is>
          <t>Lip Seal</t>
        </is>
      </c>
      <c r="O218" s="10" t="inlineStr">
        <is>
          <t>Coating_Standard</t>
        </is>
      </c>
      <c r="P218" s="11" t="inlineStr">
        <is>
          <t>RTF</t>
        </is>
      </c>
      <c r="Q218" s="10" t="inlineStr">
        <is>
          <t>B104038</t>
        </is>
      </c>
      <c r="R218" s="11" t="inlineStr">
        <is>
          <t>LT105</t>
        </is>
      </c>
      <c r="S218" s="10" t="inlineStr"/>
      <c r="T218" s="10" t="inlineStr"/>
      <c r="U218" s="10" t="inlineStr"/>
    </row>
    <row r="219">
      <c r="B219" s="10" t="inlineStr"/>
      <c r="C219" s="10" t="inlineStr">
        <is>
          <t>ConTab_BOM_KP_Insert_0213</t>
        </is>
      </c>
      <c r="D219" s="10" t="inlineStr"/>
      <c r="E219" s="125" t="inlineStr">
        <is>
          <t>6015-1_2-KP</t>
        </is>
      </c>
      <c r="F219" s="11" t="inlineStr">
        <is>
          <t>Opt_Insert</t>
        </is>
      </c>
      <c r="G219" s="11" t="inlineStr">
        <is>
          <t>5</t>
        </is>
      </c>
      <c r="H219" s="90" t="inlineStr">
        <is>
          <t>X5</t>
        </is>
      </c>
      <c r="I219" s="10" t="inlineStr">
        <is>
          <t>Mechanical Seal</t>
        </is>
      </c>
      <c r="J219" s="10" t="inlineStr">
        <is>
          <t>Single</t>
        </is>
      </c>
      <c r="K219" s="10" t="inlineStr"/>
      <c r="L219" s="10" t="inlineStr">
        <is>
          <t>Oil Lubricated Bath</t>
        </is>
      </c>
      <c r="M219" s="10" t="inlineStr">
        <is>
          <t>X</t>
        </is>
      </c>
      <c r="N219" s="10" t="inlineStr">
        <is>
          <t>Special/Other</t>
        </is>
      </c>
      <c r="O219" s="10" t="inlineStr">
        <is>
          <t>Coating_Standard</t>
        </is>
      </c>
      <c r="P219" s="11" t="inlineStr">
        <is>
          <t>RTF</t>
        </is>
      </c>
      <c r="Q219" s="10" t="inlineStr">
        <is>
          <t>B104039</t>
        </is>
      </c>
      <c r="R219" s="11" t="inlineStr">
        <is>
          <t>LT029</t>
        </is>
      </c>
      <c r="S219" s="10" t="inlineStr"/>
      <c r="T219" s="10" t="inlineStr"/>
      <c r="U219" s="10" t="inlineStr"/>
    </row>
    <row r="220">
      <c r="B220" s="10" t="inlineStr"/>
      <c r="C220" s="10" t="inlineStr">
        <is>
          <t>ConTab_BOM_KP_Insert_0214</t>
        </is>
      </c>
      <c r="D220" s="10" t="inlineStr"/>
      <c r="E220" s="125" t="inlineStr">
        <is>
          <t>6015-1_2-KP</t>
        </is>
      </c>
      <c r="F220" s="11" t="inlineStr">
        <is>
          <t>Opt_Insert</t>
        </is>
      </c>
      <c r="G220" s="11" t="inlineStr">
        <is>
          <t>5</t>
        </is>
      </c>
      <c r="H220" s="90" t="inlineStr">
        <is>
          <t>X5</t>
        </is>
      </c>
      <c r="I220" s="10" t="inlineStr">
        <is>
          <t>Packing</t>
        </is>
      </c>
      <c r="J220" s="10" t="inlineStr">
        <is>
          <t>Packing</t>
        </is>
      </c>
      <c r="K220" s="10" t="inlineStr"/>
      <c r="L220" s="10" t="inlineStr">
        <is>
          <t>Oil Lubricated Bath</t>
        </is>
      </c>
      <c r="M220" s="10" t="inlineStr">
        <is>
          <t>C35</t>
        </is>
      </c>
      <c r="N220" s="10" t="inlineStr">
        <is>
          <t>Lip Seal</t>
        </is>
      </c>
      <c r="O220" s="10" t="inlineStr">
        <is>
          <t>Coating_Standard</t>
        </is>
      </c>
      <c r="P220" s="11" t="inlineStr">
        <is>
          <t>RTF</t>
        </is>
      </c>
      <c r="Q220" s="10" t="inlineStr">
        <is>
          <t>B104036</t>
        </is>
      </c>
      <c r="R220" s="11" t="inlineStr">
        <is>
          <t>LT027</t>
        </is>
      </c>
      <c r="S220" s="10" t="inlineStr"/>
      <c r="T220" s="10" t="inlineStr"/>
      <c r="U220" s="10" t="inlineStr"/>
    </row>
    <row r="221">
      <c r="B221" s="10" t="inlineStr"/>
      <c r="C221" s="10" t="inlineStr">
        <is>
          <t>ConTab_BOM_KP_Insert_0215</t>
        </is>
      </c>
      <c r="D221" s="10" t="inlineStr"/>
      <c r="E221" s="125" t="inlineStr">
        <is>
          <t>6015-1_2-KP</t>
        </is>
      </c>
      <c r="F221" s="11" t="inlineStr">
        <is>
          <t>Opt_Insert</t>
        </is>
      </c>
      <c r="G221" s="11" t="inlineStr">
        <is>
          <t>5</t>
        </is>
      </c>
      <c r="H221" s="90" t="inlineStr">
        <is>
          <t>X5</t>
        </is>
      </c>
      <c r="I221" s="10" t="inlineStr">
        <is>
          <t>Packing</t>
        </is>
      </c>
      <c r="J221" s="10" t="inlineStr">
        <is>
          <t>Packing</t>
        </is>
      </c>
      <c r="K221" s="10" t="inlineStr"/>
      <c r="L221" s="10" t="inlineStr">
        <is>
          <t>Oil Lubricated Bath</t>
        </is>
      </c>
      <c r="M221" s="10" t="inlineStr">
        <is>
          <t>J</t>
        </is>
      </c>
      <c r="N221" s="10" t="inlineStr">
        <is>
          <t>Lip Seal</t>
        </is>
      </c>
      <c r="O221" s="10" t="inlineStr">
        <is>
          <t>Coating_Standard</t>
        </is>
      </c>
      <c r="P221" s="11" t="inlineStr">
        <is>
          <t>RTF</t>
        </is>
      </c>
      <c r="Q221" s="10" t="inlineStr">
        <is>
          <t>B104038</t>
        </is>
      </c>
      <c r="R221" s="11" t="inlineStr">
        <is>
          <t>LT105</t>
        </is>
      </c>
      <c r="S221" s="10" t="inlineStr"/>
      <c r="T221" s="10" t="inlineStr"/>
      <c r="U221" s="10" t="inlineStr"/>
    </row>
    <row r="222">
      <c r="B222" s="10" t="inlineStr"/>
      <c r="C222" s="10" t="inlineStr">
        <is>
          <t>ConTab_BOM_KP_Insert_0216</t>
        </is>
      </c>
      <c r="D222" s="10" t="inlineStr"/>
      <c r="E222" s="125" t="inlineStr">
        <is>
          <t>6015-1_2-KP</t>
        </is>
      </c>
      <c r="F222" s="11" t="inlineStr">
        <is>
          <t>Opt_Insert</t>
        </is>
      </c>
      <c r="G222" s="11" t="inlineStr">
        <is>
          <t>5</t>
        </is>
      </c>
      <c r="H222" s="90" t="inlineStr">
        <is>
          <t>X5</t>
        </is>
      </c>
      <c r="I222" s="10" t="inlineStr">
        <is>
          <t>Packing</t>
        </is>
      </c>
      <c r="J222" s="10" t="inlineStr">
        <is>
          <t>Packing</t>
        </is>
      </c>
      <c r="K222" s="10" t="inlineStr"/>
      <c r="L222" s="10" t="inlineStr">
        <is>
          <t>Oil Lubricated Bath</t>
        </is>
      </c>
      <c r="M222" s="10" t="inlineStr">
        <is>
          <t>X</t>
        </is>
      </c>
      <c r="N222" s="10" t="inlineStr">
        <is>
          <t>Special/Other</t>
        </is>
      </c>
      <c r="O222" s="10" t="inlineStr">
        <is>
          <t>Coating_Standard</t>
        </is>
      </c>
      <c r="P222" s="11" t="inlineStr">
        <is>
          <t>RTF</t>
        </is>
      </c>
      <c r="Q222" s="10" t="inlineStr">
        <is>
          <t>B104039</t>
        </is>
      </c>
      <c r="R222" s="11" t="inlineStr">
        <is>
          <t>LT029</t>
        </is>
      </c>
      <c r="S222" s="10" t="inlineStr"/>
      <c r="T222" s="10" t="inlineStr"/>
      <c r="U222" s="10" t="inlineStr"/>
    </row>
    <row r="223">
      <c r="B223" s="10" t="inlineStr"/>
      <c r="C223" s="10" t="inlineStr">
        <is>
          <t>ConTab_BOM_KP_Insert_0217</t>
        </is>
      </c>
      <c r="D223" s="10" t="inlineStr"/>
      <c r="E223" s="125" t="inlineStr">
        <is>
          <t>6019-7_8-KP</t>
        </is>
      </c>
      <c r="F223" s="11" t="inlineStr">
        <is>
          <t>Opt_Insert</t>
        </is>
      </c>
      <c r="G223" s="11" t="inlineStr">
        <is>
          <t>5</t>
        </is>
      </c>
      <c r="H223" s="90" t="inlineStr">
        <is>
          <t>X5</t>
        </is>
      </c>
      <c r="I223" s="10" t="inlineStr">
        <is>
          <t>Mechanical Seal</t>
        </is>
      </c>
      <c r="J223" s="10" t="inlineStr">
        <is>
          <t>Single</t>
        </is>
      </c>
      <c r="K223" s="10" t="inlineStr"/>
      <c r="L223" s="10" t="inlineStr">
        <is>
          <t>Oil Lubricated Bath</t>
        </is>
      </c>
      <c r="M223" s="10" t="inlineStr">
        <is>
          <t>C35</t>
        </is>
      </c>
      <c r="N223" s="10" t="inlineStr">
        <is>
          <t>Lip Seal</t>
        </is>
      </c>
      <c r="O223" s="10" t="inlineStr">
        <is>
          <t>Coating_Standard</t>
        </is>
      </c>
      <c r="P223" s="11" t="inlineStr">
        <is>
          <t>97638289</t>
        </is>
      </c>
      <c r="Q223" s="10" t="inlineStr">
        <is>
          <t>B104072</t>
        </is>
      </c>
      <c r="R223" s="11" t="inlineStr">
        <is>
          <t>LT027</t>
        </is>
      </c>
      <c r="S223" s="10" t="inlineStr"/>
      <c r="T223" s="10" t="inlineStr"/>
      <c r="U223" s="10" t="inlineStr"/>
    </row>
    <row r="224">
      <c r="B224" s="10" t="inlineStr"/>
      <c r="C224" s="10" t="inlineStr">
        <is>
          <t>ConTab_BOM_KP_Insert_0218</t>
        </is>
      </c>
      <c r="D224" s="10" t="inlineStr"/>
      <c r="E224" s="125" t="inlineStr">
        <is>
          <t>6019-7_8-KP</t>
        </is>
      </c>
      <c r="F224" s="11" t="inlineStr">
        <is>
          <t>Opt_Insert</t>
        </is>
      </c>
      <c r="G224" s="11" t="inlineStr">
        <is>
          <t>5</t>
        </is>
      </c>
      <c r="H224" s="90" t="inlineStr">
        <is>
          <t>X5</t>
        </is>
      </c>
      <c r="I224" s="10" t="inlineStr">
        <is>
          <t>Mechanical Seal</t>
        </is>
      </c>
      <c r="J224" s="10" t="inlineStr">
        <is>
          <t>Single</t>
        </is>
      </c>
      <c r="K224" s="10" t="inlineStr"/>
      <c r="L224" s="10" t="inlineStr">
        <is>
          <t>Oil Lubricated Bath</t>
        </is>
      </c>
      <c r="M224" s="10" t="inlineStr">
        <is>
          <t>J</t>
        </is>
      </c>
      <c r="N224" s="10" t="inlineStr">
        <is>
          <t>Lip Seal</t>
        </is>
      </c>
      <c r="O224" s="10" t="inlineStr">
        <is>
          <t>Coating_Standard</t>
        </is>
      </c>
      <c r="P224" s="11" t="inlineStr">
        <is>
          <t>RTF</t>
        </is>
      </c>
      <c r="Q224" s="10" t="inlineStr">
        <is>
          <t>B104074</t>
        </is>
      </c>
      <c r="R224" s="11" t="inlineStr">
        <is>
          <t>LT105</t>
        </is>
      </c>
      <c r="S224" s="10" t="inlineStr"/>
      <c r="T224" s="10" t="inlineStr"/>
      <c r="U224" s="10" t="inlineStr"/>
    </row>
    <row r="225">
      <c r="B225" s="10" t="inlineStr"/>
      <c r="C225" s="10" t="inlineStr">
        <is>
          <t>ConTab_BOM_KP_Insert_0219</t>
        </is>
      </c>
      <c r="D225" s="10" t="inlineStr"/>
      <c r="E225" s="125" t="inlineStr">
        <is>
          <t>6019-7_8-KP</t>
        </is>
      </c>
      <c r="F225" s="11" t="inlineStr">
        <is>
          <t>Opt_Insert</t>
        </is>
      </c>
      <c r="G225" s="11" t="inlineStr">
        <is>
          <t>5</t>
        </is>
      </c>
      <c r="H225" s="90" t="inlineStr">
        <is>
          <t>X5</t>
        </is>
      </c>
      <c r="I225" s="10" t="inlineStr">
        <is>
          <t>Mechanical Seal</t>
        </is>
      </c>
      <c r="J225" s="10" t="inlineStr">
        <is>
          <t>Single</t>
        </is>
      </c>
      <c r="K225" s="10" t="inlineStr"/>
      <c r="L225" s="10" t="inlineStr">
        <is>
          <t>Oil Lubricated Bath</t>
        </is>
      </c>
      <c r="M225" s="10" t="inlineStr">
        <is>
          <t>X</t>
        </is>
      </c>
      <c r="N225" s="10" t="inlineStr">
        <is>
          <t>Special/Other</t>
        </is>
      </c>
      <c r="O225" s="10" t="inlineStr">
        <is>
          <t>Coating_Standard</t>
        </is>
      </c>
      <c r="P225" s="11" t="inlineStr">
        <is>
          <t>RTF</t>
        </is>
      </c>
      <c r="Q225" s="10" t="inlineStr">
        <is>
          <t>B104075</t>
        </is>
      </c>
      <c r="R225" s="11" t="inlineStr">
        <is>
          <t>LT029</t>
        </is>
      </c>
      <c r="S225" s="10" t="inlineStr"/>
      <c r="T225" s="10" t="inlineStr"/>
      <c r="U225" s="10" t="inlineStr"/>
    </row>
    <row r="226">
      <c r="B226" s="10" t="inlineStr"/>
      <c r="C226" s="10" t="inlineStr">
        <is>
          <t>ConTab_BOM_KP_Insert_0220</t>
        </is>
      </c>
      <c r="D226" s="10" t="inlineStr"/>
      <c r="E226" s="125" t="inlineStr">
        <is>
          <t>6019-7_8-KP</t>
        </is>
      </c>
      <c r="F226" s="11" t="inlineStr">
        <is>
          <t>Opt_Insert</t>
        </is>
      </c>
      <c r="G226" s="11" t="inlineStr">
        <is>
          <t>5</t>
        </is>
      </c>
      <c r="H226" s="90" t="inlineStr">
        <is>
          <t>X5</t>
        </is>
      </c>
      <c r="I226" s="10" t="inlineStr">
        <is>
          <t>Packing</t>
        </is>
      </c>
      <c r="J226" s="10" t="inlineStr">
        <is>
          <t>Packing</t>
        </is>
      </c>
      <c r="K226" s="10" t="inlineStr"/>
      <c r="L226" s="10" t="inlineStr">
        <is>
          <t>Oil Lubricated Bath</t>
        </is>
      </c>
      <c r="M226" s="10" t="inlineStr">
        <is>
          <t>C35</t>
        </is>
      </c>
      <c r="N226" s="10" t="inlineStr">
        <is>
          <t>Lip Seal</t>
        </is>
      </c>
      <c r="O226" s="10" t="inlineStr">
        <is>
          <t>Coating_Standard</t>
        </is>
      </c>
      <c r="P226" s="11" t="inlineStr">
        <is>
          <t>RTF</t>
        </is>
      </c>
      <c r="Q226" s="10" t="inlineStr">
        <is>
          <t>B104076</t>
        </is>
      </c>
      <c r="R226" s="11" t="inlineStr">
        <is>
          <t>LT027</t>
        </is>
      </c>
      <c r="S226" s="10" t="inlineStr"/>
      <c r="T226" s="10" t="inlineStr"/>
      <c r="U226" s="10" t="inlineStr"/>
    </row>
    <row r="227">
      <c r="B227" s="10" t="inlineStr"/>
      <c r="C227" s="10" t="inlineStr">
        <is>
          <t>ConTab_BOM_KP_Insert_0221</t>
        </is>
      </c>
      <c r="D227" s="10" t="inlineStr"/>
      <c r="E227" s="125" t="inlineStr">
        <is>
          <t>6019-7_8-KP</t>
        </is>
      </c>
      <c r="F227" s="11" t="inlineStr">
        <is>
          <t>Opt_Insert</t>
        </is>
      </c>
      <c r="G227" s="11" t="inlineStr">
        <is>
          <t>5</t>
        </is>
      </c>
      <c r="H227" s="90" t="inlineStr">
        <is>
          <t>X5</t>
        </is>
      </c>
      <c r="I227" s="10" t="inlineStr">
        <is>
          <t>Packing</t>
        </is>
      </c>
      <c r="J227" s="10" t="inlineStr">
        <is>
          <t>Packing</t>
        </is>
      </c>
      <c r="K227" s="10" t="inlineStr"/>
      <c r="L227" s="10" t="inlineStr">
        <is>
          <t>Oil Lubricated Bath</t>
        </is>
      </c>
      <c r="M227" s="10" t="inlineStr">
        <is>
          <t>J</t>
        </is>
      </c>
      <c r="N227" s="10" t="inlineStr">
        <is>
          <t>Lip Seal</t>
        </is>
      </c>
      <c r="O227" s="10" t="inlineStr">
        <is>
          <t>Coating_Standard</t>
        </is>
      </c>
      <c r="P227" s="11" t="inlineStr">
        <is>
          <t>RTF</t>
        </is>
      </c>
      <c r="Q227" s="10" t="inlineStr">
        <is>
          <t>B104078</t>
        </is>
      </c>
      <c r="R227" s="11" t="inlineStr">
        <is>
          <t>LT105</t>
        </is>
      </c>
      <c r="S227" s="10" t="inlineStr"/>
      <c r="T227" s="10" t="inlineStr"/>
      <c r="U227" s="10" t="inlineStr"/>
    </row>
    <row r="228">
      <c r="B228" s="10" t="inlineStr"/>
      <c r="C228" s="10" t="inlineStr">
        <is>
          <t>ConTab_BOM_KP_Insert_0222</t>
        </is>
      </c>
      <c r="D228" s="10" t="inlineStr"/>
      <c r="E228" s="125" t="inlineStr">
        <is>
          <t>6019-7_8-KP</t>
        </is>
      </c>
      <c r="F228" s="11" t="inlineStr">
        <is>
          <t>Opt_Insert</t>
        </is>
      </c>
      <c r="G228" s="11" t="inlineStr">
        <is>
          <t>5</t>
        </is>
      </c>
      <c r="H228" s="90" t="inlineStr">
        <is>
          <t>X5</t>
        </is>
      </c>
      <c r="I228" s="10" t="inlineStr">
        <is>
          <t>Packing</t>
        </is>
      </c>
      <c r="J228" s="10" t="inlineStr">
        <is>
          <t>Packing</t>
        </is>
      </c>
      <c r="K228" s="10" t="inlineStr"/>
      <c r="L228" s="10" t="inlineStr">
        <is>
          <t>Oil Lubricated Bath</t>
        </is>
      </c>
      <c r="M228" s="10" t="inlineStr">
        <is>
          <t>X</t>
        </is>
      </c>
      <c r="N228" s="10" t="inlineStr">
        <is>
          <t>Special/Other</t>
        </is>
      </c>
      <c r="O228" s="10" t="inlineStr">
        <is>
          <t>Coating_Standard</t>
        </is>
      </c>
      <c r="P228" s="11" t="inlineStr">
        <is>
          <t>RTF</t>
        </is>
      </c>
      <c r="Q228" s="10" t="inlineStr">
        <is>
          <t>B104079</t>
        </is>
      </c>
      <c r="R228" s="11" t="inlineStr">
        <is>
          <t>LT029</t>
        </is>
      </c>
      <c r="S228" s="10" t="inlineStr"/>
      <c r="T228" s="10" t="inlineStr"/>
      <c r="U228" s="10" t="inlineStr"/>
    </row>
    <row r="229">
      <c r="B229" s="10" t="inlineStr"/>
      <c r="C229" s="10" t="inlineStr">
        <is>
          <t>ConTab_BOM_KP_Insert_0223</t>
        </is>
      </c>
      <c r="D229" s="10" t="inlineStr"/>
      <c r="E229" s="125" t="inlineStr">
        <is>
          <t>6019-7_8-KP</t>
        </is>
      </c>
      <c r="F229" s="11" t="inlineStr">
        <is>
          <t>Opt_Insert</t>
        </is>
      </c>
      <c r="G229" s="11" t="inlineStr">
        <is>
          <t>6</t>
        </is>
      </c>
      <c r="H229" s="90" t="inlineStr">
        <is>
          <t>X6</t>
        </is>
      </c>
      <c r="I229" s="10" t="inlineStr">
        <is>
          <t>Mechanical Seal</t>
        </is>
      </c>
      <c r="J229" s="10" t="inlineStr">
        <is>
          <t>Single</t>
        </is>
      </c>
      <c r="K229" s="10" t="inlineStr"/>
      <c r="L229" s="10" t="inlineStr">
        <is>
          <t>Oil Lubricated Bath</t>
        </is>
      </c>
      <c r="M229" s="10" t="inlineStr">
        <is>
          <t>C35</t>
        </is>
      </c>
      <c r="N229" s="10" t="inlineStr">
        <is>
          <t>Lip Seal</t>
        </is>
      </c>
      <c r="O229" s="10" t="inlineStr">
        <is>
          <t>Coating_Standard</t>
        </is>
      </c>
      <c r="P229" s="11" t="inlineStr">
        <is>
          <t>RTF</t>
        </is>
      </c>
      <c r="Q229" s="10" t="inlineStr">
        <is>
          <t>B104080</t>
        </is>
      </c>
      <c r="R229" s="11" t="inlineStr">
        <is>
          <t>LT027</t>
        </is>
      </c>
      <c r="S229" s="10" t="inlineStr"/>
      <c r="T229" s="10" t="inlineStr"/>
      <c r="U229" s="10" t="inlineStr"/>
    </row>
    <row r="230">
      <c r="B230" s="10" t="inlineStr"/>
      <c r="C230" s="10" t="inlineStr">
        <is>
          <t>ConTab_BOM_KP_Insert_0224</t>
        </is>
      </c>
      <c r="D230" s="10" t="inlineStr"/>
      <c r="E230" s="125" t="inlineStr">
        <is>
          <t>6019-7_8-KP</t>
        </is>
      </c>
      <c r="F230" s="11" t="inlineStr">
        <is>
          <t>Opt_Insert</t>
        </is>
      </c>
      <c r="G230" s="11" t="inlineStr">
        <is>
          <t>6</t>
        </is>
      </c>
      <c r="H230" s="90" t="inlineStr">
        <is>
          <t>X6</t>
        </is>
      </c>
      <c r="I230" s="10" t="inlineStr">
        <is>
          <t>Mechanical Seal</t>
        </is>
      </c>
      <c r="J230" s="10" t="inlineStr">
        <is>
          <t>Single</t>
        </is>
      </c>
      <c r="K230" s="10" t="inlineStr"/>
      <c r="L230" s="10" t="inlineStr">
        <is>
          <t>Oil Lubricated Bath</t>
        </is>
      </c>
      <c r="M230" s="10" t="inlineStr">
        <is>
          <t>J</t>
        </is>
      </c>
      <c r="N230" s="10" t="inlineStr">
        <is>
          <t>Lip Seal</t>
        </is>
      </c>
      <c r="O230" s="10" t="inlineStr">
        <is>
          <t>Coating_Standard</t>
        </is>
      </c>
      <c r="P230" s="11" t="inlineStr">
        <is>
          <t>RTF</t>
        </is>
      </c>
      <c r="Q230" s="10" t="inlineStr">
        <is>
          <t>B104082</t>
        </is>
      </c>
      <c r="R230" s="11" t="inlineStr">
        <is>
          <t>LT105</t>
        </is>
      </c>
      <c r="S230" s="10" t="inlineStr"/>
      <c r="T230" s="10" t="inlineStr"/>
      <c r="U230" s="10" t="inlineStr"/>
    </row>
    <row r="231">
      <c r="B231" s="10" t="inlineStr"/>
      <c r="C231" s="10" t="inlineStr">
        <is>
          <t>ConTab_BOM_KP_Insert_0225</t>
        </is>
      </c>
      <c r="D231" s="10" t="inlineStr"/>
      <c r="E231" s="125" t="inlineStr">
        <is>
          <t>6019-7_8-KP</t>
        </is>
      </c>
      <c r="F231" s="11" t="inlineStr">
        <is>
          <t>Opt_Insert</t>
        </is>
      </c>
      <c r="G231" s="11" t="inlineStr">
        <is>
          <t>6</t>
        </is>
      </c>
      <c r="H231" s="90" t="inlineStr">
        <is>
          <t>X6</t>
        </is>
      </c>
      <c r="I231" s="10" t="inlineStr">
        <is>
          <t>Mechanical Seal</t>
        </is>
      </c>
      <c r="J231" s="10" t="inlineStr">
        <is>
          <t>Single</t>
        </is>
      </c>
      <c r="K231" s="10" t="inlineStr"/>
      <c r="L231" s="10" t="inlineStr">
        <is>
          <t>Oil Lubricated Bath</t>
        </is>
      </c>
      <c r="M231" s="10" t="inlineStr">
        <is>
          <t>X</t>
        </is>
      </c>
      <c r="N231" s="10" t="inlineStr">
        <is>
          <t>Special/Other</t>
        </is>
      </c>
      <c r="O231" s="10" t="inlineStr">
        <is>
          <t>Coating_Standard</t>
        </is>
      </c>
      <c r="P231" s="11" t="inlineStr">
        <is>
          <t>RTF</t>
        </is>
      </c>
      <c r="Q231" s="10" t="inlineStr">
        <is>
          <t>B104083</t>
        </is>
      </c>
      <c r="R231" s="11" t="inlineStr">
        <is>
          <t>LT029</t>
        </is>
      </c>
      <c r="S231" s="10" t="inlineStr"/>
      <c r="T231" s="10" t="inlineStr"/>
      <c r="U231" s="10" t="inlineStr"/>
    </row>
    <row r="232">
      <c r="B232" s="10" t="inlineStr"/>
      <c r="C232" s="10" t="inlineStr">
        <is>
          <t>ConTab_BOM_KP_Insert_0226</t>
        </is>
      </c>
      <c r="D232" s="10" t="inlineStr"/>
      <c r="E232" s="125" t="inlineStr">
        <is>
          <t>6019-7_8-KP</t>
        </is>
      </c>
      <c r="F232" s="11" t="inlineStr">
        <is>
          <t>Opt_Insert</t>
        </is>
      </c>
      <c r="G232" s="11" t="inlineStr">
        <is>
          <t>6</t>
        </is>
      </c>
      <c r="H232" s="90" t="inlineStr">
        <is>
          <t>X6</t>
        </is>
      </c>
      <c r="I232" s="10" t="inlineStr">
        <is>
          <t>Packing</t>
        </is>
      </c>
      <c r="J232" s="10" t="inlineStr">
        <is>
          <t>Packing</t>
        </is>
      </c>
      <c r="K232" s="10" t="inlineStr"/>
      <c r="L232" s="10" t="inlineStr">
        <is>
          <t>Oil Lubricated Bath</t>
        </is>
      </c>
      <c r="M232" s="10" t="inlineStr">
        <is>
          <t>C35</t>
        </is>
      </c>
      <c r="N232" s="10" t="inlineStr">
        <is>
          <t>Lip Seal</t>
        </is>
      </c>
      <c r="O232" s="10" t="inlineStr">
        <is>
          <t>Coating_Standard</t>
        </is>
      </c>
      <c r="P232" s="11" t="inlineStr">
        <is>
          <t>RTF</t>
        </is>
      </c>
      <c r="Q232" s="10" t="inlineStr">
        <is>
          <t>B104084</t>
        </is>
      </c>
      <c r="R232" s="11" t="inlineStr">
        <is>
          <t>LT027</t>
        </is>
      </c>
      <c r="S232" s="10" t="inlineStr"/>
      <c r="T232" s="10" t="inlineStr"/>
      <c r="U232" s="10" t="inlineStr"/>
    </row>
    <row r="233">
      <c r="B233" s="10" t="inlineStr"/>
      <c r="C233" s="10" t="inlineStr">
        <is>
          <t>ConTab_BOM_KP_Insert_0227</t>
        </is>
      </c>
      <c r="D233" s="10" t="inlineStr"/>
      <c r="E233" s="125" t="inlineStr">
        <is>
          <t>6019-7_8-KP</t>
        </is>
      </c>
      <c r="F233" s="11" t="inlineStr">
        <is>
          <t>Opt_Insert</t>
        </is>
      </c>
      <c r="G233" s="11" t="inlineStr">
        <is>
          <t>6</t>
        </is>
      </c>
      <c r="H233" s="90" t="inlineStr">
        <is>
          <t>X6</t>
        </is>
      </c>
      <c r="I233" s="10" t="inlineStr">
        <is>
          <t>Packing</t>
        </is>
      </c>
      <c r="J233" s="10" t="inlineStr">
        <is>
          <t>Packing</t>
        </is>
      </c>
      <c r="K233" s="10" t="inlineStr"/>
      <c r="L233" s="10" t="inlineStr">
        <is>
          <t>Oil Lubricated Bath</t>
        </is>
      </c>
      <c r="M233" s="10" t="inlineStr">
        <is>
          <t>J</t>
        </is>
      </c>
      <c r="N233" s="10" t="inlineStr">
        <is>
          <t>Lip Seal</t>
        </is>
      </c>
      <c r="O233" s="10" t="inlineStr">
        <is>
          <t>Coating_Standard</t>
        </is>
      </c>
      <c r="P233" s="11" t="inlineStr">
        <is>
          <t>RTF</t>
        </is>
      </c>
      <c r="Q233" s="10" t="inlineStr">
        <is>
          <t>B104086</t>
        </is>
      </c>
      <c r="R233" s="11" t="inlineStr">
        <is>
          <t>LT105</t>
        </is>
      </c>
      <c r="S233" s="10" t="inlineStr"/>
      <c r="T233" s="10" t="inlineStr"/>
      <c r="U233" s="10" t="inlineStr"/>
    </row>
    <row r="234">
      <c r="B234" s="10" t="inlineStr"/>
      <c r="C234" s="10" t="inlineStr">
        <is>
          <t>ConTab_BOM_KP_Insert_0228</t>
        </is>
      </c>
      <c r="D234" s="10" t="inlineStr"/>
      <c r="E234" s="125" t="inlineStr">
        <is>
          <t>6019-7_8-KP</t>
        </is>
      </c>
      <c r="F234" s="11" t="inlineStr">
        <is>
          <t>Opt_Insert</t>
        </is>
      </c>
      <c r="G234" s="11" t="inlineStr">
        <is>
          <t>6</t>
        </is>
      </c>
      <c r="H234" s="90" t="inlineStr">
        <is>
          <t>X6</t>
        </is>
      </c>
      <c r="I234" s="10" t="inlineStr">
        <is>
          <t>Packing</t>
        </is>
      </c>
      <c r="J234" s="10" t="inlineStr">
        <is>
          <t>Packing</t>
        </is>
      </c>
      <c r="K234" s="10" t="inlineStr"/>
      <c r="L234" s="10" t="inlineStr">
        <is>
          <t>Oil Lubricated Bath</t>
        </is>
      </c>
      <c r="M234" s="10" t="inlineStr">
        <is>
          <t>X</t>
        </is>
      </c>
      <c r="N234" s="10" t="inlineStr">
        <is>
          <t>Special/Other</t>
        </is>
      </c>
      <c r="O234" s="10" t="inlineStr">
        <is>
          <t>Coating_Standard</t>
        </is>
      </c>
      <c r="P234" s="11" t="inlineStr">
        <is>
          <t>RTF</t>
        </is>
      </c>
      <c r="Q234" s="10" t="inlineStr">
        <is>
          <t>B104087</t>
        </is>
      </c>
      <c r="R234" s="11" t="inlineStr">
        <is>
          <t>LT029</t>
        </is>
      </c>
      <c r="S234" s="10" t="inlineStr"/>
      <c r="T234" s="10" t="inlineStr"/>
      <c r="U234" s="10" t="inlineStr"/>
    </row>
    <row r="235">
      <c r="B235" s="10" t="inlineStr"/>
      <c r="C235" s="10" t="inlineStr">
        <is>
          <t>ConTab_BOM_KP_Insert_0229</t>
        </is>
      </c>
      <c r="D235" s="10" t="inlineStr"/>
      <c r="E235" s="125" t="inlineStr">
        <is>
          <t>6020-3_4-KP</t>
        </is>
      </c>
      <c r="F235" s="11" t="inlineStr">
        <is>
          <t>Opt_Insert</t>
        </is>
      </c>
      <c r="G235" s="11" t="inlineStr">
        <is>
          <t>6</t>
        </is>
      </c>
      <c r="H235" s="90" t="inlineStr">
        <is>
          <t>X6</t>
        </is>
      </c>
      <c r="I235" s="10" t="inlineStr">
        <is>
          <t>Mechanical Seal</t>
        </is>
      </c>
      <c r="J235" s="10" t="inlineStr">
        <is>
          <t>Single</t>
        </is>
      </c>
      <c r="K235" s="10" t="inlineStr"/>
      <c r="L235" s="10" t="inlineStr">
        <is>
          <t>Oil Lubricated Bath</t>
        </is>
      </c>
      <c r="M235" s="10" t="inlineStr">
        <is>
          <t>C35</t>
        </is>
      </c>
      <c r="N235" s="10" t="inlineStr">
        <is>
          <t>Lip Seal</t>
        </is>
      </c>
      <c r="O235" s="10" t="inlineStr">
        <is>
          <t>Coating_Standard</t>
        </is>
      </c>
      <c r="P235" s="11" t="inlineStr">
        <is>
          <t>RTF</t>
        </is>
      </c>
      <c r="Q235" s="10" t="inlineStr">
        <is>
          <t>B104040</t>
        </is>
      </c>
      <c r="R235" s="11" t="inlineStr">
        <is>
          <t>LT027</t>
        </is>
      </c>
      <c r="S235" s="10" t="inlineStr"/>
      <c r="T235" s="10" t="inlineStr"/>
      <c r="U235" s="10" t="inlineStr"/>
    </row>
    <row r="236">
      <c r="B236" s="10" t="inlineStr"/>
      <c r="C236" s="10" t="inlineStr">
        <is>
          <t>ConTab_BOM_KP_Insert_0230</t>
        </is>
      </c>
      <c r="D236" s="10" t="inlineStr"/>
      <c r="E236" s="125" t="inlineStr">
        <is>
          <t>6020-3_4-KP</t>
        </is>
      </c>
      <c r="F236" s="11" t="inlineStr">
        <is>
          <t>Opt_Insert</t>
        </is>
      </c>
      <c r="G236" s="11" t="inlineStr">
        <is>
          <t>6</t>
        </is>
      </c>
      <c r="H236" s="90" t="inlineStr">
        <is>
          <t>X6</t>
        </is>
      </c>
      <c r="I236" s="10" t="inlineStr">
        <is>
          <t>Mechanical Seal</t>
        </is>
      </c>
      <c r="J236" s="10" t="inlineStr">
        <is>
          <t>Single</t>
        </is>
      </c>
      <c r="K236" s="10" t="inlineStr"/>
      <c r="L236" s="10" t="inlineStr">
        <is>
          <t>Oil Lubricated Bath</t>
        </is>
      </c>
      <c r="M236" s="10" t="inlineStr">
        <is>
          <t>J</t>
        </is>
      </c>
      <c r="N236" s="10" t="inlineStr">
        <is>
          <t>Lip Seal</t>
        </is>
      </c>
      <c r="O236" s="10" t="inlineStr">
        <is>
          <t>Coating_Standard</t>
        </is>
      </c>
      <c r="P236" s="11" t="inlineStr">
        <is>
          <t>RTF</t>
        </is>
      </c>
      <c r="Q236" s="10" t="inlineStr">
        <is>
          <t>B104042</t>
        </is>
      </c>
      <c r="R236" s="11" t="inlineStr">
        <is>
          <t>LT105</t>
        </is>
      </c>
      <c r="S236" s="10" t="inlineStr"/>
      <c r="T236" s="10" t="inlineStr"/>
      <c r="U236" s="10" t="inlineStr"/>
    </row>
    <row r="237">
      <c r="B237" s="10" t="inlineStr"/>
      <c r="C237" s="10" t="inlineStr">
        <is>
          <t>ConTab_BOM_KP_Insert_0231</t>
        </is>
      </c>
      <c r="D237" s="10" t="inlineStr"/>
      <c r="E237" s="125" t="inlineStr">
        <is>
          <t>6020-3_4-KP</t>
        </is>
      </c>
      <c r="F237" s="11" t="inlineStr">
        <is>
          <t>Opt_Insert</t>
        </is>
      </c>
      <c r="G237" s="11" t="inlineStr">
        <is>
          <t>6</t>
        </is>
      </c>
      <c r="H237" s="90" t="inlineStr">
        <is>
          <t>X6</t>
        </is>
      </c>
      <c r="I237" s="10" t="inlineStr">
        <is>
          <t>Mechanical Seal</t>
        </is>
      </c>
      <c r="J237" s="10" t="inlineStr">
        <is>
          <t>Single</t>
        </is>
      </c>
      <c r="K237" s="10" t="inlineStr"/>
      <c r="L237" s="10" t="inlineStr">
        <is>
          <t>Oil Lubricated Bath</t>
        </is>
      </c>
      <c r="M237" s="10" t="inlineStr">
        <is>
          <t>X</t>
        </is>
      </c>
      <c r="N237" s="10" t="inlineStr">
        <is>
          <t>Special/Other</t>
        </is>
      </c>
      <c r="O237" s="10" t="inlineStr">
        <is>
          <t>Coating_Standard</t>
        </is>
      </c>
      <c r="P237" s="11" t="inlineStr">
        <is>
          <t>RTF</t>
        </is>
      </c>
      <c r="Q237" s="10" t="inlineStr">
        <is>
          <t>B104043</t>
        </is>
      </c>
      <c r="R237" s="11" t="inlineStr">
        <is>
          <t>LT029</t>
        </is>
      </c>
      <c r="S237" s="10" t="inlineStr"/>
      <c r="T237" s="10" t="inlineStr"/>
      <c r="U237" s="10" t="inlineStr"/>
    </row>
    <row r="238">
      <c r="B238" s="10" t="inlineStr"/>
      <c r="C238" s="10" t="inlineStr">
        <is>
          <t>ConTab_BOM_KP_Insert_0232</t>
        </is>
      </c>
      <c r="D238" s="10" t="inlineStr"/>
      <c r="E238" s="125" t="inlineStr">
        <is>
          <t>6020-3_4-KP</t>
        </is>
      </c>
      <c r="F238" s="11" t="inlineStr">
        <is>
          <t>Opt_Insert</t>
        </is>
      </c>
      <c r="G238" s="11" t="inlineStr">
        <is>
          <t>6</t>
        </is>
      </c>
      <c r="H238" s="90" t="inlineStr">
        <is>
          <t>X6</t>
        </is>
      </c>
      <c r="I238" s="10" t="inlineStr">
        <is>
          <t>Packing</t>
        </is>
      </c>
      <c r="J238" s="10" t="inlineStr">
        <is>
          <t>Packing</t>
        </is>
      </c>
      <c r="K238" s="10" t="inlineStr"/>
      <c r="L238" s="10" t="inlineStr">
        <is>
          <t>Oil Lubricated Bath</t>
        </is>
      </c>
      <c r="M238" s="10" t="inlineStr">
        <is>
          <t>C35</t>
        </is>
      </c>
      <c r="N238" s="10" t="inlineStr">
        <is>
          <t>Lip Seal</t>
        </is>
      </c>
      <c r="O238" s="10" t="inlineStr">
        <is>
          <t>Coating_Standard</t>
        </is>
      </c>
      <c r="P238" s="11" t="inlineStr">
        <is>
          <t>RTF</t>
        </is>
      </c>
      <c r="Q238" s="10" t="inlineStr">
        <is>
          <t>B104044</t>
        </is>
      </c>
      <c r="R238" s="11" t="inlineStr">
        <is>
          <t>LT027</t>
        </is>
      </c>
      <c r="S238" s="10" t="inlineStr"/>
      <c r="T238" s="10" t="inlineStr"/>
      <c r="U238" s="10" t="inlineStr"/>
    </row>
    <row r="239">
      <c r="B239" s="10" t="inlineStr"/>
      <c r="C239" s="10" t="inlineStr">
        <is>
          <t>ConTab_BOM_KP_Insert_0233</t>
        </is>
      </c>
      <c r="D239" s="10" t="inlineStr"/>
      <c r="E239" s="125" t="inlineStr">
        <is>
          <t>6020-3_4-KP</t>
        </is>
      </c>
      <c r="F239" s="11" t="inlineStr">
        <is>
          <t>Opt_Insert</t>
        </is>
      </c>
      <c r="G239" s="11" t="inlineStr">
        <is>
          <t>6</t>
        </is>
      </c>
      <c r="H239" s="90" t="inlineStr">
        <is>
          <t>X6</t>
        </is>
      </c>
      <c r="I239" s="10" t="inlineStr">
        <is>
          <t>Packing</t>
        </is>
      </c>
      <c r="J239" s="10" t="inlineStr">
        <is>
          <t>Packing</t>
        </is>
      </c>
      <c r="K239" s="10" t="inlineStr"/>
      <c r="L239" s="10" t="inlineStr">
        <is>
          <t>Oil Lubricated Bath</t>
        </is>
      </c>
      <c r="M239" s="10" t="inlineStr">
        <is>
          <t>J</t>
        </is>
      </c>
      <c r="N239" s="10" t="inlineStr">
        <is>
          <t>Lip Seal</t>
        </is>
      </c>
      <c r="O239" s="10" t="inlineStr">
        <is>
          <t>Coating_Standard</t>
        </is>
      </c>
      <c r="P239" s="11" t="inlineStr">
        <is>
          <t>RTF</t>
        </is>
      </c>
      <c r="Q239" s="10" t="inlineStr">
        <is>
          <t>B104046</t>
        </is>
      </c>
      <c r="R239" s="11" t="inlineStr">
        <is>
          <t>LT105</t>
        </is>
      </c>
      <c r="S239" s="10" t="inlineStr"/>
      <c r="T239" s="10" t="inlineStr"/>
      <c r="U239" s="10" t="inlineStr"/>
    </row>
    <row r="240">
      <c r="B240" s="10" t="inlineStr"/>
      <c r="C240" s="10" t="inlineStr">
        <is>
          <t>ConTab_BOM_KP_Insert_0234</t>
        </is>
      </c>
      <c r="D240" s="10" t="inlineStr"/>
      <c r="E240" s="125" t="inlineStr">
        <is>
          <t>6020-3_4-KP</t>
        </is>
      </c>
      <c r="F240" s="11" t="inlineStr">
        <is>
          <t>Opt_Insert</t>
        </is>
      </c>
      <c r="G240" s="11" t="inlineStr">
        <is>
          <t>6</t>
        </is>
      </c>
      <c r="H240" s="90" t="inlineStr">
        <is>
          <t>X6</t>
        </is>
      </c>
      <c r="I240" s="10" t="inlineStr">
        <is>
          <t>Packing</t>
        </is>
      </c>
      <c r="J240" s="10" t="inlineStr">
        <is>
          <t>Packing</t>
        </is>
      </c>
      <c r="K240" s="10" t="inlineStr"/>
      <c r="L240" s="10" t="inlineStr">
        <is>
          <t>Oil Lubricated Bath</t>
        </is>
      </c>
      <c r="M240" s="10" t="inlineStr">
        <is>
          <t>X</t>
        </is>
      </c>
      <c r="N240" s="10" t="inlineStr">
        <is>
          <t>Special/Other</t>
        </is>
      </c>
      <c r="O240" s="10" t="inlineStr">
        <is>
          <t>Coating_Standard</t>
        </is>
      </c>
      <c r="P240" s="11" t="inlineStr">
        <is>
          <t>RTF</t>
        </is>
      </c>
      <c r="Q240" s="10" t="inlineStr">
        <is>
          <t>B104047</t>
        </is>
      </c>
      <c r="R240" s="11" t="inlineStr">
        <is>
          <t>LT029</t>
        </is>
      </c>
      <c r="S240" s="10" t="inlineStr"/>
      <c r="T240" s="10" t="inlineStr"/>
      <c r="U240" s="10" t="inlineStr"/>
    </row>
    <row r="241">
      <c r="B241" s="10" t="inlineStr"/>
      <c r="C241" s="10" t="inlineStr">
        <is>
          <t>ConTab_BOM_KP_Insert_0235</t>
        </is>
      </c>
      <c r="D241" s="10" t="inlineStr"/>
      <c r="E241" s="125" t="inlineStr">
        <is>
          <t>8012-5_6-KP</t>
        </is>
      </c>
      <c r="F241" s="11" t="inlineStr">
        <is>
          <t>Opt_Insert</t>
        </is>
      </c>
      <c r="G241" s="11" t="inlineStr">
        <is>
          <t>5</t>
        </is>
      </c>
      <c r="H241" s="90" t="inlineStr">
        <is>
          <t>X5</t>
        </is>
      </c>
      <c r="I241" s="10" t="inlineStr">
        <is>
          <t>Mechanical Seal</t>
        </is>
      </c>
      <c r="J241" s="10" t="inlineStr">
        <is>
          <t>Single</t>
        </is>
      </c>
      <c r="K241" s="10" t="inlineStr"/>
      <c r="L241" s="10" t="inlineStr">
        <is>
          <t>Oil Lubricated Bath</t>
        </is>
      </c>
      <c r="M241" s="10" t="inlineStr">
        <is>
          <t>C35</t>
        </is>
      </c>
      <c r="N241" s="10" t="inlineStr">
        <is>
          <t>Lip Seal</t>
        </is>
      </c>
      <c r="O241" s="10" t="inlineStr">
        <is>
          <t>Coating_Standard</t>
        </is>
      </c>
      <c r="P241" s="11" t="inlineStr">
        <is>
          <t>97638289</t>
        </is>
      </c>
      <c r="Q241" s="10" t="inlineStr">
        <is>
          <t>B104036</t>
        </is>
      </c>
      <c r="R241" s="11" t="inlineStr">
        <is>
          <t>LT027</t>
        </is>
      </c>
      <c r="S241" s="10" t="inlineStr"/>
      <c r="T241" s="10" t="inlineStr"/>
      <c r="U241" s="10" t="inlineStr"/>
    </row>
    <row r="242">
      <c r="B242" s="10" t="inlineStr"/>
      <c r="C242" s="10" t="inlineStr">
        <is>
          <t>ConTab_BOM_KP_Insert_0236</t>
        </is>
      </c>
      <c r="D242" s="10" t="inlineStr"/>
      <c r="E242" s="125" t="inlineStr">
        <is>
          <t>8012-5_6-KP</t>
        </is>
      </c>
      <c r="F242" s="11" t="inlineStr">
        <is>
          <t>Opt_Insert</t>
        </is>
      </c>
      <c r="G242" s="11" t="inlineStr">
        <is>
          <t>5</t>
        </is>
      </c>
      <c r="H242" s="90" t="inlineStr">
        <is>
          <t>X5</t>
        </is>
      </c>
      <c r="I242" s="10" t="inlineStr">
        <is>
          <t>Mechanical Seal</t>
        </is>
      </c>
      <c r="J242" s="10" t="inlineStr">
        <is>
          <t>Single</t>
        </is>
      </c>
      <c r="K242" s="10" t="inlineStr"/>
      <c r="L242" s="10" t="inlineStr">
        <is>
          <t>Oil Lubricated Bath</t>
        </is>
      </c>
      <c r="M242" s="10" t="inlineStr">
        <is>
          <t>J</t>
        </is>
      </c>
      <c r="N242" s="10" t="inlineStr">
        <is>
          <t>Lip Seal</t>
        </is>
      </c>
      <c r="O242" s="10" t="inlineStr">
        <is>
          <t>Coating_Standard</t>
        </is>
      </c>
      <c r="P242" s="11" t="inlineStr">
        <is>
          <t>RTF</t>
        </is>
      </c>
      <c r="Q242" s="10" t="inlineStr">
        <is>
          <t>B104038</t>
        </is>
      </c>
      <c r="R242" s="11" t="inlineStr">
        <is>
          <t>LT105</t>
        </is>
      </c>
      <c r="S242" s="10" t="inlineStr"/>
      <c r="T242" s="10" t="inlineStr"/>
      <c r="U242" s="10" t="inlineStr"/>
    </row>
    <row r="243">
      <c r="B243" s="10" t="inlineStr"/>
      <c r="C243" s="10" t="inlineStr">
        <is>
          <t>ConTab_BOM_KP_Insert_0237</t>
        </is>
      </c>
      <c r="D243" s="10" t="inlineStr"/>
      <c r="E243" s="125" t="inlineStr">
        <is>
          <t>8012-5_6-KP</t>
        </is>
      </c>
      <c r="F243" s="11" t="inlineStr">
        <is>
          <t>Opt_Insert</t>
        </is>
      </c>
      <c r="G243" s="11" t="inlineStr">
        <is>
          <t>5</t>
        </is>
      </c>
      <c r="H243" s="90" t="inlineStr">
        <is>
          <t>X5</t>
        </is>
      </c>
      <c r="I243" s="10" t="inlineStr">
        <is>
          <t>Mechanical Seal</t>
        </is>
      </c>
      <c r="J243" s="10" t="inlineStr">
        <is>
          <t>Single</t>
        </is>
      </c>
      <c r="K243" s="10" t="inlineStr"/>
      <c r="L243" s="10" t="inlineStr">
        <is>
          <t>Oil Lubricated Bath</t>
        </is>
      </c>
      <c r="M243" s="10" t="inlineStr">
        <is>
          <t>X</t>
        </is>
      </c>
      <c r="N243" s="10" t="inlineStr">
        <is>
          <t>Special/Other</t>
        </is>
      </c>
      <c r="O243" s="10" t="inlineStr">
        <is>
          <t>Coating_Standard</t>
        </is>
      </c>
      <c r="P243" s="11" t="inlineStr">
        <is>
          <t>RTF</t>
        </is>
      </c>
      <c r="Q243" s="10" t="inlineStr">
        <is>
          <t>B104039</t>
        </is>
      </c>
      <c r="R243" s="11" t="inlineStr">
        <is>
          <t>LT029</t>
        </is>
      </c>
      <c r="S243" s="10" t="inlineStr"/>
      <c r="T243" s="10" t="inlineStr"/>
      <c r="U243" s="10" t="inlineStr"/>
    </row>
    <row r="244">
      <c r="B244" s="10" t="inlineStr"/>
      <c r="C244" s="10" t="inlineStr">
        <is>
          <t>ConTab_BOM_KP_Insert_0238</t>
        </is>
      </c>
      <c r="D244" s="10" t="inlineStr"/>
      <c r="E244" s="125" t="inlineStr">
        <is>
          <t>8012-5_6-KP</t>
        </is>
      </c>
      <c r="F244" s="11" t="inlineStr">
        <is>
          <t>Opt_Insert</t>
        </is>
      </c>
      <c r="G244" s="11" t="inlineStr">
        <is>
          <t>5</t>
        </is>
      </c>
      <c r="H244" s="90" t="inlineStr">
        <is>
          <t>X5</t>
        </is>
      </c>
      <c r="I244" s="10" t="inlineStr">
        <is>
          <t>Packing</t>
        </is>
      </c>
      <c r="J244" s="10" t="inlineStr">
        <is>
          <t>Packing</t>
        </is>
      </c>
      <c r="K244" s="10" t="inlineStr"/>
      <c r="L244" s="10" t="inlineStr">
        <is>
          <t>Oil Lubricated Bath</t>
        </is>
      </c>
      <c r="M244" s="10" t="inlineStr">
        <is>
          <t>C35</t>
        </is>
      </c>
      <c r="N244" s="10" t="inlineStr">
        <is>
          <t>Lip Seal</t>
        </is>
      </c>
      <c r="O244" s="10" t="inlineStr">
        <is>
          <t>Coating_Standard</t>
        </is>
      </c>
      <c r="P244" s="11" t="inlineStr">
        <is>
          <t>RTF</t>
        </is>
      </c>
      <c r="Q244" s="10" t="inlineStr">
        <is>
          <t>B104036</t>
        </is>
      </c>
      <c r="R244" s="11" t="inlineStr">
        <is>
          <t>LT027</t>
        </is>
      </c>
      <c r="S244" s="10" t="inlineStr"/>
      <c r="T244" s="10" t="inlineStr"/>
      <c r="U244" s="10" t="inlineStr"/>
    </row>
    <row r="245">
      <c r="B245" s="10" t="inlineStr"/>
      <c r="C245" s="10" t="inlineStr">
        <is>
          <t>ConTab_BOM_KP_Insert_0239</t>
        </is>
      </c>
      <c r="D245" s="10" t="inlineStr"/>
      <c r="E245" s="125" t="inlineStr">
        <is>
          <t>8012-5_6-KP</t>
        </is>
      </c>
      <c r="F245" s="11" t="inlineStr">
        <is>
          <t>Opt_Insert</t>
        </is>
      </c>
      <c r="G245" s="11" t="inlineStr">
        <is>
          <t>5</t>
        </is>
      </c>
      <c r="H245" s="90" t="inlineStr">
        <is>
          <t>X5</t>
        </is>
      </c>
      <c r="I245" s="10" t="inlineStr">
        <is>
          <t>Packing</t>
        </is>
      </c>
      <c r="J245" s="10" t="inlineStr">
        <is>
          <t>Packing</t>
        </is>
      </c>
      <c r="K245" s="10" t="inlineStr"/>
      <c r="L245" s="10" t="inlineStr">
        <is>
          <t>Oil Lubricated Bath</t>
        </is>
      </c>
      <c r="M245" s="10" t="inlineStr">
        <is>
          <t>J</t>
        </is>
      </c>
      <c r="N245" s="10" t="inlineStr">
        <is>
          <t>Lip Seal</t>
        </is>
      </c>
      <c r="O245" s="10" t="inlineStr">
        <is>
          <t>Coating_Standard</t>
        </is>
      </c>
      <c r="P245" s="11" t="inlineStr">
        <is>
          <t>RTF</t>
        </is>
      </c>
      <c r="Q245" s="10" t="inlineStr">
        <is>
          <t>B104038</t>
        </is>
      </c>
      <c r="R245" s="11" t="inlineStr">
        <is>
          <t>LT105</t>
        </is>
      </c>
      <c r="S245" s="10" t="inlineStr"/>
      <c r="T245" s="10" t="inlineStr"/>
      <c r="U245" s="10" t="inlineStr"/>
    </row>
    <row r="246">
      <c r="B246" s="10" t="inlineStr"/>
      <c r="C246" s="10" t="inlineStr">
        <is>
          <t>ConTab_BOM_KP_Insert_0240</t>
        </is>
      </c>
      <c r="D246" s="10" t="inlineStr"/>
      <c r="E246" s="125" t="inlineStr">
        <is>
          <t>8012-5_6-KP</t>
        </is>
      </c>
      <c r="F246" s="11" t="inlineStr">
        <is>
          <t>Opt_Insert</t>
        </is>
      </c>
      <c r="G246" s="11" t="inlineStr">
        <is>
          <t>5</t>
        </is>
      </c>
      <c r="H246" s="90" t="inlineStr">
        <is>
          <t>X5</t>
        </is>
      </c>
      <c r="I246" s="10" t="inlineStr">
        <is>
          <t>Packing</t>
        </is>
      </c>
      <c r="J246" s="10" t="inlineStr">
        <is>
          <t>Packing</t>
        </is>
      </c>
      <c r="K246" s="10" t="inlineStr"/>
      <c r="L246" s="10" t="inlineStr">
        <is>
          <t>Oil Lubricated Bath</t>
        </is>
      </c>
      <c r="M246" s="10" t="inlineStr">
        <is>
          <t>X</t>
        </is>
      </c>
      <c r="N246" s="10" t="inlineStr">
        <is>
          <t>Special/Other</t>
        </is>
      </c>
      <c r="O246" s="10" t="inlineStr">
        <is>
          <t>Coating_Standard</t>
        </is>
      </c>
      <c r="P246" s="11" t="inlineStr">
        <is>
          <t>RTF</t>
        </is>
      </c>
      <c r="Q246" s="10" t="inlineStr">
        <is>
          <t>B104039</t>
        </is>
      </c>
      <c r="R246" s="11" t="inlineStr">
        <is>
          <t>LT029</t>
        </is>
      </c>
      <c r="S246" s="10" t="inlineStr"/>
      <c r="T246" s="10" t="inlineStr"/>
      <c r="U246" s="10" t="inlineStr"/>
    </row>
    <row r="247">
      <c r="B247" s="10" t="inlineStr"/>
      <c r="C247" s="10" t="inlineStr">
        <is>
          <t>ConTab_BOM_KP_Insert_0241</t>
        </is>
      </c>
      <c r="D247" s="10" t="inlineStr"/>
      <c r="E247" s="125" t="inlineStr">
        <is>
          <t>8015-3_4-KP</t>
        </is>
      </c>
      <c r="F247" s="11" t="inlineStr">
        <is>
          <t>Opt_Insert</t>
        </is>
      </c>
      <c r="G247" s="11" t="inlineStr">
        <is>
          <t>5</t>
        </is>
      </c>
      <c r="H247" s="90" t="inlineStr">
        <is>
          <t>X5</t>
        </is>
      </c>
      <c r="I247" s="10" t="inlineStr">
        <is>
          <t>Mechanical Seal</t>
        </is>
      </c>
      <c r="J247" s="10" t="inlineStr">
        <is>
          <t>Single</t>
        </is>
      </c>
      <c r="K247" s="10" t="inlineStr"/>
      <c r="L247" s="10" t="inlineStr">
        <is>
          <t>Oil Lubricated Bath</t>
        </is>
      </c>
      <c r="M247" s="10" t="inlineStr">
        <is>
          <t>C35</t>
        </is>
      </c>
      <c r="N247" s="10" t="inlineStr">
        <is>
          <t>Lip Seal</t>
        </is>
      </c>
      <c r="O247" s="10" t="inlineStr">
        <is>
          <t>Coating_Standard</t>
        </is>
      </c>
      <c r="P247" s="11" t="inlineStr">
        <is>
          <t>97638289</t>
        </is>
      </c>
      <c r="Q247" s="10" t="inlineStr">
        <is>
          <t>B104036</t>
        </is>
      </c>
      <c r="R247" s="11" t="inlineStr">
        <is>
          <t>LT027</t>
        </is>
      </c>
      <c r="S247" s="10" t="inlineStr"/>
      <c r="T247" s="10" t="inlineStr"/>
      <c r="U247" s="10" t="inlineStr"/>
    </row>
    <row r="248">
      <c r="B248" s="10" t="inlineStr"/>
      <c r="C248" s="10" t="inlineStr">
        <is>
          <t>ConTab_BOM_KP_Insert_0242</t>
        </is>
      </c>
      <c r="D248" s="10" t="inlineStr"/>
      <c r="E248" s="125" t="inlineStr">
        <is>
          <t>8015-3_4-KP</t>
        </is>
      </c>
      <c r="F248" s="11" t="inlineStr">
        <is>
          <t>Opt_Insert</t>
        </is>
      </c>
      <c r="G248" s="11" t="inlineStr">
        <is>
          <t>5</t>
        </is>
      </c>
      <c r="H248" s="90" t="inlineStr">
        <is>
          <t>X5</t>
        </is>
      </c>
      <c r="I248" s="10" t="inlineStr">
        <is>
          <t>Mechanical Seal</t>
        </is>
      </c>
      <c r="J248" s="10" t="inlineStr">
        <is>
          <t>Single</t>
        </is>
      </c>
      <c r="K248" s="10" t="inlineStr"/>
      <c r="L248" s="10" t="inlineStr">
        <is>
          <t>Oil Lubricated Bath</t>
        </is>
      </c>
      <c r="M248" s="10" t="inlineStr">
        <is>
          <t>J</t>
        </is>
      </c>
      <c r="N248" s="10" t="inlineStr">
        <is>
          <t>Lip Seal</t>
        </is>
      </c>
      <c r="O248" s="10" t="inlineStr">
        <is>
          <t>Coating_Standard</t>
        </is>
      </c>
      <c r="P248" s="11" t="inlineStr">
        <is>
          <t>RTF</t>
        </is>
      </c>
      <c r="Q248" s="10" t="inlineStr">
        <is>
          <t>B104038</t>
        </is>
      </c>
      <c r="R248" s="11" t="inlineStr">
        <is>
          <t>LT105</t>
        </is>
      </c>
      <c r="S248" s="10" t="inlineStr"/>
      <c r="T248" s="10" t="inlineStr"/>
      <c r="U248" s="10" t="inlineStr"/>
    </row>
    <row r="249">
      <c r="B249" s="10" t="inlineStr"/>
      <c r="C249" s="10" t="inlineStr">
        <is>
          <t>ConTab_BOM_KP_Insert_0243</t>
        </is>
      </c>
      <c r="D249" s="10" t="inlineStr"/>
      <c r="E249" s="125" t="inlineStr">
        <is>
          <t>8015-3_4-KP</t>
        </is>
      </c>
      <c r="F249" s="11" t="inlineStr">
        <is>
          <t>Opt_Insert</t>
        </is>
      </c>
      <c r="G249" s="11" t="inlineStr">
        <is>
          <t>5</t>
        </is>
      </c>
      <c r="H249" s="90" t="inlineStr">
        <is>
          <t>X5</t>
        </is>
      </c>
      <c r="I249" s="10" t="inlineStr">
        <is>
          <t>Mechanical Seal</t>
        </is>
      </c>
      <c r="J249" s="10" t="inlineStr">
        <is>
          <t>Single</t>
        </is>
      </c>
      <c r="K249" s="10" t="inlineStr"/>
      <c r="L249" s="10" t="inlineStr">
        <is>
          <t>Oil Lubricated Bath</t>
        </is>
      </c>
      <c r="M249" s="10" t="inlineStr">
        <is>
          <t>X</t>
        </is>
      </c>
      <c r="N249" s="10" t="inlineStr">
        <is>
          <t>Special/Other</t>
        </is>
      </c>
      <c r="O249" s="10" t="inlineStr">
        <is>
          <t>Coating_Standard</t>
        </is>
      </c>
      <c r="P249" s="11" t="inlineStr">
        <is>
          <t>RTF</t>
        </is>
      </c>
      <c r="Q249" s="10" t="inlineStr">
        <is>
          <t>B104039</t>
        </is>
      </c>
      <c r="R249" s="11" t="inlineStr">
        <is>
          <t>LT029</t>
        </is>
      </c>
      <c r="S249" s="10" t="inlineStr"/>
      <c r="T249" s="10" t="inlineStr"/>
      <c r="U249" s="10" t="inlineStr"/>
    </row>
    <row r="250">
      <c r="B250" s="10" t="inlineStr"/>
      <c r="C250" s="10" t="inlineStr">
        <is>
          <t>ConTab_BOM_KP_Insert_0244</t>
        </is>
      </c>
      <c r="D250" s="10" t="inlineStr"/>
      <c r="E250" s="125" t="inlineStr">
        <is>
          <t>8015-3_4-KP</t>
        </is>
      </c>
      <c r="F250" s="11" t="inlineStr">
        <is>
          <t>Opt_Insert</t>
        </is>
      </c>
      <c r="G250" s="11" t="inlineStr">
        <is>
          <t>5</t>
        </is>
      </c>
      <c r="H250" s="90" t="inlineStr">
        <is>
          <t>X5</t>
        </is>
      </c>
      <c r="I250" s="10" t="inlineStr">
        <is>
          <t>Packing</t>
        </is>
      </c>
      <c r="J250" s="10" t="inlineStr">
        <is>
          <t>Packing</t>
        </is>
      </c>
      <c r="K250" s="10" t="inlineStr"/>
      <c r="L250" s="10" t="inlineStr">
        <is>
          <t>Oil Lubricated Bath</t>
        </is>
      </c>
      <c r="M250" s="10" t="inlineStr">
        <is>
          <t>C35</t>
        </is>
      </c>
      <c r="N250" s="10" t="inlineStr">
        <is>
          <t>Lip Seal</t>
        </is>
      </c>
      <c r="O250" s="10" t="inlineStr">
        <is>
          <t>Coating_Standard</t>
        </is>
      </c>
      <c r="P250" s="11" t="inlineStr">
        <is>
          <t>RTF</t>
        </is>
      </c>
      <c r="Q250" s="10" t="inlineStr">
        <is>
          <t>B104036</t>
        </is>
      </c>
      <c r="R250" s="11" t="inlineStr">
        <is>
          <t>LT027</t>
        </is>
      </c>
      <c r="S250" s="10" t="inlineStr"/>
      <c r="T250" s="10" t="inlineStr"/>
      <c r="U250" s="10" t="inlineStr"/>
    </row>
    <row r="251">
      <c r="B251" s="10" t="inlineStr"/>
      <c r="C251" s="10" t="inlineStr">
        <is>
          <t>ConTab_BOM_KP_Insert_0245</t>
        </is>
      </c>
      <c r="D251" s="10" t="inlineStr"/>
      <c r="E251" s="125" t="inlineStr">
        <is>
          <t>8015-3_4-KP</t>
        </is>
      </c>
      <c r="F251" s="11" t="inlineStr">
        <is>
          <t>Opt_Insert</t>
        </is>
      </c>
      <c r="G251" s="11" t="inlineStr">
        <is>
          <t>5</t>
        </is>
      </c>
      <c r="H251" s="90" t="inlineStr">
        <is>
          <t>X5</t>
        </is>
      </c>
      <c r="I251" s="10" t="inlineStr">
        <is>
          <t>Packing</t>
        </is>
      </c>
      <c r="J251" s="10" t="inlineStr">
        <is>
          <t>Packing</t>
        </is>
      </c>
      <c r="K251" s="10" t="inlineStr"/>
      <c r="L251" s="10" t="inlineStr">
        <is>
          <t>Oil Lubricated Bath</t>
        </is>
      </c>
      <c r="M251" s="10" t="inlineStr">
        <is>
          <t>J</t>
        </is>
      </c>
      <c r="N251" s="10" t="inlineStr">
        <is>
          <t>Lip Seal</t>
        </is>
      </c>
      <c r="O251" s="10" t="inlineStr">
        <is>
          <t>Coating_Standard</t>
        </is>
      </c>
      <c r="P251" s="11" t="inlineStr">
        <is>
          <t>RTF</t>
        </is>
      </c>
      <c r="Q251" s="10" t="inlineStr">
        <is>
          <t>B104038</t>
        </is>
      </c>
      <c r="R251" s="11" t="inlineStr">
        <is>
          <t>LT105</t>
        </is>
      </c>
      <c r="S251" s="10" t="inlineStr"/>
      <c r="T251" s="10" t="inlineStr"/>
      <c r="U251" s="10" t="inlineStr"/>
    </row>
    <row r="252">
      <c r="B252" s="10" t="inlineStr"/>
      <c r="C252" s="10" t="inlineStr">
        <is>
          <t>ConTab_BOM_KP_Insert_0246</t>
        </is>
      </c>
      <c r="D252" s="10" t="inlineStr"/>
      <c r="E252" s="125" t="inlineStr">
        <is>
          <t>8015-3_4-KP</t>
        </is>
      </c>
      <c r="F252" s="11" t="inlineStr">
        <is>
          <t>Opt_Insert</t>
        </is>
      </c>
      <c r="G252" s="11" t="inlineStr">
        <is>
          <t>5</t>
        </is>
      </c>
      <c r="H252" s="90" t="inlineStr">
        <is>
          <t>X5</t>
        </is>
      </c>
      <c r="I252" s="10" t="inlineStr">
        <is>
          <t>Packing</t>
        </is>
      </c>
      <c r="J252" s="10" t="inlineStr">
        <is>
          <t>Packing</t>
        </is>
      </c>
      <c r="K252" s="10" t="inlineStr"/>
      <c r="L252" s="10" t="inlineStr">
        <is>
          <t>Oil Lubricated Bath</t>
        </is>
      </c>
      <c r="M252" s="10" t="inlineStr">
        <is>
          <t>X</t>
        </is>
      </c>
      <c r="N252" s="10" t="inlineStr">
        <is>
          <t>Special/Other</t>
        </is>
      </c>
      <c r="O252" s="10" t="inlineStr">
        <is>
          <t>Coating_Standard</t>
        </is>
      </c>
      <c r="P252" s="11" t="inlineStr">
        <is>
          <t>RTF</t>
        </is>
      </c>
      <c r="Q252" s="10" t="inlineStr">
        <is>
          <t>B104039</t>
        </is>
      </c>
      <c r="R252" s="11" t="inlineStr">
        <is>
          <t>LT029</t>
        </is>
      </c>
      <c r="S252" s="10" t="inlineStr"/>
      <c r="T252" s="10" t="inlineStr"/>
      <c r="U252" s="10" t="inlineStr"/>
    </row>
    <row r="253">
      <c r="B253" s="10" t="inlineStr"/>
      <c r="C253" s="10" t="inlineStr">
        <is>
          <t>ConTab_BOM_KP_Insert_0247</t>
        </is>
      </c>
      <c r="D253" s="10" t="inlineStr"/>
      <c r="E253" s="125" t="inlineStr">
        <is>
          <t>8020-5_6-KP</t>
        </is>
      </c>
      <c r="F253" s="11" t="inlineStr">
        <is>
          <t>Opt_Insert</t>
        </is>
      </c>
      <c r="G253" s="11" t="inlineStr">
        <is>
          <t>K</t>
        </is>
      </c>
      <c r="H253" s="90" t="inlineStr">
        <is>
          <t>XK</t>
        </is>
      </c>
      <c r="I253" s="10" t="inlineStr">
        <is>
          <t>Mechanical Seal</t>
        </is>
      </c>
      <c r="J253" s="10" t="inlineStr">
        <is>
          <t>Single</t>
        </is>
      </c>
      <c r="K253" s="10" t="inlineStr"/>
      <c r="L253" s="10" t="inlineStr">
        <is>
          <t>Oil Lubricated Bath</t>
        </is>
      </c>
      <c r="M253" s="10" t="inlineStr">
        <is>
          <t>C35</t>
        </is>
      </c>
      <c r="N253" s="10" t="inlineStr">
        <is>
          <t>Lip Seal</t>
        </is>
      </c>
      <c r="O253" s="10" t="inlineStr">
        <is>
          <t>Coating_Standard</t>
        </is>
      </c>
      <c r="P253" s="11" t="inlineStr">
        <is>
          <t>RTF</t>
        </is>
      </c>
      <c r="Q253" s="10" t="inlineStr">
        <is>
          <t>B104056</t>
        </is>
      </c>
      <c r="R253" s="11" t="inlineStr">
        <is>
          <t>LT027</t>
        </is>
      </c>
      <c r="S253" s="10" t="inlineStr"/>
      <c r="T253" s="10" t="inlineStr"/>
      <c r="U253" s="10" t="inlineStr"/>
    </row>
    <row r="254">
      <c r="B254" s="10" t="inlineStr"/>
      <c r="C254" s="10" t="inlineStr">
        <is>
          <t>ConTab_BOM_KP_Insert_0248</t>
        </is>
      </c>
      <c r="D254" s="10" t="inlineStr"/>
      <c r="E254" s="125" t="inlineStr">
        <is>
          <t>8020-5_6-KP</t>
        </is>
      </c>
      <c r="F254" s="11" t="inlineStr">
        <is>
          <t>Opt_Insert</t>
        </is>
      </c>
      <c r="G254" s="11" t="inlineStr">
        <is>
          <t>K</t>
        </is>
      </c>
      <c r="H254" s="90" t="inlineStr">
        <is>
          <t>XK</t>
        </is>
      </c>
      <c r="I254" s="10" t="inlineStr">
        <is>
          <t>Mechanical Seal</t>
        </is>
      </c>
      <c r="J254" s="10" t="inlineStr">
        <is>
          <t>Single</t>
        </is>
      </c>
      <c r="K254" s="10" t="inlineStr"/>
      <c r="L254" s="10" t="inlineStr">
        <is>
          <t>Oil Lubricated Bath</t>
        </is>
      </c>
      <c r="M254" s="10" t="inlineStr">
        <is>
          <t>J</t>
        </is>
      </c>
      <c r="N254" s="10" t="inlineStr">
        <is>
          <t>Lip Seal</t>
        </is>
      </c>
      <c r="O254" s="10" t="inlineStr">
        <is>
          <t>Coating_Standard</t>
        </is>
      </c>
      <c r="P254" s="11" t="inlineStr">
        <is>
          <t>RTF</t>
        </is>
      </c>
      <c r="Q254" s="10" t="inlineStr">
        <is>
          <t>B104058</t>
        </is>
      </c>
      <c r="R254" s="11" t="inlineStr">
        <is>
          <t>LT105</t>
        </is>
      </c>
      <c r="S254" s="10" t="inlineStr"/>
      <c r="T254" s="10" t="inlineStr"/>
      <c r="U254" s="10" t="inlineStr"/>
    </row>
    <row r="255">
      <c r="B255" s="10" t="inlineStr"/>
      <c r="C255" s="10" t="inlineStr">
        <is>
          <t>ConTab_BOM_KP_Insert_0249</t>
        </is>
      </c>
      <c r="D255" s="10" t="inlineStr"/>
      <c r="E255" s="125" t="inlineStr">
        <is>
          <t>8020-5_6-KP</t>
        </is>
      </c>
      <c r="F255" s="11" t="inlineStr">
        <is>
          <t>Opt_Insert</t>
        </is>
      </c>
      <c r="G255" s="11" t="inlineStr">
        <is>
          <t>K</t>
        </is>
      </c>
      <c r="H255" s="90" t="inlineStr">
        <is>
          <t>XK</t>
        </is>
      </c>
      <c r="I255" s="10" t="inlineStr">
        <is>
          <t>Mechanical Seal</t>
        </is>
      </c>
      <c r="J255" s="10" t="inlineStr">
        <is>
          <t>Single</t>
        </is>
      </c>
      <c r="K255" s="10" t="inlineStr"/>
      <c r="L255" s="10" t="inlineStr">
        <is>
          <t>Oil Lubricated Bath</t>
        </is>
      </c>
      <c r="M255" s="10" t="inlineStr">
        <is>
          <t>X</t>
        </is>
      </c>
      <c r="N255" s="10" t="inlineStr">
        <is>
          <t>Special/Other</t>
        </is>
      </c>
      <c r="O255" s="10" t="inlineStr">
        <is>
          <t>Coating_Standard</t>
        </is>
      </c>
      <c r="P255" s="11" t="inlineStr">
        <is>
          <t>RTF</t>
        </is>
      </c>
      <c r="Q255" s="10" t="inlineStr">
        <is>
          <t>B104059</t>
        </is>
      </c>
      <c r="R255" s="11" t="inlineStr">
        <is>
          <t>LT029</t>
        </is>
      </c>
      <c r="S255" s="10" t="inlineStr"/>
      <c r="T255" s="10" t="inlineStr"/>
      <c r="U255" s="10" t="inlineStr"/>
    </row>
    <row r="256">
      <c r="B256" s="10" t="inlineStr"/>
      <c r="C256" s="10" t="inlineStr">
        <is>
          <t>ConTab_BOM_KP_Insert_0250</t>
        </is>
      </c>
      <c r="D256" s="10" t="inlineStr"/>
      <c r="E256" s="125" t="inlineStr">
        <is>
          <t>8020-5_6-KP</t>
        </is>
      </c>
      <c r="F256" s="11" t="inlineStr">
        <is>
          <t>Opt_Insert</t>
        </is>
      </c>
      <c r="G256" s="11" t="inlineStr">
        <is>
          <t>K</t>
        </is>
      </c>
      <c r="H256" s="90" t="inlineStr">
        <is>
          <t>XK</t>
        </is>
      </c>
      <c r="I256" s="10" t="inlineStr">
        <is>
          <t>Packing</t>
        </is>
      </c>
      <c r="J256" s="10" t="inlineStr">
        <is>
          <t>Packing</t>
        </is>
      </c>
      <c r="K256" s="10" t="inlineStr"/>
      <c r="L256" s="10" t="inlineStr">
        <is>
          <t>Oil Lubricated Bath</t>
        </is>
      </c>
      <c r="M256" s="10" t="inlineStr">
        <is>
          <t>C35</t>
        </is>
      </c>
      <c r="N256" s="10" t="inlineStr">
        <is>
          <t>Lip Seal</t>
        </is>
      </c>
      <c r="O256" s="10" t="inlineStr">
        <is>
          <t>Coating_Standard</t>
        </is>
      </c>
      <c r="P256" s="11" t="inlineStr">
        <is>
          <t>RTF</t>
        </is>
      </c>
      <c r="Q256" s="10" t="inlineStr">
        <is>
          <t>B104060</t>
        </is>
      </c>
      <c r="R256" s="11" t="inlineStr">
        <is>
          <t>LT027</t>
        </is>
      </c>
      <c r="S256" s="10" t="inlineStr"/>
      <c r="T256" s="10" t="inlineStr"/>
      <c r="U256" s="10" t="inlineStr"/>
    </row>
    <row r="257">
      <c r="B257" s="10" t="inlineStr"/>
      <c r="C257" s="10" t="inlineStr">
        <is>
          <t>ConTab_BOM_KP_Insert_0251</t>
        </is>
      </c>
      <c r="D257" s="10" t="inlineStr"/>
      <c r="E257" s="125" t="inlineStr">
        <is>
          <t>8020-5_6-KP</t>
        </is>
      </c>
      <c r="F257" s="11" t="inlineStr">
        <is>
          <t>Opt_Insert</t>
        </is>
      </c>
      <c r="G257" s="11" t="inlineStr">
        <is>
          <t>K</t>
        </is>
      </c>
      <c r="H257" s="90" t="inlineStr">
        <is>
          <t>XK</t>
        </is>
      </c>
      <c r="I257" s="10" t="inlineStr">
        <is>
          <t>Packing</t>
        </is>
      </c>
      <c r="J257" s="10" t="inlineStr">
        <is>
          <t>Packing</t>
        </is>
      </c>
      <c r="K257" s="10" t="inlineStr"/>
      <c r="L257" s="10" t="inlineStr">
        <is>
          <t>Oil Lubricated Bath</t>
        </is>
      </c>
      <c r="M257" s="10" t="inlineStr">
        <is>
          <t>J</t>
        </is>
      </c>
      <c r="N257" s="10" t="inlineStr">
        <is>
          <t>Lip Seal</t>
        </is>
      </c>
      <c r="O257" s="10" t="inlineStr">
        <is>
          <t>Coating_Standard</t>
        </is>
      </c>
      <c r="P257" s="11" t="inlineStr">
        <is>
          <t>RTF</t>
        </is>
      </c>
      <c r="Q257" s="10" t="inlineStr">
        <is>
          <t>B104062</t>
        </is>
      </c>
      <c r="R257" s="11" t="inlineStr">
        <is>
          <t>LT105</t>
        </is>
      </c>
      <c r="S257" s="10" t="inlineStr"/>
      <c r="T257" s="10" t="inlineStr"/>
      <c r="U257" s="10" t="inlineStr"/>
    </row>
    <row r="258">
      <c r="B258" s="10" t="inlineStr"/>
      <c r="C258" s="10" t="inlineStr">
        <is>
          <t>ConTab_BOM_KP_Insert_0252</t>
        </is>
      </c>
      <c r="D258" s="10" t="inlineStr"/>
      <c r="E258" s="125" t="inlineStr">
        <is>
          <t>8020-5_6-KP</t>
        </is>
      </c>
      <c r="F258" s="11" t="inlineStr">
        <is>
          <t>Opt_Insert</t>
        </is>
      </c>
      <c r="G258" s="11" t="inlineStr">
        <is>
          <t>K</t>
        </is>
      </c>
      <c r="H258" s="90" t="inlineStr">
        <is>
          <t>XK</t>
        </is>
      </c>
      <c r="I258" s="10" t="inlineStr">
        <is>
          <t>Packing</t>
        </is>
      </c>
      <c r="J258" s="10" t="inlineStr">
        <is>
          <t>Packing</t>
        </is>
      </c>
      <c r="K258" s="10" t="inlineStr"/>
      <c r="L258" s="10" t="inlineStr">
        <is>
          <t>Oil Lubricated Bath</t>
        </is>
      </c>
      <c r="M258" s="10" t="inlineStr">
        <is>
          <t>X</t>
        </is>
      </c>
      <c r="N258" s="10" t="inlineStr">
        <is>
          <t>Special/Other</t>
        </is>
      </c>
      <c r="O258" s="10" t="inlineStr">
        <is>
          <t>Coating_Standard</t>
        </is>
      </c>
      <c r="P258" s="11" t="inlineStr">
        <is>
          <t>RTF</t>
        </is>
      </c>
      <c r="Q258" s="10" t="inlineStr">
        <is>
          <t>B104063</t>
        </is>
      </c>
      <c r="R258" s="11" t="inlineStr">
        <is>
          <t>LT029</t>
        </is>
      </c>
      <c r="S258" s="10" t="inlineStr"/>
      <c r="T258" s="10" t="inlineStr"/>
      <c r="U258" s="10" t="inlineStr"/>
    </row>
    <row r="259">
      <c r="B259" s="10" t="inlineStr"/>
      <c r="C259" s="10" t="inlineStr">
        <is>
          <t>ConTab_BOM_KP_Insert_0253</t>
        </is>
      </c>
      <c r="D259" s="10" t="inlineStr"/>
      <c r="E259" s="125" t="inlineStr">
        <is>
          <t>1012-9_0-KP</t>
        </is>
      </c>
      <c r="F259" s="11" t="inlineStr">
        <is>
          <t>Opt_Insert</t>
        </is>
      </c>
      <c r="G259" s="11" t="inlineStr">
        <is>
          <t>5</t>
        </is>
      </c>
      <c r="H259" s="90" t="inlineStr">
        <is>
          <t>X5</t>
        </is>
      </c>
      <c r="I259" s="10" t="inlineStr">
        <is>
          <t>Mechanical Seal</t>
        </is>
      </c>
      <c r="J259" s="10" t="inlineStr">
        <is>
          <t>Single</t>
        </is>
      </c>
      <c r="K259" s="10" t="inlineStr"/>
      <c r="L259" s="10" t="inlineStr">
        <is>
          <t>Oil Lubricated Bath</t>
        </is>
      </c>
      <c r="M259" s="10" t="inlineStr">
        <is>
          <t>C35</t>
        </is>
      </c>
      <c r="N259" s="10" t="inlineStr">
        <is>
          <t>Lip Seal</t>
        </is>
      </c>
      <c r="O259" s="10" t="inlineStr">
        <is>
          <t>Coating_Standard</t>
        </is>
      </c>
      <c r="P259" s="11" t="inlineStr">
        <is>
          <t>97638289</t>
        </is>
      </c>
      <c r="Q259" s="10" t="inlineStr">
        <is>
          <t>B104036</t>
        </is>
      </c>
      <c r="R259" s="11" t="inlineStr">
        <is>
          <t>LT027</t>
        </is>
      </c>
      <c r="S259" s="10" t="inlineStr"/>
      <c r="T259" s="10" t="inlineStr"/>
      <c r="U259" s="10" t="inlineStr"/>
    </row>
    <row r="260">
      <c r="B260" s="10" t="inlineStr"/>
      <c r="C260" s="10" t="inlineStr">
        <is>
          <t>ConTab_BOM_KP_Insert_0254</t>
        </is>
      </c>
      <c r="D260" s="10" t="inlineStr"/>
      <c r="E260" s="125" t="inlineStr">
        <is>
          <t>1012-9_0-KP</t>
        </is>
      </c>
      <c r="F260" s="11" t="inlineStr">
        <is>
          <t>Opt_Insert</t>
        </is>
      </c>
      <c r="G260" s="11" t="inlineStr">
        <is>
          <t>5</t>
        </is>
      </c>
      <c r="H260" s="90" t="inlineStr">
        <is>
          <t>X5</t>
        </is>
      </c>
      <c r="I260" s="10" t="inlineStr">
        <is>
          <t>Mechanical Seal</t>
        </is>
      </c>
      <c r="J260" s="10" t="inlineStr">
        <is>
          <t>Single</t>
        </is>
      </c>
      <c r="K260" s="10" t="inlineStr"/>
      <c r="L260" s="10" t="inlineStr">
        <is>
          <t>Oil Lubricated Bath</t>
        </is>
      </c>
      <c r="M260" s="10" t="inlineStr">
        <is>
          <t>J</t>
        </is>
      </c>
      <c r="N260" s="10" t="inlineStr">
        <is>
          <t>Lip Seal</t>
        </is>
      </c>
      <c r="O260" s="10" t="inlineStr">
        <is>
          <t>Coating_Standard</t>
        </is>
      </c>
      <c r="P260" s="11" t="inlineStr">
        <is>
          <t>RTF</t>
        </is>
      </c>
      <c r="Q260" s="10" t="inlineStr">
        <is>
          <t>B104038</t>
        </is>
      </c>
      <c r="R260" s="11" t="inlineStr">
        <is>
          <t>LT105</t>
        </is>
      </c>
      <c r="S260" s="10" t="inlineStr"/>
      <c r="T260" s="10" t="inlineStr"/>
      <c r="U260" s="10" t="inlineStr"/>
    </row>
    <row r="261">
      <c r="B261" s="10" t="inlineStr"/>
      <c r="C261" s="10" t="inlineStr">
        <is>
          <t>ConTab_BOM_KP_Insert_0255</t>
        </is>
      </c>
      <c r="D261" s="10" t="inlineStr"/>
      <c r="E261" s="125" t="inlineStr">
        <is>
          <t>1012-9_0-KP</t>
        </is>
      </c>
      <c r="F261" s="11" t="inlineStr">
        <is>
          <t>Opt_Insert</t>
        </is>
      </c>
      <c r="G261" s="11" t="inlineStr">
        <is>
          <t>5</t>
        </is>
      </c>
      <c r="H261" s="90" t="inlineStr">
        <is>
          <t>X5</t>
        </is>
      </c>
      <c r="I261" s="10" t="inlineStr">
        <is>
          <t>Mechanical Seal</t>
        </is>
      </c>
      <c r="J261" s="10" t="inlineStr">
        <is>
          <t>Single</t>
        </is>
      </c>
      <c r="K261" s="10" t="inlineStr"/>
      <c r="L261" s="10" t="inlineStr">
        <is>
          <t>Oil Lubricated Bath</t>
        </is>
      </c>
      <c r="M261" s="10" t="inlineStr">
        <is>
          <t>X</t>
        </is>
      </c>
      <c r="N261" s="10" t="inlineStr">
        <is>
          <t>Special/Other</t>
        </is>
      </c>
      <c r="O261" s="10" t="inlineStr">
        <is>
          <t>Coating_Standard</t>
        </is>
      </c>
      <c r="P261" s="11" t="inlineStr">
        <is>
          <t>RTF</t>
        </is>
      </c>
      <c r="Q261" s="10" t="inlineStr">
        <is>
          <t>B104039</t>
        </is>
      </c>
      <c r="R261" s="11" t="inlineStr">
        <is>
          <t>LT029</t>
        </is>
      </c>
      <c r="S261" s="10" t="inlineStr"/>
      <c r="T261" s="10" t="inlineStr"/>
      <c r="U261" s="10" t="inlineStr"/>
    </row>
    <row r="262">
      <c r="B262" s="10" t="inlineStr"/>
      <c r="C262" s="10" t="inlineStr">
        <is>
          <t>ConTab_BOM_KP_Insert_0256</t>
        </is>
      </c>
      <c r="D262" s="10" t="inlineStr"/>
      <c r="E262" s="125" t="inlineStr">
        <is>
          <t>1012-9_0-KP</t>
        </is>
      </c>
      <c r="F262" s="11" t="inlineStr">
        <is>
          <t>Opt_Insert</t>
        </is>
      </c>
      <c r="G262" s="11" t="inlineStr">
        <is>
          <t>5</t>
        </is>
      </c>
      <c r="H262" s="90" t="inlineStr">
        <is>
          <t>X5</t>
        </is>
      </c>
      <c r="I262" s="10" t="inlineStr">
        <is>
          <t>Packing</t>
        </is>
      </c>
      <c r="J262" s="10" t="inlineStr">
        <is>
          <t>Packing</t>
        </is>
      </c>
      <c r="K262" s="10" t="inlineStr"/>
      <c r="L262" s="10" t="inlineStr">
        <is>
          <t>Oil Lubricated Bath</t>
        </is>
      </c>
      <c r="M262" s="10" t="inlineStr">
        <is>
          <t>C35</t>
        </is>
      </c>
      <c r="N262" s="10" t="inlineStr">
        <is>
          <t>Lip Seal</t>
        </is>
      </c>
      <c r="O262" s="10" t="inlineStr">
        <is>
          <t>Coating_Standard</t>
        </is>
      </c>
      <c r="P262" s="11" t="inlineStr">
        <is>
          <t>RTF</t>
        </is>
      </c>
      <c r="Q262" s="10" t="inlineStr">
        <is>
          <t>B104036</t>
        </is>
      </c>
      <c r="R262" s="11" t="inlineStr">
        <is>
          <t>LT027</t>
        </is>
      </c>
      <c r="S262" s="10" t="inlineStr"/>
      <c r="T262" s="10" t="inlineStr"/>
      <c r="U262" s="10" t="inlineStr"/>
    </row>
    <row r="263">
      <c r="B263" s="10" t="inlineStr"/>
      <c r="C263" s="10" t="inlineStr">
        <is>
          <t>ConTab_BOM_KP_Insert_0257</t>
        </is>
      </c>
      <c r="D263" s="10" t="inlineStr"/>
      <c r="E263" s="125" t="inlineStr">
        <is>
          <t>1012-9_0-KP</t>
        </is>
      </c>
      <c r="F263" s="11" t="inlineStr">
        <is>
          <t>Opt_Insert</t>
        </is>
      </c>
      <c r="G263" s="11" t="inlineStr">
        <is>
          <t>5</t>
        </is>
      </c>
      <c r="H263" s="90" t="inlineStr">
        <is>
          <t>X5</t>
        </is>
      </c>
      <c r="I263" s="10" t="inlineStr">
        <is>
          <t>Packing</t>
        </is>
      </c>
      <c r="J263" s="10" t="inlineStr">
        <is>
          <t>Packing</t>
        </is>
      </c>
      <c r="K263" s="10" t="inlineStr"/>
      <c r="L263" s="10" t="inlineStr">
        <is>
          <t>Oil Lubricated Bath</t>
        </is>
      </c>
      <c r="M263" s="10" t="inlineStr">
        <is>
          <t>J</t>
        </is>
      </c>
      <c r="N263" s="10" t="inlineStr">
        <is>
          <t>Lip Seal</t>
        </is>
      </c>
      <c r="O263" s="10" t="inlineStr">
        <is>
          <t>Coating_Standard</t>
        </is>
      </c>
      <c r="P263" s="11" t="inlineStr">
        <is>
          <t>RTF</t>
        </is>
      </c>
      <c r="Q263" s="10" t="inlineStr">
        <is>
          <t>B104038</t>
        </is>
      </c>
      <c r="R263" s="11" t="inlineStr">
        <is>
          <t>LT105</t>
        </is>
      </c>
      <c r="S263" s="10" t="inlineStr"/>
      <c r="T263" s="10" t="inlineStr"/>
      <c r="U263" s="10" t="inlineStr"/>
    </row>
    <row r="264">
      <c r="B264" s="10" t="inlineStr"/>
      <c r="C264" s="10" t="inlineStr">
        <is>
          <t>ConTab_BOM_KP_Insert_0258</t>
        </is>
      </c>
      <c r="D264" s="10" t="inlineStr"/>
      <c r="E264" s="125" t="inlineStr">
        <is>
          <t>1012-9_0-KP</t>
        </is>
      </c>
      <c r="F264" s="11" t="inlineStr">
        <is>
          <t>Opt_Insert</t>
        </is>
      </c>
      <c r="G264" s="11" t="inlineStr">
        <is>
          <t>5</t>
        </is>
      </c>
      <c r="H264" s="90" t="inlineStr">
        <is>
          <t>X5</t>
        </is>
      </c>
      <c r="I264" s="10" t="inlineStr">
        <is>
          <t>Packing</t>
        </is>
      </c>
      <c r="J264" s="10" t="inlineStr">
        <is>
          <t>Packing</t>
        </is>
      </c>
      <c r="K264" s="10" t="inlineStr"/>
      <c r="L264" s="10" t="inlineStr">
        <is>
          <t>Oil Lubricated Bath</t>
        </is>
      </c>
      <c r="M264" s="10" t="inlineStr">
        <is>
          <t>X</t>
        </is>
      </c>
      <c r="N264" s="10" t="inlineStr">
        <is>
          <t>Special/Other</t>
        </is>
      </c>
      <c r="O264" s="10" t="inlineStr">
        <is>
          <t>Coating_Standard</t>
        </is>
      </c>
      <c r="P264" s="11" t="inlineStr">
        <is>
          <t>RTF</t>
        </is>
      </c>
      <c r="Q264" s="10" t="inlineStr">
        <is>
          <t>B104039</t>
        </is>
      </c>
      <c r="R264" s="11" t="inlineStr">
        <is>
          <t>LT029</t>
        </is>
      </c>
      <c r="S264" s="10" t="inlineStr"/>
      <c r="T264" s="10" t="inlineStr"/>
      <c r="U264" s="10" t="inlineStr"/>
    </row>
    <row r="265">
      <c r="B265" s="10" t="inlineStr"/>
      <c r="C265" s="10" t="inlineStr">
        <is>
          <t>ConTab_BOM_KP_Insert_0259</t>
        </is>
      </c>
      <c r="D265" s="10" t="inlineStr"/>
      <c r="E265" s="125" t="inlineStr">
        <is>
          <t>1015-3_4-KP</t>
        </is>
      </c>
      <c r="F265" s="11" t="inlineStr">
        <is>
          <t>Opt_Insert</t>
        </is>
      </c>
      <c r="G265" s="11" t="inlineStr">
        <is>
          <t>7</t>
        </is>
      </c>
      <c r="H265" s="90" t="inlineStr">
        <is>
          <t>X7</t>
        </is>
      </c>
      <c r="I265" s="10" t="inlineStr">
        <is>
          <t>Mechanical Seal</t>
        </is>
      </c>
      <c r="J265" s="10" t="inlineStr">
        <is>
          <t>Single</t>
        </is>
      </c>
      <c r="K265" s="10" t="inlineStr"/>
      <c r="L265" s="10" t="inlineStr">
        <is>
          <t>Oil Lubricated Bath</t>
        </is>
      </c>
      <c r="M265" s="10" t="inlineStr">
        <is>
          <t>C35</t>
        </is>
      </c>
      <c r="N265" s="10" t="inlineStr">
        <is>
          <t>Lip Seal</t>
        </is>
      </c>
      <c r="O265" s="10" t="inlineStr">
        <is>
          <t>Coating_Standard</t>
        </is>
      </c>
      <c r="P265" s="11" t="inlineStr">
        <is>
          <t>RTF</t>
        </is>
      </c>
      <c r="Q265" s="10" t="inlineStr">
        <is>
          <t>B104048</t>
        </is>
      </c>
      <c r="R265" s="11" t="inlineStr">
        <is>
          <t>LT027</t>
        </is>
      </c>
      <c r="S265" s="10" t="inlineStr"/>
      <c r="T265" s="10" t="inlineStr"/>
      <c r="U265" s="10" t="inlineStr"/>
    </row>
    <row r="266">
      <c r="B266" s="10" t="inlineStr"/>
      <c r="C266" s="10" t="inlineStr">
        <is>
          <t>ConTab_BOM_KP_Insert_0260</t>
        </is>
      </c>
      <c r="D266" s="10" t="inlineStr"/>
      <c r="E266" s="125" t="inlineStr">
        <is>
          <t>1015-3_4-KP</t>
        </is>
      </c>
      <c r="F266" s="11" t="inlineStr">
        <is>
          <t>Opt_Insert</t>
        </is>
      </c>
      <c r="G266" s="11" t="inlineStr">
        <is>
          <t>7</t>
        </is>
      </c>
      <c r="H266" s="90" t="inlineStr">
        <is>
          <t>X7</t>
        </is>
      </c>
      <c r="I266" s="10" t="inlineStr">
        <is>
          <t>Mechanical Seal</t>
        </is>
      </c>
      <c r="J266" s="10" t="inlineStr">
        <is>
          <t>Single</t>
        </is>
      </c>
      <c r="K266" s="10" t="inlineStr"/>
      <c r="L266" s="10" t="inlineStr">
        <is>
          <t>Oil Lubricated Bath</t>
        </is>
      </c>
      <c r="M266" s="10" t="inlineStr">
        <is>
          <t>J</t>
        </is>
      </c>
      <c r="N266" s="10" t="inlineStr">
        <is>
          <t>Lip Seal</t>
        </is>
      </c>
      <c r="O266" s="10" t="inlineStr">
        <is>
          <t>Coating_Standard</t>
        </is>
      </c>
      <c r="P266" s="11" t="inlineStr">
        <is>
          <t>RTF</t>
        </is>
      </c>
      <c r="Q266" s="10" t="inlineStr">
        <is>
          <t>B104050</t>
        </is>
      </c>
      <c r="R266" s="11" t="inlineStr">
        <is>
          <t>LT105</t>
        </is>
      </c>
      <c r="S266" s="10" t="inlineStr"/>
      <c r="T266" s="10" t="inlineStr"/>
      <c r="U266" s="10" t="inlineStr"/>
    </row>
    <row r="267">
      <c r="B267" s="10" t="inlineStr"/>
      <c r="C267" s="10" t="inlineStr">
        <is>
          <t>ConTab_BOM_KP_Insert_0261</t>
        </is>
      </c>
      <c r="D267" s="10" t="inlineStr"/>
      <c r="E267" s="125" t="inlineStr">
        <is>
          <t>1015-3_4-KP</t>
        </is>
      </c>
      <c r="F267" s="11" t="inlineStr">
        <is>
          <t>Opt_Insert</t>
        </is>
      </c>
      <c r="G267" s="11" t="inlineStr">
        <is>
          <t>7</t>
        </is>
      </c>
      <c r="H267" s="90" t="inlineStr">
        <is>
          <t>X7</t>
        </is>
      </c>
      <c r="I267" s="10" t="inlineStr">
        <is>
          <t>Mechanical Seal</t>
        </is>
      </c>
      <c r="J267" s="10" t="inlineStr">
        <is>
          <t>Single</t>
        </is>
      </c>
      <c r="K267" s="10" t="inlineStr"/>
      <c r="L267" s="10" t="inlineStr">
        <is>
          <t>Oil Lubricated Bath</t>
        </is>
      </c>
      <c r="M267" s="10" t="inlineStr">
        <is>
          <t>X</t>
        </is>
      </c>
      <c r="N267" s="10" t="inlineStr">
        <is>
          <t>Special/Other</t>
        </is>
      </c>
      <c r="O267" s="10" t="inlineStr">
        <is>
          <t>Coating_Standard</t>
        </is>
      </c>
      <c r="P267" s="11" t="inlineStr">
        <is>
          <t>RTF</t>
        </is>
      </c>
      <c r="Q267" s="10" t="inlineStr">
        <is>
          <t>B104051</t>
        </is>
      </c>
      <c r="R267" s="11" t="inlineStr">
        <is>
          <t>LT029</t>
        </is>
      </c>
      <c r="S267" s="10" t="inlineStr"/>
      <c r="T267" s="10" t="inlineStr"/>
      <c r="U267" s="10" t="inlineStr"/>
    </row>
    <row r="268">
      <c r="B268" s="10" t="inlineStr"/>
      <c r="C268" s="10" t="inlineStr">
        <is>
          <t>ConTab_BOM_KP_Insert_0262</t>
        </is>
      </c>
      <c r="D268" s="10" t="inlineStr"/>
      <c r="E268" s="125" t="inlineStr">
        <is>
          <t>1015-3_4-KP</t>
        </is>
      </c>
      <c r="F268" s="11" t="inlineStr">
        <is>
          <t>Opt_Insert</t>
        </is>
      </c>
      <c r="G268" s="11" t="inlineStr">
        <is>
          <t>7</t>
        </is>
      </c>
      <c r="H268" s="90" t="inlineStr">
        <is>
          <t>X7</t>
        </is>
      </c>
      <c r="I268" s="10" t="inlineStr">
        <is>
          <t>Packing</t>
        </is>
      </c>
      <c r="J268" s="10" t="inlineStr">
        <is>
          <t>Packing</t>
        </is>
      </c>
      <c r="K268" s="10" t="inlineStr"/>
      <c r="L268" s="10" t="inlineStr">
        <is>
          <t>Oil Lubricated Bath</t>
        </is>
      </c>
      <c r="M268" s="10" t="inlineStr">
        <is>
          <t>C35</t>
        </is>
      </c>
      <c r="N268" s="10" t="inlineStr">
        <is>
          <t>Lip Seal</t>
        </is>
      </c>
      <c r="O268" s="10" t="inlineStr">
        <is>
          <t>Coating_Standard</t>
        </is>
      </c>
      <c r="P268" s="11" t="inlineStr">
        <is>
          <t>RTF</t>
        </is>
      </c>
      <c r="Q268" s="10" t="inlineStr">
        <is>
          <t>B104052</t>
        </is>
      </c>
      <c r="R268" s="11" t="inlineStr">
        <is>
          <t>LT027</t>
        </is>
      </c>
      <c r="S268" s="10" t="inlineStr"/>
      <c r="T268" s="10" t="inlineStr"/>
      <c r="U268" s="10" t="inlineStr"/>
    </row>
    <row r="269">
      <c r="B269" s="10" t="inlineStr"/>
      <c r="C269" s="10" t="inlineStr">
        <is>
          <t>ConTab_BOM_KP_Insert_0263</t>
        </is>
      </c>
      <c r="D269" s="10" t="inlineStr"/>
      <c r="E269" s="125" t="inlineStr">
        <is>
          <t>1015-3_4-KP</t>
        </is>
      </c>
      <c r="F269" s="11" t="inlineStr">
        <is>
          <t>Opt_Insert</t>
        </is>
      </c>
      <c r="G269" s="11" t="inlineStr">
        <is>
          <t>7</t>
        </is>
      </c>
      <c r="H269" s="90" t="inlineStr">
        <is>
          <t>X7</t>
        </is>
      </c>
      <c r="I269" s="10" t="inlineStr">
        <is>
          <t>Packing</t>
        </is>
      </c>
      <c r="J269" s="10" t="inlineStr">
        <is>
          <t>Packing</t>
        </is>
      </c>
      <c r="K269" s="10" t="inlineStr"/>
      <c r="L269" s="10" t="inlineStr">
        <is>
          <t>Oil Lubricated Bath</t>
        </is>
      </c>
      <c r="M269" s="10" t="inlineStr">
        <is>
          <t>J</t>
        </is>
      </c>
      <c r="N269" s="10" t="inlineStr">
        <is>
          <t>Lip Seal</t>
        </is>
      </c>
      <c r="O269" s="10" t="inlineStr">
        <is>
          <t>Coating_Standard</t>
        </is>
      </c>
      <c r="P269" s="11" t="inlineStr">
        <is>
          <t>RTF</t>
        </is>
      </c>
      <c r="Q269" s="10" t="inlineStr">
        <is>
          <t>B104054</t>
        </is>
      </c>
      <c r="R269" s="11" t="inlineStr">
        <is>
          <t>LT105</t>
        </is>
      </c>
      <c r="S269" s="10" t="inlineStr"/>
      <c r="T269" s="10" t="inlineStr"/>
      <c r="U269" s="10" t="inlineStr"/>
    </row>
    <row r="270">
      <c r="B270" s="10" t="inlineStr"/>
      <c r="C270" s="10" t="inlineStr">
        <is>
          <t>ConTab_BOM_KP_Insert_0264</t>
        </is>
      </c>
      <c r="D270" s="10" t="inlineStr"/>
      <c r="E270" s="125" t="inlineStr">
        <is>
          <t>1015-3_4-KP</t>
        </is>
      </c>
      <c r="F270" s="11" t="inlineStr">
        <is>
          <t>Opt_Insert</t>
        </is>
      </c>
      <c r="G270" s="11" t="inlineStr">
        <is>
          <t>7</t>
        </is>
      </c>
      <c r="H270" s="90" t="inlineStr">
        <is>
          <t>X7</t>
        </is>
      </c>
      <c r="I270" s="10" t="inlineStr">
        <is>
          <t>Packing</t>
        </is>
      </c>
      <c r="J270" s="10" t="inlineStr">
        <is>
          <t>Packing</t>
        </is>
      </c>
      <c r="K270" s="10" t="inlineStr"/>
      <c r="L270" s="10" t="inlineStr">
        <is>
          <t>Oil Lubricated Bath</t>
        </is>
      </c>
      <c r="M270" s="10" t="inlineStr">
        <is>
          <t>X</t>
        </is>
      </c>
      <c r="N270" s="10" t="inlineStr">
        <is>
          <t>Special/Other</t>
        </is>
      </c>
      <c r="O270" s="10" t="inlineStr">
        <is>
          <t>Coating_Standard</t>
        </is>
      </c>
      <c r="P270" s="11" t="inlineStr">
        <is>
          <t>RTF</t>
        </is>
      </c>
      <c r="Q270" s="10" t="inlineStr">
        <is>
          <t>B104055</t>
        </is>
      </c>
      <c r="R270" s="11" t="inlineStr">
        <is>
          <t>LT029</t>
        </is>
      </c>
      <c r="S270" s="10" t="inlineStr"/>
      <c r="T270" s="10" t="inlineStr"/>
      <c r="U270" s="10" t="inlineStr"/>
    </row>
    <row r="271">
      <c r="B271" s="10" t="inlineStr"/>
      <c r="C271" s="10" t="inlineStr">
        <is>
          <t>ConTab_BOM_KP_Insert_0265</t>
        </is>
      </c>
      <c r="D271" s="10" t="inlineStr"/>
      <c r="E271" s="125" t="inlineStr">
        <is>
          <t>1020-3_4-KP</t>
        </is>
      </c>
      <c r="F271" s="11" t="inlineStr">
        <is>
          <t>Opt_Insert</t>
        </is>
      </c>
      <c r="G271" s="11" t="inlineStr">
        <is>
          <t>V</t>
        </is>
      </c>
      <c r="H271" s="90" t="inlineStr">
        <is>
          <t>XV</t>
        </is>
      </c>
      <c r="I271" s="10" t="inlineStr">
        <is>
          <t>Mechanical Seal</t>
        </is>
      </c>
      <c r="J271" s="10" t="inlineStr">
        <is>
          <t>Single</t>
        </is>
      </c>
      <c r="K271" s="10" t="inlineStr"/>
      <c r="L271" s="10" t="inlineStr">
        <is>
          <t>Oil Lubricated Bath</t>
        </is>
      </c>
      <c r="M271" s="10" t="inlineStr">
        <is>
          <t>C35</t>
        </is>
      </c>
      <c r="N271" s="10" t="inlineStr">
        <is>
          <t>Lip Seal</t>
        </is>
      </c>
      <c r="O271" s="10" t="inlineStr">
        <is>
          <t>Coating_Standard</t>
        </is>
      </c>
      <c r="P271" s="11" t="inlineStr">
        <is>
          <t>RTF</t>
        </is>
      </c>
      <c r="Q271" s="10" t="inlineStr">
        <is>
          <t>B104064</t>
        </is>
      </c>
      <c r="R271" s="11" t="inlineStr">
        <is>
          <t>LT027</t>
        </is>
      </c>
      <c r="S271" s="10" t="inlineStr"/>
      <c r="T271" s="10" t="inlineStr"/>
      <c r="U271" s="10" t="inlineStr"/>
    </row>
    <row r="272">
      <c r="B272" s="10" t="inlineStr"/>
      <c r="C272" s="10" t="inlineStr">
        <is>
          <t>ConTab_BOM_KP_Insert_0266</t>
        </is>
      </c>
      <c r="D272" s="10" t="inlineStr"/>
      <c r="E272" s="125" t="inlineStr">
        <is>
          <t>1020-3_4-KP</t>
        </is>
      </c>
      <c r="F272" s="11" t="inlineStr">
        <is>
          <t>Opt_Insert</t>
        </is>
      </c>
      <c r="G272" s="11" t="inlineStr">
        <is>
          <t>V</t>
        </is>
      </c>
      <c r="H272" s="90" t="inlineStr">
        <is>
          <t>XV</t>
        </is>
      </c>
      <c r="I272" s="10" t="inlineStr">
        <is>
          <t>Mechanical Seal</t>
        </is>
      </c>
      <c r="J272" s="10" t="inlineStr">
        <is>
          <t>Single</t>
        </is>
      </c>
      <c r="K272" s="10" t="inlineStr"/>
      <c r="L272" s="10" t="inlineStr">
        <is>
          <t>Oil Lubricated Bath</t>
        </is>
      </c>
      <c r="M272" s="10" t="inlineStr">
        <is>
          <t>J</t>
        </is>
      </c>
      <c r="N272" s="10" t="inlineStr">
        <is>
          <t>Lip Seal</t>
        </is>
      </c>
      <c r="O272" s="10" t="inlineStr">
        <is>
          <t>Coating_Standard</t>
        </is>
      </c>
      <c r="P272" s="11" t="inlineStr">
        <is>
          <t>RTF</t>
        </is>
      </c>
      <c r="Q272" s="10" t="inlineStr">
        <is>
          <t>B104066</t>
        </is>
      </c>
      <c r="R272" s="11" t="inlineStr">
        <is>
          <t>LT105</t>
        </is>
      </c>
      <c r="S272" s="10" t="inlineStr"/>
      <c r="T272" s="10" t="inlineStr"/>
      <c r="U272" s="10" t="inlineStr"/>
    </row>
    <row r="273">
      <c r="B273" s="10" t="inlineStr"/>
      <c r="C273" s="10" t="inlineStr">
        <is>
          <t>ConTab_BOM_KP_Insert_0267</t>
        </is>
      </c>
      <c r="D273" s="10" t="inlineStr"/>
      <c r="E273" s="125" t="inlineStr">
        <is>
          <t>1020-3_4-KP</t>
        </is>
      </c>
      <c r="F273" s="11" t="inlineStr">
        <is>
          <t>Opt_Insert</t>
        </is>
      </c>
      <c r="G273" s="11" t="inlineStr">
        <is>
          <t>V</t>
        </is>
      </c>
      <c r="H273" s="90" t="inlineStr">
        <is>
          <t>XV</t>
        </is>
      </c>
      <c r="I273" s="10" t="inlineStr">
        <is>
          <t>Mechanical Seal</t>
        </is>
      </c>
      <c r="J273" s="10" t="inlineStr">
        <is>
          <t>Single</t>
        </is>
      </c>
      <c r="K273" s="10" t="inlineStr"/>
      <c r="L273" s="10" t="inlineStr">
        <is>
          <t>Oil Lubricated Bath</t>
        </is>
      </c>
      <c r="M273" s="10" t="inlineStr">
        <is>
          <t>X</t>
        </is>
      </c>
      <c r="N273" s="10" t="inlineStr">
        <is>
          <t>Special/Other</t>
        </is>
      </c>
      <c r="O273" s="10" t="inlineStr">
        <is>
          <t>Coating_Standard</t>
        </is>
      </c>
      <c r="P273" s="11" t="inlineStr">
        <is>
          <t>RTF</t>
        </is>
      </c>
      <c r="Q273" s="10" t="inlineStr">
        <is>
          <t>B104067</t>
        </is>
      </c>
      <c r="R273" s="11" t="inlineStr">
        <is>
          <t>LT029</t>
        </is>
      </c>
      <c r="S273" s="10" t="inlineStr"/>
      <c r="T273" s="10" t="inlineStr"/>
      <c r="U273" s="10" t="inlineStr"/>
    </row>
    <row r="274">
      <c r="B274" s="10" t="inlineStr"/>
      <c r="C274" s="10" t="inlineStr">
        <is>
          <t>ConTab_BOM_KP_Insert_0268</t>
        </is>
      </c>
      <c r="D274" s="10" t="inlineStr"/>
      <c r="E274" s="125" t="inlineStr">
        <is>
          <t>1020-3_4-KP</t>
        </is>
      </c>
      <c r="F274" s="11" t="inlineStr">
        <is>
          <t>Opt_Insert</t>
        </is>
      </c>
      <c r="G274" s="11" t="inlineStr">
        <is>
          <t>V</t>
        </is>
      </c>
      <c r="H274" s="90" t="inlineStr">
        <is>
          <t>XV</t>
        </is>
      </c>
      <c r="I274" s="10" t="inlineStr">
        <is>
          <t>Packing</t>
        </is>
      </c>
      <c r="J274" s="10" t="inlineStr">
        <is>
          <t>Packing</t>
        </is>
      </c>
      <c r="K274" s="10" t="inlineStr"/>
      <c r="L274" s="10" t="inlineStr">
        <is>
          <t>Oil Lubricated Bath</t>
        </is>
      </c>
      <c r="M274" s="10" t="inlineStr">
        <is>
          <t>C35</t>
        </is>
      </c>
      <c r="N274" s="10" t="inlineStr">
        <is>
          <t>Lip Seal</t>
        </is>
      </c>
      <c r="O274" s="10" t="inlineStr">
        <is>
          <t>Coating_Standard</t>
        </is>
      </c>
      <c r="P274" s="11" t="inlineStr">
        <is>
          <t>RTF</t>
        </is>
      </c>
      <c r="Q274" s="10" t="inlineStr">
        <is>
          <t>B104068</t>
        </is>
      </c>
      <c r="R274" s="11" t="inlineStr">
        <is>
          <t>LT027</t>
        </is>
      </c>
      <c r="S274" s="10" t="inlineStr"/>
      <c r="T274" s="10" t="inlineStr"/>
      <c r="U274" s="10" t="inlineStr"/>
    </row>
    <row r="275">
      <c r="B275" s="10" t="inlineStr"/>
      <c r="C275" s="10" t="inlineStr">
        <is>
          <t>ConTab_BOM_KP_Insert_0269</t>
        </is>
      </c>
      <c r="D275" s="10" t="inlineStr"/>
      <c r="E275" s="125" t="inlineStr">
        <is>
          <t>1020-3_4-KP</t>
        </is>
      </c>
      <c r="F275" s="11" t="inlineStr">
        <is>
          <t>Opt_Insert</t>
        </is>
      </c>
      <c r="G275" s="11" t="inlineStr">
        <is>
          <t>V</t>
        </is>
      </c>
      <c r="H275" s="90" t="inlineStr">
        <is>
          <t>XV</t>
        </is>
      </c>
      <c r="I275" s="10" t="inlineStr">
        <is>
          <t>Packing</t>
        </is>
      </c>
      <c r="J275" s="10" t="inlineStr">
        <is>
          <t>Packing</t>
        </is>
      </c>
      <c r="K275" s="10" t="inlineStr"/>
      <c r="L275" s="10" t="inlineStr">
        <is>
          <t>Oil Lubricated Bath</t>
        </is>
      </c>
      <c r="M275" s="10" t="inlineStr">
        <is>
          <t>J</t>
        </is>
      </c>
      <c r="N275" s="10" t="inlineStr">
        <is>
          <t>Lip Seal</t>
        </is>
      </c>
      <c r="O275" s="10" t="inlineStr">
        <is>
          <t>Coating_Standard</t>
        </is>
      </c>
      <c r="P275" s="11" t="inlineStr">
        <is>
          <t>RTF</t>
        </is>
      </c>
      <c r="Q275" s="10" t="inlineStr">
        <is>
          <t>B104070</t>
        </is>
      </c>
      <c r="R275" s="11" t="inlineStr">
        <is>
          <t>LT105</t>
        </is>
      </c>
      <c r="S275" s="10" t="inlineStr"/>
      <c r="T275" s="10" t="inlineStr"/>
      <c r="U275" s="10" t="inlineStr"/>
    </row>
    <row r="276">
      <c r="B276" s="10" t="inlineStr"/>
      <c r="C276" s="10" t="inlineStr">
        <is>
          <t>ConTab_BOM_KP_Insert_0270</t>
        </is>
      </c>
      <c r="D276" s="10" t="inlineStr"/>
      <c r="E276" s="125" t="inlineStr">
        <is>
          <t>1020-3_4-KP</t>
        </is>
      </c>
      <c r="F276" s="11" t="inlineStr">
        <is>
          <t>Opt_Insert</t>
        </is>
      </c>
      <c r="G276" s="11" t="inlineStr">
        <is>
          <t>V</t>
        </is>
      </c>
      <c r="H276" s="90" t="inlineStr">
        <is>
          <t>XV</t>
        </is>
      </c>
      <c r="I276" s="10" t="inlineStr">
        <is>
          <t>Packing</t>
        </is>
      </c>
      <c r="J276" s="10" t="inlineStr">
        <is>
          <t>Packing</t>
        </is>
      </c>
      <c r="K276" s="10" t="inlineStr"/>
      <c r="L276" s="10" t="inlineStr">
        <is>
          <t>Oil Lubricated Bath</t>
        </is>
      </c>
      <c r="M276" s="10" t="inlineStr">
        <is>
          <t>X</t>
        </is>
      </c>
      <c r="N276" s="10" t="inlineStr">
        <is>
          <t>Special/Other</t>
        </is>
      </c>
      <c r="O276" s="10" t="inlineStr">
        <is>
          <t>Coating_Standard</t>
        </is>
      </c>
      <c r="P276" s="11" t="inlineStr">
        <is>
          <t>RTF</t>
        </is>
      </c>
      <c r="Q276" s="10" t="inlineStr">
        <is>
          <t>B104071</t>
        </is>
      </c>
      <c r="R276" s="11" t="inlineStr">
        <is>
          <t>LT029</t>
        </is>
      </c>
      <c r="S276" s="10" t="inlineStr"/>
      <c r="T276" s="10" t="inlineStr"/>
      <c r="U276" s="10" t="inlineStr"/>
    </row>
    <row r="277">
      <c r="B277" s="10" t="inlineStr"/>
      <c r="C277" s="10" t="inlineStr">
        <is>
          <t>ConTab_BOM_KP_Insert_0271</t>
        </is>
      </c>
      <c r="D277" s="10" t="inlineStr"/>
      <c r="E277" s="125" t="inlineStr">
        <is>
          <t>1024-1_2-KP</t>
        </is>
      </c>
      <c r="F277" s="11" t="inlineStr">
        <is>
          <t>Opt_Insert</t>
        </is>
      </c>
      <c r="G277" s="11" t="inlineStr">
        <is>
          <t>V</t>
        </is>
      </c>
      <c r="H277" s="90" t="inlineStr">
        <is>
          <t>XV</t>
        </is>
      </c>
      <c r="I277" s="10" t="inlineStr">
        <is>
          <t>Mechanical Seal</t>
        </is>
      </c>
      <c r="J277" s="10" t="inlineStr">
        <is>
          <t>Single</t>
        </is>
      </c>
      <c r="K277" s="10" t="inlineStr"/>
      <c r="L277" s="10" t="inlineStr">
        <is>
          <t>Oil Lubricated Bath</t>
        </is>
      </c>
      <c r="M277" s="10" t="inlineStr">
        <is>
          <t>C35</t>
        </is>
      </c>
      <c r="N277" s="10" t="inlineStr">
        <is>
          <t>Lip Seal</t>
        </is>
      </c>
      <c r="O277" s="10" t="inlineStr">
        <is>
          <t>Coating_Standard</t>
        </is>
      </c>
      <c r="P277" s="11" t="inlineStr">
        <is>
          <t>RTF</t>
        </is>
      </c>
      <c r="Q277" s="10" t="inlineStr">
        <is>
          <t>B104064</t>
        </is>
      </c>
      <c r="R277" s="11" t="inlineStr">
        <is>
          <t>LT027</t>
        </is>
      </c>
      <c r="S277" s="10" t="inlineStr"/>
      <c r="T277" s="10" t="inlineStr"/>
      <c r="U277" s="10" t="inlineStr"/>
    </row>
    <row r="278">
      <c r="B278" s="10" t="inlineStr"/>
      <c r="C278" s="10" t="inlineStr">
        <is>
          <t>ConTab_BOM_KP_Insert_0272</t>
        </is>
      </c>
      <c r="D278" s="10" t="inlineStr"/>
      <c r="E278" s="125" t="inlineStr">
        <is>
          <t>1024-1_2-KP</t>
        </is>
      </c>
      <c r="F278" s="11" t="inlineStr">
        <is>
          <t>Opt_Insert</t>
        </is>
      </c>
      <c r="G278" s="11" t="inlineStr">
        <is>
          <t>V</t>
        </is>
      </c>
      <c r="H278" s="90" t="inlineStr">
        <is>
          <t>XV</t>
        </is>
      </c>
      <c r="I278" s="10" t="inlineStr">
        <is>
          <t>Mechanical Seal</t>
        </is>
      </c>
      <c r="J278" s="10" t="inlineStr">
        <is>
          <t>Single</t>
        </is>
      </c>
      <c r="K278" s="10" t="inlineStr"/>
      <c r="L278" s="10" t="inlineStr">
        <is>
          <t>Oil Lubricated Bath</t>
        </is>
      </c>
      <c r="M278" s="10" t="inlineStr">
        <is>
          <t>J</t>
        </is>
      </c>
      <c r="N278" s="10" t="inlineStr">
        <is>
          <t>Lip Seal</t>
        </is>
      </c>
      <c r="O278" s="10" t="inlineStr">
        <is>
          <t>Coating_Standard</t>
        </is>
      </c>
      <c r="P278" s="11" t="inlineStr">
        <is>
          <t>RTF</t>
        </is>
      </c>
      <c r="Q278" s="10" t="inlineStr">
        <is>
          <t>B104066</t>
        </is>
      </c>
      <c r="R278" s="11" t="inlineStr">
        <is>
          <t>LT105</t>
        </is>
      </c>
      <c r="S278" s="10" t="inlineStr"/>
      <c r="T278" s="10" t="inlineStr"/>
      <c r="U278" s="10" t="inlineStr"/>
    </row>
    <row r="279">
      <c r="B279" s="10" t="inlineStr"/>
      <c r="C279" s="10" t="inlineStr">
        <is>
          <t>ConTab_BOM_KP_Insert_0273</t>
        </is>
      </c>
      <c r="D279" s="10" t="inlineStr"/>
      <c r="E279" s="125" t="inlineStr">
        <is>
          <t>1024-1_2-KP</t>
        </is>
      </c>
      <c r="F279" s="11" t="inlineStr">
        <is>
          <t>Opt_Insert</t>
        </is>
      </c>
      <c r="G279" s="11" t="inlineStr">
        <is>
          <t>V</t>
        </is>
      </c>
      <c r="H279" s="90" t="inlineStr">
        <is>
          <t>XV</t>
        </is>
      </c>
      <c r="I279" s="10" t="inlineStr">
        <is>
          <t>Mechanical Seal</t>
        </is>
      </c>
      <c r="J279" s="10" t="inlineStr">
        <is>
          <t>Single</t>
        </is>
      </c>
      <c r="K279" s="10" t="inlineStr"/>
      <c r="L279" s="10" t="inlineStr">
        <is>
          <t>Oil Lubricated Bath</t>
        </is>
      </c>
      <c r="M279" s="10" t="inlineStr">
        <is>
          <t>X</t>
        </is>
      </c>
      <c r="N279" s="10" t="inlineStr">
        <is>
          <t>Special/Other</t>
        </is>
      </c>
      <c r="O279" s="10" t="inlineStr">
        <is>
          <t>Coating_Standard</t>
        </is>
      </c>
      <c r="P279" s="11" t="inlineStr">
        <is>
          <t>RTF</t>
        </is>
      </c>
      <c r="Q279" s="10" t="inlineStr">
        <is>
          <t>B104067</t>
        </is>
      </c>
      <c r="R279" s="11" t="inlineStr">
        <is>
          <t>LT029</t>
        </is>
      </c>
      <c r="S279" s="10" t="inlineStr"/>
      <c r="T279" s="10" t="inlineStr"/>
      <c r="U279" s="10" t="inlineStr"/>
    </row>
    <row r="280">
      <c r="B280" s="10" t="inlineStr"/>
      <c r="C280" s="10" t="inlineStr">
        <is>
          <t>ConTab_BOM_KP_Insert_0274</t>
        </is>
      </c>
      <c r="D280" s="10" t="inlineStr"/>
      <c r="E280" s="125" t="inlineStr">
        <is>
          <t>1024-1_2-KP</t>
        </is>
      </c>
      <c r="F280" s="11" t="inlineStr">
        <is>
          <t>Opt_Insert</t>
        </is>
      </c>
      <c r="G280" s="11" t="inlineStr">
        <is>
          <t>V</t>
        </is>
      </c>
      <c r="H280" s="90" t="inlineStr">
        <is>
          <t>XV</t>
        </is>
      </c>
      <c r="I280" s="10" t="inlineStr">
        <is>
          <t>Packing</t>
        </is>
      </c>
      <c r="J280" s="10" t="inlineStr">
        <is>
          <t>Packing</t>
        </is>
      </c>
      <c r="K280" s="10" t="inlineStr"/>
      <c r="L280" s="10" t="inlineStr">
        <is>
          <t>Oil Lubricated Bath</t>
        </is>
      </c>
      <c r="M280" s="10" t="inlineStr">
        <is>
          <t>C35</t>
        </is>
      </c>
      <c r="N280" s="10" t="inlineStr">
        <is>
          <t>Lip Seal</t>
        </is>
      </c>
      <c r="O280" s="10" t="inlineStr">
        <is>
          <t>Coating_Standard</t>
        </is>
      </c>
      <c r="P280" s="11" t="inlineStr">
        <is>
          <t>RTF</t>
        </is>
      </c>
      <c r="Q280" s="10" t="inlineStr">
        <is>
          <t>B104068</t>
        </is>
      </c>
      <c r="R280" s="11" t="inlineStr">
        <is>
          <t>LT027</t>
        </is>
      </c>
      <c r="S280" s="10" t="inlineStr"/>
      <c r="T280" s="10" t="inlineStr"/>
      <c r="U280" s="10" t="inlineStr"/>
    </row>
    <row r="281">
      <c r="B281" s="10" t="inlineStr"/>
      <c r="C281" s="10" t="inlineStr">
        <is>
          <t>ConTab_BOM_KP_Insert_0275</t>
        </is>
      </c>
      <c r="D281" s="10" t="inlineStr"/>
      <c r="E281" s="125" t="inlineStr">
        <is>
          <t>1024-1_2-KP</t>
        </is>
      </c>
      <c r="F281" s="11" t="inlineStr">
        <is>
          <t>Opt_Insert</t>
        </is>
      </c>
      <c r="G281" s="11" t="inlineStr">
        <is>
          <t>V</t>
        </is>
      </c>
      <c r="H281" s="90" t="inlineStr">
        <is>
          <t>XV</t>
        </is>
      </c>
      <c r="I281" s="10" t="inlineStr">
        <is>
          <t>Packing</t>
        </is>
      </c>
      <c r="J281" s="10" t="inlineStr">
        <is>
          <t>Packing</t>
        </is>
      </c>
      <c r="K281" s="10" t="inlineStr"/>
      <c r="L281" s="10" t="inlineStr">
        <is>
          <t>Oil Lubricated Bath</t>
        </is>
      </c>
      <c r="M281" s="10" t="inlineStr">
        <is>
          <t>J</t>
        </is>
      </c>
      <c r="N281" s="10" t="inlineStr">
        <is>
          <t>Lip Seal</t>
        </is>
      </c>
      <c r="O281" s="10" t="inlineStr">
        <is>
          <t>Coating_Standard</t>
        </is>
      </c>
      <c r="P281" s="11" t="inlineStr">
        <is>
          <t>RTF</t>
        </is>
      </c>
      <c r="Q281" s="10" t="inlineStr">
        <is>
          <t>B104070</t>
        </is>
      </c>
      <c r="R281" s="11" t="inlineStr">
        <is>
          <t>LT105</t>
        </is>
      </c>
      <c r="S281" s="10" t="inlineStr"/>
      <c r="T281" s="10" t="inlineStr"/>
      <c r="U281" s="10" t="inlineStr"/>
    </row>
    <row r="282">
      <c r="B282" s="10" t="inlineStr"/>
      <c r="C282" s="10" t="inlineStr">
        <is>
          <t>ConTab_BOM_KP_Insert_0276</t>
        </is>
      </c>
      <c r="D282" s="10" t="inlineStr"/>
      <c r="E282" s="125" t="inlineStr">
        <is>
          <t>1024-1_2-KP</t>
        </is>
      </c>
      <c r="F282" s="11" t="inlineStr">
        <is>
          <t>Opt_Insert</t>
        </is>
      </c>
      <c r="G282" s="11" t="inlineStr">
        <is>
          <t>V</t>
        </is>
      </c>
      <c r="H282" s="90" t="inlineStr">
        <is>
          <t>XV</t>
        </is>
      </c>
      <c r="I282" s="10" t="inlineStr">
        <is>
          <t>Packing</t>
        </is>
      </c>
      <c r="J282" s="10" t="inlineStr">
        <is>
          <t>Packing</t>
        </is>
      </c>
      <c r="K282" s="10" t="inlineStr"/>
      <c r="L282" s="10" t="inlineStr">
        <is>
          <t>Oil Lubricated Bath</t>
        </is>
      </c>
      <c r="M282" s="10" t="inlineStr">
        <is>
          <t>X</t>
        </is>
      </c>
      <c r="N282" s="10" t="inlineStr">
        <is>
          <t>Special/Other</t>
        </is>
      </c>
      <c r="O282" s="10" t="inlineStr">
        <is>
          <t>Coating_Standard</t>
        </is>
      </c>
      <c r="P282" s="11" t="inlineStr">
        <is>
          <t>RTF</t>
        </is>
      </c>
      <c r="Q282" s="10" t="inlineStr">
        <is>
          <t>B104071</t>
        </is>
      </c>
      <c r="R282" s="11" t="inlineStr">
        <is>
          <t>LT029</t>
        </is>
      </c>
      <c r="S282" s="10" t="inlineStr"/>
      <c r="T282" s="10" t="inlineStr"/>
      <c r="U282" s="10" t="inlineStr"/>
    </row>
    <row r="283">
      <c r="B283" s="10" t="inlineStr"/>
      <c r="C283" s="10" t="inlineStr">
        <is>
          <t>ConTab_BOM_KP_Insert_0277</t>
        </is>
      </c>
      <c r="D283" s="10" t="inlineStr"/>
      <c r="E283" s="125" t="inlineStr">
        <is>
          <t>1024-3_4-KP</t>
        </is>
      </c>
      <c r="F283" s="11" t="inlineStr">
        <is>
          <t>Opt_Insert</t>
        </is>
      </c>
      <c r="G283" s="11" t="inlineStr">
        <is>
          <t>V</t>
        </is>
      </c>
      <c r="H283" s="90" t="inlineStr">
        <is>
          <t>XV</t>
        </is>
      </c>
      <c r="I283" s="10" t="inlineStr">
        <is>
          <t>Mechanical Seal</t>
        </is>
      </c>
      <c r="J283" s="10" t="inlineStr">
        <is>
          <t>Single</t>
        </is>
      </c>
      <c r="K283" s="10" t="inlineStr"/>
      <c r="L283" s="10" t="inlineStr">
        <is>
          <t>Oil Lubricated Bath</t>
        </is>
      </c>
      <c r="M283" s="10" t="inlineStr">
        <is>
          <t>C35</t>
        </is>
      </c>
      <c r="N283" s="10" t="inlineStr">
        <is>
          <t>Lip Seal</t>
        </is>
      </c>
      <c r="O283" s="10" t="inlineStr">
        <is>
          <t>Coating_Standard</t>
        </is>
      </c>
      <c r="P283" s="11" t="inlineStr">
        <is>
          <t>RTF</t>
        </is>
      </c>
      <c r="Q283" s="10" t="inlineStr">
        <is>
          <t>B104064</t>
        </is>
      </c>
      <c r="R283" s="11" t="inlineStr">
        <is>
          <t>LT027</t>
        </is>
      </c>
      <c r="S283" s="10" t="inlineStr"/>
      <c r="T283" s="10" t="inlineStr"/>
      <c r="U283" s="10" t="inlineStr"/>
    </row>
    <row r="284">
      <c r="B284" s="10" t="inlineStr"/>
      <c r="C284" s="10" t="inlineStr">
        <is>
          <t>ConTab_BOM_KP_Insert_0278</t>
        </is>
      </c>
      <c r="D284" s="10" t="inlineStr"/>
      <c r="E284" s="125" t="inlineStr">
        <is>
          <t>1024-3_4-KP</t>
        </is>
      </c>
      <c r="F284" s="11" t="inlineStr">
        <is>
          <t>Opt_Insert</t>
        </is>
      </c>
      <c r="G284" s="11" t="inlineStr">
        <is>
          <t>V</t>
        </is>
      </c>
      <c r="H284" s="90" t="inlineStr">
        <is>
          <t>XV</t>
        </is>
      </c>
      <c r="I284" s="10" t="inlineStr">
        <is>
          <t>Mechanical Seal</t>
        </is>
      </c>
      <c r="J284" s="10" t="inlineStr">
        <is>
          <t>Single</t>
        </is>
      </c>
      <c r="K284" s="10" t="inlineStr"/>
      <c r="L284" s="10" t="inlineStr">
        <is>
          <t>Oil Lubricated Bath</t>
        </is>
      </c>
      <c r="M284" s="10" t="inlineStr">
        <is>
          <t>J</t>
        </is>
      </c>
      <c r="N284" s="10" t="inlineStr">
        <is>
          <t>Lip Seal</t>
        </is>
      </c>
      <c r="O284" s="10" t="inlineStr">
        <is>
          <t>Coating_Standard</t>
        </is>
      </c>
      <c r="P284" s="11" t="inlineStr">
        <is>
          <t>RTF</t>
        </is>
      </c>
      <c r="Q284" s="10" t="inlineStr">
        <is>
          <t>B104066</t>
        </is>
      </c>
      <c r="R284" s="11" t="inlineStr">
        <is>
          <t>LT105</t>
        </is>
      </c>
      <c r="S284" s="10" t="inlineStr"/>
      <c r="T284" s="10" t="inlineStr"/>
      <c r="U284" s="10" t="inlineStr"/>
    </row>
    <row r="285">
      <c r="B285" s="10" t="inlineStr"/>
      <c r="C285" s="10" t="inlineStr">
        <is>
          <t>ConTab_BOM_KP_Insert_0279</t>
        </is>
      </c>
      <c r="D285" s="10" t="inlineStr"/>
      <c r="E285" s="125" t="inlineStr">
        <is>
          <t>1024-3_4-KP</t>
        </is>
      </c>
      <c r="F285" s="11" t="inlineStr">
        <is>
          <t>Opt_Insert</t>
        </is>
      </c>
      <c r="G285" s="11" t="inlineStr">
        <is>
          <t>V</t>
        </is>
      </c>
      <c r="H285" s="90" t="inlineStr">
        <is>
          <t>XV</t>
        </is>
      </c>
      <c r="I285" s="10" t="inlineStr">
        <is>
          <t>Mechanical Seal</t>
        </is>
      </c>
      <c r="J285" s="10" t="inlineStr">
        <is>
          <t>Single</t>
        </is>
      </c>
      <c r="K285" s="10" t="inlineStr"/>
      <c r="L285" s="10" t="inlineStr">
        <is>
          <t>Oil Lubricated Bath</t>
        </is>
      </c>
      <c r="M285" s="10" t="inlineStr">
        <is>
          <t>X</t>
        </is>
      </c>
      <c r="N285" s="10" t="inlineStr">
        <is>
          <t>Special/Other</t>
        </is>
      </c>
      <c r="O285" s="10" t="inlineStr">
        <is>
          <t>Coating_Standard</t>
        </is>
      </c>
      <c r="P285" s="11" t="inlineStr">
        <is>
          <t>RTF</t>
        </is>
      </c>
      <c r="Q285" s="10" t="inlineStr">
        <is>
          <t>B104067</t>
        </is>
      </c>
      <c r="R285" s="11" t="inlineStr">
        <is>
          <t>LT029</t>
        </is>
      </c>
      <c r="S285" s="10" t="inlineStr"/>
      <c r="T285" s="10" t="inlineStr"/>
      <c r="U285" s="10" t="inlineStr"/>
    </row>
    <row r="286">
      <c r="B286" s="10" t="inlineStr"/>
      <c r="C286" s="10" t="inlineStr">
        <is>
          <t>ConTab_BOM_KP_Insert_0280</t>
        </is>
      </c>
      <c r="D286" s="10" t="inlineStr"/>
      <c r="E286" s="125" t="inlineStr">
        <is>
          <t>1024-3_4-KP</t>
        </is>
      </c>
      <c r="F286" s="11" t="inlineStr">
        <is>
          <t>Opt_Insert</t>
        </is>
      </c>
      <c r="G286" s="11" t="inlineStr">
        <is>
          <t>V</t>
        </is>
      </c>
      <c r="H286" s="90" t="inlineStr">
        <is>
          <t>XV</t>
        </is>
      </c>
      <c r="I286" s="10" t="inlineStr">
        <is>
          <t>Packing</t>
        </is>
      </c>
      <c r="J286" s="10" t="inlineStr">
        <is>
          <t>Packing</t>
        </is>
      </c>
      <c r="K286" s="10" t="inlineStr"/>
      <c r="L286" s="10" t="inlineStr">
        <is>
          <t>Oil Lubricated Bath</t>
        </is>
      </c>
      <c r="M286" s="10" t="inlineStr">
        <is>
          <t>C35</t>
        </is>
      </c>
      <c r="N286" s="10" t="inlineStr">
        <is>
          <t>Lip Seal</t>
        </is>
      </c>
      <c r="O286" s="10" t="inlineStr">
        <is>
          <t>Coating_Standard</t>
        </is>
      </c>
      <c r="P286" s="11" t="inlineStr">
        <is>
          <t>RTF</t>
        </is>
      </c>
      <c r="Q286" s="10" t="inlineStr">
        <is>
          <t>B104068</t>
        </is>
      </c>
      <c r="R286" s="11" t="inlineStr">
        <is>
          <t>LT027</t>
        </is>
      </c>
      <c r="S286" s="10" t="inlineStr"/>
      <c r="T286" s="10" t="inlineStr"/>
      <c r="U286" s="10" t="inlineStr"/>
    </row>
    <row r="287">
      <c r="B287" s="10" t="inlineStr"/>
      <c r="C287" s="10" t="inlineStr">
        <is>
          <t>ConTab_BOM_KP_Insert_0281</t>
        </is>
      </c>
      <c r="D287" s="10" t="inlineStr"/>
      <c r="E287" s="125" t="inlineStr">
        <is>
          <t>1024-3_4-KP</t>
        </is>
      </c>
      <c r="F287" s="11" t="inlineStr">
        <is>
          <t>Opt_Insert</t>
        </is>
      </c>
      <c r="G287" s="11" t="inlineStr">
        <is>
          <t>V</t>
        </is>
      </c>
      <c r="H287" s="90" t="inlineStr">
        <is>
          <t>XV</t>
        </is>
      </c>
      <c r="I287" s="10" t="inlineStr">
        <is>
          <t>Packing</t>
        </is>
      </c>
      <c r="J287" s="10" t="inlineStr">
        <is>
          <t>Packing</t>
        </is>
      </c>
      <c r="K287" s="10" t="inlineStr"/>
      <c r="L287" s="10" t="inlineStr">
        <is>
          <t>Oil Lubricated Bath</t>
        </is>
      </c>
      <c r="M287" s="10" t="inlineStr">
        <is>
          <t>J</t>
        </is>
      </c>
      <c r="N287" s="10" t="inlineStr">
        <is>
          <t>Lip Seal</t>
        </is>
      </c>
      <c r="O287" s="10" t="inlineStr">
        <is>
          <t>Coating_Standard</t>
        </is>
      </c>
      <c r="P287" s="11" t="inlineStr">
        <is>
          <t>RTF</t>
        </is>
      </c>
      <c r="Q287" s="10" t="inlineStr">
        <is>
          <t>B104070</t>
        </is>
      </c>
      <c r="R287" s="11" t="inlineStr">
        <is>
          <t>LT105</t>
        </is>
      </c>
      <c r="S287" s="10" t="inlineStr"/>
      <c r="T287" s="10" t="inlineStr"/>
      <c r="U287" s="10" t="inlineStr"/>
    </row>
    <row r="288">
      <c r="B288" s="10" t="inlineStr"/>
      <c r="C288" s="10" t="inlineStr">
        <is>
          <t>ConTab_BOM_KP_Insert_0282</t>
        </is>
      </c>
      <c r="D288" s="10" t="inlineStr"/>
      <c r="E288" s="125" t="inlineStr">
        <is>
          <t>1024-3_4-KP</t>
        </is>
      </c>
      <c r="F288" s="11" t="inlineStr">
        <is>
          <t>Opt_Insert</t>
        </is>
      </c>
      <c r="G288" s="11" t="inlineStr">
        <is>
          <t>V</t>
        </is>
      </c>
      <c r="H288" s="90" t="inlineStr">
        <is>
          <t>XV</t>
        </is>
      </c>
      <c r="I288" s="10" t="inlineStr">
        <is>
          <t>Packing</t>
        </is>
      </c>
      <c r="J288" s="10" t="inlineStr">
        <is>
          <t>Packing</t>
        </is>
      </c>
      <c r="K288" s="10" t="inlineStr"/>
      <c r="L288" s="10" t="inlineStr">
        <is>
          <t>Oil Lubricated Bath</t>
        </is>
      </c>
      <c r="M288" s="10" t="inlineStr">
        <is>
          <t>X</t>
        </is>
      </c>
      <c r="N288" s="10" t="inlineStr">
        <is>
          <t>Special/Other</t>
        </is>
      </c>
      <c r="O288" s="10" t="inlineStr">
        <is>
          <t>Coating_Standard</t>
        </is>
      </c>
      <c r="P288" s="11" t="inlineStr">
        <is>
          <t>RTF</t>
        </is>
      </c>
      <c r="Q288" s="10" t="inlineStr">
        <is>
          <t>B104071</t>
        </is>
      </c>
      <c r="R288" s="11" t="inlineStr">
        <is>
          <t>LT029</t>
        </is>
      </c>
      <c r="S288" s="10" t="inlineStr"/>
      <c r="T288" s="10" t="inlineStr"/>
      <c r="U288" s="10" t="inlineStr"/>
    </row>
    <row r="289">
      <c r="B289" s="10" t="inlineStr"/>
      <c r="C289" s="10" t="inlineStr">
        <is>
          <t>ConTab_BOM_KP_Insert_0283</t>
        </is>
      </c>
      <c r="D289" s="10" t="inlineStr"/>
      <c r="E289" s="125" t="inlineStr">
        <is>
          <t>1220-5_6-KP</t>
        </is>
      </c>
      <c r="F289" s="11" t="inlineStr">
        <is>
          <t>Opt_Insert</t>
        </is>
      </c>
      <c r="G289" s="11" t="inlineStr">
        <is>
          <t>K</t>
        </is>
      </c>
      <c r="H289" s="90" t="inlineStr">
        <is>
          <t>XK</t>
        </is>
      </c>
      <c r="I289" s="10" t="inlineStr">
        <is>
          <t>Mechanical Seal</t>
        </is>
      </c>
      <c r="J289" s="10" t="inlineStr">
        <is>
          <t>Single</t>
        </is>
      </c>
      <c r="K289" s="10" t="inlineStr"/>
      <c r="L289" s="10" t="inlineStr">
        <is>
          <t>Oil Lubricated Bath</t>
        </is>
      </c>
      <c r="M289" s="10" t="inlineStr">
        <is>
          <t>C35</t>
        </is>
      </c>
      <c r="N289" s="10" t="inlineStr">
        <is>
          <t>Lip Seal</t>
        </is>
      </c>
      <c r="O289" s="10" t="inlineStr">
        <is>
          <t>Coating_Standard</t>
        </is>
      </c>
      <c r="P289" s="11" t="inlineStr">
        <is>
          <t>RTF</t>
        </is>
      </c>
      <c r="Q289" s="10" t="inlineStr">
        <is>
          <t>B104056</t>
        </is>
      </c>
      <c r="R289" s="11" t="inlineStr">
        <is>
          <t>LT027</t>
        </is>
      </c>
      <c r="S289" s="10" t="inlineStr"/>
      <c r="T289" s="10" t="inlineStr"/>
      <c r="U289" s="10" t="inlineStr"/>
    </row>
    <row r="290">
      <c r="B290" s="10" t="inlineStr"/>
      <c r="C290" s="10" t="inlineStr">
        <is>
          <t>ConTab_BOM_KP_Insert_0284</t>
        </is>
      </c>
      <c r="D290" s="10" t="inlineStr"/>
      <c r="E290" s="125" t="inlineStr">
        <is>
          <t>1220-5_6-KP</t>
        </is>
      </c>
      <c r="F290" s="11" t="inlineStr">
        <is>
          <t>Opt_Insert</t>
        </is>
      </c>
      <c r="G290" s="11" t="inlineStr">
        <is>
          <t>K</t>
        </is>
      </c>
      <c r="H290" s="90" t="inlineStr">
        <is>
          <t>XK</t>
        </is>
      </c>
      <c r="I290" s="10" t="inlineStr">
        <is>
          <t>Mechanical Seal</t>
        </is>
      </c>
      <c r="J290" s="10" t="inlineStr">
        <is>
          <t>Single</t>
        </is>
      </c>
      <c r="K290" s="10" t="inlineStr"/>
      <c r="L290" s="10" t="inlineStr">
        <is>
          <t>Oil Lubricated Bath</t>
        </is>
      </c>
      <c r="M290" s="10" t="inlineStr">
        <is>
          <t>J</t>
        </is>
      </c>
      <c r="N290" s="10" t="inlineStr">
        <is>
          <t>Lip Seal</t>
        </is>
      </c>
      <c r="O290" s="10" t="inlineStr">
        <is>
          <t>Coating_Standard</t>
        </is>
      </c>
      <c r="P290" s="11" t="inlineStr">
        <is>
          <t>RTF</t>
        </is>
      </c>
      <c r="Q290" s="10" t="inlineStr">
        <is>
          <t>B104058</t>
        </is>
      </c>
      <c r="R290" s="11" t="inlineStr">
        <is>
          <t>LT105</t>
        </is>
      </c>
      <c r="S290" s="10" t="inlineStr"/>
      <c r="T290" s="10" t="inlineStr"/>
      <c r="U290" s="10" t="inlineStr"/>
    </row>
    <row r="291">
      <c r="B291" s="10" t="inlineStr"/>
      <c r="C291" s="10" t="inlineStr">
        <is>
          <t>ConTab_BOM_KP_Insert_0285</t>
        </is>
      </c>
      <c r="D291" s="10" t="inlineStr"/>
      <c r="E291" s="125" t="inlineStr">
        <is>
          <t>1220-5_6-KP</t>
        </is>
      </c>
      <c r="F291" s="11" t="inlineStr">
        <is>
          <t>Opt_Insert</t>
        </is>
      </c>
      <c r="G291" s="11" t="inlineStr">
        <is>
          <t>K</t>
        </is>
      </c>
      <c r="H291" s="90" t="inlineStr">
        <is>
          <t>XK</t>
        </is>
      </c>
      <c r="I291" s="10" t="inlineStr">
        <is>
          <t>Mechanical Seal</t>
        </is>
      </c>
      <c r="J291" s="10" t="inlineStr">
        <is>
          <t>Single</t>
        </is>
      </c>
      <c r="K291" s="10" t="inlineStr"/>
      <c r="L291" s="10" t="inlineStr">
        <is>
          <t>Oil Lubricated Bath</t>
        </is>
      </c>
      <c r="M291" s="10" t="inlineStr">
        <is>
          <t>X</t>
        </is>
      </c>
      <c r="N291" s="10" t="inlineStr">
        <is>
          <t>Special/Other</t>
        </is>
      </c>
      <c r="O291" s="10" t="inlineStr">
        <is>
          <t>Coating_Standard</t>
        </is>
      </c>
      <c r="P291" s="11" t="inlineStr">
        <is>
          <t>RTF</t>
        </is>
      </c>
      <c r="Q291" s="10" t="inlineStr">
        <is>
          <t>B104059</t>
        </is>
      </c>
      <c r="R291" s="11" t="inlineStr">
        <is>
          <t>LT029</t>
        </is>
      </c>
      <c r="S291" s="10" t="inlineStr"/>
      <c r="T291" s="10" t="inlineStr"/>
      <c r="U291" s="10" t="inlineStr"/>
    </row>
    <row r="292">
      <c r="B292" s="10" t="inlineStr"/>
      <c r="C292" s="10" t="inlineStr">
        <is>
          <t>ConTab_BOM_KP_Insert_0286</t>
        </is>
      </c>
      <c r="D292" s="10" t="inlineStr"/>
      <c r="E292" s="125" t="inlineStr">
        <is>
          <t>1220-5_6-KP</t>
        </is>
      </c>
      <c r="F292" s="11" t="inlineStr">
        <is>
          <t>Opt_Insert</t>
        </is>
      </c>
      <c r="G292" s="11" t="inlineStr">
        <is>
          <t>K</t>
        </is>
      </c>
      <c r="H292" s="90" t="inlineStr">
        <is>
          <t>XK</t>
        </is>
      </c>
      <c r="I292" s="10" t="inlineStr">
        <is>
          <t>Packing</t>
        </is>
      </c>
      <c r="J292" s="10" t="inlineStr">
        <is>
          <t>Packing</t>
        </is>
      </c>
      <c r="K292" s="10" t="inlineStr"/>
      <c r="L292" s="10" t="inlineStr">
        <is>
          <t>Oil Lubricated Bath</t>
        </is>
      </c>
      <c r="M292" s="10" t="inlineStr">
        <is>
          <t>C35</t>
        </is>
      </c>
      <c r="N292" s="10" t="inlineStr">
        <is>
          <t>Lip Seal</t>
        </is>
      </c>
      <c r="O292" s="10" t="inlineStr">
        <is>
          <t>Coating_Standard</t>
        </is>
      </c>
      <c r="P292" s="11" t="inlineStr">
        <is>
          <t>RTF</t>
        </is>
      </c>
      <c r="Q292" s="10" t="inlineStr">
        <is>
          <t>B104060</t>
        </is>
      </c>
      <c r="R292" s="11" t="inlineStr">
        <is>
          <t>LT027</t>
        </is>
      </c>
      <c r="S292" s="10" t="inlineStr"/>
      <c r="T292" s="10" t="inlineStr"/>
      <c r="U292" s="10" t="inlineStr"/>
    </row>
    <row r="293">
      <c r="B293" s="10" t="inlineStr"/>
      <c r="C293" s="10" t="inlineStr">
        <is>
          <t>ConTab_BOM_KP_Insert_0287</t>
        </is>
      </c>
      <c r="D293" s="10" t="inlineStr"/>
      <c r="E293" s="125" t="inlineStr">
        <is>
          <t>1220-5_6-KP</t>
        </is>
      </c>
      <c r="F293" s="11" t="inlineStr">
        <is>
          <t>Opt_Insert</t>
        </is>
      </c>
      <c r="G293" s="11" t="inlineStr">
        <is>
          <t>K</t>
        </is>
      </c>
      <c r="H293" s="90" t="inlineStr">
        <is>
          <t>XK</t>
        </is>
      </c>
      <c r="I293" s="10" t="inlineStr">
        <is>
          <t>Packing</t>
        </is>
      </c>
      <c r="J293" s="10" t="inlineStr">
        <is>
          <t>Packing</t>
        </is>
      </c>
      <c r="K293" s="10" t="inlineStr"/>
      <c r="L293" s="10" t="inlineStr">
        <is>
          <t>Oil Lubricated Bath</t>
        </is>
      </c>
      <c r="M293" s="10" t="inlineStr">
        <is>
          <t>J</t>
        </is>
      </c>
      <c r="N293" s="10" t="inlineStr">
        <is>
          <t>Lip Seal</t>
        </is>
      </c>
      <c r="O293" s="10" t="inlineStr">
        <is>
          <t>Coating_Standard</t>
        </is>
      </c>
      <c r="P293" s="11" t="inlineStr">
        <is>
          <t>RTF</t>
        </is>
      </c>
      <c r="Q293" s="10" t="inlineStr">
        <is>
          <t>B104062</t>
        </is>
      </c>
      <c r="R293" s="11" t="inlineStr">
        <is>
          <t>LT105</t>
        </is>
      </c>
      <c r="S293" s="10" t="inlineStr"/>
      <c r="T293" s="10" t="inlineStr"/>
      <c r="U293" s="10" t="inlineStr"/>
    </row>
    <row r="294">
      <c r="B294" s="10" t="inlineStr"/>
      <c r="C294" s="10" t="inlineStr">
        <is>
          <t>ConTab_BOM_KP_Insert_0288</t>
        </is>
      </c>
      <c r="D294" s="10" t="inlineStr"/>
      <c r="E294" s="125" t="inlineStr">
        <is>
          <t>1220-5_6-KP</t>
        </is>
      </c>
      <c r="F294" s="11" t="inlineStr">
        <is>
          <t>Opt_Insert</t>
        </is>
      </c>
      <c r="G294" s="11" t="inlineStr">
        <is>
          <t>K</t>
        </is>
      </c>
      <c r="H294" s="90" t="inlineStr">
        <is>
          <t>XK</t>
        </is>
      </c>
      <c r="I294" s="10" t="inlineStr">
        <is>
          <t>Packing</t>
        </is>
      </c>
      <c r="J294" s="10" t="inlineStr">
        <is>
          <t>Packing</t>
        </is>
      </c>
      <c r="K294" s="10" t="inlineStr"/>
      <c r="L294" s="10" t="inlineStr">
        <is>
          <t>Oil Lubricated Bath</t>
        </is>
      </c>
      <c r="M294" s="10" t="inlineStr">
        <is>
          <t>X</t>
        </is>
      </c>
      <c r="N294" s="10" t="inlineStr">
        <is>
          <t>Special/Other</t>
        </is>
      </c>
      <c r="O294" s="10" t="inlineStr">
        <is>
          <t>Coating_Standard</t>
        </is>
      </c>
      <c r="P294" s="11" t="inlineStr">
        <is>
          <t>RTF</t>
        </is>
      </c>
      <c r="Q294" s="10" t="inlineStr">
        <is>
          <t>B104063</t>
        </is>
      </c>
      <c r="R294" s="11" t="inlineStr">
        <is>
          <t>LT029</t>
        </is>
      </c>
      <c r="S294" s="10" t="inlineStr"/>
      <c r="T294" s="10" t="inlineStr"/>
      <c r="U294" s="10" t="inlineStr"/>
    </row>
    <row r="295">
      <c r="B295" s="10" t="inlineStr"/>
      <c r="C295" s="10" t="inlineStr">
        <is>
          <t>ConTab_BOM_KP_Insert_0289</t>
        </is>
      </c>
      <c r="D295" s="10" t="inlineStr"/>
      <c r="E295" s="125" t="inlineStr">
        <is>
          <t>1415-1_2-KP</t>
        </is>
      </c>
      <c r="F295" s="11" t="inlineStr">
        <is>
          <t>Opt_Insert</t>
        </is>
      </c>
      <c r="G295" s="11" t="inlineStr">
        <is>
          <t>K</t>
        </is>
      </c>
      <c r="H295" s="90" t="inlineStr">
        <is>
          <t>XK</t>
        </is>
      </c>
      <c r="I295" s="10" t="inlineStr">
        <is>
          <t>Mechanical Seal</t>
        </is>
      </c>
      <c r="J295" s="10" t="inlineStr">
        <is>
          <t>Single</t>
        </is>
      </c>
      <c r="K295" s="10" t="inlineStr"/>
      <c r="L295" s="10" t="inlineStr">
        <is>
          <t>Oil Lubricated Bath</t>
        </is>
      </c>
      <c r="M295" s="10" t="inlineStr">
        <is>
          <t>C35</t>
        </is>
      </c>
      <c r="N295" s="10" t="inlineStr">
        <is>
          <t>Lip Seal</t>
        </is>
      </c>
      <c r="O295" s="10" t="inlineStr">
        <is>
          <t>Coating_Standard</t>
        </is>
      </c>
      <c r="P295" s="11" t="inlineStr">
        <is>
          <t>RTF</t>
        </is>
      </c>
      <c r="Q295" s="10" t="inlineStr">
        <is>
          <t>B104056</t>
        </is>
      </c>
      <c r="R295" s="11" t="inlineStr">
        <is>
          <t>LT027</t>
        </is>
      </c>
      <c r="S295" s="10" t="inlineStr"/>
      <c r="T295" s="10" t="inlineStr"/>
      <c r="U295" s="10" t="inlineStr"/>
    </row>
    <row r="296">
      <c r="B296" s="10" t="inlineStr"/>
      <c r="C296" s="10" t="inlineStr">
        <is>
          <t>ConTab_BOM_KP_Insert_0290</t>
        </is>
      </c>
      <c r="D296" s="10" t="inlineStr"/>
      <c r="E296" s="125" t="inlineStr">
        <is>
          <t>1415-1_2-KP</t>
        </is>
      </c>
      <c r="F296" s="11" t="inlineStr">
        <is>
          <t>Opt_Insert</t>
        </is>
      </c>
      <c r="G296" s="11" t="inlineStr">
        <is>
          <t>K</t>
        </is>
      </c>
      <c r="H296" s="90" t="inlineStr">
        <is>
          <t>XK</t>
        </is>
      </c>
      <c r="I296" s="10" t="inlineStr">
        <is>
          <t>Mechanical Seal</t>
        </is>
      </c>
      <c r="J296" s="10" t="inlineStr">
        <is>
          <t>Single</t>
        </is>
      </c>
      <c r="K296" s="10" t="inlineStr"/>
      <c r="L296" s="10" t="inlineStr">
        <is>
          <t>Oil Lubricated Bath</t>
        </is>
      </c>
      <c r="M296" s="10" t="inlineStr">
        <is>
          <t>J</t>
        </is>
      </c>
      <c r="N296" s="10" t="inlineStr">
        <is>
          <t>Lip Seal</t>
        </is>
      </c>
      <c r="O296" s="10" t="inlineStr">
        <is>
          <t>Coating_Standard</t>
        </is>
      </c>
      <c r="P296" s="11" t="inlineStr">
        <is>
          <t>RTF</t>
        </is>
      </c>
      <c r="Q296" s="10" t="inlineStr">
        <is>
          <t>B104058</t>
        </is>
      </c>
      <c r="R296" s="11" t="inlineStr">
        <is>
          <t>LT105</t>
        </is>
      </c>
      <c r="S296" s="10" t="inlineStr"/>
      <c r="T296" s="10" t="inlineStr"/>
      <c r="U296" s="10" t="inlineStr"/>
    </row>
    <row r="297">
      <c r="B297" s="10" t="inlineStr"/>
      <c r="C297" s="10" t="inlineStr">
        <is>
          <t>ConTab_BOM_KP_Insert_0291</t>
        </is>
      </c>
      <c r="D297" s="10" t="inlineStr"/>
      <c r="E297" s="125" t="inlineStr">
        <is>
          <t>1415-1_2-KP</t>
        </is>
      </c>
      <c r="F297" s="11" t="inlineStr">
        <is>
          <t>Opt_Insert</t>
        </is>
      </c>
      <c r="G297" s="11" t="inlineStr">
        <is>
          <t>K</t>
        </is>
      </c>
      <c r="H297" s="90" t="inlineStr">
        <is>
          <t>XK</t>
        </is>
      </c>
      <c r="I297" s="10" t="inlineStr">
        <is>
          <t>Mechanical Seal</t>
        </is>
      </c>
      <c r="J297" s="10" t="inlineStr">
        <is>
          <t>Single</t>
        </is>
      </c>
      <c r="K297" s="10" t="inlineStr"/>
      <c r="L297" s="10" t="inlineStr">
        <is>
          <t>Oil Lubricated Bath</t>
        </is>
      </c>
      <c r="M297" s="10" t="inlineStr">
        <is>
          <t>X</t>
        </is>
      </c>
      <c r="N297" s="10" t="inlineStr">
        <is>
          <t>Special/Other</t>
        </is>
      </c>
      <c r="O297" s="10" t="inlineStr">
        <is>
          <t>Coating_Standard</t>
        </is>
      </c>
      <c r="P297" s="11" t="inlineStr">
        <is>
          <t>RTF</t>
        </is>
      </c>
      <c r="Q297" s="10" t="inlineStr">
        <is>
          <t>B104059</t>
        </is>
      </c>
      <c r="R297" s="11" t="inlineStr">
        <is>
          <t>LT029</t>
        </is>
      </c>
      <c r="S297" s="10" t="inlineStr"/>
      <c r="T297" s="10" t="inlineStr"/>
      <c r="U297" s="10" t="inlineStr"/>
    </row>
    <row r="298">
      <c r="B298" s="10" t="inlineStr"/>
      <c r="C298" s="10" t="inlineStr">
        <is>
          <t>ConTab_BOM_KP_Insert_0292</t>
        </is>
      </c>
      <c r="D298" s="10" t="inlineStr"/>
      <c r="E298" s="125" t="inlineStr">
        <is>
          <t>1415-1_2-KP</t>
        </is>
      </c>
      <c r="F298" s="11" t="inlineStr">
        <is>
          <t>Opt_Insert</t>
        </is>
      </c>
      <c r="G298" s="11" t="inlineStr">
        <is>
          <t>K</t>
        </is>
      </c>
      <c r="H298" s="90" t="inlineStr">
        <is>
          <t>XK</t>
        </is>
      </c>
      <c r="I298" s="10" t="inlineStr">
        <is>
          <t>Packing</t>
        </is>
      </c>
      <c r="J298" s="10" t="inlineStr">
        <is>
          <t>Packing</t>
        </is>
      </c>
      <c r="K298" s="10" t="inlineStr"/>
      <c r="L298" s="10" t="inlineStr">
        <is>
          <t>Oil Lubricated Bath</t>
        </is>
      </c>
      <c r="M298" s="10" t="inlineStr">
        <is>
          <t>C35</t>
        </is>
      </c>
      <c r="N298" s="10" t="inlineStr">
        <is>
          <t>Lip Seal</t>
        </is>
      </c>
      <c r="O298" s="10" t="inlineStr">
        <is>
          <t>Coating_Standard</t>
        </is>
      </c>
      <c r="P298" s="11" t="inlineStr">
        <is>
          <t>RTF</t>
        </is>
      </c>
      <c r="Q298" s="10" t="inlineStr">
        <is>
          <t>B104060</t>
        </is>
      </c>
      <c r="R298" s="11" t="inlineStr">
        <is>
          <t>LT027</t>
        </is>
      </c>
      <c r="S298" s="10" t="inlineStr"/>
      <c r="T298" s="10" t="inlineStr"/>
      <c r="U298" s="10" t="inlineStr"/>
    </row>
    <row r="299">
      <c r="B299" s="10" t="inlineStr"/>
      <c r="C299" s="10" t="inlineStr">
        <is>
          <t>ConTab_BOM_KP_Insert_0293</t>
        </is>
      </c>
      <c r="D299" s="10" t="inlineStr"/>
      <c r="E299" s="125" t="inlineStr">
        <is>
          <t>1415-1_2-KP</t>
        </is>
      </c>
      <c r="F299" s="11" t="inlineStr">
        <is>
          <t>Opt_Insert</t>
        </is>
      </c>
      <c r="G299" s="11" t="inlineStr">
        <is>
          <t>K</t>
        </is>
      </c>
      <c r="H299" s="90" t="inlineStr">
        <is>
          <t>XK</t>
        </is>
      </c>
      <c r="I299" s="10" t="inlineStr">
        <is>
          <t>Packing</t>
        </is>
      </c>
      <c r="J299" s="10" t="inlineStr">
        <is>
          <t>Packing</t>
        </is>
      </c>
      <c r="K299" s="10" t="inlineStr"/>
      <c r="L299" s="10" t="inlineStr">
        <is>
          <t>Oil Lubricated Bath</t>
        </is>
      </c>
      <c r="M299" s="10" t="inlineStr">
        <is>
          <t>J</t>
        </is>
      </c>
      <c r="N299" s="10" t="inlineStr">
        <is>
          <t>Lip Seal</t>
        </is>
      </c>
      <c r="O299" s="10" t="inlineStr">
        <is>
          <t>Coating_Standard</t>
        </is>
      </c>
      <c r="P299" s="11" t="inlineStr">
        <is>
          <t>RTF</t>
        </is>
      </c>
      <c r="Q299" s="10" t="inlineStr">
        <is>
          <t>B104062</t>
        </is>
      </c>
      <c r="R299" s="11" t="inlineStr">
        <is>
          <t>LT105</t>
        </is>
      </c>
      <c r="S299" s="10" t="inlineStr"/>
      <c r="T299" s="10" t="inlineStr"/>
      <c r="U299" s="10" t="inlineStr"/>
    </row>
    <row r="300">
      <c r="B300" s="10" t="inlineStr"/>
      <c r="C300" s="10" t="inlineStr">
        <is>
          <t>ConTab_BOM_KP_Insert_0294</t>
        </is>
      </c>
      <c r="D300" s="10" t="inlineStr"/>
      <c r="E300" s="125" t="inlineStr">
        <is>
          <t>1415-1_2-KP</t>
        </is>
      </c>
      <c r="F300" s="11" t="inlineStr">
        <is>
          <t>Opt_Insert</t>
        </is>
      </c>
      <c r="G300" s="11" t="inlineStr">
        <is>
          <t>K</t>
        </is>
      </c>
      <c r="H300" s="90" t="inlineStr">
        <is>
          <t>XK</t>
        </is>
      </c>
      <c r="I300" s="10" t="inlineStr">
        <is>
          <t>Packing</t>
        </is>
      </c>
      <c r="J300" s="10" t="inlineStr">
        <is>
          <t>Packing</t>
        </is>
      </c>
      <c r="K300" s="10" t="inlineStr"/>
      <c r="L300" s="10" t="inlineStr">
        <is>
          <t>Oil Lubricated Bath</t>
        </is>
      </c>
      <c r="M300" s="10" t="inlineStr">
        <is>
          <t>X</t>
        </is>
      </c>
      <c r="N300" s="10" t="inlineStr">
        <is>
          <t>Special/Other</t>
        </is>
      </c>
      <c r="O300" s="10" t="inlineStr">
        <is>
          <t>Coating_Standard</t>
        </is>
      </c>
      <c r="P300" s="11" t="inlineStr">
        <is>
          <t>RTF</t>
        </is>
      </c>
      <c r="Q300" s="10" t="inlineStr">
        <is>
          <t>B104063</t>
        </is>
      </c>
      <c r="R300" s="11" t="inlineStr">
        <is>
          <t>LT029</t>
        </is>
      </c>
      <c r="S300" s="10" t="inlineStr"/>
      <c r="T300" s="10" t="inlineStr"/>
      <c r="U300" s="10" t="inlineStr"/>
    </row>
    <row r="301">
      <c r="B301" s="10" t="inlineStr"/>
      <c r="C301" s="10" t="inlineStr">
        <is>
          <t>ConTab_BOM_KP_Insert_0295</t>
        </is>
      </c>
      <c r="D301" s="10" t="inlineStr"/>
      <c r="E301" s="11" t="inlineStr">
        <is>
          <t>2095-1_2-KP</t>
        </is>
      </c>
      <c r="F301" s="11" t="inlineStr">
        <is>
          <t>Opt_Insert</t>
        </is>
      </c>
      <c r="G301" s="11" t="inlineStr">
        <is>
          <t>2</t>
        </is>
      </c>
      <c r="H301" s="90" t="inlineStr">
        <is>
          <t>X2</t>
        </is>
      </c>
      <c r="I301" s="10" t="inlineStr">
        <is>
          <t>Mechanical Seal</t>
        </is>
      </c>
      <c r="J301" s="10" t="inlineStr">
        <is>
          <t>Single</t>
        </is>
      </c>
      <c r="K301" s="10" t="inlineStr">
        <is>
          <t>Unbalanced</t>
        </is>
      </c>
      <c r="L301" s="10" t="inlineStr">
        <is>
          <t>Regreasable</t>
        </is>
      </c>
      <c r="M301" s="10" t="inlineStr">
        <is>
          <t>C35</t>
        </is>
      </c>
      <c r="N301" s="10" t="inlineStr">
        <is>
          <t>Lip Seal</t>
        </is>
      </c>
      <c r="O301" s="10" t="inlineStr">
        <is>
          <t>Coating_Standard</t>
        </is>
      </c>
      <c r="P301" s="11" t="inlineStr">
        <is>
          <t>RTF</t>
        </is>
      </c>
      <c r="Q301" s="10" t="inlineStr">
        <is>
          <t>B105011</t>
        </is>
      </c>
      <c r="R301" s="11" t="inlineStr">
        <is>
          <t>LT027</t>
        </is>
      </c>
      <c r="S301" s="10" t="inlineStr"/>
      <c r="T301" s="10" t="inlineStr"/>
      <c r="U301" s="10" t="inlineStr"/>
    </row>
    <row r="302">
      <c r="B302" s="10" t="inlineStr"/>
      <c r="C302" s="10" t="inlineStr">
        <is>
          <t>ConTab_BOM_KP_Insert_0296</t>
        </is>
      </c>
      <c r="D302" s="10" t="inlineStr"/>
      <c r="E302" s="11" t="inlineStr">
        <is>
          <t>2095-1_2-KP</t>
        </is>
      </c>
      <c r="F302" s="11" t="inlineStr">
        <is>
          <t>Opt_Insert</t>
        </is>
      </c>
      <c r="G302" s="11" t="inlineStr">
        <is>
          <t>2</t>
        </is>
      </c>
      <c r="H302" s="90" t="inlineStr">
        <is>
          <t>X2</t>
        </is>
      </c>
      <c r="I302" s="10" t="inlineStr">
        <is>
          <t>Mechanical Seal</t>
        </is>
      </c>
      <c r="J302" s="10" t="inlineStr">
        <is>
          <t>Single</t>
        </is>
      </c>
      <c r="K302" s="10" t="inlineStr">
        <is>
          <t>Unbalanced</t>
        </is>
      </c>
      <c r="L302" s="10" t="inlineStr">
        <is>
          <t>Regreasable</t>
        </is>
      </c>
      <c r="M302" s="10" t="inlineStr">
        <is>
          <t>J</t>
        </is>
      </c>
      <c r="N302" s="10" t="inlineStr">
        <is>
          <t>Lip Seal</t>
        </is>
      </c>
      <c r="O302" s="10" t="inlineStr">
        <is>
          <t>Coating_Standard</t>
        </is>
      </c>
      <c r="P302" s="11" t="inlineStr">
        <is>
          <t>RTF</t>
        </is>
      </c>
      <c r="Q302" s="10" t="inlineStr">
        <is>
          <t>B105012</t>
        </is>
      </c>
      <c r="R302" s="11" t="inlineStr">
        <is>
          <t>LT105</t>
        </is>
      </c>
      <c r="S302" s="10" t="inlineStr"/>
      <c r="T302" s="10" t="inlineStr"/>
      <c r="U302" s="10" t="inlineStr"/>
    </row>
    <row r="303">
      <c r="B303" s="10" t="inlineStr"/>
      <c r="C303" s="10" t="inlineStr">
        <is>
          <t>ConTab_BOM_KP_Insert_0297</t>
        </is>
      </c>
      <c r="D303" s="10" t="inlineStr"/>
      <c r="E303" s="11" t="inlineStr">
        <is>
          <t>2095-1_2-KP</t>
        </is>
      </c>
      <c r="F303" s="11" t="inlineStr">
        <is>
          <t>Opt_Insert</t>
        </is>
      </c>
      <c r="G303" s="11" t="inlineStr">
        <is>
          <t>3</t>
        </is>
      </c>
      <c r="H303" s="90" t="inlineStr">
        <is>
          <t>X3</t>
        </is>
      </c>
      <c r="I303" s="10" t="inlineStr">
        <is>
          <t>Packing</t>
        </is>
      </c>
      <c r="J303" s="10" t="inlineStr">
        <is>
          <t>Packing</t>
        </is>
      </c>
      <c r="K303" s="10" t="inlineStr"/>
      <c r="L303" s="10" t="inlineStr">
        <is>
          <t>Regreasable</t>
        </is>
      </c>
      <c r="M303" s="10" t="inlineStr">
        <is>
          <t>C35</t>
        </is>
      </c>
      <c r="N303" s="10" t="inlineStr">
        <is>
          <t>Lip Seal</t>
        </is>
      </c>
      <c r="O303" s="10" t="inlineStr">
        <is>
          <t>Coating_Standard</t>
        </is>
      </c>
      <c r="P303" s="11" t="inlineStr">
        <is>
          <t>RTF</t>
        </is>
      </c>
      <c r="Q303" s="10" t="inlineStr">
        <is>
          <t>B105013</t>
        </is>
      </c>
      <c r="R303" s="11" t="inlineStr">
        <is>
          <t>LT027</t>
        </is>
      </c>
      <c r="S303" s="10" t="inlineStr"/>
      <c r="T303" s="10" t="inlineStr"/>
      <c r="U303" s="10" t="inlineStr"/>
    </row>
    <row r="304">
      <c r="B304" s="10" t="inlineStr"/>
      <c r="C304" s="10" t="inlineStr">
        <is>
          <t>ConTab_BOM_KP_Insert_0298</t>
        </is>
      </c>
      <c r="D304" s="10" t="inlineStr"/>
      <c r="E304" s="11" t="inlineStr">
        <is>
          <t>2095-1_2-KP</t>
        </is>
      </c>
      <c r="F304" s="11" t="inlineStr">
        <is>
          <t>Opt_Insert</t>
        </is>
      </c>
      <c r="G304" s="11" t="inlineStr">
        <is>
          <t>3</t>
        </is>
      </c>
      <c r="H304" s="90" t="inlineStr">
        <is>
          <t>X3</t>
        </is>
      </c>
      <c r="I304" s="10" t="inlineStr">
        <is>
          <t>Packing</t>
        </is>
      </c>
      <c r="J304" s="10" t="inlineStr">
        <is>
          <t>Packing</t>
        </is>
      </c>
      <c r="K304" s="10" t="inlineStr"/>
      <c r="L304" s="10" t="inlineStr">
        <is>
          <t>Regreasable</t>
        </is>
      </c>
      <c r="M304" s="10" t="inlineStr">
        <is>
          <t>J</t>
        </is>
      </c>
      <c r="N304" s="10" t="inlineStr">
        <is>
          <t>Lip Seal</t>
        </is>
      </c>
      <c r="O304" s="10" t="inlineStr">
        <is>
          <t>Coating_Standard</t>
        </is>
      </c>
      <c r="P304" s="11" t="inlineStr">
        <is>
          <t>RTF</t>
        </is>
      </c>
      <c r="Q304" s="10" t="inlineStr">
        <is>
          <t>B105014</t>
        </is>
      </c>
      <c r="R304" s="11" t="inlineStr">
        <is>
          <t>LT105</t>
        </is>
      </c>
      <c r="S304" s="10" t="inlineStr"/>
      <c r="T304" s="10" t="inlineStr"/>
      <c r="U304" s="10" t="inlineStr"/>
    </row>
    <row r="305">
      <c r="B305" s="10" t="inlineStr"/>
      <c r="C305" s="10" t="inlineStr">
        <is>
          <t>ConTab_BOM_KP_Insert_0299</t>
        </is>
      </c>
      <c r="D305" s="10" t="inlineStr"/>
      <c r="E305" s="11" t="inlineStr">
        <is>
          <t>2095-1_2-KP</t>
        </is>
      </c>
      <c r="F305" s="11" t="inlineStr">
        <is>
          <t>Opt_Insert</t>
        </is>
      </c>
      <c r="G305" s="11" t="inlineStr">
        <is>
          <t>3</t>
        </is>
      </c>
      <c r="H305" s="90" t="inlineStr">
        <is>
          <t>X3</t>
        </is>
      </c>
      <c r="I305" s="10" t="inlineStr">
        <is>
          <t>Mechanical Seal</t>
        </is>
      </c>
      <c r="J305" s="10" t="inlineStr">
        <is>
          <t>Single</t>
        </is>
      </c>
      <c r="K305" s="10" t="inlineStr">
        <is>
          <t>Balanced</t>
        </is>
      </c>
      <c r="L305" s="10" t="inlineStr">
        <is>
          <t>Regreasable</t>
        </is>
      </c>
      <c r="M305" s="10" t="inlineStr">
        <is>
          <t>C35</t>
        </is>
      </c>
      <c r="N305" s="10" t="inlineStr">
        <is>
          <t>Lip Seal</t>
        </is>
      </c>
      <c r="O305" s="10" t="inlineStr">
        <is>
          <t>Coating_Standard</t>
        </is>
      </c>
      <c r="P305" s="11" t="inlineStr">
        <is>
          <t>RTF</t>
        </is>
      </c>
      <c r="Q305" s="10" t="inlineStr">
        <is>
          <t>B105016</t>
        </is>
      </c>
      <c r="R305" s="11" t="inlineStr">
        <is>
          <t>LT027</t>
        </is>
      </c>
      <c r="S305" s="10" t="inlineStr"/>
      <c r="T305" s="10" t="inlineStr"/>
      <c r="U305" s="10" t="inlineStr"/>
    </row>
    <row r="306">
      <c r="B306" s="10" t="inlineStr"/>
      <c r="C306" s="10" t="inlineStr">
        <is>
          <t>ConTab_BOM_KP_Insert_0300</t>
        </is>
      </c>
      <c r="D306" s="10" t="inlineStr"/>
      <c r="E306" s="11" t="inlineStr">
        <is>
          <t>2095-1_2-KP</t>
        </is>
      </c>
      <c r="F306" s="11" t="inlineStr">
        <is>
          <t>Opt_Insert</t>
        </is>
      </c>
      <c r="G306" s="11" t="inlineStr">
        <is>
          <t>3</t>
        </is>
      </c>
      <c r="H306" s="90" t="inlineStr">
        <is>
          <t>X3</t>
        </is>
      </c>
      <c r="I306" s="10" t="inlineStr">
        <is>
          <t>Mechanical Seal</t>
        </is>
      </c>
      <c r="J306" s="10" t="inlineStr">
        <is>
          <t>Single</t>
        </is>
      </c>
      <c r="K306" s="10" t="inlineStr">
        <is>
          <t>Balanced</t>
        </is>
      </c>
      <c r="L306" s="10" t="inlineStr">
        <is>
          <t>Regreasable</t>
        </is>
      </c>
      <c r="M306" s="10" t="inlineStr">
        <is>
          <t>J</t>
        </is>
      </c>
      <c r="N306" s="10" t="inlineStr">
        <is>
          <t>Lip Seal</t>
        </is>
      </c>
      <c r="O306" s="10" t="inlineStr">
        <is>
          <t>Coating_Standard</t>
        </is>
      </c>
      <c r="P306" s="11" t="inlineStr">
        <is>
          <t>RTF</t>
        </is>
      </c>
      <c r="Q306" s="10" t="inlineStr">
        <is>
          <t>B105017</t>
        </is>
      </c>
      <c r="R306" s="11" t="inlineStr">
        <is>
          <t>LT105</t>
        </is>
      </c>
      <c r="S306" s="10" t="inlineStr"/>
      <c r="T306" s="10" t="inlineStr"/>
      <c r="U306" s="10" t="inlineStr"/>
    </row>
    <row r="307">
      <c r="B307" s="10" t="inlineStr"/>
      <c r="C307" s="10" t="inlineStr">
        <is>
          <t>ConTab_BOM_KP_Insert_0301</t>
        </is>
      </c>
      <c r="D307" s="10" t="inlineStr"/>
      <c r="E307" s="11" t="inlineStr">
        <is>
          <t>2013-5_6-KP</t>
        </is>
      </c>
      <c r="F307" s="11" t="inlineStr">
        <is>
          <t>Opt_Insert</t>
        </is>
      </c>
      <c r="G307" s="11" t="inlineStr">
        <is>
          <t>2</t>
        </is>
      </c>
      <c r="H307" s="90" t="inlineStr">
        <is>
          <t>X2</t>
        </is>
      </c>
      <c r="I307" s="10" t="inlineStr">
        <is>
          <t>Mechanical Seal</t>
        </is>
      </c>
      <c r="J307" s="10" t="inlineStr">
        <is>
          <t>Single</t>
        </is>
      </c>
      <c r="K307" s="10" t="inlineStr">
        <is>
          <t>Unbalanced</t>
        </is>
      </c>
      <c r="L307" s="10" t="inlineStr">
        <is>
          <t>Regreasable</t>
        </is>
      </c>
      <c r="M307" s="10" t="inlineStr">
        <is>
          <t>C35</t>
        </is>
      </c>
      <c r="N307" s="10" t="inlineStr">
        <is>
          <t>Lip Seal</t>
        </is>
      </c>
      <c r="O307" s="10" t="inlineStr">
        <is>
          <t>Coating_Standard</t>
        </is>
      </c>
      <c r="P307" s="11" t="inlineStr">
        <is>
          <t>RTF</t>
        </is>
      </c>
      <c r="Q307" s="10" t="inlineStr">
        <is>
          <t>B105011</t>
        </is>
      </c>
      <c r="R307" s="11" t="inlineStr">
        <is>
          <t>LT027</t>
        </is>
      </c>
      <c r="S307" s="10" t="inlineStr"/>
      <c r="T307" s="10" t="inlineStr"/>
      <c r="U307" s="10" t="inlineStr"/>
    </row>
    <row r="308">
      <c r="B308" s="10" t="inlineStr"/>
      <c r="C308" s="10" t="inlineStr">
        <is>
          <t>ConTab_BOM_KP_Insert_0302</t>
        </is>
      </c>
      <c r="D308" s="10" t="inlineStr"/>
      <c r="E308" s="11" t="inlineStr">
        <is>
          <t>2013-5_6-KP</t>
        </is>
      </c>
      <c r="F308" s="11" t="inlineStr">
        <is>
          <t>Opt_Insert</t>
        </is>
      </c>
      <c r="G308" s="11" t="inlineStr">
        <is>
          <t>2</t>
        </is>
      </c>
      <c r="H308" s="90" t="inlineStr">
        <is>
          <t>X2</t>
        </is>
      </c>
      <c r="I308" s="10" t="inlineStr">
        <is>
          <t>Mechanical Seal</t>
        </is>
      </c>
      <c r="J308" s="10" t="inlineStr">
        <is>
          <t>Single</t>
        </is>
      </c>
      <c r="K308" s="10" t="inlineStr">
        <is>
          <t>Unbalanced</t>
        </is>
      </c>
      <c r="L308" s="10" t="inlineStr">
        <is>
          <t>Regreasable</t>
        </is>
      </c>
      <c r="M308" s="10" t="inlineStr">
        <is>
          <t>J</t>
        </is>
      </c>
      <c r="N308" s="10" t="inlineStr">
        <is>
          <t>Lip Seal</t>
        </is>
      </c>
      <c r="O308" s="10" t="inlineStr">
        <is>
          <t>Coating_Standard</t>
        </is>
      </c>
      <c r="P308" s="11" t="inlineStr">
        <is>
          <t>RTF</t>
        </is>
      </c>
      <c r="Q308" s="10" t="inlineStr">
        <is>
          <t>B105012</t>
        </is>
      </c>
      <c r="R308" s="11" t="inlineStr">
        <is>
          <t>LT105</t>
        </is>
      </c>
      <c r="S308" s="10" t="inlineStr"/>
      <c r="T308" s="10" t="inlineStr"/>
      <c r="U308" s="10" t="inlineStr"/>
    </row>
    <row r="309">
      <c r="B309" s="10" t="inlineStr"/>
      <c r="C309" s="10" t="inlineStr">
        <is>
          <t>ConTab_BOM_KP_Insert_0303</t>
        </is>
      </c>
      <c r="D309" s="10" t="inlineStr"/>
      <c r="E309" s="11" t="inlineStr">
        <is>
          <t>2013-5_6-KP</t>
        </is>
      </c>
      <c r="F309" s="11" t="inlineStr">
        <is>
          <t>Opt_Insert</t>
        </is>
      </c>
      <c r="G309" s="11" t="inlineStr">
        <is>
          <t>3</t>
        </is>
      </c>
      <c r="H309" s="90" t="inlineStr">
        <is>
          <t>X3</t>
        </is>
      </c>
      <c r="I309" s="10" t="inlineStr">
        <is>
          <t>Packing</t>
        </is>
      </c>
      <c r="J309" s="10" t="inlineStr">
        <is>
          <t>Packing</t>
        </is>
      </c>
      <c r="K309" s="10" t="inlineStr"/>
      <c r="L309" s="10" t="inlineStr">
        <is>
          <t>Regreasable</t>
        </is>
      </c>
      <c r="M309" s="10" t="inlineStr">
        <is>
          <t>C35</t>
        </is>
      </c>
      <c r="N309" s="10" t="inlineStr">
        <is>
          <t>Lip Seal</t>
        </is>
      </c>
      <c r="O309" s="10" t="inlineStr">
        <is>
          <t>Coating_Standard</t>
        </is>
      </c>
      <c r="P309" s="11" t="inlineStr">
        <is>
          <t>RTF</t>
        </is>
      </c>
      <c r="Q309" s="10" t="inlineStr">
        <is>
          <t>B105013</t>
        </is>
      </c>
      <c r="R309" s="11" t="inlineStr">
        <is>
          <t>LT027</t>
        </is>
      </c>
      <c r="S309" s="10" t="inlineStr"/>
      <c r="T309" s="10" t="inlineStr"/>
      <c r="U309" s="10" t="inlineStr"/>
    </row>
    <row r="310">
      <c r="B310" s="10" t="inlineStr"/>
      <c r="C310" s="10" t="inlineStr">
        <is>
          <t>ConTab_BOM_KP_Insert_0304</t>
        </is>
      </c>
      <c r="D310" s="10" t="inlineStr"/>
      <c r="E310" s="11" t="inlineStr">
        <is>
          <t>2013-5_6-KP</t>
        </is>
      </c>
      <c r="F310" s="11" t="inlineStr">
        <is>
          <t>Opt_Insert</t>
        </is>
      </c>
      <c r="G310" s="11" t="inlineStr">
        <is>
          <t>3</t>
        </is>
      </c>
      <c r="H310" s="90" t="inlineStr">
        <is>
          <t>X3</t>
        </is>
      </c>
      <c r="I310" s="10" t="inlineStr">
        <is>
          <t>Packing</t>
        </is>
      </c>
      <c r="J310" s="10" t="inlineStr">
        <is>
          <t>Packing</t>
        </is>
      </c>
      <c r="K310" s="10" t="inlineStr"/>
      <c r="L310" s="10" t="inlineStr">
        <is>
          <t>Regreasable</t>
        </is>
      </c>
      <c r="M310" s="10" t="inlineStr">
        <is>
          <t>J</t>
        </is>
      </c>
      <c r="N310" s="10" t="inlineStr">
        <is>
          <t>Lip Seal</t>
        </is>
      </c>
      <c r="O310" s="10" t="inlineStr">
        <is>
          <t>Coating_Standard</t>
        </is>
      </c>
      <c r="P310" s="11" t="inlineStr">
        <is>
          <t>RTF</t>
        </is>
      </c>
      <c r="Q310" s="10" t="inlineStr">
        <is>
          <t>B105014</t>
        </is>
      </c>
      <c r="R310" s="11" t="inlineStr">
        <is>
          <t>LT105</t>
        </is>
      </c>
      <c r="S310" s="10" t="inlineStr"/>
      <c r="T310" s="10" t="inlineStr"/>
      <c r="U310" s="10" t="inlineStr"/>
    </row>
    <row r="311">
      <c r="B311" s="10" t="inlineStr"/>
      <c r="C311" s="10" t="inlineStr">
        <is>
          <t>ConTab_BOM_KP_Insert_0305</t>
        </is>
      </c>
      <c r="D311" s="10" t="inlineStr"/>
      <c r="E311" s="11" t="inlineStr">
        <is>
          <t>2013-5_6-KP</t>
        </is>
      </c>
      <c r="F311" s="11" t="inlineStr">
        <is>
          <t>Opt_Insert</t>
        </is>
      </c>
      <c r="G311" s="11" t="inlineStr">
        <is>
          <t>3</t>
        </is>
      </c>
      <c r="H311" s="90" t="inlineStr">
        <is>
          <t>X3</t>
        </is>
      </c>
      <c r="I311" s="10" t="inlineStr">
        <is>
          <t>Mechanical Seal</t>
        </is>
      </c>
      <c r="J311" s="10" t="inlineStr">
        <is>
          <t>Single</t>
        </is>
      </c>
      <c r="K311" s="10" t="inlineStr">
        <is>
          <t>Balanced</t>
        </is>
      </c>
      <c r="L311" s="10" t="inlineStr">
        <is>
          <t>Regreasable</t>
        </is>
      </c>
      <c r="M311" s="10" t="inlineStr">
        <is>
          <t>C35</t>
        </is>
      </c>
      <c r="N311" s="10" t="inlineStr">
        <is>
          <t>Lip Seal</t>
        </is>
      </c>
      <c r="O311" s="10" t="inlineStr">
        <is>
          <t>Coating_Standard</t>
        </is>
      </c>
      <c r="P311" s="11" t="inlineStr">
        <is>
          <t>RTF</t>
        </is>
      </c>
      <c r="Q311" s="10" t="inlineStr">
        <is>
          <t>B105016</t>
        </is>
      </c>
      <c r="R311" s="11" t="inlineStr">
        <is>
          <t>LT027</t>
        </is>
      </c>
      <c r="S311" s="10" t="inlineStr"/>
      <c r="T311" s="10" t="inlineStr"/>
      <c r="U311" s="10" t="inlineStr"/>
    </row>
    <row r="312">
      <c r="B312" s="10" t="inlineStr"/>
      <c r="C312" s="10" t="inlineStr">
        <is>
          <t>ConTab_BOM_KP_Insert_0306</t>
        </is>
      </c>
      <c r="D312" s="10" t="inlineStr"/>
      <c r="E312" s="11" t="inlineStr">
        <is>
          <t>2013-5_6-KP</t>
        </is>
      </c>
      <c r="F312" s="11" t="inlineStr">
        <is>
          <t>Opt_Insert</t>
        </is>
      </c>
      <c r="G312" s="11" t="inlineStr">
        <is>
          <t>3</t>
        </is>
      </c>
      <c r="H312" s="90" t="inlineStr">
        <is>
          <t>X3</t>
        </is>
      </c>
      <c r="I312" s="10" t="inlineStr">
        <is>
          <t>Mechanical Seal</t>
        </is>
      </c>
      <c r="J312" s="10" t="inlineStr">
        <is>
          <t>Single</t>
        </is>
      </c>
      <c r="K312" s="10" t="inlineStr">
        <is>
          <t>Balanced</t>
        </is>
      </c>
      <c r="L312" s="10" t="inlineStr">
        <is>
          <t>Regreasable</t>
        </is>
      </c>
      <c r="M312" s="10" t="inlineStr">
        <is>
          <t>J</t>
        </is>
      </c>
      <c r="N312" s="10" t="inlineStr">
        <is>
          <t>Lip Seal</t>
        </is>
      </c>
      <c r="O312" s="10" t="inlineStr">
        <is>
          <t>Coating_Standard</t>
        </is>
      </c>
      <c r="P312" s="11" t="inlineStr">
        <is>
          <t>RTF</t>
        </is>
      </c>
      <c r="Q312" s="10" t="inlineStr">
        <is>
          <t>B105017</t>
        </is>
      </c>
      <c r="R312" s="11" t="inlineStr">
        <is>
          <t>LT105</t>
        </is>
      </c>
      <c r="S312" s="10" t="inlineStr"/>
      <c r="T312" s="10" t="inlineStr"/>
      <c r="U312" s="10" t="inlineStr"/>
    </row>
    <row r="313">
      <c r="B313" s="10" t="inlineStr"/>
      <c r="C313" s="10" t="inlineStr">
        <is>
          <t>ConTab_BOM_KP_Insert_0307</t>
        </is>
      </c>
      <c r="D313" s="10" t="inlineStr"/>
      <c r="E313" s="11" t="inlineStr">
        <is>
          <t>3095-7_8-KP</t>
        </is>
      </c>
      <c r="F313" s="11" t="inlineStr">
        <is>
          <t>Opt_Insert</t>
        </is>
      </c>
      <c r="G313" s="11" t="inlineStr">
        <is>
          <t>2</t>
        </is>
      </c>
      <c r="H313" s="90" t="inlineStr">
        <is>
          <t>X2</t>
        </is>
      </c>
      <c r="I313" s="10" t="inlineStr">
        <is>
          <t>Mechanical Seal</t>
        </is>
      </c>
      <c r="J313" s="10" t="inlineStr">
        <is>
          <t>Single</t>
        </is>
      </c>
      <c r="K313" s="10" t="inlineStr">
        <is>
          <t>Unbalanced</t>
        </is>
      </c>
      <c r="L313" s="10" t="inlineStr">
        <is>
          <t>Regreasable</t>
        </is>
      </c>
      <c r="M313" s="10" t="inlineStr">
        <is>
          <t>C35</t>
        </is>
      </c>
      <c r="N313" s="10" t="inlineStr">
        <is>
          <t>Lip Seal</t>
        </is>
      </c>
      <c r="O313" s="10" t="inlineStr">
        <is>
          <t>Coating_Standard</t>
        </is>
      </c>
      <c r="P313" s="11" t="inlineStr">
        <is>
          <t>RTF</t>
        </is>
      </c>
      <c r="Q313" s="10" t="inlineStr">
        <is>
          <t>B105011</t>
        </is>
      </c>
      <c r="R313" s="11" t="inlineStr">
        <is>
          <t>LT027</t>
        </is>
      </c>
      <c r="S313" s="10" t="inlineStr"/>
      <c r="T313" s="10" t="inlineStr"/>
      <c r="U313" s="10" t="inlineStr"/>
    </row>
    <row r="314">
      <c r="B314" s="10" t="inlineStr"/>
      <c r="C314" s="10" t="inlineStr">
        <is>
          <t>ConTab_BOM_KP_Insert_0308</t>
        </is>
      </c>
      <c r="D314" s="10" t="inlineStr"/>
      <c r="E314" s="11" t="inlineStr">
        <is>
          <t>3095-7_8-KP</t>
        </is>
      </c>
      <c r="F314" s="11" t="inlineStr">
        <is>
          <t>Opt_Insert</t>
        </is>
      </c>
      <c r="G314" s="11" t="inlineStr">
        <is>
          <t>2</t>
        </is>
      </c>
      <c r="H314" s="90" t="inlineStr">
        <is>
          <t>X2</t>
        </is>
      </c>
      <c r="I314" s="10" t="inlineStr">
        <is>
          <t>Mechanical Seal</t>
        </is>
      </c>
      <c r="J314" s="10" t="inlineStr">
        <is>
          <t>Single</t>
        </is>
      </c>
      <c r="K314" s="10" t="inlineStr">
        <is>
          <t>Unbalanced</t>
        </is>
      </c>
      <c r="L314" s="10" t="inlineStr">
        <is>
          <t>Regreasable</t>
        </is>
      </c>
      <c r="M314" s="10" t="inlineStr">
        <is>
          <t>J</t>
        </is>
      </c>
      <c r="N314" s="10" t="inlineStr">
        <is>
          <t>Lip Seal</t>
        </is>
      </c>
      <c r="O314" s="10" t="inlineStr">
        <is>
          <t>Coating_Standard</t>
        </is>
      </c>
      <c r="P314" s="11" t="inlineStr">
        <is>
          <t>RTF</t>
        </is>
      </c>
      <c r="Q314" s="10" t="inlineStr">
        <is>
          <t>B105012</t>
        </is>
      </c>
      <c r="R314" s="11" t="inlineStr">
        <is>
          <t>LT105</t>
        </is>
      </c>
      <c r="S314" s="10" t="inlineStr"/>
      <c r="T314" s="10" t="inlineStr"/>
      <c r="U314" s="10" t="inlineStr"/>
    </row>
    <row r="315">
      <c r="B315" s="10" t="inlineStr"/>
      <c r="C315" s="10" t="inlineStr">
        <is>
          <t>ConTab_BOM_KP_Insert_0309</t>
        </is>
      </c>
      <c r="D315" s="10" t="inlineStr"/>
      <c r="E315" s="11" t="inlineStr">
        <is>
          <t>3095-7_8-KP</t>
        </is>
      </c>
      <c r="F315" s="11" t="inlineStr">
        <is>
          <t>Opt_Insert</t>
        </is>
      </c>
      <c r="G315" s="11" t="inlineStr">
        <is>
          <t>3</t>
        </is>
      </c>
      <c r="H315" s="90" t="inlineStr">
        <is>
          <t>X3</t>
        </is>
      </c>
      <c r="I315" s="10" t="inlineStr">
        <is>
          <t>Packing</t>
        </is>
      </c>
      <c r="J315" s="10" t="inlineStr">
        <is>
          <t>Packing</t>
        </is>
      </c>
      <c r="K315" s="10" t="inlineStr"/>
      <c r="L315" s="10" t="inlineStr">
        <is>
          <t>Regreasable</t>
        </is>
      </c>
      <c r="M315" s="10" t="inlineStr">
        <is>
          <t>C35</t>
        </is>
      </c>
      <c r="N315" s="10" t="inlineStr">
        <is>
          <t>Lip Seal</t>
        </is>
      </c>
      <c r="O315" s="10" t="inlineStr">
        <is>
          <t>Coating_Standard</t>
        </is>
      </c>
      <c r="P315" s="11" t="inlineStr">
        <is>
          <t>RTF</t>
        </is>
      </c>
      <c r="Q315" s="10" t="inlineStr">
        <is>
          <t>B105013</t>
        </is>
      </c>
      <c r="R315" s="11" t="inlineStr">
        <is>
          <t>LT027</t>
        </is>
      </c>
      <c r="S315" s="10" t="inlineStr"/>
      <c r="T315" s="10" t="inlineStr"/>
      <c r="U315" s="10" t="inlineStr"/>
    </row>
    <row r="316">
      <c r="B316" s="10" t="inlineStr"/>
      <c r="C316" s="10" t="inlineStr">
        <is>
          <t>ConTab_BOM_KP_Insert_0310</t>
        </is>
      </c>
      <c r="D316" s="10" t="inlineStr"/>
      <c r="E316" s="11" t="inlineStr">
        <is>
          <t>3095-7_8-KP</t>
        </is>
      </c>
      <c r="F316" s="11" t="inlineStr">
        <is>
          <t>Opt_Insert</t>
        </is>
      </c>
      <c r="G316" s="11" t="inlineStr">
        <is>
          <t>3</t>
        </is>
      </c>
      <c r="H316" s="90" t="inlineStr">
        <is>
          <t>X3</t>
        </is>
      </c>
      <c r="I316" s="10" t="inlineStr">
        <is>
          <t>Packing</t>
        </is>
      </c>
      <c r="J316" s="10" t="inlineStr">
        <is>
          <t>Packing</t>
        </is>
      </c>
      <c r="K316" s="10" t="inlineStr"/>
      <c r="L316" s="10" t="inlineStr">
        <is>
          <t>Regreasable</t>
        </is>
      </c>
      <c r="M316" s="10" t="inlineStr">
        <is>
          <t>J</t>
        </is>
      </c>
      <c r="N316" s="10" t="inlineStr">
        <is>
          <t>Lip Seal</t>
        </is>
      </c>
      <c r="O316" s="10" t="inlineStr">
        <is>
          <t>Coating_Standard</t>
        </is>
      </c>
      <c r="P316" s="11" t="inlineStr">
        <is>
          <t>RTF</t>
        </is>
      </c>
      <c r="Q316" s="10" t="inlineStr">
        <is>
          <t>B105014</t>
        </is>
      </c>
      <c r="R316" s="11" t="inlineStr">
        <is>
          <t>LT105</t>
        </is>
      </c>
      <c r="S316" s="10" t="inlineStr"/>
      <c r="T316" s="10" t="inlineStr"/>
      <c r="U316" s="10" t="inlineStr"/>
    </row>
    <row r="317">
      <c r="B317" s="10" t="inlineStr"/>
      <c r="C317" s="10" t="inlineStr">
        <is>
          <t>ConTab_BOM_KP_Insert_0311</t>
        </is>
      </c>
      <c r="D317" s="10" t="inlineStr"/>
      <c r="E317" s="11" t="inlineStr">
        <is>
          <t>3095-7_8-KP</t>
        </is>
      </c>
      <c r="F317" s="11" t="inlineStr">
        <is>
          <t>Opt_Insert</t>
        </is>
      </c>
      <c r="G317" s="11" t="inlineStr">
        <is>
          <t>3</t>
        </is>
      </c>
      <c r="H317" s="90" t="inlineStr">
        <is>
          <t>X3</t>
        </is>
      </c>
      <c r="I317" s="10" t="inlineStr">
        <is>
          <t>Mechanical Seal</t>
        </is>
      </c>
      <c r="J317" s="10" t="inlineStr">
        <is>
          <t>Single</t>
        </is>
      </c>
      <c r="K317" s="10" t="inlineStr">
        <is>
          <t>Balanced</t>
        </is>
      </c>
      <c r="L317" s="10" t="inlineStr">
        <is>
          <t>Regreasable</t>
        </is>
      </c>
      <c r="M317" s="10" t="inlineStr">
        <is>
          <t>C35</t>
        </is>
      </c>
      <c r="N317" s="10" t="inlineStr">
        <is>
          <t>Lip Seal</t>
        </is>
      </c>
      <c r="O317" s="10" t="inlineStr">
        <is>
          <t>Coating_Standard</t>
        </is>
      </c>
      <c r="P317" s="11" t="inlineStr">
        <is>
          <t>RTF</t>
        </is>
      </c>
      <c r="Q317" s="10" t="inlineStr">
        <is>
          <t>B105016</t>
        </is>
      </c>
      <c r="R317" s="11" t="inlineStr">
        <is>
          <t>LT027</t>
        </is>
      </c>
      <c r="S317" s="10" t="inlineStr"/>
      <c r="T317" s="10" t="inlineStr"/>
      <c r="U317" s="10" t="inlineStr"/>
    </row>
    <row r="318">
      <c r="B318" s="10" t="inlineStr"/>
      <c r="C318" s="10" t="inlineStr">
        <is>
          <t>ConTab_BOM_KP_Insert_0312</t>
        </is>
      </c>
      <c r="D318" s="10" t="inlineStr"/>
      <c r="E318" s="11" t="inlineStr">
        <is>
          <t>3095-7_8-KP</t>
        </is>
      </c>
      <c r="F318" s="11" t="inlineStr">
        <is>
          <t>Opt_Insert</t>
        </is>
      </c>
      <c r="G318" s="11" t="inlineStr">
        <is>
          <t>3</t>
        </is>
      </c>
      <c r="H318" s="90" t="inlineStr">
        <is>
          <t>X3</t>
        </is>
      </c>
      <c r="I318" s="10" t="inlineStr">
        <is>
          <t>Mechanical Seal</t>
        </is>
      </c>
      <c r="J318" s="10" t="inlineStr">
        <is>
          <t>Single</t>
        </is>
      </c>
      <c r="K318" s="10" t="inlineStr">
        <is>
          <t>Balanced</t>
        </is>
      </c>
      <c r="L318" s="10" t="inlineStr">
        <is>
          <t>Regreasable</t>
        </is>
      </c>
      <c r="M318" s="10" t="inlineStr">
        <is>
          <t>J</t>
        </is>
      </c>
      <c r="N318" s="10" t="inlineStr">
        <is>
          <t>Lip Seal</t>
        </is>
      </c>
      <c r="O318" s="10" t="inlineStr">
        <is>
          <t>Coating_Standard</t>
        </is>
      </c>
      <c r="P318" s="11" t="inlineStr">
        <is>
          <t>RTF</t>
        </is>
      </c>
      <c r="Q318" s="10" t="inlineStr">
        <is>
          <t>B105017</t>
        </is>
      </c>
      <c r="R318" s="11" t="inlineStr">
        <is>
          <t>LT105</t>
        </is>
      </c>
      <c r="S318" s="10" t="inlineStr"/>
      <c r="T318" s="10" t="inlineStr"/>
      <c r="U318" s="10" t="inlineStr"/>
    </row>
    <row r="319">
      <c r="B319" s="10" t="inlineStr"/>
      <c r="C319" s="10" t="inlineStr">
        <is>
          <t>ConTab_BOM_KP_Insert_0313</t>
        </is>
      </c>
      <c r="D319" s="10" t="inlineStr"/>
      <c r="E319" s="11" t="inlineStr">
        <is>
          <t>3014-5_6-KP</t>
        </is>
      </c>
      <c r="F319" s="11" t="inlineStr">
        <is>
          <t>Opt_Insert</t>
        </is>
      </c>
      <c r="G319" s="11" t="inlineStr">
        <is>
          <t>4</t>
        </is>
      </c>
      <c r="H319" s="90" t="inlineStr">
        <is>
          <t>X4</t>
        </is>
      </c>
      <c r="I319" s="10" t="inlineStr">
        <is>
          <t>Mechanical Seal</t>
        </is>
      </c>
      <c r="J319" s="10" t="inlineStr">
        <is>
          <t>Single</t>
        </is>
      </c>
      <c r="K319" s="10" t="inlineStr"/>
      <c r="L319" s="10" t="inlineStr">
        <is>
          <t>Regreasable</t>
        </is>
      </c>
      <c r="M319" s="10" t="inlineStr">
        <is>
          <t>C35</t>
        </is>
      </c>
      <c r="N319" s="10" t="inlineStr">
        <is>
          <t>Lip Seal</t>
        </is>
      </c>
      <c r="O319" s="10" t="inlineStr">
        <is>
          <t>Coating_Standard</t>
        </is>
      </c>
      <c r="P319" s="11" t="inlineStr">
        <is>
          <t>RTF</t>
        </is>
      </c>
      <c r="Q319" s="10" t="inlineStr">
        <is>
          <t>B105019</t>
        </is>
      </c>
      <c r="R319" s="11" t="inlineStr">
        <is>
          <t>LT027</t>
        </is>
      </c>
      <c r="S319" s="10" t="inlineStr"/>
      <c r="T319" s="10" t="inlineStr"/>
      <c r="U319" s="10" t="inlineStr"/>
    </row>
    <row r="320">
      <c r="B320" s="10" t="inlineStr"/>
      <c r="C320" s="10" t="inlineStr">
        <is>
          <t>ConTab_BOM_KP_Insert_0314</t>
        </is>
      </c>
      <c r="D320" s="10" t="inlineStr"/>
      <c r="E320" s="11" t="inlineStr">
        <is>
          <t>3014-5_6-KP</t>
        </is>
      </c>
      <c r="F320" s="11" t="inlineStr">
        <is>
          <t>Opt_Insert</t>
        </is>
      </c>
      <c r="G320" s="11" t="inlineStr">
        <is>
          <t>4</t>
        </is>
      </c>
      <c r="H320" s="90" t="inlineStr">
        <is>
          <t>X4</t>
        </is>
      </c>
      <c r="I320" s="10" t="inlineStr">
        <is>
          <t>Mechanical Seal</t>
        </is>
      </c>
      <c r="J320" s="10" t="inlineStr">
        <is>
          <t>Single</t>
        </is>
      </c>
      <c r="K320" s="10" t="inlineStr"/>
      <c r="L320" s="10" t="inlineStr">
        <is>
          <t>Regreasable</t>
        </is>
      </c>
      <c r="M320" s="10" t="inlineStr">
        <is>
          <t>J</t>
        </is>
      </c>
      <c r="N320" s="10" t="inlineStr">
        <is>
          <t>Lip Seal</t>
        </is>
      </c>
      <c r="O320" s="10" t="inlineStr">
        <is>
          <t>Coating_Standard</t>
        </is>
      </c>
      <c r="P320" s="11" t="inlineStr">
        <is>
          <t>RTF</t>
        </is>
      </c>
      <c r="Q320" s="10" t="inlineStr">
        <is>
          <t>B105020</t>
        </is>
      </c>
      <c r="R320" s="11" t="inlineStr">
        <is>
          <t>LT105</t>
        </is>
      </c>
      <c r="S320" s="10" t="inlineStr"/>
      <c r="T320" s="10" t="inlineStr"/>
      <c r="U320" s="10" t="inlineStr"/>
    </row>
    <row r="321">
      <c r="B321" s="10" t="inlineStr"/>
      <c r="C321" s="10" t="inlineStr">
        <is>
          <t>ConTab_BOM_KP_Insert_0315</t>
        </is>
      </c>
      <c r="D321" s="10" t="inlineStr"/>
      <c r="E321" s="11" t="inlineStr">
        <is>
          <t>3014-5_6-KP</t>
        </is>
      </c>
      <c r="F321" s="11" t="inlineStr">
        <is>
          <t>Opt_Insert</t>
        </is>
      </c>
      <c r="G321" s="11" t="inlineStr">
        <is>
          <t>4</t>
        </is>
      </c>
      <c r="H321" s="90" t="inlineStr">
        <is>
          <t>X4</t>
        </is>
      </c>
      <c r="I321" s="10" t="inlineStr">
        <is>
          <t>Packing</t>
        </is>
      </c>
      <c r="J321" s="10" t="inlineStr">
        <is>
          <t>Packing</t>
        </is>
      </c>
      <c r="K321" s="10" t="inlineStr"/>
      <c r="L321" s="10" t="inlineStr">
        <is>
          <t>Regreasable</t>
        </is>
      </c>
      <c r="M321" s="10" t="inlineStr">
        <is>
          <t>C35</t>
        </is>
      </c>
      <c r="N321" s="10" t="inlineStr">
        <is>
          <t>Lip Seal</t>
        </is>
      </c>
      <c r="O321" s="10" t="inlineStr">
        <is>
          <t>Coating_Standard</t>
        </is>
      </c>
      <c r="P321" s="11" t="inlineStr">
        <is>
          <t>RTF</t>
        </is>
      </c>
      <c r="Q321" s="10" t="inlineStr">
        <is>
          <t>B101312</t>
        </is>
      </c>
      <c r="R321" s="11" t="inlineStr">
        <is>
          <t>LT027</t>
        </is>
      </c>
      <c r="S321" s="10" t="inlineStr"/>
      <c r="T321" s="10" t="inlineStr"/>
      <c r="U321" s="10" t="inlineStr"/>
    </row>
    <row r="322">
      <c r="B322" s="10" t="inlineStr"/>
      <c r="C322" s="10" t="inlineStr">
        <is>
          <t>ConTab_BOM_KP_Insert_0316</t>
        </is>
      </c>
      <c r="D322" s="10" t="inlineStr"/>
      <c r="E322" s="11" t="inlineStr">
        <is>
          <t>3014-5_6-KP</t>
        </is>
      </c>
      <c r="F322" s="11" t="inlineStr">
        <is>
          <t>Opt_Insert</t>
        </is>
      </c>
      <c r="G322" s="11" t="inlineStr">
        <is>
          <t>4</t>
        </is>
      </c>
      <c r="H322" s="90" t="inlineStr">
        <is>
          <t>X4</t>
        </is>
      </c>
      <c r="I322" s="10" t="inlineStr">
        <is>
          <t>Packing</t>
        </is>
      </c>
      <c r="J322" s="10" t="inlineStr">
        <is>
          <t>Packing</t>
        </is>
      </c>
      <c r="K322" s="10" t="inlineStr"/>
      <c r="L322" s="10" t="inlineStr">
        <is>
          <t>Regreasable</t>
        </is>
      </c>
      <c r="M322" s="10" t="inlineStr">
        <is>
          <t>J</t>
        </is>
      </c>
      <c r="N322" s="10" t="inlineStr">
        <is>
          <t>Lip Seal</t>
        </is>
      </c>
      <c r="O322" s="10" t="inlineStr">
        <is>
          <t>Coating_Standard</t>
        </is>
      </c>
      <c r="P322" s="11" t="inlineStr">
        <is>
          <t>RTF</t>
        </is>
      </c>
      <c r="Q322" s="10" t="inlineStr">
        <is>
          <t>B101312</t>
        </is>
      </c>
      <c r="R322" s="11" t="inlineStr">
        <is>
          <t>LT105</t>
        </is>
      </c>
      <c r="S322" s="10" t="inlineStr"/>
      <c r="T322" s="10" t="inlineStr"/>
      <c r="U322" s="10" t="inlineStr"/>
    </row>
    <row r="323">
      <c r="B323" s="10" t="inlineStr"/>
      <c r="C323" s="10" t="inlineStr">
        <is>
          <t>ConTab_BOM_KP_Insert_0317</t>
        </is>
      </c>
      <c r="D323" s="10" t="inlineStr"/>
      <c r="E323" s="11" t="inlineStr">
        <is>
          <t>4012-1_2-KP</t>
        </is>
      </c>
      <c r="F323" s="11" t="inlineStr">
        <is>
          <t>Opt_Insert</t>
        </is>
      </c>
      <c r="G323" s="11" t="inlineStr">
        <is>
          <t>4</t>
        </is>
      </c>
      <c r="H323" s="90" t="inlineStr">
        <is>
          <t>X4</t>
        </is>
      </c>
      <c r="I323" s="10" t="inlineStr">
        <is>
          <t>Mechanical Seal</t>
        </is>
      </c>
      <c r="J323" s="10" t="inlineStr">
        <is>
          <t>Single</t>
        </is>
      </c>
      <c r="K323" s="10" t="inlineStr"/>
      <c r="L323" s="10" t="inlineStr">
        <is>
          <t>Regreasable</t>
        </is>
      </c>
      <c r="M323" s="10" t="inlineStr">
        <is>
          <t>C35</t>
        </is>
      </c>
      <c r="N323" s="10" t="inlineStr">
        <is>
          <t>Lip Seal</t>
        </is>
      </c>
      <c r="O323" s="10" t="inlineStr">
        <is>
          <t>Coating_Standard</t>
        </is>
      </c>
      <c r="P323" s="11" t="inlineStr">
        <is>
          <t>RTF</t>
        </is>
      </c>
      <c r="Q323" s="10" t="inlineStr">
        <is>
          <t>B105019</t>
        </is>
      </c>
      <c r="R323" s="11" t="inlineStr">
        <is>
          <t>LT027</t>
        </is>
      </c>
      <c r="S323" s="10" t="inlineStr"/>
      <c r="T323" s="10" t="inlineStr"/>
      <c r="U323" s="10" t="inlineStr"/>
    </row>
    <row r="324">
      <c r="B324" s="10" t="inlineStr"/>
      <c r="C324" s="10" t="inlineStr">
        <is>
          <t>ConTab_BOM_KP_Insert_0318</t>
        </is>
      </c>
      <c r="D324" s="10" t="inlineStr"/>
      <c r="E324" s="11" t="inlineStr">
        <is>
          <t>4012-1_2-KP</t>
        </is>
      </c>
      <c r="F324" s="11" t="inlineStr">
        <is>
          <t>Opt_Insert</t>
        </is>
      </c>
      <c r="G324" s="11" t="inlineStr">
        <is>
          <t>4</t>
        </is>
      </c>
      <c r="H324" s="90" t="inlineStr">
        <is>
          <t>X4</t>
        </is>
      </c>
      <c r="I324" s="10" t="inlineStr">
        <is>
          <t>Mechanical Seal</t>
        </is>
      </c>
      <c r="J324" s="10" t="inlineStr">
        <is>
          <t>Single</t>
        </is>
      </c>
      <c r="K324" s="10" t="inlineStr"/>
      <c r="L324" s="10" t="inlineStr">
        <is>
          <t>Regreasable</t>
        </is>
      </c>
      <c r="M324" s="10" t="inlineStr">
        <is>
          <t>J</t>
        </is>
      </c>
      <c r="N324" s="10" t="inlineStr">
        <is>
          <t>Lip Seal</t>
        </is>
      </c>
      <c r="O324" s="10" t="inlineStr">
        <is>
          <t>Coating_Standard</t>
        </is>
      </c>
      <c r="P324" s="11" t="inlineStr">
        <is>
          <t>RTF</t>
        </is>
      </c>
      <c r="Q324" s="10" t="inlineStr">
        <is>
          <t>B105020</t>
        </is>
      </c>
      <c r="R324" s="11" t="inlineStr">
        <is>
          <t>LT105</t>
        </is>
      </c>
      <c r="S324" s="10" t="inlineStr"/>
      <c r="T324" s="10" t="inlineStr"/>
      <c r="U324" s="10" t="inlineStr"/>
    </row>
    <row r="325">
      <c r="B325" s="10" t="inlineStr"/>
      <c r="C325" s="10" t="inlineStr">
        <is>
          <t>ConTab_BOM_KP_Insert_0319</t>
        </is>
      </c>
      <c r="D325" s="10" t="inlineStr"/>
      <c r="E325" s="11" t="inlineStr">
        <is>
          <t>4012-1_2-KP</t>
        </is>
      </c>
      <c r="F325" s="11" t="inlineStr">
        <is>
          <t>Opt_Insert</t>
        </is>
      </c>
      <c r="G325" s="11" t="inlineStr">
        <is>
          <t>4</t>
        </is>
      </c>
      <c r="H325" s="90" t="inlineStr">
        <is>
          <t>X4</t>
        </is>
      </c>
      <c r="I325" s="10" t="inlineStr">
        <is>
          <t>Packing</t>
        </is>
      </c>
      <c r="J325" s="10" t="inlineStr">
        <is>
          <t>Packing</t>
        </is>
      </c>
      <c r="K325" s="10" t="inlineStr"/>
      <c r="L325" s="10" t="inlineStr">
        <is>
          <t>Regreasable</t>
        </is>
      </c>
      <c r="M325" s="10" t="inlineStr">
        <is>
          <t>C35</t>
        </is>
      </c>
      <c r="N325" s="10" t="inlineStr">
        <is>
          <t>Lip Seal</t>
        </is>
      </c>
      <c r="O325" s="10" t="inlineStr">
        <is>
          <t>Coating_Standard</t>
        </is>
      </c>
      <c r="P325" s="11" t="inlineStr">
        <is>
          <t>RTF</t>
        </is>
      </c>
      <c r="Q325" s="10" t="inlineStr">
        <is>
          <t>B101312</t>
        </is>
      </c>
      <c r="R325" s="11" t="inlineStr">
        <is>
          <t>LT027</t>
        </is>
      </c>
      <c r="S325" s="10" t="inlineStr"/>
      <c r="T325" s="10" t="inlineStr"/>
      <c r="U325" s="10" t="inlineStr"/>
    </row>
    <row r="326">
      <c r="B326" s="10" t="inlineStr"/>
      <c r="C326" s="10" t="inlineStr">
        <is>
          <t>ConTab_BOM_KP_Insert_0320</t>
        </is>
      </c>
      <c r="D326" s="10" t="inlineStr"/>
      <c r="E326" s="11" t="inlineStr">
        <is>
          <t>4012-1_2-KP</t>
        </is>
      </c>
      <c r="F326" s="11" t="inlineStr">
        <is>
          <t>Opt_Insert</t>
        </is>
      </c>
      <c r="G326" s="11" t="inlineStr">
        <is>
          <t>4</t>
        </is>
      </c>
      <c r="H326" s="90" t="inlineStr">
        <is>
          <t>X4</t>
        </is>
      </c>
      <c r="I326" s="10" t="inlineStr">
        <is>
          <t>Packing</t>
        </is>
      </c>
      <c r="J326" s="10" t="inlineStr">
        <is>
          <t>Packing</t>
        </is>
      </c>
      <c r="K326" s="10" t="inlineStr"/>
      <c r="L326" s="10" t="inlineStr">
        <is>
          <t>Regreasable</t>
        </is>
      </c>
      <c r="M326" s="10" t="inlineStr">
        <is>
          <t>J</t>
        </is>
      </c>
      <c r="N326" s="10" t="inlineStr">
        <is>
          <t>Lip Seal</t>
        </is>
      </c>
      <c r="O326" s="10" t="inlineStr">
        <is>
          <t>Coating_Standard</t>
        </is>
      </c>
      <c r="P326" s="11" t="inlineStr">
        <is>
          <t>RTF</t>
        </is>
      </c>
      <c r="Q326" s="10" t="inlineStr">
        <is>
          <t>B101312</t>
        </is>
      </c>
      <c r="R326" s="11" t="inlineStr">
        <is>
          <t>LT105</t>
        </is>
      </c>
      <c r="S326" s="10" t="inlineStr"/>
      <c r="T326" s="10" t="inlineStr"/>
      <c r="U326" s="10" t="inlineStr"/>
    </row>
    <row r="327">
      <c r="B327" s="10" t="inlineStr"/>
      <c r="C327" s="10" t="inlineStr">
        <is>
          <t>ConTab_BOM_KP_Insert_0321</t>
        </is>
      </c>
      <c r="D327" s="10" t="inlineStr"/>
      <c r="E327" s="11" t="inlineStr">
        <is>
          <t>4012-7_8-KP</t>
        </is>
      </c>
      <c r="F327" s="11" t="inlineStr">
        <is>
          <t>Opt_Insert</t>
        </is>
      </c>
      <c r="G327" s="11" t="inlineStr">
        <is>
          <t>4</t>
        </is>
      </c>
      <c r="H327" s="90" t="inlineStr">
        <is>
          <t>X4</t>
        </is>
      </c>
      <c r="I327" s="10" t="inlineStr">
        <is>
          <t>Mechanical Seal</t>
        </is>
      </c>
      <c r="J327" s="10" t="inlineStr">
        <is>
          <t>Single</t>
        </is>
      </c>
      <c r="K327" s="10" t="inlineStr"/>
      <c r="L327" s="10" t="inlineStr">
        <is>
          <t>Regreasable</t>
        </is>
      </c>
      <c r="M327" s="10" t="inlineStr">
        <is>
          <t>C35</t>
        </is>
      </c>
      <c r="N327" s="10" t="inlineStr">
        <is>
          <t>Lip Seal</t>
        </is>
      </c>
      <c r="O327" s="10" t="inlineStr">
        <is>
          <t>Coating_Standard</t>
        </is>
      </c>
      <c r="P327" s="11" t="inlineStr">
        <is>
          <t>RTF</t>
        </is>
      </c>
      <c r="Q327" s="10" t="inlineStr">
        <is>
          <t>B105019</t>
        </is>
      </c>
      <c r="R327" s="11" t="inlineStr">
        <is>
          <t>LT027</t>
        </is>
      </c>
      <c r="S327" s="10" t="inlineStr"/>
      <c r="T327" s="10" t="inlineStr"/>
      <c r="U327" s="10" t="inlineStr"/>
    </row>
    <row r="328">
      <c r="B328" s="10" t="inlineStr"/>
      <c r="C328" s="10" t="inlineStr">
        <is>
          <t>ConTab_BOM_KP_Insert_0322</t>
        </is>
      </c>
      <c r="D328" s="10" t="inlineStr"/>
      <c r="E328" s="11" t="inlineStr">
        <is>
          <t>4012-7_8-KP</t>
        </is>
      </c>
      <c r="F328" s="11" t="inlineStr">
        <is>
          <t>Opt_Insert</t>
        </is>
      </c>
      <c r="G328" s="11" t="inlineStr">
        <is>
          <t>4</t>
        </is>
      </c>
      <c r="H328" s="90" t="inlineStr">
        <is>
          <t>X4</t>
        </is>
      </c>
      <c r="I328" s="10" t="inlineStr">
        <is>
          <t>Mechanical Seal</t>
        </is>
      </c>
      <c r="J328" s="10" t="inlineStr">
        <is>
          <t>Single</t>
        </is>
      </c>
      <c r="K328" s="10" t="inlineStr"/>
      <c r="L328" s="10" t="inlineStr">
        <is>
          <t>Regreasable</t>
        </is>
      </c>
      <c r="M328" s="10" t="inlineStr">
        <is>
          <t>J</t>
        </is>
      </c>
      <c r="N328" s="10" t="inlineStr">
        <is>
          <t>Lip Seal</t>
        </is>
      </c>
      <c r="O328" s="10" t="inlineStr">
        <is>
          <t>Coating_Standard</t>
        </is>
      </c>
      <c r="P328" s="11" t="inlineStr">
        <is>
          <t>RTF</t>
        </is>
      </c>
      <c r="Q328" s="10" t="inlineStr">
        <is>
          <t>B105020</t>
        </is>
      </c>
      <c r="R328" s="11" t="inlineStr">
        <is>
          <t>LT105</t>
        </is>
      </c>
      <c r="S328" s="10" t="inlineStr"/>
      <c r="T328" s="10" t="inlineStr"/>
      <c r="U328" s="10" t="inlineStr"/>
    </row>
    <row r="329">
      <c r="B329" s="10" t="inlineStr"/>
      <c r="C329" s="10" t="inlineStr">
        <is>
          <t>ConTab_BOM_KP_Insert_0323</t>
        </is>
      </c>
      <c r="D329" s="10" t="inlineStr"/>
      <c r="E329" s="11" t="inlineStr">
        <is>
          <t>4012-7_8-KP</t>
        </is>
      </c>
      <c r="F329" s="11" t="inlineStr">
        <is>
          <t>Opt_Insert</t>
        </is>
      </c>
      <c r="G329" s="11" t="inlineStr">
        <is>
          <t>4</t>
        </is>
      </c>
      <c r="H329" s="90" t="inlineStr">
        <is>
          <t>X4</t>
        </is>
      </c>
      <c r="I329" s="10" t="inlineStr">
        <is>
          <t>Packing</t>
        </is>
      </c>
      <c r="J329" s="10" t="inlineStr">
        <is>
          <t>Packing</t>
        </is>
      </c>
      <c r="K329" s="10" t="inlineStr"/>
      <c r="L329" s="10" t="inlineStr">
        <is>
          <t>Regreasable</t>
        </is>
      </c>
      <c r="M329" s="10" t="inlineStr">
        <is>
          <t>C35</t>
        </is>
      </c>
      <c r="N329" s="10" t="inlineStr">
        <is>
          <t>Lip Seal</t>
        </is>
      </c>
      <c r="O329" s="10" t="inlineStr">
        <is>
          <t>Coating_Standard</t>
        </is>
      </c>
      <c r="P329" s="11" t="inlineStr">
        <is>
          <t>RTF</t>
        </is>
      </c>
      <c r="Q329" s="10" t="inlineStr">
        <is>
          <t>B101312</t>
        </is>
      </c>
      <c r="R329" s="11" t="inlineStr">
        <is>
          <t>LT027</t>
        </is>
      </c>
      <c r="S329" s="10" t="inlineStr"/>
      <c r="T329" s="10" t="inlineStr"/>
      <c r="U329" s="10" t="inlineStr"/>
    </row>
    <row r="330">
      <c r="B330" s="10" t="inlineStr"/>
      <c r="C330" s="10" t="inlineStr">
        <is>
          <t>ConTab_BOM_KP_Insert_0324</t>
        </is>
      </c>
      <c r="D330" s="10" t="inlineStr"/>
      <c r="E330" s="11" t="inlineStr">
        <is>
          <t>4012-7_8-KP</t>
        </is>
      </c>
      <c r="F330" s="11" t="inlineStr">
        <is>
          <t>Opt_Insert</t>
        </is>
      </c>
      <c r="G330" s="11" t="inlineStr">
        <is>
          <t>4</t>
        </is>
      </c>
      <c r="H330" s="90" t="inlineStr">
        <is>
          <t>X4</t>
        </is>
      </c>
      <c r="I330" s="10" t="inlineStr">
        <is>
          <t>Packing</t>
        </is>
      </c>
      <c r="J330" s="10" t="inlineStr">
        <is>
          <t>Packing</t>
        </is>
      </c>
      <c r="K330" s="10" t="inlineStr"/>
      <c r="L330" s="10" t="inlineStr">
        <is>
          <t>Regreasable</t>
        </is>
      </c>
      <c r="M330" s="10" t="inlineStr">
        <is>
          <t>J</t>
        </is>
      </c>
      <c r="N330" s="10" t="inlineStr">
        <is>
          <t>Lip Seal</t>
        </is>
      </c>
      <c r="O330" s="10" t="inlineStr">
        <is>
          <t>Coating_Standard</t>
        </is>
      </c>
      <c r="P330" s="11" t="inlineStr">
        <is>
          <t>RTF</t>
        </is>
      </c>
      <c r="Q330" s="10" t="inlineStr">
        <is>
          <t>B101312</t>
        </is>
      </c>
      <c r="R330" s="11" t="inlineStr">
        <is>
          <t>LT105</t>
        </is>
      </c>
      <c r="S330" s="10" t="inlineStr"/>
      <c r="T330" s="10" t="inlineStr"/>
      <c r="U330" s="10" t="inlineStr"/>
    </row>
    <row r="331">
      <c r="B331" s="10" t="inlineStr"/>
      <c r="C331" s="10" t="inlineStr">
        <is>
          <t>ConTab_BOM_KP_Insert_0325</t>
        </is>
      </c>
      <c r="D331" s="10" t="inlineStr"/>
      <c r="E331" s="125" t="inlineStr">
        <is>
          <t>4015-7_8-KP</t>
        </is>
      </c>
      <c r="F331" s="11" t="inlineStr">
        <is>
          <t>Opt_Insert</t>
        </is>
      </c>
      <c r="G331" s="11" t="inlineStr">
        <is>
          <t>4</t>
        </is>
      </c>
      <c r="H331" s="90" t="inlineStr">
        <is>
          <t>X4</t>
        </is>
      </c>
      <c r="I331" s="10" t="inlineStr">
        <is>
          <t>Mechanical Seal</t>
        </is>
      </c>
      <c r="J331" s="10" t="inlineStr">
        <is>
          <t>Single</t>
        </is>
      </c>
      <c r="K331" s="10" t="inlineStr"/>
      <c r="L331" s="10" t="inlineStr">
        <is>
          <t>Regreasable</t>
        </is>
      </c>
      <c r="M331" s="10" t="inlineStr">
        <is>
          <t>C35</t>
        </is>
      </c>
      <c r="N331" s="10" t="inlineStr">
        <is>
          <t>Lip Seal</t>
        </is>
      </c>
      <c r="O331" s="10" t="inlineStr">
        <is>
          <t>Coating_Standard</t>
        </is>
      </c>
      <c r="P331" s="11" t="inlineStr">
        <is>
          <t>RTF</t>
        </is>
      </c>
      <c r="Q331" s="10" t="inlineStr">
        <is>
          <t>B105019</t>
        </is>
      </c>
      <c r="R331" s="11" t="inlineStr">
        <is>
          <t>LT027</t>
        </is>
      </c>
      <c r="S331" s="10" t="inlineStr"/>
      <c r="T331" s="10" t="inlineStr"/>
      <c r="U331" s="10" t="inlineStr"/>
    </row>
    <row r="332">
      <c r="B332" s="10" t="inlineStr"/>
      <c r="C332" s="10" t="inlineStr">
        <is>
          <t>ConTab_BOM_KP_Insert_0326</t>
        </is>
      </c>
      <c r="D332" s="10" t="inlineStr"/>
      <c r="E332" s="125" t="inlineStr">
        <is>
          <t>4015-7_8-KP</t>
        </is>
      </c>
      <c r="F332" s="11" t="inlineStr">
        <is>
          <t>Opt_Insert</t>
        </is>
      </c>
      <c r="G332" s="11" t="inlineStr">
        <is>
          <t>4</t>
        </is>
      </c>
      <c r="H332" s="90" t="inlineStr">
        <is>
          <t>X4</t>
        </is>
      </c>
      <c r="I332" s="10" t="inlineStr">
        <is>
          <t>Mechanical Seal</t>
        </is>
      </c>
      <c r="J332" s="10" t="inlineStr">
        <is>
          <t>Single</t>
        </is>
      </c>
      <c r="K332" s="10" t="inlineStr"/>
      <c r="L332" s="10" t="inlineStr">
        <is>
          <t>Regreasable</t>
        </is>
      </c>
      <c r="M332" s="10" t="inlineStr">
        <is>
          <t>J</t>
        </is>
      </c>
      <c r="N332" s="10" t="inlineStr">
        <is>
          <t>Lip Seal</t>
        </is>
      </c>
      <c r="O332" s="10" t="inlineStr">
        <is>
          <t>Coating_Standard</t>
        </is>
      </c>
      <c r="P332" s="11" t="inlineStr">
        <is>
          <t>RTF</t>
        </is>
      </c>
      <c r="Q332" s="10" t="inlineStr">
        <is>
          <t>B105020</t>
        </is>
      </c>
      <c r="R332" s="11" t="inlineStr">
        <is>
          <t>LT105</t>
        </is>
      </c>
      <c r="S332" s="10" t="inlineStr"/>
      <c r="T332" s="10" t="inlineStr"/>
      <c r="U332" s="10" t="inlineStr"/>
    </row>
    <row r="333">
      <c r="B333" s="10" t="inlineStr"/>
      <c r="C333" s="10" t="inlineStr">
        <is>
          <t>ConTab_BOM_KP_Insert_0327</t>
        </is>
      </c>
      <c r="D333" s="10" t="inlineStr"/>
      <c r="E333" s="125" t="inlineStr">
        <is>
          <t>4015-7_8-KP</t>
        </is>
      </c>
      <c r="F333" s="11" t="inlineStr">
        <is>
          <t>Opt_Insert</t>
        </is>
      </c>
      <c r="G333" s="11" t="inlineStr">
        <is>
          <t>4</t>
        </is>
      </c>
      <c r="H333" s="90" t="inlineStr">
        <is>
          <t>X4</t>
        </is>
      </c>
      <c r="I333" s="10" t="inlineStr">
        <is>
          <t>Packing</t>
        </is>
      </c>
      <c r="J333" s="10" t="inlineStr">
        <is>
          <t>Packing</t>
        </is>
      </c>
      <c r="K333" s="10" t="inlineStr"/>
      <c r="L333" s="10" t="inlineStr">
        <is>
          <t>Regreasable</t>
        </is>
      </c>
      <c r="M333" s="10" t="inlineStr">
        <is>
          <t>C35</t>
        </is>
      </c>
      <c r="N333" s="10" t="inlineStr">
        <is>
          <t>Lip Seal</t>
        </is>
      </c>
      <c r="O333" s="10" t="inlineStr">
        <is>
          <t>Coating_Standard</t>
        </is>
      </c>
      <c r="P333" s="11" t="inlineStr">
        <is>
          <t>RTF</t>
        </is>
      </c>
      <c r="Q333" s="10" t="inlineStr">
        <is>
          <t>B101312</t>
        </is>
      </c>
      <c r="R333" s="11" t="inlineStr">
        <is>
          <t>LT027</t>
        </is>
      </c>
      <c r="S333" s="10" t="inlineStr"/>
      <c r="T333" s="10" t="inlineStr"/>
      <c r="U333" s="10" t="inlineStr"/>
    </row>
    <row r="334">
      <c r="B334" s="10" t="inlineStr"/>
      <c r="C334" s="10" t="inlineStr">
        <is>
          <t>ConTab_BOM_KP_Insert_0328</t>
        </is>
      </c>
      <c r="D334" s="10" t="inlineStr"/>
      <c r="E334" s="125" t="inlineStr">
        <is>
          <t>4015-7_8-KP</t>
        </is>
      </c>
      <c r="F334" s="11" t="inlineStr">
        <is>
          <t>Opt_Insert</t>
        </is>
      </c>
      <c r="G334" s="11" t="inlineStr">
        <is>
          <t>4</t>
        </is>
      </c>
      <c r="H334" s="90" t="inlineStr">
        <is>
          <t>X4</t>
        </is>
      </c>
      <c r="I334" s="10" t="inlineStr">
        <is>
          <t>Packing</t>
        </is>
      </c>
      <c r="J334" s="10" t="inlineStr">
        <is>
          <t>Packing</t>
        </is>
      </c>
      <c r="K334" s="10" t="inlineStr"/>
      <c r="L334" s="10" t="inlineStr">
        <is>
          <t>Regreasable</t>
        </is>
      </c>
      <c r="M334" s="10" t="inlineStr">
        <is>
          <t>J</t>
        </is>
      </c>
      <c r="N334" s="10" t="inlineStr">
        <is>
          <t>Lip Seal</t>
        </is>
      </c>
      <c r="O334" s="10" t="inlineStr">
        <is>
          <t>Coating_Standard</t>
        </is>
      </c>
      <c r="P334" s="11" t="inlineStr">
        <is>
          <t>RTF</t>
        </is>
      </c>
      <c r="Q334" s="10" t="inlineStr">
        <is>
          <t>B101312</t>
        </is>
      </c>
      <c r="R334" s="11" t="inlineStr">
        <is>
          <t>LT105</t>
        </is>
      </c>
      <c r="S334" s="10" t="inlineStr"/>
      <c r="T334" s="10" t="inlineStr"/>
      <c r="U334" s="10" t="inlineStr"/>
    </row>
    <row r="335">
      <c r="B335" s="10" t="inlineStr"/>
      <c r="C335" s="10" t="inlineStr">
        <is>
          <t>ConTab_BOM_KP_Insert_0329</t>
        </is>
      </c>
      <c r="D335" s="10" t="inlineStr"/>
      <c r="E335" s="125" t="inlineStr">
        <is>
          <t>5012-7_8-KP</t>
        </is>
      </c>
      <c r="F335" s="11" t="inlineStr">
        <is>
          <t>Opt_Insert</t>
        </is>
      </c>
      <c r="G335" s="11" t="inlineStr">
        <is>
          <t>4</t>
        </is>
      </c>
      <c r="H335" s="90" t="inlineStr">
        <is>
          <t>X4</t>
        </is>
      </c>
      <c r="I335" s="10" t="inlineStr">
        <is>
          <t>Mechanical Seal</t>
        </is>
      </c>
      <c r="J335" s="10" t="inlineStr">
        <is>
          <t>Single</t>
        </is>
      </c>
      <c r="K335" s="10" t="inlineStr"/>
      <c r="L335" s="10" t="inlineStr">
        <is>
          <t>Regreasable</t>
        </is>
      </c>
      <c r="M335" s="10" t="inlineStr">
        <is>
          <t>C35</t>
        </is>
      </c>
      <c r="N335" s="10" t="inlineStr">
        <is>
          <t>Lip Seal</t>
        </is>
      </c>
      <c r="O335" s="10" t="inlineStr">
        <is>
          <t>Coating_Standard</t>
        </is>
      </c>
      <c r="P335" s="11" t="inlineStr">
        <is>
          <t>RTF</t>
        </is>
      </c>
      <c r="Q335" s="10" t="inlineStr">
        <is>
          <t>B105019</t>
        </is>
      </c>
      <c r="R335" s="11" t="inlineStr">
        <is>
          <t>LT027</t>
        </is>
      </c>
      <c r="S335" s="10" t="inlineStr"/>
      <c r="T335" s="10" t="inlineStr"/>
      <c r="U335" s="10" t="inlineStr"/>
    </row>
    <row r="336">
      <c r="B336" s="10" t="inlineStr"/>
      <c r="C336" s="10" t="inlineStr">
        <is>
          <t>ConTab_BOM_KP_Insert_0330</t>
        </is>
      </c>
      <c r="D336" s="10" t="inlineStr"/>
      <c r="E336" s="125" t="inlineStr">
        <is>
          <t>5012-7_8-KP</t>
        </is>
      </c>
      <c r="F336" s="11" t="inlineStr">
        <is>
          <t>Opt_Insert</t>
        </is>
      </c>
      <c r="G336" s="11" t="inlineStr">
        <is>
          <t>4</t>
        </is>
      </c>
      <c r="H336" s="90" t="inlineStr">
        <is>
          <t>X4</t>
        </is>
      </c>
      <c r="I336" s="10" t="inlineStr">
        <is>
          <t>Mechanical Seal</t>
        </is>
      </c>
      <c r="J336" s="10" t="inlineStr">
        <is>
          <t>Single</t>
        </is>
      </c>
      <c r="K336" s="10" t="inlineStr"/>
      <c r="L336" s="10" t="inlineStr">
        <is>
          <t>Regreasable</t>
        </is>
      </c>
      <c r="M336" s="10" t="inlineStr">
        <is>
          <t>J</t>
        </is>
      </c>
      <c r="N336" s="10" t="inlineStr">
        <is>
          <t>Lip Seal</t>
        </is>
      </c>
      <c r="O336" s="10" t="inlineStr">
        <is>
          <t>Coating_Standard</t>
        </is>
      </c>
      <c r="P336" s="11" t="inlineStr">
        <is>
          <t>RTF</t>
        </is>
      </c>
      <c r="Q336" s="10" t="inlineStr">
        <is>
          <t>B105020</t>
        </is>
      </c>
      <c r="R336" s="11" t="inlineStr">
        <is>
          <t>LT105</t>
        </is>
      </c>
      <c r="S336" s="10" t="inlineStr"/>
      <c r="T336" s="10" t="inlineStr"/>
      <c r="U336" s="10" t="inlineStr"/>
    </row>
    <row r="337">
      <c r="B337" s="10" t="inlineStr"/>
      <c r="C337" s="10" t="inlineStr">
        <is>
          <t>ConTab_BOM_KP_Insert_0331</t>
        </is>
      </c>
      <c r="D337" s="10" t="inlineStr"/>
      <c r="E337" s="125" t="inlineStr">
        <is>
          <t>5012-7_8-KP</t>
        </is>
      </c>
      <c r="F337" s="11" t="inlineStr">
        <is>
          <t>Opt_Insert</t>
        </is>
      </c>
      <c r="G337" s="11" t="inlineStr">
        <is>
          <t>4</t>
        </is>
      </c>
      <c r="H337" s="90" t="inlineStr">
        <is>
          <t>X4</t>
        </is>
      </c>
      <c r="I337" s="10" t="inlineStr">
        <is>
          <t>Packing</t>
        </is>
      </c>
      <c r="J337" s="10" t="inlineStr">
        <is>
          <t>Packing</t>
        </is>
      </c>
      <c r="K337" s="10" t="inlineStr"/>
      <c r="L337" s="10" t="inlineStr">
        <is>
          <t>Regreasable</t>
        </is>
      </c>
      <c r="M337" s="10" t="inlineStr">
        <is>
          <t>C35</t>
        </is>
      </c>
      <c r="N337" s="10" t="inlineStr">
        <is>
          <t>Lip Seal</t>
        </is>
      </c>
      <c r="O337" s="10" t="inlineStr">
        <is>
          <t>Coating_Standard</t>
        </is>
      </c>
      <c r="P337" s="11" t="inlineStr">
        <is>
          <t>RTF</t>
        </is>
      </c>
      <c r="Q337" s="10" t="inlineStr">
        <is>
          <t>B101312</t>
        </is>
      </c>
      <c r="R337" s="11" t="inlineStr">
        <is>
          <t>LT027</t>
        </is>
      </c>
      <c r="S337" s="10" t="inlineStr"/>
      <c r="T337" s="10" t="inlineStr"/>
      <c r="U337" s="10" t="inlineStr"/>
    </row>
    <row r="338">
      <c r="B338" s="10" t="inlineStr"/>
      <c r="C338" s="10" t="inlineStr">
        <is>
          <t>ConTab_BOM_KP_Insert_0332</t>
        </is>
      </c>
      <c r="D338" s="10" t="inlineStr"/>
      <c r="E338" s="125" t="inlineStr">
        <is>
          <t>5012-7_8-KP</t>
        </is>
      </c>
      <c r="F338" s="11" t="inlineStr">
        <is>
          <t>Opt_Insert</t>
        </is>
      </c>
      <c r="G338" s="11" t="inlineStr">
        <is>
          <t>4</t>
        </is>
      </c>
      <c r="H338" s="90" t="inlineStr">
        <is>
          <t>X4</t>
        </is>
      </c>
      <c r="I338" s="10" t="inlineStr">
        <is>
          <t>Packing</t>
        </is>
      </c>
      <c r="J338" s="10" t="inlineStr">
        <is>
          <t>Packing</t>
        </is>
      </c>
      <c r="K338" s="10" t="inlineStr"/>
      <c r="L338" s="10" t="inlineStr">
        <is>
          <t>Regreasable</t>
        </is>
      </c>
      <c r="M338" s="10" t="inlineStr">
        <is>
          <t>J</t>
        </is>
      </c>
      <c r="N338" s="10" t="inlineStr">
        <is>
          <t>Lip Seal</t>
        </is>
      </c>
      <c r="O338" s="10" t="inlineStr">
        <is>
          <t>Coating_Standard</t>
        </is>
      </c>
      <c r="P338" s="11" t="inlineStr">
        <is>
          <t>RTF</t>
        </is>
      </c>
      <c r="Q338" s="10" t="inlineStr">
        <is>
          <t>B101312</t>
        </is>
      </c>
      <c r="R338" s="11" t="inlineStr">
        <is>
          <t>LT105</t>
        </is>
      </c>
      <c r="S338" s="10" t="inlineStr"/>
      <c r="T338" s="10" t="inlineStr"/>
      <c r="U338" s="10" t="inlineStr"/>
    </row>
    <row r="339">
      <c r="B339" s="10" t="inlineStr"/>
      <c r="C339" s="10" t="inlineStr">
        <is>
          <t>ConTab_BOM_KP_Insert_0333</t>
        </is>
      </c>
      <c r="D339" s="10" t="inlineStr"/>
      <c r="E339" s="125" t="inlineStr">
        <is>
          <t>5015-9_0-KP</t>
        </is>
      </c>
      <c r="F339" s="11" t="inlineStr">
        <is>
          <t>Opt_Insert</t>
        </is>
      </c>
      <c r="G339" s="11" t="inlineStr">
        <is>
          <t>4</t>
        </is>
      </c>
      <c r="H339" s="90" t="inlineStr">
        <is>
          <t>X4</t>
        </is>
      </c>
      <c r="I339" s="10" t="inlineStr">
        <is>
          <t>Mechanical Seal</t>
        </is>
      </c>
      <c r="J339" s="10" t="inlineStr">
        <is>
          <t>Single</t>
        </is>
      </c>
      <c r="K339" s="10" t="inlineStr"/>
      <c r="L339" s="10" t="inlineStr">
        <is>
          <t>Regreasable</t>
        </is>
      </c>
      <c r="M339" s="10" t="inlineStr">
        <is>
          <t>C35</t>
        </is>
      </c>
      <c r="N339" s="10" t="inlineStr">
        <is>
          <t>Lip Seal</t>
        </is>
      </c>
      <c r="O339" s="10" t="inlineStr">
        <is>
          <t>Coating_Standard</t>
        </is>
      </c>
      <c r="P339" s="11" t="inlineStr">
        <is>
          <t>RTF</t>
        </is>
      </c>
      <c r="Q339" s="10" t="inlineStr">
        <is>
          <t>B105019</t>
        </is>
      </c>
      <c r="R339" s="11" t="inlineStr">
        <is>
          <t>LT027</t>
        </is>
      </c>
      <c r="S339" s="10" t="inlineStr"/>
      <c r="T339" s="10" t="inlineStr"/>
      <c r="U339" s="10" t="inlineStr"/>
    </row>
    <row r="340">
      <c r="B340" s="10" t="inlineStr"/>
      <c r="C340" s="10" t="inlineStr">
        <is>
          <t>ConTab_BOM_KP_Insert_0334</t>
        </is>
      </c>
      <c r="D340" s="10" t="inlineStr"/>
      <c r="E340" s="125" t="inlineStr">
        <is>
          <t>5015-9_0-KP</t>
        </is>
      </c>
      <c r="F340" s="11" t="inlineStr">
        <is>
          <t>Opt_Insert</t>
        </is>
      </c>
      <c r="G340" s="11" t="inlineStr">
        <is>
          <t>4</t>
        </is>
      </c>
      <c r="H340" s="90" t="inlineStr">
        <is>
          <t>X4</t>
        </is>
      </c>
      <c r="I340" s="10" t="inlineStr">
        <is>
          <t>Mechanical Seal</t>
        </is>
      </c>
      <c r="J340" s="10" t="inlineStr">
        <is>
          <t>Single</t>
        </is>
      </c>
      <c r="K340" s="10" t="inlineStr"/>
      <c r="L340" s="10" t="inlineStr">
        <is>
          <t>Regreasable</t>
        </is>
      </c>
      <c r="M340" s="10" t="inlineStr">
        <is>
          <t>J</t>
        </is>
      </c>
      <c r="N340" s="10" t="inlineStr">
        <is>
          <t>Lip Seal</t>
        </is>
      </c>
      <c r="O340" s="10" t="inlineStr">
        <is>
          <t>Coating_Standard</t>
        </is>
      </c>
      <c r="P340" s="11" t="inlineStr">
        <is>
          <t>RTF</t>
        </is>
      </c>
      <c r="Q340" s="10" t="inlineStr">
        <is>
          <t>B105020</t>
        </is>
      </c>
      <c r="R340" s="11" t="inlineStr">
        <is>
          <t>LT105</t>
        </is>
      </c>
      <c r="S340" s="10" t="inlineStr"/>
      <c r="T340" s="10" t="inlineStr"/>
      <c r="U340" s="10" t="inlineStr"/>
    </row>
    <row r="341">
      <c r="B341" s="10" t="inlineStr"/>
      <c r="C341" s="10" t="inlineStr">
        <is>
          <t>ConTab_BOM_KP_Insert_0335</t>
        </is>
      </c>
      <c r="D341" s="10" t="inlineStr"/>
      <c r="E341" s="125" t="inlineStr">
        <is>
          <t>5015-9_0-KP</t>
        </is>
      </c>
      <c r="F341" s="11" t="inlineStr">
        <is>
          <t>Opt_Insert</t>
        </is>
      </c>
      <c r="G341" s="11" t="inlineStr">
        <is>
          <t>4</t>
        </is>
      </c>
      <c r="H341" s="90" t="inlineStr">
        <is>
          <t>X4</t>
        </is>
      </c>
      <c r="I341" s="10" t="inlineStr">
        <is>
          <t>Packing</t>
        </is>
      </c>
      <c r="J341" s="10" t="inlineStr">
        <is>
          <t>Packing</t>
        </is>
      </c>
      <c r="K341" s="10" t="inlineStr"/>
      <c r="L341" s="10" t="inlineStr">
        <is>
          <t>Regreasable</t>
        </is>
      </c>
      <c r="M341" s="10" t="inlineStr">
        <is>
          <t>C35</t>
        </is>
      </c>
      <c r="N341" s="10" t="inlineStr">
        <is>
          <t>Lip Seal</t>
        </is>
      </c>
      <c r="O341" s="10" t="inlineStr">
        <is>
          <t>Coating_Standard</t>
        </is>
      </c>
      <c r="P341" s="11" t="inlineStr">
        <is>
          <t>RTF</t>
        </is>
      </c>
      <c r="Q341" s="10" t="inlineStr">
        <is>
          <t>B101312</t>
        </is>
      </c>
      <c r="R341" s="11" t="inlineStr">
        <is>
          <t>LT027</t>
        </is>
      </c>
      <c r="S341" s="10" t="inlineStr"/>
      <c r="T341" s="10" t="inlineStr"/>
      <c r="U341" s="10" t="inlineStr"/>
    </row>
    <row r="342">
      <c r="B342" s="10" t="inlineStr"/>
      <c r="C342" s="10" t="inlineStr">
        <is>
          <t>ConTab_BOM_KP_Insert_0336</t>
        </is>
      </c>
      <c r="D342" s="10" t="inlineStr"/>
      <c r="E342" s="125" t="inlineStr">
        <is>
          <t>5015-9_0-KP</t>
        </is>
      </c>
      <c r="F342" s="11" t="inlineStr">
        <is>
          <t>Opt_Insert</t>
        </is>
      </c>
      <c r="G342" s="11" t="inlineStr">
        <is>
          <t>4</t>
        </is>
      </c>
      <c r="H342" s="90" t="inlineStr">
        <is>
          <t>X4</t>
        </is>
      </c>
      <c r="I342" s="10" t="inlineStr">
        <is>
          <t>Packing</t>
        </is>
      </c>
      <c r="J342" s="10" t="inlineStr">
        <is>
          <t>Packing</t>
        </is>
      </c>
      <c r="K342" s="10" t="inlineStr"/>
      <c r="L342" s="10" t="inlineStr">
        <is>
          <t>Regreasable</t>
        </is>
      </c>
      <c r="M342" s="10" t="inlineStr">
        <is>
          <t>J</t>
        </is>
      </c>
      <c r="N342" s="10" t="inlineStr">
        <is>
          <t>Lip Seal</t>
        </is>
      </c>
      <c r="O342" s="10" t="inlineStr">
        <is>
          <t>Coating_Standard</t>
        </is>
      </c>
      <c r="P342" s="11" t="inlineStr">
        <is>
          <t>RTF</t>
        </is>
      </c>
      <c r="Q342" s="10" t="inlineStr">
        <is>
          <t>B101312</t>
        </is>
      </c>
      <c r="R342" s="11" t="inlineStr">
        <is>
          <t>LT105</t>
        </is>
      </c>
      <c r="S342" s="10" t="inlineStr"/>
      <c r="T342" s="10" t="inlineStr"/>
      <c r="U342" s="10" t="inlineStr"/>
    </row>
    <row r="343">
      <c r="B343" s="10" t="inlineStr"/>
      <c r="C343" s="10" t="inlineStr">
        <is>
          <t>ConTab_BOM_KP_Insert_0337</t>
        </is>
      </c>
      <c r="D343" s="10" t="inlineStr"/>
      <c r="E343" s="125" t="inlineStr">
        <is>
          <t>6012-1_2-KP</t>
        </is>
      </c>
      <c r="F343" s="11" t="inlineStr">
        <is>
          <t>Opt_Insert</t>
        </is>
      </c>
      <c r="G343" s="11" t="inlineStr">
        <is>
          <t>4</t>
        </is>
      </c>
      <c r="H343" s="90" t="inlineStr">
        <is>
          <t>X4</t>
        </is>
      </c>
      <c r="I343" s="10" t="inlineStr">
        <is>
          <t>Mechanical Seal</t>
        </is>
      </c>
      <c r="J343" s="10" t="inlineStr">
        <is>
          <t>Single</t>
        </is>
      </c>
      <c r="K343" s="10" t="inlineStr"/>
      <c r="L343" s="10" t="inlineStr">
        <is>
          <t>Regreasable</t>
        </is>
      </c>
      <c r="M343" s="10" t="inlineStr">
        <is>
          <t>C35</t>
        </is>
      </c>
      <c r="N343" s="10" t="inlineStr">
        <is>
          <t>Lip Seal</t>
        </is>
      </c>
      <c r="O343" s="10" t="inlineStr">
        <is>
          <t>Coating_Standard</t>
        </is>
      </c>
      <c r="P343" s="11" t="inlineStr">
        <is>
          <t>RTF</t>
        </is>
      </c>
      <c r="Q343" s="10" t="inlineStr">
        <is>
          <t>B105019</t>
        </is>
      </c>
      <c r="R343" s="11" t="inlineStr">
        <is>
          <t>LT027</t>
        </is>
      </c>
      <c r="S343" s="10" t="inlineStr"/>
      <c r="T343" s="10" t="inlineStr"/>
      <c r="U343" s="10" t="inlineStr"/>
    </row>
    <row r="344">
      <c r="B344" s="10" t="inlineStr"/>
      <c r="C344" s="10" t="inlineStr">
        <is>
          <t>ConTab_BOM_KP_Insert_0338</t>
        </is>
      </c>
      <c r="D344" s="10" t="inlineStr"/>
      <c r="E344" s="125" t="inlineStr">
        <is>
          <t>6012-1_2-KP</t>
        </is>
      </c>
      <c r="F344" s="11" t="inlineStr">
        <is>
          <t>Opt_Insert</t>
        </is>
      </c>
      <c r="G344" s="11" t="inlineStr">
        <is>
          <t>4</t>
        </is>
      </c>
      <c r="H344" s="90" t="inlineStr">
        <is>
          <t>X4</t>
        </is>
      </c>
      <c r="I344" s="10" t="inlineStr">
        <is>
          <t>Mechanical Seal</t>
        </is>
      </c>
      <c r="J344" s="10" t="inlineStr">
        <is>
          <t>Single</t>
        </is>
      </c>
      <c r="K344" s="10" t="inlineStr"/>
      <c r="L344" s="10" t="inlineStr">
        <is>
          <t>Regreasable</t>
        </is>
      </c>
      <c r="M344" s="10" t="inlineStr">
        <is>
          <t>J</t>
        </is>
      </c>
      <c r="N344" s="10" t="inlineStr">
        <is>
          <t>Lip Seal</t>
        </is>
      </c>
      <c r="O344" s="10" t="inlineStr">
        <is>
          <t>Coating_Standard</t>
        </is>
      </c>
      <c r="P344" s="11" t="inlineStr">
        <is>
          <t>RTF</t>
        </is>
      </c>
      <c r="Q344" s="10" t="inlineStr">
        <is>
          <t>B105020</t>
        </is>
      </c>
      <c r="R344" s="11" t="inlineStr">
        <is>
          <t>LT105</t>
        </is>
      </c>
      <c r="S344" s="10" t="inlineStr"/>
      <c r="T344" s="10" t="inlineStr"/>
      <c r="U344" s="10" t="inlineStr"/>
    </row>
    <row r="345">
      <c r="B345" s="10" t="inlineStr"/>
      <c r="C345" s="10" t="inlineStr">
        <is>
          <t>ConTab_BOM_KP_Insert_0339</t>
        </is>
      </c>
      <c r="D345" s="10" t="inlineStr"/>
      <c r="E345" s="125" t="inlineStr">
        <is>
          <t>6012-1_2-KP</t>
        </is>
      </c>
      <c r="F345" s="11" t="inlineStr">
        <is>
          <t>Opt_Insert</t>
        </is>
      </c>
      <c r="G345" s="11" t="inlineStr">
        <is>
          <t>4</t>
        </is>
      </c>
      <c r="H345" s="90" t="inlineStr">
        <is>
          <t>X4</t>
        </is>
      </c>
      <c r="I345" s="10" t="inlineStr">
        <is>
          <t>Packing</t>
        </is>
      </c>
      <c r="J345" s="10" t="inlineStr">
        <is>
          <t>Packing</t>
        </is>
      </c>
      <c r="K345" s="10" t="inlineStr"/>
      <c r="L345" s="10" t="inlineStr">
        <is>
          <t>Regreasable</t>
        </is>
      </c>
      <c r="M345" s="10" t="inlineStr">
        <is>
          <t>C35</t>
        </is>
      </c>
      <c r="N345" s="10" t="inlineStr">
        <is>
          <t>Lip Seal</t>
        </is>
      </c>
      <c r="O345" s="10" t="inlineStr">
        <is>
          <t>Coating_Standard</t>
        </is>
      </c>
      <c r="P345" s="11" t="inlineStr">
        <is>
          <t>RTF</t>
        </is>
      </c>
      <c r="Q345" s="10" t="inlineStr">
        <is>
          <t>B101312</t>
        </is>
      </c>
      <c r="R345" s="11" t="inlineStr">
        <is>
          <t>LT027</t>
        </is>
      </c>
      <c r="S345" s="10" t="inlineStr"/>
      <c r="T345" s="10" t="inlineStr"/>
      <c r="U345" s="10" t="inlineStr"/>
    </row>
    <row r="346">
      <c r="B346" s="10" t="inlineStr"/>
      <c r="C346" s="10" t="inlineStr">
        <is>
          <t>ConTab_BOM_KP_Insert_0340</t>
        </is>
      </c>
      <c r="D346" s="10" t="inlineStr"/>
      <c r="E346" s="125" t="inlineStr">
        <is>
          <t>6012-1_2-KP</t>
        </is>
      </c>
      <c r="F346" s="11" t="inlineStr">
        <is>
          <t>Opt_Insert</t>
        </is>
      </c>
      <c r="G346" s="11" t="inlineStr">
        <is>
          <t>4</t>
        </is>
      </c>
      <c r="H346" s="90" t="inlineStr">
        <is>
          <t>X4</t>
        </is>
      </c>
      <c r="I346" s="10" t="inlineStr">
        <is>
          <t>Packing</t>
        </is>
      </c>
      <c r="J346" s="10" t="inlineStr">
        <is>
          <t>Packing</t>
        </is>
      </c>
      <c r="K346" s="10" t="inlineStr"/>
      <c r="L346" s="10" t="inlineStr">
        <is>
          <t>Regreasable</t>
        </is>
      </c>
      <c r="M346" s="10" t="inlineStr">
        <is>
          <t>J</t>
        </is>
      </c>
      <c r="N346" s="10" t="inlineStr">
        <is>
          <t>Lip Seal</t>
        </is>
      </c>
      <c r="O346" s="10" t="inlineStr">
        <is>
          <t>Coating_Standard</t>
        </is>
      </c>
      <c r="P346" s="11" t="inlineStr">
        <is>
          <t>RTF</t>
        </is>
      </c>
      <c r="Q346" s="10" t="inlineStr">
        <is>
          <t>B101312</t>
        </is>
      </c>
      <c r="R346" s="11" t="inlineStr">
        <is>
          <t>LT105</t>
        </is>
      </c>
      <c r="S346" s="10" t="inlineStr"/>
      <c r="T346" s="10" t="inlineStr"/>
      <c r="U346" s="10" t="inlineStr"/>
    </row>
    <row r="347">
      <c r="B347" s="10" t="inlineStr"/>
      <c r="C347" s="10" t="inlineStr">
        <is>
          <t>ConTab_BOM_KP_Insert_0341</t>
        </is>
      </c>
      <c r="D347" s="10" t="inlineStr"/>
      <c r="E347" s="125" t="inlineStr">
        <is>
          <t>6012-3_4-KP</t>
        </is>
      </c>
      <c r="F347" s="11" t="inlineStr">
        <is>
          <t>Opt_Insert</t>
        </is>
      </c>
      <c r="G347" s="11" t="inlineStr">
        <is>
          <t>4</t>
        </is>
      </c>
      <c r="H347" s="90" t="inlineStr">
        <is>
          <t>X4</t>
        </is>
      </c>
      <c r="I347" s="10" t="inlineStr">
        <is>
          <t>Mechanical Seal</t>
        </is>
      </c>
      <c r="J347" s="10" t="inlineStr">
        <is>
          <t>Single</t>
        </is>
      </c>
      <c r="K347" s="10" t="inlineStr"/>
      <c r="L347" s="10" t="inlineStr">
        <is>
          <t>Regreasable</t>
        </is>
      </c>
      <c r="M347" s="10" t="inlineStr">
        <is>
          <t>C35</t>
        </is>
      </c>
      <c r="N347" s="10" t="inlineStr">
        <is>
          <t>Lip Seal</t>
        </is>
      </c>
      <c r="O347" s="10" t="inlineStr">
        <is>
          <t>Coating_Standard</t>
        </is>
      </c>
      <c r="P347" s="11" t="inlineStr">
        <is>
          <t>RTF</t>
        </is>
      </c>
      <c r="Q347" s="10" t="inlineStr">
        <is>
          <t>B105019</t>
        </is>
      </c>
      <c r="R347" s="11" t="inlineStr">
        <is>
          <t>LT027</t>
        </is>
      </c>
      <c r="S347" s="10" t="inlineStr"/>
      <c r="T347" s="10" t="inlineStr"/>
      <c r="U347" s="10" t="inlineStr"/>
    </row>
    <row r="348">
      <c r="B348" s="10" t="inlineStr"/>
      <c r="C348" s="10" t="inlineStr">
        <is>
          <t>ConTab_BOM_KP_Insert_0342</t>
        </is>
      </c>
      <c r="D348" s="10" t="inlineStr"/>
      <c r="E348" s="125" t="inlineStr">
        <is>
          <t>6012-3_4-KP</t>
        </is>
      </c>
      <c r="F348" s="11" t="inlineStr">
        <is>
          <t>Opt_Insert</t>
        </is>
      </c>
      <c r="G348" s="11" t="inlineStr">
        <is>
          <t>4</t>
        </is>
      </c>
      <c r="H348" s="90" t="inlineStr">
        <is>
          <t>X4</t>
        </is>
      </c>
      <c r="I348" s="10" t="inlineStr">
        <is>
          <t>Mechanical Seal</t>
        </is>
      </c>
      <c r="J348" s="10" t="inlineStr">
        <is>
          <t>Single</t>
        </is>
      </c>
      <c r="K348" s="10" t="inlineStr"/>
      <c r="L348" s="10" t="inlineStr">
        <is>
          <t>Regreasable</t>
        </is>
      </c>
      <c r="M348" s="10" t="inlineStr">
        <is>
          <t>J</t>
        </is>
      </c>
      <c r="N348" s="10" t="inlineStr">
        <is>
          <t>Lip Seal</t>
        </is>
      </c>
      <c r="O348" s="10" t="inlineStr">
        <is>
          <t>Coating_Standard</t>
        </is>
      </c>
      <c r="P348" s="11" t="inlineStr">
        <is>
          <t>RTF</t>
        </is>
      </c>
      <c r="Q348" s="10" t="inlineStr">
        <is>
          <t>B105020</t>
        </is>
      </c>
      <c r="R348" s="11" t="inlineStr">
        <is>
          <t>LT105</t>
        </is>
      </c>
      <c r="S348" s="10" t="inlineStr"/>
      <c r="T348" s="10" t="inlineStr"/>
      <c r="U348" s="10" t="inlineStr"/>
    </row>
    <row r="349">
      <c r="B349" s="10" t="inlineStr"/>
      <c r="C349" s="10" t="inlineStr">
        <is>
          <t>ConTab_BOM_KP_Insert_0343</t>
        </is>
      </c>
      <c r="D349" s="10" t="inlineStr"/>
      <c r="E349" s="125" t="inlineStr">
        <is>
          <t>6012-3_4-KP</t>
        </is>
      </c>
      <c r="F349" s="11" t="inlineStr">
        <is>
          <t>Opt_Insert</t>
        </is>
      </c>
      <c r="G349" s="11" t="inlineStr">
        <is>
          <t>4</t>
        </is>
      </c>
      <c r="H349" s="90" t="inlineStr">
        <is>
          <t>X4</t>
        </is>
      </c>
      <c r="I349" s="10" t="inlineStr">
        <is>
          <t>Packing</t>
        </is>
      </c>
      <c r="J349" s="10" t="inlineStr">
        <is>
          <t>Packing</t>
        </is>
      </c>
      <c r="K349" s="10" t="inlineStr"/>
      <c r="L349" s="10" t="inlineStr">
        <is>
          <t>Regreasable</t>
        </is>
      </c>
      <c r="M349" s="10" t="inlineStr">
        <is>
          <t>C35</t>
        </is>
      </c>
      <c r="N349" s="10" t="inlineStr">
        <is>
          <t>Lip Seal</t>
        </is>
      </c>
      <c r="O349" s="10" t="inlineStr">
        <is>
          <t>Coating_Standard</t>
        </is>
      </c>
      <c r="P349" s="11" t="inlineStr">
        <is>
          <t>RTF</t>
        </is>
      </c>
      <c r="Q349" s="10" t="inlineStr">
        <is>
          <t>B101312</t>
        </is>
      </c>
      <c r="R349" s="11" t="inlineStr">
        <is>
          <t>LT027</t>
        </is>
      </c>
      <c r="S349" s="10" t="inlineStr"/>
      <c r="T349" s="10" t="inlineStr"/>
      <c r="U349" s="10" t="inlineStr"/>
    </row>
    <row r="350">
      <c r="B350" s="10" t="inlineStr"/>
      <c r="C350" s="10" t="inlineStr">
        <is>
          <t>ConTab_BOM_KP_Insert_0344</t>
        </is>
      </c>
      <c r="D350" s="10" t="inlineStr"/>
      <c r="E350" s="125" t="inlineStr">
        <is>
          <t>6012-3_4-KP</t>
        </is>
      </c>
      <c r="F350" s="11" t="inlineStr">
        <is>
          <t>Opt_Insert</t>
        </is>
      </c>
      <c r="G350" s="11" t="inlineStr">
        <is>
          <t>4</t>
        </is>
      </c>
      <c r="H350" s="90" t="inlineStr">
        <is>
          <t>X4</t>
        </is>
      </c>
      <c r="I350" s="10" t="inlineStr">
        <is>
          <t>Packing</t>
        </is>
      </c>
      <c r="J350" s="10" t="inlineStr">
        <is>
          <t>Packing</t>
        </is>
      </c>
      <c r="K350" s="10" t="inlineStr"/>
      <c r="L350" s="10" t="inlineStr">
        <is>
          <t>Regreasable</t>
        </is>
      </c>
      <c r="M350" s="10" t="inlineStr">
        <is>
          <t>J</t>
        </is>
      </c>
      <c r="N350" s="10" t="inlineStr">
        <is>
          <t>Lip Seal</t>
        </is>
      </c>
      <c r="O350" s="10" t="inlineStr">
        <is>
          <t>Coating_Standard</t>
        </is>
      </c>
      <c r="P350" s="11" t="inlineStr">
        <is>
          <t>RTF</t>
        </is>
      </c>
      <c r="Q350" s="10" t="inlineStr">
        <is>
          <t>B101312</t>
        </is>
      </c>
      <c r="R350" s="11" t="inlineStr">
        <is>
          <t>LT105</t>
        </is>
      </c>
      <c r="S350" s="10" t="inlineStr"/>
      <c r="T350" s="10" t="inlineStr"/>
      <c r="U350" s="10" t="inlineStr"/>
    </row>
    <row r="351">
      <c r="B351" s="10" t="inlineStr"/>
      <c r="C351" s="10" t="inlineStr">
        <is>
          <t>ConTab_BOM_KP_Insert_0345</t>
        </is>
      </c>
      <c r="D351" s="10" t="inlineStr"/>
      <c r="E351" s="125" t="inlineStr">
        <is>
          <t>6015-1_2-KP</t>
        </is>
      </c>
      <c r="F351" s="11" t="inlineStr">
        <is>
          <t>Opt_Insert</t>
        </is>
      </c>
      <c r="G351" s="11" t="inlineStr">
        <is>
          <t>5</t>
        </is>
      </c>
      <c r="H351" s="90" t="inlineStr">
        <is>
          <t>X5</t>
        </is>
      </c>
      <c r="I351" s="10" t="inlineStr">
        <is>
          <t>Mechanical Seal</t>
        </is>
      </c>
      <c r="J351" s="10" t="inlineStr">
        <is>
          <t>Single</t>
        </is>
      </c>
      <c r="K351" s="10" t="inlineStr"/>
      <c r="L351" s="10" t="inlineStr">
        <is>
          <t>Regreasable</t>
        </is>
      </c>
      <c r="M351" s="10" t="inlineStr">
        <is>
          <t>C35</t>
        </is>
      </c>
      <c r="N351" s="10" t="inlineStr">
        <is>
          <t>Lip Seal</t>
        </is>
      </c>
      <c r="O351" s="10" t="inlineStr">
        <is>
          <t>Coating_Standard</t>
        </is>
      </c>
      <c r="P351" s="11" t="inlineStr">
        <is>
          <t>RTF</t>
        </is>
      </c>
      <c r="Q351" s="10" t="inlineStr">
        <is>
          <t>B105021</t>
        </is>
      </c>
      <c r="R351" s="11" t="inlineStr">
        <is>
          <t>LT027</t>
        </is>
      </c>
      <c r="S351" s="10" t="inlineStr"/>
      <c r="T351" s="10" t="inlineStr"/>
      <c r="U351" s="10" t="inlineStr"/>
    </row>
    <row r="352">
      <c r="B352" s="10" t="inlineStr"/>
      <c r="C352" s="10" t="inlineStr">
        <is>
          <t>ConTab_BOM_KP_Insert_0346</t>
        </is>
      </c>
      <c r="D352" s="10" t="inlineStr"/>
      <c r="E352" s="125" t="inlineStr">
        <is>
          <t>6015-1_2-KP</t>
        </is>
      </c>
      <c r="F352" s="11" t="inlineStr">
        <is>
          <t>Opt_Insert</t>
        </is>
      </c>
      <c r="G352" s="11" t="inlineStr">
        <is>
          <t>5</t>
        </is>
      </c>
      <c r="H352" s="90" t="inlineStr">
        <is>
          <t>X5</t>
        </is>
      </c>
      <c r="I352" s="10" t="inlineStr">
        <is>
          <t>Mechanical Seal</t>
        </is>
      </c>
      <c r="J352" s="10" t="inlineStr">
        <is>
          <t>Single</t>
        </is>
      </c>
      <c r="K352" s="10" t="inlineStr"/>
      <c r="L352" s="10" t="inlineStr">
        <is>
          <t>Regreasable</t>
        </is>
      </c>
      <c r="M352" s="10" t="inlineStr">
        <is>
          <t>J</t>
        </is>
      </c>
      <c r="N352" s="10" t="inlineStr">
        <is>
          <t>Lip Seal</t>
        </is>
      </c>
      <c r="O352" s="10" t="inlineStr">
        <is>
          <t>Coating_Standard</t>
        </is>
      </c>
      <c r="P352" s="11" t="inlineStr">
        <is>
          <t>RTF</t>
        </is>
      </c>
      <c r="Q352" s="10" t="inlineStr">
        <is>
          <t>B105022</t>
        </is>
      </c>
      <c r="R352" s="11" t="inlineStr">
        <is>
          <t>LT105</t>
        </is>
      </c>
      <c r="S352" s="10" t="inlineStr"/>
      <c r="T352" s="10" t="inlineStr"/>
      <c r="U352" s="10" t="inlineStr"/>
    </row>
    <row r="353">
      <c r="B353" s="10" t="inlineStr"/>
      <c r="C353" s="10" t="inlineStr">
        <is>
          <t>ConTab_BOM_KP_Insert_0347</t>
        </is>
      </c>
      <c r="D353" s="10" t="inlineStr"/>
      <c r="E353" s="125" t="inlineStr">
        <is>
          <t>6015-1_2-KP</t>
        </is>
      </c>
      <c r="F353" s="11" t="inlineStr">
        <is>
          <t>Opt_Insert</t>
        </is>
      </c>
      <c r="G353" s="11" t="inlineStr">
        <is>
          <t>5</t>
        </is>
      </c>
      <c r="H353" s="90" t="inlineStr">
        <is>
          <t>X5</t>
        </is>
      </c>
      <c r="I353" s="10" t="inlineStr">
        <is>
          <t>Packing</t>
        </is>
      </c>
      <c r="J353" s="10" t="inlineStr">
        <is>
          <t>Packing</t>
        </is>
      </c>
      <c r="K353" s="10" t="inlineStr"/>
      <c r="L353" s="10" t="inlineStr">
        <is>
          <t>Regreasable</t>
        </is>
      </c>
      <c r="M353" s="10" t="inlineStr">
        <is>
          <t>C35</t>
        </is>
      </c>
      <c r="N353" s="10" t="inlineStr">
        <is>
          <t>Lip Seal</t>
        </is>
      </c>
      <c r="O353" s="10" t="inlineStr">
        <is>
          <t>Coating_Standard</t>
        </is>
      </c>
      <c r="P353" s="11" t="inlineStr">
        <is>
          <t>RTF</t>
        </is>
      </c>
      <c r="Q353" s="10" t="inlineStr">
        <is>
          <t>B101312</t>
        </is>
      </c>
      <c r="R353" s="11" t="inlineStr">
        <is>
          <t>LT027</t>
        </is>
      </c>
      <c r="S353" s="10" t="inlineStr"/>
      <c r="T353" s="10" t="inlineStr"/>
      <c r="U353" s="10" t="inlineStr"/>
    </row>
    <row r="354">
      <c r="B354" s="10" t="inlineStr"/>
      <c r="C354" s="10" t="inlineStr">
        <is>
          <t>ConTab_BOM_KP_Insert_0348</t>
        </is>
      </c>
      <c r="D354" s="10" t="inlineStr"/>
      <c r="E354" s="125" t="inlineStr">
        <is>
          <t>6015-1_2-KP</t>
        </is>
      </c>
      <c r="F354" s="11" t="inlineStr">
        <is>
          <t>Opt_Insert</t>
        </is>
      </c>
      <c r="G354" s="11" t="inlineStr">
        <is>
          <t>5</t>
        </is>
      </c>
      <c r="H354" s="90" t="inlineStr">
        <is>
          <t>X5</t>
        </is>
      </c>
      <c r="I354" s="10" t="inlineStr">
        <is>
          <t>Packing</t>
        </is>
      </c>
      <c r="J354" s="10" t="inlineStr">
        <is>
          <t>Packing</t>
        </is>
      </c>
      <c r="K354" s="10" t="inlineStr"/>
      <c r="L354" s="10" t="inlineStr">
        <is>
          <t>Regreasable</t>
        </is>
      </c>
      <c r="M354" s="10" t="inlineStr">
        <is>
          <t>J</t>
        </is>
      </c>
      <c r="N354" s="10" t="inlineStr">
        <is>
          <t>Lip Seal</t>
        </is>
      </c>
      <c r="O354" s="10" t="inlineStr">
        <is>
          <t>Coating_Standard</t>
        </is>
      </c>
      <c r="P354" s="11" t="inlineStr">
        <is>
          <t>RTF</t>
        </is>
      </c>
      <c r="Q354" s="10" t="inlineStr">
        <is>
          <t>B101312</t>
        </is>
      </c>
      <c r="R354" s="11" t="inlineStr">
        <is>
          <t>LT105</t>
        </is>
      </c>
      <c r="S354" s="10" t="inlineStr"/>
      <c r="T354" s="10" t="inlineStr"/>
      <c r="U354" s="10" t="inlineStr"/>
    </row>
    <row r="355">
      <c r="B355" s="10" t="inlineStr"/>
      <c r="C355" s="10" t="inlineStr">
        <is>
          <t>ConTab_BOM_KP_Insert_0349</t>
        </is>
      </c>
      <c r="D355" s="10" t="inlineStr"/>
      <c r="E355" s="125" t="inlineStr">
        <is>
          <t>6019-7_8-KP</t>
        </is>
      </c>
      <c r="F355" s="11" t="inlineStr">
        <is>
          <t>Opt_Insert</t>
        </is>
      </c>
      <c r="G355" s="11" t="inlineStr">
        <is>
          <t>5</t>
        </is>
      </c>
      <c r="H355" s="90" t="inlineStr">
        <is>
          <t>X5</t>
        </is>
      </c>
      <c r="I355" s="10" t="inlineStr">
        <is>
          <t>Mechanical Seal</t>
        </is>
      </c>
      <c r="J355" s="10" t="inlineStr">
        <is>
          <t>Single</t>
        </is>
      </c>
      <c r="K355" s="10" t="inlineStr"/>
      <c r="L355" s="10" t="inlineStr">
        <is>
          <t>Regreasable</t>
        </is>
      </c>
      <c r="M355" s="10" t="inlineStr">
        <is>
          <t>C35</t>
        </is>
      </c>
      <c r="N355" s="10" t="inlineStr">
        <is>
          <t>Lip Seal</t>
        </is>
      </c>
      <c r="O355" s="10" t="inlineStr">
        <is>
          <t>Coating_Standard</t>
        </is>
      </c>
      <c r="P355" s="11" t="inlineStr">
        <is>
          <t>RTF</t>
        </is>
      </c>
      <c r="Q355" s="10" t="inlineStr">
        <is>
          <t>B105021</t>
        </is>
      </c>
      <c r="R355" s="11" t="inlineStr">
        <is>
          <t>LT027</t>
        </is>
      </c>
      <c r="S355" s="10" t="inlineStr"/>
      <c r="T355" s="10" t="inlineStr"/>
      <c r="U355" s="10" t="inlineStr"/>
    </row>
    <row r="356">
      <c r="B356" s="10" t="inlineStr"/>
      <c r="C356" s="10" t="inlineStr">
        <is>
          <t>ConTab_BOM_KP_Insert_0350</t>
        </is>
      </c>
      <c r="D356" s="10" t="inlineStr"/>
      <c r="E356" s="125" t="inlineStr">
        <is>
          <t>6019-7_8-KP</t>
        </is>
      </c>
      <c r="F356" s="11" t="inlineStr">
        <is>
          <t>Opt_Insert</t>
        </is>
      </c>
      <c r="G356" s="11" t="inlineStr">
        <is>
          <t>5</t>
        </is>
      </c>
      <c r="H356" s="90" t="inlineStr">
        <is>
          <t>X5</t>
        </is>
      </c>
      <c r="I356" s="10" t="inlineStr">
        <is>
          <t>Mechanical Seal</t>
        </is>
      </c>
      <c r="J356" s="10" t="inlineStr">
        <is>
          <t>Single</t>
        </is>
      </c>
      <c r="K356" s="10" t="inlineStr"/>
      <c r="L356" s="10" t="inlineStr">
        <is>
          <t>Regreasable</t>
        </is>
      </c>
      <c r="M356" s="10" t="inlineStr">
        <is>
          <t>J</t>
        </is>
      </c>
      <c r="N356" s="10" t="inlineStr">
        <is>
          <t>Lip Seal</t>
        </is>
      </c>
      <c r="O356" s="10" t="inlineStr">
        <is>
          <t>Coating_Standard</t>
        </is>
      </c>
      <c r="P356" s="11" t="inlineStr">
        <is>
          <t>RTF</t>
        </is>
      </c>
      <c r="Q356" s="10" t="inlineStr">
        <is>
          <t>B105022</t>
        </is>
      </c>
      <c r="R356" s="11" t="inlineStr">
        <is>
          <t>LT105</t>
        </is>
      </c>
      <c r="S356" s="10" t="inlineStr"/>
      <c r="T356" s="10" t="inlineStr"/>
      <c r="U356" s="10" t="inlineStr"/>
    </row>
    <row r="357">
      <c r="B357" s="10" t="inlineStr"/>
      <c r="C357" s="10" t="inlineStr">
        <is>
          <t>ConTab_BOM_KP_Insert_0351</t>
        </is>
      </c>
      <c r="D357" s="10" t="inlineStr"/>
      <c r="E357" s="125" t="inlineStr">
        <is>
          <t>6019-7_8-KP</t>
        </is>
      </c>
      <c r="F357" s="11" t="inlineStr">
        <is>
          <t>Opt_Insert</t>
        </is>
      </c>
      <c r="G357" s="11" t="inlineStr">
        <is>
          <t>5</t>
        </is>
      </c>
      <c r="H357" s="90" t="inlineStr">
        <is>
          <t>X5</t>
        </is>
      </c>
      <c r="I357" s="10" t="inlineStr">
        <is>
          <t>Packing</t>
        </is>
      </c>
      <c r="J357" s="10" t="inlineStr">
        <is>
          <t>Packing</t>
        </is>
      </c>
      <c r="K357" s="10" t="inlineStr"/>
      <c r="L357" s="10" t="inlineStr">
        <is>
          <t>Regreasable</t>
        </is>
      </c>
      <c r="M357" s="10" t="inlineStr">
        <is>
          <t>C35</t>
        </is>
      </c>
      <c r="N357" s="10" t="inlineStr">
        <is>
          <t>Lip Seal</t>
        </is>
      </c>
      <c r="O357" s="10" t="inlineStr">
        <is>
          <t>Coating_Standard</t>
        </is>
      </c>
      <c r="P357" s="11" t="inlineStr">
        <is>
          <t>RTF</t>
        </is>
      </c>
      <c r="Q357" s="10" t="inlineStr">
        <is>
          <t>B101312</t>
        </is>
      </c>
      <c r="R357" s="11" t="inlineStr">
        <is>
          <t>LT027</t>
        </is>
      </c>
      <c r="S357" s="10" t="inlineStr"/>
      <c r="T357" s="10" t="inlineStr"/>
      <c r="U357" s="10" t="inlineStr"/>
    </row>
    <row r="358">
      <c r="B358" s="10" t="inlineStr"/>
      <c r="C358" s="10" t="inlineStr">
        <is>
          <t>ConTab_BOM_KP_Insert_0352</t>
        </is>
      </c>
      <c r="D358" s="10" t="inlineStr"/>
      <c r="E358" s="125" t="inlineStr">
        <is>
          <t>6019-7_8-KP</t>
        </is>
      </c>
      <c r="F358" s="11" t="inlineStr">
        <is>
          <t>Opt_Insert</t>
        </is>
      </c>
      <c r="G358" s="11" t="inlineStr">
        <is>
          <t>5</t>
        </is>
      </c>
      <c r="H358" s="90" t="inlineStr">
        <is>
          <t>X5</t>
        </is>
      </c>
      <c r="I358" s="10" t="inlineStr">
        <is>
          <t>Packing</t>
        </is>
      </c>
      <c r="J358" s="10" t="inlineStr">
        <is>
          <t>Packing</t>
        </is>
      </c>
      <c r="K358" s="10" t="inlineStr"/>
      <c r="L358" s="10" t="inlineStr">
        <is>
          <t>Regreasable</t>
        </is>
      </c>
      <c r="M358" s="10" t="inlineStr">
        <is>
          <t>J</t>
        </is>
      </c>
      <c r="N358" s="10" t="inlineStr">
        <is>
          <t>Lip Seal</t>
        </is>
      </c>
      <c r="O358" s="10" t="inlineStr">
        <is>
          <t>Coating_Standard</t>
        </is>
      </c>
      <c r="P358" s="11" t="inlineStr">
        <is>
          <t>RTF</t>
        </is>
      </c>
      <c r="Q358" s="10" t="inlineStr">
        <is>
          <t>B101312</t>
        </is>
      </c>
      <c r="R358" s="11" t="inlineStr">
        <is>
          <t>LT105</t>
        </is>
      </c>
      <c r="S358" s="10" t="inlineStr"/>
      <c r="T358" s="10" t="inlineStr"/>
      <c r="U358" s="10" t="inlineStr"/>
    </row>
    <row r="359">
      <c r="B359" s="10" t="inlineStr"/>
      <c r="C359" s="10" t="inlineStr">
        <is>
          <t>ConTab_BOM_KP_Insert_0353</t>
        </is>
      </c>
      <c r="D359" s="10" t="inlineStr"/>
      <c r="E359" s="125" t="inlineStr">
        <is>
          <t>6019-7_8-KP</t>
        </is>
      </c>
      <c r="F359" s="11" t="inlineStr">
        <is>
          <t>Opt_Insert</t>
        </is>
      </c>
      <c r="G359" s="11" t="inlineStr">
        <is>
          <t>6</t>
        </is>
      </c>
      <c r="H359" s="90" t="inlineStr">
        <is>
          <t>X6</t>
        </is>
      </c>
      <c r="I359" s="10" t="inlineStr">
        <is>
          <t>Mechanical Seal</t>
        </is>
      </c>
      <c r="J359" s="10" t="inlineStr">
        <is>
          <t>Single</t>
        </is>
      </c>
      <c r="K359" s="10" t="inlineStr"/>
      <c r="L359" s="10" t="inlineStr">
        <is>
          <t>Regreasable</t>
        </is>
      </c>
      <c r="M359" s="10" t="inlineStr">
        <is>
          <t>C35</t>
        </is>
      </c>
      <c r="N359" s="10" t="inlineStr">
        <is>
          <t>Lip Seal</t>
        </is>
      </c>
      <c r="O359" s="10" t="inlineStr">
        <is>
          <t>Coating_Standard</t>
        </is>
      </c>
      <c r="P359" s="11" t="inlineStr">
        <is>
          <t>RTF</t>
        </is>
      </c>
      <c r="Q359" s="10" t="inlineStr">
        <is>
          <t>B105024</t>
        </is>
      </c>
      <c r="R359" s="11" t="inlineStr">
        <is>
          <t>LT027</t>
        </is>
      </c>
      <c r="S359" s="10" t="inlineStr"/>
      <c r="T359" s="10" t="inlineStr"/>
      <c r="U359" s="10" t="inlineStr"/>
    </row>
    <row r="360">
      <c r="B360" s="10" t="inlineStr"/>
      <c r="C360" s="10" t="inlineStr">
        <is>
          <t>ConTab_BOM_KP_Insert_0354</t>
        </is>
      </c>
      <c r="D360" s="10" t="inlineStr"/>
      <c r="E360" s="125" t="inlineStr">
        <is>
          <t>6019-7_8-KP</t>
        </is>
      </c>
      <c r="F360" s="11" t="inlineStr">
        <is>
          <t>Opt_Insert</t>
        </is>
      </c>
      <c r="G360" s="11" t="inlineStr">
        <is>
          <t>6</t>
        </is>
      </c>
      <c r="H360" s="90" t="inlineStr">
        <is>
          <t>X6</t>
        </is>
      </c>
      <c r="I360" s="10" t="inlineStr">
        <is>
          <t>Mechanical Seal</t>
        </is>
      </c>
      <c r="J360" s="10" t="inlineStr">
        <is>
          <t>Single</t>
        </is>
      </c>
      <c r="K360" s="10" t="inlineStr"/>
      <c r="L360" s="10" t="inlineStr">
        <is>
          <t>Regreasable</t>
        </is>
      </c>
      <c r="M360" s="10" t="inlineStr">
        <is>
          <t>J</t>
        </is>
      </c>
      <c r="N360" s="10" t="inlineStr">
        <is>
          <t>Lip Seal</t>
        </is>
      </c>
      <c r="O360" s="10" t="inlineStr">
        <is>
          <t>Coating_Standard</t>
        </is>
      </c>
      <c r="P360" s="11" t="inlineStr">
        <is>
          <t>RTF</t>
        </is>
      </c>
      <c r="Q360" s="10" t="inlineStr">
        <is>
          <t>B105025</t>
        </is>
      </c>
      <c r="R360" s="11" t="inlineStr">
        <is>
          <t>LT105</t>
        </is>
      </c>
      <c r="S360" s="10" t="inlineStr"/>
      <c r="T360" s="10" t="inlineStr"/>
      <c r="U360" s="10" t="inlineStr"/>
    </row>
    <row r="361">
      <c r="B361" s="10" t="inlineStr"/>
      <c r="C361" s="10" t="inlineStr">
        <is>
          <t>ConTab_BOM_KP_Insert_0355</t>
        </is>
      </c>
      <c r="D361" s="10" t="inlineStr"/>
      <c r="E361" s="125" t="inlineStr">
        <is>
          <t>6019-7_8-KP</t>
        </is>
      </c>
      <c r="F361" s="11" t="inlineStr">
        <is>
          <t>Opt_Insert</t>
        </is>
      </c>
      <c r="G361" s="11" t="inlineStr">
        <is>
          <t>6</t>
        </is>
      </c>
      <c r="H361" s="90" t="inlineStr">
        <is>
          <t>X6</t>
        </is>
      </c>
      <c r="I361" s="10" t="inlineStr">
        <is>
          <t>Packing</t>
        </is>
      </c>
      <c r="J361" s="10" t="inlineStr">
        <is>
          <t>Packing</t>
        </is>
      </c>
      <c r="K361" s="10" t="inlineStr"/>
      <c r="L361" s="10" t="inlineStr">
        <is>
          <t>Regreasable</t>
        </is>
      </c>
      <c r="M361" s="10" t="inlineStr">
        <is>
          <t>C35</t>
        </is>
      </c>
      <c r="N361" s="10" t="inlineStr">
        <is>
          <t>Lip Seal</t>
        </is>
      </c>
      <c r="O361" s="10" t="inlineStr">
        <is>
          <t>Coating_Standard</t>
        </is>
      </c>
      <c r="P361" s="11" t="inlineStr">
        <is>
          <t>RTF</t>
        </is>
      </c>
      <c r="Q361" s="10" t="inlineStr">
        <is>
          <t>B101312</t>
        </is>
      </c>
      <c r="R361" s="11" t="inlineStr">
        <is>
          <t>LT027</t>
        </is>
      </c>
      <c r="S361" s="10" t="inlineStr"/>
      <c r="T361" s="10" t="inlineStr"/>
      <c r="U361" s="10" t="inlineStr"/>
    </row>
    <row r="362">
      <c r="B362" s="10" t="inlineStr"/>
      <c r="C362" s="10" t="inlineStr">
        <is>
          <t>ConTab_BOM_KP_Insert_0356</t>
        </is>
      </c>
      <c r="D362" s="10" t="inlineStr"/>
      <c r="E362" s="125" t="inlineStr">
        <is>
          <t>6019-7_8-KP</t>
        </is>
      </c>
      <c r="F362" s="11" t="inlineStr">
        <is>
          <t>Opt_Insert</t>
        </is>
      </c>
      <c r="G362" s="11" t="inlineStr">
        <is>
          <t>6</t>
        </is>
      </c>
      <c r="H362" s="90" t="inlineStr">
        <is>
          <t>X6</t>
        </is>
      </c>
      <c r="I362" s="10" t="inlineStr">
        <is>
          <t>Packing</t>
        </is>
      </c>
      <c r="J362" s="10" t="inlineStr">
        <is>
          <t>Packing</t>
        </is>
      </c>
      <c r="K362" s="10" t="inlineStr"/>
      <c r="L362" s="10" t="inlineStr">
        <is>
          <t>Regreasable</t>
        </is>
      </c>
      <c r="M362" s="10" t="inlineStr">
        <is>
          <t>J</t>
        </is>
      </c>
      <c r="N362" s="10" t="inlineStr">
        <is>
          <t>Lip Seal</t>
        </is>
      </c>
      <c r="O362" s="10" t="inlineStr">
        <is>
          <t>Coating_Standard</t>
        </is>
      </c>
      <c r="P362" s="11" t="inlineStr">
        <is>
          <t>RTF</t>
        </is>
      </c>
      <c r="Q362" s="10" t="inlineStr">
        <is>
          <t>B101312</t>
        </is>
      </c>
      <c r="R362" s="11" t="inlineStr">
        <is>
          <t>LT105</t>
        </is>
      </c>
      <c r="S362" s="10" t="inlineStr"/>
      <c r="T362" s="10" t="inlineStr"/>
      <c r="U362" s="10" t="inlineStr"/>
    </row>
    <row r="363">
      <c r="B363" s="10" t="inlineStr"/>
      <c r="C363" s="10" t="inlineStr">
        <is>
          <t>ConTab_BOM_KP_Insert_0357</t>
        </is>
      </c>
      <c r="D363" s="10" t="inlineStr"/>
      <c r="E363" s="125" t="inlineStr">
        <is>
          <t>6020-3_4-KP</t>
        </is>
      </c>
      <c r="F363" s="11" t="inlineStr">
        <is>
          <t>Opt_Insert</t>
        </is>
      </c>
      <c r="G363" s="11" t="inlineStr">
        <is>
          <t>6</t>
        </is>
      </c>
      <c r="H363" s="90" t="inlineStr">
        <is>
          <t>X6</t>
        </is>
      </c>
      <c r="I363" s="10" t="inlineStr">
        <is>
          <t>Mechanical Seal</t>
        </is>
      </c>
      <c r="J363" s="10" t="inlineStr">
        <is>
          <t>Single</t>
        </is>
      </c>
      <c r="K363" s="10" t="inlineStr"/>
      <c r="L363" s="10" t="inlineStr">
        <is>
          <t>Regreasable</t>
        </is>
      </c>
      <c r="M363" s="10" t="inlineStr">
        <is>
          <t>C35</t>
        </is>
      </c>
      <c r="N363" s="10" t="inlineStr">
        <is>
          <t>Lip Seal</t>
        </is>
      </c>
      <c r="O363" s="10" t="inlineStr">
        <is>
          <t>Coating_Standard</t>
        </is>
      </c>
      <c r="P363" s="11" t="inlineStr">
        <is>
          <t>RTF</t>
        </is>
      </c>
      <c r="Q363" s="10" t="inlineStr">
        <is>
          <t>B105024</t>
        </is>
      </c>
      <c r="R363" s="11" t="inlineStr">
        <is>
          <t>LT027</t>
        </is>
      </c>
      <c r="S363" s="10" t="inlineStr"/>
      <c r="T363" s="10" t="inlineStr"/>
      <c r="U363" s="10" t="inlineStr"/>
    </row>
    <row r="364">
      <c r="B364" s="10" t="inlineStr"/>
      <c r="C364" s="10" t="inlineStr">
        <is>
          <t>ConTab_BOM_KP_Insert_0358</t>
        </is>
      </c>
      <c r="D364" s="10" t="inlineStr"/>
      <c r="E364" s="125" t="inlineStr">
        <is>
          <t>6020-3_4-KP</t>
        </is>
      </c>
      <c r="F364" s="11" t="inlineStr">
        <is>
          <t>Opt_Insert</t>
        </is>
      </c>
      <c r="G364" s="11" t="inlineStr">
        <is>
          <t>6</t>
        </is>
      </c>
      <c r="H364" s="90" t="inlineStr">
        <is>
          <t>X6</t>
        </is>
      </c>
      <c r="I364" s="10" t="inlineStr">
        <is>
          <t>Mechanical Seal</t>
        </is>
      </c>
      <c r="J364" s="10" t="inlineStr">
        <is>
          <t>Single</t>
        </is>
      </c>
      <c r="K364" s="10" t="inlineStr"/>
      <c r="L364" s="10" t="inlineStr">
        <is>
          <t>Regreasable</t>
        </is>
      </c>
      <c r="M364" s="10" t="inlineStr">
        <is>
          <t>J</t>
        </is>
      </c>
      <c r="N364" s="10" t="inlineStr">
        <is>
          <t>Lip Seal</t>
        </is>
      </c>
      <c r="O364" s="10" t="inlineStr">
        <is>
          <t>Coating_Standard</t>
        </is>
      </c>
      <c r="P364" s="11" t="inlineStr">
        <is>
          <t>RTF</t>
        </is>
      </c>
      <c r="Q364" s="10" t="inlineStr">
        <is>
          <t>B105025</t>
        </is>
      </c>
      <c r="R364" s="11" t="inlineStr">
        <is>
          <t>LT105</t>
        </is>
      </c>
      <c r="S364" s="10" t="inlineStr"/>
      <c r="T364" s="10" t="inlineStr"/>
      <c r="U364" s="10" t="inlineStr"/>
    </row>
    <row r="365">
      <c r="B365" s="10" t="inlineStr"/>
      <c r="C365" s="10" t="inlineStr">
        <is>
          <t>ConTab_BOM_KP_Insert_0359</t>
        </is>
      </c>
      <c r="D365" s="10" t="inlineStr"/>
      <c r="E365" s="125" t="inlineStr">
        <is>
          <t>6020-3_4-KP</t>
        </is>
      </c>
      <c r="F365" s="11" t="inlineStr">
        <is>
          <t>Opt_Insert</t>
        </is>
      </c>
      <c r="G365" s="11" t="inlineStr">
        <is>
          <t>6</t>
        </is>
      </c>
      <c r="H365" s="90" t="inlineStr">
        <is>
          <t>X6</t>
        </is>
      </c>
      <c r="I365" s="10" t="inlineStr">
        <is>
          <t>Packing</t>
        </is>
      </c>
      <c r="J365" s="10" t="inlineStr">
        <is>
          <t>Packing</t>
        </is>
      </c>
      <c r="K365" s="10" t="inlineStr"/>
      <c r="L365" s="10" t="inlineStr">
        <is>
          <t>Regreasable</t>
        </is>
      </c>
      <c r="M365" s="10" t="inlineStr">
        <is>
          <t>C35</t>
        </is>
      </c>
      <c r="N365" s="10" t="inlineStr">
        <is>
          <t>Lip Seal</t>
        </is>
      </c>
      <c r="O365" s="10" t="inlineStr">
        <is>
          <t>Coating_Standard</t>
        </is>
      </c>
      <c r="P365" s="11" t="inlineStr">
        <is>
          <t>RTF</t>
        </is>
      </c>
      <c r="Q365" s="10" t="inlineStr">
        <is>
          <t>B101312</t>
        </is>
      </c>
      <c r="R365" s="11" t="inlineStr">
        <is>
          <t>LT027</t>
        </is>
      </c>
      <c r="S365" s="10" t="inlineStr"/>
      <c r="T365" s="10" t="inlineStr"/>
      <c r="U365" s="10" t="inlineStr"/>
    </row>
    <row r="366">
      <c r="B366" s="10" t="inlineStr"/>
      <c r="C366" s="10" t="inlineStr">
        <is>
          <t>ConTab_BOM_KP_Insert_0360</t>
        </is>
      </c>
      <c r="D366" s="10" t="inlineStr"/>
      <c r="E366" s="125" t="inlineStr">
        <is>
          <t>6020-3_4-KP</t>
        </is>
      </c>
      <c r="F366" s="11" t="inlineStr">
        <is>
          <t>Opt_Insert</t>
        </is>
      </c>
      <c r="G366" s="11" t="inlineStr">
        <is>
          <t>6</t>
        </is>
      </c>
      <c r="H366" s="90" t="inlineStr">
        <is>
          <t>X6</t>
        </is>
      </c>
      <c r="I366" s="10" t="inlineStr">
        <is>
          <t>Packing</t>
        </is>
      </c>
      <c r="J366" s="10" t="inlineStr">
        <is>
          <t>Packing</t>
        </is>
      </c>
      <c r="K366" s="10" t="inlineStr"/>
      <c r="L366" s="10" t="inlineStr">
        <is>
          <t>Regreasable</t>
        </is>
      </c>
      <c r="M366" s="10" t="inlineStr">
        <is>
          <t>J</t>
        </is>
      </c>
      <c r="N366" s="10" t="inlineStr">
        <is>
          <t>Lip Seal</t>
        </is>
      </c>
      <c r="O366" s="10" t="inlineStr">
        <is>
          <t>Coating_Standard</t>
        </is>
      </c>
      <c r="P366" s="11" t="inlineStr">
        <is>
          <t>RTF</t>
        </is>
      </c>
      <c r="Q366" s="10" t="inlineStr">
        <is>
          <t>B101312</t>
        </is>
      </c>
      <c r="R366" s="11" t="inlineStr">
        <is>
          <t>LT105</t>
        </is>
      </c>
      <c r="S366" s="10" t="inlineStr"/>
      <c r="T366" s="10" t="inlineStr"/>
      <c r="U366" s="10" t="inlineStr"/>
    </row>
    <row r="367">
      <c r="B367" s="10" t="inlineStr"/>
      <c r="C367" s="10" t="inlineStr">
        <is>
          <t>ConTab_BOM_KP_Insert_0361</t>
        </is>
      </c>
      <c r="D367" s="10" t="inlineStr"/>
      <c r="E367" s="125" t="inlineStr">
        <is>
          <t>8012-5_6-KP</t>
        </is>
      </c>
      <c r="F367" s="11" t="inlineStr">
        <is>
          <t>Opt_Insert</t>
        </is>
      </c>
      <c r="G367" s="11" t="inlineStr">
        <is>
          <t>5</t>
        </is>
      </c>
      <c r="H367" s="90" t="inlineStr">
        <is>
          <t>X5</t>
        </is>
      </c>
      <c r="I367" s="10" t="inlineStr">
        <is>
          <t>Mechanical Seal</t>
        </is>
      </c>
      <c r="J367" s="10" t="inlineStr">
        <is>
          <t>Single</t>
        </is>
      </c>
      <c r="K367" s="10" t="inlineStr"/>
      <c r="L367" s="10" t="inlineStr">
        <is>
          <t>Regreasable</t>
        </is>
      </c>
      <c r="M367" s="10" t="inlineStr">
        <is>
          <t>C35</t>
        </is>
      </c>
      <c r="N367" s="10" t="inlineStr">
        <is>
          <t>Lip Seal</t>
        </is>
      </c>
      <c r="O367" s="10" t="inlineStr">
        <is>
          <t>Coating_Standard</t>
        </is>
      </c>
      <c r="P367" s="11" t="inlineStr">
        <is>
          <t>RTF</t>
        </is>
      </c>
      <c r="Q367" s="10" t="inlineStr">
        <is>
          <t>B105021</t>
        </is>
      </c>
      <c r="R367" s="11" t="inlineStr">
        <is>
          <t>LT027</t>
        </is>
      </c>
      <c r="S367" s="10" t="inlineStr"/>
      <c r="T367" s="10" t="inlineStr"/>
      <c r="U367" s="10" t="inlineStr"/>
    </row>
    <row r="368">
      <c r="B368" s="10" t="inlineStr"/>
      <c r="C368" s="10" t="inlineStr">
        <is>
          <t>ConTab_BOM_KP_Insert_0362</t>
        </is>
      </c>
      <c r="D368" s="10" t="inlineStr"/>
      <c r="E368" s="125" t="inlineStr">
        <is>
          <t>8012-5_6-KP</t>
        </is>
      </c>
      <c r="F368" s="11" t="inlineStr">
        <is>
          <t>Opt_Insert</t>
        </is>
      </c>
      <c r="G368" s="11" t="inlineStr">
        <is>
          <t>5</t>
        </is>
      </c>
      <c r="H368" s="90" t="inlineStr">
        <is>
          <t>X5</t>
        </is>
      </c>
      <c r="I368" s="10" t="inlineStr">
        <is>
          <t>Mechanical Seal</t>
        </is>
      </c>
      <c r="J368" s="10" t="inlineStr">
        <is>
          <t>Single</t>
        </is>
      </c>
      <c r="K368" s="10" t="inlineStr"/>
      <c r="L368" s="10" t="inlineStr">
        <is>
          <t>Regreasable</t>
        </is>
      </c>
      <c r="M368" s="10" t="inlineStr">
        <is>
          <t>J</t>
        </is>
      </c>
      <c r="N368" s="10" t="inlineStr">
        <is>
          <t>Lip Seal</t>
        </is>
      </c>
      <c r="O368" s="10" t="inlineStr">
        <is>
          <t>Coating_Standard</t>
        </is>
      </c>
      <c r="P368" s="11" t="inlineStr">
        <is>
          <t>RTF</t>
        </is>
      </c>
      <c r="Q368" s="10" t="inlineStr">
        <is>
          <t>B105022</t>
        </is>
      </c>
      <c r="R368" s="11" t="inlineStr">
        <is>
          <t>LT105</t>
        </is>
      </c>
      <c r="S368" s="10" t="inlineStr"/>
      <c r="T368" s="10" t="inlineStr"/>
      <c r="U368" s="10" t="inlineStr"/>
    </row>
    <row r="369">
      <c r="B369" s="10" t="inlineStr"/>
      <c r="C369" s="10" t="inlineStr">
        <is>
          <t>ConTab_BOM_KP_Insert_0363</t>
        </is>
      </c>
      <c r="D369" s="10" t="inlineStr"/>
      <c r="E369" s="125" t="inlineStr">
        <is>
          <t>8012-5_6-KP</t>
        </is>
      </c>
      <c r="F369" s="11" t="inlineStr">
        <is>
          <t>Opt_Insert</t>
        </is>
      </c>
      <c r="G369" s="11" t="inlineStr">
        <is>
          <t>5</t>
        </is>
      </c>
      <c r="H369" s="90" t="inlineStr">
        <is>
          <t>X5</t>
        </is>
      </c>
      <c r="I369" s="10" t="inlineStr">
        <is>
          <t>Packing</t>
        </is>
      </c>
      <c r="J369" s="10" t="inlineStr">
        <is>
          <t>Packing</t>
        </is>
      </c>
      <c r="K369" s="10" t="inlineStr"/>
      <c r="L369" s="10" t="inlineStr">
        <is>
          <t>Regreasable</t>
        </is>
      </c>
      <c r="M369" s="10" t="inlineStr">
        <is>
          <t>C35</t>
        </is>
      </c>
      <c r="N369" s="10" t="inlineStr">
        <is>
          <t>Lip Seal</t>
        </is>
      </c>
      <c r="O369" s="10" t="inlineStr">
        <is>
          <t>Coating_Standard</t>
        </is>
      </c>
      <c r="P369" s="11" t="inlineStr">
        <is>
          <t>RTF</t>
        </is>
      </c>
      <c r="Q369" s="10" t="inlineStr">
        <is>
          <t>B101312</t>
        </is>
      </c>
      <c r="R369" s="11" t="inlineStr">
        <is>
          <t>LT027</t>
        </is>
      </c>
      <c r="S369" s="10" t="inlineStr"/>
      <c r="T369" s="10" t="inlineStr"/>
      <c r="U369" s="10" t="inlineStr"/>
    </row>
    <row r="370">
      <c r="B370" s="10" t="inlineStr"/>
      <c r="C370" s="10" t="inlineStr">
        <is>
          <t>ConTab_BOM_KP_Insert_0364</t>
        </is>
      </c>
      <c r="D370" s="10" t="inlineStr"/>
      <c r="E370" s="125" t="inlineStr">
        <is>
          <t>8012-5_6-KP</t>
        </is>
      </c>
      <c r="F370" s="11" t="inlineStr">
        <is>
          <t>Opt_Insert</t>
        </is>
      </c>
      <c r="G370" s="11" t="inlineStr">
        <is>
          <t>5</t>
        </is>
      </c>
      <c r="H370" s="90" t="inlineStr">
        <is>
          <t>X5</t>
        </is>
      </c>
      <c r="I370" s="10" t="inlineStr">
        <is>
          <t>Packing</t>
        </is>
      </c>
      <c r="J370" s="10" t="inlineStr">
        <is>
          <t>Packing</t>
        </is>
      </c>
      <c r="K370" s="10" t="inlineStr"/>
      <c r="L370" s="10" t="inlineStr">
        <is>
          <t>Regreasable</t>
        </is>
      </c>
      <c r="M370" s="10" t="inlineStr">
        <is>
          <t>J</t>
        </is>
      </c>
      <c r="N370" s="10" t="inlineStr">
        <is>
          <t>Lip Seal</t>
        </is>
      </c>
      <c r="O370" s="10" t="inlineStr">
        <is>
          <t>Coating_Standard</t>
        </is>
      </c>
      <c r="P370" s="11" t="inlineStr">
        <is>
          <t>RTF</t>
        </is>
      </c>
      <c r="Q370" s="10" t="inlineStr">
        <is>
          <t>B101312</t>
        </is>
      </c>
      <c r="R370" s="11" t="inlineStr">
        <is>
          <t>LT105</t>
        </is>
      </c>
      <c r="S370" s="10" t="inlineStr"/>
      <c r="T370" s="10" t="inlineStr"/>
      <c r="U370" s="10" t="inlineStr"/>
    </row>
    <row r="371">
      <c r="B371" s="10" t="inlineStr"/>
      <c r="C371" s="10" t="inlineStr">
        <is>
          <t>ConTab_BOM_KP_Insert_0365</t>
        </is>
      </c>
      <c r="D371" s="10" t="inlineStr"/>
      <c r="E371" s="125" t="inlineStr">
        <is>
          <t>8015-3_4-KP</t>
        </is>
      </c>
      <c r="F371" s="11" t="inlineStr">
        <is>
          <t>Opt_Insert</t>
        </is>
      </c>
      <c r="G371" s="11" t="inlineStr">
        <is>
          <t>5</t>
        </is>
      </c>
      <c r="H371" s="90" t="inlineStr">
        <is>
          <t>X5</t>
        </is>
      </c>
      <c r="I371" s="10" t="inlineStr">
        <is>
          <t>Mechanical Seal</t>
        </is>
      </c>
      <c r="J371" s="10" t="inlineStr">
        <is>
          <t>Single</t>
        </is>
      </c>
      <c r="K371" s="10" t="inlineStr"/>
      <c r="L371" s="10" t="inlineStr">
        <is>
          <t>Regreasable</t>
        </is>
      </c>
      <c r="M371" s="10" t="inlineStr">
        <is>
          <t>C35</t>
        </is>
      </c>
      <c r="N371" s="10" t="inlineStr">
        <is>
          <t>Lip Seal</t>
        </is>
      </c>
      <c r="O371" s="10" t="inlineStr">
        <is>
          <t>Coating_Standard</t>
        </is>
      </c>
      <c r="P371" s="11" t="inlineStr">
        <is>
          <t>RTF</t>
        </is>
      </c>
      <c r="Q371" s="10" t="inlineStr">
        <is>
          <t>B105021</t>
        </is>
      </c>
      <c r="R371" s="11" t="inlineStr">
        <is>
          <t>LT027</t>
        </is>
      </c>
      <c r="S371" s="10" t="inlineStr"/>
      <c r="T371" s="10" t="inlineStr"/>
      <c r="U371" s="10" t="inlineStr"/>
    </row>
    <row r="372">
      <c r="B372" s="10" t="inlineStr"/>
      <c r="C372" s="10" t="inlineStr">
        <is>
          <t>ConTab_BOM_KP_Insert_0366</t>
        </is>
      </c>
      <c r="D372" s="10" t="inlineStr"/>
      <c r="E372" s="125" t="inlineStr">
        <is>
          <t>8015-3_4-KP</t>
        </is>
      </c>
      <c r="F372" s="11" t="inlineStr">
        <is>
          <t>Opt_Insert</t>
        </is>
      </c>
      <c r="G372" s="11" t="inlineStr">
        <is>
          <t>5</t>
        </is>
      </c>
      <c r="H372" s="90" t="inlineStr">
        <is>
          <t>X5</t>
        </is>
      </c>
      <c r="I372" s="10" t="inlineStr">
        <is>
          <t>Mechanical Seal</t>
        </is>
      </c>
      <c r="J372" s="10" t="inlineStr">
        <is>
          <t>Single</t>
        </is>
      </c>
      <c r="K372" s="10" t="inlineStr"/>
      <c r="L372" s="10" t="inlineStr">
        <is>
          <t>Regreasable</t>
        </is>
      </c>
      <c r="M372" s="10" t="inlineStr">
        <is>
          <t>J</t>
        </is>
      </c>
      <c r="N372" s="10" t="inlineStr">
        <is>
          <t>Lip Seal</t>
        </is>
      </c>
      <c r="O372" s="10" t="inlineStr">
        <is>
          <t>Coating_Standard</t>
        </is>
      </c>
      <c r="P372" s="11" t="inlineStr">
        <is>
          <t>RTF</t>
        </is>
      </c>
      <c r="Q372" s="10" t="inlineStr">
        <is>
          <t>B105022</t>
        </is>
      </c>
      <c r="R372" s="11" t="inlineStr">
        <is>
          <t>LT105</t>
        </is>
      </c>
      <c r="S372" s="10" t="inlineStr"/>
      <c r="T372" s="10" t="inlineStr"/>
      <c r="U372" s="10" t="inlineStr"/>
    </row>
    <row r="373">
      <c r="B373" s="10" t="inlineStr"/>
      <c r="C373" s="10" t="inlineStr">
        <is>
          <t>ConTab_BOM_KP_Insert_0367</t>
        </is>
      </c>
      <c r="D373" s="10" t="inlineStr"/>
      <c r="E373" s="125" t="inlineStr">
        <is>
          <t>8015-3_4-KP</t>
        </is>
      </c>
      <c r="F373" s="11" t="inlineStr">
        <is>
          <t>Opt_Insert</t>
        </is>
      </c>
      <c r="G373" s="11" t="inlineStr">
        <is>
          <t>5</t>
        </is>
      </c>
      <c r="H373" s="90" t="inlineStr">
        <is>
          <t>X5</t>
        </is>
      </c>
      <c r="I373" s="10" t="inlineStr">
        <is>
          <t>Packing</t>
        </is>
      </c>
      <c r="J373" s="10" t="inlineStr">
        <is>
          <t>Packing</t>
        </is>
      </c>
      <c r="K373" s="10" t="inlineStr"/>
      <c r="L373" s="10" t="inlineStr">
        <is>
          <t>Regreasable</t>
        </is>
      </c>
      <c r="M373" s="10" t="inlineStr">
        <is>
          <t>C35</t>
        </is>
      </c>
      <c r="N373" s="10" t="inlineStr">
        <is>
          <t>Lip Seal</t>
        </is>
      </c>
      <c r="O373" s="10" t="inlineStr">
        <is>
          <t>Coating_Standard</t>
        </is>
      </c>
      <c r="P373" s="11" t="inlineStr">
        <is>
          <t>RTF</t>
        </is>
      </c>
      <c r="Q373" s="10" t="inlineStr">
        <is>
          <t>B101312</t>
        </is>
      </c>
      <c r="R373" s="11" t="inlineStr">
        <is>
          <t>LT027</t>
        </is>
      </c>
      <c r="S373" s="10" t="inlineStr"/>
      <c r="T373" s="10" t="inlineStr"/>
      <c r="U373" s="10" t="inlineStr"/>
    </row>
    <row r="374">
      <c r="B374" s="10" t="inlineStr"/>
      <c r="C374" s="10" t="inlineStr">
        <is>
          <t>ConTab_BOM_KP_Insert_0368</t>
        </is>
      </c>
      <c r="D374" s="10" t="inlineStr"/>
      <c r="E374" s="125" t="inlineStr">
        <is>
          <t>8015-3_4-KP</t>
        </is>
      </c>
      <c r="F374" s="11" t="inlineStr">
        <is>
          <t>Opt_Insert</t>
        </is>
      </c>
      <c r="G374" s="11" t="inlineStr">
        <is>
          <t>5</t>
        </is>
      </c>
      <c r="H374" s="90" t="inlineStr">
        <is>
          <t>X5</t>
        </is>
      </c>
      <c r="I374" s="10" t="inlineStr">
        <is>
          <t>Packing</t>
        </is>
      </c>
      <c r="J374" s="10" t="inlineStr">
        <is>
          <t>Packing</t>
        </is>
      </c>
      <c r="K374" s="10" t="inlineStr"/>
      <c r="L374" s="10" t="inlineStr">
        <is>
          <t>Regreasable</t>
        </is>
      </c>
      <c r="M374" s="10" t="inlineStr">
        <is>
          <t>J</t>
        </is>
      </c>
      <c r="N374" s="10" t="inlineStr">
        <is>
          <t>Lip Seal</t>
        </is>
      </c>
      <c r="O374" s="10" t="inlineStr">
        <is>
          <t>Coating_Standard</t>
        </is>
      </c>
      <c r="P374" s="11" t="inlineStr">
        <is>
          <t>RTF</t>
        </is>
      </c>
      <c r="Q374" s="10" t="inlineStr">
        <is>
          <t>B101312</t>
        </is>
      </c>
      <c r="R374" s="11" t="inlineStr">
        <is>
          <t>LT105</t>
        </is>
      </c>
      <c r="S374" s="10" t="inlineStr"/>
      <c r="T374" s="10" t="inlineStr"/>
      <c r="U374" s="10" t="inlineStr"/>
    </row>
    <row r="375">
      <c r="B375" s="10" t="inlineStr"/>
      <c r="C375" s="10" t="inlineStr">
        <is>
          <t>ConTab_BOM_KP_Insert_0369</t>
        </is>
      </c>
      <c r="D375" s="10" t="inlineStr"/>
      <c r="E375" s="125" t="inlineStr">
        <is>
          <t>8020-5_6-KP</t>
        </is>
      </c>
      <c r="F375" s="11" t="inlineStr">
        <is>
          <t>Opt_Insert</t>
        </is>
      </c>
      <c r="G375" s="11" t="inlineStr">
        <is>
          <t>K</t>
        </is>
      </c>
      <c r="H375" s="90" t="inlineStr">
        <is>
          <t>XK</t>
        </is>
      </c>
      <c r="I375" s="10" t="inlineStr">
        <is>
          <t>Mechanical Seal</t>
        </is>
      </c>
      <c r="J375" s="10" t="inlineStr">
        <is>
          <t>Single</t>
        </is>
      </c>
      <c r="K375" s="10" t="inlineStr"/>
      <c r="L375" s="10" t="inlineStr">
        <is>
          <t>Regreasable</t>
        </is>
      </c>
      <c r="M375" s="10" t="inlineStr">
        <is>
          <t>C35</t>
        </is>
      </c>
      <c r="N375" s="10" t="inlineStr">
        <is>
          <t>Lip Seal</t>
        </is>
      </c>
      <c r="O375" s="10" t="inlineStr">
        <is>
          <t>Coating_Standard</t>
        </is>
      </c>
      <c r="P375" s="11" t="inlineStr">
        <is>
          <t>96699130</t>
        </is>
      </c>
      <c r="Q375" s="10" t="inlineStr">
        <is>
          <t>B101308</t>
        </is>
      </c>
      <c r="R375" s="11" t="inlineStr">
        <is>
          <t>LT027</t>
        </is>
      </c>
      <c r="S375" s="10" t="inlineStr"/>
      <c r="T375" s="10" t="inlineStr"/>
      <c r="U375" s="10" t="inlineStr"/>
    </row>
    <row r="376">
      <c r="B376" s="10" t="inlineStr"/>
      <c r="C376" s="10" t="inlineStr">
        <is>
          <t>ConTab_BOM_KP_Insert_0370</t>
        </is>
      </c>
      <c r="D376" s="10" t="inlineStr"/>
      <c r="E376" s="125" t="inlineStr">
        <is>
          <t>8020-5_6-KP</t>
        </is>
      </c>
      <c r="F376" s="11" t="inlineStr">
        <is>
          <t>Opt_Insert</t>
        </is>
      </c>
      <c r="G376" s="11" t="inlineStr">
        <is>
          <t>K</t>
        </is>
      </c>
      <c r="H376" s="90" t="inlineStr">
        <is>
          <t>XK</t>
        </is>
      </c>
      <c r="I376" s="10" t="inlineStr">
        <is>
          <t>Mechanical Seal</t>
        </is>
      </c>
      <c r="J376" s="10" t="inlineStr">
        <is>
          <t>Single</t>
        </is>
      </c>
      <c r="K376" s="10" t="inlineStr"/>
      <c r="L376" s="10" t="inlineStr">
        <is>
          <t>Regreasable</t>
        </is>
      </c>
      <c r="M376" s="10" t="inlineStr">
        <is>
          <t>J</t>
        </is>
      </c>
      <c r="N376" s="10" t="inlineStr">
        <is>
          <t>Lip Seal</t>
        </is>
      </c>
      <c r="O376" s="10" t="inlineStr">
        <is>
          <t>Coating_Standard</t>
        </is>
      </c>
      <c r="P376" s="11" t="inlineStr">
        <is>
          <t>RTF</t>
        </is>
      </c>
      <c r="Q376" s="10" t="inlineStr">
        <is>
          <t>B105031</t>
        </is>
      </c>
      <c r="R376" s="11" t="inlineStr">
        <is>
          <t>LT105</t>
        </is>
      </c>
      <c r="S376" s="10" t="inlineStr"/>
      <c r="T376" s="10" t="inlineStr"/>
      <c r="U376" s="10" t="inlineStr"/>
    </row>
    <row r="377">
      <c r="B377" s="10" t="inlineStr"/>
      <c r="C377" s="10" t="inlineStr">
        <is>
          <t>ConTab_BOM_KP_Insert_0371</t>
        </is>
      </c>
      <c r="D377" s="10" t="inlineStr"/>
      <c r="E377" s="125" t="inlineStr">
        <is>
          <t>8020-5_6-KP</t>
        </is>
      </c>
      <c r="F377" s="11" t="inlineStr">
        <is>
          <t>Opt_Insert</t>
        </is>
      </c>
      <c r="G377" s="11" t="inlineStr">
        <is>
          <t>K</t>
        </is>
      </c>
      <c r="H377" s="90" t="inlineStr">
        <is>
          <t>XK</t>
        </is>
      </c>
      <c r="I377" s="10" t="inlineStr">
        <is>
          <t>Packing</t>
        </is>
      </c>
      <c r="J377" s="10" t="inlineStr">
        <is>
          <t>Packing</t>
        </is>
      </c>
      <c r="K377" s="10" t="inlineStr"/>
      <c r="L377" s="10" t="inlineStr">
        <is>
          <t>Regreasable</t>
        </is>
      </c>
      <c r="M377" s="10" t="inlineStr">
        <is>
          <t>C35</t>
        </is>
      </c>
      <c r="N377" s="10" t="inlineStr">
        <is>
          <t>Lip Seal</t>
        </is>
      </c>
      <c r="O377" s="10" t="inlineStr">
        <is>
          <t>Coating_Standard</t>
        </is>
      </c>
      <c r="P377" s="11" t="inlineStr">
        <is>
          <t>96699131</t>
        </is>
      </c>
      <c r="Q377" s="10" t="inlineStr">
        <is>
          <t>B101312</t>
        </is>
      </c>
      <c r="R377" s="11" t="inlineStr">
        <is>
          <t>LT027</t>
        </is>
      </c>
      <c r="S377" s="10" t="inlineStr"/>
      <c r="T377" s="10" t="inlineStr"/>
      <c r="U377" s="10" t="inlineStr"/>
    </row>
    <row r="378">
      <c r="B378" s="10" t="inlineStr"/>
      <c r="C378" s="10" t="inlineStr">
        <is>
          <t>ConTab_BOM_KP_Insert_0372</t>
        </is>
      </c>
      <c r="D378" s="10" t="inlineStr"/>
      <c r="E378" s="125" t="inlineStr">
        <is>
          <t>8020-5_6-KP</t>
        </is>
      </c>
      <c r="F378" s="11" t="inlineStr">
        <is>
          <t>Opt_Insert</t>
        </is>
      </c>
      <c r="G378" s="11" t="inlineStr">
        <is>
          <t>K</t>
        </is>
      </c>
      <c r="H378" s="90" t="inlineStr">
        <is>
          <t>XK</t>
        </is>
      </c>
      <c r="I378" s="10" t="inlineStr">
        <is>
          <t>Packing</t>
        </is>
      </c>
      <c r="J378" s="10" t="inlineStr">
        <is>
          <t>Packing</t>
        </is>
      </c>
      <c r="K378" s="10" t="inlineStr"/>
      <c r="L378" s="10" t="inlineStr">
        <is>
          <t>Regreasable</t>
        </is>
      </c>
      <c r="M378" s="10" t="inlineStr">
        <is>
          <t>J</t>
        </is>
      </c>
      <c r="N378" s="10" t="inlineStr">
        <is>
          <t>Lip Seal</t>
        </is>
      </c>
      <c r="O378" s="10" t="inlineStr">
        <is>
          <t>Coating_Standard</t>
        </is>
      </c>
      <c r="P378" s="11" t="inlineStr">
        <is>
          <t>RTF</t>
        </is>
      </c>
      <c r="Q378" s="10" t="inlineStr">
        <is>
          <t>B101312</t>
        </is>
      </c>
      <c r="R378" s="11" t="inlineStr">
        <is>
          <t>LT105</t>
        </is>
      </c>
      <c r="S378" s="10" t="inlineStr"/>
      <c r="T378" s="10" t="inlineStr"/>
      <c r="U378" s="10" t="inlineStr"/>
    </row>
    <row r="379">
      <c r="B379" s="10" t="inlineStr"/>
      <c r="C379" s="10" t="inlineStr">
        <is>
          <t>ConTab_BOM_KP_Insert_0373</t>
        </is>
      </c>
      <c r="D379" s="10" t="inlineStr"/>
      <c r="E379" s="125" t="inlineStr">
        <is>
          <t>1012-9_0-KP</t>
        </is>
      </c>
      <c r="F379" s="11" t="inlineStr">
        <is>
          <t>Opt_Insert</t>
        </is>
      </c>
      <c r="G379" s="11" t="inlineStr">
        <is>
          <t>5</t>
        </is>
      </c>
      <c r="H379" s="90" t="inlineStr">
        <is>
          <t>X5</t>
        </is>
      </c>
      <c r="I379" s="10" t="inlineStr">
        <is>
          <t>Mechanical Seal</t>
        </is>
      </c>
      <c r="J379" s="10" t="inlineStr">
        <is>
          <t>Single</t>
        </is>
      </c>
      <c r="K379" s="10" t="inlineStr"/>
      <c r="L379" s="10" t="inlineStr">
        <is>
          <t>Regreasable</t>
        </is>
      </c>
      <c r="M379" s="10" t="inlineStr">
        <is>
          <t>C35</t>
        </is>
      </c>
      <c r="N379" s="10" t="inlineStr">
        <is>
          <t>Lip Seal</t>
        </is>
      </c>
      <c r="O379" s="10" t="inlineStr">
        <is>
          <t>Coating_Standard</t>
        </is>
      </c>
      <c r="P379" s="11" t="inlineStr">
        <is>
          <t>RTF</t>
        </is>
      </c>
      <c r="Q379" s="10" t="inlineStr">
        <is>
          <t>B105021</t>
        </is>
      </c>
      <c r="R379" s="11" t="inlineStr">
        <is>
          <t>LT027</t>
        </is>
      </c>
      <c r="S379" s="10" t="inlineStr"/>
      <c r="T379" s="10" t="inlineStr"/>
      <c r="U379" s="10" t="inlineStr"/>
    </row>
    <row r="380">
      <c r="B380" s="10" t="inlineStr"/>
      <c r="C380" s="10" t="inlineStr">
        <is>
          <t>ConTab_BOM_KP_Insert_0374</t>
        </is>
      </c>
      <c r="D380" s="10" t="inlineStr"/>
      <c r="E380" s="125" t="inlineStr">
        <is>
          <t>1012-9_0-KP</t>
        </is>
      </c>
      <c r="F380" s="11" t="inlineStr">
        <is>
          <t>Opt_Insert</t>
        </is>
      </c>
      <c r="G380" s="11" t="inlineStr">
        <is>
          <t>5</t>
        </is>
      </c>
      <c r="H380" s="90" t="inlineStr">
        <is>
          <t>X5</t>
        </is>
      </c>
      <c r="I380" s="10" t="inlineStr">
        <is>
          <t>Mechanical Seal</t>
        </is>
      </c>
      <c r="J380" s="10" t="inlineStr">
        <is>
          <t>Single</t>
        </is>
      </c>
      <c r="K380" s="10" t="inlineStr"/>
      <c r="L380" s="10" t="inlineStr">
        <is>
          <t>Regreasable</t>
        </is>
      </c>
      <c r="M380" s="10" t="inlineStr">
        <is>
          <t>J</t>
        </is>
      </c>
      <c r="N380" s="10" t="inlineStr">
        <is>
          <t>Lip Seal</t>
        </is>
      </c>
      <c r="O380" s="10" t="inlineStr">
        <is>
          <t>Coating_Standard</t>
        </is>
      </c>
      <c r="P380" s="11" t="inlineStr">
        <is>
          <t>RTF</t>
        </is>
      </c>
      <c r="Q380" s="10" t="inlineStr">
        <is>
          <t>B105022</t>
        </is>
      </c>
      <c r="R380" s="11" t="inlineStr">
        <is>
          <t>LT105</t>
        </is>
      </c>
      <c r="S380" s="10" t="inlineStr"/>
      <c r="T380" s="10" t="inlineStr"/>
      <c r="U380" s="10" t="inlineStr"/>
    </row>
    <row r="381">
      <c r="B381" s="10" t="inlineStr"/>
      <c r="C381" s="10" t="inlineStr">
        <is>
          <t>ConTab_BOM_KP_Insert_0375</t>
        </is>
      </c>
      <c r="D381" s="10" t="inlineStr"/>
      <c r="E381" s="125" t="inlineStr">
        <is>
          <t>1012-9_0-KP</t>
        </is>
      </c>
      <c r="F381" s="11" t="inlineStr">
        <is>
          <t>Opt_Insert</t>
        </is>
      </c>
      <c r="G381" s="11" t="inlineStr">
        <is>
          <t>5</t>
        </is>
      </c>
      <c r="H381" s="90" t="inlineStr">
        <is>
          <t>X5</t>
        </is>
      </c>
      <c r="I381" s="10" t="inlineStr">
        <is>
          <t>Packing</t>
        </is>
      </c>
      <c r="J381" s="10" t="inlineStr">
        <is>
          <t>Packing</t>
        </is>
      </c>
      <c r="K381" s="10" t="inlineStr"/>
      <c r="L381" s="10" t="inlineStr">
        <is>
          <t>Regreasable</t>
        </is>
      </c>
      <c r="M381" s="10" t="inlineStr">
        <is>
          <t>C35</t>
        </is>
      </c>
      <c r="N381" s="10" t="inlineStr">
        <is>
          <t>Lip Seal</t>
        </is>
      </c>
      <c r="O381" s="10" t="inlineStr">
        <is>
          <t>Coating_Standard</t>
        </is>
      </c>
      <c r="P381" s="11" t="inlineStr">
        <is>
          <t>RTF</t>
        </is>
      </c>
      <c r="Q381" s="10" t="inlineStr">
        <is>
          <t>B101312</t>
        </is>
      </c>
      <c r="R381" s="11" t="inlineStr">
        <is>
          <t>LT027</t>
        </is>
      </c>
      <c r="S381" s="10" t="inlineStr"/>
      <c r="T381" s="10" t="inlineStr"/>
      <c r="U381" s="10" t="inlineStr"/>
    </row>
    <row r="382">
      <c r="B382" s="10" t="inlineStr"/>
      <c r="C382" s="10" t="inlineStr">
        <is>
          <t>ConTab_BOM_KP_Insert_0376</t>
        </is>
      </c>
      <c r="D382" s="10" t="inlineStr"/>
      <c r="E382" s="125" t="inlineStr">
        <is>
          <t>1012-9_0-KP</t>
        </is>
      </c>
      <c r="F382" s="11" t="inlineStr">
        <is>
          <t>Opt_Insert</t>
        </is>
      </c>
      <c r="G382" s="11" t="inlineStr">
        <is>
          <t>5</t>
        </is>
      </c>
      <c r="H382" s="90" t="inlineStr">
        <is>
          <t>X5</t>
        </is>
      </c>
      <c r="I382" s="10" t="inlineStr">
        <is>
          <t>Packing</t>
        </is>
      </c>
      <c r="J382" s="10" t="inlineStr">
        <is>
          <t>Packing</t>
        </is>
      </c>
      <c r="K382" s="10" t="inlineStr"/>
      <c r="L382" s="10" t="inlineStr">
        <is>
          <t>Regreasable</t>
        </is>
      </c>
      <c r="M382" s="10" t="inlineStr">
        <is>
          <t>J</t>
        </is>
      </c>
      <c r="N382" s="10" t="inlineStr">
        <is>
          <t>Lip Seal</t>
        </is>
      </c>
      <c r="O382" s="10" t="inlineStr">
        <is>
          <t>Coating_Standard</t>
        </is>
      </c>
      <c r="P382" s="11" t="inlineStr">
        <is>
          <t>RTF</t>
        </is>
      </c>
      <c r="Q382" s="10" t="inlineStr">
        <is>
          <t>B101312</t>
        </is>
      </c>
      <c r="R382" s="11" t="inlineStr">
        <is>
          <t>LT105</t>
        </is>
      </c>
      <c r="S382" s="10" t="inlineStr"/>
      <c r="T382" s="10" t="inlineStr"/>
      <c r="U382" s="10" t="inlineStr"/>
    </row>
    <row r="383">
      <c r="B383" s="10" t="inlineStr"/>
      <c r="C383" s="10" t="inlineStr">
        <is>
          <t>ConTab_BOM_KP_Insert_0377</t>
        </is>
      </c>
      <c r="D383" s="10" t="inlineStr"/>
      <c r="E383" s="125" t="inlineStr">
        <is>
          <t>1015-3_4-KP</t>
        </is>
      </c>
      <c r="F383" s="11" t="inlineStr">
        <is>
          <t>Opt_Insert</t>
        </is>
      </c>
      <c r="G383" s="11" t="inlineStr">
        <is>
          <t>7</t>
        </is>
      </c>
      <c r="H383" s="90" t="inlineStr">
        <is>
          <t>X7</t>
        </is>
      </c>
      <c r="I383" s="10" t="inlineStr">
        <is>
          <t>Mechanical Seal</t>
        </is>
      </c>
      <c r="J383" s="10" t="inlineStr">
        <is>
          <t>Single</t>
        </is>
      </c>
      <c r="K383" s="10" t="inlineStr"/>
      <c r="L383" s="10" t="inlineStr">
        <is>
          <t>Regreasable</t>
        </is>
      </c>
      <c r="M383" s="10" t="inlineStr">
        <is>
          <t>C35</t>
        </is>
      </c>
      <c r="N383" s="10" t="inlineStr">
        <is>
          <t>Lip Seal</t>
        </is>
      </c>
      <c r="O383" s="10" t="inlineStr">
        <is>
          <t>Coating_Standard</t>
        </is>
      </c>
      <c r="P383" s="11" t="inlineStr">
        <is>
          <t>RTF</t>
        </is>
      </c>
      <c r="Q383" s="10" t="inlineStr">
        <is>
          <t>B105027</t>
        </is>
      </c>
      <c r="R383" s="11" t="inlineStr">
        <is>
          <t>LT027</t>
        </is>
      </c>
      <c r="S383" s="10" t="inlineStr"/>
      <c r="T383" s="10" t="inlineStr"/>
      <c r="U383" s="10" t="inlineStr"/>
    </row>
    <row r="384">
      <c r="B384" s="10" t="inlineStr"/>
      <c r="C384" s="10" t="inlineStr">
        <is>
          <t>ConTab_BOM_KP_Insert_0378</t>
        </is>
      </c>
      <c r="D384" s="10" t="inlineStr"/>
      <c r="E384" s="125" t="inlineStr">
        <is>
          <t>1015-3_4-KP</t>
        </is>
      </c>
      <c r="F384" s="11" t="inlineStr">
        <is>
          <t>Opt_Insert</t>
        </is>
      </c>
      <c r="G384" s="11" t="inlineStr">
        <is>
          <t>7</t>
        </is>
      </c>
      <c r="H384" s="90" t="inlineStr">
        <is>
          <t>X7</t>
        </is>
      </c>
      <c r="I384" s="10" t="inlineStr">
        <is>
          <t>Mechanical Seal</t>
        </is>
      </c>
      <c r="J384" s="10" t="inlineStr">
        <is>
          <t>Single</t>
        </is>
      </c>
      <c r="K384" s="10" t="inlineStr"/>
      <c r="L384" s="10" t="inlineStr">
        <is>
          <t>Regreasable</t>
        </is>
      </c>
      <c r="M384" s="10" t="inlineStr">
        <is>
          <t>J</t>
        </is>
      </c>
      <c r="N384" s="10" t="inlineStr">
        <is>
          <t>Lip Seal</t>
        </is>
      </c>
      <c r="O384" s="10" t="inlineStr">
        <is>
          <t>Coating_Standard</t>
        </is>
      </c>
      <c r="P384" s="11" t="inlineStr">
        <is>
          <t>RTF</t>
        </is>
      </c>
      <c r="Q384" s="10" t="inlineStr">
        <is>
          <t>B105028</t>
        </is>
      </c>
      <c r="R384" s="11" t="inlineStr">
        <is>
          <t>LT105</t>
        </is>
      </c>
      <c r="S384" s="10" t="inlineStr"/>
      <c r="T384" s="10" t="inlineStr"/>
      <c r="U384" s="10" t="inlineStr"/>
    </row>
    <row r="385">
      <c r="B385" s="10" t="inlineStr"/>
      <c r="C385" s="10" t="inlineStr">
        <is>
          <t>ConTab_BOM_KP_Insert_0379</t>
        </is>
      </c>
      <c r="D385" s="10" t="inlineStr"/>
      <c r="E385" s="125" t="inlineStr">
        <is>
          <t>1015-3_4-KP</t>
        </is>
      </c>
      <c r="F385" s="11" t="inlineStr">
        <is>
          <t>Opt_Insert</t>
        </is>
      </c>
      <c r="G385" s="11" t="inlineStr">
        <is>
          <t>7</t>
        </is>
      </c>
      <c r="H385" s="90" t="inlineStr">
        <is>
          <t>X7</t>
        </is>
      </c>
      <c r="I385" s="10" t="inlineStr">
        <is>
          <t>Packing</t>
        </is>
      </c>
      <c r="J385" s="10" t="inlineStr">
        <is>
          <t>Packing</t>
        </is>
      </c>
      <c r="K385" s="10" t="inlineStr"/>
      <c r="L385" s="10" t="inlineStr">
        <is>
          <t>Regreasable</t>
        </is>
      </c>
      <c r="M385" s="10" t="inlineStr">
        <is>
          <t>C35</t>
        </is>
      </c>
      <c r="N385" s="10" t="inlineStr">
        <is>
          <t>Lip Seal</t>
        </is>
      </c>
      <c r="O385" s="10" t="inlineStr">
        <is>
          <t>Coating_Standard</t>
        </is>
      </c>
      <c r="P385" s="11" t="inlineStr">
        <is>
          <t>RTF</t>
        </is>
      </c>
      <c r="Q385" s="10" t="inlineStr">
        <is>
          <t>B101312</t>
        </is>
      </c>
      <c r="R385" s="11" t="inlineStr">
        <is>
          <t>LT027</t>
        </is>
      </c>
      <c r="S385" s="10" t="inlineStr"/>
      <c r="T385" s="10" t="inlineStr"/>
      <c r="U385" s="10" t="inlineStr"/>
    </row>
    <row r="386">
      <c r="B386" s="10" t="inlineStr"/>
      <c r="C386" s="10" t="inlineStr">
        <is>
          <t>ConTab_BOM_KP_Insert_0380</t>
        </is>
      </c>
      <c r="D386" s="10" t="inlineStr"/>
      <c r="E386" s="125" t="inlineStr">
        <is>
          <t>1015-3_4-KP</t>
        </is>
      </c>
      <c r="F386" s="11" t="inlineStr">
        <is>
          <t>Opt_Insert</t>
        </is>
      </c>
      <c r="G386" s="11" t="inlineStr">
        <is>
          <t>7</t>
        </is>
      </c>
      <c r="H386" s="90" t="inlineStr">
        <is>
          <t>X7</t>
        </is>
      </c>
      <c r="I386" s="10" t="inlineStr">
        <is>
          <t>Packing</t>
        </is>
      </c>
      <c r="J386" s="10" t="inlineStr">
        <is>
          <t>Packing</t>
        </is>
      </c>
      <c r="K386" s="10" t="inlineStr"/>
      <c r="L386" s="10" t="inlineStr">
        <is>
          <t>Regreasable</t>
        </is>
      </c>
      <c r="M386" s="10" t="inlineStr">
        <is>
          <t>J</t>
        </is>
      </c>
      <c r="N386" s="10" t="inlineStr">
        <is>
          <t>Lip Seal</t>
        </is>
      </c>
      <c r="O386" s="10" t="inlineStr">
        <is>
          <t>Coating_Standard</t>
        </is>
      </c>
      <c r="P386" s="11" t="inlineStr">
        <is>
          <t>RTF</t>
        </is>
      </c>
      <c r="Q386" s="10" t="inlineStr">
        <is>
          <t>B101312</t>
        </is>
      </c>
      <c r="R386" s="11" t="inlineStr">
        <is>
          <t>LT105</t>
        </is>
      </c>
      <c r="S386" s="10" t="inlineStr"/>
      <c r="T386" s="10" t="inlineStr"/>
      <c r="U386" s="10" t="inlineStr"/>
    </row>
    <row r="387">
      <c r="B387" s="10" t="inlineStr"/>
      <c r="C387" s="10" t="inlineStr">
        <is>
          <t>ConTab_BOM_KP_Insert_0381</t>
        </is>
      </c>
      <c r="D387" s="10" t="inlineStr"/>
      <c r="E387" s="125" t="inlineStr">
        <is>
          <t>1020-3_4-KP</t>
        </is>
      </c>
      <c r="F387" s="11" t="inlineStr">
        <is>
          <t>Opt_Insert</t>
        </is>
      </c>
      <c r="G387" s="11" t="inlineStr">
        <is>
          <t>V</t>
        </is>
      </c>
      <c r="H387" s="90" t="inlineStr">
        <is>
          <t>XV</t>
        </is>
      </c>
      <c r="I387" s="10" t="inlineStr">
        <is>
          <t>Mechanical Seal</t>
        </is>
      </c>
      <c r="J387" s="10" t="inlineStr">
        <is>
          <t>Single</t>
        </is>
      </c>
      <c r="K387" s="10" t="inlineStr"/>
      <c r="L387" s="10" t="inlineStr">
        <is>
          <t>Regreasable</t>
        </is>
      </c>
      <c r="M387" s="10" t="inlineStr">
        <is>
          <t>C35</t>
        </is>
      </c>
      <c r="N387" s="10" t="inlineStr">
        <is>
          <t>Lip Seal</t>
        </is>
      </c>
      <c r="O387" s="10" t="inlineStr">
        <is>
          <t>Coating_Standard</t>
        </is>
      </c>
      <c r="P387" s="11" t="inlineStr">
        <is>
          <t>96699134</t>
        </is>
      </c>
      <c r="Q387" s="10" t="inlineStr">
        <is>
          <t>B101316</t>
        </is>
      </c>
      <c r="R387" s="11" t="inlineStr">
        <is>
          <t>LT027</t>
        </is>
      </c>
      <c r="S387" s="10" t="inlineStr"/>
      <c r="T387" s="10" t="inlineStr"/>
      <c r="U387" s="10" t="inlineStr"/>
    </row>
    <row r="388">
      <c r="B388" s="10" t="inlineStr"/>
      <c r="C388" s="10" t="inlineStr">
        <is>
          <t>ConTab_BOM_KP_Insert_0382</t>
        </is>
      </c>
      <c r="D388" s="10" t="inlineStr"/>
      <c r="E388" s="125" t="inlineStr">
        <is>
          <t>1020-3_4-KP</t>
        </is>
      </c>
      <c r="F388" s="11" t="inlineStr">
        <is>
          <t>Opt_Insert</t>
        </is>
      </c>
      <c r="G388" s="11" t="inlineStr">
        <is>
          <t>V</t>
        </is>
      </c>
      <c r="H388" s="90" t="inlineStr">
        <is>
          <t>XV</t>
        </is>
      </c>
      <c r="I388" s="10" t="inlineStr">
        <is>
          <t>Mechanical Seal</t>
        </is>
      </c>
      <c r="J388" s="10" t="inlineStr">
        <is>
          <t>Single</t>
        </is>
      </c>
      <c r="K388" s="10" t="inlineStr"/>
      <c r="L388" s="10" t="inlineStr">
        <is>
          <t>Regreasable</t>
        </is>
      </c>
      <c r="M388" s="10" t="inlineStr">
        <is>
          <t>J</t>
        </is>
      </c>
      <c r="N388" s="10" t="inlineStr">
        <is>
          <t>Lip Seal</t>
        </is>
      </c>
      <c r="O388" s="10" t="inlineStr">
        <is>
          <t>Coating_Standard</t>
        </is>
      </c>
      <c r="P388" s="11" t="inlineStr">
        <is>
          <t>RTF</t>
        </is>
      </c>
      <c r="Q388" s="10" t="inlineStr">
        <is>
          <t>B105033</t>
        </is>
      </c>
      <c r="R388" s="11" t="inlineStr">
        <is>
          <t>LT105</t>
        </is>
      </c>
      <c r="S388" s="10" t="inlineStr"/>
      <c r="T388" s="10" t="inlineStr"/>
      <c r="U388" s="10" t="inlineStr"/>
    </row>
    <row r="389">
      <c r="B389" s="10" t="inlineStr"/>
      <c r="C389" s="10" t="inlineStr">
        <is>
          <t>ConTab_BOM_KP_Insert_0383</t>
        </is>
      </c>
      <c r="D389" s="10" t="inlineStr"/>
      <c r="E389" s="125" t="inlineStr">
        <is>
          <t>1020-3_4-KP</t>
        </is>
      </c>
      <c r="F389" s="11" t="inlineStr">
        <is>
          <t>Opt_Insert</t>
        </is>
      </c>
      <c r="G389" s="11" t="inlineStr">
        <is>
          <t>V</t>
        </is>
      </c>
      <c r="H389" s="90" t="inlineStr">
        <is>
          <t>XV</t>
        </is>
      </c>
      <c r="I389" s="10" t="inlineStr">
        <is>
          <t>Packing</t>
        </is>
      </c>
      <c r="J389" s="10" t="inlineStr">
        <is>
          <t>Packing</t>
        </is>
      </c>
      <c r="K389" s="10" t="inlineStr"/>
      <c r="L389" s="10" t="inlineStr">
        <is>
          <t>Regreasable</t>
        </is>
      </c>
      <c r="M389" s="10" t="inlineStr">
        <is>
          <t>C35</t>
        </is>
      </c>
      <c r="N389" s="10" t="inlineStr">
        <is>
          <t>Lip Seal</t>
        </is>
      </c>
      <c r="O389" s="10" t="inlineStr">
        <is>
          <t>Coating_Standard</t>
        </is>
      </c>
      <c r="P389" s="11" t="inlineStr">
        <is>
          <t>96699135</t>
        </is>
      </c>
      <c r="Q389" s="10" t="inlineStr">
        <is>
          <t>B101320</t>
        </is>
      </c>
      <c r="R389" s="11" t="inlineStr">
        <is>
          <t>LT027</t>
        </is>
      </c>
      <c r="S389" s="10" t="inlineStr"/>
      <c r="T389" s="10" t="inlineStr"/>
      <c r="U389" s="10" t="inlineStr"/>
    </row>
    <row r="390">
      <c r="B390" s="10" t="inlineStr"/>
      <c r="C390" s="10" t="inlineStr">
        <is>
          <t>ConTab_BOM_KP_Insert_0384</t>
        </is>
      </c>
      <c r="D390" s="10" t="inlineStr"/>
      <c r="E390" s="125" t="inlineStr">
        <is>
          <t>1020-3_4-KP</t>
        </is>
      </c>
      <c r="F390" s="11" t="inlineStr">
        <is>
          <t>Opt_Insert</t>
        </is>
      </c>
      <c r="G390" s="11" t="inlineStr">
        <is>
          <t>V</t>
        </is>
      </c>
      <c r="H390" s="90" t="inlineStr">
        <is>
          <t>XV</t>
        </is>
      </c>
      <c r="I390" s="10" t="inlineStr">
        <is>
          <t>Packing</t>
        </is>
      </c>
      <c r="J390" s="10" t="inlineStr">
        <is>
          <t>Packing</t>
        </is>
      </c>
      <c r="K390" s="10" t="inlineStr"/>
      <c r="L390" s="10" t="inlineStr">
        <is>
          <t>Regreasable</t>
        </is>
      </c>
      <c r="M390" s="10" t="inlineStr">
        <is>
          <t>J</t>
        </is>
      </c>
      <c r="N390" s="10" t="inlineStr">
        <is>
          <t>Lip Seal</t>
        </is>
      </c>
      <c r="O390" s="10" t="inlineStr">
        <is>
          <t>Coating_Standard</t>
        </is>
      </c>
      <c r="P390" s="11" t="inlineStr">
        <is>
          <t>RTF</t>
        </is>
      </c>
      <c r="Q390" s="10" t="inlineStr">
        <is>
          <t>B101312</t>
        </is>
      </c>
      <c r="R390" s="11" t="inlineStr">
        <is>
          <t>LT105</t>
        </is>
      </c>
      <c r="S390" s="10" t="inlineStr"/>
      <c r="T390" s="10" t="inlineStr"/>
      <c r="U390" s="10" t="inlineStr"/>
    </row>
    <row r="391">
      <c r="B391" s="10" t="inlineStr"/>
      <c r="C391" s="10" t="inlineStr">
        <is>
          <t>ConTab_BOM_KP_Insert_0385</t>
        </is>
      </c>
      <c r="D391" s="10" t="inlineStr"/>
      <c r="E391" s="125" t="inlineStr">
        <is>
          <t>1024-1_2-KP</t>
        </is>
      </c>
      <c r="F391" s="11" t="inlineStr">
        <is>
          <t>Opt_Insert</t>
        </is>
      </c>
      <c r="G391" s="11" t="inlineStr">
        <is>
          <t>V</t>
        </is>
      </c>
      <c r="H391" s="90" t="inlineStr">
        <is>
          <t>XV</t>
        </is>
      </c>
      <c r="I391" s="10" t="inlineStr">
        <is>
          <t>Mechanical Seal</t>
        </is>
      </c>
      <c r="J391" s="10" t="inlineStr">
        <is>
          <t>Single</t>
        </is>
      </c>
      <c r="K391" s="10" t="inlineStr"/>
      <c r="L391" s="10" t="inlineStr">
        <is>
          <t>Regreasable</t>
        </is>
      </c>
      <c r="M391" s="10" t="inlineStr">
        <is>
          <t>C35</t>
        </is>
      </c>
      <c r="N391" s="10" t="inlineStr">
        <is>
          <t>Lip Seal</t>
        </is>
      </c>
      <c r="O391" s="10" t="inlineStr">
        <is>
          <t>Coating_Standard</t>
        </is>
      </c>
      <c r="P391" s="11" t="inlineStr">
        <is>
          <t>96699134</t>
        </is>
      </c>
      <c r="Q391" s="10" t="inlineStr">
        <is>
          <t>B101316</t>
        </is>
      </c>
      <c r="R391" s="11" t="inlineStr">
        <is>
          <t>LT027</t>
        </is>
      </c>
      <c r="S391" s="10" t="inlineStr"/>
      <c r="T391" s="10" t="inlineStr"/>
      <c r="U391" s="10" t="inlineStr"/>
    </row>
    <row r="392">
      <c r="B392" s="10" t="inlineStr"/>
      <c r="C392" s="10" t="inlineStr">
        <is>
          <t>ConTab_BOM_KP_Insert_0386</t>
        </is>
      </c>
      <c r="D392" s="10" t="inlineStr"/>
      <c r="E392" s="125" t="inlineStr">
        <is>
          <t>1024-1_2-KP</t>
        </is>
      </c>
      <c r="F392" s="11" t="inlineStr">
        <is>
          <t>Opt_Insert</t>
        </is>
      </c>
      <c r="G392" s="11" t="inlineStr">
        <is>
          <t>V</t>
        </is>
      </c>
      <c r="H392" s="90" t="inlineStr">
        <is>
          <t>XV</t>
        </is>
      </c>
      <c r="I392" s="10" t="inlineStr">
        <is>
          <t>Mechanical Seal</t>
        </is>
      </c>
      <c r="J392" s="10" t="inlineStr">
        <is>
          <t>Single</t>
        </is>
      </c>
      <c r="K392" s="10" t="inlineStr"/>
      <c r="L392" s="10" t="inlineStr">
        <is>
          <t>Regreasable</t>
        </is>
      </c>
      <c r="M392" s="10" t="inlineStr">
        <is>
          <t>J</t>
        </is>
      </c>
      <c r="N392" s="10" t="inlineStr">
        <is>
          <t>Lip Seal</t>
        </is>
      </c>
      <c r="O392" s="10" t="inlineStr">
        <is>
          <t>Coating_Standard</t>
        </is>
      </c>
      <c r="P392" s="11" t="inlineStr">
        <is>
          <t>RTF</t>
        </is>
      </c>
      <c r="Q392" s="10" t="inlineStr">
        <is>
          <t>B105033</t>
        </is>
      </c>
      <c r="R392" s="11" t="inlineStr">
        <is>
          <t>LT105</t>
        </is>
      </c>
      <c r="S392" s="10" t="inlineStr"/>
      <c r="T392" s="10" t="inlineStr"/>
      <c r="U392" s="10" t="inlineStr"/>
    </row>
    <row r="393">
      <c r="B393" s="10" t="inlineStr"/>
      <c r="C393" s="10" t="inlineStr">
        <is>
          <t>ConTab_BOM_KP_Insert_0387</t>
        </is>
      </c>
      <c r="D393" s="10" t="inlineStr"/>
      <c r="E393" s="125" t="inlineStr">
        <is>
          <t>1024-1_2-KP</t>
        </is>
      </c>
      <c r="F393" s="11" t="inlineStr">
        <is>
          <t>Opt_Insert</t>
        </is>
      </c>
      <c r="G393" s="11" t="inlineStr">
        <is>
          <t>V</t>
        </is>
      </c>
      <c r="H393" s="90" t="inlineStr">
        <is>
          <t>XV</t>
        </is>
      </c>
      <c r="I393" s="10" t="inlineStr">
        <is>
          <t>Packing</t>
        </is>
      </c>
      <c r="J393" s="10" t="inlineStr">
        <is>
          <t>Packing</t>
        </is>
      </c>
      <c r="K393" s="10" t="inlineStr"/>
      <c r="L393" s="10" t="inlineStr">
        <is>
          <t>Regreasable</t>
        </is>
      </c>
      <c r="M393" s="10" t="inlineStr">
        <is>
          <t>C35</t>
        </is>
      </c>
      <c r="N393" s="10" t="inlineStr">
        <is>
          <t>Lip Seal</t>
        </is>
      </c>
      <c r="O393" s="10" t="inlineStr">
        <is>
          <t>Coating_Standard</t>
        </is>
      </c>
      <c r="P393" s="11" t="inlineStr">
        <is>
          <t>96699135</t>
        </is>
      </c>
      <c r="Q393" s="10" t="inlineStr">
        <is>
          <t>B101320</t>
        </is>
      </c>
      <c r="R393" s="11" t="inlineStr">
        <is>
          <t>LT027</t>
        </is>
      </c>
      <c r="S393" s="10" t="inlineStr"/>
      <c r="T393" s="10" t="inlineStr"/>
      <c r="U393" s="10" t="inlineStr"/>
    </row>
    <row r="394">
      <c r="B394" s="10" t="inlineStr"/>
      <c r="C394" s="10" t="inlineStr">
        <is>
          <t>ConTab_BOM_KP_Insert_0388</t>
        </is>
      </c>
      <c r="D394" s="10" t="inlineStr"/>
      <c r="E394" s="125" t="inlineStr">
        <is>
          <t>1024-1_2-KP</t>
        </is>
      </c>
      <c r="F394" s="11" t="inlineStr">
        <is>
          <t>Opt_Insert</t>
        </is>
      </c>
      <c r="G394" s="11" t="inlineStr">
        <is>
          <t>V</t>
        </is>
      </c>
      <c r="H394" s="90" t="inlineStr">
        <is>
          <t>XV</t>
        </is>
      </c>
      <c r="I394" s="10" t="inlineStr">
        <is>
          <t>Packing</t>
        </is>
      </c>
      <c r="J394" s="10" t="inlineStr">
        <is>
          <t>Packing</t>
        </is>
      </c>
      <c r="K394" s="10" t="inlineStr"/>
      <c r="L394" s="10" t="inlineStr">
        <is>
          <t>Regreasable</t>
        </is>
      </c>
      <c r="M394" s="10" t="inlineStr">
        <is>
          <t>J</t>
        </is>
      </c>
      <c r="N394" s="10" t="inlineStr">
        <is>
          <t>Lip Seal</t>
        </is>
      </c>
      <c r="O394" s="10" t="inlineStr">
        <is>
          <t>Coating_Standard</t>
        </is>
      </c>
      <c r="P394" s="11" t="inlineStr">
        <is>
          <t>RTF</t>
        </is>
      </c>
      <c r="Q394" s="10" t="inlineStr">
        <is>
          <t>B101312</t>
        </is>
      </c>
      <c r="R394" s="11" t="inlineStr">
        <is>
          <t>LT105</t>
        </is>
      </c>
      <c r="S394" s="10" t="inlineStr"/>
      <c r="T394" s="10" t="inlineStr"/>
      <c r="U394" s="10" t="inlineStr"/>
    </row>
    <row r="395">
      <c r="B395" s="10" t="inlineStr"/>
      <c r="C395" s="10" t="inlineStr">
        <is>
          <t>ConTab_BOM_KP_Insert_0389</t>
        </is>
      </c>
      <c r="D395" s="10" t="inlineStr"/>
      <c r="E395" s="125" t="inlineStr">
        <is>
          <t>1024-3_4-KP</t>
        </is>
      </c>
      <c r="F395" s="11" t="inlineStr">
        <is>
          <t>Opt_Insert</t>
        </is>
      </c>
      <c r="G395" s="11" t="inlineStr">
        <is>
          <t>V</t>
        </is>
      </c>
      <c r="H395" s="90" t="inlineStr">
        <is>
          <t>XV</t>
        </is>
      </c>
      <c r="I395" s="10" t="inlineStr">
        <is>
          <t>Mechanical Seal</t>
        </is>
      </c>
      <c r="J395" s="10" t="inlineStr">
        <is>
          <t>Single</t>
        </is>
      </c>
      <c r="K395" s="10" t="inlineStr"/>
      <c r="L395" s="10" t="inlineStr">
        <is>
          <t>Regreasable</t>
        </is>
      </c>
      <c r="M395" s="10" t="inlineStr">
        <is>
          <t>C35</t>
        </is>
      </c>
      <c r="N395" s="10" t="inlineStr">
        <is>
          <t>Lip Seal</t>
        </is>
      </c>
      <c r="O395" s="10" t="inlineStr">
        <is>
          <t>Coating_Standard</t>
        </is>
      </c>
      <c r="P395" s="11" t="inlineStr">
        <is>
          <t>96699134</t>
        </is>
      </c>
      <c r="Q395" s="10" t="inlineStr">
        <is>
          <t>B101316</t>
        </is>
      </c>
      <c r="R395" s="11" t="inlineStr">
        <is>
          <t>LT027</t>
        </is>
      </c>
      <c r="S395" s="10" t="inlineStr"/>
      <c r="T395" s="10" t="inlineStr"/>
      <c r="U395" s="10" t="inlineStr"/>
    </row>
    <row r="396">
      <c r="B396" s="10" t="inlineStr"/>
      <c r="C396" s="10" t="inlineStr">
        <is>
          <t>ConTab_BOM_KP_Insert_0390</t>
        </is>
      </c>
      <c r="D396" s="10" t="inlineStr"/>
      <c r="E396" s="125" t="inlineStr">
        <is>
          <t>1024-3_4-KP</t>
        </is>
      </c>
      <c r="F396" s="11" t="inlineStr">
        <is>
          <t>Opt_Insert</t>
        </is>
      </c>
      <c r="G396" s="11" t="inlineStr">
        <is>
          <t>V</t>
        </is>
      </c>
      <c r="H396" s="90" t="inlineStr">
        <is>
          <t>XV</t>
        </is>
      </c>
      <c r="I396" s="10" t="inlineStr">
        <is>
          <t>Mechanical Seal</t>
        </is>
      </c>
      <c r="J396" s="10" t="inlineStr">
        <is>
          <t>Single</t>
        </is>
      </c>
      <c r="K396" s="10" t="inlineStr"/>
      <c r="L396" s="10" t="inlineStr">
        <is>
          <t>Regreasable</t>
        </is>
      </c>
      <c r="M396" s="10" t="inlineStr">
        <is>
          <t>J</t>
        </is>
      </c>
      <c r="N396" s="10" t="inlineStr">
        <is>
          <t>Lip Seal</t>
        </is>
      </c>
      <c r="O396" s="10" t="inlineStr">
        <is>
          <t>Coating_Standard</t>
        </is>
      </c>
      <c r="P396" s="11" t="inlineStr">
        <is>
          <t>RTF</t>
        </is>
      </c>
      <c r="Q396" s="10" t="inlineStr">
        <is>
          <t>B105033</t>
        </is>
      </c>
      <c r="R396" s="11" t="inlineStr">
        <is>
          <t>LT105</t>
        </is>
      </c>
      <c r="S396" s="10" t="inlineStr"/>
      <c r="T396" s="10" t="inlineStr"/>
      <c r="U396" s="10" t="inlineStr"/>
    </row>
    <row r="397">
      <c r="B397" s="10" t="inlineStr"/>
      <c r="C397" s="10" t="inlineStr">
        <is>
          <t>ConTab_BOM_KP_Insert_0391</t>
        </is>
      </c>
      <c r="D397" s="10" t="inlineStr"/>
      <c r="E397" s="125" t="inlineStr">
        <is>
          <t>1024-3_4-KP</t>
        </is>
      </c>
      <c r="F397" s="11" t="inlineStr">
        <is>
          <t>Opt_Insert</t>
        </is>
      </c>
      <c r="G397" s="11" t="inlineStr">
        <is>
          <t>V</t>
        </is>
      </c>
      <c r="H397" s="90" t="inlineStr">
        <is>
          <t>XV</t>
        </is>
      </c>
      <c r="I397" s="10" t="inlineStr">
        <is>
          <t>Packing</t>
        </is>
      </c>
      <c r="J397" s="10" t="inlineStr">
        <is>
          <t>Packing</t>
        </is>
      </c>
      <c r="K397" s="10" t="inlineStr"/>
      <c r="L397" s="10" t="inlineStr">
        <is>
          <t>Regreasable</t>
        </is>
      </c>
      <c r="M397" s="10" t="inlineStr">
        <is>
          <t>C35</t>
        </is>
      </c>
      <c r="N397" s="10" t="inlineStr">
        <is>
          <t>Lip Seal</t>
        </is>
      </c>
      <c r="O397" s="10" t="inlineStr">
        <is>
          <t>Coating_Standard</t>
        </is>
      </c>
      <c r="P397" s="11" t="inlineStr">
        <is>
          <t>96699135</t>
        </is>
      </c>
      <c r="Q397" s="10" t="inlineStr">
        <is>
          <t>B101320</t>
        </is>
      </c>
      <c r="R397" s="11" t="inlineStr">
        <is>
          <t>LT027</t>
        </is>
      </c>
      <c r="S397" s="10" t="inlineStr"/>
      <c r="T397" s="10" t="inlineStr"/>
      <c r="U397" s="10" t="inlineStr"/>
    </row>
    <row r="398">
      <c r="B398" s="10" t="inlineStr"/>
      <c r="C398" s="10" t="inlineStr">
        <is>
          <t>ConTab_BOM_KP_Insert_0392</t>
        </is>
      </c>
      <c r="D398" s="10" t="inlineStr"/>
      <c r="E398" s="125" t="inlineStr">
        <is>
          <t>1024-3_4-KP</t>
        </is>
      </c>
      <c r="F398" s="11" t="inlineStr">
        <is>
          <t>Opt_Insert</t>
        </is>
      </c>
      <c r="G398" s="11" t="inlineStr">
        <is>
          <t>V</t>
        </is>
      </c>
      <c r="H398" s="90" t="inlineStr">
        <is>
          <t>XV</t>
        </is>
      </c>
      <c r="I398" s="10" t="inlineStr">
        <is>
          <t>Packing</t>
        </is>
      </c>
      <c r="J398" s="10" t="inlineStr">
        <is>
          <t>Packing</t>
        </is>
      </c>
      <c r="K398" s="10" t="inlineStr"/>
      <c r="L398" s="10" t="inlineStr">
        <is>
          <t>Regreasable</t>
        </is>
      </c>
      <c r="M398" s="10" t="inlineStr">
        <is>
          <t>J</t>
        </is>
      </c>
      <c r="N398" s="10" t="inlineStr">
        <is>
          <t>Lip Seal</t>
        </is>
      </c>
      <c r="O398" s="10" t="inlineStr">
        <is>
          <t>Coating_Standard</t>
        </is>
      </c>
      <c r="P398" s="11" t="inlineStr">
        <is>
          <t>RTF</t>
        </is>
      </c>
      <c r="Q398" s="10" t="inlineStr">
        <is>
          <t>B101312</t>
        </is>
      </c>
      <c r="R398" s="11" t="inlineStr">
        <is>
          <t>LT105</t>
        </is>
      </c>
      <c r="S398" s="10" t="inlineStr"/>
      <c r="T398" s="10" t="inlineStr"/>
      <c r="U398" s="10" t="inlineStr"/>
    </row>
    <row r="399">
      <c r="B399" s="10" t="inlineStr"/>
      <c r="C399" s="10" t="inlineStr">
        <is>
          <t>ConTab_BOM_KP_Insert_0393</t>
        </is>
      </c>
      <c r="D399" s="10" t="inlineStr"/>
      <c r="E399" s="125" t="inlineStr">
        <is>
          <t>1220-5_6-KP</t>
        </is>
      </c>
      <c r="F399" s="11" t="inlineStr">
        <is>
          <t>Opt_Insert</t>
        </is>
      </c>
      <c r="G399" s="11" t="inlineStr">
        <is>
          <t>K</t>
        </is>
      </c>
      <c r="H399" s="90" t="inlineStr">
        <is>
          <t>XK</t>
        </is>
      </c>
      <c r="I399" s="10" t="inlineStr">
        <is>
          <t>Mechanical Seal</t>
        </is>
      </c>
      <c r="J399" s="10" t="inlineStr">
        <is>
          <t>Single</t>
        </is>
      </c>
      <c r="K399" s="10" t="inlineStr"/>
      <c r="L399" s="10" t="inlineStr">
        <is>
          <t>Regreasable</t>
        </is>
      </c>
      <c r="M399" s="10" t="inlineStr">
        <is>
          <t>C35</t>
        </is>
      </c>
      <c r="N399" s="10" t="inlineStr">
        <is>
          <t>Lip Seal</t>
        </is>
      </c>
      <c r="O399" s="10" t="inlineStr">
        <is>
          <t>Coating_Standard</t>
        </is>
      </c>
      <c r="P399" s="11" t="inlineStr">
        <is>
          <t>96699130</t>
        </is>
      </c>
      <c r="Q399" s="10" t="inlineStr">
        <is>
          <t>B101308</t>
        </is>
      </c>
      <c r="R399" s="11" t="inlineStr">
        <is>
          <t>LT027</t>
        </is>
      </c>
      <c r="S399" s="10" t="inlineStr"/>
      <c r="T399" s="10" t="inlineStr"/>
      <c r="U399" s="10" t="inlineStr"/>
    </row>
    <row r="400">
      <c r="B400" s="10" t="inlineStr"/>
      <c r="C400" s="10" t="inlineStr">
        <is>
          <t>ConTab_BOM_KP_Insert_0394</t>
        </is>
      </c>
      <c r="D400" s="10" t="inlineStr"/>
      <c r="E400" s="125" t="inlineStr">
        <is>
          <t>1220-5_6-KP</t>
        </is>
      </c>
      <c r="F400" s="11" t="inlineStr">
        <is>
          <t>Opt_Insert</t>
        </is>
      </c>
      <c r="G400" s="11" t="inlineStr">
        <is>
          <t>K</t>
        </is>
      </c>
      <c r="H400" s="90" t="inlineStr">
        <is>
          <t>XK</t>
        </is>
      </c>
      <c r="I400" s="10" t="inlineStr">
        <is>
          <t>Mechanical Seal</t>
        </is>
      </c>
      <c r="J400" s="10" t="inlineStr">
        <is>
          <t>Single</t>
        </is>
      </c>
      <c r="K400" s="10" t="inlineStr"/>
      <c r="L400" s="10" t="inlineStr">
        <is>
          <t>Regreasable</t>
        </is>
      </c>
      <c r="M400" s="10" t="inlineStr">
        <is>
          <t>J</t>
        </is>
      </c>
      <c r="N400" s="10" t="inlineStr">
        <is>
          <t>Lip Seal</t>
        </is>
      </c>
      <c r="O400" s="10" t="inlineStr">
        <is>
          <t>Coating_Standard</t>
        </is>
      </c>
      <c r="P400" s="11" t="inlineStr">
        <is>
          <t>RTF</t>
        </is>
      </c>
      <c r="Q400" s="10" t="inlineStr">
        <is>
          <t>B105031</t>
        </is>
      </c>
      <c r="R400" s="11" t="inlineStr">
        <is>
          <t>LT105</t>
        </is>
      </c>
      <c r="S400" s="10" t="inlineStr"/>
      <c r="T400" s="10" t="inlineStr"/>
      <c r="U400" s="10" t="inlineStr"/>
    </row>
    <row r="401">
      <c r="B401" s="10" t="inlineStr"/>
      <c r="C401" s="10" t="inlineStr">
        <is>
          <t>ConTab_BOM_KP_Insert_0395</t>
        </is>
      </c>
      <c r="D401" s="10" t="inlineStr"/>
      <c r="E401" s="125" t="inlineStr">
        <is>
          <t>1220-5_6-KP</t>
        </is>
      </c>
      <c r="F401" s="11" t="inlineStr">
        <is>
          <t>Opt_Insert</t>
        </is>
      </c>
      <c r="G401" s="11" t="inlineStr">
        <is>
          <t>K</t>
        </is>
      </c>
      <c r="H401" s="90" t="inlineStr">
        <is>
          <t>XK</t>
        </is>
      </c>
      <c r="I401" s="10" t="inlineStr">
        <is>
          <t>Packing</t>
        </is>
      </c>
      <c r="J401" s="10" t="inlineStr">
        <is>
          <t>Packing</t>
        </is>
      </c>
      <c r="K401" s="10" t="inlineStr"/>
      <c r="L401" s="10" t="inlineStr">
        <is>
          <t>Regreasable</t>
        </is>
      </c>
      <c r="M401" s="10" t="inlineStr">
        <is>
          <t>C35</t>
        </is>
      </c>
      <c r="N401" s="10" t="inlineStr">
        <is>
          <t>Lip Seal</t>
        </is>
      </c>
      <c r="O401" s="10" t="inlineStr">
        <is>
          <t>Coating_Standard</t>
        </is>
      </c>
      <c r="P401" s="11" t="inlineStr">
        <is>
          <t>96699131</t>
        </is>
      </c>
      <c r="Q401" s="10" t="inlineStr">
        <is>
          <t>B101312</t>
        </is>
      </c>
      <c r="R401" s="11" t="inlineStr">
        <is>
          <t>LT027</t>
        </is>
      </c>
      <c r="S401" s="10" t="inlineStr"/>
      <c r="T401" s="10" t="inlineStr"/>
      <c r="U401" s="10" t="inlineStr"/>
    </row>
    <row r="402">
      <c r="B402" s="10" t="inlineStr"/>
      <c r="C402" s="10" t="inlineStr">
        <is>
          <t>ConTab_BOM_KP_Insert_0396</t>
        </is>
      </c>
      <c r="D402" s="10" t="inlineStr"/>
      <c r="E402" s="125" t="inlineStr">
        <is>
          <t>1220-5_6-KP</t>
        </is>
      </c>
      <c r="F402" s="11" t="inlineStr">
        <is>
          <t>Opt_Insert</t>
        </is>
      </c>
      <c r="G402" s="11" t="inlineStr">
        <is>
          <t>K</t>
        </is>
      </c>
      <c r="H402" s="90" t="inlineStr">
        <is>
          <t>XK</t>
        </is>
      </c>
      <c r="I402" s="10" t="inlineStr">
        <is>
          <t>Packing</t>
        </is>
      </c>
      <c r="J402" s="10" t="inlineStr">
        <is>
          <t>Packing</t>
        </is>
      </c>
      <c r="K402" s="10" t="inlineStr"/>
      <c r="L402" s="10" t="inlineStr">
        <is>
          <t>Regreasable</t>
        </is>
      </c>
      <c r="M402" s="10" t="inlineStr">
        <is>
          <t>J</t>
        </is>
      </c>
      <c r="N402" s="10" t="inlineStr">
        <is>
          <t>Lip Seal</t>
        </is>
      </c>
      <c r="O402" s="10" t="inlineStr">
        <is>
          <t>Coating_Standard</t>
        </is>
      </c>
      <c r="P402" s="11" t="inlineStr">
        <is>
          <t>RTF</t>
        </is>
      </c>
      <c r="Q402" s="10" t="inlineStr">
        <is>
          <t>B101312</t>
        </is>
      </c>
      <c r="R402" s="11" t="inlineStr">
        <is>
          <t>LT105</t>
        </is>
      </c>
      <c r="S402" s="10" t="inlineStr"/>
      <c r="T402" s="10" t="inlineStr"/>
      <c r="U402" s="10" t="inlineStr"/>
    </row>
    <row r="403">
      <c r="B403" s="10" t="inlineStr"/>
      <c r="C403" s="10" t="inlineStr">
        <is>
          <t>ConTab_BOM_KP_Insert_0397</t>
        </is>
      </c>
      <c r="D403" s="10" t="inlineStr"/>
      <c r="E403" s="125" t="inlineStr">
        <is>
          <t>1415-1_2-KP</t>
        </is>
      </c>
      <c r="F403" s="11" t="inlineStr">
        <is>
          <t>Opt_Insert</t>
        </is>
      </c>
      <c r="G403" s="11" t="inlineStr">
        <is>
          <t>K</t>
        </is>
      </c>
      <c r="H403" s="90" t="inlineStr">
        <is>
          <t>XK</t>
        </is>
      </c>
      <c r="I403" s="10" t="inlineStr">
        <is>
          <t>Mechanical Seal</t>
        </is>
      </c>
      <c r="J403" s="10" t="inlineStr">
        <is>
          <t>Single</t>
        </is>
      </c>
      <c r="K403" s="10" t="inlineStr"/>
      <c r="L403" s="10" t="inlineStr">
        <is>
          <t>Regreasable</t>
        </is>
      </c>
      <c r="M403" s="10" t="inlineStr">
        <is>
          <t>C35</t>
        </is>
      </c>
      <c r="N403" s="10" t="inlineStr">
        <is>
          <t>Lip Seal</t>
        </is>
      </c>
      <c r="O403" s="10" t="inlineStr">
        <is>
          <t>Coating_Standard</t>
        </is>
      </c>
      <c r="P403" s="11" t="inlineStr">
        <is>
          <t>96699130</t>
        </is>
      </c>
      <c r="Q403" s="10" t="inlineStr">
        <is>
          <t>B101308</t>
        </is>
      </c>
      <c r="R403" s="11" t="inlineStr">
        <is>
          <t>LT027</t>
        </is>
      </c>
      <c r="S403" s="10" t="inlineStr"/>
      <c r="T403" s="10" t="inlineStr"/>
      <c r="U403" s="10" t="inlineStr"/>
    </row>
    <row r="404">
      <c r="B404" s="10" t="inlineStr"/>
      <c r="C404" s="10" t="inlineStr">
        <is>
          <t>ConTab_BOM_KP_Insert_0398</t>
        </is>
      </c>
      <c r="D404" s="10" t="inlineStr"/>
      <c r="E404" s="125" t="inlineStr">
        <is>
          <t>1415-1_2-KP</t>
        </is>
      </c>
      <c r="F404" s="11" t="inlineStr">
        <is>
          <t>Opt_Insert</t>
        </is>
      </c>
      <c r="G404" s="11" t="inlineStr">
        <is>
          <t>K</t>
        </is>
      </c>
      <c r="H404" s="90" t="inlineStr">
        <is>
          <t>XK</t>
        </is>
      </c>
      <c r="I404" s="10" t="inlineStr">
        <is>
          <t>Mechanical Seal</t>
        </is>
      </c>
      <c r="J404" s="10" t="inlineStr">
        <is>
          <t>Single</t>
        </is>
      </c>
      <c r="K404" s="10" t="inlineStr"/>
      <c r="L404" s="10" t="inlineStr">
        <is>
          <t>Regreasable</t>
        </is>
      </c>
      <c r="M404" s="10" t="inlineStr">
        <is>
          <t>J</t>
        </is>
      </c>
      <c r="N404" s="10" t="inlineStr">
        <is>
          <t>Lip Seal</t>
        </is>
      </c>
      <c r="O404" s="10" t="inlineStr">
        <is>
          <t>Coating_Standard</t>
        </is>
      </c>
      <c r="P404" s="11" t="inlineStr">
        <is>
          <t>RTF</t>
        </is>
      </c>
      <c r="Q404" s="10" t="inlineStr">
        <is>
          <t>B105031</t>
        </is>
      </c>
      <c r="R404" s="11" t="inlineStr">
        <is>
          <t>LT105</t>
        </is>
      </c>
      <c r="S404" s="10" t="inlineStr"/>
      <c r="T404" s="10" t="inlineStr"/>
      <c r="U404" s="10" t="inlineStr"/>
    </row>
    <row r="405">
      <c r="B405" s="10" t="inlineStr"/>
      <c r="C405" s="10" t="inlineStr">
        <is>
          <t>ConTab_BOM_KP_Insert_0399</t>
        </is>
      </c>
      <c r="D405" s="10" t="inlineStr"/>
      <c r="E405" s="125" t="inlineStr">
        <is>
          <t>1415-1_2-KP</t>
        </is>
      </c>
      <c r="F405" s="11" t="inlineStr">
        <is>
          <t>Opt_Insert</t>
        </is>
      </c>
      <c r="G405" s="11" t="inlineStr">
        <is>
          <t>K</t>
        </is>
      </c>
      <c r="H405" s="90" t="inlineStr">
        <is>
          <t>XK</t>
        </is>
      </c>
      <c r="I405" s="10" t="inlineStr">
        <is>
          <t>Packing</t>
        </is>
      </c>
      <c r="J405" s="10" t="inlineStr">
        <is>
          <t>Packing</t>
        </is>
      </c>
      <c r="K405" s="10" t="inlineStr"/>
      <c r="L405" s="10" t="inlineStr">
        <is>
          <t>Regreasable</t>
        </is>
      </c>
      <c r="M405" s="10" t="inlineStr">
        <is>
          <t>C35</t>
        </is>
      </c>
      <c r="N405" s="10" t="inlineStr">
        <is>
          <t>Lip Seal</t>
        </is>
      </c>
      <c r="O405" s="10" t="inlineStr">
        <is>
          <t>Coating_Standard</t>
        </is>
      </c>
      <c r="P405" s="11" t="inlineStr">
        <is>
          <t>96699131</t>
        </is>
      </c>
      <c r="Q405" s="10" t="inlineStr">
        <is>
          <t>B101312</t>
        </is>
      </c>
      <c r="R405" s="11" t="inlineStr">
        <is>
          <t>LT027</t>
        </is>
      </c>
      <c r="S405" s="10" t="inlineStr"/>
      <c r="T405" s="10" t="inlineStr"/>
      <c r="U405" s="10" t="inlineStr"/>
    </row>
    <row r="406">
      <c r="B406" s="10" t="inlineStr"/>
      <c r="C406" s="10" t="inlineStr">
        <is>
          <t>ConTab_BOM_KP_Insert_0400</t>
        </is>
      </c>
      <c r="D406" s="10" t="inlineStr"/>
      <c r="E406" s="125" t="inlineStr">
        <is>
          <t>1415-1_2-KP</t>
        </is>
      </c>
      <c r="F406" s="11" t="inlineStr">
        <is>
          <t>Opt_Insert</t>
        </is>
      </c>
      <c r="G406" s="11" t="inlineStr">
        <is>
          <t>K</t>
        </is>
      </c>
      <c r="H406" s="90" t="inlineStr">
        <is>
          <t>XK</t>
        </is>
      </c>
      <c r="I406" s="10" t="inlineStr">
        <is>
          <t>Packing</t>
        </is>
      </c>
      <c r="J406" s="10" t="inlineStr">
        <is>
          <t>Packing</t>
        </is>
      </c>
      <c r="K406" s="10" t="inlineStr"/>
      <c r="L406" s="10" t="inlineStr">
        <is>
          <t>Regreasable</t>
        </is>
      </c>
      <c r="M406" s="10" t="inlineStr">
        <is>
          <t>J</t>
        </is>
      </c>
      <c r="N406" s="10" t="inlineStr">
        <is>
          <t>Lip Seal</t>
        </is>
      </c>
      <c r="O406" s="10" t="inlineStr">
        <is>
          <t>Coating_Standard</t>
        </is>
      </c>
      <c r="P406" s="11" t="inlineStr">
        <is>
          <t>RTF</t>
        </is>
      </c>
      <c r="Q406" s="10" t="inlineStr">
        <is>
          <t>B101312</t>
        </is>
      </c>
      <c r="R406" s="11" t="inlineStr">
        <is>
          <t>LT105</t>
        </is>
      </c>
      <c r="S406" s="10" t="inlineStr"/>
      <c r="T406" s="10" t="inlineStr"/>
      <c r="U406" s="10" t="inlineStr"/>
    </row>
    <row r="407">
      <c r="B407" s="10" t="inlineStr"/>
      <c r="C407" s="10" t="inlineStr">
        <is>
          <t>ConTab_BOM_KP_Insert_0403</t>
        </is>
      </c>
      <c r="D407" s="10" t="inlineStr"/>
      <c r="E407" s="11" t="inlineStr">
        <is>
          <t>2095-1_2-KP</t>
        </is>
      </c>
      <c r="F407" s="11" t="inlineStr">
        <is>
          <t>Opt_Insert</t>
        </is>
      </c>
      <c r="G407" s="11" t="inlineStr">
        <is>
          <t>3</t>
        </is>
      </c>
      <c r="H407" s="90" t="inlineStr">
        <is>
          <t>X3</t>
        </is>
      </c>
      <c r="I407" s="10" t="inlineStr">
        <is>
          <t>Packing</t>
        </is>
      </c>
      <c r="J407" s="10" t="inlineStr">
        <is>
          <t>Packing</t>
        </is>
      </c>
      <c r="K407" s="10" t="inlineStr"/>
      <c r="L407" s="10" t="inlineStr">
        <is>
          <t>Regreasable</t>
        </is>
      </c>
      <c r="M407" s="10" t="inlineStr">
        <is>
          <t>C35</t>
        </is>
      </c>
      <c r="N407" s="10" t="inlineStr">
        <is>
          <t>Labrynth Lip Seal</t>
        </is>
      </c>
      <c r="O407" s="10" t="inlineStr">
        <is>
          <t>Coating_Standard</t>
        </is>
      </c>
      <c r="P407" s="11" t="inlineStr">
        <is>
          <t>RTF</t>
        </is>
      </c>
      <c r="Q407" s="10" t="inlineStr">
        <is>
          <t>B104695</t>
        </is>
      </c>
      <c r="R407" s="11" t="inlineStr">
        <is>
          <t>LT027</t>
        </is>
      </c>
      <c r="S407" s="10" t="inlineStr"/>
      <c r="T407" s="10" t="inlineStr"/>
      <c r="U407" s="10" t="inlineStr"/>
    </row>
    <row r="408">
      <c r="B408" s="10" t="inlineStr"/>
      <c r="C408" s="10" t="inlineStr">
        <is>
          <t>ConTab_BOM_KP_Insert_0404</t>
        </is>
      </c>
      <c r="D408" s="10" t="inlineStr"/>
      <c r="E408" s="11" t="inlineStr">
        <is>
          <t>2095-1_2-KP</t>
        </is>
      </c>
      <c r="F408" s="11" t="inlineStr">
        <is>
          <t>Opt_Insert</t>
        </is>
      </c>
      <c r="G408" s="11" t="inlineStr">
        <is>
          <t>3</t>
        </is>
      </c>
      <c r="H408" s="90" t="inlineStr">
        <is>
          <t>X3</t>
        </is>
      </c>
      <c r="I408" s="10" t="inlineStr">
        <is>
          <t>Packing</t>
        </is>
      </c>
      <c r="J408" s="10" t="inlineStr">
        <is>
          <t>Packing</t>
        </is>
      </c>
      <c r="K408" s="10" t="inlineStr"/>
      <c r="L408" s="10" t="inlineStr">
        <is>
          <t>Regreasable</t>
        </is>
      </c>
      <c r="M408" s="10" t="inlineStr">
        <is>
          <t>J</t>
        </is>
      </c>
      <c r="N408" s="10" t="inlineStr">
        <is>
          <t>Labrynth Lip Seal</t>
        </is>
      </c>
      <c r="O408" s="10" t="inlineStr">
        <is>
          <t>Coating_Standard</t>
        </is>
      </c>
      <c r="P408" s="11" t="inlineStr">
        <is>
          <t>RTF</t>
        </is>
      </c>
      <c r="Q408" s="10" t="inlineStr">
        <is>
          <t>B104696</t>
        </is>
      </c>
      <c r="R408" s="11" t="inlineStr">
        <is>
          <t>LT105</t>
        </is>
      </c>
      <c r="S408" s="10" t="inlineStr"/>
      <c r="T408" s="10" t="inlineStr"/>
      <c r="U408" s="10" t="inlineStr"/>
    </row>
    <row r="409">
      <c r="B409" s="10" t="inlineStr"/>
      <c r="C409" s="10" t="inlineStr">
        <is>
          <t>ConTab_BOM_KP_Insert_0405</t>
        </is>
      </c>
      <c r="D409" s="10" t="inlineStr"/>
      <c r="E409" s="11" t="inlineStr">
        <is>
          <t>2095-1_2-KP</t>
        </is>
      </c>
      <c r="F409" s="11" t="inlineStr">
        <is>
          <t>Opt_Insert</t>
        </is>
      </c>
      <c r="G409" s="11" t="inlineStr">
        <is>
          <t>3</t>
        </is>
      </c>
      <c r="H409" s="90" t="inlineStr">
        <is>
          <t>X3</t>
        </is>
      </c>
      <c r="I409" s="10" t="inlineStr">
        <is>
          <t>Mechanical Seal</t>
        </is>
      </c>
      <c r="J409" s="10" t="inlineStr">
        <is>
          <t>Single</t>
        </is>
      </c>
      <c r="K409" s="10" t="inlineStr">
        <is>
          <t>Balanced</t>
        </is>
      </c>
      <c r="L409" s="10" t="inlineStr">
        <is>
          <t>Regreasable</t>
        </is>
      </c>
      <c r="M409" s="10" t="inlineStr">
        <is>
          <t>C35</t>
        </is>
      </c>
      <c r="N409" s="10" t="inlineStr">
        <is>
          <t>Labrynth Lip Seal</t>
        </is>
      </c>
      <c r="O409" s="10" t="inlineStr">
        <is>
          <t>Coating_Standard</t>
        </is>
      </c>
      <c r="P409" s="11" t="inlineStr">
        <is>
          <t>RTF</t>
        </is>
      </c>
      <c r="Q409" s="10" t="inlineStr">
        <is>
          <t>B104698</t>
        </is>
      </c>
      <c r="R409" s="11" t="inlineStr">
        <is>
          <t>LT027</t>
        </is>
      </c>
      <c r="S409" s="10" t="inlineStr"/>
      <c r="T409" s="10" t="inlineStr"/>
      <c r="U409" s="10" t="inlineStr"/>
    </row>
    <row r="410">
      <c r="B410" s="10" t="inlineStr"/>
      <c r="C410" s="10" t="inlineStr">
        <is>
          <t>ConTab_BOM_KP_Insert_0406</t>
        </is>
      </c>
      <c r="D410" s="10" t="inlineStr"/>
      <c r="E410" s="11" t="inlineStr">
        <is>
          <t>2095-1_2-KP</t>
        </is>
      </c>
      <c r="F410" s="11" t="inlineStr">
        <is>
          <t>Opt_Insert</t>
        </is>
      </c>
      <c r="G410" s="11" t="inlineStr">
        <is>
          <t>3</t>
        </is>
      </c>
      <c r="H410" s="90" t="inlineStr">
        <is>
          <t>X3</t>
        </is>
      </c>
      <c r="I410" s="10" t="inlineStr">
        <is>
          <t>Mechanical Seal</t>
        </is>
      </c>
      <c r="J410" s="10" t="inlineStr">
        <is>
          <t>Single</t>
        </is>
      </c>
      <c r="K410" s="10" t="inlineStr">
        <is>
          <t>Balanced</t>
        </is>
      </c>
      <c r="L410" s="10" t="inlineStr">
        <is>
          <t>Regreasable</t>
        </is>
      </c>
      <c r="M410" s="10" t="inlineStr">
        <is>
          <t>J</t>
        </is>
      </c>
      <c r="N410" s="10" t="inlineStr">
        <is>
          <t>Labrynth Lip Seal</t>
        </is>
      </c>
      <c r="O410" s="10" t="inlineStr">
        <is>
          <t>Coating_Standard</t>
        </is>
      </c>
      <c r="P410" s="11" t="inlineStr">
        <is>
          <t>RTF</t>
        </is>
      </c>
      <c r="Q410" s="10" t="inlineStr">
        <is>
          <t>B104699</t>
        </is>
      </c>
      <c r="R410" s="11" t="inlineStr">
        <is>
          <t>LT105</t>
        </is>
      </c>
      <c r="S410" s="10" t="inlineStr"/>
      <c r="T410" s="10" t="inlineStr"/>
      <c r="U410" s="10" t="inlineStr"/>
    </row>
    <row r="411">
      <c r="B411" s="10" t="inlineStr"/>
      <c r="C411" s="10" t="inlineStr">
        <is>
          <t>ConTab_BOM_KP_Insert_0409</t>
        </is>
      </c>
      <c r="D411" s="10" t="inlineStr"/>
      <c r="E411" s="11" t="inlineStr">
        <is>
          <t>2013-5_6-KP</t>
        </is>
      </c>
      <c r="F411" s="11" t="inlineStr">
        <is>
          <t>Opt_Insert</t>
        </is>
      </c>
      <c r="G411" s="11" t="inlineStr">
        <is>
          <t>3</t>
        </is>
      </c>
      <c r="H411" s="90" t="inlineStr">
        <is>
          <t>X3</t>
        </is>
      </c>
      <c r="I411" s="10" t="inlineStr">
        <is>
          <t>Packing</t>
        </is>
      </c>
      <c r="J411" s="10" t="inlineStr">
        <is>
          <t>Packing</t>
        </is>
      </c>
      <c r="K411" s="10" t="inlineStr"/>
      <c r="L411" s="10" t="inlineStr">
        <is>
          <t>Regreasable</t>
        </is>
      </c>
      <c r="M411" s="10" t="inlineStr">
        <is>
          <t>C35</t>
        </is>
      </c>
      <c r="N411" s="10" t="inlineStr">
        <is>
          <t>Labrynth Lip Seal</t>
        </is>
      </c>
      <c r="O411" s="10" t="inlineStr">
        <is>
          <t>Coating_Standard</t>
        </is>
      </c>
      <c r="P411" s="11" t="inlineStr">
        <is>
          <t>RTF</t>
        </is>
      </c>
      <c r="Q411" s="10" t="inlineStr">
        <is>
          <t>B104704</t>
        </is>
      </c>
      <c r="R411" s="11" t="inlineStr">
        <is>
          <t>LT027</t>
        </is>
      </c>
      <c r="S411" s="10" t="inlineStr"/>
      <c r="T411" s="10" t="inlineStr"/>
      <c r="U411" s="10" t="inlineStr"/>
    </row>
    <row r="412">
      <c r="B412" s="10" t="inlineStr"/>
      <c r="C412" s="10" t="inlineStr">
        <is>
          <t>ConTab_BOM_KP_Insert_0410</t>
        </is>
      </c>
      <c r="D412" s="10" t="inlineStr"/>
      <c r="E412" s="11" t="inlineStr">
        <is>
          <t>2013-5_6-KP</t>
        </is>
      </c>
      <c r="F412" s="11" t="inlineStr">
        <is>
          <t>Opt_Insert</t>
        </is>
      </c>
      <c r="G412" s="11" t="inlineStr">
        <is>
          <t>3</t>
        </is>
      </c>
      <c r="H412" s="90" t="inlineStr">
        <is>
          <t>X3</t>
        </is>
      </c>
      <c r="I412" s="10" t="inlineStr">
        <is>
          <t>Packing</t>
        </is>
      </c>
      <c r="J412" s="10" t="inlineStr">
        <is>
          <t>Packing</t>
        </is>
      </c>
      <c r="K412" s="10" t="inlineStr"/>
      <c r="L412" s="10" t="inlineStr">
        <is>
          <t>Regreasable</t>
        </is>
      </c>
      <c r="M412" s="10" t="inlineStr">
        <is>
          <t>J</t>
        </is>
      </c>
      <c r="N412" s="10" t="inlineStr">
        <is>
          <t>Labrynth Lip Seal</t>
        </is>
      </c>
      <c r="O412" s="10" t="inlineStr">
        <is>
          <t>Coating_Standard</t>
        </is>
      </c>
      <c r="P412" s="11" t="inlineStr">
        <is>
          <t>RTF</t>
        </is>
      </c>
      <c r="Q412" s="10" t="inlineStr">
        <is>
          <t>B104705</t>
        </is>
      </c>
      <c r="R412" s="11" t="inlineStr">
        <is>
          <t>LT105</t>
        </is>
      </c>
      <c r="S412" s="10" t="inlineStr"/>
      <c r="T412" s="10" t="inlineStr"/>
      <c r="U412" s="10" t="inlineStr"/>
    </row>
    <row r="413">
      <c r="B413" s="10" t="inlineStr"/>
      <c r="C413" s="10" t="inlineStr">
        <is>
          <t>ConTab_BOM_KP_Insert_0411</t>
        </is>
      </c>
      <c r="D413" s="10" t="inlineStr"/>
      <c r="E413" s="11" t="inlineStr">
        <is>
          <t>2013-5_6-KP</t>
        </is>
      </c>
      <c r="F413" s="11" t="inlineStr">
        <is>
          <t>Opt_Insert</t>
        </is>
      </c>
      <c r="G413" s="11" t="inlineStr">
        <is>
          <t>3</t>
        </is>
      </c>
      <c r="H413" s="90" t="inlineStr">
        <is>
          <t>X3</t>
        </is>
      </c>
      <c r="I413" s="10" t="inlineStr">
        <is>
          <t>Mechanical Seal</t>
        </is>
      </c>
      <c r="J413" s="10" t="inlineStr">
        <is>
          <t>Single</t>
        </is>
      </c>
      <c r="K413" s="10" t="inlineStr">
        <is>
          <t>Balanced</t>
        </is>
      </c>
      <c r="L413" s="10" t="inlineStr">
        <is>
          <t>Regreasable</t>
        </is>
      </c>
      <c r="M413" s="10" t="inlineStr">
        <is>
          <t>C35</t>
        </is>
      </c>
      <c r="N413" s="10" t="inlineStr">
        <is>
          <t>Labrynth Lip Seal</t>
        </is>
      </c>
      <c r="O413" s="10" t="inlineStr">
        <is>
          <t>Coating_Standard</t>
        </is>
      </c>
      <c r="P413" s="11" t="inlineStr">
        <is>
          <t>RTF</t>
        </is>
      </c>
      <c r="Q413" s="10" t="inlineStr">
        <is>
          <t>B104707</t>
        </is>
      </c>
      <c r="R413" s="11" t="inlineStr">
        <is>
          <t>LT027</t>
        </is>
      </c>
      <c r="S413" s="10" t="inlineStr"/>
      <c r="T413" s="10" t="inlineStr"/>
      <c r="U413" s="10" t="inlineStr"/>
    </row>
    <row r="414">
      <c r="B414" s="10" t="inlineStr"/>
      <c r="C414" s="10" t="inlineStr">
        <is>
          <t>ConTab_BOM_KP_Insert_0412</t>
        </is>
      </c>
      <c r="D414" s="10" t="inlineStr"/>
      <c r="E414" s="11" t="inlineStr">
        <is>
          <t>2013-5_6-KP</t>
        </is>
      </c>
      <c r="F414" s="11" t="inlineStr">
        <is>
          <t>Opt_Insert</t>
        </is>
      </c>
      <c r="G414" s="11" t="inlineStr">
        <is>
          <t>3</t>
        </is>
      </c>
      <c r="H414" s="90" t="inlineStr">
        <is>
          <t>X3</t>
        </is>
      </c>
      <c r="I414" s="10" t="inlineStr">
        <is>
          <t>Mechanical Seal</t>
        </is>
      </c>
      <c r="J414" s="10" t="inlineStr">
        <is>
          <t>Single</t>
        </is>
      </c>
      <c r="K414" s="10" t="inlineStr">
        <is>
          <t>Balanced</t>
        </is>
      </c>
      <c r="L414" s="10" t="inlineStr">
        <is>
          <t>Regreasable</t>
        </is>
      </c>
      <c r="M414" s="10" t="inlineStr">
        <is>
          <t>J</t>
        </is>
      </c>
      <c r="N414" s="10" t="inlineStr">
        <is>
          <t>Labrynth Lip Seal</t>
        </is>
      </c>
      <c r="O414" s="10" t="inlineStr">
        <is>
          <t>Coating_Standard</t>
        </is>
      </c>
      <c r="P414" s="11" t="inlineStr">
        <is>
          <t>RTF</t>
        </is>
      </c>
      <c r="Q414" s="10" t="inlineStr">
        <is>
          <t>B104708</t>
        </is>
      </c>
      <c r="R414" s="11" t="inlineStr">
        <is>
          <t>LT105</t>
        </is>
      </c>
      <c r="S414" s="10" t="inlineStr"/>
      <c r="T414" s="10" t="inlineStr"/>
      <c r="U414" s="10" t="inlineStr"/>
    </row>
    <row r="415">
      <c r="B415" s="10" t="inlineStr"/>
      <c r="C415" s="10" t="inlineStr">
        <is>
          <t>ConTab_BOM_KP_Insert_0415</t>
        </is>
      </c>
      <c r="D415" s="10" t="inlineStr"/>
      <c r="E415" s="11" t="inlineStr">
        <is>
          <t>3095-7_8-KP</t>
        </is>
      </c>
      <c r="F415" s="11" t="inlineStr">
        <is>
          <t>Opt_Insert</t>
        </is>
      </c>
      <c r="G415" s="11" t="inlineStr">
        <is>
          <t>3</t>
        </is>
      </c>
      <c r="H415" s="90" t="inlineStr">
        <is>
          <t>X3</t>
        </is>
      </c>
      <c r="I415" s="10" t="inlineStr">
        <is>
          <t>Packing</t>
        </is>
      </c>
      <c r="J415" s="10" t="inlineStr">
        <is>
          <t>Packing</t>
        </is>
      </c>
      <c r="K415" s="10" t="inlineStr"/>
      <c r="L415" s="10" t="inlineStr">
        <is>
          <t>Regreasable</t>
        </is>
      </c>
      <c r="M415" s="10" t="inlineStr">
        <is>
          <t>C35</t>
        </is>
      </c>
      <c r="N415" s="10" t="inlineStr">
        <is>
          <t>Labrynth Lip Seal</t>
        </is>
      </c>
      <c r="O415" s="10" t="inlineStr">
        <is>
          <t>Coating_Standard</t>
        </is>
      </c>
      <c r="P415" s="11" t="inlineStr">
        <is>
          <t>RTF</t>
        </is>
      </c>
      <c r="Q415" s="10" t="inlineStr">
        <is>
          <t>B104713</t>
        </is>
      </c>
      <c r="R415" s="11" t="inlineStr">
        <is>
          <t>LT027</t>
        </is>
      </c>
      <c r="S415" s="10" t="inlineStr"/>
      <c r="T415" s="10" t="inlineStr"/>
      <c r="U415" s="10" t="inlineStr"/>
    </row>
    <row r="416">
      <c r="B416" s="10" t="inlineStr"/>
      <c r="C416" s="10" t="inlineStr">
        <is>
          <t>ConTab_BOM_KP_Insert_0416</t>
        </is>
      </c>
      <c r="D416" s="10" t="inlineStr"/>
      <c r="E416" s="11" t="inlineStr">
        <is>
          <t>3095-7_8-KP</t>
        </is>
      </c>
      <c r="F416" s="11" t="inlineStr">
        <is>
          <t>Opt_Insert</t>
        </is>
      </c>
      <c r="G416" s="11" t="inlineStr">
        <is>
          <t>3</t>
        </is>
      </c>
      <c r="H416" s="90" t="inlineStr">
        <is>
          <t>X3</t>
        </is>
      </c>
      <c r="I416" s="10" t="inlineStr">
        <is>
          <t>Packing</t>
        </is>
      </c>
      <c r="J416" s="10" t="inlineStr">
        <is>
          <t>Packing</t>
        </is>
      </c>
      <c r="K416" s="10" t="inlineStr"/>
      <c r="L416" s="10" t="inlineStr">
        <is>
          <t>Regreasable</t>
        </is>
      </c>
      <c r="M416" s="10" t="inlineStr">
        <is>
          <t>J</t>
        </is>
      </c>
      <c r="N416" s="10" t="inlineStr">
        <is>
          <t>Labrynth Lip Seal</t>
        </is>
      </c>
      <c r="O416" s="10" t="inlineStr">
        <is>
          <t>Coating_Standard</t>
        </is>
      </c>
      <c r="P416" s="11" t="inlineStr">
        <is>
          <t>RTF</t>
        </is>
      </c>
      <c r="Q416" s="10" t="inlineStr">
        <is>
          <t>B104714</t>
        </is>
      </c>
      <c r="R416" s="11" t="inlineStr">
        <is>
          <t>LT105</t>
        </is>
      </c>
      <c r="S416" s="10" t="inlineStr"/>
      <c r="T416" s="10" t="inlineStr"/>
      <c r="U416" s="10" t="inlineStr"/>
    </row>
    <row r="417">
      <c r="B417" s="10" t="inlineStr"/>
      <c r="C417" s="10" t="inlineStr">
        <is>
          <t>ConTab_BOM_KP_Insert_0417</t>
        </is>
      </c>
      <c r="D417" s="10" t="inlineStr"/>
      <c r="E417" s="11" t="inlineStr">
        <is>
          <t>3095-7_8-KP</t>
        </is>
      </c>
      <c r="F417" s="11" t="inlineStr">
        <is>
          <t>Opt_Insert</t>
        </is>
      </c>
      <c r="G417" s="11" t="inlineStr">
        <is>
          <t>3</t>
        </is>
      </c>
      <c r="H417" s="90" t="inlineStr">
        <is>
          <t>X3</t>
        </is>
      </c>
      <c r="I417" s="10" t="inlineStr">
        <is>
          <t>Mechanical Seal</t>
        </is>
      </c>
      <c r="J417" s="10" t="inlineStr">
        <is>
          <t>Single</t>
        </is>
      </c>
      <c r="K417" s="10" t="inlineStr">
        <is>
          <t>Balanced</t>
        </is>
      </c>
      <c r="L417" s="10" t="inlineStr">
        <is>
          <t>Regreasable</t>
        </is>
      </c>
      <c r="M417" s="10" t="inlineStr">
        <is>
          <t>C35</t>
        </is>
      </c>
      <c r="N417" s="10" t="inlineStr">
        <is>
          <t>Labrynth Lip Seal</t>
        </is>
      </c>
      <c r="O417" s="10" t="inlineStr">
        <is>
          <t>Coating_Standard</t>
        </is>
      </c>
      <c r="P417" s="11" t="inlineStr">
        <is>
          <t>RTF</t>
        </is>
      </c>
      <c r="Q417" s="10" t="inlineStr">
        <is>
          <t>B104716</t>
        </is>
      </c>
      <c r="R417" s="11" t="inlineStr">
        <is>
          <t>LT027</t>
        </is>
      </c>
      <c r="S417" s="10" t="inlineStr"/>
      <c r="T417" s="10" t="inlineStr"/>
      <c r="U417" s="10" t="inlineStr"/>
    </row>
    <row r="418">
      <c r="B418" s="10" t="inlineStr"/>
      <c r="C418" s="10" t="inlineStr">
        <is>
          <t>ConTab_BOM_KP_Insert_0418</t>
        </is>
      </c>
      <c r="D418" s="10" t="inlineStr"/>
      <c r="E418" s="11" t="inlineStr">
        <is>
          <t>3095-7_8-KP</t>
        </is>
      </c>
      <c r="F418" s="11" t="inlineStr">
        <is>
          <t>Opt_Insert</t>
        </is>
      </c>
      <c r="G418" s="11" t="inlineStr">
        <is>
          <t>3</t>
        </is>
      </c>
      <c r="H418" s="90" t="inlineStr">
        <is>
          <t>X3</t>
        </is>
      </c>
      <c r="I418" s="10" t="inlineStr">
        <is>
          <t>Mechanical Seal</t>
        </is>
      </c>
      <c r="J418" s="10" t="inlineStr">
        <is>
          <t>Single</t>
        </is>
      </c>
      <c r="K418" s="10" t="inlineStr">
        <is>
          <t>Balanced</t>
        </is>
      </c>
      <c r="L418" s="10" t="inlineStr">
        <is>
          <t>Regreasable</t>
        </is>
      </c>
      <c r="M418" s="10" t="inlineStr">
        <is>
          <t>J</t>
        </is>
      </c>
      <c r="N418" s="10" t="inlineStr">
        <is>
          <t>Labrynth Lip Seal</t>
        </is>
      </c>
      <c r="O418" s="10" t="inlineStr">
        <is>
          <t>Coating_Standard</t>
        </is>
      </c>
      <c r="P418" s="11" t="inlineStr">
        <is>
          <t>RTF</t>
        </is>
      </c>
      <c r="Q418" s="10" t="inlineStr">
        <is>
          <t>B104717</t>
        </is>
      </c>
      <c r="R418" s="11" t="inlineStr">
        <is>
          <t>LT105</t>
        </is>
      </c>
      <c r="S418" s="10" t="inlineStr"/>
      <c r="T418" s="10" t="inlineStr"/>
      <c r="U418" s="10" t="inlineStr"/>
    </row>
    <row r="419">
      <c r="B419" s="10" t="inlineStr"/>
      <c r="C419" s="10" t="inlineStr">
        <is>
          <t>ConTab_BOM_KP_Insert_0419</t>
        </is>
      </c>
      <c r="D419" s="10" t="inlineStr"/>
      <c r="E419" s="11" t="inlineStr">
        <is>
          <t>3014-5_6-KP</t>
        </is>
      </c>
      <c r="F419" s="11" t="inlineStr">
        <is>
          <t>Opt_Insert</t>
        </is>
      </c>
      <c r="G419" s="11" t="inlineStr">
        <is>
          <t>4</t>
        </is>
      </c>
      <c r="H419" s="90" t="inlineStr">
        <is>
          <t>X4</t>
        </is>
      </c>
      <c r="I419" s="10" t="inlineStr">
        <is>
          <t>Mechanical Seal</t>
        </is>
      </c>
      <c r="J419" s="10" t="inlineStr">
        <is>
          <t>Single</t>
        </is>
      </c>
      <c r="K419" s="10" t="inlineStr"/>
      <c r="L419" s="10" t="inlineStr">
        <is>
          <t>Regreasable</t>
        </is>
      </c>
      <c r="M419" s="10" t="inlineStr">
        <is>
          <t>C35</t>
        </is>
      </c>
      <c r="N419" s="10" t="inlineStr">
        <is>
          <t>Labrynth Lip Seal</t>
        </is>
      </c>
      <c r="O419" s="10" t="inlineStr">
        <is>
          <t>Coating_Standard</t>
        </is>
      </c>
      <c r="P419" s="11" t="inlineStr">
        <is>
          <t>RTF</t>
        </is>
      </c>
      <c r="Q419" s="10" t="inlineStr">
        <is>
          <t>B104719</t>
        </is>
      </c>
      <c r="R419" s="11" t="inlineStr">
        <is>
          <t>LT027</t>
        </is>
      </c>
      <c r="S419" s="10" t="inlineStr"/>
      <c r="T419" s="10" t="inlineStr"/>
      <c r="U419" s="10" t="inlineStr"/>
    </row>
    <row r="420">
      <c r="B420" s="10" t="inlineStr"/>
      <c r="C420" s="10" t="inlineStr">
        <is>
          <t>ConTab_BOM_KP_Insert_0420</t>
        </is>
      </c>
      <c r="D420" s="10" t="inlineStr"/>
      <c r="E420" s="11" t="inlineStr">
        <is>
          <t>3014-5_6-KP</t>
        </is>
      </c>
      <c r="F420" s="11" t="inlineStr">
        <is>
          <t>Opt_Insert</t>
        </is>
      </c>
      <c r="G420" s="11" t="inlineStr">
        <is>
          <t>4</t>
        </is>
      </c>
      <c r="H420" s="90" t="inlineStr">
        <is>
          <t>X4</t>
        </is>
      </c>
      <c r="I420" s="10" t="inlineStr">
        <is>
          <t>Mechanical Seal</t>
        </is>
      </c>
      <c r="J420" s="10" t="inlineStr">
        <is>
          <t>Single</t>
        </is>
      </c>
      <c r="K420" s="10" t="inlineStr"/>
      <c r="L420" s="10" t="inlineStr">
        <is>
          <t>Regreasable</t>
        </is>
      </c>
      <c r="M420" s="10" t="inlineStr">
        <is>
          <t>J</t>
        </is>
      </c>
      <c r="N420" s="10" t="inlineStr">
        <is>
          <t>Labrynth Lip Seal</t>
        </is>
      </c>
      <c r="O420" s="10" t="inlineStr">
        <is>
          <t>Coating_Standard</t>
        </is>
      </c>
      <c r="P420" s="11" t="inlineStr">
        <is>
          <t>RTF</t>
        </is>
      </c>
      <c r="Q420" s="10" t="inlineStr">
        <is>
          <t>B104720</t>
        </is>
      </c>
      <c r="R420" s="11" t="inlineStr">
        <is>
          <t>LT105</t>
        </is>
      </c>
      <c r="S420" s="10" t="inlineStr"/>
      <c r="T420" s="10" t="inlineStr"/>
      <c r="U420" s="10" t="inlineStr"/>
    </row>
    <row r="421">
      <c r="B421" s="10" t="inlineStr"/>
      <c r="C421" s="10" t="inlineStr">
        <is>
          <t>ConTab_BOM_KP_Insert_0421</t>
        </is>
      </c>
      <c r="D421" s="10" t="inlineStr"/>
      <c r="E421" s="11" t="inlineStr">
        <is>
          <t>3014-5_6-KP</t>
        </is>
      </c>
      <c r="F421" s="11" t="inlineStr">
        <is>
          <t>Opt_Insert</t>
        </is>
      </c>
      <c r="G421" s="11" t="inlineStr">
        <is>
          <t>4</t>
        </is>
      </c>
      <c r="H421" s="90" t="inlineStr">
        <is>
          <t>X4</t>
        </is>
      </c>
      <c r="I421" s="10" t="inlineStr">
        <is>
          <t>Packing</t>
        </is>
      </c>
      <c r="J421" s="10" t="inlineStr">
        <is>
          <t>Packing</t>
        </is>
      </c>
      <c r="K421" s="10" t="inlineStr"/>
      <c r="L421" s="10" t="inlineStr">
        <is>
          <t>Regreasable</t>
        </is>
      </c>
      <c r="M421" s="10" t="inlineStr">
        <is>
          <t>C35</t>
        </is>
      </c>
      <c r="N421" s="10" t="inlineStr">
        <is>
          <t>Labrynth Lip Seal</t>
        </is>
      </c>
      <c r="O421" s="10" t="inlineStr">
        <is>
          <t>Coating_Standard</t>
        </is>
      </c>
      <c r="P421" s="11" t="inlineStr">
        <is>
          <t>RTF</t>
        </is>
      </c>
      <c r="Q421" s="10" t="inlineStr">
        <is>
          <t>B104722</t>
        </is>
      </c>
      <c r="R421" s="11" t="inlineStr">
        <is>
          <t>LT027</t>
        </is>
      </c>
      <c r="S421" s="10" t="inlineStr"/>
      <c r="T421" s="10" t="inlineStr"/>
      <c r="U421" s="10" t="inlineStr"/>
    </row>
    <row r="422">
      <c r="B422" s="10" t="inlineStr"/>
      <c r="C422" s="10" t="inlineStr">
        <is>
          <t>ConTab_BOM_KP_Insert_0422</t>
        </is>
      </c>
      <c r="D422" s="10" t="inlineStr"/>
      <c r="E422" s="11" t="inlineStr">
        <is>
          <t>3014-5_6-KP</t>
        </is>
      </c>
      <c r="F422" s="11" t="inlineStr">
        <is>
          <t>Opt_Insert</t>
        </is>
      </c>
      <c r="G422" s="11" t="inlineStr">
        <is>
          <t>4</t>
        </is>
      </c>
      <c r="H422" s="90" t="inlineStr">
        <is>
          <t>X4</t>
        </is>
      </c>
      <c r="I422" s="10" t="inlineStr">
        <is>
          <t>Packing</t>
        </is>
      </c>
      <c r="J422" s="10" t="inlineStr">
        <is>
          <t>Packing</t>
        </is>
      </c>
      <c r="K422" s="10" t="inlineStr"/>
      <c r="L422" s="10" t="inlineStr">
        <is>
          <t>Regreasable</t>
        </is>
      </c>
      <c r="M422" s="10" t="inlineStr">
        <is>
          <t>J</t>
        </is>
      </c>
      <c r="N422" s="10" t="inlineStr">
        <is>
          <t>Labrynth Lip Seal</t>
        </is>
      </c>
      <c r="O422" s="10" t="inlineStr">
        <is>
          <t>Coating_Standard</t>
        </is>
      </c>
      <c r="P422" s="11" t="inlineStr">
        <is>
          <t>RTF</t>
        </is>
      </c>
      <c r="Q422" s="10" t="inlineStr">
        <is>
          <t>B104723</t>
        </is>
      </c>
      <c r="R422" s="11" t="inlineStr">
        <is>
          <t>LT105</t>
        </is>
      </c>
      <c r="S422" s="10" t="inlineStr"/>
      <c r="T422" s="10" t="inlineStr"/>
      <c r="U422" s="10" t="inlineStr"/>
    </row>
    <row r="423">
      <c r="B423" s="10" t="inlineStr"/>
      <c r="C423" s="10" t="inlineStr">
        <is>
          <t>ConTab_BOM_KP_Insert_0423</t>
        </is>
      </c>
      <c r="D423" s="10" t="inlineStr"/>
      <c r="E423" s="11" t="inlineStr">
        <is>
          <t>4012-1_2-KP</t>
        </is>
      </c>
      <c r="F423" s="11" t="inlineStr">
        <is>
          <t>Opt_Insert</t>
        </is>
      </c>
      <c r="G423" s="11" t="inlineStr">
        <is>
          <t>4</t>
        </is>
      </c>
      <c r="H423" s="90" t="inlineStr">
        <is>
          <t>X4</t>
        </is>
      </c>
      <c r="I423" s="10" t="inlineStr">
        <is>
          <t>Mechanical Seal</t>
        </is>
      </c>
      <c r="J423" s="10" t="inlineStr">
        <is>
          <t>Single</t>
        </is>
      </c>
      <c r="K423" s="10" t="inlineStr"/>
      <c r="L423" s="10" t="inlineStr">
        <is>
          <t>Regreasable</t>
        </is>
      </c>
      <c r="M423" s="10" t="inlineStr">
        <is>
          <t>C35</t>
        </is>
      </c>
      <c r="N423" s="10" t="inlineStr">
        <is>
          <t>Labrynth Lip Seal</t>
        </is>
      </c>
      <c r="O423" s="10" t="inlineStr">
        <is>
          <t>Coating_Standard</t>
        </is>
      </c>
      <c r="P423" s="11" t="inlineStr">
        <is>
          <t>RTF</t>
        </is>
      </c>
      <c r="Q423" s="10" t="inlineStr">
        <is>
          <t>B104725</t>
        </is>
      </c>
      <c r="R423" s="11" t="inlineStr">
        <is>
          <t>LT027</t>
        </is>
      </c>
      <c r="S423" s="10" t="inlineStr"/>
      <c r="T423" s="10" t="inlineStr"/>
      <c r="U423" s="10" t="inlineStr"/>
    </row>
    <row r="424">
      <c r="B424" s="10" t="inlineStr"/>
      <c r="C424" s="10" t="inlineStr">
        <is>
          <t>ConTab_BOM_KP_Insert_0424</t>
        </is>
      </c>
      <c r="D424" s="10" t="inlineStr"/>
      <c r="E424" s="11" t="inlineStr">
        <is>
          <t>4012-1_2-KP</t>
        </is>
      </c>
      <c r="F424" s="11" t="inlineStr">
        <is>
          <t>Opt_Insert</t>
        </is>
      </c>
      <c r="G424" s="11" t="inlineStr">
        <is>
          <t>4</t>
        </is>
      </c>
      <c r="H424" s="90" t="inlineStr">
        <is>
          <t>X4</t>
        </is>
      </c>
      <c r="I424" s="10" t="inlineStr">
        <is>
          <t>Mechanical Seal</t>
        </is>
      </c>
      <c r="J424" s="10" t="inlineStr">
        <is>
          <t>Single</t>
        </is>
      </c>
      <c r="K424" s="10" t="inlineStr"/>
      <c r="L424" s="10" t="inlineStr">
        <is>
          <t>Regreasable</t>
        </is>
      </c>
      <c r="M424" s="10" t="inlineStr">
        <is>
          <t>J</t>
        </is>
      </c>
      <c r="N424" s="10" t="inlineStr">
        <is>
          <t>Labrynth Lip Seal</t>
        </is>
      </c>
      <c r="O424" s="10" t="inlineStr">
        <is>
          <t>Coating_Standard</t>
        </is>
      </c>
      <c r="P424" s="11" t="inlineStr">
        <is>
          <t>RTF</t>
        </is>
      </c>
      <c r="Q424" s="10" t="inlineStr">
        <is>
          <t>B104726</t>
        </is>
      </c>
      <c r="R424" s="11" t="inlineStr">
        <is>
          <t>LT105</t>
        </is>
      </c>
      <c r="S424" s="10" t="inlineStr"/>
      <c r="T424" s="10" t="inlineStr"/>
      <c r="U424" s="10" t="inlineStr"/>
    </row>
    <row r="425">
      <c r="B425" s="10" t="inlineStr"/>
      <c r="C425" s="10" t="inlineStr">
        <is>
          <t>ConTab_BOM_KP_Insert_0425</t>
        </is>
      </c>
      <c r="D425" s="10" t="inlineStr"/>
      <c r="E425" s="11" t="inlineStr">
        <is>
          <t>4012-1_2-KP</t>
        </is>
      </c>
      <c r="F425" s="11" t="inlineStr">
        <is>
          <t>Opt_Insert</t>
        </is>
      </c>
      <c r="G425" s="11" t="inlineStr">
        <is>
          <t>4</t>
        </is>
      </c>
      <c r="H425" s="90" t="inlineStr">
        <is>
          <t>X4</t>
        </is>
      </c>
      <c r="I425" s="10" t="inlineStr">
        <is>
          <t>Packing</t>
        </is>
      </c>
      <c r="J425" s="10" t="inlineStr">
        <is>
          <t>Packing</t>
        </is>
      </c>
      <c r="K425" s="10" t="inlineStr"/>
      <c r="L425" s="10" t="inlineStr">
        <is>
          <t>Regreasable</t>
        </is>
      </c>
      <c r="M425" s="10" t="inlineStr">
        <is>
          <t>C35</t>
        </is>
      </c>
      <c r="N425" s="10" t="inlineStr">
        <is>
          <t>Labrynth Lip Seal</t>
        </is>
      </c>
      <c r="O425" s="10" t="inlineStr">
        <is>
          <t>Coating_Standard</t>
        </is>
      </c>
      <c r="P425" s="11" t="inlineStr">
        <is>
          <t>RTF</t>
        </is>
      </c>
      <c r="Q425" s="10" t="inlineStr">
        <is>
          <t>B104728</t>
        </is>
      </c>
      <c r="R425" s="11" t="inlineStr">
        <is>
          <t>LT027</t>
        </is>
      </c>
      <c r="S425" s="10" t="inlineStr"/>
      <c r="T425" s="10" t="inlineStr"/>
      <c r="U425" s="10" t="inlineStr"/>
    </row>
    <row r="426">
      <c r="B426" s="10" t="inlineStr"/>
      <c r="C426" s="10" t="inlineStr">
        <is>
          <t>ConTab_BOM_KP_Insert_0426</t>
        </is>
      </c>
      <c r="D426" s="10" t="inlineStr"/>
      <c r="E426" s="11" t="inlineStr">
        <is>
          <t>4012-1_2-KP</t>
        </is>
      </c>
      <c r="F426" s="11" t="inlineStr">
        <is>
          <t>Opt_Insert</t>
        </is>
      </c>
      <c r="G426" s="11" t="inlineStr">
        <is>
          <t>4</t>
        </is>
      </c>
      <c r="H426" s="90" t="inlineStr">
        <is>
          <t>X4</t>
        </is>
      </c>
      <c r="I426" s="10" t="inlineStr">
        <is>
          <t>Packing</t>
        </is>
      </c>
      <c r="J426" s="10" t="inlineStr">
        <is>
          <t>Packing</t>
        </is>
      </c>
      <c r="K426" s="10" t="inlineStr"/>
      <c r="L426" s="10" t="inlineStr">
        <is>
          <t>Regreasable</t>
        </is>
      </c>
      <c r="M426" s="10" t="inlineStr">
        <is>
          <t>J</t>
        </is>
      </c>
      <c r="N426" s="10" t="inlineStr">
        <is>
          <t>Labrynth Lip Seal</t>
        </is>
      </c>
      <c r="O426" s="10" t="inlineStr">
        <is>
          <t>Coating_Standard</t>
        </is>
      </c>
      <c r="P426" s="11" t="inlineStr">
        <is>
          <t>RTF</t>
        </is>
      </c>
      <c r="Q426" s="10" t="inlineStr">
        <is>
          <t>B104729</t>
        </is>
      </c>
      <c r="R426" s="11" t="inlineStr">
        <is>
          <t>LT105</t>
        </is>
      </c>
      <c r="S426" s="10" t="inlineStr"/>
      <c r="T426" s="10" t="inlineStr"/>
      <c r="U426" s="10" t="inlineStr"/>
    </row>
    <row r="427">
      <c r="B427" s="10" t="inlineStr"/>
      <c r="C427" s="10" t="inlineStr">
        <is>
          <t>ConTab_BOM_KP_Insert_0427</t>
        </is>
      </c>
      <c r="D427" s="10" t="inlineStr"/>
      <c r="E427" s="11" t="inlineStr">
        <is>
          <t>4012-7_8-KP</t>
        </is>
      </c>
      <c r="F427" s="11" t="inlineStr">
        <is>
          <t>Opt_Insert</t>
        </is>
      </c>
      <c r="G427" s="11" t="inlineStr">
        <is>
          <t>4</t>
        </is>
      </c>
      <c r="H427" s="90" t="inlineStr">
        <is>
          <t>X4</t>
        </is>
      </c>
      <c r="I427" s="10" t="inlineStr">
        <is>
          <t>Mechanical Seal</t>
        </is>
      </c>
      <c r="J427" s="10" t="inlineStr">
        <is>
          <t>Single</t>
        </is>
      </c>
      <c r="K427" s="10" t="inlineStr"/>
      <c r="L427" s="10" t="inlineStr">
        <is>
          <t>Regreasable</t>
        </is>
      </c>
      <c r="M427" s="10" t="inlineStr">
        <is>
          <t>C35</t>
        </is>
      </c>
      <c r="N427" s="10" t="inlineStr">
        <is>
          <t>Labrynth Lip Seal</t>
        </is>
      </c>
      <c r="O427" s="10" t="inlineStr">
        <is>
          <t>Coating_Standard</t>
        </is>
      </c>
      <c r="P427" s="11" t="inlineStr">
        <is>
          <t>RTF</t>
        </is>
      </c>
      <c r="Q427" s="10" t="inlineStr">
        <is>
          <t>B104731</t>
        </is>
      </c>
      <c r="R427" s="11" t="inlineStr">
        <is>
          <t>LT027</t>
        </is>
      </c>
      <c r="S427" s="10" t="inlineStr"/>
      <c r="T427" s="10" t="inlineStr"/>
      <c r="U427" s="10" t="inlineStr"/>
    </row>
    <row r="428">
      <c r="B428" s="10" t="inlineStr"/>
      <c r="C428" s="10" t="inlineStr">
        <is>
          <t>ConTab_BOM_KP_Insert_0428</t>
        </is>
      </c>
      <c r="D428" s="10" t="inlineStr"/>
      <c r="E428" s="11" t="inlineStr">
        <is>
          <t>4012-7_8-KP</t>
        </is>
      </c>
      <c r="F428" s="11" t="inlineStr">
        <is>
          <t>Opt_Insert</t>
        </is>
      </c>
      <c r="G428" s="11" t="inlineStr">
        <is>
          <t>4</t>
        </is>
      </c>
      <c r="H428" s="90" t="inlineStr">
        <is>
          <t>X4</t>
        </is>
      </c>
      <c r="I428" s="10" t="inlineStr">
        <is>
          <t>Mechanical Seal</t>
        </is>
      </c>
      <c r="J428" s="10" t="inlineStr">
        <is>
          <t>Single</t>
        </is>
      </c>
      <c r="K428" s="10" t="inlineStr"/>
      <c r="L428" s="10" t="inlineStr">
        <is>
          <t>Regreasable</t>
        </is>
      </c>
      <c r="M428" s="10" t="inlineStr">
        <is>
          <t>J</t>
        </is>
      </c>
      <c r="N428" s="10" t="inlineStr">
        <is>
          <t>Labrynth Lip Seal</t>
        </is>
      </c>
      <c r="O428" s="10" t="inlineStr">
        <is>
          <t>Coating_Standard</t>
        </is>
      </c>
      <c r="P428" s="11" t="inlineStr">
        <is>
          <t>RTF</t>
        </is>
      </c>
      <c r="Q428" s="10" t="inlineStr">
        <is>
          <t>B104732</t>
        </is>
      </c>
      <c r="R428" s="11" t="inlineStr">
        <is>
          <t>LT105</t>
        </is>
      </c>
      <c r="S428" s="10" t="inlineStr"/>
      <c r="T428" s="10" t="inlineStr"/>
      <c r="U428" s="10" t="inlineStr"/>
    </row>
    <row r="429">
      <c r="B429" s="10" t="inlineStr"/>
      <c r="C429" s="10" t="inlineStr">
        <is>
          <t>ConTab_BOM_KP_Insert_0429</t>
        </is>
      </c>
      <c r="D429" s="10" t="inlineStr"/>
      <c r="E429" s="11" t="inlineStr">
        <is>
          <t>4012-7_8-KP</t>
        </is>
      </c>
      <c r="F429" s="11" t="inlineStr">
        <is>
          <t>Opt_Insert</t>
        </is>
      </c>
      <c r="G429" s="11" t="inlineStr">
        <is>
          <t>4</t>
        </is>
      </c>
      <c r="H429" s="90" t="inlineStr">
        <is>
          <t>X4</t>
        </is>
      </c>
      <c r="I429" s="10" t="inlineStr">
        <is>
          <t>Packing</t>
        </is>
      </c>
      <c r="J429" s="10" t="inlineStr">
        <is>
          <t>Packing</t>
        </is>
      </c>
      <c r="K429" s="10" t="inlineStr"/>
      <c r="L429" s="10" t="inlineStr">
        <is>
          <t>Regreasable</t>
        </is>
      </c>
      <c r="M429" s="10" t="inlineStr">
        <is>
          <t>C35</t>
        </is>
      </c>
      <c r="N429" s="10" t="inlineStr">
        <is>
          <t>Labrynth Lip Seal</t>
        </is>
      </c>
      <c r="O429" s="10" t="inlineStr">
        <is>
          <t>Coating_Standard</t>
        </is>
      </c>
      <c r="P429" s="11" t="inlineStr">
        <is>
          <t>RTF</t>
        </is>
      </c>
      <c r="Q429" s="10" t="inlineStr">
        <is>
          <t>B104734</t>
        </is>
      </c>
      <c r="R429" s="11" t="inlineStr">
        <is>
          <t>LT027</t>
        </is>
      </c>
      <c r="S429" s="10" t="inlineStr"/>
      <c r="T429" s="10" t="inlineStr"/>
      <c r="U429" s="10" t="inlineStr"/>
    </row>
    <row r="430">
      <c r="B430" s="10" t="inlineStr"/>
      <c r="C430" s="10" t="inlineStr">
        <is>
          <t>ConTab_BOM_KP_Insert_0430</t>
        </is>
      </c>
      <c r="D430" s="10" t="inlineStr"/>
      <c r="E430" s="11" t="inlineStr">
        <is>
          <t>4012-7_8-KP</t>
        </is>
      </c>
      <c r="F430" s="11" t="inlineStr">
        <is>
          <t>Opt_Insert</t>
        </is>
      </c>
      <c r="G430" s="11" t="inlineStr">
        <is>
          <t>4</t>
        </is>
      </c>
      <c r="H430" s="90" t="inlineStr">
        <is>
          <t>X4</t>
        </is>
      </c>
      <c r="I430" s="10" t="inlineStr">
        <is>
          <t>Packing</t>
        </is>
      </c>
      <c r="J430" s="10" t="inlineStr">
        <is>
          <t>Packing</t>
        </is>
      </c>
      <c r="K430" s="10" t="inlineStr"/>
      <c r="L430" s="10" t="inlineStr">
        <is>
          <t>Regreasable</t>
        </is>
      </c>
      <c r="M430" s="10" t="inlineStr">
        <is>
          <t>J</t>
        </is>
      </c>
      <c r="N430" s="10" t="inlineStr">
        <is>
          <t>Labrynth Lip Seal</t>
        </is>
      </c>
      <c r="O430" s="10" t="inlineStr">
        <is>
          <t>Coating_Standard</t>
        </is>
      </c>
      <c r="P430" s="11" t="inlineStr">
        <is>
          <t>RTF</t>
        </is>
      </c>
      <c r="Q430" s="10" t="inlineStr">
        <is>
          <t>B104735</t>
        </is>
      </c>
      <c r="R430" s="11" t="inlineStr">
        <is>
          <t>LT105</t>
        </is>
      </c>
      <c r="S430" s="10" t="inlineStr"/>
      <c r="T430" s="10" t="inlineStr"/>
      <c r="U430" s="10" t="inlineStr"/>
    </row>
    <row r="431">
      <c r="B431" s="10" t="inlineStr"/>
      <c r="C431" s="10" t="inlineStr">
        <is>
          <t>ConTab_BOM_KP_Insert_0431</t>
        </is>
      </c>
      <c r="D431" s="10" t="inlineStr"/>
      <c r="E431" s="125" t="inlineStr">
        <is>
          <t>4015-7_8-KP</t>
        </is>
      </c>
      <c r="F431" s="11" t="inlineStr">
        <is>
          <t>Opt_Insert</t>
        </is>
      </c>
      <c r="G431" s="11" t="inlineStr">
        <is>
          <t>4</t>
        </is>
      </c>
      <c r="H431" s="90" t="inlineStr">
        <is>
          <t>X4</t>
        </is>
      </c>
      <c r="I431" s="10" t="inlineStr">
        <is>
          <t>Mechanical Seal</t>
        </is>
      </c>
      <c r="J431" s="10" t="inlineStr">
        <is>
          <t>Single</t>
        </is>
      </c>
      <c r="K431" s="10" t="inlineStr"/>
      <c r="L431" s="10" t="inlineStr">
        <is>
          <t>Regreasable</t>
        </is>
      </c>
      <c r="M431" s="10" t="inlineStr">
        <is>
          <t>C35</t>
        </is>
      </c>
      <c r="N431" s="10" t="inlineStr">
        <is>
          <t>Labrynth Lip Seal</t>
        </is>
      </c>
      <c r="O431" s="10" t="inlineStr">
        <is>
          <t>Coating_Standard</t>
        </is>
      </c>
      <c r="P431" s="11" t="inlineStr">
        <is>
          <t>RTF</t>
        </is>
      </c>
      <c r="Q431" s="10" t="inlineStr">
        <is>
          <t>B104737</t>
        </is>
      </c>
      <c r="R431" s="11" t="inlineStr">
        <is>
          <t>LT027</t>
        </is>
      </c>
      <c r="S431" s="10" t="inlineStr"/>
      <c r="T431" s="10" t="inlineStr"/>
      <c r="U431" s="10" t="inlineStr"/>
    </row>
    <row r="432">
      <c r="B432" s="10" t="inlineStr"/>
      <c r="C432" s="10" t="inlineStr">
        <is>
          <t>ConTab_BOM_KP_Insert_0432</t>
        </is>
      </c>
      <c r="D432" s="10" t="inlineStr"/>
      <c r="E432" s="125" t="inlineStr">
        <is>
          <t>4015-7_8-KP</t>
        </is>
      </c>
      <c r="F432" s="11" t="inlineStr">
        <is>
          <t>Opt_Insert</t>
        </is>
      </c>
      <c r="G432" s="11" t="inlineStr">
        <is>
          <t>4</t>
        </is>
      </c>
      <c r="H432" s="90" t="inlineStr">
        <is>
          <t>X4</t>
        </is>
      </c>
      <c r="I432" s="10" t="inlineStr">
        <is>
          <t>Mechanical Seal</t>
        </is>
      </c>
      <c r="J432" s="10" t="inlineStr">
        <is>
          <t>Single</t>
        </is>
      </c>
      <c r="K432" s="10" t="inlineStr"/>
      <c r="L432" s="10" t="inlineStr">
        <is>
          <t>Regreasable</t>
        </is>
      </c>
      <c r="M432" s="10" t="inlineStr">
        <is>
          <t>J</t>
        </is>
      </c>
      <c r="N432" s="10" t="inlineStr">
        <is>
          <t>Labrynth Lip Seal</t>
        </is>
      </c>
      <c r="O432" s="10" t="inlineStr">
        <is>
          <t>Coating_Standard</t>
        </is>
      </c>
      <c r="P432" s="11" t="inlineStr">
        <is>
          <t>RTF</t>
        </is>
      </c>
      <c r="Q432" s="10" t="inlineStr">
        <is>
          <t>B104738</t>
        </is>
      </c>
      <c r="R432" s="11" t="inlineStr">
        <is>
          <t>LT105</t>
        </is>
      </c>
      <c r="S432" s="10" t="inlineStr"/>
      <c r="T432" s="10" t="inlineStr"/>
      <c r="U432" s="10" t="inlineStr"/>
    </row>
    <row r="433">
      <c r="B433" s="10" t="inlineStr"/>
      <c r="C433" s="10" t="inlineStr">
        <is>
          <t>ConTab_BOM_KP_Insert_0433</t>
        </is>
      </c>
      <c r="D433" s="10" t="inlineStr"/>
      <c r="E433" s="125" t="inlineStr">
        <is>
          <t>4015-7_8-KP</t>
        </is>
      </c>
      <c r="F433" s="11" t="inlineStr">
        <is>
          <t>Opt_Insert</t>
        </is>
      </c>
      <c r="G433" s="11" t="inlineStr">
        <is>
          <t>4</t>
        </is>
      </c>
      <c r="H433" s="90" t="inlineStr">
        <is>
          <t>X4</t>
        </is>
      </c>
      <c r="I433" s="10" t="inlineStr">
        <is>
          <t>Packing</t>
        </is>
      </c>
      <c r="J433" s="10" t="inlineStr">
        <is>
          <t>Packing</t>
        </is>
      </c>
      <c r="K433" s="10" t="inlineStr"/>
      <c r="L433" s="10" t="inlineStr">
        <is>
          <t>Regreasable</t>
        </is>
      </c>
      <c r="M433" s="10" t="inlineStr">
        <is>
          <t>C35</t>
        </is>
      </c>
      <c r="N433" s="10" t="inlineStr">
        <is>
          <t>Labrynth Lip Seal</t>
        </is>
      </c>
      <c r="O433" s="10" t="inlineStr">
        <is>
          <t>Coating_Standard</t>
        </is>
      </c>
      <c r="P433" s="11" t="inlineStr">
        <is>
          <t>RTF</t>
        </is>
      </c>
      <c r="Q433" s="10" t="inlineStr">
        <is>
          <t>B104740</t>
        </is>
      </c>
      <c r="R433" s="11" t="inlineStr">
        <is>
          <t>LT027</t>
        </is>
      </c>
      <c r="S433" s="10" t="inlineStr"/>
      <c r="T433" s="10" t="inlineStr"/>
      <c r="U433" s="10" t="inlineStr"/>
    </row>
    <row r="434">
      <c r="B434" s="10" t="inlineStr"/>
      <c r="C434" s="10" t="inlineStr">
        <is>
          <t>ConTab_BOM_KP_Insert_0434</t>
        </is>
      </c>
      <c r="D434" s="10" t="inlineStr"/>
      <c r="E434" s="125" t="inlineStr">
        <is>
          <t>4015-7_8-KP</t>
        </is>
      </c>
      <c r="F434" s="11" t="inlineStr">
        <is>
          <t>Opt_Insert</t>
        </is>
      </c>
      <c r="G434" s="11" t="inlineStr">
        <is>
          <t>4</t>
        </is>
      </c>
      <c r="H434" s="90" t="inlineStr">
        <is>
          <t>X4</t>
        </is>
      </c>
      <c r="I434" s="10" t="inlineStr">
        <is>
          <t>Packing</t>
        </is>
      </c>
      <c r="J434" s="10" t="inlineStr">
        <is>
          <t>Packing</t>
        </is>
      </c>
      <c r="K434" s="10" t="inlineStr"/>
      <c r="L434" s="10" t="inlineStr">
        <is>
          <t>Regreasable</t>
        </is>
      </c>
      <c r="M434" s="10" t="inlineStr">
        <is>
          <t>J</t>
        </is>
      </c>
      <c r="N434" s="10" t="inlineStr">
        <is>
          <t>Labrynth Lip Seal</t>
        </is>
      </c>
      <c r="O434" s="10" t="inlineStr">
        <is>
          <t>Coating_Standard</t>
        </is>
      </c>
      <c r="P434" s="11" t="inlineStr">
        <is>
          <t>RTF</t>
        </is>
      </c>
      <c r="Q434" s="10" t="inlineStr">
        <is>
          <t>B104741</t>
        </is>
      </c>
      <c r="R434" s="11" t="inlineStr">
        <is>
          <t>LT105</t>
        </is>
      </c>
      <c r="S434" s="10" t="inlineStr"/>
      <c r="T434" s="10" t="inlineStr"/>
      <c r="U434" s="10" t="inlineStr"/>
    </row>
    <row r="435">
      <c r="B435" s="10" t="inlineStr"/>
      <c r="C435" s="10" t="inlineStr">
        <is>
          <t>ConTab_BOM_KP_Insert_0435</t>
        </is>
      </c>
      <c r="D435" s="10" t="inlineStr"/>
      <c r="E435" s="125" t="inlineStr">
        <is>
          <t>5012-7_8-KP</t>
        </is>
      </c>
      <c r="F435" s="11" t="inlineStr">
        <is>
          <t>Opt_Insert</t>
        </is>
      </c>
      <c r="G435" s="11" t="inlineStr">
        <is>
          <t>4</t>
        </is>
      </c>
      <c r="H435" s="90" t="inlineStr">
        <is>
          <t>X4</t>
        </is>
      </c>
      <c r="I435" s="10" t="inlineStr">
        <is>
          <t>Mechanical Seal</t>
        </is>
      </c>
      <c r="J435" s="10" t="inlineStr">
        <is>
          <t>Single</t>
        </is>
      </c>
      <c r="K435" s="10" t="inlineStr"/>
      <c r="L435" s="10" t="inlineStr">
        <is>
          <t>Regreasable</t>
        </is>
      </c>
      <c r="M435" s="10" t="inlineStr">
        <is>
          <t>C35</t>
        </is>
      </c>
      <c r="N435" s="10" t="inlineStr">
        <is>
          <t>Labrynth Lip Seal</t>
        </is>
      </c>
      <c r="O435" s="10" t="inlineStr">
        <is>
          <t>Coating_Standard</t>
        </is>
      </c>
      <c r="P435" s="11" t="inlineStr">
        <is>
          <t>RTF</t>
        </is>
      </c>
      <c r="Q435" s="10" t="inlineStr">
        <is>
          <t>B104743</t>
        </is>
      </c>
      <c r="R435" s="11" t="inlineStr">
        <is>
          <t>LT027</t>
        </is>
      </c>
      <c r="S435" s="10" t="inlineStr"/>
      <c r="T435" s="10" t="inlineStr"/>
      <c r="U435" s="10" t="inlineStr"/>
    </row>
    <row r="436">
      <c r="B436" s="10" t="inlineStr"/>
      <c r="C436" s="10" t="inlineStr">
        <is>
          <t>ConTab_BOM_KP_Insert_0436</t>
        </is>
      </c>
      <c r="D436" s="10" t="inlineStr"/>
      <c r="E436" s="125" t="inlineStr">
        <is>
          <t>5012-7_8-KP</t>
        </is>
      </c>
      <c r="F436" s="11" t="inlineStr">
        <is>
          <t>Opt_Insert</t>
        </is>
      </c>
      <c r="G436" s="11" t="inlineStr">
        <is>
          <t>4</t>
        </is>
      </c>
      <c r="H436" s="90" t="inlineStr">
        <is>
          <t>X4</t>
        </is>
      </c>
      <c r="I436" s="10" t="inlineStr">
        <is>
          <t>Mechanical Seal</t>
        </is>
      </c>
      <c r="J436" s="10" t="inlineStr">
        <is>
          <t>Single</t>
        </is>
      </c>
      <c r="K436" s="10" t="inlineStr"/>
      <c r="L436" s="10" t="inlineStr">
        <is>
          <t>Regreasable</t>
        </is>
      </c>
      <c r="M436" s="10" t="inlineStr">
        <is>
          <t>J</t>
        </is>
      </c>
      <c r="N436" s="10" t="inlineStr">
        <is>
          <t>Labrynth Lip Seal</t>
        </is>
      </c>
      <c r="O436" s="10" t="inlineStr">
        <is>
          <t>Coating_Standard</t>
        </is>
      </c>
      <c r="P436" s="11" t="inlineStr">
        <is>
          <t>RTF</t>
        </is>
      </c>
      <c r="Q436" s="10" t="inlineStr">
        <is>
          <t>B104744</t>
        </is>
      </c>
      <c r="R436" s="11" t="inlineStr">
        <is>
          <t>LT105</t>
        </is>
      </c>
      <c r="S436" s="10" t="inlineStr"/>
      <c r="T436" s="10" t="inlineStr"/>
      <c r="U436" s="10" t="inlineStr"/>
    </row>
    <row r="437">
      <c r="B437" s="10" t="inlineStr"/>
      <c r="C437" s="10" t="inlineStr">
        <is>
          <t>ConTab_BOM_KP_Insert_0437</t>
        </is>
      </c>
      <c r="D437" s="10" t="inlineStr"/>
      <c r="E437" s="125" t="inlineStr">
        <is>
          <t>5012-7_8-KP</t>
        </is>
      </c>
      <c r="F437" s="11" t="inlineStr">
        <is>
          <t>Opt_Insert</t>
        </is>
      </c>
      <c r="G437" s="11" t="inlineStr">
        <is>
          <t>4</t>
        </is>
      </c>
      <c r="H437" s="90" t="inlineStr">
        <is>
          <t>X4</t>
        </is>
      </c>
      <c r="I437" s="10" t="inlineStr">
        <is>
          <t>Packing</t>
        </is>
      </c>
      <c r="J437" s="10" t="inlineStr">
        <is>
          <t>Packing</t>
        </is>
      </c>
      <c r="K437" s="10" t="inlineStr"/>
      <c r="L437" s="10" t="inlineStr">
        <is>
          <t>Regreasable</t>
        </is>
      </c>
      <c r="M437" s="10" t="inlineStr">
        <is>
          <t>C35</t>
        </is>
      </c>
      <c r="N437" s="10" t="inlineStr">
        <is>
          <t>Labrynth Lip Seal</t>
        </is>
      </c>
      <c r="O437" s="10" t="inlineStr">
        <is>
          <t>Coating_Standard</t>
        </is>
      </c>
      <c r="P437" s="11" t="inlineStr">
        <is>
          <t>RTF</t>
        </is>
      </c>
      <c r="Q437" s="10" t="inlineStr">
        <is>
          <t>B104746</t>
        </is>
      </c>
      <c r="R437" s="11" t="inlineStr">
        <is>
          <t>LT027</t>
        </is>
      </c>
      <c r="S437" s="10" t="inlineStr"/>
      <c r="T437" s="10" t="inlineStr"/>
      <c r="U437" s="10" t="inlineStr"/>
    </row>
    <row r="438">
      <c r="B438" s="10" t="inlineStr"/>
      <c r="C438" s="10" t="inlineStr">
        <is>
          <t>ConTab_BOM_KP_Insert_0438</t>
        </is>
      </c>
      <c r="D438" s="10" t="inlineStr"/>
      <c r="E438" s="125" t="inlineStr">
        <is>
          <t>5012-7_8-KP</t>
        </is>
      </c>
      <c r="F438" s="11" t="inlineStr">
        <is>
          <t>Opt_Insert</t>
        </is>
      </c>
      <c r="G438" s="11" t="inlineStr">
        <is>
          <t>4</t>
        </is>
      </c>
      <c r="H438" s="90" t="inlineStr">
        <is>
          <t>X4</t>
        </is>
      </c>
      <c r="I438" s="10" t="inlineStr">
        <is>
          <t>Packing</t>
        </is>
      </c>
      <c r="J438" s="10" t="inlineStr">
        <is>
          <t>Packing</t>
        </is>
      </c>
      <c r="K438" s="10" t="inlineStr"/>
      <c r="L438" s="10" t="inlineStr">
        <is>
          <t>Regreasable</t>
        </is>
      </c>
      <c r="M438" s="10" t="inlineStr">
        <is>
          <t>J</t>
        </is>
      </c>
      <c r="N438" s="10" t="inlineStr">
        <is>
          <t>Labrynth Lip Seal</t>
        </is>
      </c>
      <c r="O438" s="10" t="inlineStr">
        <is>
          <t>Coating_Standard</t>
        </is>
      </c>
      <c r="P438" s="11" t="inlineStr">
        <is>
          <t>RTF</t>
        </is>
      </c>
      <c r="Q438" s="10" t="inlineStr">
        <is>
          <t>B104747</t>
        </is>
      </c>
      <c r="R438" s="11" t="inlineStr">
        <is>
          <t>LT105</t>
        </is>
      </c>
      <c r="S438" s="10" t="inlineStr"/>
      <c r="T438" s="10" t="inlineStr"/>
      <c r="U438" s="10" t="inlineStr"/>
    </row>
    <row r="439">
      <c r="B439" s="10" t="inlineStr"/>
      <c r="C439" s="10" t="inlineStr">
        <is>
          <t>ConTab_BOM_KP_Insert_0439</t>
        </is>
      </c>
      <c r="D439" s="10" t="inlineStr"/>
      <c r="E439" s="125" t="inlineStr">
        <is>
          <t>5015-9_0-KP</t>
        </is>
      </c>
      <c r="F439" s="11" t="inlineStr">
        <is>
          <t>Opt_Insert</t>
        </is>
      </c>
      <c r="G439" s="11" t="inlineStr">
        <is>
          <t>4</t>
        </is>
      </c>
      <c r="H439" s="90" t="inlineStr">
        <is>
          <t>X4</t>
        </is>
      </c>
      <c r="I439" s="10" t="inlineStr">
        <is>
          <t>Mechanical Seal</t>
        </is>
      </c>
      <c r="J439" s="10" t="inlineStr">
        <is>
          <t>Single</t>
        </is>
      </c>
      <c r="K439" s="10" t="inlineStr"/>
      <c r="L439" s="10" t="inlineStr">
        <is>
          <t>Regreasable</t>
        </is>
      </c>
      <c r="M439" s="10" t="inlineStr">
        <is>
          <t>C35</t>
        </is>
      </c>
      <c r="N439" s="10" t="inlineStr">
        <is>
          <t>Labrynth Lip Seal</t>
        </is>
      </c>
      <c r="O439" s="10" t="inlineStr">
        <is>
          <t>Coating_Standard</t>
        </is>
      </c>
      <c r="P439" s="11" t="inlineStr">
        <is>
          <t>RTF</t>
        </is>
      </c>
      <c r="Q439" s="10" t="inlineStr">
        <is>
          <t>B104749</t>
        </is>
      </c>
      <c r="R439" s="11" t="inlineStr">
        <is>
          <t>LT027</t>
        </is>
      </c>
      <c r="S439" s="10" t="inlineStr"/>
      <c r="T439" s="10" t="inlineStr"/>
      <c r="U439" s="10" t="inlineStr"/>
    </row>
    <row r="440">
      <c r="B440" s="10" t="inlineStr"/>
      <c r="C440" s="10" t="inlineStr">
        <is>
          <t>ConTab_BOM_KP_Insert_0440</t>
        </is>
      </c>
      <c r="D440" s="10" t="inlineStr"/>
      <c r="E440" s="125" t="inlineStr">
        <is>
          <t>5015-9_0-KP</t>
        </is>
      </c>
      <c r="F440" s="11" t="inlineStr">
        <is>
          <t>Opt_Insert</t>
        </is>
      </c>
      <c r="G440" s="11" t="inlineStr">
        <is>
          <t>4</t>
        </is>
      </c>
      <c r="H440" s="90" t="inlineStr">
        <is>
          <t>X4</t>
        </is>
      </c>
      <c r="I440" s="10" t="inlineStr">
        <is>
          <t>Mechanical Seal</t>
        </is>
      </c>
      <c r="J440" s="10" t="inlineStr">
        <is>
          <t>Single</t>
        </is>
      </c>
      <c r="K440" s="10" t="inlineStr"/>
      <c r="L440" s="10" t="inlineStr">
        <is>
          <t>Regreasable</t>
        </is>
      </c>
      <c r="M440" s="10" t="inlineStr">
        <is>
          <t>J</t>
        </is>
      </c>
      <c r="N440" s="10" t="inlineStr">
        <is>
          <t>Labrynth Lip Seal</t>
        </is>
      </c>
      <c r="O440" s="10" t="inlineStr">
        <is>
          <t>Coating_Standard</t>
        </is>
      </c>
      <c r="P440" s="11" t="inlineStr">
        <is>
          <t>RTF</t>
        </is>
      </c>
      <c r="Q440" s="10" t="inlineStr">
        <is>
          <t>B104750</t>
        </is>
      </c>
      <c r="R440" s="11" t="inlineStr">
        <is>
          <t>LT105</t>
        </is>
      </c>
      <c r="S440" s="10" t="inlineStr"/>
      <c r="T440" s="10" t="inlineStr"/>
      <c r="U440" s="10" t="inlineStr"/>
    </row>
    <row r="441">
      <c r="B441" s="10" t="inlineStr"/>
      <c r="C441" s="10" t="inlineStr">
        <is>
          <t>ConTab_BOM_KP_Insert_0441</t>
        </is>
      </c>
      <c r="D441" s="10" t="inlineStr"/>
      <c r="E441" s="125" t="inlineStr">
        <is>
          <t>5015-9_0-KP</t>
        </is>
      </c>
      <c r="F441" s="11" t="inlineStr">
        <is>
          <t>Opt_Insert</t>
        </is>
      </c>
      <c r="G441" s="11" t="inlineStr">
        <is>
          <t>4</t>
        </is>
      </c>
      <c r="H441" s="90" t="inlineStr">
        <is>
          <t>X4</t>
        </is>
      </c>
      <c r="I441" s="10" t="inlineStr">
        <is>
          <t>Packing</t>
        </is>
      </c>
      <c r="J441" s="10" t="inlineStr">
        <is>
          <t>Packing</t>
        </is>
      </c>
      <c r="K441" s="10" t="inlineStr"/>
      <c r="L441" s="10" t="inlineStr">
        <is>
          <t>Regreasable</t>
        </is>
      </c>
      <c r="M441" s="10" t="inlineStr">
        <is>
          <t>C35</t>
        </is>
      </c>
      <c r="N441" s="10" t="inlineStr">
        <is>
          <t>Labrynth Lip Seal</t>
        </is>
      </c>
      <c r="O441" s="10" t="inlineStr">
        <is>
          <t>Coating_Standard</t>
        </is>
      </c>
      <c r="P441" s="11" t="inlineStr">
        <is>
          <t>RTF</t>
        </is>
      </c>
      <c r="Q441" s="10" t="inlineStr">
        <is>
          <t>B104752</t>
        </is>
      </c>
      <c r="R441" s="11" t="inlineStr">
        <is>
          <t>LT027</t>
        </is>
      </c>
      <c r="S441" s="10" t="inlineStr"/>
      <c r="T441" s="10" t="inlineStr"/>
      <c r="U441" s="10" t="inlineStr"/>
    </row>
    <row r="442">
      <c r="B442" s="10" t="inlineStr"/>
      <c r="C442" s="10" t="inlineStr">
        <is>
          <t>ConTab_BOM_KP_Insert_0442</t>
        </is>
      </c>
      <c r="D442" s="10" t="inlineStr"/>
      <c r="E442" s="125" t="inlineStr">
        <is>
          <t>5015-9_0-KP</t>
        </is>
      </c>
      <c r="F442" s="11" t="inlineStr">
        <is>
          <t>Opt_Insert</t>
        </is>
      </c>
      <c r="G442" s="11" t="inlineStr">
        <is>
          <t>4</t>
        </is>
      </c>
      <c r="H442" s="90" t="inlineStr">
        <is>
          <t>X4</t>
        </is>
      </c>
      <c r="I442" s="10" t="inlineStr">
        <is>
          <t>Packing</t>
        </is>
      </c>
      <c r="J442" s="10" t="inlineStr">
        <is>
          <t>Packing</t>
        </is>
      </c>
      <c r="K442" s="10" t="inlineStr"/>
      <c r="L442" s="10" t="inlineStr">
        <is>
          <t>Regreasable</t>
        </is>
      </c>
      <c r="M442" s="10" t="inlineStr">
        <is>
          <t>J</t>
        </is>
      </c>
      <c r="N442" s="10" t="inlineStr">
        <is>
          <t>Labrynth Lip Seal</t>
        </is>
      </c>
      <c r="O442" s="10" t="inlineStr">
        <is>
          <t>Coating_Standard</t>
        </is>
      </c>
      <c r="P442" s="11" t="inlineStr">
        <is>
          <t>RTF</t>
        </is>
      </c>
      <c r="Q442" s="10" t="inlineStr">
        <is>
          <t>B104753</t>
        </is>
      </c>
      <c r="R442" s="11" t="inlineStr">
        <is>
          <t>LT105</t>
        </is>
      </c>
      <c r="S442" s="10" t="inlineStr"/>
      <c r="T442" s="10" t="inlineStr"/>
      <c r="U442" s="10" t="inlineStr"/>
    </row>
    <row r="443">
      <c r="B443" s="10" t="inlineStr"/>
      <c r="C443" s="10" t="inlineStr">
        <is>
          <t>ConTab_BOM_KP_Insert_0443</t>
        </is>
      </c>
      <c r="D443" s="10" t="inlineStr"/>
      <c r="E443" s="125" t="inlineStr">
        <is>
          <t>6012-1_2-KP</t>
        </is>
      </c>
      <c r="F443" s="11" t="inlineStr">
        <is>
          <t>Opt_Insert</t>
        </is>
      </c>
      <c r="G443" s="11" t="inlineStr">
        <is>
          <t>4</t>
        </is>
      </c>
      <c r="H443" s="90" t="inlineStr">
        <is>
          <t>X4</t>
        </is>
      </c>
      <c r="I443" s="10" t="inlineStr">
        <is>
          <t>Mechanical Seal</t>
        </is>
      </c>
      <c r="J443" s="10" t="inlineStr">
        <is>
          <t>Single</t>
        </is>
      </c>
      <c r="K443" s="10" t="inlineStr"/>
      <c r="L443" s="10" t="inlineStr">
        <is>
          <t>Regreasable</t>
        </is>
      </c>
      <c r="M443" s="10" t="inlineStr">
        <is>
          <t>C35</t>
        </is>
      </c>
      <c r="N443" s="10" t="inlineStr">
        <is>
          <t>Labrynth Lip Seal</t>
        </is>
      </c>
      <c r="O443" s="10" t="inlineStr">
        <is>
          <t>Coating_Standard</t>
        </is>
      </c>
      <c r="P443" s="11" t="inlineStr">
        <is>
          <t>RTF</t>
        </is>
      </c>
      <c r="Q443" s="10" t="inlineStr">
        <is>
          <t>B104755</t>
        </is>
      </c>
      <c r="R443" s="11" t="inlineStr">
        <is>
          <t>LT027</t>
        </is>
      </c>
      <c r="S443" s="10" t="inlineStr"/>
      <c r="T443" s="10" t="inlineStr"/>
      <c r="U443" s="10" t="inlineStr"/>
    </row>
    <row r="444">
      <c r="B444" s="10" t="inlineStr"/>
      <c r="C444" s="10" t="inlineStr">
        <is>
          <t>ConTab_BOM_KP_Insert_0444</t>
        </is>
      </c>
      <c r="D444" s="10" t="inlineStr"/>
      <c r="E444" s="125" t="inlineStr">
        <is>
          <t>6012-1_2-KP</t>
        </is>
      </c>
      <c r="F444" s="11" t="inlineStr">
        <is>
          <t>Opt_Insert</t>
        </is>
      </c>
      <c r="G444" s="11" t="inlineStr">
        <is>
          <t>4</t>
        </is>
      </c>
      <c r="H444" s="90" t="inlineStr">
        <is>
          <t>X4</t>
        </is>
      </c>
      <c r="I444" s="10" t="inlineStr">
        <is>
          <t>Mechanical Seal</t>
        </is>
      </c>
      <c r="J444" s="10" t="inlineStr">
        <is>
          <t>Single</t>
        </is>
      </c>
      <c r="K444" s="10" t="inlineStr"/>
      <c r="L444" s="10" t="inlineStr">
        <is>
          <t>Regreasable</t>
        </is>
      </c>
      <c r="M444" s="10" t="inlineStr">
        <is>
          <t>J</t>
        </is>
      </c>
      <c r="N444" s="10" t="inlineStr">
        <is>
          <t>Labrynth Lip Seal</t>
        </is>
      </c>
      <c r="O444" s="10" t="inlineStr">
        <is>
          <t>Coating_Standard</t>
        </is>
      </c>
      <c r="P444" s="11" t="inlineStr">
        <is>
          <t>RTF</t>
        </is>
      </c>
      <c r="Q444" s="10" t="inlineStr">
        <is>
          <t>B104756</t>
        </is>
      </c>
      <c r="R444" s="11" t="inlineStr">
        <is>
          <t>LT105</t>
        </is>
      </c>
      <c r="S444" s="10" t="inlineStr"/>
      <c r="T444" s="10" t="inlineStr"/>
      <c r="U444" s="10" t="inlineStr"/>
    </row>
    <row r="445">
      <c r="B445" s="10" t="inlineStr"/>
      <c r="C445" s="10" t="inlineStr">
        <is>
          <t>ConTab_BOM_KP_Insert_0445</t>
        </is>
      </c>
      <c r="D445" s="10" t="inlineStr"/>
      <c r="E445" s="125" t="inlineStr">
        <is>
          <t>6012-1_2-KP</t>
        </is>
      </c>
      <c r="F445" s="11" t="inlineStr">
        <is>
          <t>Opt_Insert</t>
        </is>
      </c>
      <c r="G445" s="11" t="inlineStr">
        <is>
          <t>4</t>
        </is>
      </c>
      <c r="H445" s="90" t="inlineStr">
        <is>
          <t>X4</t>
        </is>
      </c>
      <c r="I445" s="10" t="inlineStr">
        <is>
          <t>Packing</t>
        </is>
      </c>
      <c r="J445" s="10" t="inlineStr">
        <is>
          <t>Packing</t>
        </is>
      </c>
      <c r="K445" s="10" t="inlineStr"/>
      <c r="L445" s="10" t="inlineStr">
        <is>
          <t>Regreasable</t>
        </is>
      </c>
      <c r="M445" s="10" t="inlineStr">
        <is>
          <t>C35</t>
        </is>
      </c>
      <c r="N445" s="10" t="inlineStr">
        <is>
          <t>Labrynth Lip Seal</t>
        </is>
      </c>
      <c r="O445" s="10" t="inlineStr">
        <is>
          <t>Coating_Standard</t>
        </is>
      </c>
      <c r="P445" s="11" t="inlineStr">
        <is>
          <t>RTF</t>
        </is>
      </c>
      <c r="Q445" s="10" t="inlineStr">
        <is>
          <t>B104758</t>
        </is>
      </c>
      <c r="R445" s="11" t="inlineStr">
        <is>
          <t>LT027</t>
        </is>
      </c>
      <c r="S445" s="10" t="inlineStr"/>
      <c r="T445" s="10" t="inlineStr"/>
      <c r="U445" s="10" t="inlineStr"/>
    </row>
    <row r="446">
      <c r="B446" s="10" t="inlineStr"/>
      <c r="C446" s="10" t="inlineStr">
        <is>
          <t>ConTab_BOM_KP_Insert_0446</t>
        </is>
      </c>
      <c r="D446" s="10" t="inlineStr"/>
      <c r="E446" s="125" t="inlineStr">
        <is>
          <t>6012-1_2-KP</t>
        </is>
      </c>
      <c r="F446" s="11" t="inlineStr">
        <is>
          <t>Opt_Insert</t>
        </is>
      </c>
      <c r="G446" s="11" t="inlineStr">
        <is>
          <t>4</t>
        </is>
      </c>
      <c r="H446" s="90" t="inlineStr">
        <is>
          <t>X4</t>
        </is>
      </c>
      <c r="I446" s="10" t="inlineStr">
        <is>
          <t>Packing</t>
        </is>
      </c>
      <c r="J446" s="10" t="inlineStr">
        <is>
          <t>Packing</t>
        </is>
      </c>
      <c r="K446" s="10" t="inlineStr"/>
      <c r="L446" s="10" t="inlineStr">
        <is>
          <t>Regreasable</t>
        </is>
      </c>
      <c r="M446" s="10" t="inlineStr">
        <is>
          <t>J</t>
        </is>
      </c>
      <c r="N446" s="10" t="inlineStr">
        <is>
          <t>Labrynth Lip Seal</t>
        </is>
      </c>
      <c r="O446" s="10" t="inlineStr">
        <is>
          <t>Coating_Standard</t>
        </is>
      </c>
      <c r="P446" s="11" t="inlineStr">
        <is>
          <t>RTF</t>
        </is>
      </c>
      <c r="Q446" s="10" t="inlineStr">
        <is>
          <t>B104759</t>
        </is>
      </c>
      <c r="R446" s="11" t="inlineStr">
        <is>
          <t>LT105</t>
        </is>
      </c>
      <c r="S446" s="10" t="inlineStr"/>
      <c r="T446" s="10" t="inlineStr"/>
      <c r="U446" s="10" t="inlineStr"/>
    </row>
    <row r="447">
      <c r="B447" s="10" t="inlineStr"/>
      <c r="C447" s="10" t="inlineStr">
        <is>
          <t>ConTab_BOM_KP_Insert_0447</t>
        </is>
      </c>
      <c r="D447" s="10" t="inlineStr"/>
      <c r="E447" s="125" t="inlineStr">
        <is>
          <t>6012-3_4-KP</t>
        </is>
      </c>
      <c r="F447" s="11" t="inlineStr">
        <is>
          <t>Opt_Insert</t>
        </is>
      </c>
      <c r="G447" s="11" t="inlineStr">
        <is>
          <t>4</t>
        </is>
      </c>
      <c r="H447" s="90" t="inlineStr">
        <is>
          <t>X4</t>
        </is>
      </c>
      <c r="I447" s="10" t="inlineStr">
        <is>
          <t>Mechanical Seal</t>
        </is>
      </c>
      <c r="J447" s="10" t="inlineStr">
        <is>
          <t>Single</t>
        </is>
      </c>
      <c r="K447" s="10" t="inlineStr"/>
      <c r="L447" s="10" t="inlineStr">
        <is>
          <t>Regreasable</t>
        </is>
      </c>
      <c r="M447" s="10" t="inlineStr">
        <is>
          <t>C35</t>
        </is>
      </c>
      <c r="N447" s="10" t="inlineStr">
        <is>
          <t>Labrynth Lip Seal</t>
        </is>
      </c>
      <c r="O447" s="10" t="inlineStr">
        <is>
          <t>Coating_Standard</t>
        </is>
      </c>
      <c r="P447" s="11" t="inlineStr">
        <is>
          <t>RTF</t>
        </is>
      </c>
      <c r="Q447" s="10" t="inlineStr">
        <is>
          <t>B104761</t>
        </is>
      </c>
      <c r="R447" s="11" t="inlineStr">
        <is>
          <t>LT027</t>
        </is>
      </c>
      <c r="S447" s="10" t="inlineStr"/>
      <c r="T447" s="10" t="inlineStr"/>
      <c r="U447" s="10" t="inlineStr"/>
    </row>
    <row r="448">
      <c r="B448" s="10" t="inlineStr"/>
      <c r="C448" s="10" t="inlineStr">
        <is>
          <t>ConTab_BOM_KP_Insert_0448</t>
        </is>
      </c>
      <c r="D448" s="10" t="inlineStr"/>
      <c r="E448" s="125" t="inlineStr">
        <is>
          <t>6012-3_4-KP</t>
        </is>
      </c>
      <c r="F448" s="11" t="inlineStr">
        <is>
          <t>Opt_Insert</t>
        </is>
      </c>
      <c r="G448" s="11" t="inlineStr">
        <is>
          <t>4</t>
        </is>
      </c>
      <c r="H448" s="90" t="inlineStr">
        <is>
          <t>X4</t>
        </is>
      </c>
      <c r="I448" s="10" t="inlineStr">
        <is>
          <t>Mechanical Seal</t>
        </is>
      </c>
      <c r="J448" s="10" t="inlineStr">
        <is>
          <t>Single</t>
        </is>
      </c>
      <c r="K448" s="10" t="inlineStr"/>
      <c r="L448" s="10" t="inlineStr">
        <is>
          <t>Regreasable</t>
        </is>
      </c>
      <c r="M448" s="10" t="inlineStr">
        <is>
          <t>J</t>
        </is>
      </c>
      <c r="N448" s="10" t="inlineStr">
        <is>
          <t>Labrynth Lip Seal</t>
        </is>
      </c>
      <c r="O448" s="10" t="inlineStr">
        <is>
          <t>Coating_Standard</t>
        </is>
      </c>
      <c r="P448" s="11" t="inlineStr">
        <is>
          <t>RTF</t>
        </is>
      </c>
      <c r="Q448" s="10" t="inlineStr">
        <is>
          <t>B104762</t>
        </is>
      </c>
      <c r="R448" s="11" t="inlineStr">
        <is>
          <t>LT105</t>
        </is>
      </c>
      <c r="S448" s="10" t="inlineStr"/>
      <c r="T448" s="10" t="inlineStr"/>
      <c r="U448" s="10" t="inlineStr"/>
    </row>
    <row r="449">
      <c r="B449" s="10" t="inlineStr"/>
      <c r="C449" s="10" t="inlineStr">
        <is>
          <t>ConTab_BOM_KP_Insert_0449</t>
        </is>
      </c>
      <c r="D449" s="10" t="inlineStr"/>
      <c r="E449" s="125" t="inlineStr">
        <is>
          <t>6012-3_4-KP</t>
        </is>
      </c>
      <c r="F449" s="11" t="inlineStr">
        <is>
          <t>Opt_Insert</t>
        </is>
      </c>
      <c r="G449" s="11" t="inlineStr">
        <is>
          <t>4</t>
        </is>
      </c>
      <c r="H449" s="90" t="inlineStr">
        <is>
          <t>X4</t>
        </is>
      </c>
      <c r="I449" s="10" t="inlineStr">
        <is>
          <t>Packing</t>
        </is>
      </c>
      <c r="J449" s="10" t="inlineStr">
        <is>
          <t>Packing</t>
        </is>
      </c>
      <c r="K449" s="10" t="inlineStr"/>
      <c r="L449" s="10" t="inlineStr">
        <is>
          <t>Regreasable</t>
        </is>
      </c>
      <c r="M449" s="10" t="inlineStr">
        <is>
          <t>C35</t>
        </is>
      </c>
      <c r="N449" s="10" t="inlineStr">
        <is>
          <t>Labrynth Lip Seal</t>
        </is>
      </c>
      <c r="O449" s="10" t="inlineStr">
        <is>
          <t>Coating_Standard</t>
        </is>
      </c>
      <c r="P449" s="11" t="inlineStr">
        <is>
          <t>RTF</t>
        </is>
      </c>
      <c r="Q449" s="10" t="inlineStr">
        <is>
          <t>B104764</t>
        </is>
      </c>
      <c r="R449" s="11" t="inlineStr">
        <is>
          <t>LT027</t>
        </is>
      </c>
      <c r="S449" s="10" t="inlineStr"/>
      <c r="T449" s="10" t="inlineStr"/>
      <c r="U449" s="10" t="inlineStr"/>
    </row>
    <row r="450">
      <c r="B450" s="10" t="inlineStr"/>
      <c r="C450" s="10" t="inlineStr">
        <is>
          <t>ConTab_BOM_KP_Insert_0450</t>
        </is>
      </c>
      <c r="D450" s="10" t="inlineStr"/>
      <c r="E450" s="125" t="inlineStr">
        <is>
          <t>6012-3_4-KP</t>
        </is>
      </c>
      <c r="F450" s="11" t="inlineStr">
        <is>
          <t>Opt_Insert</t>
        </is>
      </c>
      <c r="G450" s="11" t="inlineStr">
        <is>
          <t>4</t>
        </is>
      </c>
      <c r="H450" s="90" t="inlineStr">
        <is>
          <t>X4</t>
        </is>
      </c>
      <c r="I450" s="10" t="inlineStr">
        <is>
          <t>Packing</t>
        </is>
      </c>
      <c r="J450" s="10" t="inlineStr">
        <is>
          <t>Packing</t>
        </is>
      </c>
      <c r="K450" s="10" t="inlineStr"/>
      <c r="L450" s="10" t="inlineStr">
        <is>
          <t>Regreasable</t>
        </is>
      </c>
      <c r="M450" s="10" t="inlineStr">
        <is>
          <t>J</t>
        </is>
      </c>
      <c r="N450" s="10" t="inlineStr">
        <is>
          <t>Labrynth Lip Seal</t>
        </is>
      </c>
      <c r="O450" s="10" t="inlineStr">
        <is>
          <t>Coating_Standard</t>
        </is>
      </c>
      <c r="P450" s="11" t="inlineStr">
        <is>
          <t>RTF</t>
        </is>
      </c>
      <c r="Q450" s="10" t="inlineStr">
        <is>
          <t>B104765</t>
        </is>
      </c>
      <c r="R450" s="11" t="inlineStr">
        <is>
          <t>LT105</t>
        </is>
      </c>
      <c r="S450" s="10" t="inlineStr"/>
      <c r="T450" s="10" t="inlineStr"/>
      <c r="U450" s="10" t="inlineStr"/>
    </row>
    <row r="451">
      <c r="B451" s="10" t="inlineStr"/>
      <c r="C451" s="10" t="inlineStr">
        <is>
          <t>ConTab_BOM_KP_Insert_0451</t>
        </is>
      </c>
      <c r="D451" s="10" t="inlineStr"/>
      <c r="E451" s="125" t="inlineStr">
        <is>
          <t>6015-1_2-KP</t>
        </is>
      </c>
      <c r="F451" s="11" t="inlineStr">
        <is>
          <t>Opt_Insert</t>
        </is>
      </c>
      <c r="G451" s="11" t="inlineStr">
        <is>
          <t>5</t>
        </is>
      </c>
      <c r="H451" s="90" t="inlineStr">
        <is>
          <t>X5</t>
        </is>
      </c>
      <c r="I451" s="10" t="inlineStr">
        <is>
          <t>Mechanical Seal</t>
        </is>
      </c>
      <c r="J451" s="10" t="inlineStr">
        <is>
          <t>Single</t>
        </is>
      </c>
      <c r="K451" s="10" t="inlineStr"/>
      <c r="L451" s="10" t="inlineStr">
        <is>
          <t>Regreasable</t>
        </is>
      </c>
      <c r="M451" s="10" t="inlineStr">
        <is>
          <t>C35</t>
        </is>
      </c>
      <c r="N451" s="10" t="inlineStr">
        <is>
          <t>Labrynth Lip Seal</t>
        </is>
      </c>
      <c r="O451" s="10" t="inlineStr">
        <is>
          <t>Coating_Standard</t>
        </is>
      </c>
      <c r="P451" s="11" t="inlineStr">
        <is>
          <t>RTF</t>
        </is>
      </c>
      <c r="Q451" s="10" t="inlineStr">
        <is>
          <t>B104767</t>
        </is>
      </c>
      <c r="R451" s="11" t="inlineStr">
        <is>
          <t>LT027</t>
        </is>
      </c>
      <c r="S451" s="10" t="inlineStr"/>
      <c r="T451" s="10" t="inlineStr"/>
      <c r="U451" s="10" t="inlineStr"/>
    </row>
    <row r="452">
      <c r="B452" s="10" t="inlineStr"/>
      <c r="C452" s="10" t="inlineStr">
        <is>
          <t>ConTab_BOM_KP_Insert_0452</t>
        </is>
      </c>
      <c r="D452" s="10" t="inlineStr"/>
      <c r="E452" s="125" t="inlineStr">
        <is>
          <t>6015-1_2-KP</t>
        </is>
      </c>
      <c r="F452" s="11" t="inlineStr">
        <is>
          <t>Opt_Insert</t>
        </is>
      </c>
      <c r="G452" s="11" t="inlineStr">
        <is>
          <t>5</t>
        </is>
      </c>
      <c r="H452" s="90" t="inlineStr">
        <is>
          <t>X5</t>
        </is>
      </c>
      <c r="I452" s="10" t="inlineStr">
        <is>
          <t>Mechanical Seal</t>
        </is>
      </c>
      <c r="J452" s="10" t="inlineStr">
        <is>
          <t>Single</t>
        </is>
      </c>
      <c r="K452" s="10" t="inlineStr"/>
      <c r="L452" s="10" t="inlineStr">
        <is>
          <t>Regreasable</t>
        </is>
      </c>
      <c r="M452" s="10" t="inlineStr">
        <is>
          <t>J</t>
        </is>
      </c>
      <c r="N452" s="10" t="inlineStr">
        <is>
          <t>Labrynth Lip Seal</t>
        </is>
      </c>
      <c r="O452" s="10" t="inlineStr">
        <is>
          <t>Coating_Standard</t>
        </is>
      </c>
      <c r="P452" s="11" t="inlineStr">
        <is>
          <t>RTF</t>
        </is>
      </c>
      <c r="Q452" s="10" t="inlineStr">
        <is>
          <t>B104768</t>
        </is>
      </c>
      <c r="R452" s="11" t="inlineStr">
        <is>
          <t>LT105</t>
        </is>
      </c>
      <c r="S452" s="10" t="inlineStr"/>
      <c r="T452" s="10" t="inlineStr"/>
      <c r="U452" s="10" t="inlineStr"/>
    </row>
    <row r="453">
      <c r="B453" s="10" t="inlineStr"/>
      <c r="C453" s="10" t="inlineStr">
        <is>
          <t>ConTab_BOM_KP_Insert_0453</t>
        </is>
      </c>
      <c r="D453" s="10" t="inlineStr"/>
      <c r="E453" s="125" t="inlineStr">
        <is>
          <t>6015-1_2-KP</t>
        </is>
      </c>
      <c r="F453" s="11" t="inlineStr">
        <is>
          <t>Opt_Insert</t>
        </is>
      </c>
      <c r="G453" s="11" t="inlineStr">
        <is>
          <t>5</t>
        </is>
      </c>
      <c r="H453" s="90" t="inlineStr">
        <is>
          <t>X5</t>
        </is>
      </c>
      <c r="I453" s="10" t="inlineStr">
        <is>
          <t>Packing</t>
        </is>
      </c>
      <c r="J453" s="10" t="inlineStr">
        <is>
          <t>Packing</t>
        </is>
      </c>
      <c r="K453" s="10" t="inlineStr"/>
      <c r="L453" s="10" t="inlineStr">
        <is>
          <t>Regreasable</t>
        </is>
      </c>
      <c r="M453" s="10" t="inlineStr">
        <is>
          <t>C35</t>
        </is>
      </c>
      <c r="N453" s="10" t="inlineStr">
        <is>
          <t>Labrynth Lip Seal</t>
        </is>
      </c>
      <c r="O453" s="10" t="inlineStr">
        <is>
          <t>Coating_Standard</t>
        </is>
      </c>
      <c r="P453" s="11" t="inlineStr">
        <is>
          <t>RTF</t>
        </is>
      </c>
      <c r="Q453" s="10" t="inlineStr">
        <is>
          <t>B104770</t>
        </is>
      </c>
      <c r="R453" s="11" t="inlineStr">
        <is>
          <t>LT027</t>
        </is>
      </c>
      <c r="S453" s="10" t="inlineStr"/>
      <c r="T453" s="10" t="inlineStr"/>
      <c r="U453" s="10" t="inlineStr"/>
    </row>
    <row r="454">
      <c r="B454" s="10" t="inlineStr"/>
      <c r="C454" s="10" t="inlineStr">
        <is>
          <t>ConTab_BOM_KP_Insert_0454</t>
        </is>
      </c>
      <c r="D454" s="10" t="inlineStr"/>
      <c r="E454" s="125" t="inlineStr">
        <is>
          <t>6015-1_2-KP</t>
        </is>
      </c>
      <c r="F454" s="11" t="inlineStr">
        <is>
          <t>Opt_Insert</t>
        </is>
      </c>
      <c r="G454" s="11" t="inlineStr">
        <is>
          <t>5</t>
        </is>
      </c>
      <c r="H454" s="90" t="inlineStr">
        <is>
          <t>X5</t>
        </is>
      </c>
      <c r="I454" s="10" t="inlineStr">
        <is>
          <t>Packing</t>
        </is>
      </c>
      <c r="J454" s="10" t="inlineStr">
        <is>
          <t>Packing</t>
        </is>
      </c>
      <c r="K454" s="10" t="inlineStr"/>
      <c r="L454" s="10" t="inlineStr">
        <is>
          <t>Regreasable</t>
        </is>
      </c>
      <c r="M454" s="10" t="inlineStr">
        <is>
          <t>J</t>
        </is>
      </c>
      <c r="N454" s="10" t="inlineStr">
        <is>
          <t>Labrynth Lip Seal</t>
        </is>
      </c>
      <c r="O454" s="10" t="inlineStr">
        <is>
          <t>Coating_Standard</t>
        </is>
      </c>
      <c r="P454" s="11" t="inlineStr">
        <is>
          <t>RTF</t>
        </is>
      </c>
      <c r="Q454" s="10" t="inlineStr">
        <is>
          <t>B104771</t>
        </is>
      </c>
      <c r="R454" s="11" t="inlineStr">
        <is>
          <t>LT105</t>
        </is>
      </c>
      <c r="S454" s="10" t="inlineStr"/>
      <c r="T454" s="10" t="inlineStr"/>
      <c r="U454" s="10" t="inlineStr"/>
    </row>
    <row r="455">
      <c r="B455" s="10" t="inlineStr"/>
      <c r="C455" s="10" t="inlineStr">
        <is>
          <t>ConTab_BOM_KP_Insert_0455</t>
        </is>
      </c>
      <c r="D455" s="10" t="inlineStr"/>
      <c r="E455" s="125" t="inlineStr">
        <is>
          <t>6019-7_8-KP</t>
        </is>
      </c>
      <c r="F455" s="11" t="inlineStr">
        <is>
          <t>Opt_Insert</t>
        </is>
      </c>
      <c r="G455" s="11" t="inlineStr">
        <is>
          <t>5</t>
        </is>
      </c>
      <c r="H455" s="90" t="inlineStr">
        <is>
          <t>X5</t>
        </is>
      </c>
      <c r="I455" s="10" t="inlineStr">
        <is>
          <t>Mechanical Seal</t>
        </is>
      </c>
      <c r="J455" s="10" t="inlineStr">
        <is>
          <t>Single</t>
        </is>
      </c>
      <c r="K455" s="10" t="inlineStr"/>
      <c r="L455" s="10" t="inlineStr">
        <is>
          <t>Regreasable</t>
        </is>
      </c>
      <c r="M455" s="10" t="inlineStr">
        <is>
          <t>C35</t>
        </is>
      </c>
      <c r="N455" s="10" t="inlineStr">
        <is>
          <t>Labrynth Lip Seal</t>
        </is>
      </c>
      <c r="O455" s="10" t="inlineStr">
        <is>
          <t>Coating_Standard</t>
        </is>
      </c>
      <c r="P455" s="11" t="inlineStr">
        <is>
          <t>RTF</t>
        </is>
      </c>
      <c r="Q455" s="10" t="inlineStr">
        <is>
          <t>B104773</t>
        </is>
      </c>
      <c r="R455" s="11" t="inlineStr">
        <is>
          <t>LT027</t>
        </is>
      </c>
      <c r="S455" s="10" t="inlineStr"/>
      <c r="T455" s="10" t="inlineStr"/>
      <c r="U455" s="10" t="inlineStr"/>
    </row>
    <row r="456">
      <c r="B456" s="10" t="inlineStr"/>
      <c r="C456" s="10" t="inlineStr">
        <is>
          <t>ConTab_BOM_KP_Insert_0456</t>
        </is>
      </c>
      <c r="D456" s="10" t="inlineStr"/>
      <c r="E456" s="125" t="inlineStr">
        <is>
          <t>6019-7_8-KP</t>
        </is>
      </c>
      <c r="F456" s="11" t="inlineStr">
        <is>
          <t>Opt_Insert</t>
        </is>
      </c>
      <c r="G456" s="11" t="inlineStr">
        <is>
          <t>5</t>
        </is>
      </c>
      <c r="H456" s="90" t="inlineStr">
        <is>
          <t>X5</t>
        </is>
      </c>
      <c r="I456" s="10" t="inlineStr">
        <is>
          <t>Mechanical Seal</t>
        </is>
      </c>
      <c r="J456" s="10" t="inlineStr">
        <is>
          <t>Single</t>
        </is>
      </c>
      <c r="K456" s="10" t="inlineStr"/>
      <c r="L456" s="10" t="inlineStr">
        <is>
          <t>Regreasable</t>
        </is>
      </c>
      <c r="M456" s="10" t="inlineStr">
        <is>
          <t>J</t>
        </is>
      </c>
      <c r="N456" s="10" t="inlineStr">
        <is>
          <t>Labrynth Lip Seal</t>
        </is>
      </c>
      <c r="O456" s="10" t="inlineStr">
        <is>
          <t>Coating_Standard</t>
        </is>
      </c>
      <c r="P456" s="11" t="inlineStr">
        <is>
          <t>RTF</t>
        </is>
      </c>
      <c r="Q456" s="10" t="inlineStr">
        <is>
          <t>B104774</t>
        </is>
      </c>
      <c r="R456" s="11" t="inlineStr">
        <is>
          <t>LT105</t>
        </is>
      </c>
      <c r="S456" s="10" t="inlineStr"/>
      <c r="T456" s="10" t="inlineStr"/>
      <c r="U456" s="10" t="inlineStr"/>
    </row>
    <row r="457">
      <c r="B457" s="10" t="inlineStr"/>
      <c r="C457" s="10" t="inlineStr">
        <is>
          <t>ConTab_BOM_KP_Insert_0457</t>
        </is>
      </c>
      <c r="D457" s="10" t="inlineStr"/>
      <c r="E457" s="125" t="inlineStr">
        <is>
          <t>6019-7_8-KP</t>
        </is>
      </c>
      <c r="F457" s="11" t="inlineStr">
        <is>
          <t>Opt_Insert</t>
        </is>
      </c>
      <c r="G457" s="11" t="inlineStr">
        <is>
          <t>5</t>
        </is>
      </c>
      <c r="H457" s="90" t="inlineStr">
        <is>
          <t>X5</t>
        </is>
      </c>
      <c r="I457" s="10" t="inlineStr">
        <is>
          <t>Packing</t>
        </is>
      </c>
      <c r="J457" s="10" t="inlineStr">
        <is>
          <t>Packing</t>
        </is>
      </c>
      <c r="K457" s="10" t="inlineStr"/>
      <c r="L457" s="10" t="inlineStr">
        <is>
          <t>Regreasable</t>
        </is>
      </c>
      <c r="M457" s="10" t="inlineStr">
        <is>
          <t>C35</t>
        </is>
      </c>
      <c r="N457" s="10" t="inlineStr">
        <is>
          <t>Labrynth Lip Seal</t>
        </is>
      </c>
      <c r="O457" s="10" t="inlineStr">
        <is>
          <t>Coating_Standard</t>
        </is>
      </c>
      <c r="P457" s="11" t="inlineStr">
        <is>
          <t>RTF</t>
        </is>
      </c>
      <c r="Q457" s="10" t="inlineStr">
        <is>
          <t>B104776</t>
        </is>
      </c>
      <c r="R457" s="11" t="inlineStr">
        <is>
          <t>LT027</t>
        </is>
      </c>
      <c r="S457" s="10" t="inlineStr"/>
      <c r="T457" s="10" t="inlineStr"/>
      <c r="U457" s="10" t="inlineStr"/>
    </row>
    <row r="458">
      <c r="B458" s="10" t="inlineStr"/>
      <c r="C458" s="10" t="inlineStr">
        <is>
          <t>ConTab_BOM_KP_Insert_0458</t>
        </is>
      </c>
      <c r="D458" s="10" t="inlineStr"/>
      <c r="E458" s="125" t="inlineStr">
        <is>
          <t>6019-7_8-KP</t>
        </is>
      </c>
      <c r="F458" s="11" t="inlineStr">
        <is>
          <t>Opt_Insert</t>
        </is>
      </c>
      <c r="G458" s="11" t="inlineStr">
        <is>
          <t>5</t>
        </is>
      </c>
      <c r="H458" s="90" t="inlineStr">
        <is>
          <t>X5</t>
        </is>
      </c>
      <c r="I458" s="10" t="inlineStr">
        <is>
          <t>Packing</t>
        </is>
      </c>
      <c r="J458" s="10" t="inlineStr">
        <is>
          <t>Packing</t>
        </is>
      </c>
      <c r="K458" s="10" t="inlineStr"/>
      <c r="L458" s="10" t="inlineStr">
        <is>
          <t>Regreasable</t>
        </is>
      </c>
      <c r="M458" s="10" t="inlineStr">
        <is>
          <t>J</t>
        </is>
      </c>
      <c r="N458" s="10" t="inlineStr">
        <is>
          <t>Labrynth Lip Seal</t>
        </is>
      </c>
      <c r="O458" s="10" t="inlineStr">
        <is>
          <t>Coating_Standard</t>
        </is>
      </c>
      <c r="P458" s="11" t="inlineStr">
        <is>
          <t>RTF</t>
        </is>
      </c>
      <c r="Q458" s="10" t="inlineStr">
        <is>
          <t>B104777</t>
        </is>
      </c>
      <c r="R458" s="11" t="inlineStr">
        <is>
          <t>LT105</t>
        </is>
      </c>
      <c r="S458" s="10" t="inlineStr"/>
      <c r="T458" s="10" t="inlineStr"/>
      <c r="U458" s="10" t="inlineStr"/>
    </row>
    <row r="459">
      <c r="B459" s="10" t="inlineStr"/>
      <c r="C459" s="10" t="inlineStr">
        <is>
          <t>ConTab_BOM_KP_Insert_0459</t>
        </is>
      </c>
      <c r="D459" s="10" t="inlineStr"/>
      <c r="E459" s="125" t="inlineStr">
        <is>
          <t>6019-7_8-KP</t>
        </is>
      </c>
      <c r="F459" s="11" t="inlineStr">
        <is>
          <t>Opt_Insert</t>
        </is>
      </c>
      <c r="G459" s="11" t="inlineStr">
        <is>
          <t>6</t>
        </is>
      </c>
      <c r="H459" s="90" t="inlineStr">
        <is>
          <t>X6</t>
        </is>
      </c>
      <c r="I459" s="10" t="inlineStr">
        <is>
          <t>Mechanical Seal</t>
        </is>
      </c>
      <c r="J459" s="10" t="inlineStr">
        <is>
          <t>Single</t>
        </is>
      </c>
      <c r="K459" s="10" t="inlineStr"/>
      <c r="L459" s="10" t="inlineStr">
        <is>
          <t>Regreasable</t>
        </is>
      </c>
      <c r="M459" s="10" t="inlineStr">
        <is>
          <t>C35</t>
        </is>
      </c>
      <c r="N459" s="10" t="inlineStr">
        <is>
          <t>Labrynth Lip Seal</t>
        </is>
      </c>
      <c r="O459" s="10" t="inlineStr">
        <is>
          <t>Coating_Standard</t>
        </is>
      </c>
      <c r="P459" s="11" t="inlineStr">
        <is>
          <t>RTF</t>
        </is>
      </c>
      <c r="Q459" s="10" t="inlineStr">
        <is>
          <t>B104779</t>
        </is>
      </c>
      <c r="R459" s="11" t="inlineStr">
        <is>
          <t>LT027</t>
        </is>
      </c>
      <c r="S459" s="10" t="inlineStr"/>
      <c r="T459" s="10" t="inlineStr"/>
      <c r="U459" s="10" t="inlineStr"/>
    </row>
    <row r="460">
      <c r="B460" s="10" t="inlineStr"/>
      <c r="C460" s="10" t="inlineStr">
        <is>
          <t>ConTab_BOM_KP_Insert_0460</t>
        </is>
      </c>
      <c r="D460" s="10" t="inlineStr"/>
      <c r="E460" s="125" t="inlineStr">
        <is>
          <t>6019-7_8-KP</t>
        </is>
      </c>
      <c r="F460" s="11" t="inlineStr">
        <is>
          <t>Opt_Insert</t>
        </is>
      </c>
      <c r="G460" s="11" t="inlineStr">
        <is>
          <t>6</t>
        </is>
      </c>
      <c r="H460" s="90" t="inlineStr">
        <is>
          <t>X6</t>
        </is>
      </c>
      <c r="I460" s="10" t="inlineStr">
        <is>
          <t>Mechanical Seal</t>
        </is>
      </c>
      <c r="J460" s="10" t="inlineStr">
        <is>
          <t>Single</t>
        </is>
      </c>
      <c r="K460" s="10" t="inlineStr"/>
      <c r="L460" s="10" t="inlineStr">
        <is>
          <t>Regreasable</t>
        </is>
      </c>
      <c r="M460" s="10" t="inlineStr">
        <is>
          <t>J</t>
        </is>
      </c>
      <c r="N460" s="10" t="inlineStr">
        <is>
          <t>Labrynth Lip Seal</t>
        </is>
      </c>
      <c r="O460" s="10" t="inlineStr">
        <is>
          <t>Coating_Standard</t>
        </is>
      </c>
      <c r="P460" s="11" t="inlineStr">
        <is>
          <t>RTF</t>
        </is>
      </c>
      <c r="Q460" s="10" t="inlineStr">
        <is>
          <t>B104780</t>
        </is>
      </c>
      <c r="R460" s="11" t="inlineStr">
        <is>
          <t>LT105</t>
        </is>
      </c>
      <c r="S460" s="10" t="inlineStr"/>
      <c r="T460" s="10" t="inlineStr"/>
      <c r="U460" s="10" t="inlineStr"/>
    </row>
    <row r="461">
      <c r="B461" s="10" t="inlineStr"/>
      <c r="C461" s="10" t="inlineStr">
        <is>
          <t>ConTab_BOM_KP_Insert_0461</t>
        </is>
      </c>
      <c r="D461" s="10" t="inlineStr"/>
      <c r="E461" s="125" t="inlineStr">
        <is>
          <t>6019-7_8-KP</t>
        </is>
      </c>
      <c r="F461" s="11" t="inlineStr">
        <is>
          <t>Opt_Insert</t>
        </is>
      </c>
      <c r="G461" s="11" t="inlineStr">
        <is>
          <t>6</t>
        </is>
      </c>
      <c r="H461" s="90" t="inlineStr">
        <is>
          <t>X6</t>
        </is>
      </c>
      <c r="I461" s="10" t="inlineStr">
        <is>
          <t>Packing</t>
        </is>
      </c>
      <c r="J461" s="10" t="inlineStr">
        <is>
          <t>Packing</t>
        </is>
      </c>
      <c r="K461" s="10" t="inlineStr"/>
      <c r="L461" s="10" t="inlineStr">
        <is>
          <t>Regreasable</t>
        </is>
      </c>
      <c r="M461" s="10" t="inlineStr">
        <is>
          <t>C35</t>
        </is>
      </c>
      <c r="N461" s="10" t="inlineStr">
        <is>
          <t>Labrynth Lip Seal</t>
        </is>
      </c>
      <c r="O461" s="10" t="inlineStr">
        <is>
          <t>Coating_Standard</t>
        </is>
      </c>
      <c r="P461" s="11" t="inlineStr">
        <is>
          <t>RTF</t>
        </is>
      </c>
      <c r="Q461" s="10" t="inlineStr">
        <is>
          <t>B104782</t>
        </is>
      </c>
      <c r="R461" s="11" t="inlineStr">
        <is>
          <t>LT027</t>
        </is>
      </c>
      <c r="S461" s="10" t="inlineStr"/>
      <c r="T461" s="10" t="inlineStr"/>
      <c r="U461" s="10" t="inlineStr"/>
    </row>
    <row r="462">
      <c r="B462" s="10" t="inlineStr"/>
      <c r="C462" s="10" t="inlineStr">
        <is>
          <t>ConTab_BOM_KP_Insert_0462</t>
        </is>
      </c>
      <c r="D462" s="10" t="inlineStr"/>
      <c r="E462" s="125" t="inlineStr">
        <is>
          <t>6019-7_8-KP</t>
        </is>
      </c>
      <c r="F462" s="11" t="inlineStr">
        <is>
          <t>Opt_Insert</t>
        </is>
      </c>
      <c r="G462" s="11" t="inlineStr">
        <is>
          <t>6</t>
        </is>
      </c>
      <c r="H462" s="90" t="inlineStr">
        <is>
          <t>X6</t>
        </is>
      </c>
      <c r="I462" s="10" t="inlineStr">
        <is>
          <t>Packing</t>
        </is>
      </c>
      <c r="J462" s="10" t="inlineStr">
        <is>
          <t>Packing</t>
        </is>
      </c>
      <c r="K462" s="10" t="inlineStr"/>
      <c r="L462" s="10" t="inlineStr">
        <is>
          <t>Regreasable</t>
        </is>
      </c>
      <c r="M462" s="10" t="inlineStr">
        <is>
          <t>J</t>
        </is>
      </c>
      <c r="N462" s="10" t="inlineStr">
        <is>
          <t>Labrynth Lip Seal</t>
        </is>
      </c>
      <c r="O462" s="10" t="inlineStr">
        <is>
          <t>Coating_Standard</t>
        </is>
      </c>
      <c r="P462" s="11" t="inlineStr">
        <is>
          <t>RTF</t>
        </is>
      </c>
      <c r="Q462" s="10" t="inlineStr">
        <is>
          <t>B104783</t>
        </is>
      </c>
      <c r="R462" s="11" t="inlineStr">
        <is>
          <t>LT105</t>
        </is>
      </c>
      <c r="S462" s="10" t="inlineStr"/>
      <c r="T462" s="10" t="inlineStr"/>
      <c r="U462" s="10" t="inlineStr"/>
    </row>
    <row r="463">
      <c r="B463" s="10" t="inlineStr"/>
      <c r="C463" s="10" t="inlineStr">
        <is>
          <t>ConTab_BOM_KP_Insert_0463</t>
        </is>
      </c>
      <c r="D463" s="10" t="inlineStr"/>
      <c r="E463" s="125" t="inlineStr">
        <is>
          <t>6020-3_4-KP</t>
        </is>
      </c>
      <c r="F463" s="11" t="inlineStr">
        <is>
          <t>Opt_Insert</t>
        </is>
      </c>
      <c r="G463" s="11" t="inlineStr">
        <is>
          <t>6</t>
        </is>
      </c>
      <c r="H463" s="90" t="inlineStr">
        <is>
          <t>X6</t>
        </is>
      </c>
      <c r="I463" s="10" t="inlineStr">
        <is>
          <t>Mechanical Seal</t>
        </is>
      </c>
      <c r="J463" s="10" t="inlineStr">
        <is>
          <t>Single</t>
        </is>
      </c>
      <c r="K463" s="10" t="inlineStr"/>
      <c r="L463" s="10" t="inlineStr">
        <is>
          <t>Regreasable</t>
        </is>
      </c>
      <c r="M463" s="10" t="inlineStr">
        <is>
          <t>C35</t>
        </is>
      </c>
      <c r="N463" s="10" t="inlineStr">
        <is>
          <t>Labrynth Lip Seal</t>
        </is>
      </c>
      <c r="O463" s="10" t="inlineStr">
        <is>
          <t>Coating_Standard</t>
        </is>
      </c>
      <c r="P463" s="11" t="inlineStr">
        <is>
          <t>RTF</t>
        </is>
      </c>
      <c r="Q463" s="10" t="inlineStr">
        <is>
          <t>B104785</t>
        </is>
      </c>
      <c r="R463" s="11" t="inlineStr">
        <is>
          <t>LT027</t>
        </is>
      </c>
      <c r="S463" s="10" t="inlineStr"/>
      <c r="T463" s="10" t="inlineStr"/>
      <c r="U463" s="10" t="inlineStr"/>
    </row>
    <row r="464">
      <c r="B464" s="10" t="inlineStr"/>
      <c r="C464" s="10" t="inlineStr">
        <is>
          <t>ConTab_BOM_KP_Insert_0464</t>
        </is>
      </c>
      <c r="D464" s="10" t="inlineStr"/>
      <c r="E464" s="125" t="inlineStr">
        <is>
          <t>6020-3_4-KP</t>
        </is>
      </c>
      <c r="F464" s="11" t="inlineStr">
        <is>
          <t>Opt_Insert</t>
        </is>
      </c>
      <c r="G464" s="11" t="inlineStr">
        <is>
          <t>6</t>
        </is>
      </c>
      <c r="H464" s="90" t="inlineStr">
        <is>
          <t>X6</t>
        </is>
      </c>
      <c r="I464" s="10" t="inlineStr">
        <is>
          <t>Mechanical Seal</t>
        </is>
      </c>
      <c r="J464" s="10" t="inlineStr">
        <is>
          <t>Single</t>
        </is>
      </c>
      <c r="K464" s="10" t="inlineStr"/>
      <c r="L464" s="10" t="inlineStr">
        <is>
          <t>Regreasable</t>
        </is>
      </c>
      <c r="M464" s="10" t="inlineStr">
        <is>
          <t>J</t>
        </is>
      </c>
      <c r="N464" s="10" t="inlineStr">
        <is>
          <t>Labrynth Lip Seal</t>
        </is>
      </c>
      <c r="O464" s="10" t="inlineStr">
        <is>
          <t>Coating_Standard</t>
        </is>
      </c>
      <c r="P464" s="11" t="inlineStr">
        <is>
          <t>RTF</t>
        </is>
      </c>
      <c r="Q464" s="10" t="inlineStr">
        <is>
          <t>B104786</t>
        </is>
      </c>
      <c r="R464" s="11" t="inlineStr">
        <is>
          <t>LT105</t>
        </is>
      </c>
      <c r="S464" s="10" t="inlineStr"/>
      <c r="T464" s="10" t="inlineStr"/>
      <c r="U464" s="10" t="inlineStr"/>
    </row>
    <row r="465">
      <c r="B465" s="10" t="inlineStr"/>
      <c r="C465" s="10" t="inlineStr">
        <is>
          <t>ConTab_BOM_KP_Insert_0465</t>
        </is>
      </c>
      <c r="D465" s="10" t="inlineStr"/>
      <c r="E465" s="125" t="inlineStr">
        <is>
          <t>6020-3_4-KP</t>
        </is>
      </c>
      <c r="F465" s="11" t="inlineStr">
        <is>
          <t>Opt_Insert</t>
        </is>
      </c>
      <c r="G465" s="11" t="inlineStr">
        <is>
          <t>6</t>
        </is>
      </c>
      <c r="H465" s="90" t="inlineStr">
        <is>
          <t>X6</t>
        </is>
      </c>
      <c r="I465" s="10" t="inlineStr">
        <is>
          <t>Packing</t>
        </is>
      </c>
      <c r="J465" s="10" t="inlineStr">
        <is>
          <t>Packing</t>
        </is>
      </c>
      <c r="K465" s="10" t="inlineStr"/>
      <c r="L465" s="10" t="inlineStr">
        <is>
          <t>Regreasable</t>
        </is>
      </c>
      <c r="M465" s="10" t="inlineStr">
        <is>
          <t>C35</t>
        </is>
      </c>
      <c r="N465" s="10" t="inlineStr">
        <is>
          <t>Labrynth Lip Seal</t>
        </is>
      </c>
      <c r="O465" s="10" t="inlineStr">
        <is>
          <t>Coating_Standard</t>
        </is>
      </c>
      <c r="P465" s="11" t="inlineStr">
        <is>
          <t>RTF</t>
        </is>
      </c>
      <c r="Q465" s="10" t="inlineStr">
        <is>
          <t>B104788</t>
        </is>
      </c>
      <c r="R465" s="11" t="inlineStr">
        <is>
          <t>LT027</t>
        </is>
      </c>
      <c r="S465" s="10" t="inlineStr"/>
      <c r="T465" s="10" t="inlineStr"/>
      <c r="U465" s="10" t="inlineStr"/>
    </row>
    <row r="466">
      <c r="B466" s="10" t="inlineStr"/>
      <c r="C466" s="10" t="inlineStr">
        <is>
          <t>ConTab_BOM_KP_Insert_0466</t>
        </is>
      </c>
      <c r="D466" s="10" t="inlineStr"/>
      <c r="E466" s="125" t="inlineStr">
        <is>
          <t>6020-3_4-KP</t>
        </is>
      </c>
      <c r="F466" s="11" t="inlineStr">
        <is>
          <t>Opt_Insert</t>
        </is>
      </c>
      <c r="G466" s="11" t="inlineStr">
        <is>
          <t>6</t>
        </is>
      </c>
      <c r="H466" s="90" t="inlineStr">
        <is>
          <t>X6</t>
        </is>
      </c>
      <c r="I466" s="10" t="inlineStr">
        <is>
          <t>Packing</t>
        </is>
      </c>
      <c r="J466" s="10" t="inlineStr">
        <is>
          <t>Packing</t>
        </is>
      </c>
      <c r="K466" s="10" t="inlineStr"/>
      <c r="L466" s="10" t="inlineStr">
        <is>
          <t>Regreasable</t>
        </is>
      </c>
      <c r="M466" s="10" t="inlineStr">
        <is>
          <t>J</t>
        </is>
      </c>
      <c r="N466" s="10" t="inlineStr">
        <is>
          <t>Labrynth Lip Seal</t>
        </is>
      </c>
      <c r="O466" s="10" t="inlineStr">
        <is>
          <t>Coating_Standard</t>
        </is>
      </c>
      <c r="P466" s="11" t="inlineStr">
        <is>
          <t>RTF</t>
        </is>
      </c>
      <c r="Q466" s="10" t="inlineStr">
        <is>
          <t>B104789</t>
        </is>
      </c>
      <c r="R466" s="11" t="inlineStr">
        <is>
          <t>LT105</t>
        </is>
      </c>
      <c r="S466" s="10" t="inlineStr"/>
      <c r="T466" s="10" t="inlineStr"/>
      <c r="U466" s="10" t="inlineStr"/>
    </row>
    <row r="467">
      <c r="B467" s="10" t="inlineStr"/>
      <c r="C467" s="10" t="inlineStr">
        <is>
          <t>ConTab_BOM_KP_Insert_0467</t>
        </is>
      </c>
      <c r="D467" s="10" t="inlineStr"/>
      <c r="E467" s="125" t="inlineStr">
        <is>
          <t>8012-5_6-KP</t>
        </is>
      </c>
      <c r="F467" s="11" t="inlineStr">
        <is>
          <t>Opt_Insert</t>
        </is>
      </c>
      <c r="G467" s="11" t="inlineStr">
        <is>
          <t>5</t>
        </is>
      </c>
      <c r="H467" s="90" t="inlineStr">
        <is>
          <t>X5</t>
        </is>
      </c>
      <c r="I467" s="10" t="inlineStr">
        <is>
          <t>Mechanical Seal</t>
        </is>
      </c>
      <c r="J467" s="10" t="inlineStr">
        <is>
          <t>Single</t>
        </is>
      </c>
      <c r="K467" s="10" t="inlineStr"/>
      <c r="L467" s="10" t="inlineStr">
        <is>
          <t>Regreasable</t>
        </is>
      </c>
      <c r="M467" s="10" t="inlineStr">
        <is>
          <t>C35</t>
        </is>
      </c>
      <c r="N467" s="10" t="inlineStr">
        <is>
          <t>Labrynth Lip Seal</t>
        </is>
      </c>
      <c r="O467" s="10" t="inlineStr">
        <is>
          <t>Coating_Standard</t>
        </is>
      </c>
      <c r="P467" s="11" t="inlineStr">
        <is>
          <t>RTF</t>
        </is>
      </c>
      <c r="Q467" s="10" t="inlineStr">
        <is>
          <t>B104791</t>
        </is>
      </c>
      <c r="R467" s="11" t="inlineStr">
        <is>
          <t>LT027</t>
        </is>
      </c>
      <c r="S467" s="10" t="inlineStr"/>
      <c r="T467" s="10" t="inlineStr"/>
      <c r="U467" s="10" t="inlineStr"/>
    </row>
    <row r="468">
      <c r="B468" s="10" t="inlineStr"/>
      <c r="C468" s="10" t="inlineStr">
        <is>
          <t>ConTab_BOM_KP_Insert_0468</t>
        </is>
      </c>
      <c r="D468" s="10" t="inlineStr"/>
      <c r="E468" s="125" t="inlineStr">
        <is>
          <t>8012-5_6-KP</t>
        </is>
      </c>
      <c r="F468" s="11" t="inlineStr">
        <is>
          <t>Opt_Insert</t>
        </is>
      </c>
      <c r="G468" s="11" t="inlineStr">
        <is>
          <t>5</t>
        </is>
      </c>
      <c r="H468" s="90" t="inlineStr">
        <is>
          <t>X5</t>
        </is>
      </c>
      <c r="I468" s="10" t="inlineStr">
        <is>
          <t>Mechanical Seal</t>
        </is>
      </c>
      <c r="J468" s="10" t="inlineStr">
        <is>
          <t>Single</t>
        </is>
      </c>
      <c r="K468" s="10" t="inlineStr"/>
      <c r="L468" s="10" t="inlineStr">
        <is>
          <t>Regreasable</t>
        </is>
      </c>
      <c r="M468" s="10" t="inlineStr">
        <is>
          <t>J</t>
        </is>
      </c>
      <c r="N468" s="10" t="inlineStr">
        <is>
          <t>Labrynth Lip Seal</t>
        </is>
      </c>
      <c r="O468" s="10" t="inlineStr">
        <is>
          <t>Coating_Standard</t>
        </is>
      </c>
      <c r="P468" s="11" t="inlineStr">
        <is>
          <t>RTF</t>
        </is>
      </c>
      <c r="Q468" s="10" t="inlineStr">
        <is>
          <t>B104792</t>
        </is>
      </c>
      <c r="R468" s="11" t="inlineStr">
        <is>
          <t>LT105</t>
        </is>
      </c>
      <c r="S468" s="10" t="inlineStr"/>
      <c r="T468" s="10" t="inlineStr"/>
      <c r="U468" s="10" t="inlineStr"/>
    </row>
    <row r="469">
      <c r="B469" s="10" t="inlineStr"/>
      <c r="C469" s="10" t="inlineStr">
        <is>
          <t>ConTab_BOM_KP_Insert_0469</t>
        </is>
      </c>
      <c r="D469" s="10" t="inlineStr"/>
      <c r="E469" s="125" t="inlineStr">
        <is>
          <t>8012-5_6-KP</t>
        </is>
      </c>
      <c r="F469" s="11" t="inlineStr">
        <is>
          <t>Opt_Insert</t>
        </is>
      </c>
      <c r="G469" s="11" t="inlineStr">
        <is>
          <t>5</t>
        </is>
      </c>
      <c r="H469" s="90" t="inlineStr">
        <is>
          <t>X5</t>
        </is>
      </c>
      <c r="I469" s="10" t="inlineStr">
        <is>
          <t>Packing</t>
        </is>
      </c>
      <c r="J469" s="10" t="inlineStr">
        <is>
          <t>Packing</t>
        </is>
      </c>
      <c r="K469" s="10" t="inlineStr"/>
      <c r="L469" s="10" t="inlineStr">
        <is>
          <t>Regreasable</t>
        </is>
      </c>
      <c r="M469" s="10" t="inlineStr">
        <is>
          <t>C35</t>
        </is>
      </c>
      <c r="N469" s="10" t="inlineStr">
        <is>
          <t>Labrynth Lip Seal</t>
        </is>
      </c>
      <c r="O469" s="10" t="inlineStr">
        <is>
          <t>Coating_Standard</t>
        </is>
      </c>
      <c r="P469" s="11" t="inlineStr">
        <is>
          <t>RTF</t>
        </is>
      </c>
      <c r="Q469" s="10" t="inlineStr">
        <is>
          <t>B104794</t>
        </is>
      </c>
      <c r="R469" s="11" t="inlineStr">
        <is>
          <t>LT027</t>
        </is>
      </c>
      <c r="S469" s="10" t="inlineStr"/>
      <c r="T469" s="10" t="inlineStr"/>
      <c r="U469" s="10" t="inlineStr"/>
    </row>
    <row r="470">
      <c r="B470" s="10" t="inlineStr"/>
      <c r="C470" s="10" t="inlineStr">
        <is>
          <t>ConTab_BOM_KP_Insert_0470</t>
        </is>
      </c>
      <c r="D470" s="10" t="inlineStr"/>
      <c r="E470" s="125" t="inlineStr">
        <is>
          <t>8012-5_6-KP</t>
        </is>
      </c>
      <c r="F470" s="11" t="inlineStr">
        <is>
          <t>Opt_Insert</t>
        </is>
      </c>
      <c r="G470" s="11" t="inlineStr">
        <is>
          <t>5</t>
        </is>
      </c>
      <c r="H470" s="90" t="inlineStr">
        <is>
          <t>X5</t>
        </is>
      </c>
      <c r="I470" s="10" t="inlineStr">
        <is>
          <t>Packing</t>
        </is>
      </c>
      <c r="J470" s="10" t="inlineStr">
        <is>
          <t>Packing</t>
        </is>
      </c>
      <c r="K470" s="10" t="inlineStr"/>
      <c r="L470" s="10" t="inlineStr">
        <is>
          <t>Regreasable</t>
        </is>
      </c>
      <c r="M470" s="10" t="inlineStr">
        <is>
          <t>J</t>
        </is>
      </c>
      <c r="N470" s="10" t="inlineStr">
        <is>
          <t>Labrynth Lip Seal</t>
        </is>
      </c>
      <c r="O470" s="10" t="inlineStr">
        <is>
          <t>Coating_Standard</t>
        </is>
      </c>
      <c r="P470" s="11" t="inlineStr">
        <is>
          <t>RTF</t>
        </is>
      </c>
      <c r="Q470" s="10" t="inlineStr">
        <is>
          <t>B104795</t>
        </is>
      </c>
      <c r="R470" s="11" t="inlineStr">
        <is>
          <t>LT105</t>
        </is>
      </c>
      <c r="S470" s="10" t="inlineStr"/>
      <c r="T470" s="10" t="inlineStr"/>
      <c r="U470" s="10" t="inlineStr"/>
    </row>
    <row r="471">
      <c r="B471" s="10" t="inlineStr"/>
      <c r="C471" s="10" t="inlineStr">
        <is>
          <t>ConTab_BOM_KP_Insert_0471</t>
        </is>
      </c>
      <c r="D471" s="10" t="inlineStr"/>
      <c r="E471" s="125" t="inlineStr">
        <is>
          <t>8015-3_4-KP</t>
        </is>
      </c>
      <c r="F471" s="11" t="inlineStr">
        <is>
          <t>Opt_Insert</t>
        </is>
      </c>
      <c r="G471" s="11" t="inlineStr">
        <is>
          <t>5</t>
        </is>
      </c>
      <c r="H471" s="90" t="inlineStr">
        <is>
          <t>X5</t>
        </is>
      </c>
      <c r="I471" s="10" t="inlineStr">
        <is>
          <t>Mechanical Seal</t>
        </is>
      </c>
      <c r="J471" s="10" t="inlineStr">
        <is>
          <t>Single</t>
        </is>
      </c>
      <c r="K471" s="10" t="inlineStr"/>
      <c r="L471" s="10" t="inlineStr">
        <is>
          <t>Regreasable</t>
        </is>
      </c>
      <c r="M471" s="10" t="inlineStr">
        <is>
          <t>C35</t>
        </is>
      </c>
      <c r="N471" s="10" t="inlineStr">
        <is>
          <t>Labrynth Lip Seal</t>
        </is>
      </c>
      <c r="O471" s="10" t="inlineStr">
        <is>
          <t>Coating_Standard</t>
        </is>
      </c>
      <c r="P471" s="11" t="inlineStr">
        <is>
          <t>RTF</t>
        </is>
      </c>
      <c r="Q471" s="10" t="inlineStr">
        <is>
          <t>B104797</t>
        </is>
      </c>
      <c r="R471" s="11" t="inlineStr">
        <is>
          <t>LT027</t>
        </is>
      </c>
      <c r="S471" s="10" t="inlineStr"/>
      <c r="T471" s="10" t="inlineStr"/>
      <c r="U471" s="10" t="inlineStr"/>
    </row>
    <row r="472">
      <c r="B472" s="10" t="inlineStr"/>
      <c r="C472" s="10" t="inlineStr">
        <is>
          <t>ConTab_BOM_KP_Insert_0472</t>
        </is>
      </c>
      <c r="D472" s="10" t="inlineStr"/>
      <c r="E472" s="125" t="inlineStr">
        <is>
          <t>8015-3_4-KP</t>
        </is>
      </c>
      <c r="F472" s="11" t="inlineStr">
        <is>
          <t>Opt_Insert</t>
        </is>
      </c>
      <c r="G472" s="11" t="inlineStr">
        <is>
          <t>5</t>
        </is>
      </c>
      <c r="H472" s="90" t="inlineStr">
        <is>
          <t>X5</t>
        </is>
      </c>
      <c r="I472" s="10" t="inlineStr">
        <is>
          <t>Mechanical Seal</t>
        </is>
      </c>
      <c r="J472" s="10" t="inlineStr">
        <is>
          <t>Single</t>
        </is>
      </c>
      <c r="K472" s="10" t="inlineStr"/>
      <c r="L472" s="10" t="inlineStr">
        <is>
          <t>Regreasable</t>
        </is>
      </c>
      <c r="M472" s="10" t="inlineStr">
        <is>
          <t>J</t>
        </is>
      </c>
      <c r="N472" s="10" t="inlineStr">
        <is>
          <t>Labrynth Lip Seal</t>
        </is>
      </c>
      <c r="O472" s="10" t="inlineStr">
        <is>
          <t>Coating_Standard</t>
        </is>
      </c>
      <c r="P472" s="11" t="inlineStr">
        <is>
          <t>RTF</t>
        </is>
      </c>
      <c r="Q472" s="10" t="inlineStr">
        <is>
          <t>B104798</t>
        </is>
      </c>
      <c r="R472" s="11" t="inlineStr">
        <is>
          <t>LT105</t>
        </is>
      </c>
      <c r="S472" s="10" t="inlineStr"/>
      <c r="T472" s="10" t="inlineStr"/>
      <c r="U472" s="10" t="inlineStr"/>
    </row>
    <row r="473">
      <c r="B473" s="10" t="inlineStr"/>
      <c r="C473" s="10" t="inlineStr">
        <is>
          <t>ConTab_BOM_KP_Insert_0473</t>
        </is>
      </c>
      <c r="D473" s="10" t="inlineStr"/>
      <c r="E473" s="125" t="inlineStr">
        <is>
          <t>8015-3_4-KP</t>
        </is>
      </c>
      <c r="F473" s="11" t="inlineStr">
        <is>
          <t>Opt_Insert</t>
        </is>
      </c>
      <c r="G473" s="11" t="inlineStr">
        <is>
          <t>5</t>
        </is>
      </c>
      <c r="H473" s="90" t="inlineStr">
        <is>
          <t>X5</t>
        </is>
      </c>
      <c r="I473" s="10" t="inlineStr">
        <is>
          <t>Packing</t>
        </is>
      </c>
      <c r="J473" s="10" t="inlineStr">
        <is>
          <t>Packing</t>
        </is>
      </c>
      <c r="K473" s="10" t="inlineStr"/>
      <c r="L473" s="10" t="inlineStr">
        <is>
          <t>Regreasable</t>
        </is>
      </c>
      <c r="M473" s="10" t="inlineStr">
        <is>
          <t>C35</t>
        </is>
      </c>
      <c r="N473" s="10" t="inlineStr">
        <is>
          <t>Labrynth Lip Seal</t>
        </is>
      </c>
      <c r="O473" s="10" t="inlineStr">
        <is>
          <t>Coating_Standard</t>
        </is>
      </c>
      <c r="P473" s="11" t="inlineStr">
        <is>
          <t>RTF</t>
        </is>
      </c>
      <c r="Q473" s="10" t="inlineStr">
        <is>
          <t>B104800</t>
        </is>
      </c>
      <c r="R473" s="11" t="inlineStr">
        <is>
          <t>LT027</t>
        </is>
      </c>
      <c r="S473" s="10" t="inlineStr"/>
      <c r="T473" s="10" t="inlineStr"/>
      <c r="U473" s="10" t="inlineStr"/>
    </row>
    <row r="474">
      <c r="B474" s="10" t="inlineStr"/>
      <c r="C474" s="10" t="inlineStr">
        <is>
          <t>ConTab_BOM_KP_Insert_0474</t>
        </is>
      </c>
      <c r="D474" s="10" t="inlineStr"/>
      <c r="E474" s="125" t="inlineStr">
        <is>
          <t>8015-3_4-KP</t>
        </is>
      </c>
      <c r="F474" s="11" t="inlineStr">
        <is>
          <t>Opt_Insert</t>
        </is>
      </c>
      <c r="G474" s="11" t="inlineStr">
        <is>
          <t>5</t>
        </is>
      </c>
      <c r="H474" s="90" t="inlineStr">
        <is>
          <t>X5</t>
        </is>
      </c>
      <c r="I474" s="10" t="inlineStr">
        <is>
          <t>Packing</t>
        </is>
      </c>
      <c r="J474" s="10" t="inlineStr">
        <is>
          <t>Packing</t>
        </is>
      </c>
      <c r="K474" s="10" t="inlineStr"/>
      <c r="L474" s="10" t="inlineStr">
        <is>
          <t>Regreasable</t>
        </is>
      </c>
      <c r="M474" s="10" t="inlineStr">
        <is>
          <t>J</t>
        </is>
      </c>
      <c r="N474" s="10" t="inlineStr">
        <is>
          <t>Labrynth Lip Seal</t>
        </is>
      </c>
      <c r="O474" s="10" t="inlineStr">
        <is>
          <t>Coating_Standard</t>
        </is>
      </c>
      <c r="P474" s="11" t="inlineStr">
        <is>
          <t>RTF</t>
        </is>
      </c>
      <c r="Q474" s="10" t="inlineStr">
        <is>
          <t>B104801</t>
        </is>
      </c>
      <c r="R474" s="11" t="inlineStr">
        <is>
          <t>LT105</t>
        </is>
      </c>
      <c r="S474" s="10" t="inlineStr"/>
      <c r="T474" s="10" t="inlineStr"/>
      <c r="U474" s="10" t="inlineStr"/>
    </row>
    <row r="475">
      <c r="B475" s="10" t="inlineStr"/>
      <c r="C475" s="10" t="inlineStr">
        <is>
          <t>ConTab_BOM_KP_Insert_0475</t>
        </is>
      </c>
      <c r="D475" s="10" t="inlineStr"/>
      <c r="E475" s="125" t="inlineStr">
        <is>
          <t>8020-5_6-KP</t>
        </is>
      </c>
      <c r="F475" s="11" t="inlineStr">
        <is>
          <t>Opt_Insert</t>
        </is>
      </c>
      <c r="G475" s="11" t="inlineStr">
        <is>
          <t>K</t>
        </is>
      </c>
      <c r="H475" s="90" t="inlineStr">
        <is>
          <t>XK</t>
        </is>
      </c>
      <c r="I475" s="10" t="inlineStr">
        <is>
          <t>Mechanical Seal</t>
        </is>
      </c>
      <c r="J475" s="10" t="inlineStr">
        <is>
          <t>Single</t>
        </is>
      </c>
      <c r="K475" s="10" t="inlineStr"/>
      <c r="L475" s="10" t="inlineStr">
        <is>
          <t>Regreasable</t>
        </is>
      </c>
      <c r="M475" s="10" t="inlineStr">
        <is>
          <t>C35</t>
        </is>
      </c>
      <c r="N475" s="10" t="inlineStr">
        <is>
          <t>Labrynth Lip Seal</t>
        </is>
      </c>
      <c r="O475" s="10" t="inlineStr">
        <is>
          <t>Coating_Standard</t>
        </is>
      </c>
      <c r="P475" s="11" t="inlineStr">
        <is>
          <t>RTF</t>
        </is>
      </c>
      <c r="Q475" s="10" t="inlineStr">
        <is>
          <t>B104803</t>
        </is>
      </c>
      <c r="R475" s="11" t="inlineStr">
        <is>
          <t>LT027</t>
        </is>
      </c>
      <c r="S475" s="10" t="inlineStr"/>
      <c r="T475" s="10" t="inlineStr"/>
      <c r="U475" s="10" t="inlineStr"/>
    </row>
    <row r="476">
      <c r="B476" s="10" t="inlineStr"/>
      <c r="C476" s="10" t="inlineStr">
        <is>
          <t>ConTab_BOM_KP_Insert_0476</t>
        </is>
      </c>
      <c r="D476" s="10" t="inlineStr"/>
      <c r="E476" s="125" t="inlineStr">
        <is>
          <t>8020-5_6-KP</t>
        </is>
      </c>
      <c r="F476" s="11" t="inlineStr">
        <is>
          <t>Opt_Insert</t>
        </is>
      </c>
      <c r="G476" s="11" t="inlineStr">
        <is>
          <t>K</t>
        </is>
      </c>
      <c r="H476" s="90" t="inlineStr">
        <is>
          <t>XK</t>
        </is>
      </c>
      <c r="I476" s="10" t="inlineStr">
        <is>
          <t>Mechanical Seal</t>
        </is>
      </c>
      <c r="J476" s="10" t="inlineStr">
        <is>
          <t>Single</t>
        </is>
      </c>
      <c r="K476" s="10" t="inlineStr"/>
      <c r="L476" s="10" t="inlineStr">
        <is>
          <t>Regreasable</t>
        </is>
      </c>
      <c r="M476" s="10" t="inlineStr">
        <is>
          <t>J</t>
        </is>
      </c>
      <c r="N476" s="10" t="inlineStr">
        <is>
          <t>Labrynth Lip Seal</t>
        </is>
      </c>
      <c r="O476" s="10" t="inlineStr">
        <is>
          <t>Coating_Standard</t>
        </is>
      </c>
      <c r="P476" s="11" t="inlineStr">
        <is>
          <t>RTF</t>
        </is>
      </c>
      <c r="Q476" s="10" t="inlineStr">
        <is>
          <t>B104804</t>
        </is>
      </c>
      <c r="R476" s="11" t="inlineStr">
        <is>
          <t>LT105</t>
        </is>
      </c>
      <c r="S476" s="10" t="inlineStr"/>
      <c r="T476" s="10" t="inlineStr"/>
      <c r="U476" s="10" t="inlineStr"/>
    </row>
    <row r="477">
      <c r="B477" s="10" t="inlineStr"/>
      <c r="C477" s="10" t="inlineStr">
        <is>
          <t>ConTab_BOM_KP_Insert_0477</t>
        </is>
      </c>
      <c r="D477" s="10" t="inlineStr"/>
      <c r="E477" s="125" t="inlineStr">
        <is>
          <t>8020-5_6-KP</t>
        </is>
      </c>
      <c r="F477" s="11" t="inlineStr">
        <is>
          <t>Opt_Insert</t>
        </is>
      </c>
      <c r="G477" s="11" t="inlineStr">
        <is>
          <t>K</t>
        </is>
      </c>
      <c r="H477" s="90" t="inlineStr">
        <is>
          <t>XK</t>
        </is>
      </c>
      <c r="I477" s="10" t="inlineStr">
        <is>
          <t>Packing</t>
        </is>
      </c>
      <c r="J477" s="10" t="inlineStr">
        <is>
          <t>Packing</t>
        </is>
      </c>
      <c r="K477" s="10" t="inlineStr"/>
      <c r="L477" s="10" t="inlineStr">
        <is>
          <t>Regreasable</t>
        </is>
      </c>
      <c r="M477" s="10" t="inlineStr">
        <is>
          <t>C35</t>
        </is>
      </c>
      <c r="N477" s="10" t="inlineStr">
        <is>
          <t>Labrynth Lip Seal</t>
        </is>
      </c>
      <c r="O477" s="10" t="inlineStr">
        <is>
          <t>Coating_Standard</t>
        </is>
      </c>
      <c r="P477" s="11" t="inlineStr">
        <is>
          <t>RTF</t>
        </is>
      </c>
      <c r="Q477" s="10" t="inlineStr">
        <is>
          <t>B104806</t>
        </is>
      </c>
      <c r="R477" s="11" t="inlineStr">
        <is>
          <t>LT027</t>
        </is>
      </c>
      <c r="S477" s="10" t="inlineStr"/>
      <c r="T477" s="10" t="inlineStr"/>
      <c r="U477" s="10" t="inlineStr"/>
    </row>
    <row r="478">
      <c r="B478" s="10" t="inlineStr"/>
      <c r="C478" s="10" t="inlineStr">
        <is>
          <t>ConTab_BOM_KP_Insert_0478</t>
        </is>
      </c>
      <c r="D478" s="10" t="inlineStr"/>
      <c r="E478" s="125" t="inlineStr">
        <is>
          <t>8020-5_6-KP</t>
        </is>
      </c>
      <c r="F478" s="11" t="inlineStr">
        <is>
          <t>Opt_Insert</t>
        </is>
      </c>
      <c r="G478" s="11" t="inlineStr">
        <is>
          <t>K</t>
        </is>
      </c>
      <c r="H478" s="90" t="inlineStr">
        <is>
          <t>XK</t>
        </is>
      </c>
      <c r="I478" s="10" t="inlineStr">
        <is>
          <t>Packing</t>
        </is>
      </c>
      <c r="J478" s="10" t="inlineStr">
        <is>
          <t>Packing</t>
        </is>
      </c>
      <c r="K478" s="10" t="inlineStr"/>
      <c r="L478" s="10" t="inlineStr">
        <is>
          <t>Regreasable</t>
        </is>
      </c>
      <c r="M478" s="10" t="inlineStr">
        <is>
          <t>J</t>
        </is>
      </c>
      <c r="N478" s="10" t="inlineStr">
        <is>
          <t>Labrynth Lip Seal</t>
        </is>
      </c>
      <c r="O478" s="10" t="inlineStr">
        <is>
          <t>Coating_Standard</t>
        </is>
      </c>
      <c r="P478" s="11" t="inlineStr">
        <is>
          <t>RTF</t>
        </is>
      </c>
      <c r="Q478" s="10" t="inlineStr">
        <is>
          <t>B104807</t>
        </is>
      </c>
      <c r="R478" s="11" t="inlineStr">
        <is>
          <t>LT105</t>
        </is>
      </c>
      <c r="S478" s="10" t="inlineStr"/>
      <c r="T478" s="10" t="inlineStr"/>
      <c r="U478" s="10" t="inlineStr"/>
    </row>
    <row r="479">
      <c r="B479" s="10" t="inlineStr"/>
      <c r="C479" s="10" t="inlineStr">
        <is>
          <t>ConTab_BOM_KP_Insert_0479</t>
        </is>
      </c>
      <c r="D479" s="10" t="inlineStr"/>
      <c r="E479" s="125" t="inlineStr">
        <is>
          <t>1012-9_0-KP</t>
        </is>
      </c>
      <c r="F479" s="11" t="inlineStr">
        <is>
          <t>Opt_Insert</t>
        </is>
      </c>
      <c r="G479" s="11" t="inlineStr">
        <is>
          <t>5</t>
        </is>
      </c>
      <c r="H479" s="90" t="inlineStr">
        <is>
          <t>X5</t>
        </is>
      </c>
      <c r="I479" s="10" t="inlineStr">
        <is>
          <t>Mechanical Seal</t>
        </is>
      </c>
      <c r="J479" s="10" t="inlineStr">
        <is>
          <t>Single</t>
        </is>
      </c>
      <c r="K479" s="10" t="inlineStr"/>
      <c r="L479" s="10" t="inlineStr">
        <is>
          <t>Regreasable</t>
        </is>
      </c>
      <c r="M479" s="10" t="inlineStr">
        <is>
          <t>C35</t>
        </is>
      </c>
      <c r="N479" s="10" t="inlineStr">
        <is>
          <t>Labrynth Lip Seal</t>
        </is>
      </c>
      <c r="O479" s="10" t="inlineStr">
        <is>
          <t>Coating_Standard</t>
        </is>
      </c>
      <c r="P479" s="11" t="inlineStr">
        <is>
          <t>RTF</t>
        </is>
      </c>
      <c r="Q479" s="10" t="inlineStr">
        <is>
          <t>B104809</t>
        </is>
      </c>
      <c r="R479" s="11" t="inlineStr">
        <is>
          <t>LT027</t>
        </is>
      </c>
      <c r="S479" s="10" t="inlineStr"/>
      <c r="T479" s="10" t="inlineStr"/>
      <c r="U479" s="10" t="inlineStr"/>
    </row>
    <row r="480">
      <c r="B480" s="10" t="inlineStr"/>
      <c r="C480" s="10" t="inlineStr">
        <is>
          <t>ConTab_BOM_KP_Insert_0480</t>
        </is>
      </c>
      <c r="D480" s="10" t="inlineStr"/>
      <c r="E480" s="125" t="inlineStr">
        <is>
          <t>1012-9_0-KP</t>
        </is>
      </c>
      <c r="F480" s="11" t="inlineStr">
        <is>
          <t>Opt_Insert</t>
        </is>
      </c>
      <c r="G480" s="11" t="inlineStr">
        <is>
          <t>5</t>
        </is>
      </c>
      <c r="H480" s="90" t="inlineStr">
        <is>
          <t>X5</t>
        </is>
      </c>
      <c r="I480" s="10" t="inlineStr">
        <is>
          <t>Mechanical Seal</t>
        </is>
      </c>
      <c r="J480" s="10" t="inlineStr">
        <is>
          <t>Single</t>
        </is>
      </c>
      <c r="K480" s="10" t="inlineStr"/>
      <c r="L480" s="10" t="inlineStr">
        <is>
          <t>Regreasable</t>
        </is>
      </c>
      <c r="M480" s="10" t="inlineStr">
        <is>
          <t>J</t>
        </is>
      </c>
      <c r="N480" s="10" t="inlineStr">
        <is>
          <t>Labrynth Lip Seal</t>
        </is>
      </c>
      <c r="O480" s="10" t="inlineStr">
        <is>
          <t>Coating_Standard</t>
        </is>
      </c>
      <c r="P480" s="11" t="inlineStr">
        <is>
          <t>RTF</t>
        </is>
      </c>
      <c r="Q480" s="10" t="inlineStr">
        <is>
          <t>B104810</t>
        </is>
      </c>
      <c r="R480" s="11" t="inlineStr">
        <is>
          <t>LT105</t>
        </is>
      </c>
      <c r="S480" s="10" t="inlineStr"/>
      <c r="T480" s="10" t="inlineStr"/>
      <c r="U480" s="10" t="inlineStr"/>
    </row>
    <row r="481">
      <c r="B481" s="10" t="inlineStr"/>
      <c r="C481" s="10" t="inlineStr">
        <is>
          <t>ConTab_BOM_KP_Insert_0481</t>
        </is>
      </c>
      <c r="D481" s="10" t="inlineStr"/>
      <c r="E481" s="125" t="inlineStr">
        <is>
          <t>1012-9_0-KP</t>
        </is>
      </c>
      <c r="F481" s="11" t="inlineStr">
        <is>
          <t>Opt_Insert</t>
        </is>
      </c>
      <c r="G481" s="11" t="inlineStr">
        <is>
          <t>5</t>
        </is>
      </c>
      <c r="H481" s="90" t="inlineStr">
        <is>
          <t>X5</t>
        </is>
      </c>
      <c r="I481" s="10" t="inlineStr">
        <is>
          <t>Packing</t>
        </is>
      </c>
      <c r="J481" s="10" t="inlineStr">
        <is>
          <t>Packing</t>
        </is>
      </c>
      <c r="K481" s="10" t="inlineStr"/>
      <c r="L481" s="10" t="inlineStr">
        <is>
          <t>Regreasable</t>
        </is>
      </c>
      <c r="M481" s="10" t="inlineStr">
        <is>
          <t>C35</t>
        </is>
      </c>
      <c r="N481" s="10" t="inlineStr">
        <is>
          <t>Labrynth Lip Seal</t>
        </is>
      </c>
      <c r="O481" s="10" t="inlineStr">
        <is>
          <t>Coating_Standard</t>
        </is>
      </c>
      <c r="P481" s="11" t="inlineStr">
        <is>
          <t>RTF</t>
        </is>
      </c>
      <c r="Q481" s="10" t="inlineStr">
        <is>
          <t>B104812</t>
        </is>
      </c>
      <c r="R481" s="11" t="inlineStr">
        <is>
          <t>LT027</t>
        </is>
      </c>
      <c r="S481" s="10" t="inlineStr"/>
      <c r="T481" s="10" t="inlineStr"/>
      <c r="U481" s="10" t="inlineStr"/>
    </row>
    <row r="482">
      <c r="B482" s="10" t="inlineStr"/>
      <c r="C482" s="10" t="inlineStr">
        <is>
          <t>ConTab_BOM_KP_Insert_0482</t>
        </is>
      </c>
      <c r="D482" s="10" t="inlineStr"/>
      <c r="E482" s="125" t="inlineStr">
        <is>
          <t>1012-9_0-KP</t>
        </is>
      </c>
      <c r="F482" s="11" t="inlineStr">
        <is>
          <t>Opt_Insert</t>
        </is>
      </c>
      <c r="G482" s="11" t="inlineStr">
        <is>
          <t>5</t>
        </is>
      </c>
      <c r="H482" s="90" t="inlineStr">
        <is>
          <t>X5</t>
        </is>
      </c>
      <c r="I482" s="10" t="inlineStr">
        <is>
          <t>Packing</t>
        </is>
      </c>
      <c r="J482" s="10" t="inlineStr">
        <is>
          <t>Packing</t>
        </is>
      </c>
      <c r="K482" s="10" t="inlineStr"/>
      <c r="L482" s="10" t="inlineStr">
        <is>
          <t>Regreasable</t>
        </is>
      </c>
      <c r="M482" s="10" t="inlineStr">
        <is>
          <t>J</t>
        </is>
      </c>
      <c r="N482" s="10" t="inlineStr">
        <is>
          <t>Labrynth Lip Seal</t>
        </is>
      </c>
      <c r="O482" s="10" t="inlineStr">
        <is>
          <t>Coating_Standard</t>
        </is>
      </c>
      <c r="P482" s="11" t="inlineStr">
        <is>
          <t>RTF</t>
        </is>
      </c>
      <c r="Q482" s="10" t="inlineStr">
        <is>
          <t>B104813</t>
        </is>
      </c>
      <c r="R482" s="11" t="inlineStr">
        <is>
          <t>LT105</t>
        </is>
      </c>
      <c r="S482" s="10" t="inlineStr"/>
      <c r="T482" s="10" t="inlineStr"/>
      <c r="U482" s="10" t="inlineStr"/>
    </row>
    <row r="483">
      <c r="B483" s="10" t="inlineStr"/>
      <c r="C483" s="10" t="inlineStr">
        <is>
          <t>ConTab_BOM_KP_Insert_0483</t>
        </is>
      </c>
      <c r="D483" s="10" t="inlineStr"/>
      <c r="E483" s="125" t="inlineStr">
        <is>
          <t>1015-3_4-KP</t>
        </is>
      </c>
      <c r="F483" s="11" t="inlineStr">
        <is>
          <t>Opt_Insert</t>
        </is>
      </c>
      <c r="G483" s="11" t="inlineStr">
        <is>
          <t>7</t>
        </is>
      </c>
      <c r="H483" s="90" t="inlineStr">
        <is>
          <t>X7</t>
        </is>
      </c>
      <c r="I483" s="10" t="inlineStr">
        <is>
          <t>Mechanical Seal</t>
        </is>
      </c>
      <c r="J483" s="10" t="inlineStr">
        <is>
          <t>Single</t>
        </is>
      </c>
      <c r="K483" s="10" t="inlineStr"/>
      <c r="L483" s="10" t="inlineStr">
        <is>
          <t>Regreasable</t>
        </is>
      </c>
      <c r="M483" s="10" t="inlineStr">
        <is>
          <t>C35</t>
        </is>
      </c>
      <c r="N483" s="10" t="inlineStr">
        <is>
          <t>Labrynth Lip Seal</t>
        </is>
      </c>
      <c r="O483" s="10" t="inlineStr">
        <is>
          <t>Coating_Standard</t>
        </is>
      </c>
      <c r="P483" s="11" t="inlineStr">
        <is>
          <t>RTF</t>
        </is>
      </c>
      <c r="Q483" s="10" t="inlineStr">
        <is>
          <t>B104815</t>
        </is>
      </c>
      <c r="R483" s="11" t="inlineStr">
        <is>
          <t>LT027</t>
        </is>
      </c>
      <c r="S483" s="10" t="inlineStr"/>
      <c r="T483" s="10" t="inlineStr"/>
      <c r="U483" s="10" t="inlineStr"/>
    </row>
    <row r="484">
      <c r="B484" s="10" t="inlineStr"/>
      <c r="C484" s="10" t="inlineStr">
        <is>
          <t>ConTab_BOM_KP_Insert_0484</t>
        </is>
      </c>
      <c r="D484" s="10" t="inlineStr"/>
      <c r="E484" s="125" t="inlineStr">
        <is>
          <t>1015-3_4-KP</t>
        </is>
      </c>
      <c r="F484" s="11" t="inlineStr">
        <is>
          <t>Opt_Insert</t>
        </is>
      </c>
      <c r="G484" s="11" t="inlineStr">
        <is>
          <t>7</t>
        </is>
      </c>
      <c r="H484" s="90" t="inlineStr">
        <is>
          <t>X7</t>
        </is>
      </c>
      <c r="I484" s="10" t="inlineStr">
        <is>
          <t>Mechanical Seal</t>
        </is>
      </c>
      <c r="J484" s="10" t="inlineStr">
        <is>
          <t>Single</t>
        </is>
      </c>
      <c r="K484" s="10" t="inlineStr"/>
      <c r="L484" s="10" t="inlineStr">
        <is>
          <t>Regreasable</t>
        </is>
      </c>
      <c r="M484" s="10" t="inlineStr">
        <is>
          <t>J</t>
        </is>
      </c>
      <c r="N484" s="10" t="inlineStr">
        <is>
          <t>Labrynth Lip Seal</t>
        </is>
      </c>
      <c r="O484" s="10" t="inlineStr">
        <is>
          <t>Coating_Standard</t>
        </is>
      </c>
      <c r="P484" s="11" t="inlineStr">
        <is>
          <t>RTF</t>
        </is>
      </c>
      <c r="Q484" s="10" t="inlineStr">
        <is>
          <t>B104816</t>
        </is>
      </c>
      <c r="R484" s="11" t="inlineStr">
        <is>
          <t>LT105</t>
        </is>
      </c>
      <c r="S484" s="10" t="inlineStr"/>
      <c r="T484" s="10" t="inlineStr"/>
      <c r="U484" s="10" t="inlineStr"/>
    </row>
    <row r="485">
      <c r="B485" s="10" t="inlineStr"/>
      <c r="C485" s="10" t="inlineStr">
        <is>
          <t>ConTab_BOM_KP_Insert_0485</t>
        </is>
      </c>
      <c r="D485" s="10" t="inlineStr"/>
      <c r="E485" s="125" t="inlineStr">
        <is>
          <t>1015-3_4-KP</t>
        </is>
      </c>
      <c r="F485" s="11" t="inlineStr">
        <is>
          <t>Opt_Insert</t>
        </is>
      </c>
      <c r="G485" s="11" t="inlineStr">
        <is>
          <t>7</t>
        </is>
      </c>
      <c r="H485" s="90" t="inlineStr">
        <is>
          <t>X7</t>
        </is>
      </c>
      <c r="I485" s="10" t="inlineStr">
        <is>
          <t>Packing</t>
        </is>
      </c>
      <c r="J485" s="10" t="inlineStr">
        <is>
          <t>Packing</t>
        </is>
      </c>
      <c r="K485" s="10" t="inlineStr"/>
      <c r="L485" s="10" t="inlineStr">
        <is>
          <t>Regreasable</t>
        </is>
      </c>
      <c r="M485" s="10" t="inlineStr">
        <is>
          <t>C35</t>
        </is>
      </c>
      <c r="N485" s="10" t="inlineStr">
        <is>
          <t>Labrynth Lip Seal</t>
        </is>
      </c>
      <c r="O485" s="10" t="inlineStr">
        <is>
          <t>Coating_Standard</t>
        </is>
      </c>
      <c r="P485" s="11" t="inlineStr">
        <is>
          <t>RTF</t>
        </is>
      </c>
      <c r="Q485" s="10" t="inlineStr">
        <is>
          <t>B104818</t>
        </is>
      </c>
      <c r="R485" s="11" t="inlineStr">
        <is>
          <t>LT027</t>
        </is>
      </c>
      <c r="S485" s="10" t="inlineStr"/>
      <c r="T485" s="10" t="inlineStr"/>
      <c r="U485" s="10" t="inlineStr"/>
    </row>
    <row r="486">
      <c r="B486" s="10" t="inlineStr"/>
      <c r="C486" s="10" t="inlineStr">
        <is>
          <t>ConTab_BOM_KP_Insert_0486</t>
        </is>
      </c>
      <c r="D486" s="10" t="inlineStr"/>
      <c r="E486" s="125" t="inlineStr">
        <is>
          <t>1015-3_4-KP</t>
        </is>
      </c>
      <c r="F486" s="11" t="inlineStr">
        <is>
          <t>Opt_Insert</t>
        </is>
      </c>
      <c r="G486" s="11" t="inlineStr">
        <is>
          <t>7</t>
        </is>
      </c>
      <c r="H486" s="90" t="inlineStr">
        <is>
          <t>X7</t>
        </is>
      </c>
      <c r="I486" s="10" t="inlineStr">
        <is>
          <t>Packing</t>
        </is>
      </c>
      <c r="J486" s="10" t="inlineStr">
        <is>
          <t>Packing</t>
        </is>
      </c>
      <c r="K486" s="10" t="inlineStr"/>
      <c r="L486" s="10" t="inlineStr">
        <is>
          <t>Regreasable</t>
        </is>
      </c>
      <c r="M486" s="10" t="inlineStr">
        <is>
          <t>J</t>
        </is>
      </c>
      <c r="N486" s="10" t="inlineStr">
        <is>
          <t>Labrynth Lip Seal</t>
        </is>
      </c>
      <c r="O486" s="10" t="inlineStr">
        <is>
          <t>Coating_Standard</t>
        </is>
      </c>
      <c r="P486" s="11" t="inlineStr">
        <is>
          <t>RTF</t>
        </is>
      </c>
      <c r="Q486" s="10" t="inlineStr">
        <is>
          <t>B104819</t>
        </is>
      </c>
      <c r="R486" s="11" t="inlineStr">
        <is>
          <t>LT105</t>
        </is>
      </c>
      <c r="S486" s="10" t="inlineStr"/>
      <c r="T486" s="10" t="inlineStr"/>
      <c r="U486" s="10" t="inlineStr"/>
    </row>
    <row r="487">
      <c r="B487" s="10" t="inlineStr"/>
      <c r="C487" s="10" t="inlineStr">
        <is>
          <t>ConTab_BOM_KP_Insert_0487</t>
        </is>
      </c>
      <c r="D487" s="10" t="inlineStr"/>
      <c r="E487" s="125" t="inlineStr">
        <is>
          <t>1020-3_4-KP</t>
        </is>
      </c>
      <c r="F487" s="11" t="inlineStr">
        <is>
          <t>Opt_Insert</t>
        </is>
      </c>
      <c r="G487" s="11" t="inlineStr">
        <is>
          <t>V</t>
        </is>
      </c>
      <c r="H487" s="90" t="inlineStr">
        <is>
          <t>XV</t>
        </is>
      </c>
      <c r="I487" s="10" t="inlineStr">
        <is>
          <t>Mechanical Seal</t>
        </is>
      </c>
      <c r="J487" s="10" t="inlineStr">
        <is>
          <t>Single</t>
        </is>
      </c>
      <c r="K487" s="10" t="inlineStr"/>
      <c r="L487" s="10" t="inlineStr">
        <is>
          <t>Regreasable</t>
        </is>
      </c>
      <c r="M487" s="10" t="inlineStr">
        <is>
          <t>C35</t>
        </is>
      </c>
      <c r="N487" s="10" t="inlineStr">
        <is>
          <t>Labrynth Lip Seal</t>
        </is>
      </c>
      <c r="O487" s="10" t="inlineStr">
        <is>
          <t>Coating_Standard</t>
        </is>
      </c>
      <c r="P487" s="11" t="inlineStr">
        <is>
          <t>RTF</t>
        </is>
      </c>
      <c r="Q487" s="10" t="inlineStr">
        <is>
          <t>B104821</t>
        </is>
      </c>
      <c r="R487" s="11" t="inlineStr">
        <is>
          <t>LT027</t>
        </is>
      </c>
      <c r="S487" s="10" t="inlineStr"/>
      <c r="T487" s="10" t="inlineStr"/>
      <c r="U487" s="10" t="inlineStr"/>
    </row>
    <row r="488">
      <c r="B488" s="10" t="inlineStr"/>
      <c r="C488" s="10" t="inlineStr">
        <is>
          <t>ConTab_BOM_KP_Insert_0488</t>
        </is>
      </c>
      <c r="D488" s="10" t="inlineStr"/>
      <c r="E488" s="125" t="inlineStr">
        <is>
          <t>1020-3_4-KP</t>
        </is>
      </c>
      <c r="F488" s="11" t="inlineStr">
        <is>
          <t>Opt_Insert</t>
        </is>
      </c>
      <c r="G488" s="11" t="inlineStr">
        <is>
          <t>V</t>
        </is>
      </c>
      <c r="H488" s="90" t="inlineStr">
        <is>
          <t>XV</t>
        </is>
      </c>
      <c r="I488" s="10" t="inlineStr">
        <is>
          <t>Mechanical Seal</t>
        </is>
      </c>
      <c r="J488" s="10" t="inlineStr">
        <is>
          <t>Single</t>
        </is>
      </c>
      <c r="K488" s="10" t="inlineStr"/>
      <c r="L488" s="10" t="inlineStr">
        <is>
          <t>Regreasable</t>
        </is>
      </c>
      <c r="M488" s="10" t="inlineStr">
        <is>
          <t>J</t>
        </is>
      </c>
      <c r="N488" s="10" t="inlineStr">
        <is>
          <t>Labrynth Lip Seal</t>
        </is>
      </c>
      <c r="O488" s="10" t="inlineStr">
        <is>
          <t>Coating_Standard</t>
        </is>
      </c>
      <c r="P488" s="11" t="inlineStr">
        <is>
          <t>RTF</t>
        </is>
      </c>
      <c r="Q488" s="10" t="inlineStr">
        <is>
          <t>B104822</t>
        </is>
      </c>
      <c r="R488" s="11" t="inlineStr">
        <is>
          <t>LT105</t>
        </is>
      </c>
      <c r="S488" s="10" t="inlineStr"/>
      <c r="T488" s="10" t="inlineStr"/>
      <c r="U488" s="10" t="inlineStr"/>
    </row>
    <row r="489">
      <c r="B489" s="10" t="inlineStr"/>
      <c r="C489" s="10" t="inlineStr">
        <is>
          <t>ConTab_BOM_KP_Insert_0489</t>
        </is>
      </c>
      <c r="D489" s="10" t="inlineStr"/>
      <c r="E489" s="125" t="inlineStr">
        <is>
          <t>1020-3_4-KP</t>
        </is>
      </c>
      <c r="F489" s="11" t="inlineStr">
        <is>
          <t>Opt_Insert</t>
        </is>
      </c>
      <c r="G489" s="11" t="inlineStr">
        <is>
          <t>V</t>
        </is>
      </c>
      <c r="H489" s="90" t="inlineStr">
        <is>
          <t>XV</t>
        </is>
      </c>
      <c r="I489" s="10" t="inlineStr">
        <is>
          <t>Packing</t>
        </is>
      </c>
      <c r="J489" s="10" t="inlineStr">
        <is>
          <t>Packing</t>
        </is>
      </c>
      <c r="K489" s="10" t="inlineStr"/>
      <c r="L489" s="10" t="inlineStr">
        <is>
          <t>Regreasable</t>
        </is>
      </c>
      <c r="M489" s="10" t="inlineStr">
        <is>
          <t>C35</t>
        </is>
      </c>
      <c r="N489" s="10" t="inlineStr">
        <is>
          <t>Labrynth Lip Seal</t>
        </is>
      </c>
      <c r="O489" s="10" t="inlineStr">
        <is>
          <t>Coating_Standard</t>
        </is>
      </c>
      <c r="P489" s="11" t="inlineStr">
        <is>
          <t>RTF</t>
        </is>
      </c>
      <c r="Q489" s="10" t="inlineStr">
        <is>
          <t>B104824</t>
        </is>
      </c>
      <c r="R489" s="11" t="inlineStr">
        <is>
          <t>LT027</t>
        </is>
      </c>
      <c r="S489" s="10" t="inlineStr"/>
      <c r="T489" s="10" t="inlineStr"/>
      <c r="U489" s="10" t="inlineStr"/>
    </row>
    <row r="490">
      <c r="B490" s="10" t="inlineStr"/>
      <c r="C490" s="10" t="inlineStr">
        <is>
          <t>ConTab_BOM_KP_Insert_0490</t>
        </is>
      </c>
      <c r="D490" s="10" t="inlineStr"/>
      <c r="E490" s="125" t="inlineStr">
        <is>
          <t>1020-3_4-KP</t>
        </is>
      </c>
      <c r="F490" s="11" t="inlineStr">
        <is>
          <t>Opt_Insert</t>
        </is>
      </c>
      <c r="G490" s="11" t="inlineStr">
        <is>
          <t>V</t>
        </is>
      </c>
      <c r="H490" s="90" t="inlineStr">
        <is>
          <t>XV</t>
        </is>
      </c>
      <c r="I490" s="10" t="inlineStr">
        <is>
          <t>Packing</t>
        </is>
      </c>
      <c r="J490" s="10" t="inlineStr">
        <is>
          <t>Packing</t>
        </is>
      </c>
      <c r="K490" s="10" t="inlineStr"/>
      <c r="L490" s="10" t="inlineStr">
        <is>
          <t>Regreasable</t>
        </is>
      </c>
      <c r="M490" s="10" t="inlineStr">
        <is>
          <t>J</t>
        </is>
      </c>
      <c r="N490" s="10" t="inlineStr">
        <is>
          <t>Labrynth Lip Seal</t>
        </is>
      </c>
      <c r="O490" s="10" t="inlineStr">
        <is>
          <t>Coating_Standard</t>
        </is>
      </c>
      <c r="P490" s="11" t="inlineStr">
        <is>
          <t>RTF</t>
        </is>
      </c>
      <c r="Q490" s="10" t="inlineStr">
        <is>
          <t>B104825</t>
        </is>
      </c>
      <c r="R490" s="11" t="inlineStr">
        <is>
          <t>LT105</t>
        </is>
      </c>
      <c r="S490" s="10" t="inlineStr"/>
      <c r="T490" s="10" t="inlineStr"/>
      <c r="U490" s="10" t="inlineStr"/>
    </row>
    <row r="491">
      <c r="B491" s="10" t="inlineStr"/>
      <c r="C491" s="10" t="inlineStr">
        <is>
          <t>ConTab_BOM_KP_Insert_0491</t>
        </is>
      </c>
      <c r="D491" s="10" t="inlineStr"/>
      <c r="E491" s="125" t="inlineStr">
        <is>
          <t>1024-1_2-KP</t>
        </is>
      </c>
      <c r="F491" s="11" t="inlineStr">
        <is>
          <t>Opt_Insert</t>
        </is>
      </c>
      <c r="G491" s="11" t="inlineStr">
        <is>
          <t>V</t>
        </is>
      </c>
      <c r="H491" s="90" t="inlineStr">
        <is>
          <t>XV</t>
        </is>
      </c>
      <c r="I491" s="10" t="inlineStr">
        <is>
          <t>Mechanical Seal</t>
        </is>
      </c>
      <c r="J491" s="10" t="inlineStr">
        <is>
          <t>Single</t>
        </is>
      </c>
      <c r="K491" s="10" t="inlineStr"/>
      <c r="L491" s="10" t="inlineStr">
        <is>
          <t>Regreasable</t>
        </is>
      </c>
      <c r="M491" s="10" t="inlineStr">
        <is>
          <t>C35</t>
        </is>
      </c>
      <c r="N491" s="10" t="inlineStr">
        <is>
          <t>Labrynth Lip Seal</t>
        </is>
      </c>
      <c r="O491" s="10" t="inlineStr">
        <is>
          <t>Coating_Standard</t>
        </is>
      </c>
      <c r="P491" s="11" t="inlineStr">
        <is>
          <t>RTF</t>
        </is>
      </c>
      <c r="Q491" s="10" t="inlineStr">
        <is>
          <t>B104827</t>
        </is>
      </c>
      <c r="R491" s="11" t="inlineStr">
        <is>
          <t>LT027</t>
        </is>
      </c>
      <c r="S491" s="10" t="inlineStr"/>
      <c r="T491" s="10" t="inlineStr"/>
      <c r="U491" s="10" t="inlineStr"/>
    </row>
    <row r="492">
      <c r="B492" s="10" t="inlineStr"/>
      <c r="C492" s="10" t="inlineStr">
        <is>
          <t>ConTab_BOM_KP_Insert_0492</t>
        </is>
      </c>
      <c r="D492" s="10" t="inlineStr"/>
      <c r="E492" s="125" t="inlineStr">
        <is>
          <t>1024-1_2-KP</t>
        </is>
      </c>
      <c r="F492" s="11" t="inlineStr">
        <is>
          <t>Opt_Insert</t>
        </is>
      </c>
      <c r="G492" s="11" t="inlineStr">
        <is>
          <t>V</t>
        </is>
      </c>
      <c r="H492" s="90" t="inlineStr">
        <is>
          <t>XV</t>
        </is>
      </c>
      <c r="I492" s="10" t="inlineStr">
        <is>
          <t>Mechanical Seal</t>
        </is>
      </c>
      <c r="J492" s="10" t="inlineStr">
        <is>
          <t>Single</t>
        </is>
      </c>
      <c r="K492" s="10" t="inlineStr"/>
      <c r="L492" s="10" t="inlineStr">
        <is>
          <t>Regreasable</t>
        </is>
      </c>
      <c r="M492" s="10" t="inlineStr">
        <is>
          <t>J</t>
        </is>
      </c>
      <c r="N492" s="10" t="inlineStr">
        <is>
          <t>Labrynth Lip Seal</t>
        </is>
      </c>
      <c r="O492" s="10" t="inlineStr">
        <is>
          <t>Coating_Standard</t>
        </is>
      </c>
      <c r="P492" s="11" t="inlineStr">
        <is>
          <t>RTF</t>
        </is>
      </c>
      <c r="Q492" s="10" t="inlineStr">
        <is>
          <t>B104828</t>
        </is>
      </c>
      <c r="R492" s="11" t="inlineStr">
        <is>
          <t>LT105</t>
        </is>
      </c>
      <c r="S492" s="10" t="inlineStr"/>
      <c r="T492" s="10" t="inlineStr"/>
      <c r="U492" s="10" t="inlineStr"/>
    </row>
    <row r="493">
      <c r="B493" s="10" t="inlineStr"/>
      <c r="C493" s="10" t="inlineStr">
        <is>
          <t>ConTab_BOM_KP_Insert_0493</t>
        </is>
      </c>
      <c r="D493" s="10" t="inlineStr"/>
      <c r="E493" s="125" t="inlineStr">
        <is>
          <t>1024-1_2-KP</t>
        </is>
      </c>
      <c r="F493" s="11" t="inlineStr">
        <is>
          <t>Opt_Insert</t>
        </is>
      </c>
      <c r="G493" s="11" t="inlineStr">
        <is>
          <t>V</t>
        </is>
      </c>
      <c r="H493" s="90" t="inlineStr">
        <is>
          <t>XV</t>
        </is>
      </c>
      <c r="I493" s="10" t="inlineStr">
        <is>
          <t>Packing</t>
        </is>
      </c>
      <c r="J493" s="10" t="inlineStr">
        <is>
          <t>Packing</t>
        </is>
      </c>
      <c r="K493" s="10" t="inlineStr"/>
      <c r="L493" s="10" t="inlineStr">
        <is>
          <t>Regreasable</t>
        </is>
      </c>
      <c r="M493" s="10" t="inlineStr">
        <is>
          <t>C35</t>
        </is>
      </c>
      <c r="N493" s="10" t="inlineStr">
        <is>
          <t>Labrynth Lip Seal</t>
        </is>
      </c>
      <c r="O493" s="10" t="inlineStr">
        <is>
          <t>Coating_Standard</t>
        </is>
      </c>
      <c r="P493" s="11" t="inlineStr">
        <is>
          <t>RTF</t>
        </is>
      </c>
      <c r="Q493" s="10" t="inlineStr">
        <is>
          <t>B104830</t>
        </is>
      </c>
      <c r="R493" s="11" t="inlineStr">
        <is>
          <t>LT027</t>
        </is>
      </c>
      <c r="S493" s="10" t="inlineStr"/>
      <c r="T493" s="10" t="inlineStr"/>
      <c r="U493" s="10" t="inlineStr"/>
    </row>
    <row r="494">
      <c r="B494" s="10" t="inlineStr"/>
      <c r="C494" s="10" t="inlineStr">
        <is>
          <t>ConTab_BOM_KP_Insert_0494</t>
        </is>
      </c>
      <c r="D494" s="10" t="inlineStr"/>
      <c r="E494" s="125" t="inlineStr">
        <is>
          <t>1024-1_2-KP</t>
        </is>
      </c>
      <c r="F494" s="11" t="inlineStr">
        <is>
          <t>Opt_Insert</t>
        </is>
      </c>
      <c r="G494" s="11" t="inlineStr">
        <is>
          <t>V</t>
        </is>
      </c>
      <c r="H494" s="90" t="inlineStr">
        <is>
          <t>XV</t>
        </is>
      </c>
      <c r="I494" s="10" t="inlineStr">
        <is>
          <t>Packing</t>
        </is>
      </c>
      <c r="J494" s="10" t="inlineStr">
        <is>
          <t>Packing</t>
        </is>
      </c>
      <c r="K494" s="10" t="inlineStr"/>
      <c r="L494" s="10" t="inlineStr">
        <is>
          <t>Regreasable</t>
        </is>
      </c>
      <c r="M494" s="10" t="inlineStr">
        <is>
          <t>J</t>
        </is>
      </c>
      <c r="N494" s="10" t="inlineStr">
        <is>
          <t>Labrynth Lip Seal</t>
        </is>
      </c>
      <c r="O494" s="10" t="inlineStr">
        <is>
          <t>Coating_Standard</t>
        </is>
      </c>
      <c r="P494" s="11" t="inlineStr">
        <is>
          <t>RTF</t>
        </is>
      </c>
      <c r="Q494" s="10" t="inlineStr">
        <is>
          <t>B104831</t>
        </is>
      </c>
      <c r="R494" s="11" t="inlineStr">
        <is>
          <t>LT105</t>
        </is>
      </c>
      <c r="S494" s="10" t="inlineStr"/>
      <c r="T494" s="10" t="inlineStr"/>
      <c r="U494" s="10" t="inlineStr"/>
    </row>
    <row r="495">
      <c r="B495" s="10" t="inlineStr"/>
      <c r="C495" s="10" t="inlineStr">
        <is>
          <t>ConTab_BOM_KP_Insert_0495</t>
        </is>
      </c>
      <c r="D495" s="10" t="inlineStr"/>
      <c r="E495" s="125" t="inlineStr">
        <is>
          <t>1024-3_4-KP</t>
        </is>
      </c>
      <c r="F495" s="11" t="inlineStr">
        <is>
          <t>Opt_Insert</t>
        </is>
      </c>
      <c r="G495" s="11" t="inlineStr">
        <is>
          <t>V</t>
        </is>
      </c>
      <c r="H495" s="90" t="inlineStr">
        <is>
          <t>XV</t>
        </is>
      </c>
      <c r="I495" s="10" t="inlineStr">
        <is>
          <t>Mechanical Seal</t>
        </is>
      </c>
      <c r="J495" s="10" t="inlineStr">
        <is>
          <t>Single</t>
        </is>
      </c>
      <c r="K495" s="10" t="inlineStr"/>
      <c r="L495" s="10" t="inlineStr">
        <is>
          <t>Regreasable</t>
        </is>
      </c>
      <c r="M495" s="10" t="inlineStr">
        <is>
          <t>C35</t>
        </is>
      </c>
      <c r="N495" s="10" t="inlineStr">
        <is>
          <t>Labrynth Lip Seal</t>
        </is>
      </c>
      <c r="O495" s="10" t="inlineStr">
        <is>
          <t>Coating_Standard</t>
        </is>
      </c>
      <c r="P495" s="11" t="inlineStr">
        <is>
          <t>RTF</t>
        </is>
      </c>
      <c r="Q495" s="10" t="inlineStr">
        <is>
          <t>B104833</t>
        </is>
      </c>
      <c r="R495" s="11" t="inlineStr">
        <is>
          <t>LT027</t>
        </is>
      </c>
      <c r="S495" s="10" t="inlineStr"/>
      <c r="T495" s="10" t="inlineStr"/>
      <c r="U495" s="10" t="inlineStr"/>
    </row>
    <row r="496">
      <c r="B496" s="10" t="inlineStr"/>
      <c r="C496" s="10" t="inlineStr">
        <is>
          <t>ConTab_BOM_KP_Insert_0496</t>
        </is>
      </c>
      <c r="D496" s="10" t="inlineStr"/>
      <c r="E496" s="125" t="inlineStr">
        <is>
          <t>1024-3_4-KP</t>
        </is>
      </c>
      <c r="F496" s="11" t="inlineStr">
        <is>
          <t>Opt_Insert</t>
        </is>
      </c>
      <c r="G496" s="11" t="inlineStr">
        <is>
          <t>V</t>
        </is>
      </c>
      <c r="H496" s="90" t="inlineStr">
        <is>
          <t>XV</t>
        </is>
      </c>
      <c r="I496" s="10" t="inlineStr">
        <is>
          <t>Mechanical Seal</t>
        </is>
      </c>
      <c r="J496" s="10" t="inlineStr">
        <is>
          <t>Single</t>
        </is>
      </c>
      <c r="K496" s="10" t="inlineStr"/>
      <c r="L496" s="10" t="inlineStr">
        <is>
          <t>Regreasable</t>
        </is>
      </c>
      <c r="M496" s="10" t="inlineStr">
        <is>
          <t>J</t>
        </is>
      </c>
      <c r="N496" s="10" t="inlineStr">
        <is>
          <t>Labrynth Lip Seal</t>
        </is>
      </c>
      <c r="O496" s="10" t="inlineStr">
        <is>
          <t>Coating_Standard</t>
        </is>
      </c>
      <c r="P496" s="11" t="inlineStr">
        <is>
          <t>RTF</t>
        </is>
      </c>
      <c r="Q496" s="10" t="inlineStr">
        <is>
          <t>B104834</t>
        </is>
      </c>
      <c r="R496" s="11" t="inlineStr">
        <is>
          <t>LT105</t>
        </is>
      </c>
      <c r="S496" s="10" t="inlineStr"/>
      <c r="T496" s="10" t="inlineStr"/>
      <c r="U496" s="10" t="inlineStr"/>
    </row>
    <row r="497">
      <c r="B497" s="10" t="inlineStr"/>
      <c r="C497" s="10" t="inlineStr">
        <is>
          <t>ConTab_BOM_KP_Insert_0497</t>
        </is>
      </c>
      <c r="D497" s="10" t="inlineStr"/>
      <c r="E497" s="125" t="inlineStr">
        <is>
          <t>1024-3_4-KP</t>
        </is>
      </c>
      <c r="F497" s="11" t="inlineStr">
        <is>
          <t>Opt_Insert</t>
        </is>
      </c>
      <c r="G497" s="11" t="inlineStr">
        <is>
          <t>V</t>
        </is>
      </c>
      <c r="H497" s="90" t="inlineStr">
        <is>
          <t>XV</t>
        </is>
      </c>
      <c r="I497" s="10" t="inlineStr">
        <is>
          <t>Packing</t>
        </is>
      </c>
      <c r="J497" s="10" t="inlineStr">
        <is>
          <t>Packing</t>
        </is>
      </c>
      <c r="K497" s="10" t="inlineStr"/>
      <c r="L497" s="10" t="inlineStr">
        <is>
          <t>Regreasable</t>
        </is>
      </c>
      <c r="M497" s="10" t="inlineStr">
        <is>
          <t>C35</t>
        </is>
      </c>
      <c r="N497" s="10" t="inlineStr">
        <is>
          <t>Labrynth Lip Seal</t>
        </is>
      </c>
      <c r="O497" s="10" t="inlineStr">
        <is>
          <t>Coating_Standard</t>
        </is>
      </c>
      <c r="P497" s="11" t="inlineStr">
        <is>
          <t>RTF</t>
        </is>
      </c>
      <c r="Q497" s="10" t="inlineStr">
        <is>
          <t>B104836</t>
        </is>
      </c>
      <c r="R497" s="11" t="inlineStr">
        <is>
          <t>LT027</t>
        </is>
      </c>
      <c r="S497" s="10" t="inlineStr"/>
      <c r="T497" s="10" t="inlineStr"/>
      <c r="U497" s="10" t="inlineStr"/>
    </row>
    <row r="498">
      <c r="B498" s="10" t="inlineStr"/>
      <c r="C498" s="10" t="inlineStr">
        <is>
          <t>ConTab_BOM_KP_Insert_0498</t>
        </is>
      </c>
      <c r="D498" s="10" t="inlineStr"/>
      <c r="E498" s="125" t="inlineStr">
        <is>
          <t>1024-3_4-KP</t>
        </is>
      </c>
      <c r="F498" s="11" t="inlineStr">
        <is>
          <t>Opt_Insert</t>
        </is>
      </c>
      <c r="G498" s="11" t="inlineStr">
        <is>
          <t>V</t>
        </is>
      </c>
      <c r="H498" s="90" t="inlineStr">
        <is>
          <t>XV</t>
        </is>
      </c>
      <c r="I498" s="10" t="inlineStr">
        <is>
          <t>Packing</t>
        </is>
      </c>
      <c r="J498" s="10" t="inlineStr">
        <is>
          <t>Packing</t>
        </is>
      </c>
      <c r="K498" s="10" t="inlineStr"/>
      <c r="L498" s="10" t="inlineStr">
        <is>
          <t>Regreasable</t>
        </is>
      </c>
      <c r="M498" s="10" t="inlineStr">
        <is>
          <t>J</t>
        </is>
      </c>
      <c r="N498" s="10" t="inlineStr">
        <is>
          <t>Labrynth Lip Seal</t>
        </is>
      </c>
      <c r="O498" s="10" t="inlineStr">
        <is>
          <t>Coating_Standard</t>
        </is>
      </c>
      <c r="P498" s="11" t="inlineStr">
        <is>
          <t>RTF</t>
        </is>
      </c>
      <c r="Q498" s="10" t="inlineStr">
        <is>
          <t>B104837</t>
        </is>
      </c>
      <c r="R498" s="11" t="inlineStr">
        <is>
          <t>LT105</t>
        </is>
      </c>
      <c r="S498" s="10" t="inlineStr"/>
      <c r="T498" s="10" t="inlineStr"/>
      <c r="U498" s="10" t="inlineStr"/>
    </row>
    <row r="499">
      <c r="B499" s="10" t="inlineStr"/>
      <c r="C499" s="10" t="inlineStr">
        <is>
          <t>ConTab_BOM_KP_Insert_0499</t>
        </is>
      </c>
      <c r="D499" s="10" t="inlineStr"/>
      <c r="E499" s="125" t="inlineStr">
        <is>
          <t>1220-5_6-KP</t>
        </is>
      </c>
      <c r="F499" s="11" t="inlineStr">
        <is>
          <t>Opt_Insert</t>
        </is>
      </c>
      <c r="G499" s="11" t="inlineStr">
        <is>
          <t>K</t>
        </is>
      </c>
      <c r="H499" s="90" t="inlineStr">
        <is>
          <t>XK</t>
        </is>
      </c>
      <c r="I499" s="10" t="inlineStr">
        <is>
          <t>Mechanical Seal</t>
        </is>
      </c>
      <c r="J499" s="10" t="inlineStr">
        <is>
          <t>Single</t>
        </is>
      </c>
      <c r="K499" s="10" t="inlineStr"/>
      <c r="L499" s="10" t="inlineStr">
        <is>
          <t>Regreasable</t>
        </is>
      </c>
      <c r="M499" s="10" t="inlineStr">
        <is>
          <t>C35</t>
        </is>
      </c>
      <c r="N499" s="10" t="inlineStr">
        <is>
          <t>Labrynth Lip Seal</t>
        </is>
      </c>
      <c r="O499" s="10" t="inlineStr">
        <is>
          <t>Coating_Standard</t>
        </is>
      </c>
      <c r="P499" s="11" t="inlineStr">
        <is>
          <t>RTF</t>
        </is>
      </c>
      <c r="Q499" s="10" t="inlineStr">
        <is>
          <t>B104839</t>
        </is>
      </c>
      <c r="R499" s="11" t="inlineStr">
        <is>
          <t>LT027</t>
        </is>
      </c>
      <c r="S499" s="10" t="inlineStr"/>
      <c r="T499" s="10" t="inlineStr"/>
      <c r="U499" s="10" t="inlineStr"/>
    </row>
    <row r="500">
      <c r="B500" s="10" t="inlineStr"/>
      <c r="C500" s="10" t="inlineStr">
        <is>
          <t>ConTab_BOM_KP_Insert_0500</t>
        </is>
      </c>
      <c r="D500" s="10" t="inlineStr"/>
      <c r="E500" s="125" t="inlineStr">
        <is>
          <t>1220-5_6-KP</t>
        </is>
      </c>
      <c r="F500" s="11" t="inlineStr">
        <is>
          <t>Opt_Insert</t>
        </is>
      </c>
      <c r="G500" s="11" t="inlineStr">
        <is>
          <t>K</t>
        </is>
      </c>
      <c r="H500" s="90" t="inlineStr">
        <is>
          <t>XK</t>
        </is>
      </c>
      <c r="I500" s="10" t="inlineStr">
        <is>
          <t>Mechanical Seal</t>
        </is>
      </c>
      <c r="J500" s="10" t="inlineStr">
        <is>
          <t>Single</t>
        </is>
      </c>
      <c r="K500" s="10" t="inlineStr"/>
      <c r="L500" s="10" t="inlineStr">
        <is>
          <t>Regreasable</t>
        </is>
      </c>
      <c r="M500" s="10" t="inlineStr">
        <is>
          <t>J</t>
        </is>
      </c>
      <c r="N500" s="10" t="inlineStr">
        <is>
          <t>Labrynth Lip Seal</t>
        </is>
      </c>
      <c r="O500" s="10" t="inlineStr">
        <is>
          <t>Coating_Standard</t>
        </is>
      </c>
      <c r="P500" s="11" t="inlineStr">
        <is>
          <t>RTF</t>
        </is>
      </c>
      <c r="Q500" s="10" t="inlineStr">
        <is>
          <t>B104840</t>
        </is>
      </c>
      <c r="R500" s="11" t="inlineStr">
        <is>
          <t>LT105</t>
        </is>
      </c>
      <c r="S500" s="10" t="inlineStr"/>
      <c r="T500" s="10" t="inlineStr"/>
      <c r="U500" s="10" t="inlineStr"/>
    </row>
    <row r="501">
      <c r="B501" s="10" t="inlineStr"/>
      <c r="C501" s="10" t="inlineStr">
        <is>
          <t>ConTab_BOM_KP_Insert_0501</t>
        </is>
      </c>
      <c r="D501" s="10" t="inlineStr"/>
      <c r="E501" s="125" t="inlineStr">
        <is>
          <t>1220-5_6-KP</t>
        </is>
      </c>
      <c r="F501" s="11" t="inlineStr">
        <is>
          <t>Opt_Insert</t>
        </is>
      </c>
      <c r="G501" s="11" t="inlineStr">
        <is>
          <t>K</t>
        </is>
      </c>
      <c r="H501" s="90" t="inlineStr">
        <is>
          <t>XK</t>
        </is>
      </c>
      <c r="I501" s="10" t="inlineStr">
        <is>
          <t>Packing</t>
        </is>
      </c>
      <c r="J501" s="10" t="inlineStr">
        <is>
          <t>Packing</t>
        </is>
      </c>
      <c r="K501" s="10" t="inlineStr"/>
      <c r="L501" s="10" t="inlineStr">
        <is>
          <t>Regreasable</t>
        </is>
      </c>
      <c r="M501" s="10" t="inlineStr">
        <is>
          <t>C35</t>
        </is>
      </c>
      <c r="N501" s="10" t="inlineStr">
        <is>
          <t>Labrynth Lip Seal</t>
        </is>
      </c>
      <c r="O501" s="10" t="inlineStr">
        <is>
          <t>Coating_Standard</t>
        </is>
      </c>
      <c r="P501" s="11" t="inlineStr">
        <is>
          <t>RTF</t>
        </is>
      </c>
      <c r="Q501" s="10" t="inlineStr">
        <is>
          <t>B104842</t>
        </is>
      </c>
      <c r="R501" s="11" t="inlineStr">
        <is>
          <t>LT027</t>
        </is>
      </c>
      <c r="S501" s="10" t="inlineStr"/>
      <c r="T501" s="10" t="inlineStr"/>
      <c r="U501" s="10" t="inlineStr"/>
    </row>
    <row r="502">
      <c r="B502" s="10" t="inlineStr"/>
      <c r="C502" s="10" t="inlineStr">
        <is>
          <t>ConTab_BOM_KP_Insert_0502</t>
        </is>
      </c>
      <c r="D502" s="10" t="inlineStr"/>
      <c r="E502" s="125" t="inlineStr">
        <is>
          <t>1220-5_6-KP</t>
        </is>
      </c>
      <c r="F502" s="11" t="inlineStr">
        <is>
          <t>Opt_Insert</t>
        </is>
      </c>
      <c r="G502" s="11" t="inlineStr">
        <is>
          <t>K</t>
        </is>
      </c>
      <c r="H502" s="90" t="inlineStr">
        <is>
          <t>XK</t>
        </is>
      </c>
      <c r="I502" s="10" t="inlineStr">
        <is>
          <t>Packing</t>
        </is>
      </c>
      <c r="J502" s="10" t="inlineStr">
        <is>
          <t>Packing</t>
        </is>
      </c>
      <c r="K502" s="10" t="inlineStr"/>
      <c r="L502" s="10" t="inlineStr">
        <is>
          <t>Regreasable</t>
        </is>
      </c>
      <c r="M502" s="10" t="inlineStr">
        <is>
          <t>J</t>
        </is>
      </c>
      <c r="N502" s="10" t="inlineStr">
        <is>
          <t>Labrynth Lip Seal</t>
        </is>
      </c>
      <c r="O502" s="10" t="inlineStr">
        <is>
          <t>Coating_Standard</t>
        </is>
      </c>
      <c r="P502" s="11" t="inlineStr">
        <is>
          <t>RTF</t>
        </is>
      </c>
      <c r="Q502" s="10" t="inlineStr">
        <is>
          <t>B104843</t>
        </is>
      </c>
      <c r="R502" s="11" t="inlineStr">
        <is>
          <t>LT105</t>
        </is>
      </c>
      <c r="S502" s="10" t="inlineStr"/>
      <c r="T502" s="10" t="inlineStr"/>
      <c r="U502" s="10" t="inlineStr"/>
    </row>
    <row r="503">
      <c r="B503" s="10" t="inlineStr"/>
      <c r="C503" s="10" t="inlineStr">
        <is>
          <t>ConTab_BOM_KP_Insert_0503</t>
        </is>
      </c>
      <c r="D503" s="10" t="inlineStr"/>
      <c r="E503" s="125" t="inlineStr">
        <is>
          <t>1415-1_2-KP</t>
        </is>
      </c>
      <c r="F503" s="11" t="inlineStr">
        <is>
          <t>Opt_Insert</t>
        </is>
      </c>
      <c r="G503" s="11" t="inlineStr">
        <is>
          <t>K</t>
        </is>
      </c>
      <c r="H503" s="90" t="inlineStr">
        <is>
          <t>XK</t>
        </is>
      </c>
      <c r="I503" s="10" t="inlineStr">
        <is>
          <t>Mechanical Seal</t>
        </is>
      </c>
      <c r="J503" s="10" t="inlineStr">
        <is>
          <t>Single</t>
        </is>
      </c>
      <c r="K503" s="10" t="inlineStr"/>
      <c r="L503" s="10" t="inlineStr">
        <is>
          <t>Regreasable</t>
        </is>
      </c>
      <c r="M503" s="10" t="inlineStr">
        <is>
          <t>C35</t>
        </is>
      </c>
      <c r="N503" s="10" t="inlineStr">
        <is>
          <t>Labrynth Lip Seal</t>
        </is>
      </c>
      <c r="O503" s="10" t="inlineStr">
        <is>
          <t>Coating_Standard</t>
        </is>
      </c>
      <c r="P503" s="11" t="inlineStr">
        <is>
          <t>RTF</t>
        </is>
      </c>
      <c r="Q503" s="10" t="inlineStr">
        <is>
          <t>B104845</t>
        </is>
      </c>
      <c r="R503" s="11" t="inlineStr">
        <is>
          <t>LT027</t>
        </is>
      </c>
      <c r="S503" s="10" t="inlineStr"/>
      <c r="T503" s="10" t="inlineStr"/>
      <c r="U503" s="10" t="inlineStr"/>
    </row>
    <row r="504">
      <c r="B504" s="10" t="inlineStr"/>
      <c r="C504" s="10" t="inlineStr">
        <is>
          <t>ConTab_BOM_KP_Insert_0504</t>
        </is>
      </c>
      <c r="D504" s="10" t="inlineStr"/>
      <c r="E504" s="125" t="inlineStr">
        <is>
          <t>1415-1_2-KP</t>
        </is>
      </c>
      <c r="F504" s="11" t="inlineStr">
        <is>
          <t>Opt_Insert</t>
        </is>
      </c>
      <c r="G504" s="11" t="inlineStr">
        <is>
          <t>K</t>
        </is>
      </c>
      <c r="H504" s="90" t="inlineStr">
        <is>
          <t>XK</t>
        </is>
      </c>
      <c r="I504" s="10" t="inlineStr">
        <is>
          <t>Mechanical Seal</t>
        </is>
      </c>
      <c r="J504" s="10" t="inlineStr">
        <is>
          <t>Single</t>
        </is>
      </c>
      <c r="K504" s="10" t="inlineStr"/>
      <c r="L504" s="10" t="inlineStr">
        <is>
          <t>Regreasable</t>
        </is>
      </c>
      <c r="M504" s="10" t="inlineStr">
        <is>
          <t>J</t>
        </is>
      </c>
      <c r="N504" s="10" t="inlineStr">
        <is>
          <t>Labrynth Lip Seal</t>
        </is>
      </c>
      <c r="O504" s="10" t="inlineStr">
        <is>
          <t>Coating_Standard</t>
        </is>
      </c>
      <c r="P504" s="11" t="inlineStr">
        <is>
          <t>RTF</t>
        </is>
      </c>
      <c r="Q504" s="10" t="inlineStr">
        <is>
          <t>B104846</t>
        </is>
      </c>
      <c r="R504" s="11" t="inlineStr">
        <is>
          <t>LT105</t>
        </is>
      </c>
      <c r="S504" s="10" t="inlineStr"/>
      <c r="T504" s="10" t="inlineStr"/>
      <c r="U504" s="10" t="inlineStr"/>
    </row>
    <row r="505">
      <c r="B505" s="10" t="inlineStr"/>
      <c r="C505" s="10" t="inlineStr">
        <is>
          <t>ConTab_BOM_KP_Insert_0505</t>
        </is>
      </c>
      <c r="D505" s="10" t="inlineStr"/>
      <c r="E505" s="125" t="inlineStr">
        <is>
          <t>1415-1_2-KP</t>
        </is>
      </c>
      <c r="F505" s="11" t="inlineStr">
        <is>
          <t>Opt_Insert</t>
        </is>
      </c>
      <c r="G505" s="11" t="inlineStr">
        <is>
          <t>K</t>
        </is>
      </c>
      <c r="H505" s="90" t="inlineStr">
        <is>
          <t>XK</t>
        </is>
      </c>
      <c r="I505" s="10" t="inlineStr">
        <is>
          <t>Packing</t>
        </is>
      </c>
      <c r="J505" s="10" t="inlineStr">
        <is>
          <t>Packing</t>
        </is>
      </c>
      <c r="K505" s="10" t="inlineStr"/>
      <c r="L505" s="10" t="inlineStr">
        <is>
          <t>Regreasable</t>
        </is>
      </c>
      <c r="M505" s="10" t="inlineStr">
        <is>
          <t>C35</t>
        </is>
      </c>
      <c r="N505" s="10" t="inlineStr">
        <is>
          <t>Labrynth Lip Seal</t>
        </is>
      </c>
      <c r="O505" s="10" t="inlineStr">
        <is>
          <t>Coating_Standard</t>
        </is>
      </c>
      <c r="P505" s="11" t="inlineStr">
        <is>
          <t>RTF</t>
        </is>
      </c>
      <c r="Q505" s="10" t="inlineStr">
        <is>
          <t>B104848</t>
        </is>
      </c>
      <c r="R505" s="11" t="inlineStr">
        <is>
          <t>LT027</t>
        </is>
      </c>
      <c r="S505" s="10" t="inlineStr"/>
      <c r="T505" s="10" t="inlineStr"/>
      <c r="U505" s="10" t="inlineStr"/>
    </row>
    <row r="506">
      <c r="B506" s="10" t="inlineStr"/>
      <c r="C506" s="10" t="inlineStr">
        <is>
          <t>ConTab_BOM_KP_Insert_0506</t>
        </is>
      </c>
      <c r="D506" s="10" t="inlineStr"/>
      <c r="E506" s="125" t="inlineStr">
        <is>
          <t>1415-1_2-KP</t>
        </is>
      </c>
      <c r="F506" s="11" t="inlineStr">
        <is>
          <t>Opt_Insert</t>
        </is>
      </c>
      <c r="G506" s="11" t="inlineStr">
        <is>
          <t>K</t>
        </is>
      </c>
      <c r="H506" s="90" t="inlineStr">
        <is>
          <t>XK</t>
        </is>
      </c>
      <c r="I506" s="10" t="inlineStr">
        <is>
          <t>Packing</t>
        </is>
      </c>
      <c r="J506" s="10" t="inlineStr">
        <is>
          <t>Packing</t>
        </is>
      </c>
      <c r="K506" s="10" t="inlineStr"/>
      <c r="L506" s="10" t="inlineStr">
        <is>
          <t>Regreasable</t>
        </is>
      </c>
      <c r="M506" s="10" t="inlineStr">
        <is>
          <t>J</t>
        </is>
      </c>
      <c r="N506" s="10" t="inlineStr">
        <is>
          <t>Labrynth Lip Seal</t>
        </is>
      </c>
      <c r="O506" s="10" t="inlineStr">
        <is>
          <t>Coating_Standard</t>
        </is>
      </c>
      <c r="P506" s="11" t="inlineStr">
        <is>
          <t>RTF</t>
        </is>
      </c>
      <c r="Q506" s="10" t="inlineStr">
        <is>
          <t>B104849</t>
        </is>
      </c>
      <c r="R506" s="11" t="inlineStr">
        <is>
          <t>LT105</t>
        </is>
      </c>
      <c r="S506" s="10" t="inlineStr"/>
      <c r="T506" s="10" t="inlineStr"/>
      <c r="U506" s="10" t="inlineStr"/>
    </row>
    <row r="507">
      <c r="B507" s="10" t="inlineStr"/>
      <c r="C507" s="10" t="inlineStr">
        <is>
          <t>ConTab_BOM_KP_Insert_0509</t>
        </is>
      </c>
      <c r="D507" s="10" t="inlineStr"/>
      <c r="E507" s="11" t="inlineStr">
        <is>
          <t>2095-1_2-KP</t>
        </is>
      </c>
      <c r="F507" s="11" t="inlineStr">
        <is>
          <t>Opt_Insert</t>
        </is>
      </c>
      <c r="G507" s="11" t="inlineStr">
        <is>
          <t>3</t>
        </is>
      </c>
      <c r="H507" s="90" t="inlineStr">
        <is>
          <t>X3</t>
        </is>
      </c>
      <c r="I507" s="10" t="inlineStr">
        <is>
          <t>Packing</t>
        </is>
      </c>
      <c r="J507" s="10" t="inlineStr">
        <is>
          <t>Packing</t>
        </is>
      </c>
      <c r="K507" s="10" t="inlineStr"/>
      <c r="L507" s="10" t="inlineStr">
        <is>
          <t>Oil Lubricated Bath</t>
        </is>
      </c>
      <c r="M507" s="10" t="inlineStr">
        <is>
          <t>C35</t>
        </is>
      </c>
      <c r="N507" s="10" t="inlineStr">
        <is>
          <t>Labrynth Lip Seal</t>
        </is>
      </c>
      <c r="O507" s="10" t="inlineStr">
        <is>
          <t>Coating_Standard</t>
        </is>
      </c>
      <c r="P507" s="11" t="inlineStr">
        <is>
          <t>RTF</t>
        </is>
      </c>
      <c r="Q507" s="10" t="inlineStr">
        <is>
          <t>B104854</t>
        </is>
      </c>
      <c r="R507" s="11" t="inlineStr">
        <is>
          <t>LT027</t>
        </is>
      </c>
      <c r="S507" s="10" t="inlineStr"/>
      <c r="T507" s="10" t="inlineStr"/>
      <c r="U507" s="10" t="inlineStr"/>
    </row>
    <row r="508">
      <c r="B508" s="10" t="inlineStr"/>
      <c r="C508" s="10" t="inlineStr">
        <is>
          <t>ConTab_BOM_KP_Insert_0510</t>
        </is>
      </c>
      <c r="D508" s="10" t="inlineStr"/>
      <c r="E508" s="11" t="inlineStr">
        <is>
          <t>2095-1_2-KP</t>
        </is>
      </c>
      <c r="F508" s="11" t="inlineStr">
        <is>
          <t>Opt_Insert</t>
        </is>
      </c>
      <c r="G508" s="11" t="inlineStr">
        <is>
          <t>3</t>
        </is>
      </c>
      <c r="H508" s="90" t="inlineStr">
        <is>
          <t>X3</t>
        </is>
      </c>
      <c r="I508" s="10" t="inlineStr">
        <is>
          <t>Packing</t>
        </is>
      </c>
      <c r="J508" s="10" t="inlineStr">
        <is>
          <t>Packing</t>
        </is>
      </c>
      <c r="K508" s="10" t="inlineStr"/>
      <c r="L508" s="10" t="inlineStr">
        <is>
          <t>Oil Lubricated Bath</t>
        </is>
      </c>
      <c r="M508" s="10" t="inlineStr">
        <is>
          <t>J</t>
        </is>
      </c>
      <c r="N508" s="10" t="inlineStr">
        <is>
          <t>Labrynth Lip Seal</t>
        </is>
      </c>
      <c r="O508" s="10" t="inlineStr">
        <is>
          <t>Coating_Standard</t>
        </is>
      </c>
      <c r="P508" s="11" t="inlineStr">
        <is>
          <t>RTF</t>
        </is>
      </c>
      <c r="Q508" s="10" t="inlineStr">
        <is>
          <t>B104855</t>
        </is>
      </c>
      <c r="R508" s="11" t="inlineStr">
        <is>
          <t>LT105</t>
        </is>
      </c>
      <c r="S508" s="10" t="inlineStr"/>
      <c r="T508" s="10" t="inlineStr"/>
      <c r="U508" s="10" t="inlineStr"/>
    </row>
    <row r="509">
      <c r="B509" s="10" t="inlineStr"/>
      <c r="C509" s="10" t="inlineStr">
        <is>
          <t>ConTab_BOM_KP_Insert_0511</t>
        </is>
      </c>
      <c r="D509" s="10" t="inlineStr"/>
      <c r="E509" s="11" t="inlineStr">
        <is>
          <t>2095-1_2-KP</t>
        </is>
      </c>
      <c r="F509" s="11" t="inlineStr">
        <is>
          <t>Opt_Insert</t>
        </is>
      </c>
      <c r="G509" s="11" t="inlineStr">
        <is>
          <t>3</t>
        </is>
      </c>
      <c r="H509" s="90" t="inlineStr">
        <is>
          <t>X3</t>
        </is>
      </c>
      <c r="I509" s="10" t="inlineStr">
        <is>
          <t>Mechanical Seal</t>
        </is>
      </c>
      <c r="J509" s="10" t="inlineStr">
        <is>
          <t>Single</t>
        </is>
      </c>
      <c r="K509" s="10" t="inlineStr">
        <is>
          <t>Balanced</t>
        </is>
      </c>
      <c r="L509" s="10" t="inlineStr">
        <is>
          <t>Oil Lubricated Bath</t>
        </is>
      </c>
      <c r="M509" s="10" t="inlineStr">
        <is>
          <t>C35</t>
        </is>
      </c>
      <c r="N509" s="10" t="inlineStr">
        <is>
          <t>Labrynth Lip Seal</t>
        </is>
      </c>
      <c r="O509" s="10" t="inlineStr">
        <is>
          <t>Coating_Standard</t>
        </is>
      </c>
      <c r="P509" s="11" t="inlineStr">
        <is>
          <t>RTF</t>
        </is>
      </c>
      <c r="Q509" s="10" t="inlineStr">
        <is>
          <t>B104857</t>
        </is>
      </c>
      <c r="R509" s="11" t="inlineStr">
        <is>
          <t>LT027</t>
        </is>
      </c>
      <c r="S509" s="10" t="inlineStr"/>
      <c r="T509" s="10" t="inlineStr"/>
      <c r="U509" s="10" t="inlineStr"/>
    </row>
    <row r="510">
      <c r="B510" s="10" t="inlineStr"/>
      <c r="C510" s="10" t="inlineStr">
        <is>
          <t>ConTab_BOM_KP_Insert_0512</t>
        </is>
      </c>
      <c r="D510" s="10" t="inlineStr"/>
      <c r="E510" s="11" t="inlineStr">
        <is>
          <t>2095-1_2-KP</t>
        </is>
      </c>
      <c r="F510" s="11" t="inlineStr">
        <is>
          <t>Opt_Insert</t>
        </is>
      </c>
      <c r="G510" s="11" t="inlineStr">
        <is>
          <t>3</t>
        </is>
      </c>
      <c r="H510" s="90" t="inlineStr">
        <is>
          <t>X3</t>
        </is>
      </c>
      <c r="I510" s="10" t="inlineStr">
        <is>
          <t>Mechanical Seal</t>
        </is>
      </c>
      <c r="J510" s="10" t="inlineStr">
        <is>
          <t>Single</t>
        </is>
      </c>
      <c r="K510" s="10" t="inlineStr">
        <is>
          <t>Balanced</t>
        </is>
      </c>
      <c r="L510" s="10" t="inlineStr">
        <is>
          <t>Oil Lubricated Bath</t>
        </is>
      </c>
      <c r="M510" s="10" t="inlineStr">
        <is>
          <t>J</t>
        </is>
      </c>
      <c r="N510" s="10" t="inlineStr">
        <is>
          <t>Labrynth Lip Seal</t>
        </is>
      </c>
      <c r="O510" s="10" t="inlineStr">
        <is>
          <t>Coating_Standard</t>
        </is>
      </c>
      <c r="P510" s="11" t="inlineStr">
        <is>
          <t>RTF</t>
        </is>
      </c>
      <c r="Q510" s="10" t="inlineStr">
        <is>
          <t>B104858</t>
        </is>
      </c>
      <c r="R510" s="11" t="inlineStr">
        <is>
          <t>LT105</t>
        </is>
      </c>
      <c r="S510" s="10" t="inlineStr"/>
      <c r="T510" s="10" t="inlineStr"/>
      <c r="U510" s="10" t="inlineStr"/>
    </row>
    <row r="511">
      <c r="B511" s="10" t="inlineStr"/>
      <c r="C511" s="10" t="inlineStr">
        <is>
          <t>ConTab_BOM_KP_Insert_0515</t>
        </is>
      </c>
      <c r="D511" s="10" t="inlineStr"/>
      <c r="E511" s="11" t="inlineStr">
        <is>
          <t>2013-5_6-KP</t>
        </is>
      </c>
      <c r="F511" s="11" t="inlineStr">
        <is>
          <t>Opt_Insert</t>
        </is>
      </c>
      <c r="G511" s="11" t="inlineStr">
        <is>
          <t>3</t>
        </is>
      </c>
      <c r="H511" s="90" t="inlineStr">
        <is>
          <t>X3</t>
        </is>
      </c>
      <c r="I511" s="10" t="inlineStr">
        <is>
          <t>Packing</t>
        </is>
      </c>
      <c r="J511" s="10" t="inlineStr">
        <is>
          <t>Packing</t>
        </is>
      </c>
      <c r="K511" s="10" t="inlineStr"/>
      <c r="L511" s="10" t="inlineStr">
        <is>
          <t>Oil Lubricated Bath</t>
        </is>
      </c>
      <c r="M511" s="10" t="inlineStr">
        <is>
          <t>C35</t>
        </is>
      </c>
      <c r="N511" s="10" t="inlineStr">
        <is>
          <t>Labrynth Lip Seal</t>
        </is>
      </c>
      <c r="O511" s="10" t="inlineStr">
        <is>
          <t>Coating_Standard</t>
        </is>
      </c>
      <c r="P511" s="11" t="inlineStr">
        <is>
          <t>RTF</t>
        </is>
      </c>
      <c r="Q511" s="10" t="inlineStr">
        <is>
          <t>B104863</t>
        </is>
      </c>
      <c r="R511" s="11" t="inlineStr">
        <is>
          <t>LT027</t>
        </is>
      </c>
      <c r="S511" s="10" t="inlineStr"/>
      <c r="T511" s="10" t="inlineStr"/>
      <c r="U511" s="10" t="inlineStr"/>
    </row>
    <row r="512">
      <c r="B512" s="10" t="inlineStr"/>
      <c r="C512" s="10" t="inlineStr">
        <is>
          <t>ConTab_BOM_KP_Insert_0516</t>
        </is>
      </c>
      <c r="D512" s="10" t="inlineStr"/>
      <c r="E512" s="11" t="inlineStr">
        <is>
          <t>2013-5_6-KP</t>
        </is>
      </c>
      <c r="F512" s="11" t="inlineStr">
        <is>
          <t>Opt_Insert</t>
        </is>
      </c>
      <c r="G512" s="11" t="inlineStr">
        <is>
          <t>3</t>
        </is>
      </c>
      <c r="H512" s="90" t="inlineStr">
        <is>
          <t>X3</t>
        </is>
      </c>
      <c r="I512" s="10" t="inlineStr">
        <is>
          <t>Packing</t>
        </is>
      </c>
      <c r="J512" s="10" t="inlineStr">
        <is>
          <t>Packing</t>
        </is>
      </c>
      <c r="K512" s="10" t="inlineStr"/>
      <c r="L512" s="10" t="inlineStr">
        <is>
          <t>Oil Lubricated Bath</t>
        </is>
      </c>
      <c r="M512" s="10" t="inlineStr">
        <is>
          <t>J</t>
        </is>
      </c>
      <c r="N512" s="10" t="inlineStr">
        <is>
          <t>Labrynth Lip Seal</t>
        </is>
      </c>
      <c r="O512" s="10" t="inlineStr">
        <is>
          <t>Coating_Standard</t>
        </is>
      </c>
      <c r="P512" s="11" t="inlineStr">
        <is>
          <t>RTF</t>
        </is>
      </c>
      <c r="Q512" s="10" t="inlineStr">
        <is>
          <t>B104864</t>
        </is>
      </c>
      <c r="R512" s="11" t="inlineStr">
        <is>
          <t>LT105</t>
        </is>
      </c>
      <c r="S512" s="10" t="inlineStr"/>
      <c r="T512" s="10" t="inlineStr"/>
      <c r="U512" s="10" t="inlineStr"/>
    </row>
    <row r="513">
      <c r="B513" s="10" t="inlineStr"/>
      <c r="C513" s="10" t="inlineStr">
        <is>
          <t>ConTab_BOM_KP_Insert_0517</t>
        </is>
      </c>
      <c r="D513" s="10" t="inlineStr"/>
      <c r="E513" s="11" t="inlineStr">
        <is>
          <t>2013-5_6-KP</t>
        </is>
      </c>
      <c r="F513" s="11" t="inlineStr">
        <is>
          <t>Opt_Insert</t>
        </is>
      </c>
      <c r="G513" s="11" t="inlineStr">
        <is>
          <t>3</t>
        </is>
      </c>
      <c r="H513" s="90" t="inlineStr">
        <is>
          <t>X3</t>
        </is>
      </c>
      <c r="I513" s="10" t="inlineStr">
        <is>
          <t>Mechanical Seal</t>
        </is>
      </c>
      <c r="J513" s="10" t="inlineStr">
        <is>
          <t>Single</t>
        </is>
      </c>
      <c r="K513" s="10" t="inlineStr">
        <is>
          <t>Balanced</t>
        </is>
      </c>
      <c r="L513" s="10" t="inlineStr">
        <is>
          <t>Oil Lubricated Bath</t>
        </is>
      </c>
      <c r="M513" s="10" t="inlineStr">
        <is>
          <t>C35</t>
        </is>
      </c>
      <c r="N513" s="10" t="inlineStr">
        <is>
          <t>Labrynth Lip Seal</t>
        </is>
      </c>
      <c r="O513" s="10" t="inlineStr">
        <is>
          <t>Coating_Standard</t>
        </is>
      </c>
      <c r="P513" s="11" t="inlineStr">
        <is>
          <t>RTF</t>
        </is>
      </c>
      <c r="Q513" s="10" t="inlineStr">
        <is>
          <t>B104866</t>
        </is>
      </c>
      <c r="R513" s="11" t="inlineStr">
        <is>
          <t>LT027</t>
        </is>
      </c>
      <c r="S513" s="10" t="inlineStr"/>
      <c r="T513" s="10" t="inlineStr"/>
      <c r="U513" s="10" t="inlineStr"/>
    </row>
    <row r="514">
      <c r="B514" s="10" t="inlineStr"/>
      <c r="C514" s="10" t="inlineStr">
        <is>
          <t>ConTab_BOM_KP_Insert_0518</t>
        </is>
      </c>
      <c r="D514" s="10" t="inlineStr"/>
      <c r="E514" s="11" t="inlineStr">
        <is>
          <t>2013-5_6-KP</t>
        </is>
      </c>
      <c r="F514" s="11" t="inlineStr">
        <is>
          <t>Opt_Insert</t>
        </is>
      </c>
      <c r="G514" s="11" t="inlineStr">
        <is>
          <t>3</t>
        </is>
      </c>
      <c r="H514" s="90" t="inlineStr">
        <is>
          <t>X3</t>
        </is>
      </c>
      <c r="I514" s="10" t="inlineStr">
        <is>
          <t>Mechanical Seal</t>
        </is>
      </c>
      <c r="J514" s="10" t="inlineStr">
        <is>
          <t>Single</t>
        </is>
      </c>
      <c r="K514" s="10" t="inlineStr">
        <is>
          <t>Balanced</t>
        </is>
      </c>
      <c r="L514" s="10" t="inlineStr">
        <is>
          <t>Oil Lubricated Bath</t>
        </is>
      </c>
      <c r="M514" s="10" t="inlineStr">
        <is>
          <t>J</t>
        </is>
      </c>
      <c r="N514" s="10" t="inlineStr">
        <is>
          <t>Labrynth Lip Seal</t>
        </is>
      </c>
      <c r="O514" s="10" t="inlineStr">
        <is>
          <t>Coating_Standard</t>
        </is>
      </c>
      <c r="P514" s="11" t="inlineStr">
        <is>
          <t>RTF</t>
        </is>
      </c>
      <c r="Q514" s="10" t="inlineStr">
        <is>
          <t>B104867</t>
        </is>
      </c>
      <c r="R514" s="11" t="inlineStr">
        <is>
          <t>LT105</t>
        </is>
      </c>
      <c r="S514" s="10" t="inlineStr"/>
      <c r="T514" s="10" t="inlineStr"/>
      <c r="U514" s="10" t="inlineStr"/>
    </row>
    <row r="515">
      <c r="B515" s="10" t="inlineStr"/>
      <c r="C515" s="10" t="inlineStr">
        <is>
          <t>ConTab_BOM_KP_Insert_0521</t>
        </is>
      </c>
      <c r="D515" s="10" t="inlineStr"/>
      <c r="E515" s="11" t="inlineStr">
        <is>
          <t>3095-7_8-KP</t>
        </is>
      </c>
      <c r="F515" s="11" t="inlineStr">
        <is>
          <t>Opt_Insert</t>
        </is>
      </c>
      <c r="G515" s="11" t="inlineStr">
        <is>
          <t>3</t>
        </is>
      </c>
      <c r="H515" s="90" t="inlineStr">
        <is>
          <t>X3</t>
        </is>
      </c>
      <c r="I515" s="10" t="inlineStr">
        <is>
          <t>Packing</t>
        </is>
      </c>
      <c r="J515" s="10" t="inlineStr">
        <is>
          <t>Packing</t>
        </is>
      </c>
      <c r="K515" s="10" t="inlineStr"/>
      <c r="L515" s="10" t="inlineStr">
        <is>
          <t>Oil Lubricated Bath</t>
        </is>
      </c>
      <c r="M515" s="10" t="inlineStr">
        <is>
          <t>C35</t>
        </is>
      </c>
      <c r="N515" s="10" t="inlineStr">
        <is>
          <t>Labrynth Lip Seal</t>
        </is>
      </c>
      <c r="O515" s="10" t="inlineStr">
        <is>
          <t>Coating_Standard</t>
        </is>
      </c>
      <c r="P515" s="11" t="inlineStr">
        <is>
          <t>RTF</t>
        </is>
      </c>
      <c r="Q515" s="10" t="inlineStr">
        <is>
          <t>B104872</t>
        </is>
      </c>
      <c r="R515" s="11" t="inlineStr">
        <is>
          <t>LT027</t>
        </is>
      </c>
      <c r="S515" s="10" t="inlineStr"/>
      <c r="T515" s="10" t="inlineStr"/>
      <c r="U515" s="10" t="inlineStr"/>
    </row>
    <row r="516">
      <c r="B516" s="10" t="inlineStr"/>
      <c r="C516" s="10" t="inlineStr">
        <is>
          <t>ConTab_BOM_KP_Insert_0522</t>
        </is>
      </c>
      <c r="D516" s="10" t="inlineStr"/>
      <c r="E516" s="11" t="inlineStr">
        <is>
          <t>3095-7_8-KP</t>
        </is>
      </c>
      <c r="F516" s="11" t="inlineStr">
        <is>
          <t>Opt_Insert</t>
        </is>
      </c>
      <c r="G516" s="11" t="inlineStr">
        <is>
          <t>3</t>
        </is>
      </c>
      <c r="H516" s="90" t="inlineStr">
        <is>
          <t>X3</t>
        </is>
      </c>
      <c r="I516" s="10" t="inlineStr">
        <is>
          <t>Packing</t>
        </is>
      </c>
      <c r="J516" s="10" t="inlineStr">
        <is>
          <t>Packing</t>
        </is>
      </c>
      <c r="K516" s="10" t="inlineStr"/>
      <c r="L516" s="10" t="inlineStr">
        <is>
          <t>Oil Lubricated Bath</t>
        </is>
      </c>
      <c r="M516" s="10" t="inlineStr">
        <is>
          <t>J</t>
        </is>
      </c>
      <c r="N516" s="10" t="inlineStr">
        <is>
          <t>Labrynth Lip Seal</t>
        </is>
      </c>
      <c r="O516" s="10" t="inlineStr">
        <is>
          <t>Coating_Standard</t>
        </is>
      </c>
      <c r="P516" s="11" t="inlineStr">
        <is>
          <t>RTF</t>
        </is>
      </c>
      <c r="Q516" s="10" t="inlineStr">
        <is>
          <t>B104873</t>
        </is>
      </c>
      <c r="R516" s="11" t="inlineStr">
        <is>
          <t>LT105</t>
        </is>
      </c>
      <c r="S516" s="10" t="inlineStr"/>
      <c r="T516" s="10" t="inlineStr"/>
      <c r="U516" s="10" t="inlineStr"/>
    </row>
    <row r="517">
      <c r="B517" s="10" t="inlineStr"/>
      <c r="C517" s="10" t="inlineStr">
        <is>
          <t>ConTab_BOM_KP_Insert_0523</t>
        </is>
      </c>
      <c r="D517" s="10" t="inlineStr"/>
      <c r="E517" s="11" t="inlineStr">
        <is>
          <t>3095-7_8-KP</t>
        </is>
      </c>
      <c r="F517" s="11" t="inlineStr">
        <is>
          <t>Opt_Insert</t>
        </is>
      </c>
      <c r="G517" s="11" t="inlineStr">
        <is>
          <t>3</t>
        </is>
      </c>
      <c r="H517" s="90" t="inlineStr">
        <is>
          <t>X3</t>
        </is>
      </c>
      <c r="I517" s="10" t="inlineStr">
        <is>
          <t>Mechanical Seal</t>
        </is>
      </c>
      <c r="J517" s="10" t="inlineStr">
        <is>
          <t>Single</t>
        </is>
      </c>
      <c r="K517" s="10" t="inlineStr">
        <is>
          <t>Balanced</t>
        </is>
      </c>
      <c r="L517" s="10" t="inlineStr">
        <is>
          <t>Oil Lubricated Bath</t>
        </is>
      </c>
      <c r="M517" s="10" t="inlineStr">
        <is>
          <t>C35</t>
        </is>
      </c>
      <c r="N517" s="10" t="inlineStr">
        <is>
          <t>Labrynth Lip Seal</t>
        </is>
      </c>
      <c r="O517" s="10" t="inlineStr">
        <is>
          <t>Coating_Standard</t>
        </is>
      </c>
      <c r="P517" s="11" t="inlineStr">
        <is>
          <t>RTF</t>
        </is>
      </c>
      <c r="Q517" s="10" t="inlineStr">
        <is>
          <t>B104875</t>
        </is>
      </c>
      <c r="R517" s="11" t="inlineStr">
        <is>
          <t>LT027</t>
        </is>
      </c>
      <c r="S517" s="10" t="inlineStr"/>
      <c r="T517" s="10" t="inlineStr"/>
      <c r="U517" s="10" t="inlineStr"/>
    </row>
    <row r="518">
      <c r="B518" s="10" t="inlineStr"/>
      <c r="C518" s="10" t="inlineStr">
        <is>
          <t>ConTab_BOM_KP_Insert_0524</t>
        </is>
      </c>
      <c r="D518" s="10" t="inlineStr"/>
      <c r="E518" s="11" t="inlineStr">
        <is>
          <t>3095-7_8-KP</t>
        </is>
      </c>
      <c r="F518" s="11" t="inlineStr">
        <is>
          <t>Opt_Insert</t>
        </is>
      </c>
      <c r="G518" s="11" t="inlineStr">
        <is>
          <t>3</t>
        </is>
      </c>
      <c r="H518" s="90" t="inlineStr">
        <is>
          <t>X3</t>
        </is>
      </c>
      <c r="I518" s="10" t="inlineStr">
        <is>
          <t>Mechanical Seal</t>
        </is>
      </c>
      <c r="J518" s="10" t="inlineStr">
        <is>
          <t>Single</t>
        </is>
      </c>
      <c r="K518" s="10" t="inlineStr">
        <is>
          <t>Balanced</t>
        </is>
      </c>
      <c r="L518" s="10" t="inlineStr">
        <is>
          <t>Oil Lubricated Bath</t>
        </is>
      </c>
      <c r="M518" s="10" t="inlineStr">
        <is>
          <t>J</t>
        </is>
      </c>
      <c r="N518" s="10" t="inlineStr">
        <is>
          <t>Labrynth Lip Seal</t>
        </is>
      </c>
      <c r="O518" s="10" t="inlineStr">
        <is>
          <t>Coating_Standard</t>
        </is>
      </c>
      <c r="P518" s="11" t="inlineStr">
        <is>
          <t>RTF</t>
        </is>
      </c>
      <c r="Q518" s="10" t="inlineStr">
        <is>
          <t>B104876</t>
        </is>
      </c>
      <c r="R518" s="11" t="inlineStr">
        <is>
          <t>LT105</t>
        </is>
      </c>
      <c r="S518" s="10" t="inlineStr"/>
      <c r="T518" s="10" t="inlineStr"/>
      <c r="U518" s="10" t="inlineStr"/>
    </row>
    <row r="519">
      <c r="B519" s="10" t="inlineStr"/>
      <c r="C519" s="10" t="inlineStr">
        <is>
          <t>ConTab_BOM_KP_Insert_0525</t>
        </is>
      </c>
      <c r="D519" s="10" t="inlineStr"/>
      <c r="E519" s="11" t="inlineStr">
        <is>
          <t>3014-5_6-KP</t>
        </is>
      </c>
      <c r="F519" s="11" t="inlineStr">
        <is>
          <t>Opt_Insert</t>
        </is>
      </c>
      <c r="G519" s="11" t="inlineStr">
        <is>
          <t>4</t>
        </is>
      </c>
      <c r="H519" s="90" t="inlineStr">
        <is>
          <t>X4</t>
        </is>
      </c>
      <c r="I519" s="10" t="inlineStr">
        <is>
          <t>Mechanical Seal</t>
        </is>
      </c>
      <c r="J519" s="10" t="inlineStr">
        <is>
          <t>Single</t>
        </is>
      </c>
      <c r="K519" s="10" t="inlineStr"/>
      <c r="L519" s="10" t="inlineStr">
        <is>
          <t>Oil Lubricated Bath</t>
        </is>
      </c>
      <c r="M519" s="10" t="inlineStr">
        <is>
          <t>C35</t>
        </is>
      </c>
      <c r="N519" s="10" t="inlineStr">
        <is>
          <t>Labrynth Lip Seal</t>
        </is>
      </c>
      <c r="O519" s="10" t="inlineStr">
        <is>
          <t>Coating_Standard</t>
        </is>
      </c>
      <c r="P519" s="11" t="inlineStr">
        <is>
          <t>RTF</t>
        </is>
      </c>
      <c r="Q519" s="10" t="inlineStr">
        <is>
          <t>B104878</t>
        </is>
      </c>
      <c r="R519" s="11" t="inlineStr">
        <is>
          <t>LT027</t>
        </is>
      </c>
      <c r="S519" s="10" t="inlineStr"/>
      <c r="T519" s="10" t="inlineStr"/>
      <c r="U519" s="10" t="inlineStr"/>
    </row>
    <row r="520">
      <c r="B520" s="10" t="inlineStr"/>
      <c r="C520" s="10" t="inlineStr">
        <is>
          <t>ConTab_BOM_KP_Insert_0526</t>
        </is>
      </c>
      <c r="D520" s="10" t="inlineStr"/>
      <c r="E520" s="11" t="inlineStr">
        <is>
          <t>3014-5_6-KP</t>
        </is>
      </c>
      <c r="F520" s="11" t="inlineStr">
        <is>
          <t>Opt_Insert</t>
        </is>
      </c>
      <c r="G520" s="11" t="inlineStr">
        <is>
          <t>4</t>
        </is>
      </c>
      <c r="H520" s="90" t="inlineStr">
        <is>
          <t>X4</t>
        </is>
      </c>
      <c r="I520" s="10" t="inlineStr">
        <is>
          <t>Mechanical Seal</t>
        </is>
      </c>
      <c r="J520" s="10" t="inlineStr">
        <is>
          <t>Single</t>
        </is>
      </c>
      <c r="K520" s="10" t="inlineStr"/>
      <c r="L520" s="10" t="inlineStr">
        <is>
          <t>Oil Lubricated Bath</t>
        </is>
      </c>
      <c r="M520" s="10" t="inlineStr">
        <is>
          <t>J</t>
        </is>
      </c>
      <c r="N520" s="10" t="inlineStr">
        <is>
          <t>Labrynth Lip Seal</t>
        </is>
      </c>
      <c r="O520" s="10" t="inlineStr">
        <is>
          <t>Coating_Standard</t>
        </is>
      </c>
      <c r="P520" s="11" t="inlineStr">
        <is>
          <t>RTF</t>
        </is>
      </c>
      <c r="Q520" s="10" t="inlineStr">
        <is>
          <t>B104879</t>
        </is>
      </c>
      <c r="R520" s="11" t="inlineStr">
        <is>
          <t>LT105</t>
        </is>
      </c>
      <c r="S520" s="10" t="inlineStr"/>
      <c r="T520" s="10" t="inlineStr"/>
      <c r="U520" s="10" t="inlineStr"/>
    </row>
    <row r="521">
      <c r="B521" s="10" t="inlineStr"/>
      <c r="C521" s="10" t="inlineStr">
        <is>
          <t>ConTab_BOM_KP_Insert_0527</t>
        </is>
      </c>
      <c r="D521" s="10" t="inlineStr"/>
      <c r="E521" s="11" t="inlineStr">
        <is>
          <t>3014-5_6-KP</t>
        </is>
      </c>
      <c r="F521" s="11" t="inlineStr">
        <is>
          <t>Opt_Insert</t>
        </is>
      </c>
      <c r="G521" s="11" t="inlineStr">
        <is>
          <t>4</t>
        </is>
      </c>
      <c r="H521" s="90" t="inlineStr">
        <is>
          <t>X4</t>
        </is>
      </c>
      <c r="I521" s="10" t="inlineStr">
        <is>
          <t>Packing</t>
        </is>
      </c>
      <c r="J521" s="10" t="inlineStr">
        <is>
          <t>Packing</t>
        </is>
      </c>
      <c r="K521" s="10" t="inlineStr"/>
      <c r="L521" s="10" t="inlineStr">
        <is>
          <t>Oil Lubricated Bath</t>
        </is>
      </c>
      <c r="M521" s="10" t="inlineStr">
        <is>
          <t>C35</t>
        </is>
      </c>
      <c r="N521" s="10" t="inlineStr">
        <is>
          <t>Labrynth Lip Seal</t>
        </is>
      </c>
      <c r="O521" s="10" t="inlineStr">
        <is>
          <t>Coating_Standard</t>
        </is>
      </c>
      <c r="P521" s="11" t="inlineStr">
        <is>
          <t>RTF</t>
        </is>
      </c>
      <c r="Q521" s="10" t="inlineStr">
        <is>
          <t>B104881</t>
        </is>
      </c>
      <c r="R521" s="11" t="inlineStr">
        <is>
          <t>LT027</t>
        </is>
      </c>
      <c r="S521" s="10" t="inlineStr"/>
      <c r="T521" s="10" t="inlineStr"/>
      <c r="U521" s="10" t="inlineStr"/>
    </row>
    <row r="522">
      <c r="B522" s="10" t="inlineStr"/>
      <c r="C522" s="10" t="inlineStr">
        <is>
          <t>ConTab_BOM_KP_Insert_0528</t>
        </is>
      </c>
      <c r="D522" s="10" t="inlineStr"/>
      <c r="E522" s="11" t="inlineStr">
        <is>
          <t>3014-5_6-KP</t>
        </is>
      </c>
      <c r="F522" s="11" t="inlineStr">
        <is>
          <t>Opt_Insert</t>
        </is>
      </c>
      <c r="G522" s="11" t="inlineStr">
        <is>
          <t>4</t>
        </is>
      </c>
      <c r="H522" s="90" t="inlineStr">
        <is>
          <t>X4</t>
        </is>
      </c>
      <c r="I522" s="10" t="inlineStr">
        <is>
          <t>Packing</t>
        </is>
      </c>
      <c r="J522" s="10" t="inlineStr">
        <is>
          <t>Packing</t>
        </is>
      </c>
      <c r="K522" s="10" t="inlineStr"/>
      <c r="L522" s="10" t="inlineStr">
        <is>
          <t>Oil Lubricated Bath</t>
        </is>
      </c>
      <c r="M522" s="10" t="inlineStr">
        <is>
          <t>J</t>
        </is>
      </c>
      <c r="N522" s="10" t="inlineStr">
        <is>
          <t>Labrynth Lip Seal</t>
        </is>
      </c>
      <c r="O522" s="10" t="inlineStr">
        <is>
          <t>Coating_Standard</t>
        </is>
      </c>
      <c r="P522" s="11" t="inlineStr">
        <is>
          <t>RTF</t>
        </is>
      </c>
      <c r="Q522" s="10" t="inlineStr">
        <is>
          <t>B104882</t>
        </is>
      </c>
      <c r="R522" s="11" t="inlineStr">
        <is>
          <t>LT105</t>
        </is>
      </c>
      <c r="S522" s="10" t="inlineStr"/>
      <c r="T522" s="10" t="inlineStr"/>
      <c r="U522" s="10" t="inlineStr"/>
    </row>
    <row r="523">
      <c r="B523" s="10" t="inlineStr"/>
      <c r="C523" s="10" t="inlineStr">
        <is>
          <t>ConTab_BOM_KP_Insert_0529</t>
        </is>
      </c>
      <c r="D523" s="10" t="inlineStr"/>
      <c r="E523" s="11" t="inlineStr">
        <is>
          <t>4012-1_2-KP</t>
        </is>
      </c>
      <c r="F523" s="11" t="inlineStr">
        <is>
          <t>Opt_Insert</t>
        </is>
      </c>
      <c r="G523" s="11" t="inlineStr">
        <is>
          <t>4</t>
        </is>
      </c>
      <c r="H523" s="90" t="inlineStr">
        <is>
          <t>X4</t>
        </is>
      </c>
      <c r="I523" s="10" t="inlineStr">
        <is>
          <t>Mechanical Seal</t>
        </is>
      </c>
      <c r="J523" s="10" t="inlineStr">
        <is>
          <t>Single</t>
        </is>
      </c>
      <c r="K523" s="10" t="inlineStr"/>
      <c r="L523" s="10" t="inlineStr">
        <is>
          <t>Oil Lubricated Bath</t>
        </is>
      </c>
      <c r="M523" s="10" t="inlineStr">
        <is>
          <t>C35</t>
        </is>
      </c>
      <c r="N523" s="10" t="inlineStr">
        <is>
          <t>Labrynth Lip Seal</t>
        </is>
      </c>
      <c r="O523" s="10" t="inlineStr">
        <is>
          <t>Coating_Standard</t>
        </is>
      </c>
      <c r="P523" s="11" t="inlineStr">
        <is>
          <t>RTF</t>
        </is>
      </c>
      <c r="Q523" s="10" t="inlineStr">
        <is>
          <t>B104884</t>
        </is>
      </c>
      <c r="R523" s="11" t="inlineStr">
        <is>
          <t>LT027</t>
        </is>
      </c>
      <c r="S523" s="10" t="inlineStr"/>
      <c r="T523" s="10" t="inlineStr"/>
      <c r="U523" s="10" t="inlineStr"/>
    </row>
    <row r="524">
      <c r="B524" s="10" t="inlineStr"/>
      <c r="C524" s="10" t="inlineStr">
        <is>
          <t>ConTab_BOM_KP_Insert_0530</t>
        </is>
      </c>
      <c r="D524" s="10" t="inlineStr"/>
      <c r="E524" s="11" t="inlineStr">
        <is>
          <t>4012-1_2-KP</t>
        </is>
      </c>
      <c r="F524" s="11" t="inlineStr">
        <is>
          <t>Opt_Insert</t>
        </is>
      </c>
      <c r="G524" s="11" t="inlineStr">
        <is>
          <t>4</t>
        </is>
      </c>
      <c r="H524" s="90" t="inlineStr">
        <is>
          <t>X4</t>
        </is>
      </c>
      <c r="I524" s="10" t="inlineStr">
        <is>
          <t>Mechanical Seal</t>
        </is>
      </c>
      <c r="J524" s="10" t="inlineStr">
        <is>
          <t>Single</t>
        </is>
      </c>
      <c r="K524" s="10" t="inlineStr"/>
      <c r="L524" s="10" t="inlineStr">
        <is>
          <t>Oil Lubricated Bath</t>
        </is>
      </c>
      <c r="M524" s="10" t="inlineStr">
        <is>
          <t>J</t>
        </is>
      </c>
      <c r="N524" s="10" t="inlineStr">
        <is>
          <t>Labrynth Lip Seal</t>
        </is>
      </c>
      <c r="O524" s="10" t="inlineStr">
        <is>
          <t>Coating_Standard</t>
        </is>
      </c>
      <c r="P524" s="11" t="inlineStr">
        <is>
          <t>RTF</t>
        </is>
      </c>
      <c r="Q524" s="10" t="inlineStr">
        <is>
          <t>B104885</t>
        </is>
      </c>
      <c r="R524" s="11" t="inlineStr">
        <is>
          <t>LT105</t>
        </is>
      </c>
      <c r="S524" s="10" t="inlineStr"/>
      <c r="T524" s="10" t="inlineStr"/>
      <c r="U524" s="10" t="inlineStr"/>
    </row>
    <row r="525">
      <c r="B525" s="10" t="inlineStr"/>
      <c r="C525" s="10" t="inlineStr">
        <is>
          <t>ConTab_BOM_KP_Insert_0531</t>
        </is>
      </c>
      <c r="D525" s="10" t="inlineStr"/>
      <c r="E525" s="11" t="inlineStr">
        <is>
          <t>4012-1_2-KP</t>
        </is>
      </c>
      <c r="F525" s="11" t="inlineStr">
        <is>
          <t>Opt_Insert</t>
        </is>
      </c>
      <c r="G525" s="11" t="inlineStr">
        <is>
          <t>4</t>
        </is>
      </c>
      <c r="H525" s="90" t="inlineStr">
        <is>
          <t>X4</t>
        </is>
      </c>
      <c r="I525" s="10" t="inlineStr">
        <is>
          <t>Packing</t>
        </is>
      </c>
      <c r="J525" s="10" t="inlineStr">
        <is>
          <t>Packing</t>
        </is>
      </c>
      <c r="K525" s="10" t="inlineStr"/>
      <c r="L525" s="10" t="inlineStr">
        <is>
          <t>Oil Lubricated Bath</t>
        </is>
      </c>
      <c r="M525" s="10" t="inlineStr">
        <is>
          <t>C35</t>
        </is>
      </c>
      <c r="N525" s="10" t="inlineStr">
        <is>
          <t>Labrynth Lip Seal</t>
        </is>
      </c>
      <c r="O525" s="10" t="inlineStr">
        <is>
          <t>Coating_Standard</t>
        </is>
      </c>
      <c r="P525" s="11" t="inlineStr">
        <is>
          <t>RTF</t>
        </is>
      </c>
      <c r="Q525" s="10" t="inlineStr">
        <is>
          <t>B104887</t>
        </is>
      </c>
      <c r="R525" s="11" t="inlineStr">
        <is>
          <t>LT027</t>
        </is>
      </c>
      <c r="S525" s="10" t="inlineStr"/>
      <c r="T525" s="10" t="inlineStr"/>
      <c r="U525" s="10" t="inlineStr"/>
    </row>
    <row r="526">
      <c r="B526" s="10" t="inlineStr"/>
      <c r="C526" s="10" t="inlineStr">
        <is>
          <t>ConTab_BOM_KP_Insert_0532</t>
        </is>
      </c>
      <c r="D526" s="10" t="inlineStr"/>
      <c r="E526" s="11" t="inlineStr">
        <is>
          <t>4012-1_2-KP</t>
        </is>
      </c>
      <c r="F526" s="11" t="inlineStr">
        <is>
          <t>Opt_Insert</t>
        </is>
      </c>
      <c r="G526" s="11" t="inlineStr">
        <is>
          <t>4</t>
        </is>
      </c>
      <c r="H526" s="90" t="inlineStr">
        <is>
          <t>X4</t>
        </is>
      </c>
      <c r="I526" s="10" t="inlineStr">
        <is>
          <t>Packing</t>
        </is>
      </c>
      <c r="J526" s="10" t="inlineStr">
        <is>
          <t>Packing</t>
        </is>
      </c>
      <c r="K526" s="10" t="inlineStr"/>
      <c r="L526" s="10" t="inlineStr">
        <is>
          <t>Oil Lubricated Bath</t>
        </is>
      </c>
      <c r="M526" s="10" t="inlineStr">
        <is>
          <t>J</t>
        </is>
      </c>
      <c r="N526" s="10" t="inlineStr">
        <is>
          <t>Labrynth Lip Seal</t>
        </is>
      </c>
      <c r="O526" s="10" t="inlineStr">
        <is>
          <t>Coating_Standard</t>
        </is>
      </c>
      <c r="P526" s="11" t="inlineStr">
        <is>
          <t>RTF</t>
        </is>
      </c>
      <c r="Q526" s="10" t="inlineStr">
        <is>
          <t>B104888</t>
        </is>
      </c>
      <c r="R526" s="11" t="inlineStr">
        <is>
          <t>LT105</t>
        </is>
      </c>
      <c r="S526" s="10" t="inlineStr"/>
      <c r="T526" s="10" t="inlineStr"/>
      <c r="U526" s="10" t="inlineStr"/>
    </row>
    <row r="527">
      <c r="B527" s="10" t="inlineStr"/>
      <c r="C527" s="10" t="inlineStr">
        <is>
          <t>ConTab_BOM_KP_Insert_0533</t>
        </is>
      </c>
      <c r="D527" s="10" t="inlineStr"/>
      <c r="E527" s="11" t="inlineStr">
        <is>
          <t>4012-7_8-KP</t>
        </is>
      </c>
      <c r="F527" s="11" t="inlineStr">
        <is>
          <t>Opt_Insert</t>
        </is>
      </c>
      <c r="G527" s="11" t="inlineStr">
        <is>
          <t>4</t>
        </is>
      </c>
      <c r="H527" s="90" t="inlineStr">
        <is>
          <t>X4</t>
        </is>
      </c>
      <c r="I527" s="10" t="inlineStr">
        <is>
          <t>Mechanical Seal</t>
        </is>
      </c>
      <c r="J527" s="10" t="inlineStr">
        <is>
          <t>Single</t>
        </is>
      </c>
      <c r="K527" s="10" t="inlineStr"/>
      <c r="L527" s="10" t="inlineStr">
        <is>
          <t>Oil Lubricated Bath</t>
        </is>
      </c>
      <c r="M527" s="10" t="inlineStr">
        <is>
          <t>C35</t>
        </is>
      </c>
      <c r="N527" s="10" t="inlineStr">
        <is>
          <t>Labrynth Lip Seal</t>
        </is>
      </c>
      <c r="O527" s="10" t="inlineStr">
        <is>
          <t>Coating_Standard</t>
        </is>
      </c>
      <c r="P527" s="11" t="inlineStr">
        <is>
          <t>RTF</t>
        </is>
      </c>
      <c r="Q527" s="10" t="inlineStr">
        <is>
          <t>B104890</t>
        </is>
      </c>
      <c r="R527" s="11" t="inlineStr">
        <is>
          <t>LT027</t>
        </is>
      </c>
      <c r="S527" s="10" t="inlineStr"/>
      <c r="T527" s="10" t="inlineStr"/>
      <c r="U527" s="10" t="inlineStr"/>
    </row>
    <row r="528">
      <c r="B528" s="10" t="inlineStr"/>
      <c r="C528" s="10" t="inlineStr">
        <is>
          <t>ConTab_BOM_KP_Insert_0534</t>
        </is>
      </c>
      <c r="D528" s="10" t="inlineStr"/>
      <c r="E528" s="11" t="inlineStr">
        <is>
          <t>4012-7_8-KP</t>
        </is>
      </c>
      <c r="F528" s="11" t="inlineStr">
        <is>
          <t>Opt_Insert</t>
        </is>
      </c>
      <c r="G528" s="11" t="inlineStr">
        <is>
          <t>4</t>
        </is>
      </c>
      <c r="H528" s="90" t="inlineStr">
        <is>
          <t>X4</t>
        </is>
      </c>
      <c r="I528" s="10" t="inlineStr">
        <is>
          <t>Mechanical Seal</t>
        </is>
      </c>
      <c r="J528" s="10" t="inlineStr">
        <is>
          <t>Single</t>
        </is>
      </c>
      <c r="K528" s="10" t="inlineStr"/>
      <c r="L528" s="10" t="inlineStr">
        <is>
          <t>Oil Lubricated Bath</t>
        </is>
      </c>
      <c r="M528" s="10" t="inlineStr">
        <is>
          <t>J</t>
        </is>
      </c>
      <c r="N528" s="10" t="inlineStr">
        <is>
          <t>Labrynth Lip Seal</t>
        </is>
      </c>
      <c r="O528" s="10" t="inlineStr">
        <is>
          <t>Coating_Standard</t>
        </is>
      </c>
      <c r="P528" s="11" t="inlineStr">
        <is>
          <t>RTF</t>
        </is>
      </c>
      <c r="Q528" s="10" t="inlineStr">
        <is>
          <t>B104891</t>
        </is>
      </c>
      <c r="R528" s="11" t="inlineStr">
        <is>
          <t>LT105</t>
        </is>
      </c>
      <c r="S528" s="10" t="inlineStr"/>
      <c r="T528" s="10" t="inlineStr"/>
      <c r="U528" s="10" t="inlineStr"/>
    </row>
    <row r="529">
      <c r="B529" s="10" t="inlineStr"/>
      <c r="C529" s="10" t="inlineStr">
        <is>
          <t>ConTab_BOM_KP_Insert_0535</t>
        </is>
      </c>
      <c r="D529" s="10" t="inlineStr"/>
      <c r="E529" s="11" t="inlineStr">
        <is>
          <t>4012-7_8-KP</t>
        </is>
      </c>
      <c r="F529" s="11" t="inlineStr">
        <is>
          <t>Opt_Insert</t>
        </is>
      </c>
      <c r="G529" s="11" t="inlineStr">
        <is>
          <t>4</t>
        </is>
      </c>
      <c r="H529" s="90" t="inlineStr">
        <is>
          <t>X4</t>
        </is>
      </c>
      <c r="I529" s="10" t="inlineStr">
        <is>
          <t>Packing</t>
        </is>
      </c>
      <c r="J529" s="10" t="inlineStr">
        <is>
          <t>Packing</t>
        </is>
      </c>
      <c r="K529" s="10" t="inlineStr"/>
      <c r="L529" s="10" t="inlineStr">
        <is>
          <t>Oil Lubricated Bath</t>
        </is>
      </c>
      <c r="M529" s="10" t="inlineStr">
        <is>
          <t>C35</t>
        </is>
      </c>
      <c r="N529" s="10" t="inlineStr">
        <is>
          <t>Labrynth Lip Seal</t>
        </is>
      </c>
      <c r="O529" s="10" t="inlineStr">
        <is>
          <t>Coating_Standard</t>
        </is>
      </c>
      <c r="P529" s="11" t="inlineStr">
        <is>
          <t>RTF</t>
        </is>
      </c>
      <c r="Q529" s="10" t="inlineStr">
        <is>
          <t>B104893</t>
        </is>
      </c>
      <c r="R529" s="11" t="inlineStr">
        <is>
          <t>LT027</t>
        </is>
      </c>
      <c r="S529" s="10" t="inlineStr"/>
      <c r="T529" s="10" t="inlineStr"/>
      <c r="U529" s="10" t="inlineStr"/>
    </row>
    <row r="530">
      <c r="B530" s="10" t="inlineStr"/>
      <c r="C530" s="10" t="inlineStr">
        <is>
          <t>ConTab_BOM_KP_Insert_0536</t>
        </is>
      </c>
      <c r="D530" s="10" t="inlineStr"/>
      <c r="E530" s="11" t="inlineStr">
        <is>
          <t>4012-7_8-KP</t>
        </is>
      </c>
      <c r="F530" s="11" t="inlineStr">
        <is>
          <t>Opt_Insert</t>
        </is>
      </c>
      <c r="G530" s="11" t="inlineStr">
        <is>
          <t>4</t>
        </is>
      </c>
      <c r="H530" s="90" t="inlineStr">
        <is>
          <t>X4</t>
        </is>
      </c>
      <c r="I530" s="10" t="inlineStr">
        <is>
          <t>Packing</t>
        </is>
      </c>
      <c r="J530" s="10" t="inlineStr">
        <is>
          <t>Packing</t>
        </is>
      </c>
      <c r="K530" s="10" t="inlineStr"/>
      <c r="L530" s="10" t="inlineStr">
        <is>
          <t>Oil Lubricated Bath</t>
        </is>
      </c>
      <c r="M530" s="10" t="inlineStr">
        <is>
          <t>J</t>
        </is>
      </c>
      <c r="N530" s="10" t="inlineStr">
        <is>
          <t>Labrynth Lip Seal</t>
        </is>
      </c>
      <c r="O530" s="10" t="inlineStr">
        <is>
          <t>Coating_Standard</t>
        </is>
      </c>
      <c r="P530" s="11" t="inlineStr">
        <is>
          <t>RTF</t>
        </is>
      </c>
      <c r="Q530" s="10" t="inlineStr">
        <is>
          <t>B104894</t>
        </is>
      </c>
      <c r="R530" s="11" t="inlineStr">
        <is>
          <t>LT105</t>
        </is>
      </c>
      <c r="S530" s="10" t="inlineStr"/>
      <c r="T530" s="10" t="inlineStr"/>
      <c r="U530" s="10" t="inlineStr"/>
    </row>
    <row r="531">
      <c r="B531" s="10" t="inlineStr"/>
      <c r="C531" s="10" t="inlineStr">
        <is>
          <t>ConTab_BOM_KP_Insert_0537</t>
        </is>
      </c>
      <c r="D531" s="10" t="inlineStr"/>
      <c r="E531" s="125" t="inlineStr">
        <is>
          <t>4015-7_8-KP</t>
        </is>
      </c>
      <c r="F531" s="11" t="inlineStr">
        <is>
          <t>Opt_Insert</t>
        </is>
      </c>
      <c r="G531" s="11" t="inlineStr">
        <is>
          <t>4</t>
        </is>
      </c>
      <c r="H531" s="90" t="inlineStr">
        <is>
          <t>X4</t>
        </is>
      </c>
      <c r="I531" s="10" t="inlineStr">
        <is>
          <t>Mechanical Seal</t>
        </is>
      </c>
      <c r="J531" s="10" t="inlineStr">
        <is>
          <t>Single</t>
        </is>
      </c>
      <c r="K531" s="10" t="inlineStr"/>
      <c r="L531" s="10" t="inlineStr">
        <is>
          <t>Oil Lubricated Bath</t>
        </is>
      </c>
      <c r="M531" s="10" t="inlineStr">
        <is>
          <t>C35</t>
        </is>
      </c>
      <c r="N531" s="10" t="inlineStr">
        <is>
          <t>Labrynth Lip Seal</t>
        </is>
      </c>
      <c r="O531" s="10" t="inlineStr">
        <is>
          <t>Coating_Standard</t>
        </is>
      </c>
      <c r="P531" s="11" t="inlineStr">
        <is>
          <t>RTF</t>
        </is>
      </c>
      <c r="Q531" s="10" t="inlineStr">
        <is>
          <t>B104896</t>
        </is>
      </c>
      <c r="R531" s="11" t="inlineStr">
        <is>
          <t>LT027</t>
        </is>
      </c>
      <c r="S531" s="10" t="inlineStr"/>
      <c r="T531" s="10" t="inlineStr"/>
      <c r="U531" s="10" t="inlineStr"/>
    </row>
    <row r="532">
      <c r="B532" s="10" t="inlineStr"/>
      <c r="C532" s="10" t="inlineStr">
        <is>
          <t>ConTab_BOM_KP_Insert_0538</t>
        </is>
      </c>
      <c r="D532" s="10" t="inlineStr"/>
      <c r="E532" s="125" t="inlineStr">
        <is>
          <t>4015-7_8-KP</t>
        </is>
      </c>
      <c r="F532" s="11" t="inlineStr">
        <is>
          <t>Opt_Insert</t>
        </is>
      </c>
      <c r="G532" s="11" t="inlineStr">
        <is>
          <t>4</t>
        </is>
      </c>
      <c r="H532" s="90" t="inlineStr">
        <is>
          <t>X4</t>
        </is>
      </c>
      <c r="I532" s="10" t="inlineStr">
        <is>
          <t>Mechanical Seal</t>
        </is>
      </c>
      <c r="J532" s="10" t="inlineStr">
        <is>
          <t>Single</t>
        </is>
      </c>
      <c r="K532" s="10" t="inlineStr"/>
      <c r="L532" s="10" t="inlineStr">
        <is>
          <t>Oil Lubricated Bath</t>
        </is>
      </c>
      <c r="M532" s="10" t="inlineStr">
        <is>
          <t>J</t>
        </is>
      </c>
      <c r="N532" s="10" t="inlineStr">
        <is>
          <t>Labrynth Lip Seal</t>
        </is>
      </c>
      <c r="O532" s="10" t="inlineStr">
        <is>
          <t>Coating_Standard</t>
        </is>
      </c>
      <c r="P532" s="11" t="inlineStr">
        <is>
          <t>RTF</t>
        </is>
      </c>
      <c r="Q532" s="10" t="inlineStr">
        <is>
          <t>B104897</t>
        </is>
      </c>
      <c r="R532" s="11" t="inlineStr">
        <is>
          <t>LT105</t>
        </is>
      </c>
      <c r="S532" s="10" t="inlineStr"/>
      <c r="T532" s="10" t="inlineStr"/>
      <c r="U532" s="10" t="inlineStr"/>
    </row>
    <row r="533">
      <c r="B533" s="10" t="inlineStr"/>
      <c r="C533" s="10" t="inlineStr">
        <is>
          <t>ConTab_BOM_KP_Insert_0539</t>
        </is>
      </c>
      <c r="D533" s="10" t="inlineStr"/>
      <c r="E533" s="125" t="inlineStr">
        <is>
          <t>4015-7_8-KP</t>
        </is>
      </c>
      <c r="F533" s="11" t="inlineStr">
        <is>
          <t>Opt_Insert</t>
        </is>
      </c>
      <c r="G533" s="11" t="inlineStr">
        <is>
          <t>4</t>
        </is>
      </c>
      <c r="H533" s="90" t="inlineStr">
        <is>
          <t>X4</t>
        </is>
      </c>
      <c r="I533" s="10" t="inlineStr">
        <is>
          <t>Packing</t>
        </is>
      </c>
      <c r="J533" s="10" t="inlineStr">
        <is>
          <t>Packing</t>
        </is>
      </c>
      <c r="K533" s="10" t="inlineStr"/>
      <c r="L533" s="10" t="inlineStr">
        <is>
          <t>Oil Lubricated Bath</t>
        </is>
      </c>
      <c r="M533" s="10" t="inlineStr">
        <is>
          <t>C35</t>
        </is>
      </c>
      <c r="N533" s="10" t="inlineStr">
        <is>
          <t>Labrynth Lip Seal</t>
        </is>
      </c>
      <c r="O533" s="10" t="inlineStr">
        <is>
          <t>Coating_Standard</t>
        </is>
      </c>
      <c r="P533" s="11" t="inlineStr">
        <is>
          <t>RTF</t>
        </is>
      </c>
      <c r="Q533" s="10" t="inlineStr">
        <is>
          <t>B104899</t>
        </is>
      </c>
      <c r="R533" s="11" t="inlineStr">
        <is>
          <t>LT027</t>
        </is>
      </c>
      <c r="S533" s="10" t="inlineStr"/>
      <c r="T533" s="10" t="inlineStr"/>
      <c r="U533" s="10" t="inlineStr"/>
    </row>
    <row r="534">
      <c r="B534" s="10" t="inlineStr"/>
      <c r="C534" s="10" t="inlineStr">
        <is>
          <t>ConTab_BOM_KP_Insert_0540</t>
        </is>
      </c>
      <c r="D534" s="10" t="inlineStr"/>
      <c r="E534" s="125" t="inlineStr">
        <is>
          <t>4015-7_8-KP</t>
        </is>
      </c>
      <c r="F534" s="11" t="inlineStr">
        <is>
          <t>Opt_Insert</t>
        </is>
      </c>
      <c r="G534" s="11" t="inlineStr">
        <is>
          <t>4</t>
        </is>
      </c>
      <c r="H534" s="90" t="inlineStr">
        <is>
          <t>X4</t>
        </is>
      </c>
      <c r="I534" s="10" t="inlineStr">
        <is>
          <t>Packing</t>
        </is>
      </c>
      <c r="J534" s="10" t="inlineStr">
        <is>
          <t>Packing</t>
        </is>
      </c>
      <c r="K534" s="10" t="inlineStr"/>
      <c r="L534" s="10" t="inlineStr">
        <is>
          <t>Oil Lubricated Bath</t>
        </is>
      </c>
      <c r="M534" s="10" t="inlineStr">
        <is>
          <t>J</t>
        </is>
      </c>
      <c r="N534" s="10" t="inlineStr">
        <is>
          <t>Labrynth Lip Seal</t>
        </is>
      </c>
      <c r="O534" s="10" t="inlineStr">
        <is>
          <t>Coating_Standard</t>
        </is>
      </c>
      <c r="P534" s="11" t="inlineStr">
        <is>
          <t>RTF</t>
        </is>
      </c>
      <c r="Q534" s="10" t="inlineStr">
        <is>
          <t>B104900</t>
        </is>
      </c>
      <c r="R534" s="11" t="inlineStr">
        <is>
          <t>LT105</t>
        </is>
      </c>
      <c r="S534" s="10" t="inlineStr"/>
      <c r="T534" s="10" t="inlineStr"/>
      <c r="U534" s="10" t="inlineStr"/>
    </row>
    <row r="535">
      <c r="B535" s="10" t="inlineStr"/>
      <c r="C535" s="10" t="inlineStr">
        <is>
          <t>ConTab_BOM_KP_Insert_0541</t>
        </is>
      </c>
      <c r="D535" s="10" t="inlineStr"/>
      <c r="E535" s="125" t="inlineStr">
        <is>
          <t>5012-7_8-KP</t>
        </is>
      </c>
      <c r="F535" s="11" t="inlineStr">
        <is>
          <t>Opt_Insert</t>
        </is>
      </c>
      <c r="G535" s="11" t="inlineStr">
        <is>
          <t>4</t>
        </is>
      </c>
      <c r="H535" s="90" t="inlineStr">
        <is>
          <t>X4</t>
        </is>
      </c>
      <c r="I535" s="10" t="inlineStr">
        <is>
          <t>Mechanical Seal</t>
        </is>
      </c>
      <c r="J535" s="10" t="inlineStr">
        <is>
          <t>Single</t>
        </is>
      </c>
      <c r="K535" s="10" t="inlineStr"/>
      <c r="L535" s="10" t="inlineStr">
        <is>
          <t>Oil Lubricated Bath</t>
        </is>
      </c>
      <c r="M535" s="10" t="inlineStr">
        <is>
          <t>C35</t>
        </is>
      </c>
      <c r="N535" s="10" t="inlineStr">
        <is>
          <t>Labrynth Lip Seal</t>
        </is>
      </c>
      <c r="O535" s="10" t="inlineStr">
        <is>
          <t>Coating_Standard</t>
        </is>
      </c>
      <c r="P535" s="11" t="inlineStr">
        <is>
          <t>RTF</t>
        </is>
      </c>
      <c r="Q535" s="10" t="inlineStr">
        <is>
          <t>B104902</t>
        </is>
      </c>
      <c r="R535" s="11" t="inlineStr">
        <is>
          <t>LT027</t>
        </is>
      </c>
      <c r="S535" s="10" t="inlineStr"/>
      <c r="T535" s="10" t="inlineStr"/>
      <c r="U535" s="10" t="inlineStr"/>
    </row>
    <row r="536">
      <c r="B536" s="10" t="inlineStr"/>
      <c r="C536" s="10" t="inlineStr">
        <is>
          <t>ConTab_BOM_KP_Insert_0542</t>
        </is>
      </c>
      <c r="D536" s="10" t="inlineStr"/>
      <c r="E536" s="125" t="inlineStr">
        <is>
          <t>5012-7_8-KP</t>
        </is>
      </c>
      <c r="F536" s="11" t="inlineStr">
        <is>
          <t>Opt_Insert</t>
        </is>
      </c>
      <c r="G536" s="11" t="inlineStr">
        <is>
          <t>4</t>
        </is>
      </c>
      <c r="H536" s="90" t="inlineStr">
        <is>
          <t>X4</t>
        </is>
      </c>
      <c r="I536" s="10" t="inlineStr">
        <is>
          <t>Mechanical Seal</t>
        </is>
      </c>
      <c r="J536" s="10" t="inlineStr">
        <is>
          <t>Single</t>
        </is>
      </c>
      <c r="K536" s="10" t="inlineStr"/>
      <c r="L536" s="10" t="inlineStr">
        <is>
          <t>Oil Lubricated Bath</t>
        </is>
      </c>
      <c r="M536" s="10" t="inlineStr">
        <is>
          <t>J</t>
        </is>
      </c>
      <c r="N536" s="10" t="inlineStr">
        <is>
          <t>Labrynth Lip Seal</t>
        </is>
      </c>
      <c r="O536" s="10" t="inlineStr">
        <is>
          <t>Coating_Standard</t>
        </is>
      </c>
      <c r="P536" s="11" t="inlineStr">
        <is>
          <t>RTF</t>
        </is>
      </c>
      <c r="Q536" s="10" t="inlineStr">
        <is>
          <t>B104903</t>
        </is>
      </c>
      <c r="R536" s="11" t="inlineStr">
        <is>
          <t>LT105</t>
        </is>
      </c>
      <c r="S536" s="10" t="inlineStr"/>
      <c r="T536" s="10" t="inlineStr"/>
      <c r="U536" s="10" t="inlineStr"/>
    </row>
    <row r="537">
      <c r="B537" s="10" t="inlineStr"/>
      <c r="C537" s="10" t="inlineStr">
        <is>
          <t>ConTab_BOM_KP_Insert_0543</t>
        </is>
      </c>
      <c r="D537" s="10" t="inlineStr"/>
      <c r="E537" s="125" t="inlineStr">
        <is>
          <t>5012-7_8-KP</t>
        </is>
      </c>
      <c r="F537" s="11" t="inlineStr">
        <is>
          <t>Opt_Insert</t>
        </is>
      </c>
      <c r="G537" s="11" t="inlineStr">
        <is>
          <t>4</t>
        </is>
      </c>
      <c r="H537" s="90" t="inlineStr">
        <is>
          <t>X4</t>
        </is>
      </c>
      <c r="I537" s="10" t="inlineStr">
        <is>
          <t>Packing</t>
        </is>
      </c>
      <c r="J537" s="10" t="inlineStr">
        <is>
          <t>Packing</t>
        </is>
      </c>
      <c r="K537" s="10" t="inlineStr"/>
      <c r="L537" s="10" t="inlineStr">
        <is>
          <t>Oil Lubricated Bath</t>
        </is>
      </c>
      <c r="M537" s="10" t="inlineStr">
        <is>
          <t>C35</t>
        </is>
      </c>
      <c r="N537" s="10" t="inlineStr">
        <is>
          <t>Labrynth Lip Seal</t>
        </is>
      </c>
      <c r="O537" s="10" t="inlineStr">
        <is>
          <t>Coating_Standard</t>
        </is>
      </c>
      <c r="P537" s="11" t="inlineStr">
        <is>
          <t>RTF</t>
        </is>
      </c>
      <c r="Q537" s="10" t="inlineStr">
        <is>
          <t>B104905</t>
        </is>
      </c>
      <c r="R537" s="11" t="inlineStr">
        <is>
          <t>LT027</t>
        </is>
      </c>
      <c r="S537" s="10" t="inlineStr"/>
      <c r="T537" s="10" t="inlineStr"/>
      <c r="U537" s="10" t="inlineStr"/>
    </row>
    <row r="538">
      <c r="B538" s="10" t="inlineStr"/>
      <c r="C538" s="10" t="inlineStr">
        <is>
          <t>ConTab_BOM_KP_Insert_0544</t>
        </is>
      </c>
      <c r="D538" s="10" t="inlineStr"/>
      <c r="E538" s="125" t="inlineStr">
        <is>
          <t>5012-7_8-KP</t>
        </is>
      </c>
      <c r="F538" s="11" t="inlineStr">
        <is>
          <t>Opt_Insert</t>
        </is>
      </c>
      <c r="G538" s="11" t="inlineStr">
        <is>
          <t>4</t>
        </is>
      </c>
      <c r="H538" s="90" t="inlineStr">
        <is>
          <t>X4</t>
        </is>
      </c>
      <c r="I538" s="10" t="inlineStr">
        <is>
          <t>Packing</t>
        </is>
      </c>
      <c r="J538" s="10" t="inlineStr">
        <is>
          <t>Packing</t>
        </is>
      </c>
      <c r="K538" s="10" t="inlineStr"/>
      <c r="L538" s="10" t="inlineStr">
        <is>
          <t>Oil Lubricated Bath</t>
        </is>
      </c>
      <c r="M538" s="10" t="inlineStr">
        <is>
          <t>J</t>
        </is>
      </c>
      <c r="N538" s="10" t="inlineStr">
        <is>
          <t>Labrynth Lip Seal</t>
        </is>
      </c>
      <c r="O538" s="10" t="inlineStr">
        <is>
          <t>Coating_Standard</t>
        </is>
      </c>
      <c r="P538" s="11" t="inlineStr">
        <is>
          <t>RTF</t>
        </is>
      </c>
      <c r="Q538" s="10" t="inlineStr">
        <is>
          <t>B104906</t>
        </is>
      </c>
      <c r="R538" s="11" t="inlineStr">
        <is>
          <t>LT105</t>
        </is>
      </c>
      <c r="S538" s="10" t="inlineStr"/>
      <c r="T538" s="10" t="inlineStr"/>
      <c r="U538" s="10" t="inlineStr"/>
    </row>
    <row r="539">
      <c r="B539" s="10" t="inlineStr"/>
      <c r="C539" s="10" t="inlineStr">
        <is>
          <t>ConTab_BOM_KP_Insert_0545</t>
        </is>
      </c>
      <c r="D539" s="10" t="inlineStr"/>
      <c r="E539" s="125" t="inlineStr">
        <is>
          <t>5015-9_0-KP</t>
        </is>
      </c>
      <c r="F539" s="11" t="inlineStr">
        <is>
          <t>Opt_Insert</t>
        </is>
      </c>
      <c r="G539" s="11" t="inlineStr">
        <is>
          <t>4</t>
        </is>
      </c>
      <c r="H539" s="90" t="inlineStr">
        <is>
          <t>X4</t>
        </is>
      </c>
      <c r="I539" s="10" t="inlineStr">
        <is>
          <t>Mechanical Seal</t>
        </is>
      </c>
      <c r="J539" s="10" t="inlineStr">
        <is>
          <t>Single</t>
        </is>
      </c>
      <c r="K539" s="10" t="inlineStr"/>
      <c r="L539" s="10" t="inlineStr">
        <is>
          <t>Oil Lubricated Bath</t>
        </is>
      </c>
      <c r="M539" s="10" t="inlineStr">
        <is>
          <t>C35</t>
        </is>
      </c>
      <c r="N539" s="10" t="inlineStr">
        <is>
          <t>Labrynth Lip Seal</t>
        </is>
      </c>
      <c r="O539" s="10" t="inlineStr">
        <is>
          <t>Coating_Standard</t>
        </is>
      </c>
      <c r="P539" s="11" t="inlineStr">
        <is>
          <t>RTF</t>
        </is>
      </c>
      <c r="Q539" s="10" t="inlineStr">
        <is>
          <t>B104908</t>
        </is>
      </c>
      <c r="R539" s="11" t="inlineStr">
        <is>
          <t>LT027</t>
        </is>
      </c>
      <c r="S539" s="10" t="inlineStr"/>
      <c r="T539" s="10" t="inlineStr"/>
      <c r="U539" s="10" t="inlineStr"/>
    </row>
    <row r="540">
      <c r="B540" s="10" t="inlineStr"/>
      <c r="C540" s="10" t="inlineStr">
        <is>
          <t>ConTab_BOM_KP_Insert_0546</t>
        </is>
      </c>
      <c r="D540" s="10" t="inlineStr"/>
      <c r="E540" s="125" t="inlineStr">
        <is>
          <t>5015-9_0-KP</t>
        </is>
      </c>
      <c r="F540" s="11" t="inlineStr">
        <is>
          <t>Opt_Insert</t>
        </is>
      </c>
      <c r="G540" s="11" t="inlineStr">
        <is>
          <t>4</t>
        </is>
      </c>
      <c r="H540" s="90" t="inlineStr">
        <is>
          <t>X4</t>
        </is>
      </c>
      <c r="I540" s="10" t="inlineStr">
        <is>
          <t>Mechanical Seal</t>
        </is>
      </c>
      <c r="J540" s="10" t="inlineStr">
        <is>
          <t>Single</t>
        </is>
      </c>
      <c r="K540" s="10" t="inlineStr"/>
      <c r="L540" s="10" t="inlineStr">
        <is>
          <t>Oil Lubricated Bath</t>
        </is>
      </c>
      <c r="M540" s="10" t="inlineStr">
        <is>
          <t>J</t>
        </is>
      </c>
      <c r="N540" s="10" t="inlineStr">
        <is>
          <t>Labrynth Lip Seal</t>
        </is>
      </c>
      <c r="O540" s="10" t="inlineStr">
        <is>
          <t>Coating_Standard</t>
        </is>
      </c>
      <c r="P540" s="11" t="inlineStr">
        <is>
          <t>RTF</t>
        </is>
      </c>
      <c r="Q540" s="10" t="inlineStr">
        <is>
          <t>B104909</t>
        </is>
      </c>
      <c r="R540" s="11" t="inlineStr">
        <is>
          <t>LT105</t>
        </is>
      </c>
      <c r="S540" s="10" t="inlineStr"/>
      <c r="T540" s="10" t="inlineStr"/>
      <c r="U540" s="10" t="inlineStr"/>
    </row>
    <row r="541">
      <c r="B541" s="10" t="inlineStr"/>
      <c r="C541" s="10" t="inlineStr">
        <is>
          <t>ConTab_BOM_KP_Insert_0547</t>
        </is>
      </c>
      <c r="D541" s="10" t="inlineStr"/>
      <c r="E541" s="125" t="inlineStr">
        <is>
          <t>5015-9_0-KP</t>
        </is>
      </c>
      <c r="F541" s="11" t="inlineStr">
        <is>
          <t>Opt_Insert</t>
        </is>
      </c>
      <c r="G541" s="11" t="inlineStr">
        <is>
          <t>4</t>
        </is>
      </c>
      <c r="H541" s="90" t="inlineStr">
        <is>
          <t>X4</t>
        </is>
      </c>
      <c r="I541" s="10" t="inlineStr">
        <is>
          <t>Packing</t>
        </is>
      </c>
      <c r="J541" s="10" t="inlineStr">
        <is>
          <t>Packing</t>
        </is>
      </c>
      <c r="K541" s="10" t="inlineStr"/>
      <c r="L541" s="10" t="inlineStr">
        <is>
          <t>Oil Lubricated Bath</t>
        </is>
      </c>
      <c r="M541" s="10" t="inlineStr">
        <is>
          <t>C35</t>
        </is>
      </c>
      <c r="N541" s="10" t="inlineStr">
        <is>
          <t>Labrynth Lip Seal</t>
        </is>
      </c>
      <c r="O541" s="10" t="inlineStr">
        <is>
          <t>Coating_Standard</t>
        </is>
      </c>
      <c r="P541" s="11" t="inlineStr">
        <is>
          <t>RTF</t>
        </is>
      </c>
      <c r="Q541" s="10" t="inlineStr">
        <is>
          <t>B104911</t>
        </is>
      </c>
      <c r="R541" s="11" t="inlineStr">
        <is>
          <t>LT027</t>
        </is>
      </c>
      <c r="S541" s="10" t="inlineStr"/>
      <c r="T541" s="10" t="inlineStr"/>
      <c r="U541" s="10" t="inlineStr"/>
    </row>
    <row r="542">
      <c r="B542" s="10" t="inlineStr"/>
      <c r="C542" s="10" t="inlineStr">
        <is>
          <t>ConTab_BOM_KP_Insert_0548</t>
        </is>
      </c>
      <c r="D542" s="10" t="inlineStr"/>
      <c r="E542" s="125" t="inlineStr">
        <is>
          <t>5015-9_0-KP</t>
        </is>
      </c>
      <c r="F542" s="11" t="inlineStr">
        <is>
          <t>Opt_Insert</t>
        </is>
      </c>
      <c r="G542" s="11" t="inlineStr">
        <is>
          <t>4</t>
        </is>
      </c>
      <c r="H542" s="90" t="inlineStr">
        <is>
          <t>X4</t>
        </is>
      </c>
      <c r="I542" s="10" t="inlineStr">
        <is>
          <t>Packing</t>
        </is>
      </c>
      <c r="J542" s="10" t="inlineStr">
        <is>
          <t>Packing</t>
        </is>
      </c>
      <c r="K542" s="10" t="inlineStr"/>
      <c r="L542" s="10" t="inlineStr">
        <is>
          <t>Oil Lubricated Bath</t>
        </is>
      </c>
      <c r="M542" s="10" t="inlineStr">
        <is>
          <t>J</t>
        </is>
      </c>
      <c r="N542" s="10" t="inlineStr">
        <is>
          <t>Labrynth Lip Seal</t>
        </is>
      </c>
      <c r="O542" s="10" t="inlineStr">
        <is>
          <t>Coating_Standard</t>
        </is>
      </c>
      <c r="P542" s="11" t="inlineStr">
        <is>
          <t>RTF</t>
        </is>
      </c>
      <c r="Q542" s="10" t="inlineStr">
        <is>
          <t>B104912</t>
        </is>
      </c>
      <c r="R542" s="11" t="inlineStr">
        <is>
          <t>LT105</t>
        </is>
      </c>
      <c r="S542" s="10" t="inlineStr"/>
      <c r="T542" s="10" t="inlineStr"/>
      <c r="U542" s="10" t="inlineStr"/>
    </row>
    <row r="543">
      <c r="B543" s="10" t="inlineStr"/>
      <c r="C543" s="10" t="inlineStr">
        <is>
          <t>ConTab_BOM_KP_Insert_0549</t>
        </is>
      </c>
      <c r="D543" s="10" t="inlineStr"/>
      <c r="E543" s="125" t="inlineStr">
        <is>
          <t>6012-1_2-KP</t>
        </is>
      </c>
      <c r="F543" s="11" t="inlineStr">
        <is>
          <t>Opt_Insert</t>
        </is>
      </c>
      <c r="G543" s="11" t="inlineStr">
        <is>
          <t>4</t>
        </is>
      </c>
      <c r="H543" s="90" t="inlineStr">
        <is>
          <t>X4</t>
        </is>
      </c>
      <c r="I543" s="10" t="inlineStr">
        <is>
          <t>Mechanical Seal</t>
        </is>
      </c>
      <c r="J543" s="10" t="inlineStr">
        <is>
          <t>Single</t>
        </is>
      </c>
      <c r="K543" s="10" t="inlineStr"/>
      <c r="L543" s="10" t="inlineStr">
        <is>
          <t>Oil Lubricated Bath</t>
        </is>
      </c>
      <c r="M543" s="10" t="inlineStr">
        <is>
          <t>C35</t>
        </is>
      </c>
      <c r="N543" s="10" t="inlineStr">
        <is>
          <t>Labrynth Lip Seal</t>
        </is>
      </c>
      <c r="O543" s="10" t="inlineStr">
        <is>
          <t>Coating_Standard</t>
        </is>
      </c>
      <c r="P543" s="11" t="inlineStr">
        <is>
          <t>RTF</t>
        </is>
      </c>
      <c r="Q543" s="10" t="inlineStr">
        <is>
          <t>B104914</t>
        </is>
      </c>
      <c r="R543" s="11" t="inlineStr">
        <is>
          <t>LT027</t>
        </is>
      </c>
      <c r="S543" s="10" t="inlineStr"/>
      <c r="T543" s="10" t="inlineStr"/>
      <c r="U543" s="10" t="inlineStr"/>
    </row>
    <row r="544">
      <c r="B544" s="10" t="inlineStr"/>
      <c r="C544" s="10" t="inlineStr">
        <is>
          <t>ConTab_BOM_KP_Insert_0550</t>
        </is>
      </c>
      <c r="D544" s="10" t="inlineStr"/>
      <c r="E544" s="125" t="inlineStr">
        <is>
          <t>6012-1_2-KP</t>
        </is>
      </c>
      <c r="F544" s="11" t="inlineStr">
        <is>
          <t>Opt_Insert</t>
        </is>
      </c>
      <c r="G544" s="11" t="inlineStr">
        <is>
          <t>4</t>
        </is>
      </c>
      <c r="H544" s="90" t="inlineStr">
        <is>
          <t>X4</t>
        </is>
      </c>
      <c r="I544" s="10" t="inlineStr">
        <is>
          <t>Mechanical Seal</t>
        </is>
      </c>
      <c r="J544" s="10" t="inlineStr">
        <is>
          <t>Single</t>
        </is>
      </c>
      <c r="K544" s="10" t="inlineStr"/>
      <c r="L544" s="10" t="inlineStr">
        <is>
          <t>Oil Lubricated Bath</t>
        </is>
      </c>
      <c r="M544" s="10" t="inlineStr">
        <is>
          <t>J</t>
        </is>
      </c>
      <c r="N544" s="10" t="inlineStr">
        <is>
          <t>Labrynth Lip Seal</t>
        </is>
      </c>
      <c r="O544" s="10" t="inlineStr">
        <is>
          <t>Coating_Standard</t>
        </is>
      </c>
      <c r="P544" s="11" t="inlineStr">
        <is>
          <t>RTF</t>
        </is>
      </c>
      <c r="Q544" s="10" t="inlineStr">
        <is>
          <t>B104915</t>
        </is>
      </c>
      <c r="R544" s="11" t="inlineStr">
        <is>
          <t>LT105</t>
        </is>
      </c>
      <c r="S544" s="10" t="inlineStr"/>
      <c r="T544" s="10" t="inlineStr"/>
      <c r="U544" s="10" t="inlineStr"/>
    </row>
    <row r="545">
      <c r="B545" s="10" t="inlineStr"/>
      <c r="C545" s="10" t="inlineStr">
        <is>
          <t>ConTab_BOM_KP_Insert_0551</t>
        </is>
      </c>
      <c r="D545" s="10" t="inlineStr"/>
      <c r="E545" s="125" t="inlineStr">
        <is>
          <t>6012-1_2-KP</t>
        </is>
      </c>
      <c r="F545" s="11" t="inlineStr">
        <is>
          <t>Opt_Insert</t>
        </is>
      </c>
      <c r="G545" s="11" t="inlineStr">
        <is>
          <t>4</t>
        </is>
      </c>
      <c r="H545" s="90" t="inlineStr">
        <is>
          <t>X4</t>
        </is>
      </c>
      <c r="I545" s="10" t="inlineStr">
        <is>
          <t>Packing</t>
        </is>
      </c>
      <c r="J545" s="10" t="inlineStr">
        <is>
          <t>Packing</t>
        </is>
      </c>
      <c r="K545" s="10" t="inlineStr"/>
      <c r="L545" s="10" t="inlineStr">
        <is>
          <t>Oil Lubricated Bath</t>
        </is>
      </c>
      <c r="M545" s="10" t="inlineStr">
        <is>
          <t>C35</t>
        </is>
      </c>
      <c r="N545" s="10" t="inlineStr">
        <is>
          <t>Labrynth Lip Seal</t>
        </is>
      </c>
      <c r="O545" s="10" t="inlineStr">
        <is>
          <t>Coating_Standard</t>
        </is>
      </c>
      <c r="P545" s="11" t="inlineStr">
        <is>
          <t>RTF</t>
        </is>
      </c>
      <c r="Q545" s="10" t="inlineStr">
        <is>
          <t>B104917</t>
        </is>
      </c>
      <c r="R545" s="11" t="inlineStr">
        <is>
          <t>LT027</t>
        </is>
      </c>
      <c r="S545" s="10" t="inlineStr"/>
      <c r="T545" s="10" t="inlineStr"/>
      <c r="U545" s="10" t="inlineStr"/>
    </row>
    <row r="546">
      <c r="B546" s="10" t="inlineStr"/>
      <c r="C546" s="10" t="inlineStr">
        <is>
          <t>ConTab_BOM_KP_Insert_0552</t>
        </is>
      </c>
      <c r="D546" s="10" t="inlineStr"/>
      <c r="E546" s="125" t="inlineStr">
        <is>
          <t>6012-1_2-KP</t>
        </is>
      </c>
      <c r="F546" s="11" t="inlineStr">
        <is>
          <t>Opt_Insert</t>
        </is>
      </c>
      <c r="G546" s="11" t="inlineStr">
        <is>
          <t>4</t>
        </is>
      </c>
      <c r="H546" s="90" t="inlineStr">
        <is>
          <t>X4</t>
        </is>
      </c>
      <c r="I546" s="10" t="inlineStr">
        <is>
          <t>Packing</t>
        </is>
      </c>
      <c r="J546" s="10" t="inlineStr">
        <is>
          <t>Packing</t>
        </is>
      </c>
      <c r="K546" s="10" t="inlineStr"/>
      <c r="L546" s="10" t="inlineStr">
        <is>
          <t>Oil Lubricated Bath</t>
        </is>
      </c>
      <c r="M546" s="10" t="inlineStr">
        <is>
          <t>J</t>
        </is>
      </c>
      <c r="N546" s="10" t="inlineStr">
        <is>
          <t>Labrynth Lip Seal</t>
        </is>
      </c>
      <c r="O546" s="10" t="inlineStr">
        <is>
          <t>Coating_Standard</t>
        </is>
      </c>
      <c r="P546" s="11" t="inlineStr">
        <is>
          <t>RTF</t>
        </is>
      </c>
      <c r="Q546" s="10" t="inlineStr">
        <is>
          <t>B104918</t>
        </is>
      </c>
      <c r="R546" s="11" t="inlineStr">
        <is>
          <t>LT105</t>
        </is>
      </c>
      <c r="S546" s="10" t="inlineStr"/>
      <c r="T546" s="10" t="inlineStr"/>
      <c r="U546" s="10" t="inlineStr"/>
    </row>
    <row r="547">
      <c r="B547" s="10" t="inlineStr"/>
      <c r="C547" s="10" t="inlineStr">
        <is>
          <t>ConTab_BOM_KP_Insert_0553</t>
        </is>
      </c>
      <c r="D547" s="10" t="inlineStr"/>
      <c r="E547" s="125" t="inlineStr">
        <is>
          <t>6012-3_4-KP</t>
        </is>
      </c>
      <c r="F547" s="11" t="inlineStr">
        <is>
          <t>Opt_Insert</t>
        </is>
      </c>
      <c r="G547" s="11" t="inlineStr">
        <is>
          <t>4</t>
        </is>
      </c>
      <c r="H547" s="90" t="inlineStr">
        <is>
          <t>X4</t>
        </is>
      </c>
      <c r="I547" s="10" t="inlineStr">
        <is>
          <t>Mechanical Seal</t>
        </is>
      </c>
      <c r="J547" s="10" t="inlineStr">
        <is>
          <t>Single</t>
        </is>
      </c>
      <c r="K547" s="10" t="inlineStr"/>
      <c r="L547" s="10" t="inlineStr">
        <is>
          <t>Oil Lubricated Bath</t>
        </is>
      </c>
      <c r="M547" s="10" t="inlineStr">
        <is>
          <t>C35</t>
        </is>
      </c>
      <c r="N547" s="10" t="inlineStr">
        <is>
          <t>Labrynth Lip Seal</t>
        </is>
      </c>
      <c r="O547" s="10" t="inlineStr">
        <is>
          <t>Coating_Standard</t>
        </is>
      </c>
      <c r="P547" s="11" t="inlineStr">
        <is>
          <t>RTF</t>
        </is>
      </c>
      <c r="Q547" s="10" t="inlineStr">
        <is>
          <t>B104920</t>
        </is>
      </c>
      <c r="R547" s="11" t="inlineStr">
        <is>
          <t>LT027</t>
        </is>
      </c>
      <c r="S547" s="10" t="inlineStr"/>
      <c r="T547" s="10" t="inlineStr"/>
      <c r="U547" s="10" t="inlineStr"/>
    </row>
    <row r="548">
      <c r="B548" s="10" t="inlineStr"/>
      <c r="C548" s="10" t="inlineStr">
        <is>
          <t>ConTab_BOM_KP_Insert_0554</t>
        </is>
      </c>
      <c r="D548" s="10" t="inlineStr"/>
      <c r="E548" s="125" t="inlineStr">
        <is>
          <t>6012-3_4-KP</t>
        </is>
      </c>
      <c r="F548" s="11" t="inlineStr">
        <is>
          <t>Opt_Insert</t>
        </is>
      </c>
      <c r="G548" s="11" t="inlineStr">
        <is>
          <t>4</t>
        </is>
      </c>
      <c r="H548" s="90" t="inlineStr">
        <is>
          <t>X4</t>
        </is>
      </c>
      <c r="I548" s="10" t="inlineStr">
        <is>
          <t>Mechanical Seal</t>
        </is>
      </c>
      <c r="J548" s="10" t="inlineStr">
        <is>
          <t>Single</t>
        </is>
      </c>
      <c r="K548" s="10" t="inlineStr"/>
      <c r="L548" s="10" t="inlineStr">
        <is>
          <t>Oil Lubricated Bath</t>
        </is>
      </c>
      <c r="M548" s="10" t="inlineStr">
        <is>
          <t>J</t>
        </is>
      </c>
      <c r="N548" s="10" t="inlineStr">
        <is>
          <t>Labrynth Lip Seal</t>
        </is>
      </c>
      <c r="O548" s="10" t="inlineStr">
        <is>
          <t>Coating_Standard</t>
        </is>
      </c>
      <c r="P548" s="11" t="inlineStr">
        <is>
          <t>RTF</t>
        </is>
      </c>
      <c r="Q548" s="10" t="inlineStr">
        <is>
          <t>B104921</t>
        </is>
      </c>
      <c r="R548" s="11" t="inlineStr">
        <is>
          <t>LT105</t>
        </is>
      </c>
      <c r="S548" s="10" t="inlineStr"/>
      <c r="T548" s="10" t="inlineStr"/>
      <c r="U548" s="10" t="inlineStr"/>
    </row>
    <row r="549">
      <c r="B549" s="10" t="inlineStr"/>
      <c r="C549" s="10" t="inlineStr">
        <is>
          <t>ConTab_BOM_KP_Insert_0555</t>
        </is>
      </c>
      <c r="D549" s="10" t="inlineStr"/>
      <c r="E549" s="125" t="inlineStr">
        <is>
          <t>6012-3_4-KP</t>
        </is>
      </c>
      <c r="F549" s="11" t="inlineStr">
        <is>
          <t>Opt_Insert</t>
        </is>
      </c>
      <c r="G549" s="11" t="inlineStr">
        <is>
          <t>4</t>
        </is>
      </c>
      <c r="H549" s="90" t="inlineStr">
        <is>
          <t>X4</t>
        </is>
      </c>
      <c r="I549" s="10" t="inlineStr">
        <is>
          <t>Packing</t>
        </is>
      </c>
      <c r="J549" s="10" t="inlineStr">
        <is>
          <t>Packing</t>
        </is>
      </c>
      <c r="K549" s="10" t="inlineStr"/>
      <c r="L549" s="10" t="inlineStr">
        <is>
          <t>Oil Lubricated Bath</t>
        </is>
      </c>
      <c r="M549" s="10" t="inlineStr">
        <is>
          <t>C35</t>
        </is>
      </c>
      <c r="N549" s="10" t="inlineStr">
        <is>
          <t>Labrynth Lip Seal</t>
        </is>
      </c>
      <c r="O549" s="10" t="inlineStr">
        <is>
          <t>Coating_Standard</t>
        </is>
      </c>
      <c r="P549" s="11" t="inlineStr">
        <is>
          <t>RTF</t>
        </is>
      </c>
      <c r="Q549" s="10" t="inlineStr">
        <is>
          <t>B104923</t>
        </is>
      </c>
      <c r="R549" s="11" t="inlineStr">
        <is>
          <t>LT027</t>
        </is>
      </c>
      <c r="S549" s="10" t="inlineStr"/>
      <c r="T549" s="10" t="inlineStr"/>
      <c r="U549" s="10" t="inlineStr"/>
    </row>
    <row r="550">
      <c r="B550" s="10" t="inlineStr"/>
      <c r="C550" s="10" t="inlineStr">
        <is>
          <t>ConTab_BOM_KP_Insert_0556</t>
        </is>
      </c>
      <c r="D550" s="10" t="inlineStr"/>
      <c r="E550" s="125" t="inlineStr">
        <is>
          <t>6012-3_4-KP</t>
        </is>
      </c>
      <c r="F550" s="11" t="inlineStr">
        <is>
          <t>Opt_Insert</t>
        </is>
      </c>
      <c r="G550" s="11" t="inlineStr">
        <is>
          <t>4</t>
        </is>
      </c>
      <c r="H550" s="90" t="inlineStr">
        <is>
          <t>X4</t>
        </is>
      </c>
      <c r="I550" s="10" t="inlineStr">
        <is>
          <t>Packing</t>
        </is>
      </c>
      <c r="J550" s="10" t="inlineStr">
        <is>
          <t>Packing</t>
        </is>
      </c>
      <c r="K550" s="10" t="inlineStr"/>
      <c r="L550" s="10" t="inlineStr">
        <is>
          <t>Oil Lubricated Bath</t>
        </is>
      </c>
      <c r="M550" s="10" t="inlineStr">
        <is>
          <t>J</t>
        </is>
      </c>
      <c r="N550" s="10" t="inlineStr">
        <is>
          <t>Labrynth Lip Seal</t>
        </is>
      </c>
      <c r="O550" s="10" t="inlineStr">
        <is>
          <t>Coating_Standard</t>
        </is>
      </c>
      <c r="P550" s="11" t="inlineStr">
        <is>
          <t>RTF</t>
        </is>
      </c>
      <c r="Q550" s="10" t="inlineStr">
        <is>
          <t>B104924</t>
        </is>
      </c>
      <c r="R550" s="11" t="inlineStr">
        <is>
          <t>LT105</t>
        </is>
      </c>
      <c r="S550" s="10" t="inlineStr"/>
      <c r="T550" s="10" t="inlineStr"/>
      <c r="U550" s="10" t="inlineStr"/>
    </row>
    <row r="551">
      <c r="B551" s="10" t="inlineStr"/>
      <c r="C551" s="10" t="inlineStr">
        <is>
          <t>ConTab_BOM_KP_Insert_0557</t>
        </is>
      </c>
      <c r="D551" s="10" t="inlineStr"/>
      <c r="E551" s="125" t="inlineStr">
        <is>
          <t>6015-1_2-KP</t>
        </is>
      </c>
      <c r="F551" s="11" t="inlineStr">
        <is>
          <t>Opt_Insert</t>
        </is>
      </c>
      <c r="G551" s="11" t="inlineStr">
        <is>
          <t>5</t>
        </is>
      </c>
      <c r="H551" s="90" t="inlineStr">
        <is>
          <t>X5</t>
        </is>
      </c>
      <c r="I551" s="10" t="inlineStr">
        <is>
          <t>Mechanical Seal</t>
        </is>
      </c>
      <c r="J551" s="10" t="inlineStr">
        <is>
          <t>Single</t>
        </is>
      </c>
      <c r="K551" s="10" t="inlineStr"/>
      <c r="L551" s="10" t="inlineStr">
        <is>
          <t>Oil Lubricated Bath</t>
        </is>
      </c>
      <c r="M551" s="10" t="inlineStr">
        <is>
          <t>C35</t>
        </is>
      </c>
      <c r="N551" s="10" t="inlineStr">
        <is>
          <t>Labrynth Lip Seal</t>
        </is>
      </c>
      <c r="O551" s="10" t="inlineStr">
        <is>
          <t>Coating_Standard</t>
        </is>
      </c>
      <c r="P551" s="11" t="inlineStr">
        <is>
          <t>RTF</t>
        </is>
      </c>
      <c r="Q551" s="10" t="inlineStr">
        <is>
          <t>B104926</t>
        </is>
      </c>
      <c r="R551" s="11" t="inlineStr">
        <is>
          <t>LT027</t>
        </is>
      </c>
      <c r="S551" s="10" t="inlineStr"/>
      <c r="T551" s="10" t="inlineStr"/>
      <c r="U551" s="10" t="inlineStr"/>
    </row>
    <row r="552">
      <c r="B552" s="10" t="inlineStr"/>
      <c r="C552" s="10" t="inlineStr">
        <is>
          <t>ConTab_BOM_KP_Insert_0558</t>
        </is>
      </c>
      <c r="D552" s="10" t="inlineStr"/>
      <c r="E552" s="125" t="inlineStr">
        <is>
          <t>6015-1_2-KP</t>
        </is>
      </c>
      <c r="F552" s="11" t="inlineStr">
        <is>
          <t>Opt_Insert</t>
        </is>
      </c>
      <c r="G552" s="11" t="inlineStr">
        <is>
          <t>5</t>
        </is>
      </c>
      <c r="H552" s="90" t="inlineStr">
        <is>
          <t>X5</t>
        </is>
      </c>
      <c r="I552" s="10" t="inlineStr">
        <is>
          <t>Mechanical Seal</t>
        </is>
      </c>
      <c r="J552" s="10" t="inlineStr">
        <is>
          <t>Single</t>
        </is>
      </c>
      <c r="K552" s="10" t="inlineStr"/>
      <c r="L552" s="10" t="inlineStr">
        <is>
          <t>Oil Lubricated Bath</t>
        </is>
      </c>
      <c r="M552" s="10" t="inlineStr">
        <is>
          <t>J</t>
        </is>
      </c>
      <c r="N552" s="10" t="inlineStr">
        <is>
          <t>Labrynth Lip Seal</t>
        </is>
      </c>
      <c r="O552" s="10" t="inlineStr">
        <is>
          <t>Coating_Standard</t>
        </is>
      </c>
      <c r="P552" s="11" t="inlineStr">
        <is>
          <t>RTF</t>
        </is>
      </c>
      <c r="Q552" s="10" t="inlineStr">
        <is>
          <t>B104927</t>
        </is>
      </c>
      <c r="R552" s="11" t="inlineStr">
        <is>
          <t>LT105</t>
        </is>
      </c>
      <c r="S552" s="10" t="inlineStr"/>
      <c r="T552" s="10" t="inlineStr"/>
      <c r="U552" s="10" t="inlineStr"/>
    </row>
    <row r="553">
      <c r="B553" s="10" t="inlineStr"/>
      <c r="C553" s="10" t="inlineStr">
        <is>
          <t>ConTab_BOM_KP_Insert_0559</t>
        </is>
      </c>
      <c r="D553" s="10" t="inlineStr"/>
      <c r="E553" s="125" t="inlineStr">
        <is>
          <t>6015-1_2-KP</t>
        </is>
      </c>
      <c r="F553" s="11" t="inlineStr">
        <is>
          <t>Opt_Insert</t>
        </is>
      </c>
      <c r="G553" s="11" t="inlineStr">
        <is>
          <t>5</t>
        </is>
      </c>
      <c r="H553" s="90" t="inlineStr">
        <is>
          <t>X5</t>
        </is>
      </c>
      <c r="I553" s="10" t="inlineStr">
        <is>
          <t>Packing</t>
        </is>
      </c>
      <c r="J553" s="10" t="inlineStr">
        <is>
          <t>Packing</t>
        </is>
      </c>
      <c r="K553" s="10" t="inlineStr"/>
      <c r="L553" s="10" t="inlineStr">
        <is>
          <t>Oil Lubricated Bath</t>
        </is>
      </c>
      <c r="M553" s="10" t="inlineStr">
        <is>
          <t>C35</t>
        </is>
      </c>
      <c r="N553" s="10" t="inlineStr">
        <is>
          <t>Labrynth Lip Seal</t>
        </is>
      </c>
      <c r="O553" s="10" t="inlineStr">
        <is>
          <t>Coating_Standard</t>
        </is>
      </c>
      <c r="P553" s="11" t="inlineStr">
        <is>
          <t>RTF</t>
        </is>
      </c>
      <c r="Q553" s="10" t="inlineStr">
        <is>
          <t>B104929</t>
        </is>
      </c>
      <c r="R553" s="11" t="inlineStr">
        <is>
          <t>LT027</t>
        </is>
      </c>
      <c r="S553" s="10" t="inlineStr"/>
      <c r="T553" s="10" t="inlineStr"/>
      <c r="U553" s="10" t="inlineStr"/>
    </row>
    <row r="554">
      <c r="B554" s="10" t="inlineStr"/>
      <c r="C554" s="10" t="inlineStr">
        <is>
          <t>ConTab_BOM_KP_Insert_0560</t>
        </is>
      </c>
      <c r="D554" s="10" t="inlineStr"/>
      <c r="E554" s="125" t="inlineStr">
        <is>
          <t>6015-1_2-KP</t>
        </is>
      </c>
      <c r="F554" s="11" t="inlineStr">
        <is>
          <t>Opt_Insert</t>
        </is>
      </c>
      <c r="G554" s="11" t="inlineStr">
        <is>
          <t>5</t>
        </is>
      </c>
      <c r="H554" s="90" t="inlineStr">
        <is>
          <t>X5</t>
        </is>
      </c>
      <c r="I554" s="10" t="inlineStr">
        <is>
          <t>Packing</t>
        </is>
      </c>
      <c r="J554" s="10" t="inlineStr">
        <is>
          <t>Packing</t>
        </is>
      </c>
      <c r="K554" s="10" t="inlineStr"/>
      <c r="L554" s="10" t="inlineStr">
        <is>
          <t>Oil Lubricated Bath</t>
        </is>
      </c>
      <c r="M554" s="10" t="inlineStr">
        <is>
          <t>J</t>
        </is>
      </c>
      <c r="N554" s="10" t="inlineStr">
        <is>
          <t>Labrynth Lip Seal</t>
        </is>
      </c>
      <c r="O554" s="10" t="inlineStr">
        <is>
          <t>Coating_Standard</t>
        </is>
      </c>
      <c r="P554" s="11" t="inlineStr">
        <is>
          <t>RTF</t>
        </is>
      </c>
      <c r="Q554" s="10" t="inlineStr">
        <is>
          <t>B104930</t>
        </is>
      </c>
      <c r="R554" s="11" t="inlineStr">
        <is>
          <t>LT105</t>
        </is>
      </c>
      <c r="S554" s="10" t="inlineStr"/>
      <c r="T554" s="10" t="inlineStr"/>
      <c r="U554" s="10" t="inlineStr"/>
    </row>
    <row r="555">
      <c r="B555" s="10" t="inlineStr"/>
      <c r="C555" s="10" t="inlineStr">
        <is>
          <t>ConTab_BOM_KP_Insert_0561</t>
        </is>
      </c>
      <c r="D555" s="10" t="inlineStr"/>
      <c r="E555" s="125" t="inlineStr">
        <is>
          <t>6019-7_8-KP</t>
        </is>
      </c>
      <c r="F555" s="11" t="inlineStr">
        <is>
          <t>Opt_Insert</t>
        </is>
      </c>
      <c r="G555" s="11" t="inlineStr">
        <is>
          <t>5</t>
        </is>
      </c>
      <c r="H555" s="90" t="inlineStr">
        <is>
          <t>X5</t>
        </is>
      </c>
      <c r="I555" s="10" t="inlineStr">
        <is>
          <t>Mechanical Seal</t>
        </is>
      </c>
      <c r="J555" s="10" t="inlineStr">
        <is>
          <t>Single</t>
        </is>
      </c>
      <c r="K555" s="10" t="inlineStr"/>
      <c r="L555" s="10" t="inlineStr">
        <is>
          <t>Oil Lubricated Bath</t>
        </is>
      </c>
      <c r="M555" s="10" t="inlineStr">
        <is>
          <t>C35</t>
        </is>
      </c>
      <c r="N555" s="10" t="inlineStr">
        <is>
          <t>Labrynth Lip Seal</t>
        </is>
      </c>
      <c r="O555" s="10" t="inlineStr">
        <is>
          <t>Coating_Standard</t>
        </is>
      </c>
      <c r="P555" s="11" t="inlineStr">
        <is>
          <t>RTF</t>
        </is>
      </c>
      <c r="Q555" s="10" t="inlineStr">
        <is>
          <t>B104932</t>
        </is>
      </c>
      <c r="R555" s="11" t="inlineStr">
        <is>
          <t>LT027</t>
        </is>
      </c>
      <c r="S555" s="10" t="inlineStr"/>
      <c r="T555" s="10" t="inlineStr"/>
      <c r="U555" s="10" t="inlineStr"/>
    </row>
    <row r="556">
      <c r="B556" s="10" t="inlineStr"/>
      <c r="C556" s="10" t="inlineStr">
        <is>
          <t>ConTab_BOM_KP_Insert_0562</t>
        </is>
      </c>
      <c r="D556" s="10" t="inlineStr"/>
      <c r="E556" s="125" t="inlineStr">
        <is>
          <t>6019-7_8-KP</t>
        </is>
      </c>
      <c r="F556" s="11" t="inlineStr">
        <is>
          <t>Opt_Insert</t>
        </is>
      </c>
      <c r="G556" s="11" t="inlineStr">
        <is>
          <t>5</t>
        </is>
      </c>
      <c r="H556" s="90" t="inlineStr">
        <is>
          <t>X5</t>
        </is>
      </c>
      <c r="I556" s="10" t="inlineStr">
        <is>
          <t>Mechanical Seal</t>
        </is>
      </c>
      <c r="J556" s="10" t="inlineStr">
        <is>
          <t>Single</t>
        </is>
      </c>
      <c r="K556" s="10" t="inlineStr"/>
      <c r="L556" s="10" t="inlineStr">
        <is>
          <t>Oil Lubricated Bath</t>
        </is>
      </c>
      <c r="M556" s="10" t="inlineStr">
        <is>
          <t>J</t>
        </is>
      </c>
      <c r="N556" s="10" t="inlineStr">
        <is>
          <t>Labrynth Lip Seal</t>
        </is>
      </c>
      <c r="O556" s="10" t="inlineStr">
        <is>
          <t>Coating_Standard</t>
        </is>
      </c>
      <c r="P556" s="11" t="inlineStr">
        <is>
          <t>RTF</t>
        </is>
      </c>
      <c r="Q556" s="10" t="inlineStr">
        <is>
          <t>B104933</t>
        </is>
      </c>
      <c r="R556" s="11" t="inlineStr">
        <is>
          <t>LT105</t>
        </is>
      </c>
      <c r="S556" s="10" t="inlineStr"/>
      <c r="T556" s="10" t="inlineStr"/>
      <c r="U556" s="10" t="inlineStr"/>
    </row>
    <row r="557">
      <c r="B557" s="10" t="inlineStr"/>
      <c r="C557" s="10" t="inlineStr">
        <is>
          <t>ConTab_BOM_KP_Insert_0563</t>
        </is>
      </c>
      <c r="D557" s="10" t="inlineStr"/>
      <c r="E557" s="125" t="inlineStr">
        <is>
          <t>6019-7_8-KP</t>
        </is>
      </c>
      <c r="F557" s="11" t="inlineStr">
        <is>
          <t>Opt_Insert</t>
        </is>
      </c>
      <c r="G557" s="11" t="inlineStr">
        <is>
          <t>5</t>
        </is>
      </c>
      <c r="H557" s="90" t="inlineStr">
        <is>
          <t>X5</t>
        </is>
      </c>
      <c r="I557" s="10" t="inlineStr">
        <is>
          <t>Packing</t>
        </is>
      </c>
      <c r="J557" s="10" t="inlineStr">
        <is>
          <t>Packing</t>
        </is>
      </c>
      <c r="K557" s="10" t="inlineStr"/>
      <c r="L557" s="10" t="inlineStr">
        <is>
          <t>Oil Lubricated Bath</t>
        </is>
      </c>
      <c r="M557" s="10" t="inlineStr">
        <is>
          <t>C35</t>
        </is>
      </c>
      <c r="N557" s="10" t="inlineStr">
        <is>
          <t>Labrynth Lip Seal</t>
        </is>
      </c>
      <c r="O557" s="10" t="inlineStr">
        <is>
          <t>Coating_Standard</t>
        </is>
      </c>
      <c r="P557" s="11" t="inlineStr">
        <is>
          <t>RTF</t>
        </is>
      </c>
      <c r="Q557" s="10" t="inlineStr">
        <is>
          <t>B104935</t>
        </is>
      </c>
      <c r="R557" s="11" t="inlineStr">
        <is>
          <t>LT027</t>
        </is>
      </c>
      <c r="S557" s="10" t="inlineStr"/>
      <c r="T557" s="10" t="inlineStr"/>
      <c r="U557" s="10" t="inlineStr"/>
    </row>
    <row r="558">
      <c r="B558" s="10" t="inlineStr"/>
      <c r="C558" s="10" t="inlineStr">
        <is>
          <t>ConTab_BOM_KP_Insert_0564</t>
        </is>
      </c>
      <c r="D558" s="10" t="inlineStr"/>
      <c r="E558" s="125" t="inlineStr">
        <is>
          <t>6019-7_8-KP</t>
        </is>
      </c>
      <c r="F558" s="11" t="inlineStr">
        <is>
          <t>Opt_Insert</t>
        </is>
      </c>
      <c r="G558" s="11" t="inlineStr">
        <is>
          <t>5</t>
        </is>
      </c>
      <c r="H558" s="90" t="inlineStr">
        <is>
          <t>X5</t>
        </is>
      </c>
      <c r="I558" s="10" t="inlineStr">
        <is>
          <t>Packing</t>
        </is>
      </c>
      <c r="J558" s="10" t="inlineStr">
        <is>
          <t>Packing</t>
        </is>
      </c>
      <c r="K558" s="10" t="inlineStr"/>
      <c r="L558" s="10" t="inlineStr">
        <is>
          <t>Oil Lubricated Bath</t>
        </is>
      </c>
      <c r="M558" s="10" t="inlineStr">
        <is>
          <t>J</t>
        </is>
      </c>
      <c r="N558" s="10" t="inlineStr">
        <is>
          <t>Labrynth Lip Seal</t>
        </is>
      </c>
      <c r="O558" s="10" t="inlineStr">
        <is>
          <t>Coating_Standard</t>
        </is>
      </c>
      <c r="P558" s="11" t="inlineStr">
        <is>
          <t>RTF</t>
        </is>
      </c>
      <c r="Q558" s="10" t="inlineStr">
        <is>
          <t>B104936</t>
        </is>
      </c>
      <c r="R558" s="11" t="inlineStr">
        <is>
          <t>LT105</t>
        </is>
      </c>
      <c r="S558" s="10" t="inlineStr"/>
      <c r="T558" s="10" t="inlineStr"/>
      <c r="U558" s="10" t="inlineStr"/>
    </row>
    <row r="559">
      <c r="B559" s="10" t="inlineStr"/>
      <c r="C559" s="10" t="inlineStr">
        <is>
          <t>ConTab_BOM_KP_Insert_0565</t>
        </is>
      </c>
      <c r="D559" s="10" t="inlineStr"/>
      <c r="E559" s="125" t="inlineStr">
        <is>
          <t>6019-7_8-KP</t>
        </is>
      </c>
      <c r="F559" s="11" t="inlineStr">
        <is>
          <t>Opt_Insert</t>
        </is>
      </c>
      <c r="G559" s="11" t="inlineStr">
        <is>
          <t>6</t>
        </is>
      </c>
      <c r="H559" s="90" t="inlineStr">
        <is>
          <t>X6</t>
        </is>
      </c>
      <c r="I559" s="10" t="inlineStr">
        <is>
          <t>Mechanical Seal</t>
        </is>
      </c>
      <c r="J559" s="10" t="inlineStr">
        <is>
          <t>Single</t>
        </is>
      </c>
      <c r="K559" s="10" t="inlineStr"/>
      <c r="L559" s="10" t="inlineStr">
        <is>
          <t>Oil Lubricated Bath</t>
        </is>
      </c>
      <c r="M559" s="10" t="inlineStr">
        <is>
          <t>C35</t>
        </is>
      </c>
      <c r="N559" s="10" t="inlineStr">
        <is>
          <t>Labrynth Lip Seal</t>
        </is>
      </c>
      <c r="O559" s="10" t="inlineStr">
        <is>
          <t>Coating_Standard</t>
        </is>
      </c>
      <c r="P559" s="11" t="inlineStr">
        <is>
          <t>RTF</t>
        </is>
      </c>
      <c r="Q559" s="10" t="inlineStr">
        <is>
          <t>B104938</t>
        </is>
      </c>
      <c r="R559" s="11" t="inlineStr">
        <is>
          <t>LT027</t>
        </is>
      </c>
      <c r="S559" s="10" t="inlineStr"/>
      <c r="T559" s="10" t="inlineStr"/>
      <c r="U559" s="10" t="inlineStr"/>
    </row>
    <row r="560">
      <c r="B560" s="10" t="inlineStr"/>
      <c r="C560" s="10" t="inlineStr">
        <is>
          <t>ConTab_BOM_KP_Insert_0566</t>
        </is>
      </c>
      <c r="D560" s="10" t="inlineStr"/>
      <c r="E560" s="125" t="inlineStr">
        <is>
          <t>6019-7_8-KP</t>
        </is>
      </c>
      <c r="F560" s="11" t="inlineStr">
        <is>
          <t>Opt_Insert</t>
        </is>
      </c>
      <c r="G560" s="11" t="inlineStr">
        <is>
          <t>6</t>
        </is>
      </c>
      <c r="H560" s="90" t="inlineStr">
        <is>
          <t>X6</t>
        </is>
      </c>
      <c r="I560" s="10" t="inlineStr">
        <is>
          <t>Mechanical Seal</t>
        </is>
      </c>
      <c r="J560" s="10" t="inlineStr">
        <is>
          <t>Single</t>
        </is>
      </c>
      <c r="K560" s="10" t="inlineStr"/>
      <c r="L560" s="10" t="inlineStr">
        <is>
          <t>Oil Lubricated Bath</t>
        </is>
      </c>
      <c r="M560" s="10" t="inlineStr">
        <is>
          <t>J</t>
        </is>
      </c>
      <c r="N560" s="10" t="inlineStr">
        <is>
          <t>Labrynth Lip Seal</t>
        </is>
      </c>
      <c r="O560" s="10" t="inlineStr">
        <is>
          <t>Coating_Standard</t>
        </is>
      </c>
      <c r="P560" s="11" t="inlineStr">
        <is>
          <t>RTF</t>
        </is>
      </c>
      <c r="Q560" s="10" t="inlineStr">
        <is>
          <t>B104939</t>
        </is>
      </c>
      <c r="R560" s="11" t="inlineStr">
        <is>
          <t>LT105</t>
        </is>
      </c>
      <c r="S560" s="10" t="inlineStr"/>
      <c r="T560" s="10" t="inlineStr"/>
      <c r="U560" s="10" t="inlineStr"/>
    </row>
    <row r="561">
      <c r="B561" s="10" t="inlineStr"/>
      <c r="C561" s="10" t="inlineStr">
        <is>
          <t>ConTab_BOM_KP_Insert_0567</t>
        </is>
      </c>
      <c r="D561" s="10" t="inlineStr"/>
      <c r="E561" s="125" t="inlineStr">
        <is>
          <t>6019-7_8-KP</t>
        </is>
      </c>
      <c r="F561" s="11" t="inlineStr">
        <is>
          <t>Opt_Insert</t>
        </is>
      </c>
      <c r="G561" s="11" t="inlineStr">
        <is>
          <t>6</t>
        </is>
      </c>
      <c r="H561" s="90" t="inlineStr">
        <is>
          <t>X6</t>
        </is>
      </c>
      <c r="I561" s="10" t="inlineStr">
        <is>
          <t>Packing</t>
        </is>
      </c>
      <c r="J561" s="10" t="inlineStr">
        <is>
          <t>Packing</t>
        </is>
      </c>
      <c r="K561" s="10" t="inlineStr"/>
      <c r="L561" s="10" t="inlineStr">
        <is>
          <t>Oil Lubricated Bath</t>
        </is>
      </c>
      <c r="M561" s="10" t="inlineStr">
        <is>
          <t>C35</t>
        </is>
      </c>
      <c r="N561" s="10" t="inlineStr">
        <is>
          <t>Labrynth Lip Seal</t>
        </is>
      </c>
      <c r="O561" s="10" t="inlineStr">
        <is>
          <t>Coating_Standard</t>
        </is>
      </c>
      <c r="P561" s="11" t="inlineStr">
        <is>
          <t>RTF</t>
        </is>
      </c>
      <c r="Q561" s="10" t="inlineStr">
        <is>
          <t>B104941</t>
        </is>
      </c>
      <c r="R561" s="11" t="inlineStr">
        <is>
          <t>LT027</t>
        </is>
      </c>
      <c r="S561" s="10" t="inlineStr"/>
      <c r="T561" s="10" t="inlineStr"/>
      <c r="U561" s="10" t="inlineStr"/>
    </row>
    <row r="562">
      <c r="B562" s="10" t="inlineStr"/>
      <c r="C562" s="10" t="inlineStr">
        <is>
          <t>ConTab_BOM_KP_Insert_0568</t>
        </is>
      </c>
      <c r="D562" s="10" t="inlineStr"/>
      <c r="E562" s="125" t="inlineStr">
        <is>
          <t>6019-7_8-KP</t>
        </is>
      </c>
      <c r="F562" s="11" t="inlineStr">
        <is>
          <t>Opt_Insert</t>
        </is>
      </c>
      <c r="G562" s="11" t="inlineStr">
        <is>
          <t>6</t>
        </is>
      </c>
      <c r="H562" s="90" t="inlineStr">
        <is>
          <t>X6</t>
        </is>
      </c>
      <c r="I562" s="10" t="inlineStr">
        <is>
          <t>Packing</t>
        </is>
      </c>
      <c r="J562" s="10" t="inlineStr">
        <is>
          <t>Packing</t>
        </is>
      </c>
      <c r="K562" s="10" t="inlineStr"/>
      <c r="L562" s="10" t="inlineStr">
        <is>
          <t>Oil Lubricated Bath</t>
        </is>
      </c>
      <c r="M562" s="10" t="inlineStr">
        <is>
          <t>J</t>
        </is>
      </c>
      <c r="N562" s="10" t="inlineStr">
        <is>
          <t>Labrynth Lip Seal</t>
        </is>
      </c>
      <c r="O562" s="10" t="inlineStr">
        <is>
          <t>Coating_Standard</t>
        </is>
      </c>
      <c r="P562" s="11" t="inlineStr">
        <is>
          <t>RTF</t>
        </is>
      </c>
      <c r="Q562" s="10" t="inlineStr">
        <is>
          <t>B104942</t>
        </is>
      </c>
      <c r="R562" s="11" t="inlineStr">
        <is>
          <t>LT105</t>
        </is>
      </c>
      <c r="S562" s="10" t="inlineStr"/>
      <c r="T562" s="10" t="inlineStr"/>
      <c r="U562" s="10" t="inlineStr"/>
    </row>
    <row r="563">
      <c r="B563" s="10" t="inlineStr"/>
      <c r="C563" s="10" t="inlineStr">
        <is>
          <t>ConTab_BOM_KP_Insert_0569</t>
        </is>
      </c>
      <c r="D563" s="10" t="inlineStr"/>
      <c r="E563" s="125" t="inlineStr">
        <is>
          <t>6020-3_4-KP</t>
        </is>
      </c>
      <c r="F563" s="11" t="inlineStr">
        <is>
          <t>Opt_Insert</t>
        </is>
      </c>
      <c r="G563" s="11" t="inlineStr">
        <is>
          <t>6</t>
        </is>
      </c>
      <c r="H563" s="90" t="inlineStr">
        <is>
          <t>X6</t>
        </is>
      </c>
      <c r="I563" s="10" t="inlineStr">
        <is>
          <t>Mechanical Seal</t>
        </is>
      </c>
      <c r="J563" s="10" t="inlineStr">
        <is>
          <t>Single</t>
        </is>
      </c>
      <c r="K563" s="10" t="inlineStr"/>
      <c r="L563" s="10" t="inlineStr">
        <is>
          <t>Oil Lubricated Bath</t>
        </is>
      </c>
      <c r="M563" s="10" t="inlineStr">
        <is>
          <t>C35</t>
        </is>
      </c>
      <c r="N563" s="10" t="inlineStr">
        <is>
          <t>Labrynth Lip Seal</t>
        </is>
      </c>
      <c r="O563" s="10" t="inlineStr">
        <is>
          <t>Coating_Standard</t>
        </is>
      </c>
      <c r="P563" s="11" t="inlineStr">
        <is>
          <t>RTF</t>
        </is>
      </c>
      <c r="Q563" s="10" t="inlineStr">
        <is>
          <t>B104944</t>
        </is>
      </c>
      <c r="R563" s="11" t="inlineStr">
        <is>
          <t>LT027</t>
        </is>
      </c>
      <c r="S563" s="10" t="inlineStr"/>
      <c r="T563" s="10" t="inlineStr"/>
      <c r="U563" s="10" t="inlineStr"/>
    </row>
    <row r="564">
      <c r="B564" s="10" t="inlineStr"/>
      <c r="C564" s="10" t="inlineStr">
        <is>
          <t>ConTab_BOM_KP_Insert_0570</t>
        </is>
      </c>
      <c r="D564" s="10" t="inlineStr"/>
      <c r="E564" s="125" t="inlineStr">
        <is>
          <t>6020-3_4-KP</t>
        </is>
      </c>
      <c r="F564" s="11" t="inlineStr">
        <is>
          <t>Opt_Insert</t>
        </is>
      </c>
      <c r="G564" s="11" t="inlineStr">
        <is>
          <t>6</t>
        </is>
      </c>
      <c r="H564" s="90" t="inlineStr">
        <is>
          <t>X6</t>
        </is>
      </c>
      <c r="I564" s="10" t="inlineStr">
        <is>
          <t>Mechanical Seal</t>
        </is>
      </c>
      <c r="J564" s="10" t="inlineStr">
        <is>
          <t>Single</t>
        </is>
      </c>
      <c r="K564" s="10" t="inlineStr"/>
      <c r="L564" s="10" t="inlineStr">
        <is>
          <t>Oil Lubricated Bath</t>
        </is>
      </c>
      <c r="M564" s="10" t="inlineStr">
        <is>
          <t>J</t>
        </is>
      </c>
      <c r="N564" s="10" t="inlineStr">
        <is>
          <t>Labrynth Lip Seal</t>
        </is>
      </c>
      <c r="O564" s="10" t="inlineStr">
        <is>
          <t>Coating_Standard</t>
        </is>
      </c>
      <c r="P564" s="11" t="inlineStr">
        <is>
          <t>RTF</t>
        </is>
      </c>
      <c r="Q564" s="10" t="inlineStr">
        <is>
          <t>B104945</t>
        </is>
      </c>
      <c r="R564" s="11" t="inlineStr">
        <is>
          <t>LT105</t>
        </is>
      </c>
      <c r="S564" s="10" t="inlineStr"/>
      <c r="T564" s="10" t="inlineStr"/>
      <c r="U564" s="10" t="inlineStr"/>
    </row>
    <row r="565">
      <c r="B565" s="10" t="inlineStr"/>
      <c r="C565" s="10" t="inlineStr">
        <is>
          <t>ConTab_BOM_KP_Insert_0571</t>
        </is>
      </c>
      <c r="D565" s="10" t="inlineStr"/>
      <c r="E565" s="125" t="inlineStr">
        <is>
          <t>6020-3_4-KP</t>
        </is>
      </c>
      <c r="F565" s="11" t="inlineStr">
        <is>
          <t>Opt_Insert</t>
        </is>
      </c>
      <c r="G565" s="11" t="inlineStr">
        <is>
          <t>6</t>
        </is>
      </c>
      <c r="H565" s="90" t="inlineStr">
        <is>
          <t>X6</t>
        </is>
      </c>
      <c r="I565" s="10" t="inlineStr">
        <is>
          <t>Packing</t>
        </is>
      </c>
      <c r="J565" s="10" t="inlineStr">
        <is>
          <t>Packing</t>
        </is>
      </c>
      <c r="K565" s="10" t="inlineStr"/>
      <c r="L565" s="10" t="inlineStr">
        <is>
          <t>Oil Lubricated Bath</t>
        </is>
      </c>
      <c r="M565" s="10" t="inlineStr">
        <is>
          <t>C35</t>
        </is>
      </c>
      <c r="N565" s="10" t="inlineStr">
        <is>
          <t>Labrynth Lip Seal</t>
        </is>
      </c>
      <c r="O565" s="10" t="inlineStr">
        <is>
          <t>Coating_Standard</t>
        </is>
      </c>
      <c r="P565" s="11" t="inlineStr">
        <is>
          <t>RTF</t>
        </is>
      </c>
      <c r="Q565" s="10" t="inlineStr">
        <is>
          <t>B104947</t>
        </is>
      </c>
      <c r="R565" s="11" t="inlineStr">
        <is>
          <t>LT027</t>
        </is>
      </c>
      <c r="S565" s="10" t="inlineStr"/>
      <c r="T565" s="10" t="inlineStr"/>
      <c r="U565" s="10" t="inlineStr"/>
    </row>
    <row r="566">
      <c r="B566" s="10" t="inlineStr"/>
      <c r="C566" s="10" t="inlineStr">
        <is>
          <t>ConTab_BOM_KP_Insert_0572</t>
        </is>
      </c>
      <c r="D566" s="10" t="inlineStr"/>
      <c r="E566" s="125" t="inlineStr">
        <is>
          <t>6020-3_4-KP</t>
        </is>
      </c>
      <c r="F566" s="11" t="inlineStr">
        <is>
          <t>Opt_Insert</t>
        </is>
      </c>
      <c r="G566" s="11" t="inlineStr">
        <is>
          <t>6</t>
        </is>
      </c>
      <c r="H566" s="90" t="inlineStr">
        <is>
          <t>X6</t>
        </is>
      </c>
      <c r="I566" s="10" t="inlineStr">
        <is>
          <t>Packing</t>
        </is>
      </c>
      <c r="J566" s="10" t="inlineStr">
        <is>
          <t>Packing</t>
        </is>
      </c>
      <c r="K566" s="10" t="inlineStr"/>
      <c r="L566" s="10" t="inlineStr">
        <is>
          <t>Oil Lubricated Bath</t>
        </is>
      </c>
      <c r="M566" s="10" t="inlineStr">
        <is>
          <t>J</t>
        </is>
      </c>
      <c r="N566" s="10" t="inlineStr">
        <is>
          <t>Labrynth Lip Seal</t>
        </is>
      </c>
      <c r="O566" s="10" t="inlineStr">
        <is>
          <t>Coating_Standard</t>
        </is>
      </c>
      <c r="P566" s="11" t="inlineStr">
        <is>
          <t>RTF</t>
        </is>
      </c>
      <c r="Q566" s="10" t="inlineStr">
        <is>
          <t>B104948</t>
        </is>
      </c>
      <c r="R566" s="11" t="inlineStr">
        <is>
          <t>LT105</t>
        </is>
      </c>
      <c r="S566" s="10" t="inlineStr"/>
      <c r="T566" s="10" t="inlineStr"/>
      <c r="U566" s="10" t="inlineStr"/>
    </row>
    <row r="567">
      <c r="B567" s="10" t="inlineStr"/>
      <c r="C567" s="10" t="inlineStr">
        <is>
          <t>ConTab_BOM_KP_Insert_0573</t>
        </is>
      </c>
      <c r="D567" s="10" t="inlineStr"/>
      <c r="E567" s="125" t="inlineStr">
        <is>
          <t>8012-5_6-KP</t>
        </is>
      </c>
      <c r="F567" s="11" t="inlineStr">
        <is>
          <t>Opt_Insert</t>
        </is>
      </c>
      <c r="G567" s="11" t="inlineStr">
        <is>
          <t>5</t>
        </is>
      </c>
      <c r="H567" s="90" t="inlineStr">
        <is>
          <t>X5</t>
        </is>
      </c>
      <c r="I567" s="10" t="inlineStr">
        <is>
          <t>Mechanical Seal</t>
        </is>
      </c>
      <c r="J567" s="10" t="inlineStr">
        <is>
          <t>Single</t>
        </is>
      </c>
      <c r="K567" s="10" t="inlineStr"/>
      <c r="L567" s="10" t="inlineStr">
        <is>
          <t>Oil Lubricated Bath</t>
        </is>
      </c>
      <c r="M567" s="10" t="inlineStr">
        <is>
          <t>C35</t>
        </is>
      </c>
      <c r="N567" s="10" t="inlineStr">
        <is>
          <t>Labrynth Lip Seal</t>
        </is>
      </c>
      <c r="O567" s="10" t="inlineStr">
        <is>
          <t>Coating_Standard</t>
        </is>
      </c>
      <c r="P567" s="11" t="inlineStr">
        <is>
          <t>RTF</t>
        </is>
      </c>
      <c r="Q567" s="10" t="inlineStr">
        <is>
          <t>B104950</t>
        </is>
      </c>
      <c r="R567" s="11" t="inlineStr">
        <is>
          <t>LT027</t>
        </is>
      </c>
      <c r="S567" s="10" t="inlineStr"/>
      <c r="T567" s="10" t="inlineStr"/>
      <c r="U567" s="10" t="inlineStr"/>
    </row>
    <row r="568">
      <c r="B568" s="10" t="inlineStr"/>
      <c r="C568" s="10" t="inlineStr">
        <is>
          <t>ConTab_BOM_KP_Insert_0574</t>
        </is>
      </c>
      <c r="D568" s="10" t="inlineStr"/>
      <c r="E568" s="125" t="inlineStr">
        <is>
          <t>8012-5_6-KP</t>
        </is>
      </c>
      <c r="F568" s="11" t="inlineStr">
        <is>
          <t>Opt_Insert</t>
        </is>
      </c>
      <c r="G568" s="11" t="inlineStr">
        <is>
          <t>5</t>
        </is>
      </c>
      <c r="H568" s="90" t="inlineStr">
        <is>
          <t>X5</t>
        </is>
      </c>
      <c r="I568" s="10" t="inlineStr">
        <is>
          <t>Mechanical Seal</t>
        </is>
      </c>
      <c r="J568" s="10" t="inlineStr">
        <is>
          <t>Single</t>
        </is>
      </c>
      <c r="K568" s="10" t="inlineStr"/>
      <c r="L568" s="10" t="inlineStr">
        <is>
          <t>Oil Lubricated Bath</t>
        </is>
      </c>
      <c r="M568" s="10" t="inlineStr">
        <is>
          <t>J</t>
        </is>
      </c>
      <c r="N568" s="10" t="inlineStr">
        <is>
          <t>Labrynth Lip Seal</t>
        </is>
      </c>
      <c r="O568" s="10" t="inlineStr">
        <is>
          <t>Coating_Standard</t>
        </is>
      </c>
      <c r="P568" s="11" t="inlineStr">
        <is>
          <t>RTF</t>
        </is>
      </c>
      <c r="Q568" s="10" t="inlineStr">
        <is>
          <t>B104951</t>
        </is>
      </c>
      <c r="R568" s="11" t="inlineStr">
        <is>
          <t>LT105</t>
        </is>
      </c>
      <c r="S568" s="10" t="inlineStr"/>
      <c r="T568" s="10" t="inlineStr"/>
      <c r="U568" s="10" t="inlineStr"/>
    </row>
    <row r="569">
      <c r="B569" s="10" t="inlineStr"/>
      <c r="C569" s="10" t="inlineStr">
        <is>
          <t>ConTab_BOM_KP_Insert_0575</t>
        </is>
      </c>
      <c r="D569" s="10" t="inlineStr"/>
      <c r="E569" s="125" t="inlineStr">
        <is>
          <t>8012-5_6-KP</t>
        </is>
      </c>
      <c r="F569" s="11" t="inlineStr">
        <is>
          <t>Opt_Insert</t>
        </is>
      </c>
      <c r="G569" s="11" t="inlineStr">
        <is>
          <t>5</t>
        </is>
      </c>
      <c r="H569" s="90" t="inlineStr">
        <is>
          <t>X5</t>
        </is>
      </c>
      <c r="I569" s="10" t="inlineStr">
        <is>
          <t>Packing</t>
        </is>
      </c>
      <c r="J569" s="10" t="inlineStr">
        <is>
          <t>Packing</t>
        </is>
      </c>
      <c r="K569" s="10" t="inlineStr"/>
      <c r="L569" s="10" t="inlineStr">
        <is>
          <t>Oil Lubricated Bath</t>
        </is>
      </c>
      <c r="M569" s="10" t="inlineStr">
        <is>
          <t>C35</t>
        </is>
      </c>
      <c r="N569" s="10" t="inlineStr">
        <is>
          <t>Labrynth Lip Seal</t>
        </is>
      </c>
      <c r="O569" s="10" t="inlineStr">
        <is>
          <t>Coating_Standard</t>
        </is>
      </c>
      <c r="P569" s="11" t="inlineStr">
        <is>
          <t>RTF</t>
        </is>
      </c>
      <c r="Q569" s="10" t="inlineStr">
        <is>
          <t>B104953</t>
        </is>
      </c>
      <c r="R569" s="11" t="inlineStr">
        <is>
          <t>LT027</t>
        </is>
      </c>
      <c r="S569" s="10" t="inlineStr"/>
      <c r="T569" s="10" t="inlineStr"/>
      <c r="U569" s="10" t="inlineStr"/>
    </row>
    <row r="570">
      <c r="B570" s="10" t="inlineStr"/>
      <c r="C570" s="10" t="inlineStr">
        <is>
          <t>ConTab_BOM_KP_Insert_0576</t>
        </is>
      </c>
      <c r="D570" s="10" t="inlineStr"/>
      <c r="E570" s="125" t="inlineStr">
        <is>
          <t>8012-5_6-KP</t>
        </is>
      </c>
      <c r="F570" s="11" t="inlineStr">
        <is>
          <t>Opt_Insert</t>
        </is>
      </c>
      <c r="G570" s="11" t="inlineStr">
        <is>
          <t>5</t>
        </is>
      </c>
      <c r="H570" s="90" t="inlineStr">
        <is>
          <t>X5</t>
        </is>
      </c>
      <c r="I570" s="10" t="inlineStr">
        <is>
          <t>Packing</t>
        </is>
      </c>
      <c r="J570" s="10" t="inlineStr">
        <is>
          <t>Packing</t>
        </is>
      </c>
      <c r="K570" s="10" t="inlineStr"/>
      <c r="L570" s="10" t="inlineStr">
        <is>
          <t>Oil Lubricated Bath</t>
        </is>
      </c>
      <c r="M570" s="10" t="inlineStr">
        <is>
          <t>J</t>
        </is>
      </c>
      <c r="N570" s="10" t="inlineStr">
        <is>
          <t>Labrynth Lip Seal</t>
        </is>
      </c>
      <c r="O570" s="10" t="inlineStr">
        <is>
          <t>Coating_Standard</t>
        </is>
      </c>
      <c r="P570" s="11" t="inlineStr">
        <is>
          <t>RTF</t>
        </is>
      </c>
      <c r="Q570" s="10" t="inlineStr">
        <is>
          <t>B104954</t>
        </is>
      </c>
      <c r="R570" s="11" t="inlineStr">
        <is>
          <t>LT105</t>
        </is>
      </c>
      <c r="S570" s="10" t="inlineStr"/>
      <c r="T570" s="10" t="inlineStr"/>
      <c r="U570" s="10" t="inlineStr"/>
    </row>
    <row r="571">
      <c r="B571" s="10" t="inlineStr"/>
      <c r="C571" s="10" t="inlineStr">
        <is>
          <t>ConTab_BOM_KP_Insert_0577</t>
        </is>
      </c>
      <c r="D571" s="10" t="inlineStr"/>
      <c r="E571" s="125" t="inlineStr">
        <is>
          <t>8015-3_4-KP</t>
        </is>
      </c>
      <c r="F571" s="11" t="inlineStr">
        <is>
          <t>Opt_Insert</t>
        </is>
      </c>
      <c r="G571" s="11" t="inlineStr">
        <is>
          <t>5</t>
        </is>
      </c>
      <c r="H571" s="90" t="inlineStr">
        <is>
          <t>X5</t>
        </is>
      </c>
      <c r="I571" s="10" t="inlineStr">
        <is>
          <t>Mechanical Seal</t>
        </is>
      </c>
      <c r="J571" s="10" t="inlineStr">
        <is>
          <t>Single</t>
        </is>
      </c>
      <c r="K571" s="10" t="inlineStr"/>
      <c r="L571" s="10" t="inlineStr">
        <is>
          <t>Oil Lubricated Bath</t>
        </is>
      </c>
      <c r="M571" s="10" t="inlineStr">
        <is>
          <t>C35</t>
        </is>
      </c>
      <c r="N571" s="10" t="inlineStr">
        <is>
          <t>Labrynth Lip Seal</t>
        </is>
      </c>
      <c r="O571" s="10" t="inlineStr">
        <is>
          <t>Coating_Standard</t>
        </is>
      </c>
      <c r="P571" s="11" t="inlineStr">
        <is>
          <t>RTF</t>
        </is>
      </c>
      <c r="Q571" s="10" t="inlineStr">
        <is>
          <t>B104956</t>
        </is>
      </c>
      <c r="R571" s="11" t="inlineStr">
        <is>
          <t>LT027</t>
        </is>
      </c>
      <c r="S571" s="10" t="inlineStr"/>
      <c r="T571" s="10" t="inlineStr"/>
      <c r="U571" s="10" t="inlineStr"/>
    </row>
    <row r="572">
      <c r="B572" s="10" t="inlineStr"/>
      <c r="C572" s="10" t="inlineStr">
        <is>
          <t>ConTab_BOM_KP_Insert_0578</t>
        </is>
      </c>
      <c r="D572" s="10" t="inlineStr"/>
      <c r="E572" s="125" t="inlineStr">
        <is>
          <t>8015-3_4-KP</t>
        </is>
      </c>
      <c r="F572" s="11" t="inlineStr">
        <is>
          <t>Opt_Insert</t>
        </is>
      </c>
      <c r="G572" s="11" t="inlineStr">
        <is>
          <t>5</t>
        </is>
      </c>
      <c r="H572" s="90" t="inlineStr">
        <is>
          <t>X5</t>
        </is>
      </c>
      <c r="I572" s="10" t="inlineStr">
        <is>
          <t>Mechanical Seal</t>
        </is>
      </c>
      <c r="J572" s="10" t="inlineStr">
        <is>
          <t>Single</t>
        </is>
      </c>
      <c r="K572" s="10" t="inlineStr"/>
      <c r="L572" s="10" t="inlineStr">
        <is>
          <t>Oil Lubricated Bath</t>
        </is>
      </c>
      <c r="M572" s="10" t="inlineStr">
        <is>
          <t>J</t>
        </is>
      </c>
      <c r="N572" s="10" t="inlineStr">
        <is>
          <t>Labrynth Lip Seal</t>
        </is>
      </c>
      <c r="O572" s="10" t="inlineStr">
        <is>
          <t>Coating_Standard</t>
        </is>
      </c>
      <c r="P572" s="11" t="inlineStr">
        <is>
          <t>RTF</t>
        </is>
      </c>
      <c r="Q572" s="10" t="inlineStr">
        <is>
          <t>B104957</t>
        </is>
      </c>
      <c r="R572" s="11" t="inlineStr">
        <is>
          <t>LT105</t>
        </is>
      </c>
      <c r="S572" s="10" t="inlineStr"/>
      <c r="T572" s="10" t="inlineStr"/>
      <c r="U572" s="10" t="inlineStr"/>
    </row>
    <row r="573">
      <c r="B573" s="10" t="inlineStr"/>
      <c r="C573" s="10" t="inlineStr">
        <is>
          <t>ConTab_BOM_KP_Insert_0579</t>
        </is>
      </c>
      <c r="D573" s="10" t="inlineStr"/>
      <c r="E573" s="125" t="inlineStr">
        <is>
          <t>8015-3_4-KP</t>
        </is>
      </c>
      <c r="F573" s="11" t="inlineStr">
        <is>
          <t>Opt_Insert</t>
        </is>
      </c>
      <c r="G573" s="11" t="inlineStr">
        <is>
          <t>5</t>
        </is>
      </c>
      <c r="H573" s="90" t="inlineStr">
        <is>
          <t>X5</t>
        </is>
      </c>
      <c r="I573" s="10" t="inlineStr">
        <is>
          <t>Packing</t>
        </is>
      </c>
      <c r="J573" s="10" t="inlineStr">
        <is>
          <t>Packing</t>
        </is>
      </c>
      <c r="K573" s="10" t="inlineStr"/>
      <c r="L573" s="10" t="inlineStr">
        <is>
          <t>Oil Lubricated Bath</t>
        </is>
      </c>
      <c r="M573" s="10" t="inlineStr">
        <is>
          <t>C35</t>
        </is>
      </c>
      <c r="N573" s="10" t="inlineStr">
        <is>
          <t>Labrynth Lip Seal</t>
        </is>
      </c>
      <c r="O573" s="10" t="inlineStr">
        <is>
          <t>Coating_Standard</t>
        </is>
      </c>
      <c r="P573" s="11" t="inlineStr">
        <is>
          <t>RTF</t>
        </is>
      </c>
      <c r="Q573" s="10" t="inlineStr">
        <is>
          <t>B104959</t>
        </is>
      </c>
      <c r="R573" s="11" t="inlineStr">
        <is>
          <t>LT027</t>
        </is>
      </c>
      <c r="S573" s="10" t="inlineStr"/>
      <c r="T573" s="10" t="inlineStr"/>
      <c r="U573" s="10" t="inlineStr"/>
    </row>
    <row r="574">
      <c r="B574" s="10" t="inlineStr"/>
      <c r="C574" s="10" t="inlineStr">
        <is>
          <t>ConTab_BOM_KP_Insert_0580</t>
        </is>
      </c>
      <c r="D574" s="10" t="inlineStr"/>
      <c r="E574" s="125" t="inlineStr">
        <is>
          <t>8015-3_4-KP</t>
        </is>
      </c>
      <c r="F574" s="11" t="inlineStr">
        <is>
          <t>Opt_Insert</t>
        </is>
      </c>
      <c r="G574" s="11" t="inlineStr">
        <is>
          <t>5</t>
        </is>
      </c>
      <c r="H574" s="90" t="inlineStr">
        <is>
          <t>X5</t>
        </is>
      </c>
      <c r="I574" s="10" t="inlineStr">
        <is>
          <t>Packing</t>
        </is>
      </c>
      <c r="J574" s="10" t="inlineStr">
        <is>
          <t>Packing</t>
        </is>
      </c>
      <c r="K574" s="10" t="inlineStr"/>
      <c r="L574" s="10" t="inlineStr">
        <is>
          <t>Oil Lubricated Bath</t>
        </is>
      </c>
      <c r="M574" s="10" t="inlineStr">
        <is>
          <t>J</t>
        </is>
      </c>
      <c r="N574" s="10" t="inlineStr">
        <is>
          <t>Labrynth Lip Seal</t>
        </is>
      </c>
      <c r="O574" s="10" t="inlineStr">
        <is>
          <t>Coating_Standard</t>
        </is>
      </c>
      <c r="P574" s="11" t="inlineStr">
        <is>
          <t>RTF</t>
        </is>
      </c>
      <c r="Q574" s="10" t="inlineStr">
        <is>
          <t>B104960</t>
        </is>
      </c>
      <c r="R574" s="11" t="inlineStr">
        <is>
          <t>LT105</t>
        </is>
      </c>
      <c r="S574" s="10" t="inlineStr"/>
      <c r="T574" s="10" t="inlineStr"/>
      <c r="U574" s="10" t="inlineStr"/>
    </row>
    <row r="575">
      <c r="B575" s="10" t="inlineStr"/>
      <c r="C575" s="10" t="inlineStr">
        <is>
          <t>ConTab_BOM_KP_Insert_0581</t>
        </is>
      </c>
      <c r="D575" s="10" t="inlineStr"/>
      <c r="E575" s="125" t="inlineStr">
        <is>
          <t>8020-5_6-KP</t>
        </is>
      </c>
      <c r="F575" s="11" t="inlineStr">
        <is>
          <t>Opt_Insert</t>
        </is>
      </c>
      <c r="G575" s="11" t="inlineStr">
        <is>
          <t>K</t>
        </is>
      </c>
      <c r="H575" s="90" t="inlineStr">
        <is>
          <t>XK</t>
        </is>
      </c>
      <c r="I575" s="10" t="inlineStr">
        <is>
          <t>Mechanical Seal</t>
        </is>
      </c>
      <c r="J575" s="10" t="inlineStr">
        <is>
          <t>Single</t>
        </is>
      </c>
      <c r="K575" s="10" t="inlineStr"/>
      <c r="L575" s="10" t="inlineStr">
        <is>
          <t>Oil Lubricated Bath</t>
        </is>
      </c>
      <c r="M575" s="10" t="inlineStr">
        <is>
          <t>C35</t>
        </is>
      </c>
      <c r="N575" s="10" t="inlineStr">
        <is>
          <t>Labrynth Lip Seal</t>
        </is>
      </c>
      <c r="O575" s="10" t="inlineStr">
        <is>
          <t>Coating_Standard</t>
        </is>
      </c>
      <c r="P575" s="11" t="inlineStr">
        <is>
          <t>RTF</t>
        </is>
      </c>
      <c r="Q575" s="10" t="inlineStr">
        <is>
          <t>B104962</t>
        </is>
      </c>
      <c r="R575" s="11" t="inlineStr">
        <is>
          <t>LT027</t>
        </is>
      </c>
      <c r="S575" s="10" t="inlineStr"/>
      <c r="T575" s="10" t="inlineStr"/>
      <c r="U575" s="10" t="inlineStr"/>
    </row>
    <row r="576">
      <c r="B576" s="10" t="inlineStr"/>
      <c r="C576" s="10" t="inlineStr">
        <is>
          <t>ConTab_BOM_KP_Insert_0582</t>
        </is>
      </c>
      <c r="D576" s="10" t="inlineStr"/>
      <c r="E576" s="125" t="inlineStr">
        <is>
          <t>8020-5_6-KP</t>
        </is>
      </c>
      <c r="F576" s="11" t="inlineStr">
        <is>
          <t>Opt_Insert</t>
        </is>
      </c>
      <c r="G576" s="11" t="inlineStr">
        <is>
          <t>K</t>
        </is>
      </c>
      <c r="H576" s="90" t="inlineStr">
        <is>
          <t>XK</t>
        </is>
      </c>
      <c r="I576" s="10" t="inlineStr">
        <is>
          <t>Mechanical Seal</t>
        </is>
      </c>
      <c r="J576" s="10" t="inlineStr">
        <is>
          <t>Single</t>
        </is>
      </c>
      <c r="K576" s="10" t="inlineStr"/>
      <c r="L576" s="10" t="inlineStr">
        <is>
          <t>Oil Lubricated Bath</t>
        </is>
      </c>
      <c r="M576" s="10" t="inlineStr">
        <is>
          <t>J</t>
        </is>
      </c>
      <c r="N576" s="10" t="inlineStr">
        <is>
          <t>Labrynth Lip Seal</t>
        </is>
      </c>
      <c r="O576" s="10" t="inlineStr">
        <is>
          <t>Coating_Standard</t>
        </is>
      </c>
      <c r="P576" s="11" t="inlineStr">
        <is>
          <t>RTF</t>
        </is>
      </c>
      <c r="Q576" s="10" t="inlineStr">
        <is>
          <t>B104963</t>
        </is>
      </c>
      <c r="R576" s="11" t="inlineStr">
        <is>
          <t>LT105</t>
        </is>
      </c>
      <c r="S576" s="10" t="inlineStr"/>
      <c r="T576" s="10" t="inlineStr"/>
      <c r="U576" s="10" t="inlineStr"/>
    </row>
    <row r="577">
      <c r="B577" s="10" t="inlineStr"/>
      <c r="C577" s="10" t="inlineStr">
        <is>
          <t>ConTab_BOM_KP_Insert_0583</t>
        </is>
      </c>
      <c r="D577" s="10" t="inlineStr"/>
      <c r="E577" s="125" t="inlineStr">
        <is>
          <t>8020-5_6-KP</t>
        </is>
      </c>
      <c r="F577" s="11" t="inlineStr">
        <is>
          <t>Opt_Insert</t>
        </is>
      </c>
      <c r="G577" s="11" t="inlineStr">
        <is>
          <t>K</t>
        </is>
      </c>
      <c r="H577" s="90" t="inlineStr">
        <is>
          <t>XK</t>
        </is>
      </c>
      <c r="I577" s="10" t="inlineStr">
        <is>
          <t>Packing</t>
        </is>
      </c>
      <c r="J577" s="10" t="inlineStr">
        <is>
          <t>Packing</t>
        </is>
      </c>
      <c r="K577" s="10" t="inlineStr"/>
      <c r="L577" s="10" t="inlineStr">
        <is>
          <t>Oil Lubricated Bath</t>
        </is>
      </c>
      <c r="M577" s="10" t="inlineStr">
        <is>
          <t>C35</t>
        </is>
      </c>
      <c r="N577" s="10" t="inlineStr">
        <is>
          <t>Labrynth Lip Seal</t>
        </is>
      </c>
      <c r="O577" s="10" t="inlineStr">
        <is>
          <t>Coating_Standard</t>
        </is>
      </c>
      <c r="P577" s="11" t="inlineStr">
        <is>
          <t>RTF</t>
        </is>
      </c>
      <c r="Q577" s="10" t="inlineStr">
        <is>
          <t>B104965</t>
        </is>
      </c>
      <c r="R577" s="11" t="inlineStr">
        <is>
          <t>LT027</t>
        </is>
      </c>
      <c r="S577" s="10" t="inlineStr"/>
      <c r="T577" s="10" t="inlineStr"/>
      <c r="U577" s="10" t="inlineStr"/>
    </row>
    <row r="578">
      <c r="B578" s="10" t="inlineStr"/>
      <c r="C578" s="10" t="inlineStr">
        <is>
          <t>ConTab_BOM_KP_Insert_0584</t>
        </is>
      </c>
      <c r="D578" s="10" t="inlineStr"/>
      <c r="E578" s="125" t="inlineStr">
        <is>
          <t>8020-5_6-KP</t>
        </is>
      </c>
      <c r="F578" s="11" t="inlineStr">
        <is>
          <t>Opt_Insert</t>
        </is>
      </c>
      <c r="G578" s="11" t="inlineStr">
        <is>
          <t>K</t>
        </is>
      </c>
      <c r="H578" s="90" t="inlineStr">
        <is>
          <t>XK</t>
        </is>
      </c>
      <c r="I578" s="10" t="inlineStr">
        <is>
          <t>Packing</t>
        </is>
      </c>
      <c r="J578" s="10" t="inlineStr">
        <is>
          <t>Packing</t>
        </is>
      </c>
      <c r="K578" s="10" t="inlineStr"/>
      <c r="L578" s="10" t="inlineStr">
        <is>
          <t>Oil Lubricated Bath</t>
        </is>
      </c>
      <c r="M578" s="10" t="inlineStr">
        <is>
          <t>J</t>
        </is>
      </c>
      <c r="N578" s="10" t="inlineStr">
        <is>
          <t>Labrynth Lip Seal</t>
        </is>
      </c>
      <c r="O578" s="10" t="inlineStr">
        <is>
          <t>Coating_Standard</t>
        </is>
      </c>
      <c r="P578" s="11" t="inlineStr">
        <is>
          <t>RTF</t>
        </is>
      </c>
      <c r="Q578" s="10" t="inlineStr">
        <is>
          <t>B104966</t>
        </is>
      </c>
      <c r="R578" s="11" t="inlineStr">
        <is>
          <t>LT105</t>
        </is>
      </c>
      <c r="S578" s="10" t="inlineStr"/>
      <c r="T578" s="10" t="inlineStr"/>
      <c r="U578" s="10" t="inlineStr"/>
    </row>
    <row r="579">
      <c r="B579" s="10" t="inlineStr"/>
      <c r="C579" s="10" t="inlineStr">
        <is>
          <t>ConTab_BOM_KP_Insert_0585</t>
        </is>
      </c>
      <c r="D579" s="10" t="inlineStr"/>
      <c r="E579" s="125" t="inlineStr">
        <is>
          <t>1012-9_0-KP</t>
        </is>
      </c>
      <c r="F579" s="11" t="inlineStr">
        <is>
          <t>Opt_Insert</t>
        </is>
      </c>
      <c r="G579" s="11" t="inlineStr">
        <is>
          <t>5</t>
        </is>
      </c>
      <c r="H579" s="90" t="inlineStr">
        <is>
          <t>X5</t>
        </is>
      </c>
      <c r="I579" s="10" t="inlineStr">
        <is>
          <t>Mechanical Seal</t>
        </is>
      </c>
      <c r="J579" s="10" t="inlineStr">
        <is>
          <t>Single</t>
        </is>
      </c>
      <c r="K579" s="10" t="inlineStr"/>
      <c r="L579" s="10" t="inlineStr">
        <is>
          <t>Oil Lubricated Bath</t>
        </is>
      </c>
      <c r="M579" s="10" t="inlineStr">
        <is>
          <t>C35</t>
        </is>
      </c>
      <c r="N579" s="10" t="inlineStr">
        <is>
          <t>Labrynth Lip Seal</t>
        </is>
      </c>
      <c r="O579" s="10" t="inlineStr">
        <is>
          <t>Coating_Standard</t>
        </is>
      </c>
      <c r="P579" s="11" t="inlineStr">
        <is>
          <t>RTF</t>
        </is>
      </c>
      <c r="Q579" s="10" t="inlineStr">
        <is>
          <t>B104968</t>
        </is>
      </c>
      <c r="R579" s="11" t="inlineStr">
        <is>
          <t>LT027</t>
        </is>
      </c>
      <c r="S579" s="10" t="inlineStr"/>
      <c r="T579" s="10" t="inlineStr"/>
      <c r="U579" s="10" t="inlineStr"/>
    </row>
    <row r="580">
      <c r="B580" s="10" t="inlineStr"/>
      <c r="C580" s="10" t="inlineStr">
        <is>
          <t>ConTab_BOM_KP_Insert_0586</t>
        </is>
      </c>
      <c r="D580" s="10" t="inlineStr"/>
      <c r="E580" s="125" t="inlineStr">
        <is>
          <t>1012-9_0-KP</t>
        </is>
      </c>
      <c r="F580" s="11" t="inlineStr">
        <is>
          <t>Opt_Insert</t>
        </is>
      </c>
      <c r="G580" s="11" t="inlineStr">
        <is>
          <t>5</t>
        </is>
      </c>
      <c r="H580" s="90" t="inlineStr">
        <is>
          <t>X5</t>
        </is>
      </c>
      <c r="I580" s="10" t="inlineStr">
        <is>
          <t>Mechanical Seal</t>
        </is>
      </c>
      <c r="J580" s="10" t="inlineStr">
        <is>
          <t>Single</t>
        </is>
      </c>
      <c r="K580" s="10" t="inlineStr"/>
      <c r="L580" s="10" t="inlineStr">
        <is>
          <t>Oil Lubricated Bath</t>
        </is>
      </c>
      <c r="M580" s="10" t="inlineStr">
        <is>
          <t>J</t>
        </is>
      </c>
      <c r="N580" s="10" t="inlineStr">
        <is>
          <t>Labrynth Lip Seal</t>
        </is>
      </c>
      <c r="O580" s="10" t="inlineStr">
        <is>
          <t>Coating_Standard</t>
        </is>
      </c>
      <c r="P580" s="11" t="inlineStr">
        <is>
          <t>RTF</t>
        </is>
      </c>
      <c r="Q580" s="10" t="inlineStr">
        <is>
          <t>B104969</t>
        </is>
      </c>
      <c r="R580" s="11" t="inlineStr">
        <is>
          <t>LT105</t>
        </is>
      </c>
      <c r="S580" s="10" t="inlineStr"/>
      <c r="T580" s="10" t="inlineStr"/>
      <c r="U580" s="10" t="inlineStr"/>
    </row>
    <row r="581">
      <c r="B581" s="10" t="inlineStr"/>
      <c r="C581" s="10" t="inlineStr">
        <is>
          <t>ConTab_BOM_KP_Insert_0587</t>
        </is>
      </c>
      <c r="D581" s="10" t="inlineStr"/>
      <c r="E581" s="125" t="inlineStr">
        <is>
          <t>1012-9_0-KP</t>
        </is>
      </c>
      <c r="F581" s="11" t="inlineStr">
        <is>
          <t>Opt_Insert</t>
        </is>
      </c>
      <c r="G581" s="11" t="inlineStr">
        <is>
          <t>5</t>
        </is>
      </c>
      <c r="H581" s="90" t="inlineStr">
        <is>
          <t>X5</t>
        </is>
      </c>
      <c r="I581" s="10" t="inlineStr">
        <is>
          <t>Packing</t>
        </is>
      </c>
      <c r="J581" s="10" t="inlineStr">
        <is>
          <t>Packing</t>
        </is>
      </c>
      <c r="K581" s="10" t="inlineStr"/>
      <c r="L581" s="10" t="inlineStr">
        <is>
          <t>Oil Lubricated Bath</t>
        </is>
      </c>
      <c r="M581" s="10" t="inlineStr">
        <is>
          <t>C35</t>
        </is>
      </c>
      <c r="N581" s="10" t="inlineStr">
        <is>
          <t>Labrynth Lip Seal</t>
        </is>
      </c>
      <c r="O581" s="10" t="inlineStr">
        <is>
          <t>Coating_Standard</t>
        </is>
      </c>
      <c r="P581" s="11" t="inlineStr">
        <is>
          <t>RTF</t>
        </is>
      </c>
      <c r="Q581" s="10" t="inlineStr">
        <is>
          <t>B104971</t>
        </is>
      </c>
      <c r="R581" s="11" t="inlineStr">
        <is>
          <t>LT027</t>
        </is>
      </c>
      <c r="S581" s="10" t="inlineStr"/>
      <c r="T581" s="10" t="inlineStr"/>
      <c r="U581" s="10" t="inlineStr"/>
    </row>
    <row r="582">
      <c r="B582" s="10" t="inlineStr"/>
      <c r="C582" s="10" t="inlineStr">
        <is>
          <t>ConTab_BOM_KP_Insert_0588</t>
        </is>
      </c>
      <c r="D582" s="10" t="inlineStr"/>
      <c r="E582" s="125" t="inlineStr">
        <is>
          <t>1012-9_0-KP</t>
        </is>
      </c>
      <c r="F582" s="11" t="inlineStr">
        <is>
          <t>Opt_Insert</t>
        </is>
      </c>
      <c r="G582" s="11" t="inlineStr">
        <is>
          <t>5</t>
        </is>
      </c>
      <c r="H582" s="90" t="inlineStr">
        <is>
          <t>X5</t>
        </is>
      </c>
      <c r="I582" s="10" t="inlineStr">
        <is>
          <t>Packing</t>
        </is>
      </c>
      <c r="J582" s="10" t="inlineStr">
        <is>
          <t>Packing</t>
        </is>
      </c>
      <c r="K582" s="10" t="inlineStr"/>
      <c r="L582" s="10" t="inlineStr">
        <is>
          <t>Oil Lubricated Bath</t>
        </is>
      </c>
      <c r="M582" s="10" t="inlineStr">
        <is>
          <t>J</t>
        </is>
      </c>
      <c r="N582" s="10" t="inlineStr">
        <is>
          <t>Labrynth Lip Seal</t>
        </is>
      </c>
      <c r="O582" s="10" t="inlineStr">
        <is>
          <t>Coating_Standard</t>
        </is>
      </c>
      <c r="P582" s="11" t="inlineStr">
        <is>
          <t>RTF</t>
        </is>
      </c>
      <c r="Q582" s="10" t="inlineStr">
        <is>
          <t>B104972</t>
        </is>
      </c>
      <c r="R582" s="11" t="inlineStr">
        <is>
          <t>LT105</t>
        </is>
      </c>
      <c r="S582" s="10" t="inlineStr"/>
      <c r="T582" s="10" t="inlineStr"/>
      <c r="U582" s="10" t="inlineStr"/>
    </row>
    <row r="583">
      <c r="B583" s="10" t="inlineStr"/>
      <c r="C583" s="10" t="inlineStr">
        <is>
          <t>ConTab_BOM_KP_Insert_0589</t>
        </is>
      </c>
      <c r="D583" s="10" t="inlineStr"/>
      <c r="E583" s="125" t="inlineStr">
        <is>
          <t>1015-3_4-KP</t>
        </is>
      </c>
      <c r="F583" s="11" t="inlineStr">
        <is>
          <t>Opt_Insert</t>
        </is>
      </c>
      <c r="G583" s="11" t="inlineStr">
        <is>
          <t>7</t>
        </is>
      </c>
      <c r="H583" s="90" t="inlineStr">
        <is>
          <t>X7</t>
        </is>
      </c>
      <c r="I583" s="10" t="inlineStr">
        <is>
          <t>Mechanical Seal</t>
        </is>
      </c>
      <c r="J583" s="10" t="inlineStr">
        <is>
          <t>Single</t>
        </is>
      </c>
      <c r="K583" s="10" t="inlineStr"/>
      <c r="L583" s="10" t="inlineStr">
        <is>
          <t>Oil Lubricated Bath</t>
        </is>
      </c>
      <c r="M583" s="10" t="inlineStr">
        <is>
          <t>C35</t>
        </is>
      </c>
      <c r="N583" s="10" t="inlineStr">
        <is>
          <t>Labrynth Lip Seal</t>
        </is>
      </c>
      <c r="O583" s="10" t="inlineStr">
        <is>
          <t>Coating_Standard</t>
        </is>
      </c>
      <c r="P583" s="11" t="inlineStr">
        <is>
          <t>RTF</t>
        </is>
      </c>
      <c r="Q583" s="10" t="inlineStr">
        <is>
          <t>B104974</t>
        </is>
      </c>
      <c r="R583" s="11" t="inlineStr">
        <is>
          <t>LT027</t>
        </is>
      </c>
      <c r="S583" s="10" t="inlineStr"/>
      <c r="T583" s="10" t="inlineStr"/>
      <c r="U583" s="10" t="inlineStr"/>
    </row>
    <row r="584">
      <c r="B584" s="10" t="inlineStr"/>
      <c r="C584" s="10" t="inlineStr">
        <is>
          <t>ConTab_BOM_KP_Insert_0590</t>
        </is>
      </c>
      <c r="D584" s="10" t="inlineStr"/>
      <c r="E584" s="125" t="inlineStr">
        <is>
          <t>1015-3_4-KP</t>
        </is>
      </c>
      <c r="F584" s="11" t="inlineStr">
        <is>
          <t>Opt_Insert</t>
        </is>
      </c>
      <c r="G584" s="11" t="inlineStr">
        <is>
          <t>7</t>
        </is>
      </c>
      <c r="H584" s="90" t="inlineStr">
        <is>
          <t>X7</t>
        </is>
      </c>
      <c r="I584" s="10" t="inlineStr">
        <is>
          <t>Mechanical Seal</t>
        </is>
      </c>
      <c r="J584" s="10" t="inlineStr">
        <is>
          <t>Single</t>
        </is>
      </c>
      <c r="K584" s="10" t="inlineStr"/>
      <c r="L584" s="10" t="inlineStr">
        <is>
          <t>Oil Lubricated Bath</t>
        </is>
      </c>
      <c r="M584" s="10" t="inlineStr">
        <is>
          <t>J</t>
        </is>
      </c>
      <c r="N584" s="10" t="inlineStr">
        <is>
          <t>Labrynth Lip Seal</t>
        </is>
      </c>
      <c r="O584" s="10" t="inlineStr">
        <is>
          <t>Coating_Standard</t>
        </is>
      </c>
      <c r="P584" s="11" t="inlineStr">
        <is>
          <t>RTF</t>
        </is>
      </c>
      <c r="Q584" s="10" t="inlineStr">
        <is>
          <t>B104975</t>
        </is>
      </c>
      <c r="R584" s="11" t="inlineStr">
        <is>
          <t>LT105</t>
        </is>
      </c>
      <c r="S584" s="10" t="inlineStr"/>
      <c r="T584" s="10" t="inlineStr"/>
      <c r="U584" s="10" t="inlineStr"/>
    </row>
    <row r="585">
      <c r="B585" s="10" t="inlineStr"/>
      <c r="C585" s="10" t="inlineStr">
        <is>
          <t>ConTab_BOM_KP_Insert_0591</t>
        </is>
      </c>
      <c r="D585" s="10" t="inlineStr"/>
      <c r="E585" s="125" t="inlineStr">
        <is>
          <t>1015-3_4-KP</t>
        </is>
      </c>
      <c r="F585" s="11" t="inlineStr">
        <is>
          <t>Opt_Insert</t>
        </is>
      </c>
      <c r="G585" s="11" t="inlineStr">
        <is>
          <t>7</t>
        </is>
      </c>
      <c r="H585" s="90" t="inlineStr">
        <is>
          <t>X7</t>
        </is>
      </c>
      <c r="I585" s="10" t="inlineStr">
        <is>
          <t>Packing</t>
        </is>
      </c>
      <c r="J585" s="10" t="inlineStr">
        <is>
          <t>Packing</t>
        </is>
      </c>
      <c r="K585" s="10" t="inlineStr"/>
      <c r="L585" s="10" t="inlineStr">
        <is>
          <t>Oil Lubricated Bath</t>
        </is>
      </c>
      <c r="M585" s="10" t="inlineStr">
        <is>
          <t>C35</t>
        </is>
      </c>
      <c r="N585" s="10" t="inlineStr">
        <is>
          <t>Labrynth Lip Seal</t>
        </is>
      </c>
      <c r="O585" s="10" t="inlineStr">
        <is>
          <t>Coating_Standard</t>
        </is>
      </c>
      <c r="P585" s="11" t="inlineStr">
        <is>
          <t>RTF</t>
        </is>
      </c>
      <c r="Q585" s="10" t="inlineStr">
        <is>
          <t>B104977</t>
        </is>
      </c>
      <c r="R585" s="11" t="inlineStr">
        <is>
          <t>LT027</t>
        </is>
      </c>
      <c r="S585" s="10" t="inlineStr"/>
      <c r="T585" s="10" t="inlineStr"/>
      <c r="U585" s="10" t="inlineStr"/>
    </row>
    <row r="586">
      <c r="B586" s="10" t="inlineStr"/>
      <c r="C586" s="10" t="inlineStr">
        <is>
          <t>ConTab_BOM_KP_Insert_0592</t>
        </is>
      </c>
      <c r="D586" s="10" t="inlineStr"/>
      <c r="E586" s="125" t="inlineStr">
        <is>
          <t>1015-3_4-KP</t>
        </is>
      </c>
      <c r="F586" s="11" t="inlineStr">
        <is>
          <t>Opt_Insert</t>
        </is>
      </c>
      <c r="G586" s="11" t="inlineStr">
        <is>
          <t>7</t>
        </is>
      </c>
      <c r="H586" s="90" t="inlineStr">
        <is>
          <t>X7</t>
        </is>
      </c>
      <c r="I586" s="10" t="inlineStr">
        <is>
          <t>Packing</t>
        </is>
      </c>
      <c r="J586" s="10" t="inlineStr">
        <is>
          <t>Packing</t>
        </is>
      </c>
      <c r="K586" s="10" t="inlineStr"/>
      <c r="L586" s="10" t="inlineStr">
        <is>
          <t>Oil Lubricated Bath</t>
        </is>
      </c>
      <c r="M586" s="10" t="inlineStr">
        <is>
          <t>J</t>
        </is>
      </c>
      <c r="N586" s="10" t="inlineStr">
        <is>
          <t>Labrynth Lip Seal</t>
        </is>
      </c>
      <c r="O586" s="10" t="inlineStr">
        <is>
          <t>Coating_Standard</t>
        </is>
      </c>
      <c r="P586" s="11" t="inlineStr">
        <is>
          <t>RTF</t>
        </is>
      </c>
      <c r="Q586" s="10" t="inlineStr">
        <is>
          <t>B104978</t>
        </is>
      </c>
      <c r="R586" s="11" t="inlineStr">
        <is>
          <t>LT105</t>
        </is>
      </c>
      <c r="S586" s="10" t="inlineStr"/>
      <c r="T586" s="10" t="inlineStr"/>
      <c r="U586" s="10" t="inlineStr"/>
    </row>
    <row r="587">
      <c r="B587" s="10" t="inlineStr"/>
      <c r="C587" s="10" t="inlineStr">
        <is>
          <t>ConTab_BOM_KP_Insert_0593</t>
        </is>
      </c>
      <c r="D587" s="10" t="inlineStr"/>
      <c r="E587" s="125" t="inlineStr">
        <is>
          <t>1020-3_4-KP</t>
        </is>
      </c>
      <c r="F587" s="11" t="inlineStr">
        <is>
          <t>Opt_Insert</t>
        </is>
      </c>
      <c r="G587" s="11" t="inlineStr">
        <is>
          <t>V</t>
        </is>
      </c>
      <c r="H587" s="90" t="inlineStr">
        <is>
          <t>XV</t>
        </is>
      </c>
      <c r="I587" s="10" t="inlineStr">
        <is>
          <t>Mechanical Seal</t>
        </is>
      </c>
      <c r="J587" s="10" t="inlineStr">
        <is>
          <t>Single</t>
        </is>
      </c>
      <c r="K587" s="10" t="inlineStr"/>
      <c r="L587" s="10" t="inlineStr">
        <is>
          <t>Oil Lubricated Bath</t>
        </is>
      </c>
      <c r="M587" s="10" t="inlineStr">
        <is>
          <t>C35</t>
        </is>
      </c>
      <c r="N587" s="10" t="inlineStr">
        <is>
          <t>Labrynth Lip Seal</t>
        </is>
      </c>
      <c r="O587" s="10" t="inlineStr">
        <is>
          <t>Coating_Standard</t>
        </is>
      </c>
      <c r="P587" s="11" t="inlineStr">
        <is>
          <t>RTF</t>
        </is>
      </c>
      <c r="Q587" s="10" t="inlineStr">
        <is>
          <t>B104980</t>
        </is>
      </c>
      <c r="R587" s="11" t="inlineStr">
        <is>
          <t>LT027</t>
        </is>
      </c>
      <c r="S587" s="10" t="inlineStr"/>
      <c r="T587" s="10" t="inlineStr"/>
      <c r="U587" s="10" t="inlineStr"/>
    </row>
    <row r="588">
      <c r="B588" s="10" t="inlineStr"/>
      <c r="C588" s="10" t="inlineStr">
        <is>
          <t>ConTab_BOM_KP_Insert_0594</t>
        </is>
      </c>
      <c r="D588" s="10" t="inlineStr"/>
      <c r="E588" s="125" t="inlineStr">
        <is>
          <t>1020-3_4-KP</t>
        </is>
      </c>
      <c r="F588" s="11" t="inlineStr">
        <is>
          <t>Opt_Insert</t>
        </is>
      </c>
      <c r="G588" s="11" t="inlineStr">
        <is>
          <t>V</t>
        </is>
      </c>
      <c r="H588" s="90" t="inlineStr">
        <is>
          <t>XV</t>
        </is>
      </c>
      <c r="I588" s="10" t="inlineStr">
        <is>
          <t>Mechanical Seal</t>
        </is>
      </c>
      <c r="J588" s="10" t="inlineStr">
        <is>
          <t>Single</t>
        </is>
      </c>
      <c r="K588" s="10" t="inlineStr"/>
      <c r="L588" s="10" t="inlineStr">
        <is>
          <t>Oil Lubricated Bath</t>
        </is>
      </c>
      <c r="M588" s="10" t="inlineStr">
        <is>
          <t>J</t>
        </is>
      </c>
      <c r="N588" s="10" t="inlineStr">
        <is>
          <t>Labrynth Lip Seal</t>
        </is>
      </c>
      <c r="O588" s="10" t="inlineStr">
        <is>
          <t>Coating_Standard</t>
        </is>
      </c>
      <c r="P588" s="11" t="inlineStr">
        <is>
          <t>RTF</t>
        </is>
      </c>
      <c r="Q588" s="10" t="inlineStr">
        <is>
          <t>B104981</t>
        </is>
      </c>
      <c r="R588" s="11" t="inlineStr">
        <is>
          <t>LT105</t>
        </is>
      </c>
      <c r="S588" s="10" t="inlineStr"/>
      <c r="T588" s="10" t="inlineStr"/>
      <c r="U588" s="10" t="inlineStr"/>
    </row>
    <row r="589">
      <c r="B589" s="10" t="inlineStr"/>
      <c r="C589" s="10" t="inlineStr">
        <is>
          <t>ConTab_BOM_KP_Insert_0595</t>
        </is>
      </c>
      <c r="D589" s="10" t="inlineStr"/>
      <c r="E589" s="125" t="inlineStr">
        <is>
          <t>1020-3_4-KP</t>
        </is>
      </c>
      <c r="F589" s="11" t="inlineStr">
        <is>
          <t>Opt_Insert</t>
        </is>
      </c>
      <c r="G589" s="11" t="inlineStr">
        <is>
          <t>V</t>
        </is>
      </c>
      <c r="H589" s="90" t="inlineStr">
        <is>
          <t>XV</t>
        </is>
      </c>
      <c r="I589" s="10" t="inlineStr">
        <is>
          <t>Packing</t>
        </is>
      </c>
      <c r="J589" s="10" t="inlineStr">
        <is>
          <t>Packing</t>
        </is>
      </c>
      <c r="K589" s="10" t="inlineStr"/>
      <c r="L589" s="10" t="inlineStr">
        <is>
          <t>Oil Lubricated Bath</t>
        </is>
      </c>
      <c r="M589" s="10" t="inlineStr">
        <is>
          <t>C35</t>
        </is>
      </c>
      <c r="N589" s="10" t="inlineStr">
        <is>
          <t>Labrynth Lip Seal</t>
        </is>
      </c>
      <c r="O589" s="10" t="inlineStr">
        <is>
          <t>Coating_Standard</t>
        </is>
      </c>
      <c r="P589" s="11" t="inlineStr">
        <is>
          <t>RTF</t>
        </is>
      </c>
      <c r="Q589" s="10" t="inlineStr">
        <is>
          <t>B104983</t>
        </is>
      </c>
      <c r="R589" s="11" t="inlineStr">
        <is>
          <t>LT027</t>
        </is>
      </c>
      <c r="S589" s="10" t="inlineStr"/>
      <c r="T589" s="10" t="inlineStr"/>
      <c r="U589" s="10" t="inlineStr"/>
    </row>
    <row r="590">
      <c r="B590" s="10" t="inlineStr"/>
      <c r="C590" s="10" t="inlineStr">
        <is>
          <t>ConTab_BOM_KP_Insert_0596</t>
        </is>
      </c>
      <c r="D590" s="10" t="inlineStr"/>
      <c r="E590" s="125" t="inlineStr">
        <is>
          <t>1020-3_4-KP</t>
        </is>
      </c>
      <c r="F590" s="11" t="inlineStr">
        <is>
          <t>Opt_Insert</t>
        </is>
      </c>
      <c r="G590" s="11" t="inlineStr">
        <is>
          <t>V</t>
        </is>
      </c>
      <c r="H590" s="90" t="inlineStr">
        <is>
          <t>XV</t>
        </is>
      </c>
      <c r="I590" s="10" t="inlineStr">
        <is>
          <t>Packing</t>
        </is>
      </c>
      <c r="J590" s="10" t="inlineStr">
        <is>
          <t>Packing</t>
        </is>
      </c>
      <c r="K590" s="10" t="inlineStr"/>
      <c r="L590" s="10" t="inlineStr">
        <is>
          <t>Oil Lubricated Bath</t>
        </is>
      </c>
      <c r="M590" s="10" t="inlineStr">
        <is>
          <t>J</t>
        </is>
      </c>
      <c r="N590" s="10" t="inlineStr">
        <is>
          <t>Labrynth Lip Seal</t>
        </is>
      </c>
      <c r="O590" s="10" t="inlineStr">
        <is>
          <t>Coating_Standard</t>
        </is>
      </c>
      <c r="P590" s="11" t="inlineStr">
        <is>
          <t>RTF</t>
        </is>
      </c>
      <c r="Q590" s="10" t="inlineStr">
        <is>
          <t>B104984</t>
        </is>
      </c>
      <c r="R590" s="11" t="inlineStr">
        <is>
          <t>LT105</t>
        </is>
      </c>
      <c r="S590" s="10" t="inlineStr"/>
      <c r="T590" s="10" t="inlineStr"/>
      <c r="U590" s="10" t="inlineStr"/>
    </row>
    <row r="591">
      <c r="B591" s="10" t="inlineStr"/>
      <c r="C591" s="10" t="inlineStr">
        <is>
          <t>ConTab_BOM_KP_Insert_0597</t>
        </is>
      </c>
      <c r="D591" s="10" t="inlineStr"/>
      <c r="E591" s="125" t="inlineStr">
        <is>
          <t>1024-1_2-KP</t>
        </is>
      </c>
      <c r="F591" s="11" t="inlineStr">
        <is>
          <t>Opt_Insert</t>
        </is>
      </c>
      <c r="G591" s="11" t="inlineStr">
        <is>
          <t>V</t>
        </is>
      </c>
      <c r="H591" s="90" t="inlineStr">
        <is>
          <t>XV</t>
        </is>
      </c>
      <c r="I591" s="10" t="inlineStr">
        <is>
          <t>Mechanical Seal</t>
        </is>
      </c>
      <c r="J591" s="10" t="inlineStr">
        <is>
          <t>Single</t>
        </is>
      </c>
      <c r="K591" s="10" t="inlineStr"/>
      <c r="L591" s="10" t="inlineStr">
        <is>
          <t>Oil Lubricated Bath</t>
        </is>
      </c>
      <c r="M591" s="10" t="inlineStr">
        <is>
          <t>C35</t>
        </is>
      </c>
      <c r="N591" s="10" t="inlineStr">
        <is>
          <t>Labrynth Lip Seal</t>
        </is>
      </c>
      <c r="O591" s="10" t="inlineStr">
        <is>
          <t>Coating_Standard</t>
        </is>
      </c>
      <c r="P591" s="11" t="inlineStr">
        <is>
          <t>RTF</t>
        </is>
      </c>
      <c r="Q591" s="10" t="inlineStr">
        <is>
          <t>B104986</t>
        </is>
      </c>
      <c r="R591" s="11" t="inlineStr">
        <is>
          <t>LT027</t>
        </is>
      </c>
      <c r="S591" s="10" t="inlineStr"/>
      <c r="T591" s="10" t="inlineStr"/>
      <c r="U591" s="10" t="inlineStr"/>
    </row>
    <row r="592">
      <c r="B592" s="10" t="inlineStr"/>
      <c r="C592" s="10" t="inlineStr">
        <is>
          <t>ConTab_BOM_KP_Insert_0598</t>
        </is>
      </c>
      <c r="D592" s="10" t="inlineStr"/>
      <c r="E592" s="125" t="inlineStr">
        <is>
          <t>1024-1_2-KP</t>
        </is>
      </c>
      <c r="F592" s="11" t="inlineStr">
        <is>
          <t>Opt_Insert</t>
        </is>
      </c>
      <c r="G592" s="11" t="inlineStr">
        <is>
          <t>V</t>
        </is>
      </c>
      <c r="H592" s="90" t="inlineStr">
        <is>
          <t>XV</t>
        </is>
      </c>
      <c r="I592" s="10" t="inlineStr">
        <is>
          <t>Mechanical Seal</t>
        </is>
      </c>
      <c r="J592" s="10" t="inlineStr">
        <is>
          <t>Single</t>
        </is>
      </c>
      <c r="K592" s="10" t="inlineStr"/>
      <c r="L592" s="10" t="inlineStr">
        <is>
          <t>Oil Lubricated Bath</t>
        </is>
      </c>
      <c r="M592" s="10" t="inlineStr">
        <is>
          <t>J</t>
        </is>
      </c>
      <c r="N592" s="10" t="inlineStr">
        <is>
          <t>Labrynth Lip Seal</t>
        </is>
      </c>
      <c r="O592" s="10" t="inlineStr">
        <is>
          <t>Coating_Standard</t>
        </is>
      </c>
      <c r="P592" s="11" t="inlineStr">
        <is>
          <t>RTF</t>
        </is>
      </c>
      <c r="Q592" s="10" t="inlineStr">
        <is>
          <t>B104987</t>
        </is>
      </c>
      <c r="R592" s="11" t="inlineStr">
        <is>
          <t>LT105</t>
        </is>
      </c>
      <c r="S592" s="10" t="inlineStr"/>
      <c r="T592" s="10" t="inlineStr"/>
      <c r="U592" s="10" t="inlineStr"/>
    </row>
    <row r="593">
      <c r="B593" s="10" t="inlineStr"/>
      <c r="C593" s="10" t="inlineStr">
        <is>
          <t>ConTab_BOM_KP_Insert_0599</t>
        </is>
      </c>
      <c r="D593" s="10" t="inlineStr"/>
      <c r="E593" s="125" t="inlineStr">
        <is>
          <t>1024-1_2-KP</t>
        </is>
      </c>
      <c r="F593" s="11" t="inlineStr">
        <is>
          <t>Opt_Insert</t>
        </is>
      </c>
      <c r="G593" s="11" t="inlineStr">
        <is>
          <t>V</t>
        </is>
      </c>
      <c r="H593" s="90" t="inlineStr">
        <is>
          <t>XV</t>
        </is>
      </c>
      <c r="I593" s="10" t="inlineStr">
        <is>
          <t>Packing</t>
        </is>
      </c>
      <c r="J593" s="10" t="inlineStr">
        <is>
          <t>Packing</t>
        </is>
      </c>
      <c r="K593" s="10" t="inlineStr"/>
      <c r="L593" s="10" t="inlineStr">
        <is>
          <t>Oil Lubricated Bath</t>
        </is>
      </c>
      <c r="M593" s="10" t="inlineStr">
        <is>
          <t>C35</t>
        </is>
      </c>
      <c r="N593" s="10" t="inlineStr">
        <is>
          <t>Labrynth Lip Seal</t>
        </is>
      </c>
      <c r="O593" s="10" t="inlineStr">
        <is>
          <t>Coating_Standard</t>
        </is>
      </c>
      <c r="P593" s="11" t="inlineStr">
        <is>
          <t>RTF</t>
        </is>
      </c>
      <c r="Q593" s="10" t="inlineStr">
        <is>
          <t>B104989</t>
        </is>
      </c>
      <c r="R593" s="11" t="inlineStr">
        <is>
          <t>LT027</t>
        </is>
      </c>
      <c r="S593" s="10" t="inlineStr"/>
      <c r="T593" s="10" t="inlineStr"/>
      <c r="U593" s="10" t="inlineStr"/>
    </row>
    <row r="594">
      <c r="B594" s="10" t="inlineStr"/>
      <c r="C594" s="10" t="inlineStr">
        <is>
          <t>ConTab_BOM_KP_Insert_0600</t>
        </is>
      </c>
      <c r="D594" s="10" t="inlineStr"/>
      <c r="E594" s="125" t="inlineStr">
        <is>
          <t>1024-1_2-KP</t>
        </is>
      </c>
      <c r="F594" s="11" t="inlineStr">
        <is>
          <t>Opt_Insert</t>
        </is>
      </c>
      <c r="G594" s="11" t="inlineStr">
        <is>
          <t>V</t>
        </is>
      </c>
      <c r="H594" s="90" t="inlineStr">
        <is>
          <t>XV</t>
        </is>
      </c>
      <c r="I594" s="10" t="inlineStr">
        <is>
          <t>Packing</t>
        </is>
      </c>
      <c r="J594" s="10" t="inlineStr">
        <is>
          <t>Packing</t>
        </is>
      </c>
      <c r="K594" s="10" t="inlineStr"/>
      <c r="L594" s="10" t="inlineStr">
        <is>
          <t>Oil Lubricated Bath</t>
        </is>
      </c>
      <c r="M594" s="10" t="inlineStr">
        <is>
          <t>J</t>
        </is>
      </c>
      <c r="N594" s="10" t="inlineStr">
        <is>
          <t>Labrynth Lip Seal</t>
        </is>
      </c>
      <c r="O594" s="10" t="inlineStr">
        <is>
          <t>Coating_Standard</t>
        </is>
      </c>
      <c r="P594" s="11" t="inlineStr">
        <is>
          <t>RTF</t>
        </is>
      </c>
      <c r="Q594" s="10" t="inlineStr">
        <is>
          <t>B104990</t>
        </is>
      </c>
      <c r="R594" s="11" t="inlineStr">
        <is>
          <t>LT105</t>
        </is>
      </c>
      <c r="S594" s="10" t="inlineStr"/>
      <c r="T594" s="10" t="inlineStr"/>
      <c r="U594" s="10" t="inlineStr"/>
    </row>
    <row r="595">
      <c r="B595" s="10" t="inlineStr"/>
      <c r="C595" s="10" t="inlineStr">
        <is>
          <t>ConTab_BOM_KP_Insert_0601</t>
        </is>
      </c>
      <c r="D595" s="10" t="inlineStr"/>
      <c r="E595" s="125" t="inlineStr">
        <is>
          <t>1024-3_4-KP</t>
        </is>
      </c>
      <c r="F595" s="11" t="inlineStr">
        <is>
          <t>Opt_Insert</t>
        </is>
      </c>
      <c r="G595" s="11" t="inlineStr">
        <is>
          <t>V</t>
        </is>
      </c>
      <c r="H595" s="90" t="inlineStr">
        <is>
          <t>XV</t>
        </is>
      </c>
      <c r="I595" s="10" t="inlineStr">
        <is>
          <t>Mechanical Seal</t>
        </is>
      </c>
      <c r="J595" s="10" t="inlineStr">
        <is>
          <t>Single</t>
        </is>
      </c>
      <c r="K595" s="10" t="inlineStr"/>
      <c r="L595" s="10" t="inlineStr">
        <is>
          <t>Oil Lubricated Bath</t>
        </is>
      </c>
      <c r="M595" s="10" t="inlineStr">
        <is>
          <t>C35</t>
        </is>
      </c>
      <c r="N595" s="10" t="inlineStr">
        <is>
          <t>Labrynth Lip Seal</t>
        </is>
      </c>
      <c r="O595" s="10" t="inlineStr">
        <is>
          <t>Coating_Standard</t>
        </is>
      </c>
      <c r="P595" s="11" t="inlineStr">
        <is>
          <t>RTF</t>
        </is>
      </c>
      <c r="Q595" s="10" t="inlineStr">
        <is>
          <t>B104992</t>
        </is>
      </c>
      <c r="R595" s="11" t="inlineStr">
        <is>
          <t>LT027</t>
        </is>
      </c>
      <c r="S595" s="10" t="inlineStr"/>
      <c r="T595" s="10" t="inlineStr"/>
      <c r="U595" s="10" t="inlineStr"/>
    </row>
    <row r="596">
      <c r="B596" s="10" t="inlineStr"/>
      <c r="C596" s="10" t="inlineStr">
        <is>
          <t>ConTab_BOM_KP_Insert_0602</t>
        </is>
      </c>
      <c r="D596" s="10" t="inlineStr"/>
      <c r="E596" s="125" t="inlineStr">
        <is>
          <t>1024-3_4-KP</t>
        </is>
      </c>
      <c r="F596" s="11" t="inlineStr">
        <is>
          <t>Opt_Insert</t>
        </is>
      </c>
      <c r="G596" s="11" t="inlineStr">
        <is>
          <t>V</t>
        </is>
      </c>
      <c r="H596" s="90" t="inlineStr">
        <is>
          <t>XV</t>
        </is>
      </c>
      <c r="I596" s="10" t="inlineStr">
        <is>
          <t>Mechanical Seal</t>
        </is>
      </c>
      <c r="J596" s="10" t="inlineStr">
        <is>
          <t>Single</t>
        </is>
      </c>
      <c r="K596" s="10" t="inlineStr"/>
      <c r="L596" s="10" t="inlineStr">
        <is>
          <t>Oil Lubricated Bath</t>
        </is>
      </c>
      <c r="M596" s="10" t="inlineStr">
        <is>
          <t>J</t>
        </is>
      </c>
      <c r="N596" s="10" t="inlineStr">
        <is>
          <t>Labrynth Lip Seal</t>
        </is>
      </c>
      <c r="O596" s="10" t="inlineStr">
        <is>
          <t>Coating_Standard</t>
        </is>
      </c>
      <c r="P596" s="11" t="inlineStr">
        <is>
          <t>RTF</t>
        </is>
      </c>
      <c r="Q596" s="10" t="inlineStr">
        <is>
          <t>B104993</t>
        </is>
      </c>
      <c r="R596" s="11" t="inlineStr">
        <is>
          <t>LT105</t>
        </is>
      </c>
      <c r="S596" s="10" t="inlineStr"/>
      <c r="T596" s="10" t="inlineStr"/>
      <c r="U596" s="10" t="inlineStr"/>
    </row>
    <row r="597">
      <c r="B597" s="10" t="inlineStr"/>
      <c r="C597" s="10" t="inlineStr">
        <is>
          <t>ConTab_BOM_KP_Insert_0603</t>
        </is>
      </c>
      <c r="D597" s="10" t="inlineStr"/>
      <c r="E597" s="125" t="inlineStr">
        <is>
          <t>1024-3_4-KP</t>
        </is>
      </c>
      <c r="F597" s="11" t="inlineStr">
        <is>
          <t>Opt_Insert</t>
        </is>
      </c>
      <c r="G597" s="11" t="inlineStr">
        <is>
          <t>V</t>
        </is>
      </c>
      <c r="H597" s="90" t="inlineStr">
        <is>
          <t>XV</t>
        </is>
      </c>
      <c r="I597" s="10" t="inlineStr">
        <is>
          <t>Packing</t>
        </is>
      </c>
      <c r="J597" s="10" t="inlineStr">
        <is>
          <t>Packing</t>
        </is>
      </c>
      <c r="K597" s="10" t="inlineStr"/>
      <c r="L597" s="10" t="inlineStr">
        <is>
          <t>Oil Lubricated Bath</t>
        </is>
      </c>
      <c r="M597" s="10" t="inlineStr">
        <is>
          <t>C35</t>
        </is>
      </c>
      <c r="N597" s="10" t="inlineStr">
        <is>
          <t>Labrynth Lip Seal</t>
        </is>
      </c>
      <c r="O597" s="10" t="inlineStr">
        <is>
          <t>Coating_Standard</t>
        </is>
      </c>
      <c r="P597" s="11" t="inlineStr">
        <is>
          <t>RTF</t>
        </is>
      </c>
      <c r="Q597" s="10" t="inlineStr">
        <is>
          <t>B104995</t>
        </is>
      </c>
      <c r="R597" s="11" t="inlineStr">
        <is>
          <t>LT027</t>
        </is>
      </c>
      <c r="S597" s="10" t="inlineStr"/>
      <c r="T597" s="10" t="inlineStr"/>
      <c r="U597" s="10" t="inlineStr"/>
    </row>
    <row r="598">
      <c r="B598" s="10" t="inlineStr"/>
      <c r="C598" s="10" t="inlineStr">
        <is>
          <t>ConTab_BOM_KP_Insert_0604</t>
        </is>
      </c>
      <c r="D598" s="10" t="inlineStr"/>
      <c r="E598" s="125" t="inlineStr">
        <is>
          <t>1024-3_4-KP</t>
        </is>
      </c>
      <c r="F598" s="11" t="inlineStr">
        <is>
          <t>Opt_Insert</t>
        </is>
      </c>
      <c r="G598" s="11" t="inlineStr">
        <is>
          <t>V</t>
        </is>
      </c>
      <c r="H598" s="90" t="inlineStr">
        <is>
          <t>XV</t>
        </is>
      </c>
      <c r="I598" s="10" t="inlineStr">
        <is>
          <t>Packing</t>
        </is>
      </c>
      <c r="J598" s="10" t="inlineStr">
        <is>
          <t>Packing</t>
        </is>
      </c>
      <c r="K598" s="10" t="inlineStr"/>
      <c r="L598" s="10" t="inlineStr">
        <is>
          <t>Oil Lubricated Bath</t>
        </is>
      </c>
      <c r="M598" s="10" t="inlineStr">
        <is>
          <t>J</t>
        </is>
      </c>
      <c r="N598" s="10" t="inlineStr">
        <is>
          <t>Labrynth Lip Seal</t>
        </is>
      </c>
      <c r="O598" s="10" t="inlineStr">
        <is>
          <t>Coating_Standard</t>
        </is>
      </c>
      <c r="P598" s="11" t="inlineStr">
        <is>
          <t>RTF</t>
        </is>
      </c>
      <c r="Q598" s="10" t="inlineStr">
        <is>
          <t>B104996</t>
        </is>
      </c>
      <c r="R598" s="11" t="inlineStr">
        <is>
          <t>LT105</t>
        </is>
      </c>
      <c r="S598" s="10" t="inlineStr"/>
      <c r="T598" s="10" t="inlineStr"/>
      <c r="U598" s="10" t="inlineStr"/>
    </row>
    <row r="599">
      <c r="B599" s="10" t="inlineStr"/>
      <c r="C599" s="10" t="inlineStr">
        <is>
          <t>ConTab_BOM_KP_Insert_0605</t>
        </is>
      </c>
      <c r="D599" s="10" t="inlineStr"/>
      <c r="E599" s="125" t="inlineStr">
        <is>
          <t>1220-5_6-KP</t>
        </is>
      </c>
      <c r="F599" s="11" t="inlineStr">
        <is>
          <t>Opt_Insert</t>
        </is>
      </c>
      <c r="G599" s="11" t="inlineStr">
        <is>
          <t>K</t>
        </is>
      </c>
      <c r="H599" s="90" t="inlineStr">
        <is>
          <t>XK</t>
        </is>
      </c>
      <c r="I599" s="10" t="inlineStr">
        <is>
          <t>Mechanical Seal</t>
        </is>
      </c>
      <c r="J599" s="10" t="inlineStr">
        <is>
          <t>Single</t>
        </is>
      </c>
      <c r="K599" s="10" t="inlineStr"/>
      <c r="L599" s="10" t="inlineStr">
        <is>
          <t>Oil Lubricated Bath</t>
        </is>
      </c>
      <c r="M599" s="10" t="inlineStr">
        <is>
          <t>C35</t>
        </is>
      </c>
      <c r="N599" s="10" t="inlineStr">
        <is>
          <t>Labrynth Lip Seal</t>
        </is>
      </c>
      <c r="O599" s="10" t="inlineStr">
        <is>
          <t>Coating_Standard</t>
        </is>
      </c>
      <c r="P599" s="11" t="inlineStr">
        <is>
          <t>RTF</t>
        </is>
      </c>
      <c r="Q599" s="10" t="inlineStr">
        <is>
          <t>B104998</t>
        </is>
      </c>
      <c r="R599" s="11" t="inlineStr">
        <is>
          <t>LT105</t>
        </is>
      </c>
      <c r="S599" s="10" t="inlineStr"/>
      <c r="T599" s="10" t="inlineStr"/>
      <c r="U599" s="10" t="inlineStr"/>
    </row>
    <row r="600">
      <c r="B600" s="10" t="inlineStr"/>
      <c r="C600" s="10" t="inlineStr">
        <is>
          <t>ConTab_BOM_KP_Insert_0606</t>
        </is>
      </c>
      <c r="D600" s="10" t="inlineStr"/>
      <c r="E600" s="125" t="inlineStr">
        <is>
          <t>1220-5_6-KP</t>
        </is>
      </c>
      <c r="F600" s="11" t="inlineStr">
        <is>
          <t>Opt_Insert</t>
        </is>
      </c>
      <c r="G600" s="11" t="inlineStr">
        <is>
          <t>K</t>
        </is>
      </c>
      <c r="H600" s="90" t="inlineStr">
        <is>
          <t>XK</t>
        </is>
      </c>
      <c r="I600" s="10" t="inlineStr">
        <is>
          <t>Mechanical Seal</t>
        </is>
      </c>
      <c r="J600" s="10" t="inlineStr">
        <is>
          <t>Single</t>
        </is>
      </c>
      <c r="K600" s="10" t="inlineStr"/>
      <c r="L600" s="10" t="inlineStr">
        <is>
          <t>Oil Lubricated Bath</t>
        </is>
      </c>
      <c r="M600" s="10" t="inlineStr">
        <is>
          <t>J</t>
        </is>
      </c>
      <c r="N600" s="10" t="inlineStr">
        <is>
          <t>Labrynth Lip Seal</t>
        </is>
      </c>
      <c r="O600" s="10" t="inlineStr">
        <is>
          <t>Coating_Standard</t>
        </is>
      </c>
      <c r="P600" s="11" t="inlineStr">
        <is>
          <t>RTF</t>
        </is>
      </c>
      <c r="Q600" s="10" t="inlineStr">
        <is>
          <t>B104999</t>
        </is>
      </c>
      <c r="R600" s="11" t="inlineStr">
        <is>
          <t>LT027</t>
        </is>
      </c>
      <c r="S600" s="10" t="inlineStr"/>
      <c r="T600" s="10" t="inlineStr"/>
      <c r="U600" s="10" t="inlineStr"/>
    </row>
    <row r="601">
      <c r="B601" s="10" t="inlineStr"/>
      <c r="C601" s="10" t="inlineStr">
        <is>
          <t>ConTab_BOM_KP_Insert_0607</t>
        </is>
      </c>
      <c r="D601" s="10" t="inlineStr"/>
      <c r="E601" s="125" t="inlineStr">
        <is>
          <t>1220-5_6-KP</t>
        </is>
      </c>
      <c r="F601" s="11" t="inlineStr">
        <is>
          <t>Opt_Insert</t>
        </is>
      </c>
      <c r="G601" s="11" t="inlineStr">
        <is>
          <t>K</t>
        </is>
      </c>
      <c r="H601" s="90" t="inlineStr">
        <is>
          <t>XK</t>
        </is>
      </c>
      <c r="I601" s="10" t="inlineStr">
        <is>
          <t>Packing</t>
        </is>
      </c>
      <c r="J601" s="10" t="inlineStr">
        <is>
          <t>Packing</t>
        </is>
      </c>
      <c r="K601" s="10" t="inlineStr"/>
      <c r="L601" s="10" t="inlineStr">
        <is>
          <t>Oil Lubricated Bath</t>
        </is>
      </c>
      <c r="M601" s="10" t="inlineStr">
        <is>
          <t>C35</t>
        </is>
      </c>
      <c r="N601" s="10" t="inlineStr">
        <is>
          <t>Labrynth Lip Seal</t>
        </is>
      </c>
      <c r="O601" s="10" t="inlineStr">
        <is>
          <t>Coating_Standard</t>
        </is>
      </c>
      <c r="P601" s="11" t="inlineStr">
        <is>
          <t>RTF</t>
        </is>
      </c>
      <c r="Q601" s="10" t="inlineStr">
        <is>
          <t>B105001</t>
        </is>
      </c>
      <c r="R601" s="11" t="inlineStr">
        <is>
          <t>LT105</t>
        </is>
      </c>
      <c r="S601" s="10" t="inlineStr"/>
      <c r="T601" s="10" t="inlineStr"/>
      <c r="U601" s="10" t="inlineStr"/>
    </row>
    <row r="602">
      <c r="B602" s="10" t="inlineStr"/>
      <c r="C602" s="10" t="inlineStr">
        <is>
          <t>ConTab_BOM_KP_Insert_0608</t>
        </is>
      </c>
      <c r="D602" s="10" t="inlineStr"/>
      <c r="E602" s="125" t="inlineStr">
        <is>
          <t>1220-5_6-KP</t>
        </is>
      </c>
      <c r="F602" s="11" t="inlineStr">
        <is>
          <t>Opt_Insert</t>
        </is>
      </c>
      <c r="G602" s="11" t="inlineStr">
        <is>
          <t>K</t>
        </is>
      </c>
      <c r="H602" s="90" t="inlineStr">
        <is>
          <t>XK</t>
        </is>
      </c>
      <c r="I602" s="10" t="inlineStr">
        <is>
          <t>Packing</t>
        </is>
      </c>
      <c r="J602" s="10" t="inlineStr">
        <is>
          <t>Packing</t>
        </is>
      </c>
      <c r="K602" s="10" t="inlineStr"/>
      <c r="L602" s="10" t="inlineStr">
        <is>
          <t>Oil Lubricated Bath</t>
        </is>
      </c>
      <c r="M602" s="10" t="inlineStr">
        <is>
          <t>J</t>
        </is>
      </c>
      <c r="N602" s="10" t="inlineStr">
        <is>
          <t>Labrynth Lip Seal</t>
        </is>
      </c>
      <c r="O602" s="10" t="inlineStr">
        <is>
          <t>Coating_Standard</t>
        </is>
      </c>
      <c r="P602" s="11" t="inlineStr">
        <is>
          <t>RTF</t>
        </is>
      </c>
      <c r="Q602" s="10" t="inlineStr">
        <is>
          <t>B105002</t>
        </is>
      </c>
      <c r="R602" s="11" t="inlineStr">
        <is>
          <t>LT105</t>
        </is>
      </c>
      <c r="S602" s="10" t="inlineStr"/>
      <c r="T602" s="10" t="inlineStr"/>
      <c r="U602" s="10" t="inlineStr"/>
    </row>
    <row r="603">
      <c r="B603" s="10" t="inlineStr"/>
      <c r="C603" s="10" t="inlineStr">
        <is>
          <t>ConTab_BOM_KP_Insert_0609</t>
        </is>
      </c>
      <c r="D603" s="10" t="inlineStr"/>
      <c r="E603" s="125" t="inlineStr">
        <is>
          <t>1415-1_2-KP</t>
        </is>
      </c>
      <c r="F603" s="11" t="inlineStr">
        <is>
          <t>Opt_Insert</t>
        </is>
      </c>
      <c r="G603" s="11" t="inlineStr">
        <is>
          <t>K</t>
        </is>
      </c>
      <c r="H603" s="90" t="inlineStr">
        <is>
          <t>XK</t>
        </is>
      </c>
      <c r="I603" s="10" t="inlineStr">
        <is>
          <t>Mechanical Seal</t>
        </is>
      </c>
      <c r="J603" s="10" t="inlineStr">
        <is>
          <t>Single</t>
        </is>
      </c>
      <c r="K603" s="10" t="inlineStr"/>
      <c r="L603" s="10" t="inlineStr">
        <is>
          <t>Oil Lubricated Bath</t>
        </is>
      </c>
      <c r="M603" s="10" t="inlineStr">
        <is>
          <t>C35</t>
        </is>
      </c>
      <c r="N603" s="10" t="inlineStr">
        <is>
          <t>Labrynth Lip Seal</t>
        </is>
      </c>
      <c r="O603" s="10" t="inlineStr">
        <is>
          <t>Coating_Standard</t>
        </is>
      </c>
      <c r="P603" s="11" t="inlineStr">
        <is>
          <t>RTF</t>
        </is>
      </c>
      <c r="Q603" s="10" t="inlineStr">
        <is>
          <t>B105004</t>
        </is>
      </c>
      <c r="R603" s="11" t="inlineStr">
        <is>
          <t>LT105</t>
        </is>
      </c>
      <c r="S603" s="10" t="inlineStr"/>
      <c r="T603" s="10" t="inlineStr"/>
      <c r="U603" s="10" t="inlineStr"/>
    </row>
    <row r="604">
      <c r="B604" s="10" t="inlineStr"/>
      <c r="C604" s="10" t="inlineStr">
        <is>
          <t>ConTab_BOM_KP_Insert_0610</t>
        </is>
      </c>
      <c r="D604" s="10" t="inlineStr"/>
      <c r="E604" s="125" t="inlineStr">
        <is>
          <t>1415-1_2-KP</t>
        </is>
      </c>
      <c r="F604" s="11" t="inlineStr">
        <is>
          <t>Opt_Insert</t>
        </is>
      </c>
      <c r="G604" s="11" t="inlineStr">
        <is>
          <t>K</t>
        </is>
      </c>
      <c r="H604" s="90" t="inlineStr">
        <is>
          <t>XK</t>
        </is>
      </c>
      <c r="I604" s="10" t="inlineStr">
        <is>
          <t>Mechanical Seal</t>
        </is>
      </c>
      <c r="J604" s="10" t="inlineStr">
        <is>
          <t>Single</t>
        </is>
      </c>
      <c r="K604" s="10" t="inlineStr"/>
      <c r="L604" s="10" t="inlineStr">
        <is>
          <t>Oil Lubricated Bath</t>
        </is>
      </c>
      <c r="M604" s="10" t="inlineStr">
        <is>
          <t>J</t>
        </is>
      </c>
      <c r="N604" s="10" t="inlineStr">
        <is>
          <t>Labrynth Lip Seal</t>
        </is>
      </c>
      <c r="O604" s="10" t="inlineStr">
        <is>
          <t>Coating_Standard</t>
        </is>
      </c>
      <c r="P604" s="11" t="inlineStr">
        <is>
          <t>RTF</t>
        </is>
      </c>
      <c r="Q604" s="10" t="inlineStr">
        <is>
          <t>B105005</t>
        </is>
      </c>
      <c r="R604" s="11" t="inlineStr">
        <is>
          <t>LT105</t>
        </is>
      </c>
      <c r="S604" s="10" t="inlineStr"/>
      <c r="T604" s="10" t="inlineStr"/>
      <c r="U604" s="10" t="inlineStr"/>
    </row>
    <row r="605">
      <c r="B605" s="10" t="inlineStr"/>
      <c r="C605" s="10" t="inlineStr">
        <is>
          <t>ConTab_BOM_KP_Insert_0611</t>
        </is>
      </c>
      <c r="D605" s="10" t="inlineStr"/>
      <c r="E605" s="125" t="inlineStr">
        <is>
          <t>1415-1_2-KP</t>
        </is>
      </c>
      <c r="F605" s="11" t="inlineStr">
        <is>
          <t>Opt_Insert</t>
        </is>
      </c>
      <c r="G605" s="11" t="inlineStr">
        <is>
          <t>K</t>
        </is>
      </c>
      <c r="H605" s="90" t="inlineStr">
        <is>
          <t>XK</t>
        </is>
      </c>
      <c r="I605" s="10" t="inlineStr">
        <is>
          <t>Packing</t>
        </is>
      </c>
      <c r="J605" s="10" t="inlineStr">
        <is>
          <t>Packing</t>
        </is>
      </c>
      <c r="K605" s="10" t="inlineStr"/>
      <c r="L605" s="10" t="inlineStr">
        <is>
          <t>Oil Lubricated Bath</t>
        </is>
      </c>
      <c r="M605" s="10" t="inlineStr">
        <is>
          <t>C35</t>
        </is>
      </c>
      <c r="N605" s="10" t="inlineStr">
        <is>
          <t>Labrynth Lip Seal</t>
        </is>
      </c>
      <c r="O605" s="10" t="inlineStr">
        <is>
          <t>Coating_Standard</t>
        </is>
      </c>
      <c r="P605" s="11" t="inlineStr">
        <is>
          <t>RTF</t>
        </is>
      </c>
      <c r="Q605" s="10" t="inlineStr">
        <is>
          <t>B105007</t>
        </is>
      </c>
      <c r="R605" s="11" t="inlineStr">
        <is>
          <t>LT027</t>
        </is>
      </c>
      <c r="S605" s="10" t="inlineStr"/>
      <c r="T605" s="10" t="inlineStr"/>
      <c r="U605" s="10" t="inlineStr"/>
    </row>
    <row r="606">
      <c r="B606" s="10" t="inlineStr"/>
      <c r="C606" s="10" t="inlineStr">
        <is>
          <t>ConTab_BOM_KP_Insert_0612</t>
        </is>
      </c>
      <c r="D606" s="10" t="inlineStr"/>
      <c r="E606" s="125" t="inlineStr">
        <is>
          <t>1415-1_2-KP</t>
        </is>
      </c>
      <c r="F606" s="11" t="inlineStr">
        <is>
          <t>Opt_Insert</t>
        </is>
      </c>
      <c r="G606" s="11" t="inlineStr">
        <is>
          <t>K</t>
        </is>
      </c>
      <c r="H606" s="90" t="inlineStr">
        <is>
          <t>XK</t>
        </is>
      </c>
      <c r="I606" s="10" t="inlineStr">
        <is>
          <t>Packing</t>
        </is>
      </c>
      <c r="J606" s="10" t="inlineStr">
        <is>
          <t>Packing</t>
        </is>
      </c>
      <c r="K606" s="10" t="inlineStr"/>
      <c r="L606" s="10" t="inlineStr">
        <is>
          <t>Oil Lubricated Bath</t>
        </is>
      </c>
      <c r="M606" s="10" t="inlineStr">
        <is>
          <t>J</t>
        </is>
      </c>
      <c r="N606" s="10" t="inlineStr">
        <is>
          <t>Labrynth Lip Seal</t>
        </is>
      </c>
      <c r="O606" s="10" t="inlineStr">
        <is>
          <t>Coating_Standard</t>
        </is>
      </c>
      <c r="P606" s="11" t="inlineStr">
        <is>
          <t>RTF</t>
        </is>
      </c>
      <c r="Q606" s="10" t="inlineStr">
        <is>
          <t>B105008</t>
        </is>
      </c>
      <c r="R606" s="11" t="inlineStr">
        <is>
          <t>LT105</t>
        </is>
      </c>
      <c r="S606" s="10" t="inlineStr"/>
      <c r="T606" s="10" t="inlineStr"/>
      <c r="U606" s="10" t="inlineStr"/>
    </row>
    <row r="607">
      <c r="B607" s="10" t="inlineStr"/>
      <c r="C607" s="10" t="inlineStr">
        <is>
          <t>ConTab_BOM_KP_Insert_0613</t>
        </is>
      </c>
      <c r="D607" s="10" t="inlineStr"/>
      <c r="E607" s="11" t="inlineStr">
        <is>
          <t>3095-7_8-KP</t>
        </is>
      </c>
      <c r="F607" s="11" t="inlineStr">
        <is>
          <t>Opt_Insert</t>
        </is>
      </c>
      <c r="G607" s="11" t="inlineStr">
        <is>
          <t>E</t>
        </is>
      </c>
      <c r="H607" s="90" t="inlineStr">
        <is>
          <t>XE</t>
        </is>
      </c>
      <c r="I607" s="10" t="inlineStr">
        <is>
          <t>Mechanical Seal</t>
        </is>
      </c>
      <c r="J607" s="10" t="inlineStr">
        <is>
          <t>Single</t>
        </is>
      </c>
      <c r="K607" s="10" t="inlineStr">
        <is>
          <t>Unbalanced</t>
        </is>
      </c>
      <c r="L607" s="10" t="inlineStr">
        <is>
          <t>Regreasable</t>
        </is>
      </c>
      <c r="M607" s="10" t="inlineStr">
        <is>
          <t>C35</t>
        </is>
      </c>
      <c r="N607" s="10" t="inlineStr">
        <is>
          <t>No Lip seals or labrynth seals</t>
        </is>
      </c>
      <c r="O607" s="10" t="inlineStr">
        <is>
          <t>Coating_Standard</t>
        </is>
      </c>
      <c r="P607" s="11" t="inlineStr">
        <is>
          <t>98126154</t>
        </is>
      </c>
      <c r="Q607" s="10" t="inlineStr">
        <is>
          <t>B150239</t>
        </is>
      </c>
      <c r="R607" s="11" t="inlineStr">
        <is>
          <t>LT027</t>
        </is>
      </c>
      <c r="S607" s="10" t="inlineStr"/>
      <c r="T607" s="10" t="inlineStr"/>
      <c r="U607" s="10" t="inlineStr"/>
    </row>
    <row r="608">
      <c r="B608" s="10" t="inlineStr"/>
      <c r="C608" s="10" t="inlineStr">
        <is>
          <t>ConTab_BOM_KP_Insert_0614</t>
        </is>
      </c>
      <c r="D608" s="10" t="inlineStr"/>
      <c r="E608" s="11" t="inlineStr">
        <is>
          <t>3095-7_8-KP</t>
        </is>
      </c>
      <c r="F608" s="11" t="inlineStr">
        <is>
          <t>Opt_Insert</t>
        </is>
      </c>
      <c r="G608" s="11" t="inlineStr">
        <is>
          <t>E</t>
        </is>
      </c>
      <c r="H608" s="90" t="inlineStr">
        <is>
          <t>XE</t>
        </is>
      </c>
      <c r="I608" s="10" t="inlineStr">
        <is>
          <t>Mechanical Seal</t>
        </is>
      </c>
      <c r="J608" s="10" t="inlineStr">
        <is>
          <t>Single</t>
        </is>
      </c>
      <c r="K608" s="10" t="inlineStr">
        <is>
          <t>Unbalanced</t>
        </is>
      </c>
      <c r="L608" s="10" t="inlineStr">
        <is>
          <t>Regreasable</t>
        </is>
      </c>
      <c r="M608" s="10" t="inlineStr">
        <is>
          <t>J</t>
        </is>
      </c>
      <c r="N608" s="10" t="inlineStr">
        <is>
          <t>No Lip seals or labrynth seals</t>
        </is>
      </c>
      <c r="O608" s="10" t="inlineStr">
        <is>
          <t>Coating_Standard</t>
        </is>
      </c>
      <c r="P608" s="11" t="inlineStr">
        <is>
          <t>RTF</t>
        </is>
      </c>
      <c r="Q608" s="10" t="inlineStr">
        <is>
          <t>B150241</t>
        </is>
      </c>
      <c r="R608" s="11" t="inlineStr">
        <is>
          <t>LT105</t>
        </is>
      </c>
      <c r="S608" s="10" t="inlineStr"/>
      <c r="T608" s="10" t="inlineStr"/>
      <c r="U608" s="10" t="inlineStr"/>
    </row>
    <row r="609">
      <c r="B609" s="10" t="inlineStr"/>
      <c r="C609" s="10" t="inlineStr">
        <is>
          <t>ConTab_BOM_KP_Insert_0615</t>
        </is>
      </c>
      <c r="D609" s="10" t="inlineStr"/>
      <c r="E609" s="11" t="inlineStr">
        <is>
          <t>3095-7_8-KP</t>
        </is>
      </c>
      <c r="F609" s="11" t="inlineStr">
        <is>
          <t>Opt_Insert</t>
        </is>
      </c>
      <c r="G609" s="11" t="inlineStr">
        <is>
          <t>E</t>
        </is>
      </c>
      <c r="H609" s="90" t="inlineStr">
        <is>
          <t>XE</t>
        </is>
      </c>
      <c r="I609" s="10" t="inlineStr">
        <is>
          <t>Mechanical Seal</t>
        </is>
      </c>
      <c r="J609" s="10" t="inlineStr">
        <is>
          <t>Single</t>
        </is>
      </c>
      <c r="K609" s="10" t="inlineStr">
        <is>
          <t>Unbalanced</t>
        </is>
      </c>
      <c r="L609" s="10" t="inlineStr">
        <is>
          <t>Regreasable</t>
        </is>
      </c>
      <c r="M609" s="10" t="inlineStr">
        <is>
          <t>X</t>
        </is>
      </c>
      <c r="N609" s="10" t="inlineStr">
        <is>
          <t>Special/Other</t>
        </is>
      </c>
      <c r="O609" s="10" t="inlineStr">
        <is>
          <t>Coating_Standard</t>
        </is>
      </c>
      <c r="P609" s="11" t="inlineStr">
        <is>
          <t>RTF</t>
        </is>
      </c>
      <c r="Q609" s="10" t="inlineStr">
        <is>
          <t>B150242</t>
        </is>
      </c>
      <c r="R609" s="11" t="inlineStr">
        <is>
          <t>LT029</t>
        </is>
      </c>
      <c r="S609" s="10" t="inlineStr"/>
      <c r="T609" s="10" t="inlineStr"/>
      <c r="U609" s="10" t="inlineStr"/>
    </row>
    <row r="610">
      <c r="B610" s="10" t="inlineStr"/>
      <c r="C610" s="10" t="inlineStr">
        <is>
          <t>ConTab_BOM_KP_Insert_0616</t>
        </is>
      </c>
      <c r="D610" s="10" t="inlineStr"/>
      <c r="E610" s="11" t="inlineStr">
        <is>
          <t>3095-7_8-KP</t>
        </is>
      </c>
      <c r="F610" s="11" t="inlineStr">
        <is>
          <t>Opt_Insert</t>
        </is>
      </c>
      <c r="G610" s="11" t="inlineStr">
        <is>
          <t>E</t>
        </is>
      </c>
      <c r="H610" s="90" t="inlineStr">
        <is>
          <t>XE</t>
        </is>
      </c>
      <c r="I610" s="10" t="inlineStr">
        <is>
          <t>Packing</t>
        </is>
      </c>
      <c r="J610" s="10" t="inlineStr">
        <is>
          <t>Packing</t>
        </is>
      </c>
      <c r="K610" s="10" t="inlineStr"/>
      <c r="L610" s="10" t="inlineStr">
        <is>
          <t>Regreasable</t>
        </is>
      </c>
      <c r="M610" s="10" t="inlineStr">
        <is>
          <t>C35</t>
        </is>
      </c>
      <c r="N610" s="10" t="inlineStr">
        <is>
          <t>No Lip seals or labrynth seals</t>
        </is>
      </c>
      <c r="O610" s="10" t="inlineStr">
        <is>
          <t>Coating_Standard</t>
        </is>
      </c>
      <c r="P610" s="11" t="inlineStr">
        <is>
          <t>98450701</t>
        </is>
      </c>
      <c r="Q610" s="10" t="inlineStr">
        <is>
          <t>B150240</t>
        </is>
      </c>
      <c r="R610" s="11" t="inlineStr">
        <is>
          <t>LT027</t>
        </is>
      </c>
      <c r="S610" s="10" t="inlineStr"/>
      <c r="T610" s="10" t="inlineStr"/>
      <c r="U610" s="10" t="inlineStr"/>
    </row>
    <row r="611">
      <c r="B611" s="10" t="inlineStr"/>
      <c r="C611" s="10" t="inlineStr">
        <is>
          <t>ConTab_BOM_KP_Insert_0617</t>
        </is>
      </c>
      <c r="D611" s="10" t="inlineStr"/>
      <c r="E611" s="11" t="inlineStr">
        <is>
          <t>3095-7_8-KP</t>
        </is>
      </c>
      <c r="F611" s="11" t="inlineStr">
        <is>
          <t>Opt_Insert</t>
        </is>
      </c>
      <c r="G611" s="11" t="inlineStr">
        <is>
          <t>E</t>
        </is>
      </c>
      <c r="H611" s="90" t="inlineStr">
        <is>
          <t>XE</t>
        </is>
      </c>
      <c r="I611" s="10" t="inlineStr">
        <is>
          <t>Packing</t>
        </is>
      </c>
      <c r="J611" s="10" t="inlineStr">
        <is>
          <t>Packing</t>
        </is>
      </c>
      <c r="K611" s="10" t="inlineStr"/>
      <c r="L611" s="10" t="inlineStr">
        <is>
          <t>Regreasable</t>
        </is>
      </c>
      <c r="M611" s="10" t="inlineStr">
        <is>
          <t>J</t>
        </is>
      </c>
      <c r="N611" s="10" t="inlineStr">
        <is>
          <t>No Lip seals or labrynth seals</t>
        </is>
      </c>
      <c r="O611" s="10" t="inlineStr">
        <is>
          <t>Coating_Standard</t>
        </is>
      </c>
      <c r="P611" s="11" t="inlineStr">
        <is>
          <t>RTF</t>
        </is>
      </c>
      <c r="Q611" s="10" t="inlineStr">
        <is>
          <t>B150243</t>
        </is>
      </c>
      <c r="R611" s="11" t="inlineStr">
        <is>
          <t>LT105</t>
        </is>
      </c>
      <c r="S611" s="10" t="inlineStr"/>
      <c r="T611" s="10" t="inlineStr"/>
      <c r="U611" s="10" t="inlineStr"/>
    </row>
    <row r="612">
      <c r="B612" s="10" t="inlineStr"/>
      <c r="C612" s="10" t="inlineStr">
        <is>
          <t>ConTab_BOM_KP_Insert_0618</t>
        </is>
      </c>
      <c r="D612" s="10" t="inlineStr"/>
      <c r="E612" s="11" t="inlineStr">
        <is>
          <t>3095-7_8-KP</t>
        </is>
      </c>
      <c r="F612" s="11" t="inlineStr">
        <is>
          <t>Opt_Insert</t>
        </is>
      </c>
      <c r="G612" s="11" t="inlineStr">
        <is>
          <t>E</t>
        </is>
      </c>
      <c r="H612" s="90" t="inlineStr">
        <is>
          <t>XE</t>
        </is>
      </c>
      <c r="I612" s="10" t="inlineStr">
        <is>
          <t>Packing</t>
        </is>
      </c>
      <c r="J612" s="10" t="inlineStr">
        <is>
          <t>Packing</t>
        </is>
      </c>
      <c r="K612" s="10" t="inlineStr"/>
      <c r="L612" s="10" t="inlineStr">
        <is>
          <t>Regreasable</t>
        </is>
      </c>
      <c r="M612" s="10" t="inlineStr">
        <is>
          <t>X</t>
        </is>
      </c>
      <c r="N612" s="10" t="inlineStr">
        <is>
          <t>Special/Other</t>
        </is>
      </c>
      <c r="O612" s="10" t="inlineStr">
        <is>
          <t>Coating_Standard</t>
        </is>
      </c>
      <c r="P612" s="11" t="inlineStr">
        <is>
          <t>RTF</t>
        </is>
      </c>
      <c r="Q612" s="10" t="inlineStr">
        <is>
          <t>B150244</t>
        </is>
      </c>
      <c r="R612" s="11" t="inlineStr">
        <is>
          <t>LT029</t>
        </is>
      </c>
      <c r="S612" s="10" t="inlineStr"/>
      <c r="T612" s="10" t="inlineStr"/>
      <c r="U612" s="10" t="inlineStr"/>
    </row>
    <row r="613">
      <c r="B613" s="10" t="inlineStr"/>
      <c r="C613" s="10" t="inlineStr">
        <is>
          <t>ConTab_BOM_KP_Insert_0619</t>
        </is>
      </c>
      <c r="D613" s="10" t="inlineStr"/>
      <c r="E613" s="11" t="inlineStr">
        <is>
          <t>3095-7_8-KP</t>
        </is>
      </c>
      <c r="F613" s="11" t="inlineStr">
        <is>
          <t>Opt_Insert</t>
        </is>
      </c>
      <c r="G613" s="11" t="inlineStr">
        <is>
          <t>E</t>
        </is>
      </c>
      <c r="H613" s="90" t="inlineStr">
        <is>
          <t>XE</t>
        </is>
      </c>
      <c r="I613" s="10" t="inlineStr">
        <is>
          <t>Mechanical Seal</t>
        </is>
      </c>
      <c r="J613" s="10" t="inlineStr">
        <is>
          <t>Single</t>
        </is>
      </c>
      <c r="K613" s="10" t="inlineStr">
        <is>
          <t>Balanced</t>
        </is>
      </c>
      <c r="L613" s="10" t="inlineStr">
        <is>
          <t>Regreasable</t>
        </is>
      </c>
      <c r="M613" s="10" t="inlineStr">
        <is>
          <t>C35</t>
        </is>
      </c>
      <c r="N613" s="10" t="inlineStr">
        <is>
          <t>No Lip seals or labrynth seals</t>
        </is>
      </c>
      <c r="O613" s="10" t="inlineStr">
        <is>
          <t>Coating_Standard</t>
        </is>
      </c>
      <c r="P613" s="11" t="inlineStr">
        <is>
          <t>RTF</t>
        </is>
      </c>
      <c r="Q613" s="10" t="inlineStr">
        <is>
          <t>B150245</t>
        </is>
      </c>
      <c r="R613" s="11" t="inlineStr">
        <is>
          <t>LT027</t>
        </is>
      </c>
      <c r="S613" s="10" t="inlineStr"/>
      <c r="T613" s="10" t="inlineStr"/>
      <c r="U613" s="10" t="inlineStr"/>
    </row>
    <row r="614">
      <c r="B614" s="10" t="inlineStr"/>
      <c r="C614" s="10" t="inlineStr">
        <is>
          <t>ConTab_BOM_KP_Insert_0620</t>
        </is>
      </c>
      <c r="D614" s="10" t="inlineStr"/>
      <c r="E614" s="11" t="inlineStr">
        <is>
          <t>3095-7_8-KP</t>
        </is>
      </c>
      <c r="F614" s="11" t="inlineStr">
        <is>
          <t>Opt_Insert</t>
        </is>
      </c>
      <c r="G614" s="11" t="inlineStr">
        <is>
          <t>E</t>
        </is>
      </c>
      <c r="H614" s="90" t="inlineStr">
        <is>
          <t>XE</t>
        </is>
      </c>
      <c r="I614" s="10" t="inlineStr">
        <is>
          <t>Mechanical Seal</t>
        </is>
      </c>
      <c r="J614" s="10" t="inlineStr">
        <is>
          <t>Single</t>
        </is>
      </c>
      <c r="K614" s="10" t="inlineStr">
        <is>
          <t>Balanced</t>
        </is>
      </c>
      <c r="L614" s="10" t="inlineStr">
        <is>
          <t>Regreasable</t>
        </is>
      </c>
      <c r="M614" s="10" t="inlineStr">
        <is>
          <t>J</t>
        </is>
      </c>
      <c r="N614" s="10" t="inlineStr">
        <is>
          <t>No Lip seals or labrynth seals</t>
        </is>
      </c>
      <c r="O614" s="10" t="inlineStr">
        <is>
          <t>Coating_Standard</t>
        </is>
      </c>
      <c r="P614" s="11" t="inlineStr">
        <is>
          <t>RTF</t>
        </is>
      </c>
      <c r="Q614" s="10" t="inlineStr">
        <is>
          <t>B150246</t>
        </is>
      </c>
      <c r="R614" s="11" t="inlineStr">
        <is>
          <t>LT105</t>
        </is>
      </c>
      <c r="S614" s="10" t="inlineStr"/>
      <c r="T614" s="10" t="inlineStr"/>
      <c r="U614" s="10" t="inlineStr"/>
    </row>
    <row r="615">
      <c r="B615" s="10" t="inlineStr"/>
      <c r="C615" s="10" t="inlineStr">
        <is>
          <t>ConTab_BOM_KP_Insert_0621</t>
        </is>
      </c>
      <c r="D615" s="10" t="inlineStr"/>
      <c r="E615" s="11" t="inlineStr">
        <is>
          <t>3095-7_8-KP</t>
        </is>
      </c>
      <c r="F615" s="11" t="inlineStr">
        <is>
          <t>Opt_Insert</t>
        </is>
      </c>
      <c r="G615" s="11" t="inlineStr">
        <is>
          <t>E</t>
        </is>
      </c>
      <c r="H615" s="90" t="inlineStr">
        <is>
          <t>XE</t>
        </is>
      </c>
      <c r="I615" s="10" t="inlineStr">
        <is>
          <t>Mechanical Seal</t>
        </is>
      </c>
      <c r="J615" s="10" t="inlineStr">
        <is>
          <t>Single</t>
        </is>
      </c>
      <c r="K615" s="10" t="inlineStr">
        <is>
          <t>Balanced</t>
        </is>
      </c>
      <c r="L615" s="10" t="inlineStr">
        <is>
          <t>Regreasable</t>
        </is>
      </c>
      <c r="M615" s="10" t="inlineStr">
        <is>
          <t>X</t>
        </is>
      </c>
      <c r="N615" s="10" t="inlineStr">
        <is>
          <t>Special/Other</t>
        </is>
      </c>
      <c r="O615" s="10" t="inlineStr">
        <is>
          <t>Coating_Standard</t>
        </is>
      </c>
      <c r="P615" s="11" t="inlineStr">
        <is>
          <t>RTF</t>
        </is>
      </c>
      <c r="Q615" s="10" t="inlineStr">
        <is>
          <t>B150247</t>
        </is>
      </c>
      <c r="R615" s="11" t="inlineStr">
        <is>
          <t>LT029</t>
        </is>
      </c>
      <c r="S615" s="10" t="inlineStr"/>
      <c r="T615" s="10" t="inlineStr"/>
      <c r="U615" s="10" t="inlineStr"/>
    </row>
    <row r="616">
      <c r="B616" s="10" t="inlineStr"/>
      <c r="C616" s="10" t="inlineStr">
        <is>
          <t>ConTab_BOM_KP_Insert_0622</t>
        </is>
      </c>
      <c r="D616" s="10" t="inlineStr"/>
      <c r="E616" s="11" t="inlineStr">
        <is>
          <t>3014-7_8-KP</t>
        </is>
      </c>
      <c r="F616" s="11" t="inlineStr">
        <is>
          <t>Opt_Insert</t>
        </is>
      </c>
      <c r="G616" s="11" t="inlineStr">
        <is>
          <t>4</t>
        </is>
      </c>
      <c r="H616" s="90" t="inlineStr">
        <is>
          <t>X4</t>
        </is>
      </c>
      <c r="I616" s="10" t="inlineStr">
        <is>
          <t>Mechanical Seal</t>
        </is>
      </c>
      <c r="J616" s="10" t="inlineStr">
        <is>
          <t>Single</t>
        </is>
      </c>
      <c r="K616" s="10" t="inlineStr"/>
      <c r="L616" s="10" t="inlineStr">
        <is>
          <t>Regreasable</t>
        </is>
      </c>
      <c r="M616" s="10" t="inlineStr">
        <is>
          <t>C35</t>
        </is>
      </c>
      <c r="N616" s="10" t="inlineStr">
        <is>
          <t>No Lip seals or labrynth seals</t>
        </is>
      </c>
      <c r="O616" s="10" t="inlineStr">
        <is>
          <t>Coating_Standard</t>
        </is>
      </c>
      <c r="P616" s="11" t="inlineStr">
        <is>
          <t>96699118</t>
        </is>
      </c>
      <c r="Q616" s="10" t="inlineStr">
        <is>
          <t>B101268</t>
        </is>
      </c>
      <c r="R616" s="11" t="inlineStr">
        <is>
          <t>LT027</t>
        </is>
      </c>
      <c r="S616" s="10" t="inlineStr"/>
      <c r="T616" s="10" t="inlineStr"/>
      <c r="U616" s="10" t="inlineStr"/>
    </row>
    <row r="617">
      <c r="B617" s="10" t="inlineStr"/>
      <c r="C617" s="10" t="inlineStr">
        <is>
          <t>ConTab_BOM_KP_Insert_0623</t>
        </is>
      </c>
      <c r="D617" s="10" t="inlineStr"/>
      <c r="E617" s="11" t="inlineStr">
        <is>
          <t>3014-7_8-KP</t>
        </is>
      </c>
      <c r="F617" s="11" t="inlineStr">
        <is>
          <t>Opt_Insert</t>
        </is>
      </c>
      <c r="G617" s="11" t="inlineStr">
        <is>
          <t>4</t>
        </is>
      </c>
      <c r="H617" s="90" t="inlineStr">
        <is>
          <t>X4</t>
        </is>
      </c>
      <c r="I617" s="10" t="inlineStr">
        <is>
          <t>Mechanical Seal</t>
        </is>
      </c>
      <c r="J617" s="10" t="inlineStr">
        <is>
          <t>Single</t>
        </is>
      </c>
      <c r="K617" s="10" t="inlineStr"/>
      <c r="L617" s="10" t="inlineStr">
        <is>
          <t>Regreasable</t>
        </is>
      </c>
      <c r="M617" s="10" t="inlineStr">
        <is>
          <t>J</t>
        </is>
      </c>
      <c r="N617" s="10" t="inlineStr">
        <is>
          <t>No Lip seals or labrynth seals</t>
        </is>
      </c>
      <c r="O617" s="10" t="inlineStr">
        <is>
          <t>Coating_Standard</t>
        </is>
      </c>
      <c r="P617" s="11" t="inlineStr">
        <is>
          <t>RTF</t>
        </is>
      </c>
      <c r="Q617" s="10" t="inlineStr">
        <is>
          <t>B101270</t>
        </is>
      </c>
      <c r="R617" s="11" t="inlineStr">
        <is>
          <t>LT105</t>
        </is>
      </c>
      <c r="S617" s="10" t="inlineStr"/>
      <c r="T617" s="10" t="inlineStr"/>
      <c r="U617" s="10" t="inlineStr"/>
    </row>
    <row r="618">
      <c r="B618" s="10" t="inlineStr"/>
      <c r="C618" s="10" t="inlineStr">
        <is>
          <t>ConTab_BOM_KP_Insert_0624</t>
        </is>
      </c>
      <c r="D618" s="10" t="inlineStr"/>
      <c r="E618" s="11" t="inlineStr">
        <is>
          <t>3014-7_8-KP</t>
        </is>
      </c>
      <c r="F618" s="11" t="inlineStr">
        <is>
          <t>Opt_Insert</t>
        </is>
      </c>
      <c r="G618" s="11" t="inlineStr">
        <is>
          <t>4</t>
        </is>
      </c>
      <c r="H618" s="90" t="inlineStr">
        <is>
          <t>X4</t>
        </is>
      </c>
      <c r="I618" s="10" t="inlineStr">
        <is>
          <t>Mechanical Seal</t>
        </is>
      </c>
      <c r="J618" s="10" t="inlineStr">
        <is>
          <t>Single</t>
        </is>
      </c>
      <c r="K618" s="10" t="inlineStr"/>
      <c r="L618" s="10" t="inlineStr">
        <is>
          <t>Regreasable</t>
        </is>
      </c>
      <c r="M618" s="10" t="inlineStr">
        <is>
          <t>X</t>
        </is>
      </c>
      <c r="N618" s="10" t="inlineStr">
        <is>
          <t>Special/Other</t>
        </is>
      </c>
      <c r="O618" s="10" t="inlineStr">
        <is>
          <t>Coating_Standard</t>
        </is>
      </c>
      <c r="P618" s="11" t="inlineStr">
        <is>
          <t>RTF</t>
        </is>
      </c>
      <c r="Q618" s="10" t="inlineStr">
        <is>
          <t>B104671</t>
        </is>
      </c>
      <c r="R618" s="11" t="inlineStr">
        <is>
          <t>LT029</t>
        </is>
      </c>
      <c r="S618" s="10" t="inlineStr"/>
      <c r="T618" s="10" t="inlineStr"/>
      <c r="U618" s="10" t="inlineStr"/>
    </row>
    <row r="619">
      <c r="B619" s="10" t="inlineStr"/>
      <c r="C619" s="10" t="inlineStr">
        <is>
          <t>ConTab_BOM_KP_Insert_0625</t>
        </is>
      </c>
      <c r="D619" s="10" t="inlineStr"/>
      <c r="E619" s="11" t="inlineStr">
        <is>
          <t>3014-7_8-KP</t>
        </is>
      </c>
      <c r="F619" s="11" t="inlineStr">
        <is>
          <t>Opt_Insert</t>
        </is>
      </c>
      <c r="G619" s="11" t="inlineStr">
        <is>
          <t>4</t>
        </is>
      </c>
      <c r="H619" s="90" t="inlineStr">
        <is>
          <t>X4</t>
        </is>
      </c>
      <c r="I619" s="10" t="inlineStr">
        <is>
          <t>Packing</t>
        </is>
      </c>
      <c r="J619" s="10" t="inlineStr">
        <is>
          <t>Packing</t>
        </is>
      </c>
      <c r="K619" s="10" t="inlineStr"/>
      <c r="L619" s="10" t="inlineStr">
        <is>
          <t>Regreasable</t>
        </is>
      </c>
      <c r="M619" s="10" t="inlineStr">
        <is>
          <t>C35</t>
        </is>
      </c>
      <c r="N619" s="10" t="inlineStr">
        <is>
          <t>No Lip seals or labrynth seals</t>
        </is>
      </c>
      <c r="O619" s="10" t="inlineStr">
        <is>
          <t>Coating_Standard</t>
        </is>
      </c>
      <c r="P619" s="11" t="inlineStr">
        <is>
          <t>96699119</t>
        </is>
      </c>
      <c r="Q619" s="10" t="inlineStr">
        <is>
          <t>B101272</t>
        </is>
      </c>
      <c r="R619" s="11" t="inlineStr">
        <is>
          <t>LT027</t>
        </is>
      </c>
      <c r="S619" s="10" t="inlineStr"/>
      <c r="T619" s="10" t="inlineStr"/>
      <c r="U619" s="10" t="inlineStr"/>
    </row>
    <row r="620">
      <c r="B620" s="10" t="inlineStr"/>
      <c r="C620" s="10" t="inlineStr">
        <is>
          <t>ConTab_BOM_KP_Insert_0626</t>
        </is>
      </c>
      <c r="D620" s="10" t="inlineStr"/>
      <c r="E620" s="11" t="inlineStr">
        <is>
          <t>3014-7_8-KP</t>
        </is>
      </c>
      <c r="F620" s="11" t="inlineStr">
        <is>
          <t>Opt_Insert</t>
        </is>
      </c>
      <c r="G620" s="11" t="inlineStr">
        <is>
          <t>4</t>
        </is>
      </c>
      <c r="H620" s="90" t="inlineStr">
        <is>
          <t>X4</t>
        </is>
      </c>
      <c r="I620" s="10" t="inlineStr">
        <is>
          <t>Packing</t>
        </is>
      </c>
      <c r="J620" s="10" t="inlineStr">
        <is>
          <t>Packing</t>
        </is>
      </c>
      <c r="K620" s="10" t="inlineStr"/>
      <c r="L620" s="10" t="inlineStr">
        <is>
          <t>Regreasable</t>
        </is>
      </c>
      <c r="M620" s="10" t="inlineStr">
        <is>
          <t>J</t>
        </is>
      </c>
      <c r="N620" s="10" t="inlineStr">
        <is>
          <t>No Lip seals or labrynth seals</t>
        </is>
      </c>
      <c r="O620" s="10" t="inlineStr">
        <is>
          <t>Coating_Standard</t>
        </is>
      </c>
      <c r="P620" s="11" t="inlineStr">
        <is>
          <t>RTF</t>
        </is>
      </c>
      <c r="Q620" s="10" t="inlineStr">
        <is>
          <t>B101274</t>
        </is>
      </c>
      <c r="R620" s="11" t="inlineStr">
        <is>
          <t>LT105</t>
        </is>
      </c>
      <c r="S620" s="10" t="inlineStr"/>
      <c r="T620" s="10" t="inlineStr"/>
      <c r="U620" s="10" t="inlineStr"/>
    </row>
    <row r="621">
      <c r="B621" s="10" t="inlineStr"/>
      <c r="C621" s="10" t="inlineStr">
        <is>
          <t>ConTab_BOM_KP_Insert_0627</t>
        </is>
      </c>
      <c r="D621" s="10" t="inlineStr"/>
      <c r="E621" s="11" t="inlineStr">
        <is>
          <t>3014-7_8-KP</t>
        </is>
      </c>
      <c r="F621" s="11" t="inlineStr">
        <is>
          <t>Opt_Insert</t>
        </is>
      </c>
      <c r="G621" s="11" t="inlineStr">
        <is>
          <t>4</t>
        </is>
      </c>
      <c r="H621" s="90" t="inlineStr">
        <is>
          <t>X4</t>
        </is>
      </c>
      <c r="I621" s="10" t="inlineStr">
        <is>
          <t>Packing</t>
        </is>
      </c>
      <c r="J621" s="10" t="inlineStr">
        <is>
          <t>Packing</t>
        </is>
      </c>
      <c r="K621" s="10" t="inlineStr"/>
      <c r="L621" s="10" t="inlineStr">
        <is>
          <t>Regreasable</t>
        </is>
      </c>
      <c r="M621" s="10" t="inlineStr">
        <is>
          <t>X</t>
        </is>
      </c>
      <c r="N621" s="10" t="inlineStr">
        <is>
          <t>Special/Other</t>
        </is>
      </c>
      <c r="O621" s="10" t="inlineStr">
        <is>
          <t>Coating_Standard</t>
        </is>
      </c>
      <c r="P621" s="11" t="inlineStr">
        <is>
          <t>RTF</t>
        </is>
      </c>
      <c r="Q621" s="10" t="inlineStr">
        <is>
          <t>B101275</t>
        </is>
      </c>
      <c r="R621" s="11" t="inlineStr">
        <is>
          <t>LT029</t>
        </is>
      </c>
      <c r="S621" s="10" t="inlineStr"/>
      <c r="T621" s="10" t="inlineStr"/>
      <c r="U621" s="10" t="inlineStr"/>
    </row>
    <row r="622">
      <c r="B622" s="10" t="inlineStr"/>
      <c r="C622" s="10" t="inlineStr">
        <is>
          <t>ConTab_BOM_KP_Insert_0628</t>
        </is>
      </c>
      <c r="D622" s="10" t="inlineStr"/>
      <c r="E622" s="125" t="inlineStr">
        <is>
          <t>4015-9_0-KP</t>
        </is>
      </c>
      <c r="F622" s="11" t="inlineStr">
        <is>
          <t>Opt_Insert</t>
        </is>
      </c>
      <c r="G622" s="11" t="inlineStr">
        <is>
          <t>4</t>
        </is>
      </c>
      <c r="H622" s="90" t="inlineStr">
        <is>
          <t>X4</t>
        </is>
      </c>
      <c r="I622" s="10" t="inlineStr">
        <is>
          <t>Mechanical Seal</t>
        </is>
      </c>
      <c r="J622" s="10" t="inlineStr">
        <is>
          <t>Single</t>
        </is>
      </c>
      <c r="K622" s="10" t="inlineStr"/>
      <c r="L622" s="10" t="inlineStr">
        <is>
          <t>Regreasable</t>
        </is>
      </c>
      <c r="M622" s="10" t="inlineStr">
        <is>
          <t>C35</t>
        </is>
      </c>
      <c r="N622" s="10" t="inlineStr">
        <is>
          <t>No Lip seals or labrynth seals</t>
        </is>
      </c>
      <c r="O622" s="10" t="inlineStr">
        <is>
          <t>Coating_Standard</t>
        </is>
      </c>
      <c r="P622" s="11" t="inlineStr">
        <is>
          <t>96699118</t>
        </is>
      </c>
      <c r="Q622" s="10" t="inlineStr">
        <is>
          <t>B101268</t>
        </is>
      </c>
      <c r="R622" s="11" t="inlineStr">
        <is>
          <t>LT027</t>
        </is>
      </c>
      <c r="S622" s="10" t="inlineStr"/>
      <c r="T622" s="10" t="inlineStr"/>
      <c r="U622" s="10" t="inlineStr"/>
    </row>
    <row r="623">
      <c r="B623" s="10" t="inlineStr"/>
      <c r="C623" s="10" t="inlineStr">
        <is>
          <t>ConTab_BOM_KP_Insert_0629</t>
        </is>
      </c>
      <c r="D623" s="10" t="inlineStr"/>
      <c r="E623" s="125" t="inlineStr">
        <is>
          <t>4015-9_0-KP</t>
        </is>
      </c>
      <c r="F623" s="11" t="inlineStr">
        <is>
          <t>Opt_Insert</t>
        </is>
      </c>
      <c r="G623" s="11" t="inlineStr">
        <is>
          <t>4</t>
        </is>
      </c>
      <c r="H623" s="90" t="inlineStr">
        <is>
          <t>X4</t>
        </is>
      </c>
      <c r="I623" s="10" t="inlineStr">
        <is>
          <t>Mechanical Seal</t>
        </is>
      </c>
      <c r="J623" s="10" t="inlineStr">
        <is>
          <t>Single</t>
        </is>
      </c>
      <c r="K623" s="10" t="inlineStr"/>
      <c r="L623" s="10" t="inlineStr">
        <is>
          <t>Regreasable</t>
        </is>
      </c>
      <c r="M623" s="10" t="inlineStr">
        <is>
          <t>J</t>
        </is>
      </c>
      <c r="N623" s="10" t="inlineStr">
        <is>
          <t>No Lip seals or labrynth seals</t>
        </is>
      </c>
      <c r="O623" s="10" t="inlineStr">
        <is>
          <t>Coating_Standard</t>
        </is>
      </c>
      <c r="P623" s="11" t="inlineStr">
        <is>
          <t>RTF</t>
        </is>
      </c>
      <c r="Q623" s="10" t="inlineStr">
        <is>
          <t>B101270</t>
        </is>
      </c>
      <c r="R623" s="11" t="inlineStr">
        <is>
          <t>LT105</t>
        </is>
      </c>
      <c r="S623" s="10" t="inlineStr"/>
      <c r="T623" s="10" t="inlineStr"/>
      <c r="U623" s="10" t="inlineStr"/>
    </row>
    <row r="624">
      <c r="B624" s="10" t="inlineStr"/>
      <c r="C624" s="10" t="inlineStr">
        <is>
          <t>ConTab_BOM_KP_Insert_0630</t>
        </is>
      </c>
      <c r="D624" s="10" t="inlineStr"/>
      <c r="E624" s="125" t="inlineStr">
        <is>
          <t>4015-9_0-KP</t>
        </is>
      </c>
      <c r="F624" s="11" t="inlineStr">
        <is>
          <t>Opt_Insert</t>
        </is>
      </c>
      <c r="G624" s="11" t="inlineStr">
        <is>
          <t>4</t>
        </is>
      </c>
      <c r="H624" s="90" t="inlineStr">
        <is>
          <t>X4</t>
        </is>
      </c>
      <c r="I624" s="10" t="inlineStr">
        <is>
          <t>Mechanical Seal</t>
        </is>
      </c>
      <c r="J624" s="10" t="inlineStr">
        <is>
          <t>Single</t>
        </is>
      </c>
      <c r="K624" s="10" t="inlineStr"/>
      <c r="L624" s="10" t="inlineStr">
        <is>
          <t>Regreasable</t>
        </is>
      </c>
      <c r="M624" s="10" t="inlineStr">
        <is>
          <t>X</t>
        </is>
      </c>
      <c r="N624" s="10" t="inlineStr">
        <is>
          <t>Special/Other</t>
        </is>
      </c>
      <c r="O624" s="10" t="inlineStr">
        <is>
          <t>Coating_Standard</t>
        </is>
      </c>
      <c r="P624" s="11" t="inlineStr">
        <is>
          <t>RTF</t>
        </is>
      </c>
      <c r="Q624" s="10" t="inlineStr">
        <is>
          <t>B104671</t>
        </is>
      </c>
      <c r="R624" s="11" t="inlineStr">
        <is>
          <t>LT029</t>
        </is>
      </c>
      <c r="S624" s="10" t="inlineStr"/>
      <c r="T624" s="10" t="inlineStr"/>
      <c r="U624" s="10" t="inlineStr"/>
    </row>
    <row r="625">
      <c r="B625" s="10" t="inlineStr"/>
      <c r="C625" s="10" t="inlineStr">
        <is>
          <t>ConTab_BOM_KP_Insert_0631</t>
        </is>
      </c>
      <c r="D625" s="10" t="inlineStr"/>
      <c r="E625" s="125" t="inlineStr">
        <is>
          <t>4015-9_0-KP</t>
        </is>
      </c>
      <c r="F625" s="11" t="inlineStr">
        <is>
          <t>Opt_Insert</t>
        </is>
      </c>
      <c r="G625" s="11" t="inlineStr">
        <is>
          <t>4</t>
        </is>
      </c>
      <c r="H625" s="90" t="inlineStr">
        <is>
          <t>X4</t>
        </is>
      </c>
      <c r="I625" s="10" t="inlineStr">
        <is>
          <t>Packing</t>
        </is>
      </c>
      <c r="J625" s="10" t="inlineStr">
        <is>
          <t>Packing</t>
        </is>
      </c>
      <c r="K625" s="10" t="inlineStr"/>
      <c r="L625" s="10" t="inlineStr">
        <is>
          <t>Regreasable</t>
        </is>
      </c>
      <c r="M625" s="10" t="inlineStr">
        <is>
          <t>C35</t>
        </is>
      </c>
      <c r="N625" s="10" t="inlineStr">
        <is>
          <t>No Lip seals or labrynth seals</t>
        </is>
      </c>
      <c r="O625" s="10" t="inlineStr">
        <is>
          <t>Coating_Standard</t>
        </is>
      </c>
      <c r="P625" s="11" t="inlineStr">
        <is>
          <t>96699119</t>
        </is>
      </c>
      <c r="Q625" s="10" t="inlineStr">
        <is>
          <t>B101272</t>
        </is>
      </c>
      <c r="R625" s="11" t="inlineStr">
        <is>
          <t>LT027</t>
        </is>
      </c>
      <c r="S625" s="10" t="inlineStr"/>
      <c r="T625" s="10" t="inlineStr"/>
      <c r="U625" s="10" t="inlineStr"/>
    </row>
    <row r="626">
      <c r="B626" s="10" t="inlineStr"/>
      <c r="C626" s="10" t="inlineStr">
        <is>
          <t>ConTab_BOM_KP_Insert_0632</t>
        </is>
      </c>
      <c r="D626" s="10" t="inlineStr"/>
      <c r="E626" s="125" t="inlineStr">
        <is>
          <t>4015-9_0-KP</t>
        </is>
      </c>
      <c r="F626" s="11" t="inlineStr">
        <is>
          <t>Opt_Insert</t>
        </is>
      </c>
      <c r="G626" s="11" t="inlineStr">
        <is>
          <t>4</t>
        </is>
      </c>
      <c r="H626" s="90" t="inlineStr">
        <is>
          <t>X4</t>
        </is>
      </c>
      <c r="I626" s="10" t="inlineStr">
        <is>
          <t>Packing</t>
        </is>
      </c>
      <c r="J626" s="10" t="inlineStr">
        <is>
          <t>Packing</t>
        </is>
      </c>
      <c r="K626" s="10" t="inlineStr"/>
      <c r="L626" s="10" t="inlineStr">
        <is>
          <t>Regreasable</t>
        </is>
      </c>
      <c r="M626" s="10" t="inlineStr">
        <is>
          <t>J</t>
        </is>
      </c>
      <c r="N626" s="10" t="inlineStr">
        <is>
          <t>No Lip seals or labrynth seals</t>
        </is>
      </c>
      <c r="O626" s="10" t="inlineStr">
        <is>
          <t>Coating_Standard</t>
        </is>
      </c>
      <c r="P626" s="11" t="inlineStr">
        <is>
          <t>RTF</t>
        </is>
      </c>
      <c r="Q626" s="10" t="inlineStr">
        <is>
          <t>B101274</t>
        </is>
      </c>
      <c r="R626" s="11" t="inlineStr">
        <is>
          <t>LT105</t>
        </is>
      </c>
      <c r="S626" s="10" t="inlineStr"/>
      <c r="T626" s="10" t="inlineStr"/>
      <c r="U626" s="10" t="inlineStr"/>
    </row>
    <row r="627">
      <c r="B627" s="10" t="inlineStr"/>
      <c r="C627" s="10" t="inlineStr">
        <is>
          <t>ConTab_BOM_KP_Insert_0633</t>
        </is>
      </c>
      <c r="D627" s="10" t="inlineStr"/>
      <c r="E627" s="125" t="inlineStr">
        <is>
          <t>4015-9_0-KP</t>
        </is>
      </c>
      <c r="F627" s="11" t="inlineStr">
        <is>
          <t>Opt_Insert</t>
        </is>
      </c>
      <c r="G627" s="11" t="inlineStr">
        <is>
          <t>4</t>
        </is>
      </c>
      <c r="H627" s="90" t="inlineStr">
        <is>
          <t>X4</t>
        </is>
      </c>
      <c r="I627" s="10" t="inlineStr">
        <is>
          <t>Packing</t>
        </is>
      </c>
      <c r="J627" s="10" t="inlineStr">
        <is>
          <t>Packing</t>
        </is>
      </c>
      <c r="K627" s="10" t="inlineStr"/>
      <c r="L627" s="10" t="inlineStr">
        <is>
          <t>Regreasable</t>
        </is>
      </c>
      <c r="M627" s="10" t="inlineStr">
        <is>
          <t>X</t>
        </is>
      </c>
      <c r="N627" s="10" t="inlineStr">
        <is>
          <t>Special/Other</t>
        </is>
      </c>
      <c r="O627" s="10" t="inlineStr">
        <is>
          <t>Coating_Standard</t>
        </is>
      </c>
      <c r="P627" s="11" t="inlineStr">
        <is>
          <t>RTF</t>
        </is>
      </c>
      <c r="Q627" s="10" t="inlineStr">
        <is>
          <t>B101275</t>
        </is>
      </c>
      <c r="R627" s="11" t="inlineStr">
        <is>
          <t>LT029</t>
        </is>
      </c>
      <c r="S627" s="10" t="inlineStr"/>
      <c r="T627" s="10" t="inlineStr"/>
      <c r="U627" s="10" t="inlineStr"/>
    </row>
    <row r="628">
      <c r="B628" s="10" t="inlineStr"/>
      <c r="C628" s="10" t="inlineStr">
        <is>
          <t>ConTab_BOM_KP_Insert_0634</t>
        </is>
      </c>
      <c r="D628" s="10" t="inlineStr"/>
      <c r="E628" s="11" t="inlineStr">
        <is>
          <t>3014-7_8-KP</t>
        </is>
      </c>
      <c r="F628" s="11" t="inlineStr">
        <is>
          <t>Opt_Insert</t>
        </is>
      </c>
      <c r="G628" s="11" t="inlineStr">
        <is>
          <t>4</t>
        </is>
      </c>
      <c r="H628" s="90" t="inlineStr">
        <is>
          <t>X4</t>
        </is>
      </c>
      <c r="I628" s="10" t="inlineStr">
        <is>
          <t>Mechanical Seal</t>
        </is>
      </c>
      <c r="J628" s="10" t="inlineStr">
        <is>
          <t>Single</t>
        </is>
      </c>
      <c r="K628" s="10" t="inlineStr"/>
      <c r="L628" s="10" t="inlineStr">
        <is>
          <t>Oil Lubricated Bath</t>
        </is>
      </c>
      <c r="M628" s="10" t="inlineStr">
        <is>
          <t>C35</t>
        </is>
      </c>
      <c r="N628" s="10" t="inlineStr">
        <is>
          <t>Lip Seal</t>
        </is>
      </c>
      <c r="O628" s="10" t="inlineStr">
        <is>
          <t>Coating_Standard</t>
        </is>
      </c>
      <c r="P628" s="11" t="inlineStr">
        <is>
          <t>RTF</t>
        </is>
      </c>
      <c r="Q628" s="10" t="inlineStr">
        <is>
          <t>B104015</t>
        </is>
      </c>
      <c r="R628" s="11" t="inlineStr">
        <is>
          <t>LT027</t>
        </is>
      </c>
      <c r="S628" s="10" t="inlineStr"/>
      <c r="T628" s="10" t="inlineStr"/>
      <c r="U628" s="10" t="inlineStr"/>
    </row>
    <row r="629">
      <c r="B629" s="10" t="inlineStr"/>
      <c r="C629" s="10" t="inlineStr">
        <is>
          <t>ConTab_BOM_KP_Insert_0635</t>
        </is>
      </c>
      <c r="D629" s="10" t="inlineStr"/>
      <c r="E629" s="11" t="inlineStr">
        <is>
          <t>3014-7_8-KP</t>
        </is>
      </c>
      <c r="F629" s="11" t="inlineStr">
        <is>
          <t>Opt_Insert</t>
        </is>
      </c>
      <c r="G629" s="11" t="inlineStr">
        <is>
          <t>4</t>
        </is>
      </c>
      <c r="H629" s="90" t="inlineStr">
        <is>
          <t>X4</t>
        </is>
      </c>
      <c r="I629" s="10" t="inlineStr">
        <is>
          <t>Mechanical Seal</t>
        </is>
      </c>
      <c r="J629" s="10" t="inlineStr">
        <is>
          <t>Single</t>
        </is>
      </c>
      <c r="K629" s="10" t="inlineStr"/>
      <c r="L629" s="10" t="inlineStr">
        <is>
          <t>Oil Lubricated Bath</t>
        </is>
      </c>
      <c r="M629" s="10" t="inlineStr">
        <is>
          <t>J</t>
        </is>
      </c>
      <c r="N629" s="10" t="inlineStr">
        <is>
          <t>Lip Seal</t>
        </is>
      </c>
      <c r="O629" s="10" t="inlineStr">
        <is>
          <t>Coating_Standard</t>
        </is>
      </c>
      <c r="P629" s="11" t="inlineStr">
        <is>
          <t>RTF</t>
        </is>
      </c>
      <c r="Q629" s="10" t="inlineStr">
        <is>
          <t>B104017</t>
        </is>
      </c>
      <c r="R629" s="11" t="inlineStr">
        <is>
          <t>LT105</t>
        </is>
      </c>
      <c r="S629" s="10" t="inlineStr"/>
      <c r="T629" s="10" t="inlineStr"/>
      <c r="U629" s="10" t="inlineStr"/>
    </row>
    <row r="630">
      <c r="B630" s="10" t="inlineStr"/>
      <c r="C630" s="10" t="inlineStr">
        <is>
          <t>ConTab_BOM_KP_Insert_0636</t>
        </is>
      </c>
      <c r="D630" s="10" t="inlineStr"/>
      <c r="E630" s="11" t="inlineStr">
        <is>
          <t>3014-7_8-KP</t>
        </is>
      </c>
      <c r="F630" s="11" t="inlineStr">
        <is>
          <t>Opt_Insert</t>
        </is>
      </c>
      <c r="G630" s="11" t="inlineStr">
        <is>
          <t>4</t>
        </is>
      </c>
      <c r="H630" s="90" t="inlineStr">
        <is>
          <t>X4</t>
        </is>
      </c>
      <c r="I630" s="10" t="inlineStr">
        <is>
          <t>Mechanical Seal</t>
        </is>
      </c>
      <c r="J630" s="10" t="inlineStr">
        <is>
          <t>Single</t>
        </is>
      </c>
      <c r="K630" s="10" t="inlineStr"/>
      <c r="L630" s="10" t="inlineStr">
        <is>
          <t>Oil Lubricated Bath</t>
        </is>
      </c>
      <c r="M630" s="10" t="inlineStr">
        <is>
          <t>X</t>
        </is>
      </c>
      <c r="N630" s="10" t="inlineStr">
        <is>
          <t>Special/Other</t>
        </is>
      </c>
      <c r="O630" s="10" t="inlineStr">
        <is>
          <t>Coating_Standard</t>
        </is>
      </c>
      <c r="P630" s="11" t="inlineStr">
        <is>
          <t>RTF</t>
        </is>
      </c>
      <c r="Q630" s="10" t="inlineStr">
        <is>
          <t>B104018</t>
        </is>
      </c>
      <c r="R630" s="11" t="inlineStr">
        <is>
          <t>LT029</t>
        </is>
      </c>
      <c r="S630" s="10" t="inlineStr"/>
      <c r="T630" s="10" t="inlineStr"/>
      <c r="U630" s="10" t="inlineStr"/>
    </row>
    <row r="631">
      <c r="B631" s="10" t="inlineStr"/>
      <c r="C631" s="10" t="inlineStr">
        <is>
          <t>ConTab_BOM_KP_Insert_0637</t>
        </is>
      </c>
      <c r="D631" s="10" t="inlineStr"/>
      <c r="E631" s="11" t="inlineStr">
        <is>
          <t>3014-7_8-KP</t>
        </is>
      </c>
      <c r="F631" s="11" t="inlineStr">
        <is>
          <t>Opt_Insert</t>
        </is>
      </c>
      <c r="G631" s="11" t="inlineStr">
        <is>
          <t>4</t>
        </is>
      </c>
      <c r="H631" s="90" t="inlineStr">
        <is>
          <t>X4</t>
        </is>
      </c>
      <c r="I631" s="10" t="inlineStr">
        <is>
          <t>Packing</t>
        </is>
      </c>
      <c r="J631" s="10" t="inlineStr">
        <is>
          <t>Packing</t>
        </is>
      </c>
      <c r="K631" s="10" t="inlineStr"/>
      <c r="L631" s="10" t="inlineStr">
        <is>
          <t>Oil Lubricated Bath</t>
        </is>
      </c>
      <c r="M631" s="10" t="inlineStr">
        <is>
          <t>C35</t>
        </is>
      </c>
      <c r="N631" s="10" t="inlineStr">
        <is>
          <t>Lip Seal</t>
        </is>
      </c>
      <c r="O631" s="10" t="inlineStr">
        <is>
          <t>Coating_Standard</t>
        </is>
      </c>
      <c r="P631" s="11" t="inlineStr">
        <is>
          <t>RTF</t>
        </is>
      </c>
      <c r="Q631" s="10" t="inlineStr">
        <is>
          <t>B104020</t>
        </is>
      </c>
      <c r="R631" s="11" t="inlineStr">
        <is>
          <t>LT027</t>
        </is>
      </c>
      <c r="S631" s="10" t="inlineStr"/>
      <c r="T631" s="10" t="inlineStr"/>
      <c r="U631" s="10" t="inlineStr"/>
    </row>
    <row r="632">
      <c r="B632" s="10" t="inlineStr"/>
      <c r="C632" s="10" t="inlineStr">
        <is>
          <t>ConTab_BOM_KP_Insert_0638</t>
        </is>
      </c>
      <c r="D632" s="10" t="inlineStr"/>
      <c r="E632" s="11" t="inlineStr">
        <is>
          <t>3014-7_8-KP</t>
        </is>
      </c>
      <c r="F632" s="11" t="inlineStr">
        <is>
          <t>Opt_Insert</t>
        </is>
      </c>
      <c r="G632" s="11" t="inlineStr">
        <is>
          <t>4</t>
        </is>
      </c>
      <c r="H632" s="90" t="inlineStr">
        <is>
          <t>X4</t>
        </is>
      </c>
      <c r="I632" s="10" t="inlineStr">
        <is>
          <t>Packing</t>
        </is>
      </c>
      <c r="J632" s="10" t="inlineStr">
        <is>
          <t>Packing</t>
        </is>
      </c>
      <c r="K632" s="10" t="inlineStr"/>
      <c r="L632" s="10" t="inlineStr">
        <is>
          <t>Oil Lubricated Bath</t>
        </is>
      </c>
      <c r="M632" s="10" t="inlineStr">
        <is>
          <t>J</t>
        </is>
      </c>
      <c r="N632" s="10" t="inlineStr">
        <is>
          <t>Lip Seal</t>
        </is>
      </c>
      <c r="O632" s="10" t="inlineStr">
        <is>
          <t>Coating_Standard</t>
        </is>
      </c>
      <c r="P632" s="11" t="inlineStr">
        <is>
          <t>RTF</t>
        </is>
      </c>
      <c r="Q632" s="10" t="inlineStr">
        <is>
          <t>B104022</t>
        </is>
      </c>
      <c r="R632" s="11" t="inlineStr">
        <is>
          <t>LT105</t>
        </is>
      </c>
      <c r="S632" s="10" t="inlineStr"/>
      <c r="T632" s="10" t="inlineStr"/>
      <c r="U632" s="10" t="inlineStr"/>
    </row>
    <row r="633">
      <c r="B633" s="10" t="inlineStr"/>
      <c r="C633" s="10" t="inlineStr">
        <is>
          <t>ConTab_BOM_KP_Insert_0639</t>
        </is>
      </c>
      <c r="D633" s="10" t="inlineStr"/>
      <c r="E633" s="11" t="inlineStr">
        <is>
          <t>3014-7_8-KP</t>
        </is>
      </c>
      <c r="F633" s="11" t="inlineStr">
        <is>
          <t>Opt_Insert</t>
        </is>
      </c>
      <c r="G633" s="11" t="inlineStr">
        <is>
          <t>4</t>
        </is>
      </c>
      <c r="H633" s="90" t="inlineStr">
        <is>
          <t>X4</t>
        </is>
      </c>
      <c r="I633" s="10" t="inlineStr">
        <is>
          <t>Packing</t>
        </is>
      </c>
      <c r="J633" s="10" t="inlineStr">
        <is>
          <t>Packing</t>
        </is>
      </c>
      <c r="K633" s="10" t="inlineStr"/>
      <c r="L633" s="10" t="inlineStr">
        <is>
          <t>Oil Lubricated Bath</t>
        </is>
      </c>
      <c r="M633" s="10" t="inlineStr">
        <is>
          <t>X</t>
        </is>
      </c>
      <c r="N633" s="10" t="inlineStr">
        <is>
          <t>Special/Other</t>
        </is>
      </c>
      <c r="O633" s="10" t="inlineStr">
        <is>
          <t>Coating_Standard</t>
        </is>
      </c>
      <c r="P633" s="11" t="inlineStr">
        <is>
          <t>RTF</t>
        </is>
      </c>
      <c r="Q633" s="10" t="inlineStr">
        <is>
          <t>B104023</t>
        </is>
      </c>
      <c r="R633" s="11" t="inlineStr">
        <is>
          <t>LT029</t>
        </is>
      </c>
      <c r="S633" s="10" t="inlineStr"/>
      <c r="T633" s="10" t="inlineStr"/>
      <c r="U633" s="10" t="inlineStr"/>
    </row>
    <row r="634">
      <c r="B634" s="10" t="inlineStr"/>
      <c r="C634" s="10" t="inlineStr">
        <is>
          <t>ConTab_BOM_KP_Insert_0640</t>
        </is>
      </c>
      <c r="D634" s="10" t="inlineStr"/>
      <c r="E634" s="125" t="inlineStr">
        <is>
          <t>4015-9_0-KP</t>
        </is>
      </c>
      <c r="F634" s="11" t="inlineStr">
        <is>
          <t>Opt_Insert</t>
        </is>
      </c>
      <c r="G634" s="11" t="inlineStr">
        <is>
          <t>4</t>
        </is>
      </c>
      <c r="H634" s="90" t="inlineStr">
        <is>
          <t>X4</t>
        </is>
      </c>
      <c r="I634" s="10" t="inlineStr">
        <is>
          <t>Mechanical Seal</t>
        </is>
      </c>
      <c r="J634" s="10" t="inlineStr">
        <is>
          <t>Single</t>
        </is>
      </c>
      <c r="K634" s="10" t="inlineStr"/>
      <c r="L634" s="10" t="inlineStr">
        <is>
          <t>Oil Lubricated Bath</t>
        </is>
      </c>
      <c r="M634" s="10" t="inlineStr">
        <is>
          <t>C35</t>
        </is>
      </c>
      <c r="N634" s="10" t="inlineStr">
        <is>
          <t>Lip Seal</t>
        </is>
      </c>
      <c r="O634" s="10" t="inlineStr">
        <is>
          <t>Coating_Standard</t>
        </is>
      </c>
      <c r="P634" s="11" t="inlineStr">
        <is>
          <t>RTF</t>
        </is>
      </c>
      <c r="Q634" s="10" t="inlineStr">
        <is>
          <t>B104015</t>
        </is>
      </c>
      <c r="R634" s="11" t="inlineStr">
        <is>
          <t>LT027</t>
        </is>
      </c>
      <c r="S634" s="10" t="inlineStr"/>
      <c r="T634" s="10" t="inlineStr"/>
      <c r="U634" s="10" t="inlineStr"/>
    </row>
    <row r="635">
      <c r="B635" s="10" t="inlineStr"/>
      <c r="C635" s="10" t="inlineStr">
        <is>
          <t>ConTab_BOM_KP_Insert_0641</t>
        </is>
      </c>
      <c r="D635" s="10" t="inlineStr"/>
      <c r="E635" s="125" t="inlineStr">
        <is>
          <t>4015-9_0-KP</t>
        </is>
      </c>
      <c r="F635" s="11" t="inlineStr">
        <is>
          <t>Opt_Insert</t>
        </is>
      </c>
      <c r="G635" s="11" t="inlineStr">
        <is>
          <t>4</t>
        </is>
      </c>
      <c r="H635" s="90" t="inlineStr">
        <is>
          <t>X4</t>
        </is>
      </c>
      <c r="I635" s="10" t="inlineStr">
        <is>
          <t>Mechanical Seal</t>
        </is>
      </c>
      <c r="J635" s="10" t="inlineStr">
        <is>
          <t>Single</t>
        </is>
      </c>
      <c r="K635" s="10" t="inlineStr"/>
      <c r="L635" s="10" t="inlineStr">
        <is>
          <t>Oil Lubricated Bath</t>
        </is>
      </c>
      <c r="M635" s="10" t="inlineStr">
        <is>
          <t>J</t>
        </is>
      </c>
      <c r="N635" s="10" t="inlineStr">
        <is>
          <t>Lip Seal</t>
        </is>
      </c>
      <c r="O635" s="10" t="inlineStr">
        <is>
          <t>Coating_Standard</t>
        </is>
      </c>
      <c r="P635" s="11" t="inlineStr">
        <is>
          <t>RTF</t>
        </is>
      </c>
      <c r="Q635" s="10" t="inlineStr">
        <is>
          <t>B104017</t>
        </is>
      </c>
      <c r="R635" s="11" t="inlineStr">
        <is>
          <t>LT105</t>
        </is>
      </c>
      <c r="S635" s="10" t="inlineStr"/>
      <c r="T635" s="10" t="inlineStr"/>
      <c r="U635" s="10" t="inlineStr"/>
    </row>
    <row r="636">
      <c r="B636" s="10" t="inlineStr"/>
      <c r="C636" s="10" t="inlineStr">
        <is>
          <t>ConTab_BOM_KP_Insert_0642</t>
        </is>
      </c>
      <c r="D636" s="10" t="inlineStr"/>
      <c r="E636" s="125" t="inlineStr">
        <is>
          <t>4015-9_0-KP</t>
        </is>
      </c>
      <c r="F636" s="11" t="inlineStr">
        <is>
          <t>Opt_Insert</t>
        </is>
      </c>
      <c r="G636" s="11" t="inlineStr">
        <is>
          <t>4</t>
        </is>
      </c>
      <c r="H636" s="90" t="inlineStr">
        <is>
          <t>X4</t>
        </is>
      </c>
      <c r="I636" s="10" t="inlineStr">
        <is>
          <t>Mechanical Seal</t>
        </is>
      </c>
      <c r="J636" s="10" t="inlineStr">
        <is>
          <t>Single</t>
        </is>
      </c>
      <c r="K636" s="10" t="inlineStr"/>
      <c r="L636" s="10" t="inlineStr">
        <is>
          <t>Oil Lubricated Bath</t>
        </is>
      </c>
      <c r="M636" s="10" t="inlineStr">
        <is>
          <t>X</t>
        </is>
      </c>
      <c r="N636" s="10" t="inlineStr">
        <is>
          <t>Special/Other</t>
        </is>
      </c>
      <c r="O636" s="10" t="inlineStr">
        <is>
          <t>Coating_Standard</t>
        </is>
      </c>
      <c r="P636" s="11" t="inlineStr">
        <is>
          <t>RTF</t>
        </is>
      </c>
      <c r="Q636" s="10" t="inlineStr">
        <is>
          <t>B104018</t>
        </is>
      </c>
      <c r="R636" s="11" t="inlineStr">
        <is>
          <t>LT029</t>
        </is>
      </c>
      <c r="S636" s="10" t="inlineStr"/>
      <c r="T636" s="10" t="inlineStr"/>
      <c r="U636" s="10" t="inlineStr"/>
    </row>
    <row r="637">
      <c r="B637" s="10" t="inlineStr"/>
      <c r="C637" s="10" t="inlineStr">
        <is>
          <t>ConTab_BOM_KP_Insert_0643</t>
        </is>
      </c>
      <c r="D637" s="10" t="inlineStr"/>
      <c r="E637" s="125" t="inlineStr">
        <is>
          <t>4015-9_0-KP</t>
        </is>
      </c>
      <c r="F637" s="11" t="inlineStr">
        <is>
          <t>Opt_Insert</t>
        </is>
      </c>
      <c r="G637" s="11" t="inlineStr">
        <is>
          <t>4</t>
        </is>
      </c>
      <c r="H637" s="90" t="inlineStr">
        <is>
          <t>X4</t>
        </is>
      </c>
      <c r="I637" s="10" t="inlineStr">
        <is>
          <t>Packing</t>
        </is>
      </c>
      <c r="J637" s="10" t="inlineStr">
        <is>
          <t>Packing</t>
        </is>
      </c>
      <c r="K637" s="10" t="inlineStr"/>
      <c r="L637" s="10" t="inlineStr">
        <is>
          <t>Oil Lubricated Bath</t>
        </is>
      </c>
      <c r="M637" s="10" t="inlineStr">
        <is>
          <t>C35</t>
        </is>
      </c>
      <c r="N637" s="10" t="inlineStr">
        <is>
          <t>Lip Seal</t>
        </is>
      </c>
      <c r="O637" s="10" t="inlineStr">
        <is>
          <t>Coating_Standard</t>
        </is>
      </c>
      <c r="P637" s="11" t="inlineStr">
        <is>
          <t>RTF</t>
        </is>
      </c>
      <c r="Q637" s="10" t="inlineStr">
        <is>
          <t>B104020</t>
        </is>
      </c>
      <c r="R637" s="11" t="inlineStr">
        <is>
          <t>LT027</t>
        </is>
      </c>
      <c r="S637" s="10" t="inlineStr"/>
      <c r="T637" s="10" t="inlineStr"/>
      <c r="U637" s="10" t="inlineStr"/>
    </row>
    <row r="638">
      <c r="B638" s="10" t="inlineStr"/>
      <c r="C638" s="10" t="inlineStr">
        <is>
          <t>ConTab_BOM_KP_Insert_0644</t>
        </is>
      </c>
      <c r="D638" s="10" t="inlineStr"/>
      <c r="E638" s="125" t="inlineStr">
        <is>
          <t>4015-9_0-KP</t>
        </is>
      </c>
      <c r="F638" s="11" t="inlineStr">
        <is>
          <t>Opt_Insert</t>
        </is>
      </c>
      <c r="G638" s="11" t="inlineStr">
        <is>
          <t>4</t>
        </is>
      </c>
      <c r="H638" s="90" t="inlineStr">
        <is>
          <t>X4</t>
        </is>
      </c>
      <c r="I638" s="10" t="inlineStr">
        <is>
          <t>Packing</t>
        </is>
      </c>
      <c r="J638" s="10" t="inlineStr">
        <is>
          <t>Packing</t>
        </is>
      </c>
      <c r="K638" s="10" t="inlineStr"/>
      <c r="L638" s="10" t="inlineStr">
        <is>
          <t>Oil Lubricated Bath</t>
        </is>
      </c>
      <c r="M638" s="10" t="inlineStr">
        <is>
          <t>J</t>
        </is>
      </c>
      <c r="N638" s="10" t="inlineStr">
        <is>
          <t>Lip Seal</t>
        </is>
      </c>
      <c r="O638" s="10" t="inlineStr">
        <is>
          <t>Coating_Standard</t>
        </is>
      </c>
      <c r="P638" s="11" t="inlineStr">
        <is>
          <t>RTF</t>
        </is>
      </c>
      <c r="Q638" s="10" t="inlineStr">
        <is>
          <t>B104022</t>
        </is>
      </c>
      <c r="R638" s="11" t="inlineStr">
        <is>
          <t>LT105</t>
        </is>
      </c>
      <c r="S638" s="10" t="inlineStr"/>
      <c r="T638" s="10" t="inlineStr"/>
      <c r="U638" s="10" t="inlineStr"/>
    </row>
    <row r="639">
      <c r="B639" s="10" t="inlineStr"/>
      <c r="C639" s="10" t="inlineStr">
        <is>
          <t>ConTab_BOM_KP_Insert_0645</t>
        </is>
      </c>
      <c r="D639" s="10" t="inlineStr"/>
      <c r="E639" s="125" t="inlineStr">
        <is>
          <t>4015-9_0-KP</t>
        </is>
      </c>
      <c r="F639" s="11" t="inlineStr">
        <is>
          <t>Opt_Insert</t>
        </is>
      </c>
      <c r="G639" s="11" t="inlineStr">
        <is>
          <t>4</t>
        </is>
      </c>
      <c r="H639" s="90" t="inlineStr">
        <is>
          <t>X4</t>
        </is>
      </c>
      <c r="I639" s="10" t="inlineStr">
        <is>
          <t>Packing</t>
        </is>
      </c>
      <c r="J639" s="10" t="inlineStr">
        <is>
          <t>Packing</t>
        </is>
      </c>
      <c r="K639" s="10" t="inlineStr"/>
      <c r="L639" s="10" t="inlineStr">
        <is>
          <t>Oil Lubricated Bath</t>
        </is>
      </c>
      <c r="M639" s="10" t="inlineStr">
        <is>
          <t>X</t>
        </is>
      </c>
      <c r="N639" s="10" t="inlineStr">
        <is>
          <t>Special/Other</t>
        </is>
      </c>
      <c r="O639" s="10" t="inlineStr">
        <is>
          <t>Coating_Standard</t>
        </is>
      </c>
      <c r="P639" s="11" t="inlineStr">
        <is>
          <t>RTF</t>
        </is>
      </c>
      <c r="Q639" s="10" t="inlineStr">
        <is>
          <t>B104023</t>
        </is>
      </c>
      <c r="R639" s="11" t="inlineStr">
        <is>
          <t>LT029</t>
        </is>
      </c>
      <c r="S639" s="10" t="inlineStr"/>
      <c r="T639" s="10" t="inlineStr"/>
      <c r="U639" s="10" t="inlineStr"/>
    </row>
    <row r="640">
      <c r="B640" s="10" t="inlineStr"/>
      <c r="C640" s="10" t="inlineStr">
        <is>
          <t>ConTab_BOM_KP_Insert_0646</t>
        </is>
      </c>
      <c r="D640" s="10" t="inlineStr"/>
      <c r="E640" s="11" t="inlineStr">
        <is>
          <t>3014-7_8-KP</t>
        </is>
      </c>
      <c r="F640" s="11" t="inlineStr">
        <is>
          <t>Opt_Insert</t>
        </is>
      </c>
      <c r="G640" s="11" t="inlineStr">
        <is>
          <t>4</t>
        </is>
      </c>
      <c r="H640" s="90" t="inlineStr">
        <is>
          <t>X4</t>
        </is>
      </c>
      <c r="I640" s="10" t="inlineStr">
        <is>
          <t>Mechanical Seal</t>
        </is>
      </c>
      <c r="J640" s="10" t="inlineStr">
        <is>
          <t>Single</t>
        </is>
      </c>
      <c r="K640" s="10" t="inlineStr"/>
      <c r="L640" s="10" t="inlineStr">
        <is>
          <t>Regreasable</t>
        </is>
      </c>
      <c r="M640" s="10" t="inlineStr">
        <is>
          <t>C35</t>
        </is>
      </c>
      <c r="N640" s="10" t="inlineStr">
        <is>
          <t>Lip Seal</t>
        </is>
      </c>
      <c r="O640" s="10" t="inlineStr">
        <is>
          <t>Coating_Standard</t>
        </is>
      </c>
      <c r="P640" s="11" t="inlineStr">
        <is>
          <t>RTF</t>
        </is>
      </c>
      <c r="Q640" s="10" t="inlineStr">
        <is>
          <t>B105019</t>
        </is>
      </c>
      <c r="R640" s="11" t="inlineStr">
        <is>
          <t>LT027</t>
        </is>
      </c>
      <c r="S640" s="10" t="inlineStr"/>
      <c r="T640" s="10" t="inlineStr"/>
      <c r="U640" s="10" t="inlineStr"/>
    </row>
    <row r="641">
      <c r="B641" s="10" t="inlineStr"/>
      <c r="C641" s="10" t="inlineStr">
        <is>
          <t>ConTab_BOM_KP_Insert_0647</t>
        </is>
      </c>
      <c r="D641" s="10" t="inlineStr"/>
      <c r="E641" s="11" t="inlineStr">
        <is>
          <t>3014-7_8-KP</t>
        </is>
      </c>
      <c r="F641" s="11" t="inlineStr">
        <is>
          <t>Opt_Insert</t>
        </is>
      </c>
      <c r="G641" s="11" t="inlineStr">
        <is>
          <t>4</t>
        </is>
      </c>
      <c r="H641" s="90" t="inlineStr">
        <is>
          <t>X4</t>
        </is>
      </c>
      <c r="I641" s="10" t="inlineStr">
        <is>
          <t>Mechanical Seal</t>
        </is>
      </c>
      <c r="J641" s="10" t="inlineStr">
        <is>
          <t>Single</t>
        </is>
      </c>
      <c r="K641" s="10" t="inlineStr"/>
      <c r="L641" s="10" t="inlineStr">
        <is>
          <t>Regreasable</t>
        </is>
      </c>
      <c r="M641" s="10" t="inlineStr">
        <is>
          <t>J</t>
        </is>
      </c>
      <c r="N641" s="10" t="inlineStr">
        <is>
          <t>Lip Seal</t>
        </is>
      </c>
      <c r="O641" s="10" t="inlineStr">
        <is>
          <t>Coating_Standard</t>
        </is>
      </c>
      <c r="P641" s="11" t="inlineStr">
        <is>
          <t>RTF</t>
        </is>
      </c>
      <c r="Q641" s="10" t="inlineStr">
        <is>
          <t>B105020</t>
        </is>
      </c>
      <c r="R641" s="11" t="inlineStr">
        <is>
          <t>LT105</t>
        </is>
      </c>
      <c r="S641" s="10" t="inlineStr"/>
      <c r="T641" s="10" t="inlineStr"/>
      <c r="U641" s="10" t="inlineStr"/>
    </row>
    <row r="642">
      <c r="B642" s="10" t="inlineStr"/>
      <c r="C642" s="10" t="inlineStr">
        <is>
          <t>ConTab_BOM_KP_Insert_0648</t>
        </is>
      </c>
      <c r="D642" s="10" t="inlineStr"/>
      <c r="E642" s="11" t="inlineStr">
        <is>
          <t>3014-7_8-KP</t>
        </is>
      </c>
      <c r="F642" s="11" t="inlineStr">
        <is>
          <t>Opt_Insert</t>
        </is>
      </c>
      <c r="G642" s="11" t="inlineStr">
        <is>
          <t>4</t>
        </is>
      </c>
      <c r="H642" s="90" t="inlineStr">
        <is>
          <t>X4</t>
        </is>
      </c>
      <c r="I642" s="10" t="inlineStr">
        <is>
          <t>Packing</t>
        </is>
      </c>
      <c r="J642" s="10" t="inlineStr">
        <is>
          <t>Packing</t>
        </is>
      </c>
      <c r="K642" s="10" t="inlineStr"/>
      <c r="L642" s="10" t="inlineStr">
        <is>
          <t>Regreasable</t>
        </is>
      </c>
      <c r="M642" s="10" t="inlineStr">
        <is>
          <t>C35</t>
        </is>
      </c>
      <c r="N642" s="10" t="inlineStr">
        <is>
          <t>Lip Seal</t>
        </is>
      </c>
      <c r="O642" s="10" t="inlineStr">
        <is>
          <t>Coating_Standard</t>
        </is>
      </c>
      <c r="P642" s="11" t="inlineStr">
        <is>
          <t>RTF</t>
        </is>
      </c>
      <c r="Q642" s="10" t="inlineStr">
        <is>
          <t>B101312</t>
        </is>
      </c>
      <c r="R642" s="11" t="inlineStr">
        <is>
          <t>LT027</t>
        </is>
      </c>
      <c r="S642" s="10" t="inlineStr"/>
      <c r="T642" s="10" t="inlineStr"/>
      <c r="U642" s="10" t="inlineStr"/>
    </row>
    <row r="643">
      <c r="B643" s="10" t="inlineStr"/>
      <c r="C643" s="10" t="inlineStr">
        <is>
          <t>ConTab_BOM_KP_Insert_0649</t>
        </is>
      </c>
      <c r="D643" s="10" t="inlineStr"/>
      <c r="E643" s="11" t="inlineStr">
        <is>
          <t>3014-7_8-KP</t>
        </is>
      </c>
      <c r="F643" s="11" t="inlineStr">
        <is>
          <t>Opt_Insert</t>
        </is>
      </c>
      <c r="G643" s="11" t="inlineStr">
        <is>
          <t>4</t>
        </is>
      </c>
      <c r="H643" s="90" t="inlineStr">
        <is>
          <t>X4</t>
        </is>
      </c>
      <c r="I643" s="10" t="inlineStr">
        <is>
          <t>Packing</t>
        </is>
      </c>
      <c r="J643" s="10" t="inlineStr">
        <is>
          <t>Packing</t>
        </is>
      </c>
      <c r="K643" s="10" t="inlineStr"/>
      <c r="L643" s="10" t="inlineStr">
        <is>
          <t>Regreasable</t>
        </is>
      </c>
      <c r="M643" s="10" t="inlineStr">
        <is>
          <t>J</t>
        </is>
      </c>
      <c r="N643" s="10" t="inlineStr">
        <is>
          <t>Lip Seal</t>
        </is>
      </c>
      <c r="O643" s="10" t="inlineStr">
        <is>
          <t>Coating_Standard</t>
        </is>
      </c>
      <c r="P643" s="11" t="inlineStr">
        <is>
          <t>RTF</t>
        </is>
      </c>
      <c r="Q643" s="10" t="inlineStr">
        <is>
          <t>B101312</t>
        </is>
      </c>
      <c r="R643" s="11" t="inlineStr">
        <is>
          <t>LT105</t>
        </is>
      </c>
      <c r="S643" s="10" t="inlineStr"/>
      <c r="T643" s="10" t="inlineStr"/>
      <c r="U643" s="10" t="inlineStr"/>
    </row>
    <row r="644">
      <c r="B644" s="10" t="inlineStr"/>
      <c r="C644" s="10" t="inlineStr">
        <is>
          <t>ConTab_BOM_KP_Insert_0650</t>
        </is>
      </c>
      <c r="D644" s="10" t="inlineStr"/>
      <c r="E644" s="125" t="inlineStr">
        <is>
          <t>4015-9_0-KP</t>
        </is>
      </c>
      <c r="F644" s="11" t="inlineStr">
        <is>
          <t>Opt_Insert</t>
        </is>
      </c>
      <c r="G644" s="11" t="inlineStr">
        <is>
          <t>4</t>
        </is>
      </c>
      <c r="H644" s="90" t="inlineStr">
        <is>
          <t>X4</t>
        </is>
      </c>
      <c r="I644" s="10" t="inlineStr">
        <is>
          <t>Mechanical Seal</t>
        </is>
      </c>
      <c r="J644" s="10" t="inlineStr">
        <is>
          <t>Single</t>
        </is>
      </c>
      <c r="K644" s="10" t="inlineStr"/>
      <c r="L644" s="10" t="inlineStr">
        <is>
          <t>Regreasable</t>
        </is>
      </c>
      <c r="M644" s="10" t="inlineStr">
        <is>
          <t>C35</t>
        </is>
      </c>
      <c r="N644" s="10" t="inlineStr">
        <is>
          <t>Lip Seal</t>
        </is>
      </c>
      <c r="O644" s="10" t="inlineStr">
        <is>
          <t>Coating_Standard</t>
        </is>
      </c>
      <c r="P644" s="11" t="inlineStr">
        <is>
          <t>RTF</t>
        </is>
      </c>
      <c r="Q644" s="10" t="inlineStr">
        <is>
          <t>B105019</t>
        </is>
      </c>
      <c r="R644" s="11" t="inlineStr">
        <is>
          <t>LT027</t>
        </is>
      </c>
      <c r="S644" s="10" t="inlineStr"/>
      <c r="T644" s="10" t="inlineStr"/>
      <c r="U644" s="10" t="inlineStr"/>
    </row>
    <row r="645">
      <c r="B645" s="10" t="inlineStr"/>
      <c r="C645" s="10" t="inlineStr">
        <is>
          <t>ConTab_BOM_KP_Insert_0651</t>
        </is>
      </c>
      <c r="D645" s="10" t="inlineStr"/>
      <c r="E645" s="125" t="inlineStr">
        <is>
          <t>4015-9_0-KP</t>
        </is>
      </c>
      <c r="F645" s="11" t="inlineStr">
        <is>
          <t>Opt_Insert</t>
        </is>
      </c>
      <c r="G645" s="11" t="inlineStr">
        <is>
          <t>4</t>
        </is>
      </c>
      <c r="H645" s="90" t="inlineStr">
        <is>
          <t>X4</t>
        </is>
      </c>
      <c r="I645" s="10" t="inlineStr">
        <is>
          <t>Mechanical Seal</t>
        </is>
      </c>
      <c r="J645" s="10" t="inlineStr">
        <is>
          <t>Single</t>
        </is>
      </c>
      <c r="K645" s="10" t="inlineStr"/>
      <c r="L645" s="10" t="inlineStr">
        <is>
          <t>Regreasable</t>
        </is>
      </c>
      <c r="M645" s="10" t="inlineStr">
        <is>
          <t>J</t>
        </is>
      </c>
      <c r="N645" s="10" t="inlineStr">
        <is>
          <t>Lip Seal</t>
        </is>
      </c>
      <c r="O645" s="10" t="inlineStr">
        <is>
          <t>Coating_Standard</t>
        </is>
      </c>
      <c r="P645" s="11" t="inlineStr">
        <is>
          <t>RTF</t>
        </is>
      </c>
      <c r="Q645" s="10" t="inlineStr">
        <is>
          <t>B105020</t>
        </is>
      </c>
      <c r="R645" s="11" t="inlineStr">
        <is>
          <t>LT105</t>
        </is>
      </c>
      <c r="S645" s="10" t="inlineStr"/>
      <c r="T645" s="10" t="inlineStr"/>
      <c r="U645" s="10" t="inlineStr"/>
    </row>
    <row r="646">
      <c r="B646" s="10" t="inlineStr"/>
      <c r="C646" s="10" t="inlineStr">
        <is>
          <t>ConTab_BOM_KP_Insert_0652</t>
        </is>
      </c>
      <c r="D646" s="10" t="inlineStr"/>
      <c r="E646" s="125" t="inlineStr">
        <is>
          <t>4015-9_0-KP</t>
        </is>
      </c>
      <c r="F646" s="11" t="inlineStr">
        <is>
          <t>Opt_Insert</t>
        </is>
      </c>
      <c r="G646" s="11" t="inlineStr">
        <is>
          <t>4</t>
        </is>
      </c>
      <c r="H646" s="90" t="inlineStr">
        <is>
          <t>X4</t>
        </is>
      </c>
      <c r="I646" s="10" t="inlineStr">
        <is>
          <t>Packing</t>
        </is>
      </c>
      <c r="J646" s="10" t="inlineStr">
        <is>
          <t>Packing</t>
        </is>
      </c>
      <c r="K646" s="10" t="inlineStr"/>
      <c r="L646" s="10" t="inlineStr">
        <is>
          <t>Regreasable</t>
        </is>
      </c>
      <c r="M646" s="10" t="inlineStr">
        <is>
          <t>C35</t>
        </is>
      </c>
      <c r="N646" s="10" t="inlineStr">
        <is>
          <t>Lip Seal</t>
        </is>
      </c>
      <c r="O646" s="10" t="inlineStr">
        <is>
          <t>Coating_Standard</t>
        </is>
      </c>
      <c r="P646" s="11" t="inlineStr">
        <is>
          <t>RTF</t>
        </is>
      </c>
      <c r="Q646" s="10" t="inlineStr">
        <is>
          <t>B101312</t>
        </is>
      </c>
      <c r="R646" s="11" t="inlineStr">
        <is>
          <t>LT027</t>
        </is>
      </c>
      <c r="S646" s="10" t="inlineStr"/>
      <c r="T646" s="10" t="inlineStr"/>
      <c r="U646" s="10" t="inlineStr"/>
    </row>
    <row r="647">
      <c r="B647" s="10" t="inlineStr"/>
      <c r="C647" s="10" t="inlineStr">
        <is>
          <t>ConTab_BOM_KP_Insert_0653</t>
        </is>
      </c>
      <c r="D647" s="10" t="inlineStr"/>
      <c r="E647" s="125" t="inlineStr">
        <is>
          <t>4015-9_0-KP</t>
        </is>
      </c>
      <c r="F647" s="11" t="inlineStr">
        <is>
          <t>Opt_Insert</t>
        </is>
      </c>
      <c r="G647" s="11" t="inlineStr">
        <is>
          <t>4</t>
        </is>
      </c>
      <c r="H647" s="90" t="inlineStr">
        <is>
          <t>X4</t>
        </is>
      </c>
      <c r="I647" s="10" t="inlineStr">
        <is>
          <t>Packing</t>
        </is>
      </c>
      <c r="J647" s="10" t="inlineStr">
        <is>
          <t>Packing</t>
        </is>
      </c>
      <c r="K647" s="10" t="inlineStr"/>
      <c r="L647" s="10" t="inlineStr">
        <is>
          <t>Regreasable</t>
        </is>
      </c>
      <c r="M647" s="10" t="inlineStr">
        <is>
          <t>J</t>
        </is>
      </c>
      <c r="N647" s="10" t="inlineStr">
        <is>
          <t>Lip Seal</t>
        </is>
      </c>
      <c r="O647" s="10" t="inlineStr">
        <is>
          <t>Coating_Standard</t>
        </is>
      </c>
      <c r="P647" s="11" t="inlineStr">
        <is>
          <t>RTF</t>
        </is>
      </c>
      <c r="Q647" s="10" t="inlineStr">
        <is>
          <t>B101312</t>
        </is>
      </c>
      <c r="R647" s="11" t="inlineStr">
        <is>
          <t>LT105</t>
        </is>
      </c>
      <c r="S647" s="10" t="inlineStr"/>
      <c r="T647" s="10" t="inlineStr"/>
      <c r="U647" s="10" t="inlineStr"/>
    </row>
    <row r="648">
      <c r="B648" s="10" t="inlineStr"/>
      <c r="C648" s="10" t="inlineStr">
        <is>
          <t>ConTab_BOM_KP_Insert_0654</t>
        </is>
      </c>
      <c r="D648" s="10" t="inlineStr"/>
      <c r="E648" s="11" t="inlineStr">
        <is>
          <t>3014-7_8-KP</t>
        </is>
      </c>
      <c r="F648" s="11" t="inlineStr">
        <is>
          <t>Opt_Insert</t>
        </is>
      </c>
      <c r="G648" s="11" t="inlineStr">
        <is>
          <t>4</t>
        </is>
      </c>
      <c r="H648" s="90" t="inlineStr">
        <is>
          <t>X4</t>
        </is>
      </c>
      <c r="I648" s="10" t="inlineStr">
        <is>
          <t>Mechanical Seal</t>
        </is>
      </c>
      <c r="J648" s="10" t="inlineStr">
        <is>
          <t>Single</t>
        </is>
      </c>
      <c r="K648" s="10" t="inlineStr"/>
      <c r="L648" s="10" t="inlineStr">
        <is>
          <t>Regreasable</t>
        </is>
      </c>
      <c r="M648" s="10" t="inlineStr">
        <is>
          <t>C35</t>
        </is>
      </c>
      <c r="N648" s="10" t="inlineStr">
        <is>
          <t>Labrynth Lip Seal</t>
        </is>
      </c>
      <c r="O648" s="10" t="inlineStr">
        <is>
          <t>Coating_Standard</t>
        </is>
      </c>
      <c r="P648" s="11" t="inlineStr">
        <is>
          <t>RTF</t>
        </is>
      </c>
      <c r="Q648" s="10" t="inlineStr">
        <is>
          <t>B104719</t>
        </is>
      </c>
      <c r="R648" s="11" t="inlineStr">
        <is>
          <t>LT027</t>
        </is>
      </c>
      <c r="S648" s="10" t="inlineStr"/>
      <c r="T648" s="10" t="inlineStr"/>
      <c r="U648" s="10" t="inlineStr"/>
    </row>
    <row r="649">
      <c r="B649" s="10" t="inlineStr"/>
      <c r="C649" s="10" t="inlineStr">
        <is>
          <t>ConTab_BOM_KP_Insert_0655</t>
        </is>
      </c>
      <c r="D649" s="10" t="inlineStr"/>
      <c r="E649" s="11" t="inlineStr">
        <is>
          <t>3014-7_8-KP</t>
        </is>
      </c>
      <c r="F649" s="11" t="inlineStr">
        <is>
          <t>Opt_Insert</t>
        </is>
      </c>
      <c r="G649" s="11" t="inlineStr">
        <is>
          <t>4</t>
        </is>
      </c>
      <c r="H649" s="90" t="inlineStr">
        <is>
          <t>X4</t>
        </is>
      </c>
      <c r="I649" s="10" t="inlineStr">
        <is>
          <t>Mechanical Seal</t>
        </is>
      </c>
      <c r="J649" s="10" t="inlineStr">
        <is>
          <t>Single</t>
        </is>
      </c>
      <c r="K649" s="10" t="inlineStr"/>
      <c r="L649" s="10" t="inlineStr">
        <is>
          <t>Regreasable</t>
        </is>
      </c>
      <c r="M649" s="10" t="inlineStr">
        <is>
          <t>J</t>
        </is>
      </c>
      <c r="N649" s="10" t="inlineStr">
        <is>
          <t>Labrynth Lip Seal</t>
        </is>
      </c>
      <c r="O649" s="10" t="inlineStr">
        <is>
          <t>Coating_Standard</t>
        </is>
      </c>
      <c r="P649" s="11" t="inlineStr">
        <is>
          <t>RTF</t>
        </is>
      </c>
      <c r="Q649" s="10" t="inlineStr">
        <is>
          <t>B104720</t>
        </is>
      </c>
      <c r="R649" s="11" t="inlineStr">
        <is>
          <t>LT105</t>
        </is>
      </c>
      <c r="S649" s="10" t="inlineStr"/>
      <c r="T649" s="10" t="inlineStr"/>
      <c r="U649" s="10" t="inlineStr"/>
    </row>
    <row r="650">
      <c r="B650" s="10" t="inlineStr"/>
      <c r="C650" s="10" t="inlineStr">
        <is>
          <t>ConTab_BOM_KP_Insert_0656</t>
        </is>
      </c>
      <c r="D650" s="10" t="inlineStr"/>
      <c r="E650" s="11" t="inlineStr">
        <is>
          <t>3014-7_8-KP</t>
        </is>
      </c>
      <c r="F650" s="11" t="inlineStr">
        <is>
          <t>Opt_Insert</t>
        </is>
      </c>
      <c r="G650" s="11" t="inlineStr">
        <is>
          <t>4</t>
        </is>
      </c>
      <c r="H650" s="90" t="inlineStr">
        <is>
          <t>X4</t>
        </is>
      </c>
      <c r="I650" s="10" t="inlineStr">
        <is>
          <t>Packing</t>
        </is>
      </c>
      <c r="J650" s="10" t="inlineStr">
        <is>
          <t>Packing</t>
        </is>
      </c>
      <c r="K650" s="10" t="inlineStr"/>
      <c r="L650" s="10" t="inlineStr">
        <is>
          <t>Regreasable</t>
        </is>
      </c>
      <c r="M650" s="10" t="inlineStr">
        <is>
          <t>C35</t>
        </is>
      </c>
      <c r="N650" s="10" t="inlineStr">
        <is>
          <t>Labrynth Lip Seal</t>
        </is>
      </c>
      <c r="O650" s="10" t="inlineStr">
        <is>
          <t>Coating_Standard</t>
        </is>
      </c>
      <c r="P650" s="11" t="inlineStr">
        <is>
          <t>RTF</t>
        </is>
      </c>
      <c r="Q650" s="10" t="inlineStr">
        <is>
          <t>B104722</t>
        </is>
      </c>
      <c r="R650" s="11" t="inlineStr">
        <is>
          <t>LT027</t>
        </is>
      </c>
      <c r="S650" s="10" t="inlineStr"/>
      <c r="T650" s="10" t="inlineStr"/>
      <c r="U650" s="10" t="inlineStr"/>
    </row>
    <row r="651">
      <c r="B651" s="10" t="inlineStr"/>
      <c r="C651" s="10" t="inlineStr">
        <is>
          <t>ConTab_BOM_KP_Insert_0657</t>
        </is>
      </c>
      <c r="D651" s="10" t="inlineStr"/>
      <c r="E651" s="11" t="inlineStr">
        <is>
          <t>3014-7_8-KP</t>
        </is>
      </c>
      <c r="F651" s="11" t="inlineStr">
        <is>
          <t>Opt_Insert</t>
        </is>
      </c>
      <c r="G651" s="11" t="inlineStr">
        <is>
          <t>4</t>
        </is>
      </c>
      <c r="H651" s="90" t="inlineStr">
        <is>
          <t>X4</t>
        </is>
      </c>
      <c r="I651" s="10" t="inlineStr">
        <is>
          <t>Packing</t>
        </is>
      </c>
      <c r="J651" s="10" t="inlineStr">
        <is>
          <t>Packing</t>
        </is>
      </c>
      <c r="K651" s="10" t="inlineStr"/>
      <c r="L651" s="10" t="inlineStr">
        <is>
          <t>Regreasable</t>
        </is>
      </c>
      <c r="M651" s="10" t="inlineStr">
        <is>
          <t>J</t>
        </is>
      </c>
      <c r="N651" s="10" t="inlineStr">
        <is>
          <t>Labrynth Lip Seal</t>
        </is>
      </c>
      <c r="O651" s="10" t="inlineStr">
        <is>
          <t>Coating_Standard</t>
        </is>
      </c>
      <c r="P651" s="11" t="inlineStr">
        <is>
          <t>RTF</t>
        </is>
      </c>
      <c r="Q651" s="10" t="inlineStr">
        <is>
          <t>B104723</t>
        </is>
      </c>
      <c r="R651" s="11" t="inlineStr">
        <is>
          <t>LT105</t>
        </is>
      </c>
      <c r="S651" s="10" t="inlineStr"/>
      <c r="T651" s="10" t="inlineStr"/>
      <c r="U651" s="10" t="inlineStr"/>
    </row>
    <row r="652">
      <c r="B652" s="10" t="inlineStr"/>
      <c r="C652" s="10" t="inlineStr">
        <is>
          <t>ConTab_BOM_KP_Insert_0658</t>
        </is>
      </c>
      <c r="D652" s="10" t="inlineStr"/>
      <c r="E652" s="125" t="inlineStr">
        <is>
          <t>4015-9_0-KP</t>
        </is>
      </c>
      <c r="F652" s="11" t="inlineStr">
        <is>
          <t>Opt_Insert</t>
        </is>
      </c>
      <c r="G652" s="11" t="inlineStr">
        <is>
          <t>4</t>
        </is>
      </c>
      <c r="H652" s="90" t="inlineStr">
        <is>
          <t>X4</t>
        </is>
      </c>
      <c r="I652" s="10" t="inlineStr">
        <is>
          <t>Mechanical Seal</t>
        </is>
      </c>
      <c r="J652" s="10" t="inlineStr">
        <is>
          <t>Single</t>
        </is>
      </c>
      <c r="K652" s="10" t="inlineStr"/>
      <c r="L652" s="10" t="inlineStr">
        <is>
          <t>Regreasable</t>
        </is>
      </c>
      <c r="M652" s="10" t="inlineStr">
        <is>
          <t>C35</t>
        </is>
      </c>
      <c r="N652" s="10" t="inlineStr">
        <is>
          <t>Labrynth Lip Seal</t>
        </is>
      </c>
      <c r="O652" s="10" t="inlineStr">
        <is>
          <t>Coating_Standard</t>
        </is>
      </c>
      <c r="P652" s="11" t="inlineStr">
        <is>
          <t>RTF</t>
        </is>
      </c>
      <c r="Q652" s="10" t="inlineStr">
        <is>
          <t>B104737</t>
        </is>
      </c>
      <c r="R652" s="11" t="inlineStr">
        <is>
          <t>LT027</t>
        </is>
      </c>
      <c r="S652" s="10" t="inlineStr"/>
      <c r="T652" s="10" t="inlineStr"/>
      <c r="U652" s="10" t="inlineStr"/>
    </row>
    <row r="653">
      <c r="B653" s="10" t="inlineStr"/>
      <c r="C653" s="10" t="inlineStr">
        <is>
          <t>ConTab_BOM_KP_Insert_0659</t>
        </is>
      </c>
      <c r="D653" s="10" t="inlineStr"/>
      <c r="E653" s="125" t="inlineStr">
        <is>
          <t>4015-9_0-KP</t>
        </is>
      </c>
      <c r="F653" s="11" t="inlineStr">
        <is>
          <t>Opt_Insert</t>
        </is>
      </c>
      <c r="G653" s="11" t="inlineStr">
        <is>
          <t>4</t>
        </is>
      </c>
      <c r="H653" s="90" t="inlineStr">
        <is>
          <t>X4</t>
        </is>
      </c>
      <c r="I653" s="10" t="inlineStr">
        <is>
          <t>Mechanical Seal</t>
        </is>
      </c>
      <c r="J653" s="10" t="inlineStr">
        <is>
          <t>Single</t>
        </is>
      </c>
      <c r="K653" s="10" t="inlineStr"/>
      <c r="L653" s="10" t="inlineStr">
        <is>
          <t>Regreasable</t>
        </is>
      </c>
      <c r="M653" s="10" t="inlineStr">
        <is>
          <t>J</t>
        </is>
      </c>
      <c r="N653" s="10" t="inlineStr">
        <is>
          <t>Labrynth Lip Seal</t>
        </is>
      </c>
      <c r="O653" s="10" t="inlineStr">
        <is>
          <t>Coating_Standard</t>
        </is>
      </c>
      <c r="P653" s="11" t="inlineStr">
        <is>
          <t>RTF</t>
        </is>
      </c>
      <c r="Q653" s="10" t="inlineStr">
        <is>
          <t>B104738</t>
        </is>
      </c>
      <c r="R653" s="11" t="inlineStr">
        <is>
          <t>LT105</t>
        </is>
      </c>
      <c r="S653" s="10" t="inlineStr"/>
      <c r="T653" s="10" t="inlineStr"/>
      <c r="U653" s="10" t="inlineStr"/>
    </row>
    <row r="654">
      <c r="B654" s="10" t="inlineStr"/>
      <c r="C654" s="10" t="inlineStr">
        <is>
          <t>ConTab_BOM_KP_Insert_0660</t>
        </is>
      </c>
      <c r="D654" s="10" t="inlineStr"/>
      <c r="E654" s="125" t="inlineStr">
        <is>
          <t>4015-9_0-KP</t>
        </is>
      </c>
      <c r="F654" s="11" t="inlineStr">
        <is>
          <t>Opt_Insert</t>
        </is>
      </c>
      <c r="G654" s="11" t="inlineStr">
        <is>
          <t>4</t>
        </is>
      </c>
      <c r="H654" s="90" t="inlineStr">
        <is>
          <t>X4</t>
        </is>
      </c>
      <c r="I654" s="10" t="inlineStr">
        <is>
          <t>Packing</t>
        </is>
      </c>
      <c r="J654" s="10" t="inlineStr">
        <is>
          <t>Packing</t>
        </is>
      </c>
      <c r="K654" s="10" t="inlineStr"/>
      <c r="L654" s="10" t="inlineStr">
        <is>
          <t>Regreasable</t>
        </is>
      </c>
      <c r="M654" s="10" t="inlineStr">
        <is>
          <t>C35</t>
        </is>
      </c>
      <c r="N654" s="10" t="inlineStr">
        <is>
          <t>Labrynth Lip Seal</t>
        </is>
      </c>
      <c r="O654" s="10" t="inlineStr">
        <is>
          <t>Coating_Standard</t>
        </is>
      </c>
      <c r="P654" s="11" t="inlineStr">
        <is>
          <t>RTF</t>
        </is>
      </c>
      <c r="Q654" s="10" t="inlineStr">
        <is>
          <t>B104740</t>
        </is>
      </c>
      <c r="R654" s="11" t="inlineStr">
        <is>
          <t>LT027</t>
        </is>
      </c>
      <c r="S654" s="10" t="inlineStr"/>
      <c r="T654" s="10" t="inlineStr"/>
      <c r="U654" s="10" t="inlineStr"/>
    </row>
    <row r="655">
      <c r="B655" s="10" t="inlineStr"/>
      <c r="C655" s="10" t="inlineStr">
        <is>
          <t>ConTab_BOM_KP_Insert_0661</t>
        </is>
      </c>
      <c r="D655" s="10" t="inlineStr"/>
      <c r="E655" s="125" t="inlineStr">
        <is>
          <t>4015-9_0-KP</t>
        </is>
      </c>
      <c r="F655" s="11" t="inlineStr">
        <is>
          <t>Opt_Insert</t>
        </is>
      </c>
      <c r="G655" s="11" t="inlineStr">
        <is>
          <t>4</t>
        </is>
      </c>
      <c r="H655" s="90" t="inlineStr">
        <is>
          <t>X4</t>
        </is>
      </c>
      <c r="I655" s="10" t="inlineStr">
        <is>
          <t>Packing</t>
        </is>
      </c>
      <c r="J655" s="10" t="inlineStr">
        <is>
          <t>Packing</t>
        </is>
      </c>
      <c r="K655" s="10" t="inlineStr"/>
      <c r="L655" s="10" t="inlineStr">
        <is>
          <t>Regreasable</t>
        </is>
      </c>
      <c r="M655" s="10" t="inlineStr">
        <is>
          <t>J</t>
        </is>
      </c>
      <c r="N655" s="10" t="inlineStr">
        <is>
          <t>Labrynth Lip Seal</t>
        </is>
      </c>
      <c r="O655" s="10" t="inlineStr">
        <is>
          <t>Coating_Standard</t>
        </is>
      </c>
      <c r="P655" s="11" t="inlineStr">
        <is>
          <t>RTF</t>
        </is>
      </c>
      <c r="Q655" s="10" t="inlineStr">
        <is>
          <t>B104741</t>
        </is>
      </c>
      <c r="R655" s="11" t="inlineStr">
        <is>
          <t>LT105</t>
        </is>
      </c>
      <c r="S655" s="10" t="inlineStr"/>
      <c r="T655" s="10" t="inlineStr"/>
      <c r="U655" s="10" t="inlineStr"/>
    </row>
    <row r="656">
      <c r="B656" s="10" t="inlineStr"/>
      <c r="C656" s="10" t="inlineStr">
        <is>
          <t>ConTab_BOM_KP_Insert_0662</t>
        </is>
      </c>
      <c r="D656" s="10" t="inlineStr"/>
      <c r="E656" s="11" t="inlineStr">
        <is>
          <t>3014-7_8-KP</t>
        </is>
      </c>
      <c r="F656" s="11" t="inlineStr">
        <is>
          <t>Opt_Insert</t>
        </is>
      </c>
      <c r="G656" s="11" t="inlineStr">
        <is>
          <t>4</t>
        </is>
      </c>
      <c r="H656" s="90" t="inlineStr">
        <is>
          <t>X4</t>
        </is>
      </c>
      <c r="I656" s="10" t="inlineStr">
        <is>
          <t>Mechanical Seal</t>
        </is>
      </c>
      <c r="J656" s="10" t="inlineStr">
        <is>
          <t>Single</t>
        </is>
      </c>
      <c r="K656" s="10" t="inlineStr"/>
      <c r="L656" s="10" t="inlineStr">
        <is>
          <t>Oil Lubricated Bath</t>
        </is>
      </c>
      <c r="M656" s="10" t="inlineStr">
        <is>
          <t>C35</t>
        </is>
      </c>
      <c r="N656" s="10" t="inlineStr">
        <is>
          <t>Labrynth Lip Seal</t>
        </is>
      </c>
      <c r="O656" s="10" t="inlineStr">
        <is>
          <t>Coating_Standard</t>
        </is>
      </c>
      <c r="P656" s="11" t="inlineStr">
        <is>
          <t>RTF</t>
        </is>
      </c>
      <c r="Q656" s="10" t="inlineStr">
        <is>
          <t>B104878</t>
        </is>
      </c>
      <c r="R656" s="11" t="inlineStr">
        <is>
          <t>LT027</t>
        </is>
      </c>
      <c r="S656" s="10" t="inlineStr"/>
      <c r="T656" s="10" t="inlineStr"/>
      <c r="U656" s="10" t="inlineStr"/>
    </row>
    <row r="657">
      <c r="B657" s="10" t="inlineStr"/>
      <c r="C657" s="10" t="inlineStr">
        <is>
          <t>ConTab_BOM_KP_Insert_0663</t>
        </is>
      </c>
      <c r="D657" s="10" t="inlineStr"/>
      <c r="E657" s="11" t="inlineStr">
        <is>
          <t>3014-7_8-KP</t>
        </is>
      </c>
      <c r="F657" s="11" t="inlineStr">
        <is>
          <t>Opt_Insert</t>
        </is>
      </c>
      <c r="G657" s="11" t="inlineStr">
        <is>
          <t>4</t>
        </is>
      </c>
      <c r="H657" s="90" t="inlineStr">
        <is>
          <t>X4</t>
        </is>
      </c>
      <c r="I657" s="10" t="inlineStr">
        <is>
          <t>Mechanical Seal</t>
        </is>
      </c>
      <c r="J657" s="10" t="inlineStr">
        <is>
          <t>Single</t>
        </is>
      </c>
      <c r="K657" s="10" t="inlineStr"/>
      <c r="L657" s="10" t="inlineStr">
        <is>
          <t>Oil Lubricated Bath</t>
        </is>
      </c>
      <c r="M657" s="10" t="inlineStr">
        <is>
          <t>J</t>
        </is>
      </c>
      <c r="N657" s="10" t="inlineStr">
        <is>
          <t>Labrynth Lip Seal</t>
        </is>
      </c>
      <c r="O657" s="10" t="inlineStr">
        <is>
          <t>Coating_Standard</t>
        </is>
      </c>
      <c r="P657" s="11" t="inlineStr">
        <is>
          <t>RTF</t>
        </is>
      </c>
      <c r="Q657" s="10" t="inlineStr">
        <is>
          <t>B104879</t>
        </is>
      </c>
      <c r="R657" s="11" t="inlineStr">
        <is>
          <t>LT105</t>
        </is>
      </c>
      <c r="S657" s="10" t="inlineStr"/>
      <c r="T657" s="10" t="inlineStr"/>
      <c r="U657" s="10" t="inlineStr"/>
    </row>
    <row r="658">
      <c r="B658" s="10" t="inlineStr"/>
      <c r="C658" s="10" t="inlineStr">
        <is>
          <t>ConTab_BOM_KP_Insert_0664</t>
        </is>
      </c>
      <c r="D658" s="10" t="inlineStr"/>
      <c r="E658" s="11" t="inlineStr">
        <is>
          <t>3014-7_8-KP</t>
        </is>
      </c>
      <c r="F658" s="11" t="inlineStr">
        <is>
          <t>Opt_Insert</t>
        </is>
      </c>
      <c r="G658" s="11" t="inlineStr">
        <is>
          <t>4</t>
        </is>
      </c>
      <c r="H658" s="90" t="inlineStr">
        <is>
          <t>X4</t>
        </is>
      </c>
      <c r="I658" s="10" t="inlineStr">
        <is>
          <t>Packing</t>
        </is>
      </c>
      <c r="J658" s="10" t="inlineStr">
        <is>
          <t>Packing</t>
        </is>
      </c>
      <c r="K658" s="10" t="inlineStr"/>
      <c r="L658" s="10" t="inlineStr">
        <is>
          <t>Oil Lubricated Bath</t>
        </is>
      </c>
      <c r="M658" s="10" t="inlineStr">
        <is>
          <t>C35</t>
        </is>
      </c>
      <c r="N658" s="10" t="inlineStr">
        <is>
          <t>Labrynth Lip Seal</t>
        </is>
      </c>
      <c r="O658" s="10" t="inlineStr">
        <is>
          <t>Coating_Standard</t>
        </is>
      </c>
      <c r="P658" s="11" t="inlineStr">
        <is>
          <t>RTF</t>
        </is>
      </c>
      <c r="Q658" s="10" t="inlineStr">
        <is>
          <t>B104881</t>
        </is>
      </c>
      <c r="R658" s="11" t="inlineStr">
        <is>
          <t>LT027</t>
        </is>
      </c>
      <c r="S658" s="10" t="inlineStr"/>
      <c r="T658" s="10" t="inlineStr"/>
      <c r="U658" s="10" t="inlineStr"/>
    </row>
    <row r="659">
      <c r="B659" s="10" t="inlineStr"/>
      <c r="C659" s="10" t="inlineStr">
        <is>
          <t>ConTab_BOM_KP_Insert_0665</t>
        </is>
      </c>
      <c r="D659" s="10" t="inlineStr"/>
      <c r="E659" s="11" t="inlineStr">
        <is>
          <t>3014-7_8-KP</t>
        </is>
      </c>
      <c r="F659" s="11" t="inlineStr">
        <is>
          <t>Opt_Insert</t>
        </is>
      </c>
      <c r="G659" s="11" t="inlineStr">
        <is>
          <t>4</t>
        </is>
      </c>
      <c r="H659" s="90" t="inlineStr">
        <is>
          <t>X4</t>
        </is>
      </c>
      <c r="I659" s="10" t="inlineStr">
        <is>
          <t>Packing</t>
        </is>
      </c>
      <c r="J659" s="10" t="inlineStr">
        <is>
          <t>Packing</t>
        </is>
      </c>
      <c r="K659" s="10" t="inlineStr"/>
      <c r="L659" s="10" t="inlineStr">
        <is>
          <t>Oil Lubricated Bath</t>
        </is>
      </c>
      <c r="M659" s="10" t="inlineStr">
        <is>
          <t>J</t>
        </is>
      </c>
      <c r="N659" s="10" t="inlineStr">
        <is>
          <t>Labrynth Lip Seal</t>
        </is>
      </c>
      <c r="O659" s="10" t="inlineStr">
        <is>
          <t>Coating_Standard</t>
        </is>
      </c>
      <c r="P659" s="11" t="inlineStr">
        <is>
          <t>RTF</t>
        </is>
      </c>
      <c r="Q659" s="10" t="inlineStr">
        <is>
          <t>B104882</t>
        </is>
      </c>
      <c r="R659" s="11" t="inlineStr">
        <is>
          <t>LT105</t>
        </is>
      </c>
      <c r="S659" s="10" t="inlineStr"/>
      <c r="T659" s="10" t="inlineStr"/>
      <c r="U659" s="10" t="inlineStr"/>
    </row>
    <row r="660">
      <c r="B660" s="10" t="inlineStr"/>
      <c r="C660" s="10" t="inlineStr">
        <is>
          <t>ConTab_BOM_KP_Insert_0666</t>
        </is>
      </c>
      <c r="D660" s="10" t="inlineStr"/>
      <c r="E660" s="125" t="inlineStr">
        <is>
          <t>4015-9_0-KP</t>
        </is>
      </c>
      <c r="F660" s="11" t="inlineStr">
        <is>
          <t>Opt_Insert</t>
        </is>
      </c>
      <c r="G660" s="11" t="inlineStr">
        <is>
          <t>4</t>
        </is>
      </c>
      <c r="H660" s="90" t="inlineStr">
        <is>
          <t>X4</t>
        </is>
      </c>
      <c r="I660" s="10" t="inlineStr">
        <is>
          <t>Mechanical Seal</t>
        </is>
      </c>
      <c r="J660" s="10" t="inlineStr">
        <is>
          <t>Single</t>
        </is>
      </c>
      <c r="K660" s="10" t="inlineStr"/>
      <c r="L660" s="10" t="inlineStr">
        <is>
          <t>Oil Lubricated Bath</t>
        </is>
      </c>
      <c r="M660" s="10" t="inlineStr">
        <is>
          <t>C35</t>
        </is>
      </c>
      <c r="N660" s="10" t="inlineStr">
        <is>
          <t>Labrynth Lip Seal</t>
        </is>
      </c>
      <c r="O660" s="10" t="inlineStr">
        <is>
          <t>Coating_Standard</t>
        </is>
      </c>
      <c r="P660" s="11" t="inlineStr">
        <is>
          <t>RTF</t>
        </is>
      </c>
      <c r="Q660" s="10" t="inlineStr">
        <is>
          <t>B104896</t>
        </is>
      </c>
      <c r="R660" s="11" t="inlineStr">
        <is>
          <t>LT027</t>
        </is>
      </c>
      <c r="S660" s="10" t="inlineStr"/>
      <c r="T660" s="10" t="inlineStr"/>
      <c r="U660" s="10" t="inlineStr"/>
    </row>
    <row r="661">
      <c r="B661" s="10" t="inlineStr"/>
      <c r="C661" s="10" t="inlineStr">
        <is>
          <t>ConTab_BOM_KP_Insert_0667</t>
        </is>
      </c>
      <c r="D661" s="10" t="inlineStr"/>
      <c r="E661" s="125" t="inlineStr">
        <is>
          <t>4015-9_0-KP</t>
        </is>
      </c>
      <c r="F661" s="11" t="inlineStr">
        <is>
          <t>Opt_Insert</t>
        </is>
      </c>
      <c r="G661" s="11" t="inlineStr">
        <is>
          <t>4</t>
        </is>
      </c>
      <c r="H661" s="90" t="inlineStr">
        <is>
          <t>X4</t>
        </is>
      </c>
      <c r="I661" s="10" t="inlineStr">
        <is>
          <t>Mechanical Seal</t>
        </is>
      </c>
      <c r="J661" s="10" t="inlineStr">
        <is>
          <t>Single</t>
        </is>
      </c>
      <c r="K661" s="10" t="inlineStr"/>
      <c r="L661" s="10" t="inlineStr">
        <is>
          <t>Oil Lubricated Bath</t>
        </is>
      </c>
      <c r="M661" s="10" t="inlineStr">
        <is>
          <t>J</t>
        </is>
      </c>
      <c r="N661" s="10" t="inlineStr">
        <is>
          <t>Labrynth Lip Seal</t>
        </is>
      </c>
      <c r="O661" s="10" t="inlineStr">
        <is>
          <t>Coating_Standard</t>
        </is>
      </c>
      <c r="P661" s="11" t="inlineStr">
        <is>
          <t>RTF</t>
        </is>
      </c>
      <c r="Q661" s="10" t="inlineStr">
        <is>
          <t>B104897</t>
        </is>
      </c>
      <c r="R661" s="11" t="inlineStr">
        <is>
          <t>LT105</t>
        </is>
      </c>
      <c r="S661" s="10" t="inlineStr"/>
      <c r="T661" s="10" t="inlineStr"/>
      <c r="U661" s="10" t="inlineStr"/>
    </row>
    <row r="662">
      <c r="B662" s="10" t="inlineStr"/>
      <c r="C662" s="10" t="inlineStr">
        <is>
          <t>ConTab_BOM_KP_Insert_0668</t>
        </is>
      </c>
      <c r="D662" s="10" t="inlineStr"/>
      <c r="E662" s="125" t="inlineStr">
        <is>
          <t>4015-9_0-KP</t>
        </is>
      </c>
      <c r="F662" s="11" t="inlineStr">
        <is>
          <t>Opt_Insert</t>
        </is>
      </c>
      <c r="G662" s="11" t="inlineStr">
        <is>
          <t>4</t>
        </is>
      </c>
      <c r="H662" s="90" t="inlineStr">
        <is>
          <t>X4</t>
        </is>
      </c>
      <c r="I662" s="10" t="inlineStr">
        <is>
          <t>Packing</t>
        </is>
      </c>
      <c r="J662" s="10" t="inlineStr">
        <is>
          <t>Packing</t>
        </is>
      </c>
      <c r="K662" s="10" t="inlineStr"/>
      <c r="L662" s="10" t="inlineStr">
        <is>
          <t>Oil Lubricated Bath</t>
        </is>
      </c>
      <c r="M662" s="10" t="inlineStr">
        <is>
          <t>C35</t>
        </is>
      </c>
      <c r="N662" s="10" t="inlineStr">
        <is>
          <t>Labrynth Lip Seal</t>
        </is>
      </c>
      <c r="O662" s="10" t="inlineStr">
        <is>
          <t>Coating_Standard</t>
        </is>
      </c>
      <c r="P662" s="11" t="inlineStr">
        <is>
          <t>RTF</t>
        </is>
      </c>
      <c r="Q662" s="10" t="inlineStr">
        <is>
          <t>B104899</t>
        </is>
      </c>
      <c r="R662" s="11" t="inlineStr">
        <is>
          <t>LT027</t>
        </is>
      </c>
      <c r="S662" s="10" t="inlineStr"/>
      <c r="T662" s="10" t="inlineStr"/>
      <c r="U662" s="10" t="inlineStr"/>
    </row>
    <row r="663">
      <c r="B663" s="10" t="inlineStr"/>
      <c r="C663" s="10" t="inlineStr">
        <is>
          <t>ConTab_BOM_KP_Insert_0669</t>
        </is>
      </c>
      <c r="D663" s="10" t="inlineStr"/>
      <c r="E663" s="125" t="inlineStr">
        <is>
          <t>4015-9_0-KP</t>
        </is>
      </c>
      <c r="F663" s="11" t="inlineStr">
        <is>
          <t>Opt_Insert</t>
        </is>
      </c>
      <c r="G663" s="11" t="inlineStr">
        <is>
          <t>4</t>
        </is>
      </c>
      <c r="H663" s="90" t="inlineStr">
        <is>
          <t>X4</t>
        </is>
      </c>
      <c r="I663" s="10" t="inlineStr">
        <is>
          <t>Packing</t>
        </is>
      </c>
      <c r="J663" s="10" t="inlineStr">
        <is>
          <t>Packing</t>
        </is>
      </c>
      <c r="K663" s="10" t="inlineStr"/>
      <c r="L663" s="10" t="inlineStr">
        <is>
          <t>Oil Lubricated Bath</t>
        </is>
      </c>
      <c r="M663" s="10" t="inlineStr">
        <is>
          <t>J</t>
        </is>
      </c>
      <c r="N663" s="10" t="inlineStr">
        <is>
          <t>Labrynth Lip Seal</t>
        </is>
      </c>
      <c r="O663" s="10" t="inlineStr">
        <is>
          <t>Coating_Standard</t>
        </is>
      </c>
      <c r="P663" s="11" t="inlineStr">
        <is>
          <t>RTF</t>
        </is>
      </c>
      <c r="Q663" s="10" t="inlineStr">
        <is>
          <t>B104900</t>
        </is>
      </c>
      <c r="R663" s="11" t="inlineStr">
        <is>
          <t>LT105</t>
        </is>
      </c>
      <c r="S663" s="10" t="inlineStr"/>
      <c r="T663" s="10" t="inlineStr"/>
      <c r="U663" s="10" t="inlineStr"/>
    </row>
    <row r="664">
      <c r="B664" s="10" t="inlineStr"/>
      <c r="C664" s="10" t="inlineStr">
        <is>
          <t>ConTab_BOM_KP_Insert_0670</t>
        </is>
      </c>
      <c r="D664" s="10" t="inlineStr"/>
      <c r="E664" s="125" t="inlineStr">
        <is>
          <t>6015-3_4-KP</t>
        </is>
      </c>
      <c r="F664" s="11" t="inlineStr">
        <is>
          <t>Opt_Insert</t>
        </is>
      </c>
      <c r="G664" s="11" t="inlineStr">
        <is>
          <t>5</t>
        </is>
      </c>
      <c r="H664" s="90" t="inlineStr">
        <is>
          <t>X5</t>
        </is>
      </c>
      <c r="I664" s="10" t="inlineStr">
        <is>
          <t>Mechanical Seal</t>
        </is>
      </c>
      <c r="J664" s="10" t="inlineStr">
        <is>
          <t>Single</t>
        </is>
      </c>
      <c r="K664" s="10" t="inlineStr"/>
      <c r="L664" s="10" t="inlineStr">
        <is>
          <t>Regreasable</t>
        </is>
      </c>
      <c r="M664" s="10" t="inlineStr">
        <is>
          <t>C35</t>
        </is>
      </c>
      <c r="N664" s="10" t="inlineStr">
        <is>
          <t>No Lip seals or labrynth seals</t>
        </is>
      </c>
      <c r="O664" s="10" t="inlineStr">
        <is>
          <t>Coating_Standard</t>
        </is>
      </c>
      <c r="P664" s="11" t="inlineStr">
        <is>
          <t>96699122</t>
        </is>
      </c>
      <c r="Q664" s="10" t="inlineStr">
        <is>
          <t>B101284</t>
        </is>
      </c>
      <c r="R664" s="11" t="inlineStr">
        <is>
          <t>LT027</t>
        </is>
      </c>
      <c r="S664" s="10" t="inlineStr"/>
      <c r="T664" s="10" t="inlineStr"/>
      <c r="U664" s="10" t="inlineStr"/>
    </row>
    <row r="665">
      <c r="B665" s="10" t="inlineStr"/>
      <c r="C665" s="10" t="inlineStr">
        <is>
          <t>ConTab_BOM_KP_Insert_0671</t>
        </is>
      </c>
      <c r="D665" s="10" t="inlineStr"/>
      <c r="E665" s="125" t="inlineStr">
        <is>
          <t>6015-3_4-KP</t>
        </is>
      </c>
      <c r="F665" s="11" t="inlineStr">
        <is>
          <t>Opt_Insert</t>
        </is>
      </c>
      <c r="G665" s="11" t="inlineStr">
        <is>
          <t>5</t>
        </is>
      </c>
      <c r="H665" s="90" t="inlineStr">
        <is>
          <t>X5</t>
        </is>
      </c>
      <c r="I665" s="10" t="inlineStr">
        <is>
          <t>Mechanical Seal</t>
        </is>
      </c>
      <c r="J665" s="10" t="inlineStr">
        <is>
          <t>Single</t>
        </is>
      </c>
      <c r="K665" s="10" t="inlineStr"/>
      <c r="L665" s="10" t="inlineStr">
        <is>
          <t>Regreasable</t>
        </is>
      </c>
      <c r="M665" s="10" t="inlineStr">
        <is>
          <t>J</t>
        </is>
      </c>
      <c r="N665" s="10" t="inlineStr">
        <is>
          <t>No Lip seals or labrynth seals</t>
        </is>
      </c>
      <c r="O665" s="10" t="inlineStr">
        <is>
          <t>Coating_Standard</t>
        </is>
      </c>
      <c r="P665" s="11" t="inlineStr">
        <is>
          <t>98140102</t>
        </is>
      </c>
      <c r="Q665" s="10" t="inlineStr">
        <is>
          <t>B101286</t>
        </is>
      </c>
      <c r="R665" s="11" t="inlineStr">
        <is>
          <t>LT105</t>
        </is>
      </c>
      <c r="S665" s="10" t="inlineStr"/>
      <c r="T665" s="10" t="inlineStr"/>
      <c r="U665" s="10" t="inlineStr"/>
    </row>
    <row r="666">
      <c r="B666" s="10" t="inlineStr"/>
      <c r="C666" s="10" t="inlineStr">
        <is>
          <t>ConTab_BOM_KP_Insert_0672</t>
        </is>
      </c>
      <c r="D666" s="10" t="inlineStr"/>
      <c r="E666" s="125" t="inlineStr">
        <is>
          <t>6015-3_4-KP</t>
        </is>
      </c>
      <c r="F666" s="11" t="inlineStr">
        <is>
          <t>Opt_Insert</t>
        </is>
      </c>
      <c r="G666" s="11" t="inlineStr">
        <is>
          <t>5</t>
        </is>
      </c>
      <c r="H666" s="90" t="inlineStr">
        <is>
          <t>X5</t>
        </is>
      </c>
      <c r="I666" s="10" t="inlineStr">
        <is>
          <t>Mechanical Seal</t>
        </is>
      </c>
      <c r="J666" s="10" t="inlineStr">
        <is>
          <t>Single</t>
        </is>
      </c>
      <c r="K666" s="10" t="inlineStr"/>
      <c r="L666" s="10" t="inlineStr">
        <is>
          <t>Regreasable</t>
        </is>
      </c>
      <c r="M666" s="10" t="inlineStr">
        <is>
          <t>X</t>
        </is>
      </c>
      <c r="N666" s="10" t="inlineStr">
        <is>
          <t>Special/Other</t>
        </is>
      </c>
      <c r="O666" s="10" t="inlineStr">
        <is>
          <t>Coating_Standard</t>
        </is>
      </c>
      <c r="P666" s="11" t="inlineStr">
        <is>
          <t>RTF</t>
        </is>
      </c>
      <c r="Q666" s="10" t="inlineStr">
        <is>
          <t>B101287</t>
        </is>
      </c>
      <c r="R666" s="11" t="inlineStr">
        <is>
          <t>LT029</t>
        </is>
      </c>
      <c r="S666" s="10" t="inlineStr"/>
      <c r="T666" s="10" t="inlineStr"/>
      <c r="U666" s="10" t="inlineStr"/>
    </row>
    <row r="667">
      <c r="B667" s="10" t="inlineStr"/>
      <c r="C667" s="10" t="inlineStr">
        <is>
          <t>ConTab_BOM_KP_Insert_0673</t>
        </is>
      </c>
      <c r="D667" s="10" t="inlineStr"/>
      <c r="E667" s="125" t="inlineStr">
        <is>
          <t>6015-3_4-KP</t>
        </is>
      </c>
      <c r="F667" s="11" t="inlineStr">
        <is>
          <t>Opt_Insert</t>
        </is>
      </c>
      <c r="G667" s="11" t="inlineStr">
        <is>
          <t>5</t>
        </is>
      </c>
      <c r="H667" s="90" t="inlineStr">
        <is>
          <t>X5</t>
        </is>
      </c>
      <c r="I667" s="10" t="inlineStr">
        <is>
          <t>Packing</t>
        </is>
      </c>
      <c r="J667" s="10" t="inlineStr">
        <is>
          <t>Packing</t>
        </is>
      </c>
      <c r="K667" s="10" t="inlineStr"/>
      <c r="L667" s="10" t="inlineStr">
        <is>
          <t>Regreasable</t>
        </is>
      </c>
      <c r="M667" s="10" t="inlineStr">
        <is>
          <t>C35</t>
        </is>
      </c>
      <c r="N667" s="10" t="inlineStr">
        <is>
          <t>No Lip seals or labrynth seals</t>
        </is>
      </c>
      <c r="O667" s="10" t="inlineStr">
        <is>
          <t>Coating_Standard</t>
        </is>
      </c>
      <c r="P667" s="11" t="inlineStr">
        <is>
          <t>96699123</t>
        </is>
      </c>
      <c r="Q667" s="10" t="inlineStr">
        <is>
          <t>B101288</t>
        </is>
      </c>
      <c r="R667" s="11" t="inlineStr">
        <is>
          <t>LT027</t>
        </is>
      </c>
      <c r="S667" s="10" t="inlineStr"/>
      <c r="T667" s="10" t="inlineStr"/>
      <c r="U667" s="10" t="inlineStr"/>
    </row>
    <row r="668">
      <c r="B668" s="10" t="inlineStr"/>
      <c r="C668" s="10" t="inlineStr">
        <is>
          <t>ConTab_BOM_KP_Insert_0674</t>
        </is>
      </c>
      <c r="D668" s="10" t="inlineStr"/>
      <c r="E668" s="125" t="inlineStr">
        <is>
          <t>6015-3_4-KP</t>
        </is>
      </c>
      <c r="F668" s="11" t="inlineStr">
        <is>
          <t>Opt_Insert</t>
        </is>
      </c>
      <c r="G668" s="11" t="inlineStr">
        <is>
          <t>5</t>
        </is>
      </c>
      <c r="H668" s="90" t="inlineStr">
        <is>
          <t>X5</t>
        </is>
      </c>
      <c r="I668" s="10" t="inlineStr">
        <is>
          <t>Packing</t>
        </is>
      </c>
      <c r="J668" s="10" t="inlineStr">
        <is>
          <t>Packing</t>
        </is>
      </c>
      <c r="K668" s="10" t="inlineStr"/>
      <c r="L668" s="10" t="inlineStr">
        <is>
          <t>Regreasable</t>
        </is>
      </c>
      <c r="M668" s="10" t="inlineStr">
        <is>
          <t>J</t>
        </is>
      </c>
      <c r="N668" s="10" t="inlineStr">
        <is>
          <t>No Lip seals or labrynth seals</t>
        </is>
      </c>
      <c r="O668" s="10" t="inlineStr">
        <is>
          <t>Coating_Standard</t>
        </is>
      </c>
      <c r="P668" s="11" t="inlineStr">
        <is>
          <t>RTF</t>
        </is>
      </c>
      <c r="Q668" s="10" t="inlineStr">
        <is>
          <t>B101290</t>
        </is>
      </c>
      <c r="R668" s="11" t="inlineStr">
        <is>
          <t>LT105</t>
        </is>
      </c>
      <c r="S668" s="10" t="inlineStr"/>
      <c r="T668" s="10" t="inlineStr"/>
      <c r="U668" s="10" t="inlineStr"/>
    </row>
    <row r="669">
      <c r="B669" s="10" t="inlineStr"/>
      <c r="C669" s="10" t="inlineStr">
        <is>
          <t>ConTab_BOM_KP_Insert_0675</t>
        </is>
      </c>
      <c r="D669" s="10" t="inlineStr"/>
      <c r="E669" s="125" t="inlineStr">
        <is>
          <t>6015-3_4-KP</t>
        </is>
      </c>
      <c r="F669" s="11" t="inlineStr">
        <is>
          <t>Opt_Insert</t>
        </is>
      </c>
      <c r="G669" s="11" t="inlineStr">
        <is>
          <t>5</t>
        </is>
      </c>
      <c r="H669" s="90" t="inlineStr">
        <is>
          <t>X5</t>
        </is>
      </c>
      <c r="I669" s="10" t="inlineStr">
        <is>
          <t>Packing</t>
        </is>
      </c>
      <c r="J669" s="10" t="inlineStr">
        <is>
          <t>Packing</t>
        </is>
      </c>
      <c r="K669" s="10" t="inlineStr"/>
      <c r="L669" s="10" t="inlineStr">
        <is>
          <t>Regreasable</t>
        </is>
      </c>
      <c r="M669" s="10" t="inlineStr">
        <is>
          <t>X</t>
        </is>
      </c>
      <c r="N669" s="10" t="inlineStr">
        <is>
          <t>Special/Other</t>
        </is>
      </c>
      <c r="O669" s="10" t="inlineStr">
        <is>
          <t>Coating_Standard</t>
        </is>
      </c>
      <c r="P669" s="11" t="inlineStr">
        <is>
          <t>RTF</t>
        </is>
      </c>
      <c r="Q669" s="10" t="inlineStr">
        <is>
          <t>B101291</t>
        </is>
      </c>
      <c r="R669" s="11" t="inlineStr">
        <is>
          <t>LT029</t>
        </is>
      </c>
      <c r="S669" s="10" t="inlineStr"/>
      <c r="T669" s="10" t="inlineStr"/>
      <c r="U669" s="10" t="inlineStr"/>
    </row>
    <row r="670">
      <c r="B670" s="10" t="inlineStr"/>
      <c r="C670" s="10" t="inlineStr">
        <is>
          <t>ConTab_BOM_KP_Insert_0676</t>
        </is>
      </c>
      <c r="D670" s="10" t="inlineStr"/>
      <c r="E670" s="125" t="inlineStr">
        <is>
          <t>6015-3_4-KP</t>
        </is>
      </c>
      <c r="F670" s="11" t="inlineStr">
        <is>
          <t>Opt_Insert</t>
        </is>
      </c>
      <c r="G670" s="11" t="inlineStr">
        <is>
          <t>5</t>
        </is>
      </c>
      <c r="H670" s="90" t="inlineStr">
        <is>
          <t>X5</t>
        </is>
      </c>
      <c r="I670" s="10" t="inlineStr">
        <is>
          <t>Mechanical Seal</t>
        </is>
      </c>
      <c r="J670" s="10" t="inlineStr">
        <is>
          <t>Single</t>
        </is>
      </c>
      <c r="K670" s="10" t="inlineStr"/>
      <c r="L670" s="10" t="inlineStr">
        <is>
          <t>Oil Lubricated Bath</t>
        </is>
      </c>
      <c r="M670" s="10" t="inlineStr">
        <is>
          <t>C35</t>
        </is>
      </c>
      <c r="N670" s="10" t="inlineStr">
        <is>
          <t>Lip Seal</t>
        </is>
      </c>
      <c r="O670" s="10" t="inlineStr">
        <is>
          <t>Coating_Standard</t>
        </is>
      </c>
      <c r="P670" s="11" t="inlineStr">
        <is>
          <t>97638289</t>
        </is>
      </c>
      <c r="Q670" s="10" t="inlineStr">
        <is>
          <t>B104036</t>
        </is>
      </c>
      <c r="R670" s="11" t="inlineStr">
        <is>
          <t>LT027</t>
        </is>
      </c>
      <c r="S670" s="10" t="inlineStr"/>
      <c r="T670" s="10" t="inlineStr"/>
      <c r="U670" s="10" t="inlineStr"/>
    </row>
    <row r="671">
      <c r="B671" s="10" t="inlineStr"/>
      <c r="C671" s="10" t="inlineStr">
        <is>
          <t>ConTab_BOM_KP_Insert_0677</t>
        </is>
      </c>
      <c r="D671" s="10" t="inlineStr"/>
      <c r="E671" s="125" t="inlineStr">
        <is>
          <t>6015-3_4-KP</t>
        </is>
      </c>
      <c r="F671" s="11" t="inlineStr">
        <is>
          <t>Opt_Insert</t>
        </is>
      </c>
      <c r="G671" s="11" t="inlineStr">
        <is>
          <t>5</t>
        </is>
      </c>
      <c r="H671" s="90" t="inlineStr">
        <is>
          <t>X5</t>
        </is>
      </c>
      <c r="I671" s="10" t="inlineStr">
        <is>
          <t>Mechanical Seal</t>
        </is>
      </c>
      <c r="J671" s="10" t="inlineStr">
        <is>
          <t>Single</t>
        </is>
      </c>
      <c r="K671" s="10" t="inlineStr"/>
      <c r="L671" s="10" t="inlineStr">
        <is>
          <t>Oil Lubricated Bath</t>
        </is>
      </c>
      <c r="M671" s="10" t="inlineStr">
        <is>
          <t>J</t>
        </is>
      </c>
      <c r="N671" s="10" t="inlineStr">
        <is>
          <t>Lip Seal</t>
        </is>
      </c>
      <c r="O671" s="10" t="inlineStr">
        <is>
          <t>Coating_Standard</t>
        </is>
      </c>
      <c r="P671" s="11" t="inlineStr">
        <is>
          <t>RTF</t>
        </is>
      </c>
      <c r="Q671" s="10" t="inlineStr">
        <is>
          <t>B104038</t>
        </is>
      </c>
      <c r="R671" s="11" t="inlineStr">
        <is>
          <t>LT105</t>
        </is>
      </c>
      <c r="S671" s="10" t="inlineStr"/>
      <c r="T671" s="10" t="inlineStr"/>
      <c r="U671" s="10" t="inlineStr"/>
    </row>
    <row r="672">
      <c r="B672" s="10" t="inlineStr"/>
      <c r="C672" s="10" t="inlineStr">
        <is>
          <t>ConTab_BOM_KP_Insert_0678</t>
        </is>
      </c>
      <c r="D672" s="10" t="inlineStr"/>
      <c r="E672" s="125" t="inlineStr">
        <is>
          <t>6015-3_4-KP</t>
        </is>
      </c>
      <c r="F672" s="11" t="inlineStr">
        <is>
          <t>Opt_Insert</t>
        </is>
      </c>
      <c r="G672" s="11" t="inlineStr">
        <is>
          <t>5</t>
        </is>
      </c>
      <c r="H672" s="90" t="inlineStr">
        <is>
          <t>X5</t>
        </is>
      </c>
      <c r="I672" s="10" t="inlineStr">
        <is>
          <t>Mechanical Seal</t>
        </is>
      </c>
      <c r="J672" s="10" t="inlineStr">
        <is>
          <t>Single</t>
        </is>
      </c>
      <c r="K672" s="10" t="inlineStr"/>
      <c r="L672" s="10" t="inlineStr">
        <is>
          <t>Oil Lubricated Bath</t>
        </is>
      </c>
      <c r="M672" s="10" t="inlineStr">
        <is>
          <t>X</t>
        </is>
      </c>
      <c r="N672" s="10" t="inlineStr">
        <is>
          <t>Special/Other</t>
        </is>
      </c>
      <c r="O672" s="10" t="inlineStr">
        <is>
          <t>Coating_Standard</t>
        </is>
      </c>
      <c r="P672" s="11" t="inlineStr">
        <is>
          <t>RTF</t>
        </is>
      </c>
      <c r="Q672" s="10" t="inlineStr">
        <is>
          <t>B104039</t>
        </is>
      </c>
      <c r="R672" s="11" t="inlineStr">
        <is>
          <t>LT029</t>
        </is>
      </c>
      <c r="S672" s="10" t="inlineStr"/>
      <c r="T672" s="10" t="inlineStr"/>
      <c r="U672" s="10" t="inlineStr"/>
    </row>
    <row r="673">
      <c r="B673" s="10" t="inlineStr"/>
      <c r="C673" s="10" t="inlineStr">
        <is>
          <t>ConTab_BOM_KP_Insert_0679</t>
        </is>
      </c>
      <c r="D673" s="10" t="inlineStr"/>
      <c r="E673" s="125" t="inlineStr">
        <is>
          <t>6015-3_4-KP</t>
        </is>
      </c>
      <c r="F673" s="11" t="inlineStr">
        <is>
          <t>Opt_Insert</t>
        </is>
      </c>
      <c r="G673" s="11" t="inlineStr">
        <is>
          <t>5</t>
        </is>
      </c>
      <c r="H673" s="90" t="inlineStr">
        <is>
          <t>X5</t>
        </is>
      </c>
      <c r="I673" s="10" t="inlineStr">
        <is>
          <t>Packing</t>
        </is>
      </c>
      <c r="J673" s="10" t="inlineStr">
        <is>
          <t>Packing</t>
        </is>
      </c>
      <c r="K673" s="10" t="inlineStr"/>
      <c r="L673" s="10" t="inlineStr">
        <is>
          <t>Oil Lubricated Bath</t>
        </is>
      </c>
      <c r="M673" s="10" t="inlineStr">
        <is>
          <t>C35</t>
        </is>
      </c>
      <c r="N673" s="10" t="inlineStr">
        <is>
          <t>Lip Seal</t>
        </is>
      </c>
      <c r="O673" s="10" t="inlineStr">
        <is>
          <t>Coating_Standard</t>
        </is>
      </c>
      <c r="P673" s="11" t="inlineStr">
        <is>
          <t>RTF</t>
        </is>
      </c>
      <c r="Q673" s="10" t="inlineStr">
        <is>
          <t>B104036</t>
        </is>
      </c>
      <c r="R673" s="11" t="inlineStr">
        <is>
          <t>LT027</t>
        </is>
      </c>
      <c r="S673" s="10" t="inlineStr"/>
      <c r="T673" s="10" t="inlineStr"/>
      <c r="U673" s="10" t="inlineStr"/>
    </row>
    <row r="674">
      <c r="B674" s="10" t="inlineStr"/>
      <c r="C674" s="10" t="inlineStr">
        <is>
          <t>ConTab_BOM_KP_Insert_0680</t>
        </is>
      </c>
      <c r="D674" s="10" t="inlineStr"/>
      <c r="E674" s="125" t="inlineStr">
        <is>
          <t>6015-3_4-KP</t>
        </is>
      </c>
      <c r="F674" s="11" t="inlineStr">
        <is>
          <t>Opt_Insert</t>
        </is>
      </c>
      <c r="G674" s="11" t="inlineStr">
        <is>
          <t>5</t>
        </is>
      </c>
      <c r="H674" s="90" t="inlineStr">
        <is>
          <t>X5</t>
        </is>
      </c>
      <c r="I674" s="10" t="inlineStr">
        <is>
          <t>Packing</t>
        </is>
      </c>
      <c r="J674" s="10" t="inlineStr">
        <is>
          <t>Packing</t>
        </is>
      </c>
      <c r="K674" s="10" t="inlineStr"/>
      <c r="L674" s="10" t="inlineStr">
        <is>
          <t>Oil Lubricated Bath</t>
        </is>
      </c>
      <c r="M674" s="10" t="inlineStr">
        <is>
          <t>J</t>
        </is>
      </c>
      <c r="N674" s="10" t="inlineStr">
        <is>
          <t>Lip Seal</t>
        </is>
      </c>
      <c r="O674" s="10" t="inlineStr">
        <is>
          <t>Coating_Standard</t>
        </is>
      </c>
      <c r="P674" s="11" t="inlineStr">
        <is>
          <t>RTF</t>
        </is>
      </c>
      <c r="Q674" s="10" t="inlineStr">
        <is>
          <t>B104038</t>
        </is>
      </c>
      <c r="R674" s="11" t="inlineStr">
        <is>
          <t>LT105</t>
        </is>
      </c>
      <c r="S674" s="10" t="inlineStr"/>
      <c r="T674" s="10" t="inlineStr"/>
      <c r="U674" s="10" t="inlineStr"/>
    </row>
    <row r="675">
      <c r="B675" s="10" t="inlineStr"/>
      <c r="C675" s="10" t="inlineStr">
        <is>
          <t>ConTab_BOM_KP_Insert_0681</t>
        </is>
      </c>
      <c r="D675" s="10" t="inlineStr"/>
      <c r="E675" s="125" t="inlineStr">
        <is>
          <t>6015-3_4-KP</t>
        </is>
      </c>
      <c r="F675" s="11" t="inlineStr">
        <is>
          <t>Opt_Insert</t>
        </is>
      </c>
      <c r="G675" s="11" t="inlineStr">
        <is>
          <t>5</t>
        </is>
      </c>
      <c r="H675" s="90" t="inlineStr">
        <is>
          <t>X5</t>
        </is>
      </c>
      <c r="I675" s="10" t="inlineStr">
        <is>
          <t>Packing</t>
        </is>
      </c>
      <c r="J675" s="10" t="inlineStr">
        <is>
          <t>Packing</t>
        </is>
      </c>
      <c r="K675" s="10" t="inlineStr"/>
      <c r="L675" s="10" t="inlineStr">
        <is>
          <t>Oil Lubricated Bath</t>
        </is>
      </c>
      <c r="M675" s="10" t="inlineStr">
        <is>
          <t>X</t>
        </is>
      </c>
      <c r="N675" s="10" t="inlineStr">
        <is>
          <t>Special/Other</t>
        </is>
      </c>
      <c r="O675" s="10" t="inlineStr">
        <is>
          <t>Coating_Standard</t>
        </is>
      </c>
      <c r="P675" s="11" t="inlineStr">
        <is>
          <t>RTF</t>
        </is>
      </c>
      <c r="Q675" s="10" t="inlineStr">
        <is>
          <t>B104039</t>
        </is>
      </c>
      <c r="R675" s="11" t="inlineStr">
        <is>
          <t>LT029</t>
        </is>
      </c>
      <c r="S675" s="10" t="inlineStr"/>
      <c r="T675" s="10" t="inlineStr"/>
      <c r="U675" s="10" t="inlineStr"/>
    </row>
    <row r="676">
      <c r="B676" s="10" t="inlineStr"/>
      <c r="C676" s="10" t="inlineStr">
        <is>
          <t>ConTab_BOM_KP_Insert_0682</t>
        </is>
      </c>
      <c r="D676" s="10" t="inlineStr"/>
      <c r="E676" s="125" t="inlineStr">
        <is>
          <t>6015-3_4-KP</t>
        </is>
      </c>
      <c r="F676" s="11" t="inlineStr">
        <is>
          <t>Opt_Insert</t>
        </is>
      </c>
      <c r="G676" s="11" t="inlineStr">
        <is>
          <t>5</t>
        </is>
      </c>
      <c r="H676" s="90" t="inlineStr">
        <is>
          <t>X5</t>
        </is>
      </c>
      <c r="I676" s="10" t="inlineStr">
        <is>
          <t>Mechanical Seal</t>
        </is>
      </c>
      <c r="J676" s="10" t="inlineStr">
        <is>
          <t>Single</t>
        </is>
      </c>
      <c r="K676" s="10" t="inlineStr"/>
      <c r="L676" s="10" t="inlineStr">
        <is>
          <t>Regreasable</t>
        </is>
      </c>
      <c r="M676" s="10" t="inlineStr">
        <is>
          <t>C35</t>
        </is>
      </c>
      <c r="N676" s="10" t="inlineStr">
        <is>
          <t>Lip Seal</t>
        </is>
      </c>
      <c r="O676" s="10" t="inlineStr">
        <is>
          <t>Coating_Standard</t>
        </is>
      </c>
      <c r="P676" s="11" t="inlineStr">
        <is>
          <t>RTF</t>
        </is>
      </c>
      <c r="Q676" s="10" t="inlineStr">
        <is>
          <t>B105021</t>
        </is>
      </c>
      <c r="R676" s="11" t="inlineStr">
        <is>
          <t>LT027</t>
        </is>
      </c>
      <c r="S676" s="10" t="inlineStr"/>
      <c r="T676" s="10" t="inlineStr"/>
      <c r="U676" s="10" t="inlineStr"/>
    </row>
    <row r="677">
      <c r="B677" s="10" t="inlineStr"/>
      <c r="C677" s="10" t="inlineStr">
        <is>
          <t>ConTab_BOM_KP_Insert_0683</t>
        </is>
      </c>
      <c r="D677" s="10" t="inlineStr"/>
      <c r="E677" s="125" t="inlineStr">
        <is>
          <t>6015-3_4-KP</t>
        </is>
      </c>
      <c r="F677" s="11" t="inlineStr">
        <is>
          <t>Opt_Insert</t>
        </is>
      </c>
      <c r="G677" s="11" t="inlineStr">
        <is>
          <t>5</t>
        </is>
      </c>
      <c r="H677" s="90" t="inlineStr">
        <is>
          <t>X5</t>
        </is>
      </c>
      <c r="I677" s="10" t="inlineStr">
        <is>
          <t>Mechanical Seal</t>
        </is>
      </c>
      <c r="J677" s="10" t="inlineStr">
        <is>
          <t>Single</t>
        </is>
      </c>
      <c r="K677" s="10" t="inlineStr"/>
      <c r="L677" s="10" t="inlineStr">
        <is>
          <t>Regreasable</t>
        </is>
      </c>
      <c r="M677" s="10" t="inlineStr">
        <is>
          <t>J</t>
        </is>
      </c>
      <c r="N677" s="10" t="inlineStr">
        <is>
          <t>Lip Seal</t>
        </is>
      </c>
      <c r="O677" s="10" t="inlineStr">
        <is>
          <t>Coating_Standard</t>
        </is>
      </c>
      <c r="P677" s="11" t="inlineStr">
        <is>
          <t>RTF</t>
        </is>
      </c>
      <c r="Q677" s="10" t="inlineStr">
        <is>
          <t>B105022</t>
        </is>
      </c>
      <c r="R677" s="11" t="inlineStr">
        <is>
          <t>LT105</t>
        </is>
      </c>
      <c r="S677" s="10" t="inlineStr"/>
      <c r="T677" s="10" t="inlineStr"/>
      <c r="U677" s="10" t="inlineStr"/>
    </row>
    <row r="678">
      <c r="B678" s="10" t="inlineStr"/>
      <c r="C678" s="10" t="inlineStr">
        <is>
          <t>ConTab_BOM_KP_Insert_0684</t>
        </is>
      </c>
      <c r="D678" s="10" t="inlineStr"/>
      <c r="E678" s="125" t="inlineStr">
        <is>
          <t>6015-3_4-KP</t>
        </is>
      </c>
      <c r="F678" s="11" t="inlineStr">
        <is>
          <t>Opt_Insert</t>
        </is>
      </c>
      <c r="G678" s="11" t="inlineStr">
        <is>
          <t>5</t>
        </is>
      </c>
      <c r="H678" s="90" t="inlineStr">
        <is>
          <t>X5</t>
        </is>
      </c>
      <c r="I678" s="10" t="inlineStr">
        <is>
          <t>Packing</t>
        </is>
      </c>
      <c r="J678" s="10" t="inlineStr">
        <is>
          <t>Packing</t>
        </is>
      </c>
      <c r="K678" s="10" t="inlineStr"/>
      <c r="L678" s="10" t="inlineStr">
        <is>
          <t>Regreasable</t>
        </is>
      </c>
      <c r="M678" s="10" t="inlineStr">
        <is>
          <t>C35</t>
        </is>
      </c>
      <c r="N678" s="10" t="inlineStr">
        <is>
          <t>Lip Seal</t>
        </is>
      </c>
      <c r="O678" s="10" t="inlineStr">
        <is>
          <t>Coating_Standard</t>
        </is>
      </c>
      <c r="P678" s="11" t="inlineStr">
        <is>
          <t>RTF</t>
        </is>
      </c>
      <c r="Q678" s="10" t="inlineStr">
        <is>
          <t>B101312</t>
        </is>
      </c>
      <c r="R678" s="11" t="inlineStr">
        <is>
          <t>LT027</t>
        </is>
      </c>
      <c r="S678" s="10" t="inlineStr"/>
      <c r="T678" s="10" t="inlineStr"/>
      <c r="U678" s="10" t="inlineStr"/>
    </row>
    <row r="679">
      <c r="B679" s="10" t="inlineStr"/>
      <c r="C679" s="10" t="inlineStr">
        <is>
          <t>ConTab_BOM_KP_Insert_0685</t>
        </is>
      </c>
      <c r="D679" s="10" t="inlineStr"/>
      <c r="E679" s="125" t="inlineStr">
        <is>
          <t>6015-3_4-KP</t>
        </is>
      </c>
      <c r="F679" s="11" t="inlineStr">
        <is>
          <t>Opt_Insert</t>
        </is>
      </c>
      <c r="G679" s="11" t="inlineStr">
        <is>
          <t>5</t>
        </is>
      </c>
      <c r="H679" s="90" t="inlineStr">
        <is>
          <t>X5</t>
        </is>
      </c>
      <c r="I679" s="10" t="inlineStr">
        <is>
          <t>Packing</t>
        </is>
      </c>
      <c r="J679" s="10" t="inlineStr">
        <is>
          <t>Packing</t>
        </is>
      </c>
      <c r="K679" s="10" t="inlineStr"/>
      <c r="L679" s="10" t="inlineStr">
        <is>
          <t>Regreasable</t>
        </is>
      </c>
      <c r="M679" s="10" t="inlineStr">
        <is>
          <t>J</t>
        </is>
      </c>
      <c r="N679" s="10" t="inlineStr">
        <is>
          <t>Lip Seal</t>
        </is>
      </c>
      <c r="O679" s="10" t="inlineStr">
        <is>
          <t>Coating_Standard</t>
        </is>
      </c>
      <c r="P679" s="11" t="inlineStr">
        <is>
          <t>RTF</t>
        </is>
      </c>
      <c r="Q679" s="10" t="inlineStr">
        <is>
          <t>B101312</t>
        </is>
      </c>
      <c r="R679" s="11" t="inlineStr">
        <is>
          <t>LT105</t>
        </is>
      </c>
      <c r="S679" s="10" t="inlineStr"/>
      <c r="T679" s="10" t="inlineStr"/>
      <c r="U679" s="10" t="inlineStr"/>
    </row>
    <row r="680">
      <c r="B680" s="10" t="inlineStr"/>
      <c r="C680" s="10" t="inlineStr">
        <is>
          <t>ConTab_BOM_KP_Insert_0686</t>
        </is>
      </c>
      <c r="D680" s="10" t="inlineStr"/>
      <c r="E680" s="125" t="inlineStr">
        <is>
          <t>6015-3_4-KP</t>
        </is>
      </c>
      <c r="F680" s="11" t="inlineStr">
        <is>
          <t>Opt_Insert</t>
        </is>
      </c>
      <c r="G680" s="11" t="inlineStr">
        <is>
          <t>5</t>
        </is>
      </c>
      <c r="H680" s="90" t="inlineStr">
        <is>
          <t>X5</t>
        </is>
      </c>
      <c r="I680" s="10" t="inlineStr">
        <is>
          <t>Mechanical Seal</t>
        </is>
      </c>
      <c r="J680" s="10" t="inlineStr">
        <is>
          <t>Single</t>
        </is>
      </c>
      <c r="K680" s="10" t="inlineStr"/>
      <c r="L680" s="10" t="inlineStr">
        <is>
          <t>Regreasable</t>
        </is>
      </c>
      <c r="M680" s="10" t="inlineStr">
        <is>
          <t>C35</t>
        </is>
      </c>
      <c r="N680" s="10" t="inlineStr">
        <is>
          <t>Labrynth Lip Seal</t>
        </is>
      </c>
      <c r="O680" s="10" t="inlineStr">
        <is>
          <t>Coating_Standard</t>
        </is>
      </c>
      <c r="P680" s="11" t="inlineStr">
        <is>
          <t>RTF</t>
        </is>
      </c>
      <c r="Q680" s="10" t="inlineStr">
        <is>
          <t>B104767</t>
        </is>
      </c>
      <c r="R680" s="11" t="inlineStr">
        <is>
          <t>LT027</t>
        </is>
      </c>
      <c r="S680" s="10" t="inlineStr"/>
      <c r="T680" s="10" t="inlineStr"/>
      <c r="U680" s="10" t="inlineStr"/>
    </row>
    <row r="681">
      <c r="B681" s="10" t="inlineStr"/>
      <c r="C681" s="10" t="inlineStr">
        <is>
          <t>ConTab_BOM_KP_Insert_0687</t>
        </is>
      </c>
      <c r="D681" s="10" t="inlineStr"/>
      <c r="E681" s="125" t="inlineStr">
        <is>
          <t>6015-3_4-KP</t>
        </is>
      </c>
      <c r="F681" s="11" t="inlineStr">
        <is>
          <t>Opt_Insert</t>
        </is>
      </c>
      <c r="G681" s="11" t="inlineStr">
        <is>
          <t>5</t>
        </is>
      </c>
      <c r="H681" s="90" t="inlineStr">
        <is>
          <t>X5</t>
        </is>
      </c>
      <c r="I681" s="10" t="inlineStr">
        <is>
          <t>Mechanical Seal</t>
        </is>
      </c>
      <c r="J681" s="10" t="inlineStr">
        <is>
          <t>Single</t>
        </is>
      </c>
      <c r="K681" s="10" t="inlineStr"/>
      <c r="L681" s="10" t="inlineStr">
        <is>
          <t>Regreasable</t>
        </is>
      </c>
      <c r="M681" s="10" t="inlineStr">
        <is>
          <t>J</t>
        </is>
      </c>
      <c r="N681" s="10" t="inlineStr">
        <is>
          <t>Labrynth Lip Seal</t>
        </is>
      </c>
      <c r="O681" s="10" t="inlineStr">
        <is>
          <t>Coating_Standard</t>
        </is>
      </c>
      <c r="P681" s="11" t="inlineStr">
        <is>
          <t>RTF</t>
        </is>
      </c>
      <c r="Q681" s="10" t="inlineStr">
        <is>
          <t>B104768</t>
        </is>
      </c>
      <c r="R681" s="11" t="inlineStr">
        <is>
          <t>LT105</t>
        </is>
      </c>
      <c r="S681" s="10" t="inlineStr"/>
      <c r="T681" s="10" t="inlineStr"/>
      <c r="U681" s="10" t="inlineStr"/>
    </row>
    <row r="682">
      <c r="B682" s="10" t="inlineStr"/>
      <c r="C682" s="10" t="inlineStr">
        <is>
          <t>ConTab_BOM_KP_Insert_0688</t>
        </is>
      </c>
      <c r="D682" s="10" t="inlineStr"/>
      <c r="E682" s="125" t="inlineStr">
        <is>
          <t>6015-3_4-KP</t>
        </is>
      </c>
      <c r="F682" s="11" t="inlineStr">
        <is>
          <t>Opt_Insert</t>
        </is>
      </c>
      <c r="G682" s="11" t="inlineStr">
        <is>
          <t>5</t>
        </is>
      </c>
      <c r="H682" s="90" t="inlineStr">
        <is>
          <t>X5</t>
        </is>
      </c>
      <c r="I682" s="10" t="inlineStr">
        <is>
          <t>Packing</t>
        </is>
      </c>
      <c r="J682" s="10" t="inlineStr">
        <is>
          <t>Packing</t>
        </is>
      </c>
      <c r="K682" s="10" t="inlineStr"/>
      <c r="L682" s="10" t="inlineStr">
        <is>
          <t>Regreasable</t>
        </is>
      </c>
      <c r="M682" s="10" t="inlineStr">
        <is>
          <t>C35</t>
        </is>
      </c>
      <c r="N682" s="10" t="inlineStr">
        <is>
          <t>Labrynth Lip Seal</t>
        </is>
      </c>
      <c r="O682" s="10" t="inlineStr">
        <is>
          <t>Coating_Standard</t>
        </is>
      </c>
      <c r="P682" s="11" t="inlineStr">
        <is>
          <t>RTF</t>
        </is>
      </c>
      <c r="Q682" s="10" t="inlineStr">
        <is>
          <t>B104770</t>
        </is>
      </c>
      <c r="R682" s="11" t="inlineStr">
        <is>
          <t>LT027</t>
        </is>
      </c>
      <c r="S682" s="10" t="inlineStr"/>
      <c r="T682" s="10" t="inlineStr"/>
      <c r="U682" s="10" t="inlineStr"/>
    </row>
    <row r="683">
      <c r="B683" s="10" t="inlineStr"/>
      <c r="C683" s="10" t="inlineStr">
        <is>
          <t>ConTab_BOM_KP_Insert_0689</t>
        </is>
      </c>
      <c r="D683" s="10" t="inlineStr"/>
      <c r="E683" s="125" t="inlineStr">
        <is>
          <t>6015-3_4-KP</t>
        </is>
      </c>
      <c r="F683" s="11" t="inlineStr">
        <is>
          <t>Opt_Insert</t>
        </is>
      </c>
      <c r="G683" s="11" t="inlineStr">
        <is>
          <t>5</t>
        </is>
      </c>
      <c r="H683" s="90" t="inlineStr">
        <is>
          <t>X5</t>
        </is>
      </c>
      <c r="I683" s="10" t="inlineStr">
        <is>
          <t>Packing</t>
        </is>
      </c>
      <c r="J683" s="10" t="inlineStr">
        <is>
          <t>Packing</t>
        </is>
      </c>
      <c r="K683" s="10" t="inlineStr"/>
      <c r="L683" s="10" t="inlineStr">
        <is>
          <t>Regreasable</t>
        </is>
      </c>
      <c r="M683" s="10" t="inlineStr">
        <is>
          <t>J</t>
        </is>
      </c>
      <c r="N683" s="10" t="inlineStr">
        <is>
          <t>Labrynth Lip Seal</t>
        </is>
      </c>
      <c r="O683" s="10" t="inlineStr">
        <is>
          <t>Coating_Standard</t>
        </is>
      </c>
      <c r="P683" s="11" t="inlineStr">
        <is>
          <t>RTF</t>
        </is>
      </c>
      <c r="Q683" s="10" t="inlineStr">
        <is>
          <t>B104771</t>
        </is>
      </c>
      <c r="R683" s="11" t="inlineStr">
        <is>
          <t>LT105</t>
        </is>
      </c>
      <c r="S683" s="10" t="inlineStr"/>
      <c r="T683" s="10" t="inlineStr"/>
      <c r="U683" s="10" t="inlineStr"/>
    </row>
    <row r="684">
      <c r="B684" s="10" t="inlineStr"/>
      <c r="C684" s="10" t="inlineStr">
        <is>
          <t>ConTab_BOM_KP_Insert_0690</t>
        </is>
      </c>
      <c r="D684" s="10" t="inlineStr"/>
      <c r="E684" s="125" t="inlineStr">
        <is>
          <t>6015-3_4-KP</t>
        </is>
      </c>
      <c r="F684" s="11" t="inlineStr">
        <is>
          <t>Opt_Insert</t>
        </is>
      </c>
      <c r="G684" s="11" t="inlineStr">
        <is>
          <t>5</t>
        </is>
      </c>
      <c r="H684" s="90" t="inlineStr">
        <is>
          <t>X5</t>
        </is>
      </c>
      <c r="I684" s="10" t="inlineStr">
        <is>
          <t>Mechanical Seal</t>
        </is>
      </c>
      <c r="J684" s="10" t="inlineStr">
        <is>
          <t>Single</t>
        </is>
      </c>
      <c r="K684" s="10" t="inlineStr"/>
      <c r="L684" s="10" t="inlineStr">
        <is>
          <t>Oil Lubricated Bath</t>
        </is>
      </c>
      <c r="M684" s="10" t="inlineStr">
        <is>
          <t>C35</t>
        </is>
      </c>
      <c r="N684" s="10" t="inlineStr">
        <is>
          <t>Labrynth Lip Seal</t>
        </is>
      </c>
      <c r="O684" s="10" t="inlineStr">
        <is>
          <t>Coating_Standard</t>
        </is>
      </c>
      <c r="P684" s="11" t="inlineStr">
        <is>
          <t>RTF</t>
        </is>
      </c>
      <c r="Q684" s="10" t="inlineStr">
        <is>
          <t>B104926</t>
        </is>
      </c>
      <c r="R684" s="11" t="inlineStr">
        <is>
          <t>LT027</t>
        </is>
      </c>
      <c r="S684" s="10" t="inlineStr"/>
      <c r="T684" s="10" t="inlineStr"/>
      <c r="U684" s="10" t="inlineStr"/>
    </row>
    <row r="685">
      <c r="B685" s="10" t="inlineStr"/>
      <c r="C685" s="10" t="inlineStr">
        <is>
          <t>ConTab_BOM_KP_Insert_0691</t>
        </is>
      </c>
      <c r="D685" s="10" t="inlineStr"/>
      <c r="E685" s="125" t="inlineStr">
        <is>
          <t>6015-3_4-KP</t>
        </is>
      </c>
      <c r="F685" s="11" t="inlineStr">
        <is>
          <t>Opt_Insert</t>
        </is>
      </c>
      <c r="G685" s="11" t="inlineStr">
        <is>
          <t>5</t>
        </is>
      </c>
      <c r="H685" s="90" t="inlineStr">
        <is>
          <t>X5</t>
        </is>
      </c>
      <c r="I685" s="10" t="inlineStr">
        <is>
          <t>Mechanical Seal</t>
        </is>
      </c>
      <c r="J685" s="10" t="inlineStr">
        <is>
          <t>Single</t>
        </is>
      </c>
      <c r="K685" s="10" t="inlineStr"/>
      <c r="L685" s="10" t="inlineStr">
        <is>
          <t>Oil Lubricated Bath</t>
        </is>
      </c>
      <c r="M685" s="10" t="inlineStr">
        <is>
          <t>J</t>
        </is>
      </c>
      <c r="N685" s="10" t="inlineStr">
        <is>
          <t>Labrynth Lip Seal</t>
        </is>
      </c>
      <c r="O685" s="10" t="inlineStr">
        <is>
          <t>Coating_Standard</t>
        </is>
      </c>
      <c r="P685" s="11" t="inlineStr">
        <is>
          <t>RTF</t>
        </is>
      </c>
      <c r="Q685" s="10" t="inlineStr">
        <is>
          <t>B104927</t>
        </is>
      </c>
      <c r="R685" s="11" t="inlineStr">
        <is>
          <t>LT105</t>
        </is>
      </c>
      <c r="S685" s="10" t="inlineStr"/>
      <c r="T685" s="10" t="inlineStr"/>
      <c r="U685" s="10" t="inlineStr"/>
    </row>
    <row r="686">
      <c r="B686" s="10" t="inlineStr"/>
      <c r="C686" s="10" t="inlineStr">
        <is>
          <t>ConTab_BOM_KP_Insert_0692</t>
        </is>
      </c>
      <c r="D686" s="10" t="inlineStr"/>
      <c r="E686" s="125" t="inlineStr">
        <is>
          <t>6015-3_4-KP</t>
        </is>
      </c>
      <c r="F686" s="11" t="inlineStr">
        <is>
          <t>Opt_Insert</t>
        </is>
      </c>
      <c r="G686" s="11" t="inlineStr">
        <is>
          <t>5</t>
        </is>
      </c>
      <c r="H686" s="90" t="inlineStr">
        <is>
          <t>X5</t>
        </is>
      </c>
      <c r="I686" s="10" t="inlineStr">
        <is>
          <t>Packing</t>
        </is>
      </c>
      <c r="J686" s="10" t="inlineStr">
        <is>
          <t>Packing</t>
        </is>
      </c>
      <c r="K686" s="10" t="inlineStr"/>
      <c r="L686" s="10" t="inlineStr">
        <is>
          <t>Oil Lubricated Bath</t>
        </is>
      </c>
      <c r="M686" s="10" t="inlineStr">
        <is>
          <t>C35</t>
        </is>
      </c>
      <c r="N686" s="10" t="inlineStr">
        <is>
          <t>Labrynth Lip Seal</t>
        </is>
      </c>
      <c r="O686" s="10" t="inlineStr">
        <is>
          <t>Coating_Standard</t>
        </is>
      </c>
      <c r="P686" s="11" t="inlineStr">
        <is>
          <t>RTF</t>
        </is>
      </c>
      <c r="Q686" s="10" t="inlineStr">
        <is>
          <t>B104929</t>
        </is>
      </c>
      <c r="R686" s="11" t="inlineStr">
        <is>
          <t>LT027</t>
        </is>
      </c>
      <c r="S686" s="10" t="inlineStr"/>
      <c r="T686" s="10" t="inlineStr"/>
      <c r="U686" s="10" t="inlineStr"/>
    </row>
    <row r="687">
      <c r="B687" s="10" t="inlineStr"/>
      <c r="C687" s="10" t="inlineStr">
        <is>
          <t>ConTab_BOM_KP_Insert_0693</t>
        </is>
      </c>
      <c r="D687" s="10" t="inlineStr"/>
      <c r="E687" s="125" t="inlineStr">
        <is>
          <t>6015-3_4-KP</t>
        </is>
      </c>
      <c r="F687" s="11" t="inlineStr">
        <is>
          <t>Opt_Insert</t>
        </is>
      </c>
      <c r="G687" s="11" t="inlineStr">
        <is>
          <t>5</t>
        </is>
      </c>
      <c r="H687" s="90" t="inlineStr">
        <is>
          <t>X5</t>
        </is>
      </c>
      <c r="I687" s="10" t="inlineStr">
        <is>
          <t>Packing</t>
        </is>
      </c>
      <c r="J687" s="10" t="inlineStr">
        <is>
          <t>Packing</t>
        </is>
      </c>
      <c r="K687" s="10" t="inlineStr"/>
      <c r="L687" s="10" t="inlineStr">
        <is>
          <t>Oil Lubricated Bath</t>
        </is>
      </c>
      <c r="M687" s="10" t="inlineStr">
        <is>
          <t>J</t>
        </is>
      </c>
      <c r="N687" s="10" t="inlineStr">
        <is>
          <t>Labrynth Lip Seal</t>
        </is>
      </c>
      <c r="O687" s="10" t="inlineStr">
        <is>
          <t>Coating_Standard</t>
        </is>
      </c>
      <c r="P687" s="11" t="inlineStr">
        <is>
          <t>RTF</t>
        </is>
      </c>
      <c r="Q687" s="10" t="inlineStr">
        <is>
          <t>B104930</t>
        </is>
      </c>
      <c r="R687" s="11" t="inlineStr">
        <is>
          <t>LT105</t>
        </is>
      </c>
      <c r="S687" s="10" t="inlineStr"/>
      <c r="T687" s="10" t="inlineStr"/>
      <c r="U687" s="10" t="inlineStr"/>
    </row>
    <row r="688">
      <c r="B688" s="10" t="inlineStr"/>
      <c r="C688" s="10" t="inlineStr">
        <is>
          <t>ConTab_BOM_KP_Insert_1387</t>
        </is>
      </c>
      <c r="D688" s="10" t="inlineStr"/>
      <c r="E688" s="11" t="inlineStr">
        <is>
          <t>2095-1_2-KP</t>
        </is>
      </c>
      <c r="F688" s="11" t="inlineStr">
        <is>
          <t>Opt_Insert</t>
        </is>
      </c>
      <c r="G688" s="11" t="inlineStr">
        <is>
          <t>2</t>
        </is>
      </c>
      <c r="H688" s="90" t="inlineStr">
        <is>
          <t>X2</t>
        </is>
      </c>
      <c r="I688" s="10" t="inlineStr">
        <is>
          <t>Mechanical Seal</t>
        </is>
      </c>
      <c r="J688" s="10" t="inlineStr">
        <is>
          <t>Single</t>
        </is>
      </c>
      <c r="K688" s="10" t="inlineStr">
        <is>
          <t>Unbalanced</t>
        </is>
      </c>
      <c r="L688" s="10" t="inlineStr">
        <is>
          <t>Regreasable</t>
        </is>
      </c>
      <c r="M688" s="10" t="inlineStr">
        <is>
          <t>C35</t>
        </is>
      </c>
      <c r="N688" s="10" t="inlineStr">
        <is>
          <t>No Lip seals or labrynth seals</t>
        </is>
      </c>
      <c r="O688" s="10" t="inlineStr">
        <is>
          <t>Coating_Scotchkote134_interior_exterior</t>
        </is>
      </c>
      <c r="P688" s="11" t="inlineStr">
        <is>
          <t>RTF</t>
        </is>
      </c>
      <c r="Q688" s="10" t="inlineStr">
        <is>
          <t>B104672</t>
        </is>
      </c>
      <c r="R688" s="11" t="inlineStr">
        <is>
          <t>LT250</t>
        </is>
      </c>
      <c r="S688" s="10" t="inlineStr"/>
      <c r="T688" s="10" t="inlineStr"/>
      <c r="U688" s="10" t="inlineStr"/>
    </row>
    <row r="689">
      <c r="B689" s="10" t="inlineStr"/>
      <c r="C689" s="10" t="inlineStr">
        <is>
          <t>ConTab_BOM_KP_Insert_1388</t>
        </is>
      </c>
      <c r="D689" s="10" t="inlineStr"/>
      <c r="E689" s="11" t="inlineStr">
        <is>
          <t>2095-1_2-KP</t>
        </is>
      </c>
      <c r="F689" s="11" t="inlineStr">
        <is>
          <t>Opt_Insert</t>
        </is>
      </c>
      <c r="G689" s="11" t="inlineStr">
        <is>
          <t>2</t>
        </is>
      </c>
      <c r="H689" s="90" t="inlineStr">
        <is>
          <t>X2</t>
        </is>
      </c>
      <c r="I689" s="10" t="inlineStr">
        <is>
          <t>Mechanical Seal</t>
        </is>
      </c>
      <c r="J689" s="10" t="inlineStr">
        <is>
          <t>Single</t>
        </is>
      </c>
      <c r="K689" s="10" t="inlineStr">
        <is>
          <t>Unbalanced</t>
        </is>
      </c>
      <c r="L689" s="10" t="inlineStr">
        <is>
          <t>Regreasable</t>
        </is>
      </c>
      <c r="M689" s="10" t="inlineStr">
        <is>
          <t>J</t>
        </is>
      </c>
      <c r="N689" s="10" t="inlineStr">
        <is>
          <t>No Lip seals or labrynth seals</t>
        </is>
      </c>
      <c r="O689" s="10" t="inlineStr">
        <is>
          <t>Coating_Scotchkote134_interior_exterior</t>
        </is>
      </c>
      <c r="P689" s="11" t="inlineStr">
        <is>
          <t>RTF</t>
        </is>
      </c>
      <c r="Q689" s="10" t="inlineStr">
        <is>
          <t>B101258</t>
        </is>
      </c>
      <c r="R689" s="11" t="inlineStr">
        <is>
          <t>LT105</t>
        </is>
      </c>
      <c r="S689" s="10" t="inlineStr"/>
      <c r="T689" s="10" t="inlineStr"/>
      <c r="U689" s="10" t="inlineStr"/>
    </row>
    <row r="690">
      <c r="B690" s="10" t="inlineStr"/>
      <c r="C690" s="10" t="inlineStr">
        <is>
          <t>ConTab_BOM_KP_Insert_1389</t>
        </is>
      </c>
      <c r="D690" s="10" t="inlineStr"/>
      <c r="E690" s="11" t="inlineStr">
        <is>
          <t>2095-1_2-KP</t>
        </is>
      </c>
      <c r="F690" s="11" t="inlineStr">
        <is>
          <t>Opt_Insert</t>
        </is>
      </c>
      <c r="G690" s="11" t="inlineStr">
        <is>
          <t>2</t>
        </is>
      </c>
      <c r="H690" s="90" t="inlineStr">
        <is>
          <t>X2</t>
        </is>
      </c>
      <c r="I690" s="10" t="inlineStr">
        <is>
          <t>Mechanical Seal</t>
        </is>
      </c>
      <c r="J690" s="10" t="inlineStr">
        <is>
          <t>Single</t>
        </is>
      </c>
      <c r="K690" s="10" t="inlineStr">
        <is>
          <t>Unbalanced</t>
        </is>
      </c>
      <c r="L690" s="10" t="inlineStr">
        <is>
          <t>Regreasable</t>
        </is>
      </c>
      <c r="M690" s="10" t="inlineStr">
        <is>
          <t>X</t>
        </is>
      </c>
      <c r="N690" s="10" t="inlineStr">
        <is>
          <t>Special/Other</t>
        </is>
      </c>
      <c r="O690" s="10" t="inlineStr">
        <is>
          <t>Coating_Scotchkote134_interior_exterior</t>
        </is>
      </c>
      <c r="P690" s="11" t="inlineStr">
        <is>
          <t>RTF</t>
        </is>
      </c>
      <c r="Q690" s="10" t="inlineStr">
        <is>
          <t>B101259</t>
        </is>
      </c>
      <c r="R690" s="11" t="inlineStr">
        <is>
          <t>LT250</t>
        </is>
      </c>
      <c r="S690" s="10" t="inlineStr"/>
      <c r="T690" s="10" t="inlineStr"/>
      <c r="U690" s="10" t="inlineStr"/>
    </row>
    <row r="691">
      <c r="B691" s="10" t="inlineStr"/>
      <c r="C691" s="10" t="inlineStr">
        <is>
          <t>ConTab_BOM_KP_Insert_1390</t>
        </is>
      </c>
      <c r="D691" s="10" t="inlineStr"/>
      <c r="E691" s="11" t="inlineStr">
        <is>
          <t>2095-1_2-KP</t>
        </is>
      </c>
      <c r="F691" s="11" t="inlineStr">
        <is>
          <t>Opt_Insert</t>
        </is>
      </c>
      <c r="G691" s="11" t="inlineStr">
        <is>
          <t>3</t>
        </is>
      </c>
      <c r="H691" s="90" t="inlineStr">
        <is>
          <t>X3</t>
        </is>
      </c>
      <c r="I691" s="10" t="inlineStr">
        <is>
          <t>Packing</t>
        </is>
      </c>
      <c r="J691" s="10" t="inlineStr">
        <is>
          <t>Packing</t>
        </is>
      </c>
      <c r="K691" s="10" t="inlineStr"/>
      <c r="L691" s="10" t="inlineStr">
        <is>
          <t>Regreasable</t>
        </is>
      </c>
      <c r="M691" s="10" t="inlineStr">
        <is>
          <t>C35</t>
        </is>
      </c>
      <c r="N691" s="10" t="inlineStr">
        <is>
          <t>No Lip seals or labrynth seals</t>
        </is>
      </c>
      <c r="O691" s="10" t="inlineStr">
        <is>
          <t>Coating_Scotchkote134_interior_exterior</t>
        </is>
      </c>
      <c r="P691" s="11" t="inlineStr">
        <is>
          <t>RTF</t>
        </is>
      </c>
      <c r="Q691" s="10" t="inlineStr">
        <is>
          <t>B101260</t>
        </is>
      </c>
      <c r="R691" s="11" t="inlineStr">
        <is>
          <t>LT250</t>
        </is>
      </c>
      <c r="S691" s="10" t="inlineStr"/>
      <c r="T691" s="10" t="inlineStr"/>
      <c r="U691" s="10" t="inlineStr"/>
    </row>
    <row r="692">
      <c r="B692" s="10" t="inlineStr"/>
      <c r="C692" s="10" t="inlineStr">
        <is>
          <t>ConTab_BOM_KP_Insert_1391</t>
        </is>
      </c>
      <c r="D692" s="10" t="inlineStr"/>
      <c r="E692" s="11" t="inlineStr">
        <is>
          <t>2095-1_2-KP</t>
        </is>
      </c>
      <c r="F692" s="11" t="inlineStr">
        <is>
          <t>Opt_Insert</t>
        </is>
      </c>
      <c r="G692" s="11" t="inlineStr">
        <is>
          <t>3</t>
        </is>
      </c>
      <c r="H692" s="90" t="inlineStr">
        <is>
          <t>X3</t>
        </is>
      </c>
      <c r="I692" s="10" t="inlineStr">
        <is>
          <t>Packing</t>
        </is>
      </c>
      <c r="J692" s="10" t="inlineStr">
        <is>
          <t>Packing</t>
        </is>
      </c>
      <c r="K692" s="10" t="inlineStr"/>
      <c r="L692" s="10" t="inlineStr">
        <is>
          <t>Regreasable</t>
        </is>
      </c>
      <c r="M692" s="10" t="inlineStr">
        <is>
          <t>J</t>
        </is>
      </c>
      <c r="N692" s="10" t="inlineStr">
        <is>
          <t>No Lip seals or labrynth seals</t>
        </is>
      </c>
      <c r="O692" s="10" t="inlineStr">
        <is>
          <t>Coating_Scotchkote134_interior_exterior</t>
        </is>
      </c>
      <c r="P692" s="11" t="inlineStr">
        <is>
          <t>RTF</t>
        </is>
      </c>
      <c r="Q692" s="10" t="inlineStr">
        <is>
          <t>B101262</t>
        </is>
      </c>
      <c r="R692" s="11" t="inlineStr">
        <is>
          <t>LT105</t>
        </is>
      </c>
      <c r="S692" s="10" t="inlineStr"/>
      <c r="T692" s="10" t="inlineStr"/>
      <c r="U692" s="10" t="inlineStr"/>
    </row>
    <row r="693">
      <c r="B693" s="10" t="inlineStr"/>
      <c r="C693" s="10" t="inlineStr">
        <is>
          <t>ConTab_BOM_KP_Insert_1392</t>
        </is>
      </c>
      <c r="D693" s="10" t="inlineStr"/>
      <c r="E693" s="11" t="inlineStr">
        <is>
          <t>2095-1_2-KP</t>
        </is>
      </c>
      <c r="F693" s="11" t="inlineStr">
        <is>
          <t>Opt_Insert</t>
        </is>
      </c>
      <c r="G693" s="11" t="inlineStr">
        <is>
          <t>3</t>
        </is>
      </c>
      <c r="H693" s="90" t="inlineStr">
        <is>
          <t>X3</t>
        </is>
      </c>
      <c r="I693" s="10" t="inlineStr">
        <is>
          <t>Packing</t>
        </is>
      </c>
      <c r="J693" s="10" t="inlineStr">
        <is>
          <t>Packing</t>
        </is>
      </c>
      <c r="K693" s="10" t="inlineStr"/>
      <c r="L693" s="10" t="inlineStr">
        <is>
          <t>Regreasable</t>
        </is>
      </c>
      <c r="M693" s="10" t="inlineStr">
        <is>
          <t>X</t>
        </is>
      </c>
      <c r="N693" s="10" t="inlineStr">
        <is>
          <t>Special/Other</t>
        </is>
      </c>
      <c r="O693" s="10" t="inlineStr">
        <is>
          <t>Coating_Scotchkote134_interior_exterior</t>
        </is>
      </c>
      <c r="P693" s="11" t="inlineStr">
        <is>
          <t>RTF</t>
        </is>
      </c>
      <c r="Q693" s="10" t="inlineStr">
        <is>
          <t>B101263</t>
        </is>
      </c>
      <c r="R693" s="11" t="inlineStr">
        <is>
          <t>LT250</t>
        </is>
      </c>
      <c r="S693" s="10" t="inlineStr"/>
      <c r="T693" s="10" t="inlineStr"/>
      <c r="U693" s="10" t="inlineStr"/>
    </row>
    <row r="694">
      <c r="B694" s="10" t="inlineStr"/>
      <c r="C694" s="10" t="inlineStr">
        <is>
          <t>ConTab_BOM_KP_Insert_1393</t>
        </is>
      </c>
      <c r="D694" s="10" t="inlineStr"/>
      <c r="E694" s="11" t="inlineStr">
        <is>
          <t>2095-1_2-KP</t>
        </is>
      </c>
      <c r="F694" s="11" t="inlineStr">
        <is>
          <t>Opt_Insert</t>
        </is>
      </c>
      <c r="G694" s="11" t="inlineStr">
        <is>
          <t>3</t>
        </is>
      </c>
      <c r="H694" s="90" t="inlineStr">
        <is>
          <t>X3</t>
        </is>
      </c>
      <c r="I694" s="10" t="inlineStr">
        <is>
          <t>Mechanical Seal</t>
        </is>
      </c>
      <c r="J694" s="10" t="inlineStr">
        <is>
          <t>Single</t>
        </is>
      </c>
      <c r="K694" s="10" t="inlineStr">
        <is>
          <t>Balanced</t>
        </is>
      </c>
      <c r="L694" s="10" t="inlineStr">
        <is>
          <t>Regreasable</t>
        </is>
      </c>
      <c r="M694" s="10" t="inlineStr">
        <is>
          <t>C35</t>
        </is>
      </c>
      <c r="N694" s="10" t="inlineStr">
        <is>
          <t>No Lip seals or labrynth seals</t>
        </is>
      </c>
      <c r="O694" s="10" t="inlineStr">
        <is>
          <t>Coating_Scotchkote134_interior_exterior</t>
        </is>
      </c>
      <c r="P694" s="11" t="inlineStr">
        <is>
          <t>RTF</t>
        </is>
      </c>
      <c r="Q694" s="10" t="inlineStr">
        <is>
          <t>B101264</t>
        </is>
      </c>
      <c r="R694" s="11" t="inlineStr">
        <is>
          <t>LT250</t>
        </is>
      </c>
      <c r="S694" s="10" t="inlineStr"/>
      <c r="T694" s="10" t="inlineStr"/>
      <c r="U694" s="10" t="inlineStr"/>
    </row>
    <row r="695">
      <c r="B695" s="10" t="inlineStr"/>
      <c r="C695" s="10" t="inlineStr">
        <is>
          <t>ConTab_BOM_KP_Insert_1394</t>
        </is>
      </c>
      <c r="D695" s="10" t="inlineStr"/>
      <c r="E695" s="11" t="inlineStr">
        <is>
          <t>2095-1_2-KP</t>
        </is>
      </c>
      <c r="F695" s="11" t="inlineStr">
        <is>
          <t>Opt_Insert</t>
        </is>
      </c>
      <c r="G695" s="11" t="inlineStr">
        <is>
          <t>3</t>
        </is>
      </c>
      <c r="H695" s="90" t="inlineStr">
        <is>
          <t>X3</t>
        </is>
      </c>
      <c r="I695" s="10" t="inlineStr">
        <is>
          <t>Mechanical Seal</t>
        </is>
      </c>
      <c r="J695" s="10" t="inlineStr">
        <is>
          <t>Single</t>
        </is>
      </c>
      <c r="K695" s="10" t="inlineStr">
        <is>
          <t>Balanced</t>
        </is>
      </c>
      <c r="L695" s="10" t="inlineStr">
        <is>
          <t>Regreasable</t>
        </is>
      </c>
      <c r="M695" s="10" t="inlineStr">
        <is>
          <t>J</t>
        </is>
      </c>
      <c r="N695" s="10" t="inlineStr">
        <is>
          <t>No Lip seals or labrynth seals</t>
        </is>
      </c>
      <c r="O695" s="10" t="inlineStr">
        <is>
          <t>Coating_Scotchkote134_interior_exterior</t>
        </is>
      </c>
      <c r="P695" s="11" t="inlineStr">
        <is>
          <t>RTF</t>
        </is>
      </c>
      <c r="Q695" s="10" t="inlineStr">
        <is>
          <t>B101266</t>
        </is>
      </c>
      <c r="R695" s="11" t="inlineStr">
        <is>
          <t>LT105</t>
        </is>
      </c>
      <c r="S695" s="10" t="inlineStr"/>
      <c r="T695" s="10" t="inlineStr"/>
      <c r="U695" s="10" t="inlineStr"/>
    </row>
    <row r="696">
      <c r="B696" s="10" t="inlineStr"/>
      <c r="C696" s="10" t="inlineStr">
        <is>
          <t>ConTab_BOM_KP_Insert_1395</t>
        </is>
      </c>
      <c r="D696" s="10" t="inlineStr"/>
      <c r="E696" s="11" t="inlineStr">
        <is>
          <t>2095-1_2-KP</t>
        </is>
      </c>
      <c r="F696" s="11" t="inlineStr">
        <is>
          <t>Opt_Insert</t>
        </is>
      </c>
      <c r="G696" s="11" t="inlineStr">
        <is>
          <t>3</t>
        </is>
      </c>
      <c r="H696" s="90" t="inlineStr">
        <is>
          <t>X3</t>
        </is>
      </c>
      <c r="I696" s="10" t="inlineStr">
        <is>
          <t>Mechanical Seal</t>
        </is>
      </c>
      <c r="J696" s="10" t="inlineStr">
        <is>
          <t>Single</t>
        </is>
      </c>
      <c r="K696" s="10" t="inlineStr">
        <is>
          <t>Balanced</t>
        </is>
      </c>
      <c r="L696" s="10" t="inlineStr">
        <is>
          <t>Regreasable</t>
        </is>
      </c>
      <c r="M696" s="10" t="inlineStr">
        <is>
          <t>X</t>
        </is>
      </c>
      <c r="N696" s="10" t="inlineStr">
        <is>
          <t>Special/Other</t>
        </is>
      </c>
      <c r="O696" s="10" t="inlineStr">
        <is>
          <t>Coating_Scotchkote134_interior_exterior</t>
        </is>
      </c>
      <c r="P696" s="11" t="inlineStr">
        <is>
          <t>RTF</t>
        </is>
      </c>
      <c r="Q696" s="10" t="inlineStr">
        <is>
          <t>B101267</t>
        </is>
      </c>
      <c r="R696" s="11" t="inlineStr">
        <is>
          <t>LT250</t>
        </is>
      </c>
      <c r="S696" s="10" t="inlineStr"/>
      <c r="T696" s="10" t="inlineStr"/>
      <c r="U696" s="10" t="inlineStr"/>
    </row>
    <row r="697">
      <c r="B697" s="10" t="inlineStr"/>
      <c r="C697" s="10" t="inlineStr">
        <is>
          <t>ConTab_BOM_KP_Insert_1396</t>
        </is>
      </c>
      <c r="D697" s="10" t="inlineStr"/>
      <c r="E697" s="11" t="inlineStr">
        <is>
          <t>2013-5_6-KP</t>
        </is>
      </c>
      <c r="F697" s="11" t="inlineStr">
        <is>
          <t>Opt_Insert</t>
        </is>
      </c>
      <c r="G697" s="11" t="inlineStr">
        <is>
          <t>2</t>
        </is>
      </c>
      <c r="H697" s="90" t="inlineStr">
        <is>
          <t>X2</t>
        </is>
      </c>
      <c r="I697" s="10" t="inlineStr">
        <is>
          <t>Mechanical Seal</t>
        </is>
      </c>
      <c r="J697" s="10" t="inlineStr">
        <is>
          <t>Single</t>
        </is>
      </c>
      <c r="K697" s="10" t="inlineStr">
        <is>
          <t>Unbalanced</t>
        </is>
      </c>
      <c r="L697" s="10" t="inlineStr">
        <is>
          <t>Regreasable</t>
        </is>
      </c>
      <c r="M697" s="10" t="inlineStr">
        <is>
          <t>C35</t>
        </is>
      </c>
      <c r="N697" s="10" t="inlineStr">
        <is>
          <t>No Lip seals or labrynth seals</t>
        </is>
      </c>
      <c r="O697" s="10" t="inlineStr">
        <is>
          <t>Coating_Scotchkote134_interior_exterior</t>
        </is>
      </c>
      <c r="P697" s="11" t="inlineStr">
        <is>
          <t>RTF</t>
        </is>
      </c>
      <c r="Q697" s="10" t="inlineStr">
        <is>
          <t>B104672</t>
        </is>
      </c>
      <c r="R697" s="11" t="inlineStr">
        <is>
          <t>LT250</t>
        </is>
      </c>
      <c r="S697" s="10" t="inlineStr"/>
      <c r="T697" s="10" t="inlineStr"/>
      <c r="U697" s="10" t="inlineStr"/>
    </row>
    <row r="698">
      <c r="B698" s="10" t="inlineStr"/>
      <c r="C698" s="10" t="inlineStr">
        <is>
          <t>ConTab_BOM_KP_Insert_1397</t>
        </is>
      </c>
      <c r="D698" s="10" t="inlineStr"/>
      <c r="E698" s="11" t="inlineStr">
        <is>
          <t>2013-5_6-KP</t>
        </is>
      </c>
      <c r="F698" s="11" t="inlineStr">
        <is>
          <t>Opt_Insert</t>
        </is>
      </c>
      <c r="G698" s="11" t="inlineStr">
        <is>
          <t>2</t>
        </is>
      </c>
      <c r="H698" s="90" t="inlineStr">
        <is>
          <t>X2</t>
        </is>
      </c>
      <c r="I698" s="10" t="inlineStr">
        <is>
          <t>Mechanical Seal</t>
        </is>
      </c>
      <c r="J698" s="10" t="inlineStr">
        <is>
          <t>Single</t>
        </is>
      </c>
      <c r="K698" s="10" t="inlineStr">
        <is>
          <t>Unbalanced</t>
        </is>
      </c>
      <c r="L698" s="10" t="inlineStr">
        <is>
          <t>Regreasable</t>
        </is>
      </c>
      <c r="M698" s="10" t="inlineStr">
        <is>
          <t>J</t>
        </is>
      </c>
      <c r="N698" s="10" t="inlineStr">
        <is>
          <t>No Lip seals or labrynth seals</t>
        </is>
      </c>
      <c r="O698" s="10" t="inlineStr">
        <is>
          <t>Coating_Scotchkote134_interior_exterior</t>
        </is>
      </c>
      <c r="P698" s="11" t="inlineStr">
        <is>
          <t>RTF</t>
        </is>
      </c>
      <c r="Q698" s="10" t="inlineStr">
        <is>
          <t>B101258</t>
        </is>
      </c>
      <c r="R698" s="11" t="inlineStr">
        <is>
          <t>LT105</t>
        </is>
      </c>
      <c r="S698" s="10" t="inlineStr"/>
      <c r="T698" s="10" t="inlineStr"/>
      <c r="U698" s="10" t="inlineStr"/>
    </row>
    <row r="699">
      <c r="B699" s="10" t="inlineStr"/>
      <c r="C699" s="10" t="inlineStr">
        <is>
          <t>ConTab_BOM_KP_Insert_1398</t>
        </is>
      </c>
      <c r="D699" s="10" t="inlineStr"/>
      <c r="E699" s="11" t="inlineStr">
        <is>
          <t>2013-5_6-KP</t>
        </is>
      </c>
      <c r="F699" s="11" t="inlineStr">
        <is>
          <t>Opt_Insert</t>
        </is>
      </c>
      <c r="G699" s="11" t="inlineStr">
        <is>
          <t>2</t>
        </is>
      </c>
      <c r="H699" s="90" t="inlineStr">
        <is>
          <t>X2</t>
        </is>
      </c>
      <c r="I699" s="10" t="inlineStr">
        <is>
          <t>Mechanical Seal</t>
        </is>
      </c>
      <c r="J699" s="10" t="inlineStr">
        <is>
          <t>Single</t>
        </is>
      </c>
      <c r="K699" s="10" t="inlineStr">
        <is>
          <t>Unbalanced</t>
        </is>
      </c>
      <c r="L699" s="10" t="inlineStr">
        <is>
          <t>Regreasable</t>
        </is>
      </c>
      <c r="M699" s="10" t="inlineStr">
        <is>
          <t>X</t>
        </is>
      </c>
      <c r="N699" s="10" t="inlineStr">
        <is>
          <t>Special/Other</t>
        </is>
      </c>
      <c r="O699" s="10" t="inlineStr">
        <is>
          <t>Coating_Scotchkote134_interior_exterior</t>
        </is>
      </c>
      <c r="P699" s="11" t="inlineStr">
        <is>
          <t>RTF</t>
        </is>
      </c>
      <c r="Q699" s="10" t="inlineStr">
        <is>
          <t>B101259</t>
        </is>
      </c>
      <c r="R699" s="11" t="inlineStr">
        <is>
          <t>LT250</t>
        </is>
      </c>
      <c r="S699" s="10" t="inlineStr"/>
      <c r="T699" s="10" t="inlineStr"/>
      <c r="U699" s="10" t="inlineStr"/>
    </row>
    <row r="700">
      <c r="B700" s="10" t="inlineStr"/>
      <c r="C700" s="10" t="inlineStr">
        <is>
          <t>ConTab_BOM_KP_Insert_1399</t>
        </is>
      </c>
      <c r="D700" s="10" t="inlineStr"/>
      <c r="E700" s="11" t="inlineStr">
        <is>
          <t>2013-5_6-KP</t>
        </is>
      </c>
      <c r="F700" s="11" t="inlineStr">
        <is>
          <t>Opt_Insert</t>
        </is>
      </c>
      <c r="G700" s="11" t="inlineStr">
        <is>
          <t>3</t>
        </is>
      </c>
      <c r="H700" s="90" t="inlineStr">
        <is>
          <t>X3</t>
        </is>
      </c>
      <c r="I700" s="10" t="inlineStr">
        <is>
          <t>Packing</t>
        </is>
      </c>
      <c r="J700" s="10" t="inlineStr">
        <is>
          <t>Packing</t>
        </is>
      </c>
      <c r="K700" s="10" t="inlineStr"/>
      <c r="L700" s="10" t="inlineStr">
        <is>
          <t>Regreasable</t>
        </is>
      </c>
      <c r="M700" s="10" t="inlineStr">
        <is>
          <t>C35</t>
        </is>
      </c>
      <c r="N700" s="10" t="inlineStr">
        <is>
          <t>No Lip seals or labrynth seals</t>
        </is>
      </c>
      <c r="O700" s="10" t="inlineStr">
        <is>
          <t>Coating_Scotchkote134_interior_exterior</t>
        </is>
      </c>
      <c r="P700" s="11" t="inlineStr">
        <is>
          <t>RTF</t>
        </is>
      </c>
      <c r="Q700" s="10" t="inlineStr">
        <is>
          <t>B101260</t>
        </is>
      </c>
      <c r="R700" s="11" t="inlineStr">
        <is>
          <t>LT250</t>
        </is>
      </c>
      <c r="S700" s="10" t="inlineStr"/>
      <c r="T700" s="10" t="inlineStr"/>
      <c r="U700" s="10" t="inlineStr"/>
    </row>
    <row r="701">
      <c r="B701" s="10" t="inlineStr"/>
      <c r="C701" s="10" t="inlineStr">
        <is>
          <t>ConTab_BOM_KP_Insert_1400</t>
        </is>
      </c>
      <c r="D701" s="10" t="inlineStr"/>
      <c r="E701" s="11" t="inlineStr">
        <is>
          <t>2013-5_6-KP</t>
        </is>
      </c>
      <c r="F701" s="11" t="inlineStr">
        <is>
          <t>Opt_Insert</t>
        </is>
      </c>
      <c r="G701" s="11" t="inlineStr">
        <is>
          <t>3</t>
        </is>
      </c>
      <c r="H701" s="90" t="inlineStr">
        <is>
          <t>X3</t>
        </is>
      </c>
      <c r="I701" s="10" t="inlineStr">
        <is>
          <t>Packing</t>
        </is>
      </c>
      <c r="J701" s="10" t="inlineStr">
        <is>
          <t>Packing</t>
        </is>
      </c>
      <c r="K701" s="10" t="inlineStr"/>
      <c r="L701" s="10" t="inlineStr">
        <is>
          <t>Regreasable</t>
        </is>
      </c>
      <c r="M701" s="10" t="inlineStr">
        <is>
          <t>J</t>
        </is>
      </c>
      <c r="N701" s="10" t="inlineStr">
        <is>
          <t>No Lip seals or labrynth seals</t>
        </is>
      </c>
      <c r="O701" s="10" t="inlineStr">
        <is>
          <t>Coating_Scotchkote134_interior_exterior</t>
        </is>
      </c>
      <c r="P701" s="11" t="inlineStr">
        <is>
          <t>RTF</t>
        </is>
      </c>
      <c r="Q701" s="10" t="inlineStr">
        <is>
          <t>B101262</t>
        </is>
      </c>
      <c r="R701" s="11" t="inlineStr">
        <is>
          <t>LT105</t>
        </is>
      </c>
      <c r="S701" s="10" t="inlineStr"/>
      <c r="T701" s="10" t="inlineStr"/>
      <c r="U701" s="10" t="inlineStr"/>
    </row>
    <row r="702">
      <c r="B702" s="10" t="inlineStr"/>
      <c r="C702" s="10" t="inlineStr">
        <is>
          <t>ConTab_BOM_KP_Insert_1401</t>
        </is>
      </c>
      <c r="D702" s="10" t="inlineStr"/>
      <c r="E702" s="11" t="inlineStr">
        <is>
          <t>2013-5_6-KP</t>
        </is>
      </c>
      <c r="F702" s="11" t="inlineStr">
        <is>
          <t>Opt_Insert</t>
        </is>
      </c>
      <c r="G702" s="11" t="inlineStr">
        <is>
          <t>3</t>
        </is>
      </c>
      <c r="H702" s="90" t="inlineStr">
        <is>
          <t>X3</t>
        </is>
      </c>
      <c r="I702" s="10" t="inlineStr">
        <is>
          <t>Packing</t>
        </is>
      </c>
      <c r="J702" s="10" t="inlineStr">
        <is>
          <t>Packing</t>
        </is>
      </c>
      <c r="K702" s="10" t="inlineStr"/>
      <c r="L702" s="10" t="inlineStr">
        <is>
          <t>Regreasable</t>
        </is>
      </c>
      <c r="M702" s="10" t="inlineStr">
        <is>
          <t>X</t>
        </is>
      </c>
      <c r="N702" s="10" t="inlineStr">
        <is>
          <t>Special/Other</t>
        </is>
      </c>
      <c r="O702" s="10" t="inlineStr">
        <is>
          <t>Coating_Scotchkote134_interior_exterior</t>
        </is>
      </c>
      <c r="P702" s="11" t="inlineStr">
        <is>
          <t>RTF</t>
        </is>
      </c>
      <c r="Q702" s="10" t="inlineStr">
        <is>
          <t>B101263</t>
        </is>
      </c>
      <c r="R702" s="11" t="inlineStr">
        <is>
          <t>LT250</t>
        </is>
      </c>
      <c r="S702" s="10" t="inlineStr"/>
      <c r="T702" s="10" t="inlineStr"/>
      <c r="U702" s="10" t="inlineStr"/>
    </row>
    <row r="703">
      <c r="B703" s="10" t="inlineStr"/>
      <c r="C703" s="10" t="inlineStr">
        <is>
          <t>ConTab_BOM_KP_Insert_1402</t>
        </is>
      </c>
      <c r="D703" s="10" t="inlineStr"/>
      <c r="E703" s="11" t="inlineStr">
        <is>
          <t>2013-5_6-KP</t>
        </is>
      </c>
      <c r="F703" s="11" t="inlineStr">
        <is>
          <t>Opt_Insert</t>
        </is>
      </c>
      <c r="G703" s="11" t="inlineStr">
        <is>
          <t>3</t>
        </is>
      </c>
      <c r="H703" s="90" t="inlineStr">
        <is>
          <t>X3</t>
        </is>
      </c>
      <c r="I703" s="10" t="inlineStr">
        <is>
          <t>Mechanical Seal</t>
        </is>
      </c>
      <c r="J703" s="10" t="inlineStr">
        <is>
          <t>Single</t>
        </is>
      </c>
      <c r="K703" s="10" t="inlineStr">
        <is>
          <t>Balanced</t>
        </is>
      </c>
      <c r="L703" s="10" t="inlineStr">
        <is>
          <t>Regreasable</t>
        </is>
      </c>
      <c r="M703" s="10" t="inlineStr">
        <is>
          <t>C35</t>
        </is>
      </c>
      <c r="N703" s="10" t="inlineStr">
        <is>
          <t>No Lip seals or labrynth seals</t>
        </is>
      </c>
      <c r="O703" s="10" t="inlineStr">
        <is>
          <t>Coating_Scotchkote134_interior_exterior</t>
        </is>
      </c>
      <c r="P703" s="11" t="inlineStr">
        <is>
          <t>RTF</t>
        </is>
      </c>
      <c r="Q703" s="10" t="inlineStr">
        <is>
          <t>B101264</t>
        </is>
      </c>
      <c r="R703" s="11" t="inlineStr">
        <is>
          <t>LT250</t>
        </is>
      </c>
      <c r="S703" s="10" t="inlineStr"/>
      <c r="T703" s="10" t="inlineStr"/>
      <c r="U703" s="10" t="inlineStr"/>
    </row>
    <row r="704">
      <c r="B704" s="10" t="inlineStr"/>
      <c r="C704" s="10" t="inlineStr">
        <is>
          <t>ConTab_BOM_KP_Insert_1403</t>
        </is>
      </c>
      <c r="D704" s="10" t="inlineStr"/>
      <c r="E704" s="11" t="inlineStr">
        <is>
          <t>2013-5_6-KP</t>
        </is>
      </c>
      <c r="F704" s="11" t="inlineStr">
        <is>
          <t>Opt_Insert</t>
        </is>
      </c>
      <c r="G704" s="11" t="inlineStr">
        <is>
          <t>3</t>
        </is>
      </c>
      <c r="H704" s="90" t="inlineStr">
        <is>
          <t>X3</t>
        </is>
      </c>
      <c r="I704" s="10" t="inlineStr">
        <is>
          <t>Mechanical Seal</t>
        </is>
      </c>
      <c r="J704" s="10" t="inlineStr">
        <is>
          <t>Single</t>
        </is>
      </c>
      <c r="K704" s="10" t="inlineStr">
        <is>
          <t>Balanced</t>
        </is>
      </c>
      <c r="L704" s="10" t="inlineStr">
        <is>
          <t>Regreasable</t>
        </is>
      </c>
      <c r="M704" s="10" t="inlineStr">
        <is>
          <t>J</t>
        </is>
      </c>
      <c r="N704" s="10" t="inlineStr">
        <is>
          <t>No Lip seals or labrynth seals</t>
        </is>
      </c>
      <c r="O704" s="10" t="inlineStr">
        <is>
          <t>Coating_Scotchkote134_interior_exterior</t>
        </is>
      </c>
      <c r="P704" s="11" t="inlineStr">
        <is>
          <t>RTF</t>
        </is>
      </c>
      <c r="Q704" s="10" t="inlineStr">
        <is>
          <t>B101266</t>
        </is>
      </c>
      <c r="R704" s="11" t="inlineStr">
        <is>
          <t>LT105</t>
        </is>
      </c>
      <c r="S704" s="10" t="inlineStr"/>
      <c r="T704" s="10" t="inlineStr"/>
      <c r="U704" s="10" t="inlineStr"/>
    </row>
    <row r="705">
      <c r="B705" s="10" t="inlineStr"/>
      <c r="C705" s="10" t="inlineStr">
        <is>
          <t>ConTab_BOM_KP_Insert_1404</t>
        </is>
      </c>
      <c r="D705" s="10" t="inlineStr"/>
      <c r="E705" s="11" t="inlineStr">
        <is>
          <t>2013-5_6-KP</t>
        </is>
      </c>
      <c r="F705" s="11" t="inlineStr">
        <is>
          <t>Opt_Insert</t>
        </is>
      </c>
      <c r="G705" s="11" t="inlineStr">
        <is>
          <t>3</t>
        </is>
      </c>
      <c r="H705" s="90" t="inlineStr">
        <is>
          <t>X3</t>
        </is>
      </c>
      <c r="I705" s="10" t="inlineStr">
        <is>
          <t>Mechanical Seal</t>
        </is>
      </c>
      <c r="J705" s="10" t="inlineStr">
        <is>
          <t>Single</t>
        </is>
      </c>
      <c r="K705" s="10" t="inlineStr">
        <is>
          <t>Balanced</t>
        </is>
      </c>
      <c r="L705" s="10" t="inlineStr">
        <is>
          <t>Regreasable</t>
        </is>
      </c>
      <c r="M705" s="10" t="inlineStr">
        <is>
          <t>X</t>
        </is>
      </c>
      <c r="N705" s="10" t="inlineStr">
        <is>
          <t>Special/Other</t>
        </is>
      </c>
      <c r="O705" s="10" t="inlineStr">
        <is>
          <t>Coating_Scotchkote134_interior_exterior</t>
        </is>
      </c>
      <c r="P705" s="11" t="inlineStr">
        <is>
          <t>RTF</t>
        </is>
      </c>
      <c r="Q705" s="10" t="inlineStr">
        <is>
          <t>B101267</t>
        </is>
      </c>
      <c r="R705" s="11" t="inlineStr">
        <is>
          <t>LT250</t>
        </is>
      </c>
      <c r="S705" s="10" t="inlineStr"/>
      <c r="T705" s="10" t="inlineStr"/>
      <c r="U705" s="10" t="inlineStr"/>
    </row>
    <row r="706">
      <c r="B706" s="10" t="inlineStr"/>
      <c r="C706" s="10" t="inlineStr">
        <is>
          <t>ConTab_BOM_KP_Insert_1405</t>
        </is>
      </c>
      <c r="D706" s="10" t="inlineStr"/>
      <c r="E706" s="11" t="inlineStr">
        <is>
          <t>3095-7_8-KP</t>
        </is>
      </c>
      <c r="F706" s="11" t="inlineStr">
        <is>
          <t>Opt_Insert</t>
        </is>
      </c>
      <c r="G706" s="11" t="inlineStr">
        <is>
          <t>2</t>
        </is>
      </c>
      <c r="H706" s="90" t="inlineStr">
        <is>
          <t>X2</t>
        </is>
      </c>
      <c r="I706" s="10" t="inlineStr">
        <is>
          <t>Mechanical Seal</t>
        </is>
      </c>
      <c r="J706" s="10" t="inlineStr">
        <is>
          <t>Single</t>
        </is>
      </c>
      <c r="K706" s="10" t="inlineStr">
        <is>
          <t>Unbalanced</t>
        </is>
      </c>
      <c r="L706" s="10" t="inlineStr">
        <is>
          <t>Regreasable</t>
        </is>
      </c>
      <c r="M706" s="10" t="inlineStr">
        <is>
          <t>C35</t>
        </is>
      </c>
      <c r="N706" s="10" t="inlineStr">
        <is>
          <t>No Lip seals or labrynth seals</t>
        </is>
      </c>
      <c r="O706" s="10" t="inlineStr">
        <is>
          <t>Coating_Scotchkote134_interior_exterior</t>
        </is>
      </c>
      <c r="P706" s="11" t="inlineStr">
        <is>
          <t>RTF</t>
        </is>
      </c>
      <c r="Q706" s="10" t="inlineStr">
        <is>
          <t>B104672</t>
        </is>
      </c>
      <c r="R706" s="11" t="inlineStr">
        <is>
          <t>LT250</t>
        </is>
      </c>
      <c r="S706" s="10" t="inlineStr"/>
      <c r="T706" s="10" t="inlineStr"/>
      <c r="U706" s="10" t="inlineStr"/>
    </row>
    <row r="707">
      <c r="B707" s="10" t="inlineStr"/>
      <c r="C707" s="10" t="inlineStr">
        <is>
          <t>ConTab_BOM_KP_Insert_1406</t>
        </is>
      </c>
      <c r="D707" s="10" t="inlineStr"/>
      <c r="E707" s="11" t="inlineStr">
        <is>
          <t>3095-7_8-KP</t>
        </is>
      </c>
      <c r="F707" s="11" t="inlineStr">
        <is>
          <t>Opt_Insert</t>
        </is>
      </c>
      <c r="G707" s="11" t="inlineStr">
        <is>
          <t>2</t>
        </is>
      </c>
      <c r="H707" s="90" t="inlineStr">
        <is>
          <t>X2</t>
        </is>
      </c>
      <c r="I707" s="10" t="inlineStr">
        <is>
          <t>Mechanical Seal</t>
        </is>
      </c>
      <c r="J707" s="10" t="inlineStr">
        <is>
          <t>Single</t>
        </is>
      </c>
      <c r="K707" s="10" t="inlineStr">
        <is>
          <t>Unbalanced</t>
        </is>
      </c>
      <c r="L707" s="10" t="inlineStr">
        <is>
          <t>Regreasable</t>
        </is>
      </c>
      <c r="M707" s="10" t="inlineStr">
        <is>
          <t>J</t>
        </is>
      </c>
      <c r="N707" s="10" t="inlineStr">
        <is>
          <t>No Lip seals or labrynth seals</t>
        </is>
      </c>
      <c r="O707" s="10" t="inlineStr">
        <is>
          <t>Coating_Scotchkote134_interior_exterior</t>
        </is>
      </c>
      <c r="P707" s="11" t="inlineStr">
        <is>
          <t>RTF</t>
        </is>
      </c>
      <c r="Q707" s="10" t="inlineStr">
        <is>
          <t>B101258</t>
        </is>
      </c>
      <c r="R707" s="11" t="inlineStr">
        <is>
          <t>LT105</t>
        </is>
      </c>
      <c r="S707" s="10" t="inlineStr"/>
      <c r="T707" s="10" t="inlineStr"/>
      <c r="U707" s="10" t="inlineStr"/>
    </row>
    <row r="708">
      <c r="B708" s="10" t="inlineStr"/>
      <c r="C708" s="10" t="inlineStr">
        <is>
          <t>ConTab_BOM_KP_Insert_1407</t>
        </is>
      </c>
      <c r="D708" s="10" t="inlineStr"/>
      <c r="E708" s="11" t="inlineStr">
        <is>
          <t>3095-7_8-KP</t>
        </is>
      </c>
      <c r="F708" s="11" t="inlineStr">
        <is>
          <t>Opt_Insert</t>
        </is>
      </c>
      <c r="G708" s="11" t="inlineStr">
        <is>
          <t>2</t>
        </is>
      </c>
      <c r="H708" s="90" t="inlineStr">
        <is>
          <t>X2</t>
        </is>
      </c>
      <c r="I708" s="10" t="inlineStr">
        <is>
          <t>Mechanical Seal</t>
        </is>
      </c>
      <c r="J708" s="10" t="inlineStr">
        <is>
          <t>Single</t>
        </is>
      </c>
      <c r="K708" s="10" t="inlineStr">
        <is>
          <t>Unbalanced</t>
        </is>
      </c>
      <c r="L708" s="10" t="inlineStr">
        <is>
          <t>Regreasable</t>
        </is>
      </c>
      <c r="M708" s="10" t="inlineStr">
        <is>
          <t>X</t>
        </is>
      </c>
      <c r="N708" s="10" t="inlineStr">
        <is>
          <t>Special/Other</t>
        </is>
      </c>
      <c r="O708" s="10" t="inlineStr">
        <is>
          <t>Coating_Scotchkote134_interior_exterior</t>
        </is>
      </c>
      <c r="P708" s="11" t="inlineStr">
        <is>
          <t>RTF</t>
        </is>
      </c>
      <c r="Q708" s="10" t="inlineStr">
        <is>
          <t>B101259</t>
        </is>
      </c>
      <c r="R708" s="11" t="inlineStr">
        <is>
          <t>LT250</t>
        </is>
      </c>
      <c r="S708" s="10" t="inlineStr"/>
      <c r="T708" s="10" t="inlineStr"/>
      <c r="U708" s="10" t="inlineStr"/>
    </row>
    <row r="709">
      <c r="B709" s="10" t="inlineStr"/>
      <c r="C709" s="10" t="inlineStr">
        <is>
          <t>ConTab_BOM_KP_Insert_1408</t>
        </is>
      </c>
      <c r="D709" s="10" t="inlineStr"/>
      <c r="E709" s="11" t="inlineStr">
        <is>
          <t>3095-7_8-KP</t>
        </is>
      </c>
      <c r="F709" s="11" t="inlineStr">
        <is>
          <t>Opt_Insert</t>
        </is>
      </c>
      <c r="G709" s="11" t="inlineStr">
        <is>
          <t>3</t>
        </is>
      </c>
      <c r="H709" s="90" t="inlineStr">
        <is>
          <t>X3</t>
        </is>
      </c>
      <c r="I709" s="10" t="inlineStr">
        <is>
          <t>Packing</t>
        </is>
      </c>
      <c r="J709" s="10" t="inlineStr">
        <is>
          <t>Packing</t>
        </is>
      </c>
      <c r="K709" s="10" t="inlineStr"/>
      <c r="L709" s="10" t="inlineStr">
        <is>
          <t>Regreasable</t>
        </is>
      </c>
      <c r="M709" s="10" t="inlineStr">
        <is>
          <t>C35</t>
        </is>
      </c>
      <c r="N709" s="10" t="inlineStr">
        <is>
          <t>No Lip seals or labrynth seals</t>
        </is>
      </c>
      <c r="O709" s="10" t="inlineStr">
        <is>
          <t>Coating_Scotchkote134_interior_exterior</t>
        </is>
      </c>
      <c r="P709" s="11" t="inlineStr">
        <is>
          <t>RTF</t>
        </is>
      </c>
      <c r="Q709" s="10" t="inlineStr">
        <is>
          <t>B101260</t>
        </is>
      </c>
      <c r="R709" s="11" t="inlineStr">
        <is>
          <t>LT250</t>
        </is>
      </c>
      <c r="S709" s="10" t="inlineStr"/>
      <c r="T709" s="10" t="inlineStr"/>
      <c r="U709" s="10" t="inlineStr"/>
    </row>
    <row r="710">
      <c r="B710" s="10" t="inlineStr"/>
      <c r="C710" s="10" t="inlineStr">
        <is>
          <t>ConTab_BOM_KP_Insert_1409</t>
        </is>
      </c>
      <c r="D710" s="10" t="inlineStr"/>
      <c r="E710" s="11" t="inlineStr">
        <is>
          <t>3095-7_8-KP</t>
        </is>
      </c>
      <c r="F710" s="11" t="inlineStr">
        <is>
          <t>Opt_Insert</t>
        </is>
      </c>
      <c r="G710" s="11" t="inlineStr">
        <is>
          <t>3</t>
        </is>
      </c>
      <c r="H710" s="90" t="inlineStr">
        <is>
          <t>X3</t>
        </is>
      </c>
      <c r="I710" s="10" t="inlineStr">
        <is>
          <t>Packing</t>
        </is>
      </c>
      <c r="J710" s="10" t="inlineStr">
        <is>
          <t>Packing</t>
        </is>
      </c>
      <c r="K710" s="10" t="inlineStr"/>
      <c r="L710" s="10" t="inlineStr">
        <is>
          <t>Regreasable</t>
        </is>
      </c>
      <c r="M710" s="10" t="inlineStr">
        <is>
          <t>J</t>
        </is>
      </c>
      <c r="N710" s="10" t="inlineStr">
        <is>
          <t>No Lip seals or labrynth seals</t>
        </is>
      </c>
      <c r="O710" s="10" t="inlineStr">
        <is>
          <t>Coating_Scotchkote134_interior_exterior</t>
        </is>
      </c>
      <c r="P710" s="11" t="inlineStr">
        <is>
          <t>RTF</t>
        </is>
      </c>
      <c r="Q710" s="10" t="inlineStr">
        <is>
          <t>B101262</t>
        </is>
      </c>
      <c r="R710" s="11" t="inlineStr">
        <is>
          <t>LT105</t>
        </is>
      </c>
      <c r="S710" s="10" t="inlineStr"/>
      <c r="T710" s="10" t="inlineStr"/>
      <c r="U710" s="10" t="inlineStr"/>
    </row>
    <row r="711">
      <c r="B711" s="10" t="inlineStr"/>
      <c r="C711" s="10" t="inlineStr">
        <is>
          <t>ConTab_BOM_KP_Insert_1410</t>
        </is>
      </c>
      <c r="D711" s="10" t="inlineStr"/>
      <c r="E711" s="11" t="inlineStr">
        <is>
          <t>3095-7_8-KP</t>
        </is>
      </c>
      <c r="F711" s="11" t="inlineStr">
        <is>
          <t>Opt_Insert</t>
        </is>
      </c>
      <c r="G711" s="11" t="inlineStr">
        <is>
          <t>3</t>
        </is>
      </c>
      <c r="H711" s="90" t="inlineStr">
        <is>
          <t>X3</t>
        </is>
      </c>
      <c r="I711" s="10" t="inlineStr">
        <is>
          <t>Packing</t>
        </is>
      </c>
      <c r="J711" s="10" t="inlineStr">
        <is>
          <t>Packing</t>
        </is>
      </c>
      <c r="K711" s="10" t="inlineStr"/>
      <c r="L711" s="10" t="inlineStr">
        <is>
          <t>Regreasable</t>
        </is>
      </c>
      <c r="M711" s="10" t="inlineStr">
        <is>
          <t>X</t>
        </is>
      </c>
      <c r="N711" s="10" t="inlineStr">
        <is>
          <t>Special/Other</t>
        </is>
      </c>
      <c r="O711" s="10" t="inlineStr">
        <is>
          <t>Coating_Scotchkote134_interior_exterior</t>
        </is>
      </c>
      <c r="P711" s="11" t="inlineStr">
        <is>
          <t>RTF</t>
        </is>
      </c>
      <c r="Q711" s="10" t="inlineStr">
        <is>
          <t>B101263</t>
        </is>
      </c>
      <c r="R711" s="11" t="inlineStr">
        <is>
          <t>LT250</t>
        </is>
      </c>
      <c r="S711" s="10" t="inlineStr"/>
      <c r="T711" s="10" t="inlineStr"/>
      <c r="U711" s="10" t="inlineStr"/>
    </row>
    <row r="712">
      <c r="B712" s="10" t="inlineStr"/>
      <c r="C712" s="10" t="inlineStr">
        <is>
          <t>ConTab_BOM_KP_Insert_1411</t>
        </is>
      </c>
      <c r="D712" s="10" t="inlineStr"/>
      <c r="E712" s="11" t="inlineStr">
        <is>
          <t>3095-7_8-KP</t>
        </is>
      </c>
      <c r="F712" s="11" t="inlineStr">
        <is>
          <t>Opt_Insert</t>
        </is>
      </c>
      <c r="G712" s="11" t="inlineStr">
        <is>
          <t>3</t>
        </is>
      </c>
      <c r="H712" s="90" t="inlineStr">
        <is>
          <t>X3</t>
        </is>
      </c>
      <c r="I712" s="10" t="inlineStr">
        <is>
          <t>Mechanical Seal</t>
        </is>
      </c>
      <c r="J712" s="10" t="inlineStr">
        <is>
          <t>Single</t>
        </is>
      </c>
      <c r="K712" s="10" t="inlineStr">
        <is>
          <t>Balanced</t>
        </is>
      </c>
      <c r="L712" s="10" t="inlineStr">
        <is>
          <t>Regreasable</t>
        </is>
      </c>
      <c r="M712" s="10" t="inlineStr">
        <is>
          <t>C35</t>
        </is>
      </c>
      <c r="N712" s="10" t="inlineStr">
        <is>
          <t>No Lip seals or labrynth seals</t>
        </is>
      </c>
      <c r="O712" s="10" t="inlineStr">
        <is>
          <t>Coating_Scotchkote134_interior_exterior</t>
        </is>
      </c>
      <c r="P712" s="11" t="inlineStr">
        <is>
          <t>RTF</t>
        </is>
      </c>
      <c r="Q712" s="10" t="inlineStr">
        <is>
          <t>B101264</t>
        </is>
      </c>
      <c r="R712" s="11" t="inlineStr">
        <is>
          <t>LT250</t>
        </is>
      </c>
      <c r="S712" s="10" t="inlineStr"/>
      <c r="T712" s="10" t="inlineStr"/>
      <c r="U712" s="10" t="inlineStr"/>
    </row>
    <row r="713">
      <c r="B713" s="10" t="inlineStr"/>
      <c r="C713" s="10" t="inlineStr">
        <is>
          <t>ConTab_BOM_KP_Insert_1412</t>
        </is>
      </c>
      <c r="D713" s="10" t="inlineStr"/>
      <c r="E713" s="11" t="inlineStr">
        <is>
          <t>3095-7_8-KP</t>
        </is>
      </c>
      <c r="F713" s="11" t="inlineStr">
        <is>
          <t>Opt_Insert</t>
        </is>
      </c>
      <c r="G713" s="11" t="inlineStr">
        <is>
          <t>3</t>
        </is>
      </c>
      <c r="H713" s="90" t="inlineStr">
        <is>
          <t>X3</t>
        </is>
      </c>
      <c r="I713" s="10" t="inlineStr">
        <is>
          <t>Mechanical Seal</t>
        </is>
      </c>
      <c r="J713" s="10" t="inlineStr">
        <is>
          <t>Single</t>
        </is>
      </c>
      <c r="K713" s="10" t="inlineStr">
        <is>
          <t>Balanced</t>
        </is>
      </c>
      <c r="L713" s="10" t="inlineStr">
        <is>
          <t>Regreasable</t>
        </is>
      </c>
      <c r="M713" s="10" t="inlineStr">
        <is>
          <t>J</t>
        </is>
      </c>
      <c r="N713" s="10" t="inlineStr">
        <is>
          <t>No Lip seals or labrynth seals</t>
        </is>
      </c>
      <c r="O713" s="10" t="inlineStr">
        <is>
          <t>Coating_Scotchkote134_interior_exterior</t>
        </is>
      </c>
      <c r="P713" s="11" t="inlineStr">
        <is>
          <t>RTF</t>
        </is>
      </c>
      <c r="Q713" s="10" t="inlineStr">
        <is>
          <t>B101266</t>
        </is>
      </c>
      <c r="R713" s="11" t="inlineStr">
        <is>
          <t>LT105</t>
        </is>
      </c>
      <c r="S713" s="10" t="inlineStr"/>
      <c r="T713" s="10" t="inlineStr"/>
      <c r="U713" s="10" t="inlineStr"/>
    </row>
    <row r="714">
      <c r="B714" s="10" t="inlineStr"/>
      <c r="C714" s="10" t="inlineStr">
        <is>
          <t>ConTab_BOM_KP_Insert_1413</t>
        </is>
      </c>
      <c r="D714" s="10" t="inlineStr"/>
      <c r="E714" s="11" t="inlineStr">
        <is>
          <t>3095-7_8-KP</t>
        </is>
      </c>
      <c r="F714" s="11" t="inlineStr">
        <is>
          <t>Opt_Insert</t>
        </is>
      </c>
      <c r="G714" s="11" t="inlineStr">
        <is>
          <t>3</t>
        </is>
      </c>
      <c r="H714" s="90" t="inlineStr">
        <is>
          <t>X3</t>
        </is>
      </c>
      <c r="I714" s="10" t="inlineStr">
        <is>
          <t>Mechanical Seal</t>
        </is>
      </c>
      <c r="J714" s="10" t="inlineStr">
        <is>
          <t>Single</t>
        </is>
      </c>
      <c r="K714" s="10" t="inlineStr">
        <is>
          <t>Balanced</t>
        </is>
      </c>
      <c r="L714" s="10" t="inlineStr">
        <is>
          <t>Regreasable</t>
        </is>
      </c>
      <c r="M714" s="10" t="inlineStr">
        <is>
          <t>X</t>
        </is>
      </c>
      <c r="N714" s="10" t="inlineStr">
        <is>
          <t>Special/Other</t>
        </is>
      </c>
      <c r="O714" s="10" t="inlineStr">
        <is>
          <t>Coating_Scotchkote134_interior_exterior</t>
        </is>
      </c>
      <c r="P714" s="11" t="inlineStr">
        <is>
          <t>RTF</t>
        </is>
      </c>
      <c r="Q714" s="10" t="inlineStr">
        <is>
          <t>B101267</t>
        </is>
      </c>
      <c r="R714" s="11" t="inlineStr">
        <is>
          <t>LT250</t>
        </is>
      </c>
      <c r="S714" s="10" t="inlineStr"/>
      <c r="T714" s="10" t="inlineStr"/>
      <c r="U714" s="10" t="inlineStr"/>
    </row>
    <row r="715">
      <c r="B715" s="10" t="inlineStr"/>
      <c r="C715" s="10" t="inlineStr">
        <is>
          <t>ConTab_BOM_KP_Insert_1414</t>
        </is>
      </c>
      <c r="D715" s="10" t="inlineStr"/>
      <c r="E715" s="11" t="inlineStr">
        <is>
          <t>3014-5_6-KP</t>
        </is>
      </c>
      <c r="F715" s="11" t="inlineStr">
        <is>
          <t>Opt_Insert</t>
        </is>
      </c>
      <c r="G715" s="11" t="inlineStr">
        <is>
          <t>4</t>
        </is>
      </c>
      <c r="H715" s="90" t="inlineStr">
        <is>
          <t>X4</t>
        </is>
      </c>
      <c r="I715" s="10" t="inlineStr">
        <is>
          <t>Mechanical Seal</t>
        </is>
      </c>
      <c r="J715" s="10" t="inlineStr">
        <is>
          <t>Single</t>
        </is>
      </c>
      <c r="K715" s="10" t="inlineStr"/>
      <c r="L715" s="10" t="inlineStr">
        <is>
          <t>Regreasable</t>
        </is>
      </c>
      <c r="M715" s="10" t="inlineStr">
        <is>
          <t>C35</t>
        </is>
      </c>
      <c r="N715" s="10" t="inlineStr">
        <is>
          <t>No Lip seals or labrynth seals</t>
        </is>
      </c>
      <c r="O715" s="10" t="inlineStr">
        <is>
          <t>Coating_Scotchkote134_interior_exterior</t>
        </is>
      </c>
      <c r="P715" s="11" t="inlineStr">
        <is>
          <t>RTF</t>
        </is>
      </c>
      <c r="Q715" s="10" t="inlineStr">
        <is>
          <t>B101268</t>
        </is>
      </c>
      <c r="R715" s="11" t="inlineStr">
        <is>
          <t>LT250</t>
        </is>
      </c>
      <c r="S715" s="10" t="inlineStr"/>
      <c r="T715" s="10" t="inlineStr"/>
      <c r="U715" s="10" t="inlineStr"/>
    </row>
    <row r="716">
      <c r="B716" s="10" t="inlineStr"/>
      <c r="C716" s="10" t="inlineStr">
        <is>
          <t>ConTab_BOM_KP_Insert_1415</t>
        </is>
      </c>
      <c r="D716" s="10" t="inlineStr"/>
      <c r="E716" s="11" t="inlineStr">
        <is>
          <t>3014-5_6-KP</t>
        </is>
      </c>
      <c r="F716" s="11" t="inlineStr">
        <is>
          <t>Opt_Insert</t>
        </is>
      </c>
      <c r="G716" s="11" t="inlineStr">
        <is>
          <t>4</t>
        </is>
      </c>
      <c r="H716" s="90" t="inlineStr">
        <is>
          <t>X4</t>
        </is>
      </c>
      <c r="I716" s="10" t="inlineStr">
        <is>
          <t>Mechanical Seal</t>
        </is>
      </c>
      <c r="J716" s="10" t="inlineStr">
        <is>
          <t>Single</t>
        </is>
      </c>
      <c r="K716" s="10" t="inlineStr"/>
      <c r="L716" s="10" t="inlineStr">
        <is>
          <t>Regreasable</t>
        </is>
      </c>
      <c r="M716" s="10" t="inlineStr">
        <is>
          <t>J</t>
        </is>
      </c>
      <c r="N716" s="10" t="inlineStr">
        <is>
          <t>No Lip seals or labrynth seals</t>
        </is>
      </c>
      <c r="O716" s="10" t="inlineStr">
        <is>
          <t>Coating_Scotchkote134_interior_exterior</t>
        </is>
      </c>
      <c r="P716" s="11" t="inlineStr">
        <is>
          <t>RTF</t>
        </is>
      </c>
      <c r="Q716" s="10" t="inlineStr">
        <is>
          <t>B101270</t>
        </is>
      </c>
      <c r="R716" s="11" t="inlineStr">
        <is>
          <t>LT105</t>
        </is>
      </c>
      <c r="S716" s="10" t="inlineStr"/>
      <c r="T716" s="10" t="inlineStr"/>
      <c r="U716" s="10" t="inlineStr"/>
    </row>
    <row r="717">
      <c r="B717" s="10" t="inlineStr"/>
      <c r="C717" s="10" t="inlineStr">
        <is>
          <t>ConTab_BOM_KP_Insert_1416</t>
        </is>
      </c>
      <c r="D717" s="10" t="inlineStr"/>
      <c r="E717" s="11" t="inlineStr">
        <is>
          <t>3014-5_6-KP</t>
        </is>
      </c>
      <c r="F717" s="11" t="inlineStr">
        <is>
          <t>Opt_Insert</t>
        </is>
      </c>
      <c r="G717" s="11" t="inlineStr">
        <is>
          <t>4</t>
        </is>
      </c>
      <c r="H717" s="90" t="inlineStr">
        <is>
          <t>X4</t>
        </is>
      </c>
      <c r="I717" s="10" t="inlineStr">
        <is>
          <t>Mechanical Seal</t>
        </is>
      </c>
      <c r="J717" s="10" t="inlineStr">
        <is>
          <t>Single</t>
        </is>
      </c>
      <c r="K717" s="10" t="inlineStr"/>
      <c r="L717" s="10" t="inlineStr">
        <is>
          <t>Regreasable</t>
        </is>
      </c>
      <c r="M717" s="10" t="inlineStr">
        <is>
          <t>X</t>
        </is>
      </c>
      <c r="N717" s="10" t="inlineStr">
        <is>
          <t>Special/Other</t>
        </is>
      </c>
      <c r="O717" s="10" t="inlineStr">
        <is>
          <t>Coating_Scotchkote134_interior_exterior</t>
        </is>
      </c>
      <c r="P717" s="11" t="inlineStr">
        <is>
          <t>RTF</t>
        </is>
      </c>
      <c r="Q717" s="10" t="inlineStr">
        <is>
          <t>B104671</t>
        </is>
      </c>
      <c r="R717" s="11" t="inlineStr">
        <is>
          <t>LT250</t>
        </is>
      </c>
      <c r="S717" s="10" t="inlineStr"/>
      <c r="T717" s="10" t="inlineStr"/>
      <c r="U717" s="10" t="inlineStr"/>
    </row>
    <row r="718">
      <c r="B718" s="10" t="inlineStr"/>
      <c r="C718" s="10" t="inlineStr">
        <is>
          <t>ConTab_BOM_KP_Insert_1417</t>
        </is>
      </c>
      <c r="D718" s="10" t="inlineStr"/>
      <c r="E718" s="11" t="inlineStr">
        <is>
          <t>3014-5_6-KP</t>
        </is>
      </c>
      <c r="F718" s="11" t="inlineStr">
        <is>
          <t>Opt_Insert</t>
        </is>
      </c>
      <c r="G718" s="11" t="inlineStr">
        <is>
          <t>4</t>
        </is>
      </c>
      <c r="H718" s="90" t="inlineStr">
        <is>
          <t>X4</t>
        </is>
      </c>
      <c r="I718" s="10" t="inlineStr">
        <is>
          <t>Packing</t>
        </is>
      </c>
      <c r="J718" s="10" t="inlineStr">
        <is>
          <t>Packing</t>
        </is>
      </c>
      <c r="K718" s="10" t="inlineStr"/>
      <c r="L718" s="10" t="inlineStr">
        <is>
          <t>Regreasable</t>
        </is>
      </c>
      <c r="M718" s="10" t="inlineStr">
        <is>
          <t>C35</t>
        </is>
      </c>
      <c r="N718" s="10" t="inlineStr">
        <is>
          <t>No Lip seals or labrynth seals</t>
        </is>
      </c>
      <c r="O718" s="10" t="inlineStr">
        <is>
          <t>Coating_Scotchkote134_interior_exterior</t>
        </is>
      </c>
      <c r="P718" s="11" t="inlineStr">
        <is>
          <t>RTF</t>
        </is>
      </c>
      <c r="Q718" s="10" t="inlineStr">
        <is>
          <t>B101272</t>
        </is>
      </c>
      <c r="R718" s="11" t="inlineStr">
        <is>
          <t>LT250</t>
        </is>
      </c>
      <c r="S718" s="10" t="inlineStr"/>
      <c r="T718" s="10" t="inlineStr"/>
      <c r="U718" s="10" t="inlineStr"/>
    </row>
    <row r="719">
      <c r="B719" s="10" t="inlineStr"/>
      <c r="C719" s="10" t="inlineStr">
        <is>
          <t>ConTab_BOM_KP_Insert_1418</t>
        </is>
      </c>
      <c r="D719" s="10" t="inlineStr"/>
      <c r="E719" s="11" t="inlineStr">
        <is>
          <t>3014-5_6-KP</t>
        </is>
      </c>
      <c r="F719" s="11" t="inlineStr">
        <is>
          <t>Opt_Insert</t>
        </is>
      </c>
      <c r="G719" s="11" t="inlineStr">
        <is>
          <t>4</t>
        </is>
      </c>
      <c r="H719" s="90" t="inlineStr">
        <is>
          <t>X4</t>
        </is>
      </c>
      <c r="I719" s="10" t="inlineStr">
        <is>
          <t>Packing</t>
        </is>
      </c>
      <c r="J719" s="10" t="inlineStr">
        <is>
          <t>Packing</t>
        </is>
      </c>
      <c r="K719" s="10" t="inlineStr"/>
      <c r="L719" s="10" t="inlineStr">
        <is>
          <t>Regreasable</t>
        </is>
      </c>
      <c r="M719" s="10" t="inlineStr">
        <is>
          <t>J</t>
        </is>
      </c>
      <c r="N719" s="10" t="inlineStr">
        <is>
          <t>No Lip seals or labrynth seals</t>
        </is>
      </c>
      <c r="O719" s="10" t="inlineStr">
        <is>
          <t>Coating_Scotchkote134_interior_exterior</t>
        </is>
      </c>
      <c r="P719" s="11" t="inlineStr">
        <is>
          <t>RTF</t>
        </is>
      </c>
      <c r="Q719" s="10" t="inlineStr">
        <is>
          <t>B101274</t>
        </is>
      </c>
      <c r="R719" s="11" t="inlineStr">
        <is>
          <t>LT105</t>
        </is>
      </c>
      <c r="S719" s="10" t="inlineStr"/>
      <c r="T719" s="10" t="inlineStr"/>
      <c r="U719" s="10" t="inlineStr"/>
    </row>
    <row r="720">
      <c r="B720" s="10" t="inlineStr"/>
      <c r="C720" s="10" t="inlineStr">
        <is>
          <t>ConTab_BOM_KP_Insert_1419</t>
        </is>
      </c>
      <c r="D720" s="10" t="inlineStr"/>
      <c r="E720" s="11" t="inlineStr">
        <is>
          <t>3014-5_6-KP</t>
        </is>
      </c>
      <c r="F720" s="11" t="inlineStr">
        <is>
          <t>Opt_Insert</t>
        </is>
      </c>
      <c r="G720" s="11" t="inlineStr">
        <is>
          <t>4</t>
        </is>
      </c>
      <c r="H720" s="90" t="inlineStr">
        <is>
          <t>X4</t>
        </is>
      </c>
      <c r="I720" s="10" t="inlineStr">
        <is>
          <t>Packing</t>
        </is>
      </c>
      <c r="J720" s="10" t="inlineStr">
        <is>
          <t>Packing</t>
        </is>
      </c>
      <c r="K720" s="10" t="inlineStr"/>
      <c r="L720" s="10" t="inlineStr">
        <is>
          <t>Regreasable</t>
        </is>
      </c>
      <c r="M720" s="10" t="inlineStr">
        <is>
          <t>X</t>
        </is>
      </c>
      <c r="N720" s="10" t="inlineStr">
        <is>
          <t>Special/Other</t>
        </is>
      </c>
      <c r="O720" s="10" t="inlineStr">
        <is>
          <t>Coating_Scotchkote134_interior_exterior</t>
        </is>
      </c>
      <c r="P720" s="11" t="inlineStr">
        <is>
          <t>RTF</t>
        </is>
      </c>
      <c r="Q720" s="10" t="inlineStr">
        <is>
          <t>B101275</t>
        </is>
      </c>
      <c r="R720" s="11" t="inlineStr">
        <is>
          <t>LT250</t>
        </is>
      </c>
      <c r="S720" s="10" t="inlineStr"/>
      <c r="T720" s="10" t="inlineStr"/>
      <c r="U720" s="10" t="inlineStr"/>
    </row>
    <row r="721">
      <c r="B721" s="10" t="inlineStr"/>
      <c r="C721" s="10" t="inlineStr">
        <is>
          <t>ConTab_BOM_KP_Insert_1420</t>
        </is>
      </c>
      <c r="D721" s="10" t="inlineStr"/>
      <c r="E721" s="11" t="inlineStr">
        <is>
          <t>4012-1_2-KP</t>
        </is>
      </c>
      <c r="F721" s="11" t="inlineStr">
        <is>
          <t>Opt_Insert</t>
        </is>
      </c>
      <c r="G721" s="11" t="inlineStr">
        <is>
          <t>4</t>
        </is>
      </c>
      <c r="H721" s="90" t="inlineStr">
        <is>
          <t>X4</t>
        </is>
      </c>
      <c r="I721" s="10" t="inlineStr">
        <is>
          <t>Mechanical Seal</t>
        </is>
      </c>
      <c r="J721" s="10" t="inlineStr">
        <is>
          <t>Single</t>
        </is>
      </c>
      <c r="K721" s="10" t="inlineStr"/>
      <c r="L721" s="10" t="inlineStr">
        <is>
          <t>Regreasable</t>
        </is>
      </c>
      <c r="M721" s="10" t="inlineStr">
        <is>
          <t>C35</t>
        </is>
      </c>
      <c r="N721" s="10" t="inlineStr">
        <is>
          <t>No Lip seals or labrynth seals</t>
        </is>
      </c>
      <c r="O721" s="10" t="inlineStr">
        <is>
          <t>Coating_Scotchkote134_interior_exterior</t>
        </is>
      </c>
      <c r="P721" s="11" t="inlineStr">
        <is>
          <t>RTF</t>
        </is>
      </c>
      <c r="Q721" s="10" t="inlineStr">
        <is>
          <t>B101268</t>
        </is>
      </c>
      <c r="R721" s="11" t="inlineStr">
        <is>
          <t>LT250</t>
        </is>
      </c>
      <c r="S721" s="10" t="inlineStr"/>
      <c r="T721" s="10" t="inlineStr"/>
      <c r="U721" s="10" t="inlineStr"/>
    </row>
    <row r="722">
      <c r="B722" s="10" t="inlineStr"/>
      <c r="C722" s="10" t="inlineStr">
        <is>
          <t>ConTab_BOM_KP_Insert_1421</t>
        </is>
      </c>
      <c r="D722" s="10" t="inlineStr"/>
      <c r="E722" s="11" t="inlineStr">
        <is>
          <t>4012-1_2-KP</t>
        </is>
      </c>
      <c r="F722" s="11" t="inlineStr">
        <is>
          <t>Opt_Insert</t>
        </is>
      </c>
      <c r="G722" s="11" t="inlineStr">
        <is>
          <t>4</t>
        </is>
      </c>
      <c r="H722" s="90" t="inlineStr">
        <is>
          <t>X4</t>
        </is>
      </c>
      <c r="I722" s="10" t="inlineStr">
        <is>
          <t>Mechanical Seal</t>
        </is>
      </c>
      <c r="J722" s="10" t="inlineStr">
        <is>
          <t>Single</t>
        </is>
      </c>
      <c r="K722" s="10" t="inlineStr"/>
      <c r="L722" s="10" t="inlineStr">
        <is>
          <t>Regreasable</t>
        </is>
      </c>
      <c r="M722" s="10" t="inlineStr">
        <is>
          <t>J</t>
        </is>
      </c>
      <c r="N722" s="10" t="inlineStr">
        <is>
          <t>No Lip seals or labrynth seals</t>
        </is>
      </c>
      <c r="O722" s="10" t="inlineStr">
        <is>
          <t>Coating_Scotchkote134_interior_exterior</t>
        </is>
      </c>
      <c r="P722" s="11" t="inlineStr">
        <is>
          <t>RTF</t>
        </is>
      </c>
      <c r="Q722" s="10" t="inlineStr">
        <is>
          <t>B101270</t>
        </is>
      </c>
      <c r="R722" s="11" t="inlineStr">
        <is>
          <t>LT105</t>
        </is>
      </c>
      <c r="S722" s="10" t="inlineStr"/>
      <c r="T722" s="10" t="inlineStr"/>
      <c r="U722" s="10" t="inlineStr"/>
    </row>
    <row r="723">
      <c r="B723" s="10" t="inlineStr"/>
      <c r="C723" s="10" t="inlineStr">
        <is>
          <t>ConTab_BOM_KP_Insert_1422</t>
        </is>
      </c>
      <c r="D723" s="10" t="inlineStr"/>
      <c r="E723" s="11" t="inlineStr">
        <is>
          <t>4012-1_2-KP</t>
        </is>
      </c>
      <c r="F723" s="11" t="inlineStr">
        <is>
          <t>Opt_Insert</t>
        </is>
      </c>
      <c r="G723" s="11" t="inlineStr">
        <is>
          <t>4</t>
        </is>
      </c>
      <c r="H723" s="90" t="inlineStr">
        <is>
          <t>X4</t>
        </is>
      </c>
      <c r="I723" s="10" t="inlineStr">
        <is>
          <t>Mechanical Seal</t>
        </is>
      </c>
      <c r="J723" s="10" t="inlineStr">
        <is>
          <t>Single</t>
        </is>
      </c>
      <c r="K723" s="10" t="inlineStr"/>
      <c r="L723" s="10" t="inlineStr">
        <is>
          <t>Regreasable</t>
        </is>
      </c>
      <c r="M723" s="10" t="inlineStr">
        <is>
          <t>X</t>
        </is>
      </c>
      <c r="N723" s="10" t="inlineStr">
        <is>
          <t>Special/Other</t>
        </is>
      </c>
      <c r="O723" s="10" t="inlineStr">
        <is>
          <t>Coating_Scotchkote134_interior_exterior</t>
        </is>
      </c>
      <c r="P723" s="11" t="inlineStr">
        <is>
          <t>RTF</t>
        </is>
      </c>
      <c r="Q723" s="10" t="inlineStr">
        <is>
          <t>B104671</t>
        </is>
      </c>
      <c r="R723" s="11" t="inlineStr">
        <is>
          <t>LT250</t>
        </is>
      </c>
      <c r="S723" s="10" t="inlineStr"/>
      <c r="T723" s="10" t="inlineStr"/>
      <c r="U723" s="10" t="inlineStr"/>
    </row>
    <row r="724">
      <c r="B724" s="10" t="inlineStr"/>
      <c r="C724" s="10" t="inlineStr">
        <is>
          <t>ConTab_BOM_KP_Insert_1423</t>
        </is>
      </c>
      <c r="D724" s="10" t="inlineStr"/>
      <c r="E724" s="11" t="inlineStr">
        <is>
          <t>4012-1_2-KP</t>
        </is>
      </c>
      <c r="F724" s="11" t="inlineStr">
        <is>
          <t>Opt_Insert</t>
        </is>
      </c>
      <c r="G724" s="11" t="inlineStr">
        <is>
          <t>4</t>
        </is>
      </c>
      <c r="H724" s="90" t="inlineStr">
        <is>
          <t>X4</t>
        </is>
      </c>
      <c r="I724" s="10" t="inlineStr">
        <is>
          <t>Packing</t>
        </is>
      </c>
      <c r="J724" s="10" t="inlineStr">
        <is>
          <t>Packing</t>
        </is>
      </c>
      <c r="K724" s="10" t="inlineStr"/>
      <c r="L724" s="10" t="inlineStr">
        <is>
          <t>Regreasable</t>
        </is>
      </c>
      <c r="M724" s="10" t="inlineStr">
        <is>
          <t>C35</t>
        </is>
      </c>
      <c r="N724" s="10" t="inlineStr">
        <is>
          <t>No Lip seals or labrynth seals</t>
        </is>
      </c>
      <c r="O724" s="10" t="inlineStr">
        <is>
          <t>Coating_Scotchkote134_interior_exterior</t>
        </is>
      </c>
      <c r="P724" s="11" t="inlineStr">
        <is>
          <t>RTF</t>
        </is>
      </c>
      <c r="Q724" s="10" t="inlineStr">
        <is>
          <t>B101272</t>
        </is>
      </c>
      <c r="R724" s="11" t="inlineStr">
        <is>
          <t>LT250</t>
        </is>
      </c>
      <c r="S724" s="10" t="inlineStr"/>
      <c r="T724" s="10" t="inlineStr"/>
      <c r="U724" s="10" t="inlineStr"/>
    </row>
    <row r="725">
      <c r="B725" s="10" t="inlineStr"/>
      <c r="C725" s="10" t="inlineStr">
        <is>
          <t>ConTab_BOM_KP_Insert_1424</t>
        </is>
      </c>
      <c r="D725" s="10" t="inlineStr"/>
      <c r="E725" s="11" t="inlineStr">
        <is>
          <t>4012-1_2-KP</t>
        </is>
      </c>
      <c r="F725" s="11" t="inlineStr">
        <is>
          <t>Opt_Insert</t>
        </is>
      </c>
      <c r="G725" s="11" t="inlineStr">
        <is>
          <t>4</t>
        </is>
      </c>
      <c r="H725" s="90" t="inlineStr">
        <is>
          <t>X4</t>
        </is>
      </c>
      <c r="I725" s="10" t="inlineStr">
        <is>
          <t>Packing</t>
        </is>
      </c>
      <c r="J725" s="10" t="inlineStr">
        <is>
          <t>Packing</t>
        </is>
      </c>
      <c r="K725" s="10" t="inlineStr"/>
      <c r="L725" s="10" t="inlineStr">
        <is>
          <t>Regreasable</t>
        </is>
      </c>
      <c r="M725" s="10" t="inlineStr">
        <is>
          <t>J</t>
        </is>
      </c>
      <c r="N725" s="10" t="inlineStr">
        <is>
          <t>No Lip seals or labrynth seals</t>
        </is>
      </c>
      <c r="O725" s="10" t="inlineStr">
        <is>
          <t>Coating_Scotchkote134_interior_exterior</t>
        </is>
      </c>
      <c r="P725" s="11" t="inlineStr">
        <is>
          <t>RTF</t>
        </is>
      </c>
      <c r="Q725" s="10" t="inlineStr">
        <is>
          <t>B101274</t>
        </is>
      </c>
      <c r="R725" s="11" t="inlineStr">
        <is>
          <t>LT105</t>
        </is>
      </c>
      <c r="S725" s="10" t="inlineStr"/>
      <c r="T725" s="10" t="inlineStr"/>
      <c r="U725" s="10" t="inlineStr"/>
    </row>
    <row r="726">
      <c r="B726" s="10" t="inlineStr"/>
      <c r="C726" s="10" t="inlineStr">
        <is>
          <t>ConTab_BOM_KP_Insert_1425</t>
        </is>
      </c>
      <c r="D726" s="10" t="inlineStr"/>
      <c r="E726" s="11" t="inlineStr">
        <is>
          <t>4012-1_2-KP</t>
        </is>
      </c>
      <c r="F726" s="11" t="inlineStr">
        <is>
          <t>Opt_Insert</t>
        </is>
      </c>
      <c r="G726" s="11" t="inlineStr">
        <is>
          <t>4</t>
        </is>
      </c>
      <c r="H726" s="90" t="inlineStr">
        <is>
          <t>X4</t>
        </is>
      </c>
      <c r="I726" s="10" t="inlineStr">
        <is>
          <t>Packing</t>
        </is>
      </c>
      <c r="J726" s="10" t="inlineStr">
        <is>
          <t>Packing</t>
        </is>
      </c>
      <c r="K726" s="10" t="inlineStr"/>
      <c r="L726" s="10" t="inlineStr">
        <is>
          <t>Regreasable</t>
        </is>
      </c>
      <c r="M726" s="10" t="inlineStr">
        <is>
          <t>X</t>
        </is>
      </c>
      <c r="N726" s="10" t="inlineStr">
        <is>
          <t>Special/Other</t>
        </is>
      </c>
      <c r="O726" s="10" t="inlineStr">
        <is>
          <t>Coating_Scotchkote134_interior_exterior</t>
        </is>
      </c>
      <c r="P726" s="11" t="inlineStr">
        <is>
          <t>RTF</t>
        </is>
      </c>
      <c r="Q726" s="10" t="inlineStr">
        <is>
          <t>B101275</t>
        </is>
      </c>
      <c r="R726" s="11" t="inlineStr">
        <is>
          <t>LT250</t>
        </is>
      </c>
      <c r="S726" s="10" t="inlineStr"/>
      <c r="T726" s="10" t="inlineStr"/>
      <c r="U726" s="10" t="inlineStr"/>
    </row>
    <row r="727">
      <c r="B727" s="10" t="inlineStr"/>
      <c r="C727" s="10" t="inlineStr">
        <is>
          <t>ConTab_BOM_KP_Insert_1426</t>
        </is>
      </c>
      <c r="D727" s="10" t="inlineStr"/>
      <c r="E727" s="11" t="inlineStr">
        <is>
          <t>4012-7_8-KP</t>
        </is>
      </c>
      <c r="F727" s="11" t="inlineStr">
        <is>
          <t>Opt_Insert</t>
        </is>
      </c>
      <c r="G727" s="11" t="inlineStr">
        <is>
          <t>4</t>
        </is>
      </c>
      <c r="H727" s="90" t="inlineStr">
        <is>
          <t>X4</t>
        </is>
      </c>
      <c r="I727" s="10" t="inlineStr">
        <is>
          <t>Mechanical Seal</t>
        </is>
      </c>
      <c r="J727" s="10" t="inlineStr">
        <is>
          <t>Single</t>
        </is>
      </c>
      <c r="K727" s="10" t="inlineStr"/>
      <c r="L727" s="10" t="inlineStr">
        <is>
          <t>Regreasable</t>
        </is>
      </c>
      <c r="M727" s="10" t="inlineStr">
        <is>
          <t>C35</t>
        </is>
      </c>
      <c r="N727" s="10" t="inlineStr">
        <is>
          <t>No Lip seals or labrynth seals</t>
        </is>
      </c>
      <c r="O727" s="10" t="inlineStr">
        <is>
          <t>Coating_Scotchkote134_interior_exterior</t>
        </is>
      </c>
      <c r="P727" s="11" t="inlineStr">
        <is>
          <t>RTF</t>
        </is>
      </c>
      <c r="Q727" s="10" t="inlineStr">
        <is>
          <t>B101268</t>
        </is>
      </c>
      <c r="R727" s="11" t="inlineStr">
        <is>
          <t>LT250</t>
        </is>
      </c>
      <c r="S727" s="10" t="inlineStr"/>
      <c r="T727" s="10" t="inlineStr"/>
      <c r="U727" s="10" t="inlineStr"/>
    </row>
    <row r="728">
      <c r="B728" s="10" t="inlineStr"/>
      <c r="C728" s="10" t="inlineStr">
        <is>
          <t>ConTab_BOM_KP_Insert_1427</t>
        </is>
      </c>
      <c r="D728" s="10" t="inlineStr"/>
      <c r="E728" s="11" t="inlineStr">
        <is>
          <t>4012-7_8-KP</t>
        </is>
      </c>
      <c r="F728" s="11" t="inlineStr">
        <is>
          <t>Opt_Insert</t>
        </is>
      </c>
      <c r="G728" s="11" t="inlineStr">
        <is>
          <t>4</t>
        </is>
      </c>
      <c r="H728" s="90" t="inlineStr">
        <is>
          <t>X4</t>
        </is>
      </c>
      <c r="I728" s="10" t="inlineStr">
        <is>
          <t>Mechanical Seal</t>
        </is>
      </c>
      <c r="J728" s="10" t="inlineStr">
        <is>
          <t>Single</t>
        </is>
      </c>
      <c r="K728" s="10" t="inlineStr"/>
      <c r="L728" s="10" t="inlineStr">
        <is>
          <t>Regreasable</t>
        </is>
      </c>
      <c r="M728" s="10" t="inlineStr">
        <is>
          <t>J</t>
        </is>
      </c>
      <c r="N728" s="10" t="inlineStr">
        <is>
          <t>No Lip seals or labrynth seals</t>
        </is>
      </c>
      <c r="O728" s="10" t="inlineStr">
        <is>
          <t>Coating_Scotchkote134_interior_exterior</t>
        </is>
      </c>
      <c r="P728" s="11" t="inlineStr">
        <is>
          <t>RTF</t>
        </is>
      </c>
      <c r="Q728" s="10" t="inlineStr">
        <is>
          <t>B101270</t>
        </is>
      </c>
      <c r="R728" s="11" t="inlineStr">
        <is>
          <t>LT105</t>
        </is>
      </c>
      <c r="S728" s="10" t="inlineStr"/>
      <c r="T728" s="10" t="inlineStr"/>
      <c r="U728" s="10" t="inlineStr"/>
    </row>
    <row r="729">
      <c r="B729" s="10" t="inlineStr"/>
      <c r="C729" s="10" t="inlineStr">
        <is>
          <t>ConTab_BOM_KP_Insert_1428</t>
        </is>
      </c>
      <c r="D729" s="10" t="inlineStr"/>
      <c r="E729" s="11" t="inlineStr">
        <is>
          <t>4012-7_8-KP</t>
        </is>
      </c>
      <c r="F729" s="11" t="inlineStr">
        <is>
          <t>Opt_Insert</t>
        </is>
      </c>
      <c r="G729" s="11" t="inlineStr">
        <is>
          <t>4</t>
        </is>
      </c>
      <c r="H729" s="90" t="inlineStr">
        <is>
          <t>X4</t>
        </is>
      </c>
      <c r="I729" s="10" t="inlineStr">
        <is>
          <t>Mechanical Seal</t>
        </is>
      </c>
      <c r="J729" s="10" t="inlineStr">
        <is>
          <t>Single</t>
        </is>
      </c>
      <c r="K729" s="10" t="inlineStr"/>
      <c r="L729" s="10" t="inlineStr">
        <is>
          <t>Regreasable</t>
        </is>
      </c>
      <c r="M729" s="10" t="inlineStr">
        <is>
          <t>X</t>
        </is>
      </c>
      <c r="N729" s="10" t="inlineStr">
        <is>
          <t>Special/Other</t>
        </is>
      </c>
      <c r="O729" s="10" t="inlineStr">
        <is>
          <t>Coating_Scotchkote134_interior_exterior</t>
        </is>
      </c>
      <c r="P729" s="11" t="inlineStr">
        <is>
          <t>RTF</t>
        </is>
      </c>
      <c r="Q729" s="10" t="inlineStr">
        <is>
          <t>B104671</t>
        </is>
      </c>
      <c r="R729" s="11" t="inlineStr">
        <is>
          <t>LT250</t>
        </is>
      </c>
      <c r="S729" s="10" t="inlineStr"/>
      <c r="T729" s="10" t="inlineStr"/>
      <c r="U729" s="10" t="inlineStr"/>
    </row>
    <row r="730">
      <c r="B730" s="10" t="inlineStr"/>
      <c r="C730" s="10" t="inlineStr">
        <is>
          <t>ConTab_BOM_KP_Insert_1429</t>
        </is>
      </c>
      <c r="D730" s="10" t="inlineStr"/>
      <c r="E730" s="11" t="inlineStr">
        <is>
          <t>4012-7_8-KP</t>
        </is>
      </c>
      <c r="F730" s="11" t="inlineStr">
        <is>
          <t>Opt_Insert</t>
        </is>
      </c>
      <c r="G730" s="11" t="inlineStr">
        <is>
          <t>4</t>
        </is>
      </c>
      <c r="H730" s="90" t="inlineStr">
        <is>
          <t>X4</t>
        </is>
      </c>
      <c r="I730" s="10" t="inlineStr">
        <is>
          <t>Packing</t>
        </is>
      </c>
      <c r="J730" s="10" t="inlineStr">
        <is>
          <t>Packing</t>
        </is>
      </c>
      <c r="K730" s="10" t="inlineStr"/>
      <c r="L730" s="10" t="inlineStr">
        <is>
          <t>Regreasable</t>
        </is>
      </c>
      <c r="M730" s="10" t="inlineStr">
        <is>
          <t>C35</t>
        </is>
      </c>
      <c r="N730" s="10" t="inlineStr">
        <is>
          <t>No Lip seals or labrynth seals</t>
        </is>
      </c>
      <c r="O730" s="10" t="inlineStr">
        <is>
          <t>Coating_Scotchkote134_interior_exterior</t>
        </is>
      </c>
      <c r="P730" s="11" t="inlineStr">
        <is>
          <t>RTF</t>
        </is>
      </c>
      <c r="Q730" s="10" t="inlineStr">
        <is>
          <t>B101272</t>
        </is>
      </c>
      <c r="R730" s="11" t="inlineStr">
        <is>
          <t>LT250</t>
        </is>
      </c>
      <c r="S730" s="10" t="inlineStr"/>
      <c r="T730" s="10" t="inlineStr"/>
      <c r="U730" s="10" t="inlineStr"/>
    </row>
    <row r="731">
      <c r="B731" s="10" t="inlineStr"/>
      <c r="C731" s="10" t="inlineStr">
        <is>
          <t>ConTab_BOM_KP_Insert_1430</t>
        </is>
      </c>
      <c r="D731" s="10" t="inlineStr"/>
      <c r="E731" s="11" t="inlineStr">
        <is>
          <t>4012-7_8-KP</t>
        </is>
      </c>
      <c r="F731" s="11" t="inlineStr">
        <is>
          <t>Opt_Insert</t>
        </is>
      </c>
      <c r="G731" s="11" t="inlineStr">
        <is>
          <t>4</t>
        </is>
      </c>
      <c r="H731" s="90" t="inlineStr">
        <is>
          <t>X4</t>
        </is>
      </c>
      <c r="I731" s="10" t="inlineStr">
        <is>
          <t>Packing</t>
        </is>
      </c>
      <c r="J731" s="10" t="inlineStr">
        <is>
          <t>Packing</t>
        </is>
      </c>
      <c r="K731" s="10" t="inlineStr"/>
      <c r="L731" s="10" t="inlineStr">
        <is>
          <t>Regreasable</t>
        </is>
      </c>
      <c r="M731" s="10" t="inlineStr">
        <is>
          <t>J</t>
        </is>
      </c>
      <c r="N731" s="10" t="inlineStr">
        <is>
          <t>No Lip seals or labrynth seals</t>
        </is>
      </c>
      <c r="O731" s="10" t="inlineStr">
        <is>
          <t>Coating_Scotchkote134_interior_exterior</t>
        </is>
      </c>
      <c r="P731" s="11" t="inlineStr">
        <is>
          <t>RTF</t>
        </is>
      </c>
      <c r="Q731" s="10" t="inlineStr">
        <is>
          <t>B101274</t>
        </is>
      </c>
      <c r="R731" s="11" t="inlineStr">
        <is>
          <t>LT105</t>
        </is>
      </c>
      <c r="S731" s="10" t="inlineStr"/>
      <c r="T731" s="10" t="inlineStr"/>
      <c r="U731" s="10" t="inlineStr"/>
    </row>
    <row r="732">
      <c r="B732" s="10" t="inlineStr"/>
      <c r="C732" s="10" t="inlineStr">
        <is>
          <t>ConTab_BOM_KP_Insert_1431</t>
        </is>
      </c>
      <c r="D732" s="10" t="inlineStr"/>
      <c r="E732" s="11" t="inlineStr">
        <is>
          <t>4012-7_8-KP</t>
        </is>
      </c>
      <c r="F732" s="11" t="inlineStr">
        <is>
          <t>Opt_Insert</t>
        </is>
      </c>
      <c r="G732" s="11" t="inlineStr">
        <is>
          <t>4</t>
        </is>
      </c>
      <c r="H732" s="90" t="inlineStr">
        <is>
          <t>X4</t>
        </is>
      </c>
      <c r="I732" s="10" t="inlineStr">
        <is>
          <t>Packing</t>
        </is>
      </c>
      <c r="J732" s="10" t="inlineStr">
        <is>
          <t>Packing</t>
        </is>
      </c>
      <c r="K732" s="10" t="inlineStr"/>
      <c r="L732" s="10" t="inlineStr">
        <is>
          <t>Regreasable</t>
        </is>
      </c>
      <c r="M732" s="10" t="inlineStr">
        <is>
          <t>X</t>
        </is>
      </c>
      <c r="N732" s="10" t="inlineStr">
        <is>
          <t>Special/Other</t>
        </is>
      </c>
      <c r="O732" s="10" t="inlineStr">
        <is>
          <t>Coating_Scotchkote134_interior_exterior</t>
        </is>
      </c>
      <c r="P732" s="11" t="inlineStr">
        <is>
          <t>RTF</t>
        </is>
      </c>
      <c r="Q732" s="10" t="inlineStr">
        <is>
          <t>B101275</t>
        </is>
      </c>
      <c r="R732" s="11" t="inlineStr">
        <is>
          <t>LT250</t>
        </is>
      </c>
      <c r="S732" s="10" t="inlineStr"/>
      <c r="T732" s="10" t="inlineStr"/>
      <c r="U732" s="10" t="inlineStr"/>
    </row>
    <row r="733">
      <c r="B733" s="10" t="inlineStr"/>
      <c r="C733" s="10" t="inlineStr">
        <is>
          <t>ConTab_BOM_KP_Insert_1432</t>
        </is>
      </c>
      <c r="D733" s="10" t="inlineStr"/>
      <c r="E733" s="125" t="inlineStr">
        <is>
          <t>4015-7_8-KP</t>
        </is>
      </c>
      <c r="F733" s="11" t="inlineStr">
        <is>
          <t>Opt_Insert</t>
        </is>
      </c>
      <c r="G733" s="11" t="inlineStr">
        <is>
          <t>4</t>
        </is>
      </c>
      <c r="H733" s="90" t="inlineStr">
        <is>
          <t>X4</t>
        </is>
      </c>
      <c r="I733" s="10" t="inlineStr">
        <is>
          <t>Mechanical Seal</t>
        </is>
      </c>
      <c r="J733" s="10" t="inlineStr">
        <is>
          <t>Single</t>
        </is>
      </c>
      <c r="K733" s="10" t="inlineStr"/>
      <c r="L733" s="10" t="inlineStr">
        <is>
          <t>Regreasable</t>
        </is>
      </c>
      <c r="M733" s="10" t="inlineStr">
        <is>
          <t>C35</t>
        </is>
      </c>
      <c r="N733" s="10" t="inlineStr">
        <is>
          <t>No Lip seals or labrynth seals</t>
        </is>
      </c>
      <c r="O733" s="10" t="inlineStr">
        <is>
          <t>Coating_Scotchkote134_interior_exterior</t>
        </is>
      </c>
      <c r="P733" s="11" t="inlineStr">
        <is>
          <t>RTF</t>
        </is>
      </c>
      <c r="Q733" s="10" t="inlineStr">
        <is>
          <t>B101268</t>
        </is>
      </c>
      <c r="R733" s="11" t="inlineStr">
        <is>
          <t>LT250</t>
        </is>
      </c>
      <c r="S733" s="10" t="inlineStr"/>
      <c r="T733" s="10" t="inlineStr"/>
      <c r="U733" s="10" t="inlineStr"/>
    </row>
    <row r="734">
      <c r="B734" s="10" t="inlineStr"/>
      <c r="C734" s="10" t="inlineStr">
        <is>
          <t>ConTab_BOM_KP_Insert_1433</t>
        </is>
      </c>
      <c r="D734" s="10" t="inlineStr"/>
      <c r="E734" s="125" t="inlineStr">
        <is>
          <t>4015-7_8-KP</t>
        </is>
      </c>
      <c r="F734" s="11" t="inlineStr">
        <is>
          <t>Opt_Insert</t>
        </is>
      </c>
      <c r="G734" s="11" t="inlineStr">
        <is>
          <t>4</t>
        </is>
      </c>
      <c r="H734" s="90" t="inlineStr">
        <is>
          <t>X4</t>
        </is>
      </c>
      <c r="I734" s="10" t="inlineStr">
        <is>
          <t>Mechanical Seal</t>
        </is>
      </c>
      <c r="J734" s="10" t="inlineStr">
        <is>
          <t>Single</t>
        </is>
      </c>
      <c r="K734" s="10" t="inlineStr"/>
      <c r="L734" s="10" t="inlineStr">
        <is>
          <t>Regreasable</t>
        </is>
      </c>
      <c r="M734" s="10" t="inlineStr">
        <is>
          <t>J</t>
        </is>
      </c>
      <c r="N734" s="10" t="inlineStr">
        <is>
          <t>No Lip seals or labrynth seals</t>
        </is>
      </c>
      <c r="O734" s="10" t="inlineStr">
        <is>
          <t>Coating_Scotchkote134_interior_exterior</t>
        </is>
      </c>
      <c r="P734" s="11" t="inlineStr">
        <is>
          <t>RTF</t>
        </is>
      </c>
      <c r="Q734" s="10" t="inlineStr">
        <is>
          <t>B101270</t>
        </is>
      </c>
      <c r="R734" s="11" t="inlineStr">
        <is>
          <t>LT105</t>
        </is>
      </c>
      <c r="S734" s="10" t="inlineStr"/>
      <c r="T734" s="10" t="inlineStr"/>
      <c r="U734" s="10" t="inlineStr"/>
    </row>
    <row r="735">
      <c r="B735" s="10" t="inlineStr"/>
      <c r="C735" s="10" t="inlineStr">
        <is>
          <t>ConTab_BOM_KP_Insert_1434</t>
        </is>
      </c>
      <c r="D735" s="10" t="inlineStr"/>
      <c r="E735" s="125" t="inlineStr">
        <is>
          <t>4015-7_8-KP</t>
        </is>
      </c>
      <c r="F735" s="11" t="inlineStr">
        <is>
          <t>Opt_Insert</t>
        </is>
      </c>
      <c r="G735" s="11" t="inlineStr">
        <is>
          <t>4</t>
        </is>
      </c>
      <c r="H735" s="90" t="inlineStr">
        <is>
          <t>X4</t>
        </is>
      </c>
      <c r="I735" s="10" t="inlineStr">
        <is>
          <t>Mechanical Seal</t>
        </is>
      </c>
      <c r="J735" s="10" t="inlineStr">
        <is>
          <t>Single</t>
        </is>
      </c>
      <c r="K735" s="10" t="inlineStr"/>
      <c r="L735" s="10" t="inlineStr">
        <is>
          <t>Regreasable</t>
        </is>
      </c>
      <c r="M735" s="10" t="inlineStr">
        <is>
          <t>X</t>
        </is>
      </c>
      <c r="N735" s="10" t="inlineStr">
        <is>
          <t>Special/Other</t>
        </is>
      </c>
      <c r="O735" s="10" t="inlineStr">
        <is>
          <t>Coating_Scotchkote134_interior_exterior</t>
        </is>
      </c>
      <c r="P735" s="11" t="inlineStr">
        <is>
          <t>RTF</t>
        </is>
      </c>
      <c r="Q735" s="10" t="inlineStr">
        <is>
          <t>B104671</t>
        </is>
      </c>
      <c r="R735" s="11" t="inlineStr">
        <is>
          <t>LT250</t>
        </is>
      </c>
      <c r="S735" s="10" t="inlineStr"/>
      <c r="T735" s="10" t="inlineStr"/>
      <c r="U735" s="10" t="inlineStr"/>
    </row>
    <row r="736">
      <c r="B736" s="10" t="inlineStr"/>
      <c r="C736" s="10" t="inlineStr">
        <is>
          <t>ConTab_BOM_KP_Insert_1435</t>
        </is>
      </c>
      <c r="D736" s="10" t="inlineStr"/>
      <c r="E736" s="125" t="inlineStr">
        <is>
          <t>4015-7_8-KP</t>
        </is>
      </c>
      <c r="F736" s="11" t="inlineStr">
        <is>
          <t>Opt_Insert</t>
        </is>
      </c>
      <c r="G736" s="11" t="inlineStr">
        <is>
          <t>4</t>
        </is>
      </c>
      <c r="H736" s="90" t="inlineStr">
        <is>
          <t>X4</t>
        </is>
      </c>
      <c r="I736" s="10" t="inlineStr">
        <is>
          <t>Packing</t>
        </is>
      </c>
      <c r="J736" s="10" t="inlineStr">
        <is>
          <t>Packing</t>
        </is>
      </c>
      <c r="K736" s="10" t="inlineStr"/>
      <c r="L736" s="10" t="inlineStr">
        <is>
          <t>Regreasable</t>
        </is>
      </c>
      <c r="M736" s="10" t="inlineStr">
        <is>
          <t>C35</t>
        </is>
      </c>
      <c r="N736" s="10" t="inlineStr">
        <is>
          <t>No Lip seals or labrynth seals</t>
        </is>
      </c>
      <c r="O736" s="10" t="inlineStr">
        <is>
          <t>Coating_Scotchkote134_interior_exterior</t>
        </is>
      </c>
      <c r="P736" s="11" t="inlineStr">
        <is>
          <t>RTF</t>
        </is>
      </c>
      <c r="Q736" s="10" t="inlineStr">
        <is>
          <t>B101272</t>
        </is>
      </c>
      <c r="R736" s="11" t="inlineStr">
        <is>
          <t>LT250</t>
        </is>
      </c>
      <c r="S736" s="10" t="inlineStr"/>
      <c r="T736" s="10" t="inlineStr"/>
      <c r="U736" s="10" t="inlineStr"/>
    </row>
    <row r="737">
      <c r="B737" s="10" t="inlineStr"/>
      <c r="C737" s="10" t="inlineStr">
        <is>
          <t>ConTab_BOM_KP_Insert_1436</t>
        </is>
      </c>
      <c r="D737" s="10" t="inlineStr"/>
      <c r="E737" s="125" t="inlineStr">
        <is>
          <t>4015-7_8-KP</t>
        </is>
      </c>
      <c r="F737" s="11" t="inlineStr">
        <is>
          <t>Opt_Insert</t>
        </is>
      </c>
      <c r="G737" s="11" t="inlineStr">
        <is>
          <t>4</t>
        </is>
      </c>
      <c r="H737" s="90" t="inlineStr">
        <is>
          <t>X4</t>
        </is>
      </c>
      <c r="I737" s="10" t="inlineStr">
        <is>
          <t>Packing</t>
        </is>
      </c>
      <c r="J737" s="10" t="inlineStr">
        <is>
          <t>Packing</t>
        </is>
      </c>
      <c r="K737" s="10" t="inlineStr"/>
      <c r="L737" s="10" t="inlineStr">
        <is>
          <t>Regreasable</t>
        </is>
      </c>
      <c r="M737" s="10" t="inlineStr">
        <is>
          <t>J</t>
        </is>
      </c>
      <c r="N737" s="10" t="inlineStr">
        <is>
          <t>No Lip seals or labrynth seals</t>
        </is>
      </c>
      <c r="O737" s="10" t="inlineStr">
        <is>
          <t>Coating_Scotchkote134_interior_exterior</t>
        </is>
      </c>
      <c r="P737" s="11" t="inlineStr">
        <is>
          <t>RTF</t>
        </is>
      </c>
      <c r="Q737" s="10" t="inlineStr">
        <is>
          <t>B101274</t>
        </is>
      </c>
      <c r="R737" s="11" t="inlineStr">
        <is>
          <t>LT105</t>
        </is>
      </c>
      <c r="S737" s="10" t="inlineStr"/>
      <c r="T737" s="10" t="inlineStr"/>
      <c r="U737" s="10" t="inlineStr"/>
    </row>
    <row r="738">
      <c r="B738" s="10" t="inlineStr"/>
      <c r="C738" s="10" t="inlineStr">
        <is>
          <t>ConTab_BOM_KP_Insert_1437</t>
        </is>
      </c>
      <c r="D738" s="10" t="inlineStr"/>
      <c r="E738" s="125" t="inlineStr">
        <is>
          <t>4015-7_8-KP</t>
        </is>
      </c>
      <c r="F738" s="11" t="inlineStr">
        <is>
          <t>Opt_Insert</t>
        </is>
      </c>
      <c r="G738" s="11" t="inlineStr">
        <is>
          <t>4</t>
        </is>
      </c>
      <c r="H738" s="90" t="inlineStr">
        <is>
          <t>X4</t>
        </is>
      </c>
      <c r="I738" s="10" t="inlineStr">
        <is>
          <t>Packing</t>
        </is>
      </c>
      <c r="J738" s="10" t="inlineStr">
        <is>
          <t>Packing</t>
        </is>
      </c>
      <c r="K738" s="10" t="inlineStr"/>
      <c r="L738" s="10" t="inlineStr">
        <is>
          <t>Regreasable</t>
        </is>
      </c>
      <c r="M738" s="10" t="inlineStr">
        <is>
          <t>X</t>
        </is>
      </c>
      <c r="N738" s="10" t="inlineStr">
        <is>
          <t>Special/Other</t>
        </is>
      </c>
      <c r="O738" s="10" t="inlineStr">
        <is>
          <t>Coating_Scotchkote134_interior_exterior</t>
        </is>
      </c>
      <c r="P738" s="11" t="inlineStr">
        <is>
          <t>RTF</t>
        </is>
      </c>
      <c r="Q738" s="10" t="inlineStr">
        <is>
          <t>B101275</t>
        </is>
      </c>
      <c r="R738" s="11" t="inlineStr">
        <is>
          <t>LT250</t>
        </is>
      </c>
      <c r="S738" s="10" t="inlineStr"/>
      <c r="T738" s="10" t="inlineStr"/>
      <c r="U738" s="10" t="inlineStr"/>
    </row>
    <row r="739">
      <c r="B739" s="10" t="inlineStr"/>
      <c r="C739" s="10" t="inlineStr">
        <is>
          <t>ConTab_BOM_KP_Insert_1438</t>
        </is>
      </c>
      <c r="D739" s="10" t="inlineStr"/>
      <c r="E739" s="125" t="inlineStr">
        <is>
          <t>5012-7_8-KP</t>
        </is>
      </c>
      <c r="F739" s="11" t="inlineStr">
        <is>
          <t>Opt_Insert</t>
        </is>
      </c>
      <c r="G739" s="11" t="inlineStr">
        <is>
          <t>4</t>
        </is>
      </c>
      <c r="H739" s="90" t="inlineStr">
        <is>
          <t>X4</t>
        </is>
      </c>
      <c r="I739" s="10" t="inlineStr">
        <is>
          <t>Mechanical Seal</t>
        </is>
      </c>
      <c r="J739" s="10" t="inlineStr">
        <is>
          <t>Single</t>
        </is>
      </c>
      <c r="K739" s="10" t="inlineStr"/>
      <c r="L739" s="10" t="inlineStr">
        <is>
          <t>Regreasable</t>
        </is>
      </c>
      <c r="M739" s="10" t="inlineStr">
        <is>
          <t>C35</t>
        </is>
      </c>
      <c r="N739" s="10" t="inlineStr">
        <is>
          <t>No Lip seals or labrynth seals</t>
        </is>
      </c>
      <c r="O739" s="10" t="inlineStr">
        <is>
          <t>Coating_Scotchkote134_interior_exterior</t>
        </is>
      </c>
      <c r="P739" s="11" t="inlineStr">
        <is>
          <t>RTF</t>
        </is>
      </c>
      <c r="Q739" s="10" t="inlineStr">
        <is>
          <t>B101276</t>
        </is>
      </c>
      <c r="R739" s="11" t="inlineStr">
        <is>
          <t>LT250</t>
        </is>
      </c>
      <c r="S739" s="10" t="inlineStr"/>
      <c r="T739" s="10" t="inlineStr"/>
      <c r="U739" s="10" t="inlineStr"/>
    </row>
    <row r="740">
      <c r="B740" s="10" t="inlineStr"/>
      <c r="C740" s="10" t="inlineStr">
        <is>
          <t>ConTab_BOM_KP_Insert_1439</t>
        </is>
      </c>
      <c r="D740" s="10" t="inlineStr"/>
      <c r="E740" s="125" t="inlineStr">
        <is>
          <t>5012-7_8-KP</t>
        </is>
      </c>
      <c r="F740" s="11" t="inlineStr">
        <is>
          <t>Opt_Insert</t>
        </is>
      </c>
      <c r="G740" s="11" t="inlineStr">
        <is>
          <t>4</t>
        </is>
      </c>
      <c r="H740" s="90" t="inlineStr">
        <is>
          <t>X4</t>
        </is>
      </c>
      <c r="I740" s="10" t="inlineStr">
        <is>
          <t>Mechanical Seal</t>
        </is>
      </c>
      <c r="J740" s="10" t="inlineStr">
        <is>
          <t>Single</t>
        </is>
      </c>
      <c r="K740" s="10" t="inlineStr"/>
      <c r="L740" s="10" t="inlineStr">
        <is>
          <t>Regreasable</t>
        </is>
      </c>
      <c r="M740" s="10" t="inlineStr">
        <is>
          <t>J</t>
        </is>
      </c>
      <c r="N740" s="10" t="inlineStr">
        <is>
          <t>No Lip seals or labrynth seals</t>
        </is>
      </c>
      <c r="O740" s="10" t="inlineStr">
        <is>
          <t>Coating_Scotchkote134_interior_exterior</t>
        </is>
      </c>
      <c r="P740" s="11" t="inlineStr">
        <is>
          <t>RTF</t>
        </is>
      </c>
      <c r="Q740" s="10" t="inlineStr">
        <is>
          <t>B101278</t>
        </is>
      </c>
      <c r="R740" s="11" t="inlineStr">
        <is>
          <t>LT105</t>
        </is>
      </c>
      <c r="S740" s="10" t="inlineStr"/>
      <c r="T740" s="10" t="inlineStr"/>
      <c r="U740" s="10" t="inlineStr"/>
    </row>
    <row r="741">
      <c r="B741" s="10" t="inlineStr"/>
      <c r="C741" s="10" t="inlineStr">
        <is>
          <t>ConTab_BOM_KP_Insert_1440</t>
        </is>
      </c>
      <c r="D741" s="10" t="inlineStr"/>
      <c r="E741" s="125" t="inlineStr">
        <is>
          <t>5012-7_8-KP</t>
        </is>
      </c>
      <c r="F741" s="11" t="inlineStr">
        <is>
          <t>Opt_Insert</t>
        </is>
      </c>
      <c r="G741" s="11" t="inlineStr">
        <is>
          <t>4</t>
        </is>
      </c>
      <c r="H741" s="90" t="inlineStr">
        <is>
          <t>X4</t>
        </is>
      </c>
      <c r="I741" s="10" t="inlineStr">
        <is>
          <t>Mechanical Seal</t>
        </is>
      </c>
      <c r="J741" s="10" t="inlineStr">
        <is>
          <t>Single</t>
        </is>
      </c>
      <c r="K741" s="10" t="inlineStr"/>
      <c r="L741" s="10" t="inlineStr">
        <is>
          <t>Regreasable</t>
        </is>
      </c>
      <c r="M741" s="10" t="inlineStr">
        <is>
          <t>X</t>
        </is>
      </c>
      <c r="N741" s="10" t="inlineStr">
        <is>
          <t>Special/Other</t>
        </is>
      </c>
      <c r="O741" s="10" t="inlineStr">
        <is>
          <t>Coating_Scotchkote134_interior_exterior</t>
        </is>
      </c>
      <c r="P741" s="11" t="inlineStr">
        <is>
          <t>RTF</t>
        </is>
      </c>
      <c r="Q741" s="10" t="inlineStr">
        <is>
          <t>B101279</t>
        </is>
      </c>
      <c r="R741" s="11" t="inlineStr">
        <is>
          <t>LT250</t>
        </is>
      </c>
      <c r="S741" s="10" t="inlineStr"/>
      <c r="T741" s="10" t="inlineStr"/>
      <c r="U741" s="10" t="inlineStr"/>
    </row>
    <row r="742">
      <c r="B742" s="10" t="inlineStr"/>
      <c r="C742" s="10" t="inlineStr">
        <is>
          <t>ConTab_BOM_KP_Insert_1441</t>
        </is>
      </c>
      <c r="D742" s="10" t="inlineStr"/>
      <c r="E742" s="125" t="inlineStr">
        <is>
          <t>5012-7_8-KP</t>
        </is>
      </c>
      <c r="F742" s="11" t="inlineStr">
        <is>
          <t>Opt_Insert</t>
        </is>
      </c>
      <c r="G742" s="11" t="inlineStr">
        <is>
          <t>4</t>
        </is>
      </c>
      <c r="H742" s="90" t="inlineStr">
        <is>
          <t>X4</t>
        </is>
      </c>
      <c r="I742" s="10" t="inlineStr">
        <is>
          <t>Packing</t>
        </is>
      </c>
      <c r="J742" s="10" t="inlineStr">
        <is>
          <t>Packing</t>
        </is>
      </c>
      <c r="K742" s="10" t="inlineStr"/>
      <c r="L742" s="10" t="inlineStr">
        <is>
          <t>Regreasable</t>
        </is>
      </c>
      <c r="M742" s="10" t="inlineStr">
        <is>
          <t>C35</t>
        </is>
      </c>
      <c r="N742" s="10" t="inlineStr">
        <is>
          <t>No Lip seals or labrynth seals</t>
        </is>
      </c>
      <c r="O742" s="10" t="inlineStr">
        <is>
          <t>Coating_Scotchkote134_interior_exterior</t>
        </is>
      </c>
      <c r="P742" s="11" t="inlineStr">
        <is>
          <t>RTF</t>
        </is>
      </c>
      <c r="Q742" s="10" t="inlineStr">
        <is>
          <t>B101280</t>
        </is>
      </c>
      <c r="R742" s="11" t="inlineStr">
        <is>
          <t>LT250</t>
        </is>
      </c>
      <c r="S742" s="10" t="inlineStr"/>
      <c r="T742" s="10" t="inlineStr"/>
      <c r="U742" s="10" t="inlineStr"/>
    </row>
    <row r="743">
      <c r="B743" s="10" t="inlineStr"/>
      <c r="C743" s="10" t="inlineStr">
        <is>
          <t>ConTab_BOM_KP_Insert_1442</t>
        </is>
      </c>
      <c r="D743" s="10" t="inlineStr"/>
      <c r="E743" s="125" t="inlineStr">
        <is>
          <t>5012-7_8-KP</t>
        </is>
      </c>
      <c r="F743" s="11" t="inlineStr">
        <is>
          <t>Opt_Insert</t>
        </is>
      </c>
      <c r="G743" s="11" t="inlineStr">
        <is>
          <t>4</t>
        </is>
      </c>
      <c r="H743" s="90" t="inlineStr">
        <is>
          <t>X4</t>
        </is>
      </c>
      <c r="I743" s="10" t="inlineStr">
        <is>
          <t>Packing</t>
        </is>
      </c>
      <c r="J743" s="10" t="inlineStr">
        <is>
          <t>Packing</t>
        </is>
      </c>
      <c r="K743" s="10" t="inlineStr"/>
      <c r="L743" s="10" t="inlineStr">
        <is>
          <t>Regreasable</t>
        </is>
      </c>
      <c r="M743" s="10" t="inlineStr">
        <is>
          <t>J</t>
        </is>
      </c>
      <c r="N743" s="10" t="inlineStr">
        <is>
          <t>No Lip seals or labrynth seals</t>
        </is>
      </c>
      <c r="O743" s="10" t="inlineStr">
        <is>
          <t>Coating_Scotchkote134_interior_exterior</t>
        </is>
      </c>
      <c r="P743" s="11" t="inlineStr">
        <is>
          <t>RTF</t>
        </is>
      </c>
      <c r="Q743" s="10" t="inlineStr">
        <is>
          <t>B101282</t>
        </is>
      </c>
      <c r="R743" s="11" t="inlineStr">
        <is>
          <t>LT105</t>
        </is>
      </c>
      <c r="S743" s="10" t="inlineStr"/>
      <c r="T743" s="10" t="inlineStr"/>
      <c r="U743" s="10" t="inlineStr"/>
    </row>
    <row r="744">
      <c r="B744" s="10" t="inlineStr"/>
      <c r="C744" s="10" t="inlineStr">
        <is>
          <t>ConTab_BOM_KP_Insert_1443</t>
        </is>
      </c>
      <c r="D744" s="10" t="inlineStr"/>
      <c r="E744" s="125" t="inlineStr">
        <is>
          <t>5012-7_8-KP</t>
        </is>
      </c>
      <c r="F744" s="11" t="inlineStr">
        <is>
          <t>Opt_Insert</t>
        </is>
      </c>
      <c r="G744" s="11" t="inlineStr">
        <is>
          <t>4</t>
        </is>
      </c>
      <c r="H744" s="90" t="inlineStr">
        <is>
          <t>X4</t>
        </is>
      </c>
      <c r="I744" s="10" t="inlineStr">
        <is>
          <t>Packing</t>
        </is>
      </c>
      <c r="J744" s="10" t="inlineStr">
        <is>
          <t>Packing</t>
        </is>
      </c>
      <c r="K744" s="10" t="inlineStr"/>
      <c r="L744" s="10" t="inlineStr">
        <is>
          <t>Regreasable</t>
        </is>
      </c>
      <c r="M744" s="10" t="inlineStr">
        <is>
          <t>X</t>
        </is>
      </c>
      <c r="N744" s="10" t="inlineStr">
        <is>
          <t>Special/Other</t>
        </is>
      </c>
      <c r="O744" s="10" t="inlineStr">
        <is>
          <t>Coating_Scotchkote134_interior_exterior</t>
        </is>
      </c>
      <c r="P744" s="11" t="inlineStr">
        <is>
          <t>RTF</t>
        </is>
      </c>
      <c r="Q744" s="10" t="inlineStr">
        <is>
          <t>B101283</t>
        </is>
      </c>
      <c r="R744" s="11" t="inlineStr">
        <is>
          <t>LT250</t>
        </is>
      </c>
      <c r="S744" s="10" t="inlineStr"/>
      <c r="T744" s="10" t="inlineStr"/>
      <c r="U744" s="10" t="inlineStr"/>
    </row>
    <row r="745">
      <c r="B745" s="10" t="inlineStr"/>
      <c r="C745" s="10" t="inlineStr">
        <is>
          <t>ConTab_BOM_KP_Insert_1444</t>
        </is>
      </c>
      <c r="D745" s="10" t="inlineStr"/>
      <c r="E745" s="125" t="inlineStr">
        <is>
          <t>5015-9_0-KP</t>
        </is>
      </c>
      <c r="F745" s="11" t="inlineStr">
        <is>
          <t>Opt_Insert</t>
        </is>
      </c>
      <c r="G745" s="11" t="inlineStr">
        <is>
          <t>4</t>
        </is>
      </c>
      <c r="H745" s="90" t="inlineStr">
        <is>
          <t>X4</t>
        </is>
      </c>
      <c r="I745" s="10" t="inlineStr">
        <is>
          <t>Mechanical Seal</t>
        </is>
      </c>
      <c r="J745" s="10" t="inlineStr">
        <is>
          <t>Single</t>
        </is>
      </c>
      <c r="K745" s="10" t="inlineStr"/>
      <c r="L745" s="10" t="inlineStr">
        <is>
          <t>Regreasable</t>
        </is>
      </c>
      <c r="M745" s="10" t="inlineStr">
        <is>
          <t>C35</t>
        </is>
      </c>
      <c r="N745" s="10" t="inlineStr">
        <is>
          <t>No Lip seals or labrynth seals</t>
        </is>
      </c>
      <c r="O745" s="10" t="inlineStr">
        <is>
          <t>Coating_Scotchkote134_interior_exterior</t>
        </is>
      </c>
      <c r="P745" s="11" t="inlineStr">
        <is>
          <t>98431246</t>
        </is>
      </c>
      <c r="Q745" s="10" t="inlineStr">
        <is>
          <t>B101276</t>
        </is>
      </c>
      <c r="R745" s="11" t="inlineStr">
        <is>
          <t>LT250</t>
        </is>
      </c>
      <c r="S745" s="10" t="inlineStr"/>
      <c r="T745" s="10" t="inlineStr"/>
      <c r="U745" s="10" t="inlineStr"/>
    </row>
    <row r="746">
      <c r="B746" s="10" t="inlineStr"/>
      <c r="C746" s="10" t="inlineStr">
        <is>
          <t>ConTab_BOM_KP_Insert_1445</t>
        </is>
      </c>
      <c r="D746" s="10" t="inlineStr"/>
      <c r="E746" s="125" t="inlineStr">
        <is>
          <t>5015-9_0-KP</t>
        </is>
      </c>
      <c r="F746" s="11" t="inlineStr">
        <is>
          <t>Opt_Insert</t>
        </is>
      </c>
      <c r="G746" s="11" t="inlineStr">
        <is>
          <t>4</t>
        </is>
      </c>
      <c r="H746" s="90" t="inlineStr">
        <is>
          <t>X4</t>
        </is>
      </c>
      <c r="I746" s="10" t="inlineStr">
        <is>
          <t>Mechanical Seal</t>
        </is>
      </c>
      <c r="J746" s="10" t="inlineStr">
        <is>
          <t>Single</t>
        </is>
      </c>
      <c r="K746" s="10" t="inlineStr"/>
      <c r="L746" s="10" t="inlineStr">
        <is>
          <t>Regreasable</t>
        </is>
      </c>
      <c r="M746" s="10" t="inlineStr">
        <is>
          <t>J</t>
        </is>
      </c>
      <c r="N746" s="10" t="inlineStr">
        <is>
          <t>No Lip seals or labrynth seals</t>
        </is>
      </c>
      <c r="O746" s="10" t="inlineStr">
        <is>
          <t>Coating_Scotchkote134_interior_exterior</t>
        </is>
      </c>
      <c r="P746" s="11" t="inlineStr">
        <is>
          <t>RTF</t>
        </is>
      </c>
      <c r="Q746" s="10" t="inlineStr">
        <is>
          <t>B101278</t>
        </is>
      </c>
      <c r="R746" s="11" t="inlineStr">
        <is>
          <t>LT105</t>
        </is>
      </c>
      <c r="S746" s="10" t="inlineStr"/>
      <c r="T746" s="10" t="inlineStr"/>
      <c r="U746" s="10" t="inlineStr"/>
    </row>
    <row r="747">
      <c r="B747" s="10" t="inlineStr"/>
      <c r="C747" s="10" t="inlineStr">
        <is>
          <t>ConTab_BOM_KP_Insert_1446</t>
        </is>
      </c>
      <c r="D747" s="10" t="inlineStr"/>
      <c r="E747" s="125" t="inlineStr">
        <is>
          <t>5015-9_0-KP</t>
        </is>
      </c>
      <c r="F747" s="11" t="inlineStr">
        <is>
          <t>Opt_Insert</t>
        </is>
      </c>
      <c r="G747" s="11" t="inlineStr">
        <is>
          <t>4</t>
        </is>
      </c>
      <c r="H747" s="90" t="inlineStr">
        <is>
          <t>X4</t>
        </is>
      </c>
      <c r="I747" s="10" t="inlineStr">
        <is>
          <t>Mechanical Seal</t>
        </is>
      </c>
      <c r="J747" s="10" t="inlineStr">
        <is>
          <t>Single</t>
        </is>
      </c>
      <c r="K747" s="10" t="inlineStr"/>
      <c r="L747" s="10" t="inlineStr">
        <is>
          <t>Regreasable</t>
        </is>
      </c>
      <c r="M747" s="10" t="inlineStr">
        <is>
          <t>X</t>
        </is>
      </c>
      <c r="N747" s="10" t="inlineStr">
        <is>
          <t>Special/Other</t>
        </is>
      </c>
      <c r="O747" s="10" t="inlineStr">
        <is>
          <t>Coating_Scotchkote134_interior_exterior</t>
        </is>
      </c>
      <c r="P747" s="11" t="inlineStr">
        <is>
          <t>RTF</t>
        </is>
      </c>
      <c r="Q747" s="10" t="inlineStr">
        <is>
          <t>B101279</t>
        </is>
      </c>
      <c r="R747" s="11" t="inlineStr">
        <is>
          <t>LT250</t>
        </is>
      </c>
      <c r="S747" s="10" t="inlineStr"/>
      <c r="T747" s="10" t="inlineStr"/>
      <c r="U747" s="10" t="inlineStr"/>
    </row>
    <row r="748">
      <c r="B748" s="10" t="inlineStr"/>
      <c r="C748" s="10" t="inlineStr">
        <is>
          <t>ConTab_BOM_KP_Insert_1447</t>
        </is>
      </c>
      <c r="D748" s="10" t="inlineStr"/>
      <c r="E748" s="125" t="inlineStr">
        <is>
          <t>5015-9_0-KP</t>
        </is>
      </c>
      <c r="F748" s="11" t="inlineStr">
        <is>
          <t>Opt_Insert</t>
        </is>
      </c>
      <c r="G748" s="11" t="inlineStr">
        <is>
          <t>4</t>
        </is>
      </c>
      <c r="H748" s="90" t="inlineStr">
        <is>
          <t>X4</t>
        </is>
      </c>
      <c r="I748" s="10" t="inlineStr">
        <is>
          <t>Packing</t>
        </is>
      </c>
      <c r="J748" s="10" t="inlineStr">
        <is>
          <t>Packing</t>
        </is>
      </c>
      <c r="K748" s="10" t="inlineStr"/>
      <c r="L748" s="10" t="inlineStr">
        <is>
          <t>Regreasable</t>
        </is>
      </c>
      <c r="M748" s="10" t="inlineStr">
        <is>
          <t>C35</t>
        </is>
      </c>
      <c r="N748" s="10" t="inlineStr">
        <is>
          <t>No Lip seals or labrynth seals</t>
        </is>
      </c>
      <c r="O748" s="10" t="inlineStr">
        <is>
          <t>Coating_Scotchkote134_interior_exterior</t>
        </is>
      </c>
      <c r="P748" s="11" t="inlineStr">
        <is>
          <t>RTF</t>
        </is>
      </c>
      <c r="Q748" s="10" t="inlineStr">
        <is>
          <t>B101280</t>
        </is>
      </c>
      <c r="R748" s="11" t="inlineStr">
        <is>
          <t>LT250</t>
        </is>
      </c>
      <c r="S748" s="10" t="inlineStr"/>
      <c r="T748" s="10" t="inlineStr"/>
      <c r="U748" s="10" t="inlineStr"/>
    </row>
    <row r="749">
      <c r="B749" s="10" t="inlineStr"/>
      <c r="C749" s="10" t="inlineStr">
        <is>
          <t>ConTab_BOM_KP_Insert_1448</t>
        </is>
      </c>
      <c r="D749" s="10" t="inlineStr"/>
      <c r="E749" s="125" t="inlineStr">
        <is>
          <t>5015-9_0-KP</t>
        </is>
      </c>
      <c r="F749" s="11" t="inlineStr">
        <is>
          <t>Opt_Insert</t>
        </is>
      </c>
      <c r="G749" s="11" t="inlineStr">
        <is>
          <t>4</t>
        </is>
      </c>
      <c r="H749" s="90" t="inlineStr">
        <is>
          <t>X4</t>
        </is>
      </c>
      <c r="I749" s="10" t="inlineStr">
        <is>
          <t>Packing</t>
        </is>
      </c>
      <c r="J749" s="10" t="inlineStr">
        <is>
          <t>Packing</t>
        </is>
      </c>
      <c r="K749" s="10" t="inlineStr"/>
      <c r="L749" s="10" t="inlineStr">
        <is>
          <t>Regreasable</t>
        </is>
      </c>
      <c r="M749" s="10" t="inlineStr">
        <is>
          <t>J</t>
        </is>
      </c>
      <c r="N749" s="10" t="inlineStr">
        <is>
          <t>No Lip seals or labrynth seals</t>
        </is>
      </c>
      <c r="O749" s="10" t="inlineStr">
        <is>
          <t>Coating_Scotchkote134_interior_exterior</t>
        </is>
      </c>
      <c r="P749" s="11" t="inlineStr">
        <is>
          <t>RTF</t>
        </is>
      </c>
      <c r="Q749" s="10" t="inlineStr">
        <is>
          <t>B101282</t>
        </is>
      </c>
      <c r="R749" s="11" t="inlineStr">
        <is>
          <t>LT105</t>
        </is>
      </c>
      <c r="S749" s="10" t="inlineStr"/>
      <c r="T749" s="10" t="inlineStr"/>
      <c r="U749" s="10" t="inlineStr"/>
    </row>
    <row r="750">
      <c r="B750" s="10" t="inlineStr"/>
      <c r="C750" s="10" t="inlineStr">
        <is>
          <t>ConTab_BOM_KP_Insert_1449</t>
        </is>
      </c>
      <c r="D750" s="10" t="inlineStr"/>
      <c r="E750" s="125" t="inlineStr">
        <is>
          <t>5015-9_0-KP</t>
        </is>
      </c>
      <c r="F750" s="11" t="inlineStr">
        <is>
          <t>Opt_Insert</t>
        </is>
      </c>
      <c r="G750" s="11" t="inlineStr">
        <is>
          <t>4</t>
        </is>
      </c>
      <c r="H750" s="90" t="inlineStr">
        <is>
          <t>X4</t>
        </is>
      </c>
      <c r="I750" s="10" t="inlineStr">
        <is>
          <t>Packing</t>
        </is>
      </c>
      <c r="J750" s="10" t="inlineStr">
        <is>
          <t>Packing</t>
        </is>
      </c>
      <c r="K750" s="10" t="inlineStr"/>
      <c r="L750" s="10" t="inlineStr">
        <is>
          <t>Regreasable</t>
        </is>
      </c>
      <c r="M750" s="10" t="inlineStr">
        <is>
          <t>X</t>
        </is>
      </c>
      <c r="N750" s="10" t="inlineStr">
        <is>
          <t>Special/Other</t>
        </is>
      </c>
      <c r="O750" s="10" t="inlineStr">
        <is>
          <t>Coating_Scotchkote134_interior_exterior</t>
        </is>
      </c>
      <c r="P750" s="11" t="inlineStr">
        <is>
          <t>RTF</t>
        </is>
      </c>
      <c r="Q750" s="10" t="inlineStr">
        <is>
          <t>B101283</t>
        </is>
      </c>
      <c r="R750" s="11" t="inlineStr">
        <is>
          <t>LT250</t>
        </is>
      </c>
      <c r="S750" s="10" t="inlineStr"/>
      <c r="T750" s="10" t="inlineStr"/>
      <c r="U750" s="10" t="inlineStr"/>
    </row>
    <row r="751">
      <c r="B751" s="10" t="inlineStr"/>
      <c r="C751" s="10" t="inlineStr">
        <is>
          <t>ConTab_BOM_KP_Insert_1450</t>
        </is>
      </c>
      <c r="D751" s="10" t="inlineStr"/>
      <c r="E751" s="125" t="inlineStr">
        <is>
          <t>6012-1_2-KP</t>
        </is>
      </c>
      <c r="F751" s="11" t="inlineStr">
        <is>
          <t>Opt_Insert</t>
        </is>
      </c>
      <c r="G751" s="11" t="inlineStr">
        <is>
          <t>4</t>
        </is>
      </c>
      <c r="H751" s="90" t="inlineStr">
        <is>
          <t>X4</t>
        </is>
      </c>
      <c r="I751" s="10" t="inlineStr">
        <is>
          <t>Mechanical Seal</t>
        </is>
      </c>
      <c r="J751" s="10" t="inlineStr">
        <is>
          <t>Single</t>
        </is>
      </c>
      <c r="K751" s="10" t="inlineStr"/>
      <c r="L751" s="10" t="inlineStr">
        <is>
          <t>Regreasable</t>
        </is>
      </c>
      <c r="M751" s="10" t="inlineStr">
        <is>
          <t>C35</t>
        </is>
      </c>
      <c r="N751" s="10" t="inlineStr">
        <is>
          <t>No Lip seals or labrynth seals</t>
        </is>
      </c>
      <c r="O751" s="10" t="inlineStr">
        <is>
          <t>Coating_Scotchkote134_interior_exterior</t>
        </is>
      </c>
      <c r="P751" s="11" t="inlineStr">
        <is>
          <t>RTF</t>
        </is>
      </c>
      <c r="Q751" s="10" t="inlineStr">
        <is>
          <t>B101268</t>
        </is>
      </c>
      <c r="R751" s="11" t="inlineStr">
        <is>
          <t>LT250</t>
        </is>
      </c>
      <c r="S751" s="10" t="inlineStr"/>
      <c r="T751" s="10" t="inlineStr"/>
      <c r="U751" s="10" t="inlineStr"/>
    </row>
    <row r="752">
      <c r="B752" s="10" t="inlineStr"/>
      <c r="C752" s="10" t="inlineStr">
        <is>
          <t>ConTab_BOM_KP_Insert_1451</t>
        </is>
      </c>
      <c r="D752" s="10" t="inlineStr"/>
      <c r="E752" s="125" t="inlineStr">
        <is>
          <t>6012-1_2-KP</t>
        </is>
      </c>
      <c r="F752" s="11" t="inlineStr">
        <is>
          <t>Opt_Insert</t>
        </is>
      </c>
      <c r="G752" s="11" t="inlineStr">
        <is>
          <t>4</t>
        </is>
      </c>
      <c r="H752" s="90" t="inlineStr">
        <is>
          <t>X4</t>
        </is>
      </c>
      <c r="I752" s="10" t="inlineStr">
        <is>
          <t>Mechanical Seal</t>
        </is>
      </c>
      <c r="J752" s="10" t="inlineStr">
        <is>
          <t>Single</t>
        </is>
      </c>
      <c r="K752" s="10" t="inlineStr"/>
      <c r="L752" s="10" t="inlineStr">
        <is>
          <t>Regreasable</t>
        </is>
      </c>
      <c r="M752" s="10" t="inlineStr">
        <is>
          <t>J</t>
        </is>
      </c>
      <c r="N752" s="10" t="inlineStr">
        <is>
          <t>No Lip seals or labrynth seals</t>
        </is>
      </c>
      <c r="O752" s="10" t="inlineStr">
        <is>
          <t>Coating_Scotchkote134_interior_exterior</t>
        </is>
      </c>
      <c r="P752" s="11" t="inlineStr">
        <is>
          <t>RTF</t>
        </is>
      </c>
      <c r="Q752" s="10" t="inlineStr">
        <is>
          <t>B101270</t>
        </is>
      </c>
      <c r="R752" s="11" t="inlineStr">
        <is>
          <t>LT105</t>
        </is>
      </c>
      <c r="S752" s="10" t="inlineStr"/>
      <c r="T752" s="10" t="inlineStr"/>
      <c r="U752" s="10" t="inlineStr"/>
    </row>
    <row r="753">
      <c r="B753" s="10" t="inlineStr"/>
      <c r="C753" s="10" t="inlineStr">
        <is>
          <t>ConTab_BOM_KP_Insert_1452</t>
        </is>
      </c>
      <c r="D753" s="10" t="inlineStr"/>
      <c r="E753" s="125" t="inlineStr">
        <is>
          <t>6012-1_2-KP</t>
        </is>
      </c>
      <c r="F753" s="11" t="inlineStr">
        <is>
          <t>Opt_Insert</t>
        </is>
      </c>
      <c r="G753" s="11" t="inlineStr">
        <is>
          <t>4</t>
        </is>
      </c>
      <c r="H753" s="90" t="inlineStr">
        <is>
          <t>X4</t>
        </is>
      </c>
      <c r="I753" s="10" t="inlineStr">
        <is>
          <t>Mechanical Seal</t>
        </is>
      </c>
      <c r="J753" s="10" t="inlineStr">
        <is>
          <t>Single</t>
        </is>
      </c>
      <c r="K753" s="10" t="inlineStr"/>
      <c r="L753" s="10" t="inlineStr">
        <is>
          <t>Regreasable</t>
        </is>
      </c>
      <c r="M753" s="10" t="inlineStr">
        <is>
          <t>X</t>
        </is>
      </c>
      <c r="N753" s="10" t="inlineStr">
        <is>
          <t>Special/Other</t>
        </is>
      </c>
      <c r="O753" s="10" t="inlineStr">
        <is>
          <t>Coating_Scotchkote134_interior_exterior</t>
        </is>
      </c>
      <c r="P753" s="11" t="inlineStr">
        <is>
          <t>RTF</t>
        </is>
      </c>
      <c r="Q753" s="10" t="inlineStr">
        <is>
          <t>B104671</t>
        </is>
      </c>
      <c r="R753" s="11" t="inlineStr">
        <is>
          <t>LT250</t>
        </is>
      </c>
      <c r="S753" s="10" t="inlineStr"/>
      <c r="T753" s="10" t="inlineStr"/>
      <c r="U753" s="10" t="inlineStr"/>
    </row>
    <row r="754">
      <c r="B754" s="10" t="inlineStr"/>
      <c r="C754" s="10" t="inlineStr">
        <is>
          <t>ConTab_BOM_KP_Insert_1453</t>
        </is>
      </c>
      <c r="D754" s="10" t="inlineStr"/>
      <c r="E754" s="125" t="inlineStr">
        <is>
          <t>6012-1_2-KP</t>
        </is>
      </c>
      <c r="F754" s="11" t="inlineStr">
        <is>
          <t>Opt_Insert</t>
        </is>
      </c>
      <c r="G754" s="11" t="inlineStr">
        <is>
          <t>4</t>
        </is>
      </c>
      <c r="H754" s="90" t="inlineStr">
        <is>
          <t>X4</t>
        </is>
      </c>
      <c r="I754" s="10" t="inlineStr">
        <is>
          <t>Packing</t>
        </is>
      </c>
      <c r="J754" s="10" t="inlineStr">
        <is>
          <t>Packing</t>
        </is>
      </c>
      <c r="K754" s="10" t="inlineStr"/>
      <c r="L754" s="10" t="inlineStr">
        <is>
          <t>Regreasable</t>
        </is>
      </c>
      <c r="M754" s="10" t="inlineStr">
        <is>
          <t>C35</t>
        </is>
      </c>
      <c r="N754" s="10" t="inlineStr">
        <is>
          <t>No Lip seals or labrynth seals</t>
        </is>
      </c>
      <c r="O754" s="10" t="inlineStr">
        <is>
          <t>Coating_Scotchkote134_interior_exterior</t>
        </is>
      </c>
      <c r="P754" s="11" t="inlineStr">
        <is>
          <t>RTF</t>
        </is>
      </c>
      <c r="Q754" s="10" t="inlineStr">
        <is>
          <t>B101272</t>
        </is>
      </c>
      <c r="R754" s="11" t="inlineStr">
        <is>
          <t>LT250</t>
        </is>
      </c>
      <c r="S754" s="10" t="inlineStr"/>
      <c r="T754" s="10" t="inlineStr"/>
      <c r="U754" s="10" t="inlineStr"/>
    </row>
    <row r="755">
      <c r="B755" s="10" t="inlineStr"/>
      <c r="C755" s="10" t="inlineStr">
        <is>
          <t>ConTab_BOM_KP_Insert_1454</t>
        </is>
      </c>
      <c r="D755" s="10" t="inlineStr"/>
      <c r="E755" s="125" t="inlineStr">
        <is>
          <t>6012-1_2-KP</t>
        </is>
      </c>
      <c r="F755" s="11" t="inlineStr">
        <is>
          <t>Opt_Insert</t>
        </is>
      </c>
      <c r="G755" s="11" t="inlineStr">
        <is>
          <t>4</t>
        </is>
      </c>
      <c r="H755" s="90" t="inlineStr">
        <is>
          <t>X4</t>
        </is>
      </c>
      <c r="I755" s="10" t="inlineStr">
        <is>
          <t>Packing</t>
        </is>
      </c>
      <c r="J755" s="10" t="inlineStr">
        <is>
          <t>Packing</t>
        </is>
      </c>
      <c r="K755" s="10" t="inlineStr"/>
      <c r="L755" s="10" t="inlineStr">
        <is>
          <t>Regreasable</t>
        </is>
      </c>
      <c r="M755" s="10" t="inlineStr">
        <is>
          <t>J</t>
        </is>
      </c>
      <c r="N755" s="10" t="inlineStr">
        <is>
          <t>No Lip seals or labrynth seals</t>
        </is>
      </c>
      <c r="O755" s="10" t="inlineStr">
        <is>
          <t>Coating_Scotchkote134_interior_exterior</t>
        </is>
      </c>
      <c r="P755" s="11" t="inlineStr">
        <is>
          <t>RTF</t>
        </is>
      </c>
      <c r="Q755" s="10" t="inlineStr">
        <is>
          <t>B101274</t>
        </is>
      </c>
      <c r="R755" s="11" t="inlineStr">
        <is>
          <t>LT105</t>
        </is>
      </c>
      <c r="S755" s="10" t="inlineStr"/>
      <c r="T755" s="10" t="inlineStr"/>
      <c r="U755" s="10" t="inlineStr"/>
    </row>
    <row r="756">
      <c r="B756" s="10" t="inlineStr"/>
      <c r="C756" s="10" t="inlineStr">
        <is>
          <t>ConTab_BOM_KP_Insert_1455</t>
        </is>
      </c>
      <c r="D756" s="10" t="inlineStr"/>
      <c r="E756" s="125" t="inlineStr">
        <is>
          <t>6012-1_2-KP</t>
        </is>
      </c>
      <c r="F756" s="11" t="inlineStr">
        <is>
          <t>Opt_Insert</t>
        </is>
      </c>
      <c r="G756" s="11" t="inlineStr">
        <is>
          <t>4</t>
        </is>
      </c>
      <c r="H756" s="90" t="inlineStr">
        <is>
          <t>X4</t>
        </is>
      </c>
      <c r="I756" s="10" t="inlineStr">
        <is>
          <t>Packing</t>
        </is>
      </c>
      <c r="J756" s="10" t="inlineStr">
        <is>
          <t>Packing</t>
        </is>
      </c>
      <c r="K756" s="10" t="inlineStr"/>
      <c r="L756" s="10" t="inlineStr">
        <is>
          <t>Regreasable</t>
        </is>
      </c>
      <c r="M756" s="10" t="inlineStr">
        <is>
          <t>X</t>
        </is>
      </c>
      <c r="N756" s="10" t="inlineStr">
        <is>
          <t>Special/Other</t>
        </is>
      </c>
      <c r="O756" s="10" t="inlineStr">
        <is>
          <t>Coating_Scotchkote134_interior_exterior</t>
        </is>
      </c>
      <c r="P756" s="11" t="inlineStr">
        <is>
          <t>RTF</t>
        </is>
      </c>
      <c r="Q756" s="10" t="inlineStr">
        <is>
          <t>B101275</t>
        </is>
      </c>
      <c r="R756" s="11" t="inlineStr">
        <is>
          <t>LT250</t>
        </is>
      </c>
      <c r="S756" s="10" t="inlineStr"/>
      <c r="T756" s="10" t="inlineStr"/>
      <c r="U756" s="10" t="inlineStr"/>
    </row>
    <row r="757">
      <c r="B757" s="10" t="inlineStr"/>
      <c r="C757" s="10" t="inlineStr">
        <is>
          <t>ConTab_BOM_KP_Insert_1456</t>
        </is>
      </c>
      <c r="D757" s="10" t="inlineStr"/>
      <c r="E757" s="125" t="inlineStr">
        <is>
          <t>6012-3_4-KP</t>
        </is>
      </c>
      <c r="F757" s="11" t="inlineStr">
        <is>
          <t>Opt_Insert</t>
        </is>
      </c>
      <c r="G757" s="11" t="inlineStr">
        <is>
          <t>4</t>
        </is>
      </c>
      <c r="H757" s="90" t="inlineStr">
        <is>
          <t>X4</t>
        </is>
      </c>
      <c r="I757" s="10" t="inlineStr">
        <is>
          <t>Mechanical Seal</t>
        </is>
      </c>
      <c r="J757" s="10" t="inlineStr">
        <is>
          <t>Single</t>
        </is>
      </c>
      <c r="K757" s="10" t="inlineStr"/>
      <c r="L757" s="10" t="inlineStr">
        <is>
          <t>Regreasable</t>
        </is>
      </c>
      <c r="M757" s="10" t="inlineStr">
        <is>
          <t>C35</t>
        </is>
      </c>
      <c r="N757" s="10" t="inlineStr">
        <is>
          <t>No Lip seals or labrynth seals</t>
        </is>
      </c>
      <c r="O757" s="10" t="inlineStr">
        <is>
          <t>Coating_Scotchkote134_interior_exterior</t>
        </is>
      </c>
      <c r="P757" s="11" t="inlineStr">
        <is>
          <t>98431246</t>
        </is>
      </c>
      <c r="Q757" s="10" t="inlineStr">
        <is>
          <t>B101276</t>
        </is>
      </c>
      <c r="R757" s="11" t="inlineStr">
        <is>
          <t>LT250</t>
        </is>
      </c>
      <c r="S757" s="10" t="inlineStr"/>
      <c r="T757" s="10" t="inlineStr"/>
      <c r="U757" s="10" t="inlineStr"/>
    </row>
    <row r="758">
      <c r="B758" s="10" t="inlineStr"/>
      <c r="C758" s="10" t="inlineStr">
        <is>
          <t>ConTab_BOM_KP_Insert_1457</t>
        </is>
      </c>
      <c r="D758" s="10" t="inlineStr"/>
      <c r="E758" s="125" t="inlineStr">
        <is>
          <t>6012-3_4-KP</t>
        </is>
      </c>
      <c r="F758" s="11" t="inlineStr">
        <is>
          <t>Opt_Insert</t>
        </is>
      </c>
      <c r="G758" s="11" t="inlineStr">
        <is>
          <t>4</t>
        </is>
      </c>
      <c r="H758" s="90" t="inlineStr">
        <is>
          <t>X4</t>
        </is>
      </c>
      <c r="I758" s="10" t="inlineStr">
        <is>
          <t>Mechanical Seal</t>
        </is>
      </c>
      <c r="J758" s="10" t="inlineStr">
        <is>
          <t>Single</t>
        </is>
      </c>
      <c r="K758" s="10" t="inlineStr"/>
      <c r="L758" s="10" t="inlineStr">
        <is>
          <t>Regreasable</t>
        </is>
      </c>
      <c r="M758" s="10" t="inlineStr">
        <is>
          <t>J</t>
        </is>
      </c>
      <c r="N758" s="10" t="inlineStr">
        <is>
          <t>No Lip seals or labrynth seals</t>
        </is>
      </c>
      <c r="O758" s="10" t="inlineStr">
        <is>
          <t>Coating_Scotchkote134_interior_exterior</t>
        </is>
      </c>
      <c r="P758" s="11" t="inlineStr">
        <is>
          <t>RTF</t>
        </is>
      </c>
      <c r="Q758" s="10" t="inlineStr">
        <is>
          <t>B101278</t>
        </is>
      </c>
      <c r="R758" s="11" t="inlineStr">
        <is>
          <t>LT105</t>
        </is>
      </c>
      <c r="S758" s="10" t="inlineStr"/>
      <c r="T758" s="10" t="inlineStr"/>
      <c r="U758" s="10" t="inlineStr"/>
    </row>
    <row r="759">
      <c r="B759" s="10" t="inlineStr"/>
      <c r="C759" s="10" t="inlineStr">
        <is>
          <t>ConTab_BOM_KP_Insert_1458</t>
        </is>
      </c>
      <c r="D759" s="10" t="inlineStr"/>
      <c r="E759" s="125" t="inlineStr">
        <is>
          <t>6012-3_4-KP</t>
        </is>
      </c>
      <c r="F759" s="11" t="inlineStr">
        <is>
          <t>Opt_Insert</t>
        </is>
      </c>
      <c r="G759" s="11" t="inlineStr">
        <is>
          <t>4</t>
        </is>
      </c>
      <c r="H759" s="90" t="inlineStr">
        <is>
          <t>X4</t>
        </is>
      </c>
      <c r="I759" s="10" t="inlineStr">
        <is>
          <t>Mechanical Seal</t>
        </is>
      </c>
      <c r="J759" s="10" t="inlineStr">
        <is>
          <t>Single</t>
        </is>
      </c>
      <c r="K759" s="10" t="inlineStr"/>
      <c r="L759" s="10" t="inlineStr">
        <is>
          <t>Regreasable</t>
        </is>
      </c>
      <c r="M759" s="10" t="inlineStr">
        <is>
          <t>X</t>
        </is>
      </c>
      <c r="N759" s="10" t="inlineStr">
        <is>
          <t>Special/Other</t>
        </is>
      </c>
      <c r="O759" s="10" t="inlineStr">
        <is>
          <t>Coating_Scotchkote134_interior_exterior</t>
        </is>
      </c>
      <c r="P759" s="11" t="inlineStr">
        <is>
          <t>RTF</t>
        </is>
      </c>
      <c r="Q759" s="10" t="inlineStr">
        <is>
          <t>B101279</t>
        </is>
      </c>
      <c r="R759" s="11" t="inlineStr">
        <is>
          <t>LT250</t>
        </is>
      </c>
      <c r="S759" s="10" t="inlineStr"/>
      <c r="T759" s="10" t="inlineStr"/>
      <c r="U759" s="10" t="inlineStr"/>
    </row>
    <row r="760">
      <c r="B760" s="10" t="inlineStr"/>
      <c r="C760" s="10" t="inlineStr">
        <is>
          <t>ConTab_BOM_KP_Insert_1459</t>
        </is>
      </c>
      <c r="D760" s="10" t="inlineStr"/>
      <c r="E760" s="125" t="inlineStr">
        <is>
          <t>6012-3_4-KP</t>
        </is>
      </c>
      <c r="F760" s="11" t="inlineStr">
        <is>
          <t>Opt_Insert</t>
        </is>
      </c>
      <c r="G760" s="11" t="inlineStr">
        <is>
          <t>4</t>
        </is>
      </c>
      <c r="H760" s="90" t="inlineStr">
        <is>
          <t>X4</t>
        </is>
      </c>
      <c r="I760" s="10" t="inlineStr">
        <is>
          <t>Packing</t>
        </is>
      </c>
      <c r="J760" s="10" t="inlineStr">
        <is>
          <t>Packing</t>
        </is>
      </c>
      <c r="K760" s="10" t="inlineStr"/>
      <c r="L760" s="10" t="inlineStr">
        <is>
          <t>Regreasable</t>
        </is>
      </c>
      <c r="M760" s="10" t="inlineStr">
        <is>
          <t>C35</t>
        </is>
      </c>
      <c r="N760" s="10" t="inlineStr">
        <is>
          <t>No Lip seals or labrynth seals</t>
        </is>
      </c>
      <c r="O760" s="10" t="inlineStr">
        <is>
          <t>Coating_Scotchkote134_interior_exterior</t>
        </is>
      </c>
      <c r="P760" s="11" t="inlineStr">
        <is>
          <t>RTF</t>
        </is>
      </c>
      <c r="Q760" s="10" t="inlineStr">
        <is>
          <t>B101280</t>
        </is>
      </c>
      <c r="R760" s="11" t="inlineStr">
        <is>
          <t>LT250</t>
        </is>
      </c>
      <c r="S760" s="10" t="inlineStr"/>
      <c r="T760" s="10" t="inlineStr"/>
      <c r="U760" s="10" t="inlineStr"/>
    </row>
    <row r="761">
      <c r="B761" s="10" t="inlineStr"/>
      <c r="C761" s="10" t="inlineStr">
        <is>
          <t>ConTab_BOM_KP_Insert_1460</t>
        </is>
      </c>
      <c r="D761" s="10" t="inlineStr"/>
      <c r="E761" s="125" t="inlineStr">
        <is>
          <t>6012-3_4-KP</t>
        </is>
      </c>
      <c r="F761" s="11" t="inlineStr">
        <is>
          <t>Opt_Insert</t>
        </is>
      </c>
      <c r="G761" s="11" t="inlineStr">
        <is>
          <t>4</t>
        </is>
      </c>
      <c r="H761" s="90" t="inlineStr">
        <is>
          <t>X4</t>
        </is>
      </c>
      <c r="I761" s="10" t="inlineStr">
        <is>
          <t>Packing</t>
        </is>
      </c>
      <c r="J761" s="10" t="inlineStr">
        <is>
          <t>Packing</t>
        </is>
      </c>
      <c r="K761" s="10" t="inlineStr"/>
      <c r="L761" s="10" t="inlineStr">
        <is>
          <t>Regreasable</t>
        </is>
      </c>
      <c r="M761" s="10" t="inlineStr">
        <is>
          <t>J</t>
        </is>
      </c>
      <c r="N761" s="10" t="inlineStr">
        <is>
          <t>No Lip seals or labrynth seals</t>
        </is>
      </c>
      <c r="O761" s="10" t="inlineStr">
        <is>
          <t>Coating_Scotchkote134_interior_exterior</t>
        </is>
      </c>
      <c r="P761" s="11" t="inlineStr">
        <is>
          <t>RTF</t>
        </is>
      </c>
      <c r="Q761" s="10" t="inlineStr">
        <is>
          <t>B101282</t>
        </is>
      </c>
      <c r="R761" s="11" t="inlineStr">
        <is>
          <t>LT105</t>
        </is>
      </c>
      <c r="S761" s="10" t="inlineStr"/>
      <c r="T761" s="10" t="inlineStr"/>
      <c r="U761" s="10" t="inlineStr"/>
    </row>
    <row r="762">
      <c r="B762" s="10" t="inlineStr"/>
      <c r="C762" s="10" t="inlineStr">
        <is>
          <t>ConTab_BOM_KP_Insert_1461</t>
        </is>
      </c>
      <c r="D762" s="10" t="inlineStr"/>
      <c r="E762" s="125" t="inlineStr">
        <is>
          <t>6012-3_4-KP</t>
        </is>
      </c>
      <c r="F762" s="11" t="inlineStr">
        <is>
          <t>Opt_Insert</t>
        </is>
      </c>
      <c r="G762" s="11" t="inlineStr">
        <is>
          <t>4</t>
        </is>
      </c>
      <c r="H762" s="90" t="inlineStr">
        <is>
          <t>X4</t>
        </is>
      </c>
      <c r="I762" s="10" t="inlineStr">
        <is>
          <t>Packing</t>
        </is>
      </c>
      <c r="J762" s="10" t="inlineStr">
        <is>
          <t>Packing</t>
        </is>
      </c>
      <c r="K762" s="10" t="inlineStr"/>
      <c r="L762" s="10" t="inlineStr">
        <is>
          <t>Regreasable</t>
        </is>
      </c>
      <c r="M762" s="10" t="inlineStr">
        <is>
          <t>X</t>
        </is>
      </c>
      <c r="N762" s="10" t="inlineStr">
        <is>
          <t>Special/Other</t>
        </is>
      </c>
      <c r="O762" s="10" t="inlineStr">
        <is>
          <t>Coating_Scotchkote134_interior_exterior</t>
        </is>
      </c>
      <c r="P762" s="11" t="inlineStr">
        <is>
          <t>RTF</t>
        </is>
      </c>
      <c r="Q762" s="10" t="inlineStr">
        <is>
          <t>B101283</t>
        </is>
      </c>
      <c r="R762" s="11" t="inlineStr">
        <is>
          <t>LT250</t>
        </is>
      </c>
      <c r="S762" s="10" t="inlineStr"/>
      <c r="T762" s="10" t="inlineStr"/>
      <c r="U762" s="10" t="inlineStr"/>
    </row>
    <row r="763">
      <c r="B763" s="10" t="inlineStr"/>
      <c r="C763" s="10" t="inlineStr">
        <is>
          <t>ConTab_BOM_KP_Insert_1462</t>
        </is>
      </c>
      <c r="D763" s="10" t="inlineStr"/>
      <c r="E763" s="125" t="inlineStr">
        <is>
          <t>6015-1_2-KP</t>
        </is>
      </c>
      <c r="F763" s="11" t="inlineStr">
        <is>
          <t>Opt_Insert</t>
        </is>
      </c>
      <c r="G763" s="11" t="inlineStr">
        <is>
          <t>5</t>
        </is>
      </c>
      <c r="H763" s="90" t="inlineStr">
        <is>
          <t>X5</t>
        </is>
      </c>
      <c r="I763" s="10" t="inlineStr">
        <is>
          <t>Mechanical Seal</t>
        </is>
      </c>
      <c r="J763" s="10" t="inlineStr">
        <is>
          <t>Single</t>
        </is>
      </c>
      <c r="K763" s="10" t="inlineStr"/>
      <c r="L763" s="10" t="inlineStr">
        <is>
          <t>Regreasable</t>
        </is>
      </c>
      <c r="M763" s="10" t="inlineStr">
        <is>
          <t>C35</t>
        </is>
      </c>
      <c r="N763" s="10" t="inlineStr">
        <is>
          <t>No Lip seals or labrynth seals</t>
        </is>
      </c>
      <c r="O763" s="10" t="inlineStr">
        <is>
          <t>Coating_Scotchkote134_interior_exterior</t>
        </is>
      </c>
      <c r="P763" s="11" t="inlineStr">
        <is>
          <t>RTF</t>
        </is>
      </c>
      <c r="Q763" s="10" t="inlineStr">
        <is>
          <t>B101284</t>
        </is>
      </c>
      <c r="R763" s="11" t="inlineStr">
        <is>
          <t>LT250</t>
        </is>
      </c>
      <c r="S763" s="10" t="inlineStr"/>
      <c r="T763" s="10" t="inlineStr"/>
      <c r="U763" s="10" t="inlineStr"/>
    </row>
    <row r="764">
      <c r="B764" s="10" t="inlineStr"/>
      <c r="C764" s="10" t="inlineStr">
        <is>
          <t>ConTab_BOM_KP_Insert_1463</t>
        </is>
      </c>
      <c r="D764" s="10" t="inlineStr"/>
      <c r="E764" s="125" t="inlineStr">
        <is>
          <t>6015-1_2-KP</t>
        </is>
      </c>
      <c r="F764" s="11" t="inlineStr">
        <is>
          <t>Opt_Insert</t>
        </is>
      </c>
      <c r="G764" s="11" t="inlineStr">
        <is>
          <t>5</t>
        </is>
      </c>
      <c r="H764" s="90" t="inlineStr">
        <is>
          <t>X5</t>
        </is>
      </c>
      <c r="I764" s="10" t="inlineStr">
        <is>
          <t>Mechanical Seal</t>
        </is>
      </c>
      <c r="J764" s="10" t="inlineStr">
        <is>
          <t>Single</t>
        </is>
      </c>
      <c r="K764" s="10" t="inlineStr"/>
      <c r="L764" s="10" t="inlineStr">
        <is>
          <t>Regreasable</t>
        </is>
      </c>
      <c r="M764" s="10" t="inlineStr">
        <is>
          <t>J</t>
        </is>
      </c>
      <c r="N764" s="10" t="inlineStr">
        <is>
          <t>No Lip seals or labrynth seals</t>
        </is>
      </c>
      <c r="O764" s="10" t="inlineStr">
        <is>
          <t>Coating_Scotchkote134_interior_exterior</t>
        </is>
      </c>
      <c r="P764" s="11" t="inlineStr">
        <is>
          <t>RTF</t>
        </is>
      </c>
      <c r="Q764" s="10" t="inlineStr">
        <is>
          <t>B101286</t>
        </is>
      </c>
      <c r="R764" s="11" t="inlineStr">
        <is>
          <t>LT105</t>
        </is>
      </c>
      <c r="S764" s="10" t="inlineStr"/>
      <c r="T764" s="10" t="inlineStr"/>
      <c r="U764" s="10" t="inlineStr"/>
    </row>
    <row r="765">
      <c r="B765" s="10" t="inlineStr"/>
      <c r="C765" s="10" t="inlineStr">
        <is>
          <t>ConTab_BOM_KP_Insert_1464</t>
        </is>
      </c>
      <c r="D765" s="10" t="inlineStr"/>
      <c r="E765" s="125" t="inlineStr">
        <is>
          <t>6015-1_2-KP</t>
        </is>
      </c>
      <c r="F765" s="11" t="inlineStr">
        <is>
          <t>Opt_Insert</t>
        </is>
      </c>
      <c r="G765" s="11" t="inlineStr">
        <is>
          <t>5</t>
        </is>
      </c>
      <c r="H765" s="90" t="inlineStr">
        <is>
          <t>X5</t>
        </is>
      </c>
      <c r="I765" s="10" t="inlineStr">
        <is>
          <t>Mechanical Seal</t>
        </is>
      </c>
      <c r="J765" s="10" t="inlineStr">
        <is>
          <t>Single</t>
        </is>
      </c>
      <c r="K765" s="10" t="inlineStr"/>
      <c r="L765" s="10" t="inlineStr">
        <is>
          <t>Regreasable</t>
        </is>
      </c>
      <c r="M765" s="10" t="inlineStr">
        <is>
          <t>X</t>
        </is>
      </c>
      <c r="N765" s="10" t="inlineStr">
        <is>
          <t>Special/Other</t>
        </is>
      </c>
      <c r="O765" s="10" t="inlineStr">
        <is>
          <t>Coating_Scotchkote134_interior_exterior</t>
        </is>
      </c>
      <c r="P765" s="11" t="inlineStr">
        <is>
          <t>RTF</t>
        </is>
      </c>
      <c r="Q765" s="10" t="inlineStr">
        <is>
          <t>B101287</t>
        </is>
      </c>
      <c r="R765" s="11" t="inlineStr">
        <is>
          <t>LT250</t>
        </is>
      </c>
      <c r="S765" s="10" t="inlineStr"/>
      <c r="T765" s="10" t="inlineStr"/>
      <c r="U765" s="10" t="inlineStr"/>
    </row>
    <row r="766">
      <c r="B766" s="10" t="inlineStr"/>
      <c r="C766" s="10" t="inlineStr">
        <is>
          <t>ConTab_BOM_KP_Insert_1465</t>
        </is>
      </c>
      <c r="D766" s="10" t="inlineStr"/>
      <c r="E766" s="125" t="inlineStr">
        <is>
          <t>6015-1_2-KP</t>
        </is>
      </c>
      <c r="F766" s="11" t="inlineStr">
        <is>
          <t>Opt_Insert</t>
        </is>
      </c>
      <c r="G766" s="11" t="inlineStr">
        <is>
          <t>5</t>
        </is>
      </c>
      <c r="H766" s="90" t="inlineStr">
        <is>
          <t>X5</t>
        </is>
      </c>
      <c r="I766" s="10" t="inlineStr">
        <is>
          <t>Packing</t>
        </is>
      </c>
      <c r="J766" s="10" t="inlineStr">
        <is>
          <t>Packing</t>
        </is>
      </c>
      <c r="K766" s="10" t="inlineStr"/>
      <c r="L766" s="10" t="inlineStr">
        <is>
          <t>Regreasable</t>
        </is>
      </c>
      <c r="M766" s="10" t="inlineStr">
        <is>
          <t>C35</t>
        </is>
      </c>
      <c r="N766" s="10" t="inlineStr">
        <is>
          <t>No Lip seals or labrynth seals</t>
        </is>
      </c>
      <c r="O766" s="10" t="inlineStr">
        <is>
          <t>Coating_Scotchkote134_interior_exterior</t>
        </is>
      </c>
      <c r="P766" s="11" t="inlineStr">
        <is>
          <t>RTF</t>
        </is>
      </c>
      <c r="Q766" s="10" t="inlineStr">
        <is>
          <t>B101288</t>
        </is>
      </c>
      <c r="R766" s="11" t="inlineStr">
        <is>
          <t>LT250</t>
        </is>
      </c>
      <c r="S766" s="10" t="inlineStr"/>
      <c r="T766" s="10" t="inlineStr"/>
      <c r="U766" s="10" t="inlineStr"/>
    </row>
    <row r="767">
      <c r="B767" s="10" t="inlineStr"/>
      <c r="C767" s="10" t="inlineStr">
        <is>
          <t>ConTab_BOM_KP_Insert_1466</t>
        </is>
      </c>
      <c r="D767" s="10" t="inlineStr"/>
      <c r="E767" s="125" t="inlineStr">
        <is>
          <t>6015-1_2-KP</t>
        </is>
      </c>
      <c r="F767" s="11" t="inlineStr">
        <is>
          <t>Opt_Insert</t>
        </is>
      </c>
      <c r="G767" s="11" t="inlineStr">
        <is>
          <t>5</t>
        </is>
      </c>
      <c r="H767" s="90" t="inlineStr">
        <is>
          <t>X5</t>
        </is>
      </c>
      <c r="I767" s="10" t="inlineStr">
        <is>
          <t>Packing</t>
        </is>
      </c>
      <c r="J767" s="10" t="inlineStr">
        <is>
          <t>Packing</t>
        </is>
      </c>
      <c r="K767" s="10" t="inlineStr"/>
      <c r="L767" s="10" t="inlineStr">
        <is>
          <t>Regreasable</t>
        </is>
      </c>
      <c r="M767" s="10" t="inlineStr">
        <is>
          <t>J</t>
        </is>
      </c>
      <c r="N767" s="10" t="inlineStr">
        <is>
          <t>No Lip seals or labrynth seals</t>
        </is>
      </c>
      <c r="O767" s="10" t="inlineStr">
        <is>
          <t>Coating_Scotchkote134_interior_exterior</t>
        </is>
      </c>
      <c r="P767" s="11" t="inlineStr">
        <is>
          <t>RTF</t>
        </is>
      </c>
      <c r="Q767" s="10" t="inlineStr">
        <is>
          <t>B101290</t>
        </is>
      </c>
      <c r="R767" s="11" t="inlineStr">
        <is>
          <t>LT105</t>
        </is>
      </c>
      <c r="S767" s="10" t="inlineStr"/>
      <c r="T767" s="10" t="inlineStr"/>
      <c r="U767" s="10" t="inlineStr"/>
    </row>
    <row r="768">
      <c r="B768" s="10" t="inlineStr"/>
      <c r="C768" s="10" t="inlineStr">
        <is>
          <t>ConTab_BOM_KP_Insert_1467</t>
        </is>
      </c>
      <c r="D768" s="10" t="inlineStr"/>
      <c r="E768" s="125" t="inlineStr">
        <is>
          <t>6015-1_2-KP</t>
        </is>
      </c>
      <c r="F768" s="11" t="inlineStr">
        <is>
          <t>Opt_Insert</t>
        </is>
      </c>
      <c r="G768" s="11" t="inlineStr">
        <is>
          <t>5</t>
        </is>
      </c>
      <c r="H768" s="90" t="inlineStr">
        <is>
          <t>X5</t>
        </is>
      </c>
      <c r="I768" s="10" t="inlineStr">
        <is>
          <t>Packing</t>
        </is>
      </c>
      <c r="J768" s="10" t="inlineStr">
        <is>
          <t>Packing</t>
        </is>
      </c>
      <c r="K768" s="10" t="inlineStr"/>
      <c r="L768" s="10" t="inlineStr">
        <is>
          <t>Regreasable</t>
        </is>
      </c>
      <c r="M768" s="10" t="inlineStr">
        <is>
          <t>X</t>
        </is>
      </c>
      <c r="N768" s="10" t="inlineStr">
        <is>
          <t>Special/Other</t>
        </is>
      </c>
      <c r="O768" s="10" t="inlineStr">
        <is>
          <t>Coating_Scotchkote134_interior_exterior</t>
        </is>
      </c>
      <c r="P768" s="11" t="inlineStr">
        <is>
          <t>RTF</t>
        </is>
      </c>
      <c r="Q768" s="10" t="inlineStr">
        <is>
          <t>B101291</t>
        </is>
      </c>
      <c r="R768" s="11" t="inlineStr">
        <is>
          <t>LT250</t>
        </is>
      </c>
      <c r="S768" s="10" t="inlineStr"/>
      <c r="T768" s="10" t="inlineStr"/>
      <c r="U768" s="10" t="inlineStr"/>
    </row>
    <row r="769">
      <c r="B769" s="10" t="inlineStr"/>
      <c r="C769" s="10" t="inlineStr">
        <is>
          <t>ConTab_BOM_KP_Insert_1468</t>
        </is>
      </c>
      <c r="D769" s="10" t="inlineStr"/>
      <c r="E769" s="125" t="inlineStr">
        <is>
          <t>6019-7_8-KP</t>
        </is>
      </c>
      <c r="F769" s="11" t="inlineStr">
        <is>
          <t>Opt_Insert</t>
        </is>
      </c>
      <c r="G769" s="11" t="inlineStr">
        <is>
          <t>5</t>
        </is>
      </c>
      <c r="H769" s="90" t="inlineStr">
        <is>
          <t>X5</t>
        </is>
      </c>
      <c r="I769" s="10" t="inlineStr">
        <is>
          <t>Mechanical Seal</t>
        </is>
      </c>
      <c r="J769" s="10" t="inlineStr">
        <is>
          <t>Single</t>
        </is>
      </c>
      <c r="K769" s="10" t="inlineStr"/>
      <c r="L769" s="10" t="inlineStr">
        <is>
          <t>Regreasable</t>
        </is>
      </c>
      <c r="M769" s="10" t="inlineStr">
        <is>
          <t>C35</t>
        </is>
      </c>
      <c r="N769" s="10" t="inlineStr">
        <is>
          <t>No Lip seals or labrynth seals</t>
        </is>
      </c>
      <c r="O769" s="10" t="inlineStr">
        <is>
          <t>Coating_Scotchkote134_interior_exterior</t>
        </is>
      </c>
      <c r="P769" s="11" t="inlineStr">
        <is>
          <t>RTF</t>
        </is>
      </c>
      <c r="Q769" s="10" t="inlineStr">
        <is>
          <t>B101324</t>
        </is>
      </c>
      <c r="R769" s="11" t="inlineStr">
        <is>
          <t>LT250</t>
        </is>
      </c>
      <c r="S769" s="10" t="inlineStr"/>
      <c r="T769" s="10" t="inlineStr"/>
      <c r="U769" s="10" t="inlineStr"/>
    </row>
    <row r="770">
      <c r="B770" s="10" t="inlineStr"/>
      <c r="C770" s="10" t="inlineStr">
        <is>
          <t>ConTab_BOM_KP_Insert_1469</t>
        </is>
      </c>
      <c r="D770" s="10" t="inlineStr"/>
      <c r="E770" s="125" t="inlineStr">
        <is>
          <t>6019-7_8-KP</t>
        </is>
      </c>
      <c r="F770" s="11" t="inlineStr">
        <is>
          <t>Opt_Insert</t>
        </is>
      </c>
      <c r="G770" s="11" t="inlineStr">
        <is>
          <t>5</t>
        </is>
      </c>
      <c r="H770" s="90" t="inlineStr">
        <is>
          <t>X5</t>
        </is>
      </c>
      <c r="I770" s="10" t="inlineStr">
        <is>
          <t>Mechanical Seal</t>
        </is>
      </c>
      <c r="J770" s="10" t="inlineStr">
        <is>
          <t>Single</t>
        </is>
      </c>
      <c r="K770" s="10" t="inlineStr"/>
      <c r="L770" s="10" t="inlineStr">
        <is>
          <t>Regreasable</t>
        </is>
      </c>
      <c r="M770" s="10" t="inlineStr">
        <is>
          <t>J</t>
        </is>
      </c>
      <c r="N770" s="10" t="inlineStr">
        <is>
          <t>No Lip seals or labrynth seals</t>
        </is>
      </c>
      <c r="O770" s="10" t="inlineStr">
        <is>
          <t>Coating_Scotchkote134_interior_exterior</t>
        </is>
      </c>
      <c r="P770" s="11" t="inlineStr">
        <is>
          <t>RTF</t>
        </is>
      </c>
      <c r="Q770" s="10" t="inlineStr">
        <is>
          <t>B101326</t>
        </is>
      </c>
      <c r="R770" s="11" t="inlineStr">
        <is>
          <t>LT105</t>
        </is>
      </c>
      <c r="S770" s="10" t="inlineStr"/>
      <c r="T770" s="10" t="inlineStr"/>
      <c r="U770" s="10" t="inlineStr"/>
    </row>
    <row r="771">
      <c r="B771" s="10" t="inlineStr"/>
      <c r="C771" s="10" t="inlineStr">
        <is>
          <t>ConTab_BOM_KP_Insert_1470</t>
        </is>
      </c>
      <c r="D771" s="10" t="inlineStr"/>
      <c r="E771" s="125" t="inlineStr">
        <is>
          <t>6019-7_8-KP</t>
        </is>
      </c>
      <c r="F771" s="11" t="inlineStr">
        <is>
          <t>Opt_Insert</t>
        </is>
      </c>
      <c r="G771" s="11" t="inlineStr">
        <is>
          <t>5</t>
        </is>
      </c>
      <c r="H771" s="90" t="inlineStr">
        <is>
          <t>X5</t>
        </is>
      </c>
      <c r="I771" s="10" t="inlineStr">
        <is>
          <t>Mechanical Seal</t>
        </is>
      </c>
      <c r="J771" s="10" t="inlineStr">
        <is>
          <t>Single</t>
        </is>
      </c>
      <c r="K771" s="10" t="inlineStr"/>
      <c r="L771" s="10" t="inlineStr">
        <is>
          <t>Regreasable</t>
        </is>
      </c>
      <c r="M771" s="10" t="inlineStr">
        <is>
          <t>X</t>
        </is>
      </c>
      <c r="N771" s="10" t="inlineStr">
        <is>
          <t>Special/Other</t>
        </is>
      </c>
      <c r="O771" s="10" t="inlineStr">
        <is>
          <t>Coating_Scotchkote134_interior_exterior</t>
        </is>
      </c>
      <c r="P771" s="11" t="inlineStr">
        <is>
          <t>RTF</t>
        </is>
      </c>
      <c r="Q771" s="10" t="inlineStr">
        <is>
          <t>B101327</t>
        </is>
      </c>
      <c r="R771" s="11" t="inlineStr">
        <is>
          <t>LT250</t>
        </is>
      </c>
      <c r="S771" s="10" t="inlineStr"/>
      <c r="T771" s="10" t="inlineStr"/>
      <c r="U771" s="10" t="inlineStr"/>
    </row>
    <row r="772">
      <c r="B772" s="10" t="inlineStr"/>
      <c r="C772" s="10" t="inlineStr">
        <is>
          <t>ConTab_BOM_KP_Insert_1471</t>
        </is>
      </c>
      <c r="D772" s="10" t="inlineStr"/>
      <c r="E772" s="125" t="inlineStr">
        <is>
          <t>6019-7_8-KP</t>
        </is>
      </c>
      <c r="F772" s="11" t="inlineStr">
        <is>
          <t>Opt_Insert</t>
        </is>
      </c>
      <c r="G772" s="11" t="inlineStr">
        <is>
          <t>5</t>
        </is>
      </c>
      <c r="H772" s="90" t="inlineStr">
        <is>
          <t>X5</t>
        </is>
      </c>
      <c r="I772" s="10" t="inlineStr">
        <is>
          <t>Packing</t>
        </is>
      </c>
      <c r="J772" s="10" t="inlineStr">
        <is>
          <t>Packing</t>
        </is>
      </c>
      <c r="K772" s="10" t="inlineStr"/>
      <c r="L772" s="10" t="inlineStr">
        <is>
          <t>Regreasable</t>
        </is>
      </c>
      <c r="M772" s="10" t="inlineStr">
        <is>
          <t>C35</t>
        </is>
      </c>
      <c r="N772" s="10" t="inlineStr">
        <is>
          <t>No Lip seals or labrynth seals</t>
        </is>
      </c>
      <c r="O772" s="10" t="inlineStr">
        <is>
          <t>Coating_Scotchkote134_interior_exterior</t>
        </is>
      </c>
      <c r="P772" s="11" t="inlineStr">
        <is>
          <t>RTF</t>
        </is>
      </c>
      <c r="Q772" s="10" t="inlineStr">
        <is>
          <t>B101328</t>
        </is>
      </c>
      <c r="R772" s="11" t="inlineStr">
        <is>
          <t>LT250</t>
        </is>
      </c>
      <c r="S772" s="10" t="inlineStr"/>
      <c r="T772" s="10" t="inlineStr"/>
      <c r="U772" s="10" t="inlineStr"/>
    </row>
    <row r="773">
      <c r="B773" s="10" t="inlineStr"/>
      <c r="C773" s="10" t="inlineStr">
        <is>
          <t>ConTab_BOM_KP_Insert_1472</t>
        </is>
      </c>
      <c r="D773" s="10" t="inlineStr"/>
      <c r="E773" s="125" t="inlineStr">
        <is>
          <t>6019-7_8-KP</t>
        </is>
      </c>
      <c r="F773" s="11" t="inlineStr">
        <is>
          <t>Opt_Insert</t>
        </is>
      </c>
      <c r="G773" s="11" t="inlineStr">
        <is>
          <t>5</t>
        </is>
      </c>
      <c r="H773" s="90" t="inlineStr">
        <is>
          <t>X5</t>
        </is>
      </c>
      <c r="I773" s="10" t="inlineStr">
        <is>
          <t>Packing</t>
        </is>
      </c>
      <c r="J773" s="10" t="inlineStr">
        <is>
          <t>Packing</t>
        </is>
      </c>
      <c r="K773" s="10" t="inlineStr"/>
      <c r="L773" s="10" t="inlineStr">
        <is>
          <t>Regreasable</t>
        </is>
      </c>
      <c r="M773" s="10" t="inlineStr">
        <is>
          <t>J</t>
        </is>
      </c>
      <c r="N773" s="10" t="inlineStr">
        <is>
          <t>No Lip seals or labrynth seals</t>
        </is>
      </c>
      <c r="O773" s="10" t="inlineStr">
        <is>
          <t>Coating_Scotchkote134_interior_exterior</t>
        </is>
      </c>
      <c r="P773" s="11" t="inlineStr">
        <is>
          <t>RTF</t>
        </is>
      </c>
      <c r="Q773" s="10" t="inlineStr">
        <is>
          <t>B101330</t>
        </is>
      </c>
      <c r="R773" s="11" t="inlineStr">
        <is>
          <t>LT105</t>
        </is>
      </c>
      <c r="S773" s="10" t="inlineStr"/>
      <c r="T773" s="10" t="inlineStr"/>
      <c r="U773" s="10" t="inlineStr"/>
    </row>
    <row r="774">
      <c r="B774" s="10" t="inlineStr"/>
      <c r="C774" s="10" t="inlineStr">
        <is>
          <t>ConTab_BOM_KP_Insert_1473</t>
        </is>
      </c>
      <c r="D774" s="10" t="inlineStr"/>
      <c r="E774" s="125" t="inlineStr">
        <is>
          <t>6019-7_8-KP</t>
        </is>
      </c>
      <c r="F774" s="11" t="inlineStr">
        <is>
          <t>Opt_Insert</t>
        </is>
      </c>
      <c r="G774" s="11" t="inlineStr">
        <is>
          <t>5</t>
        </is>
      </c>
      <c r="H774" s="90" t="inlineStr">
        <is>
          <t>X5</t>
        </is>
      </c>
      <c r="I774" s="10" t="inlineStr">
        <is>
          <t>Packing</t>
        </is>
      </c>
      <c r="J774" s="10" t="inlineStr">
        <is>
          <t>Packing</t>
        </is>
      </c>
      <c r="K774" s="10" t="inlineStr"/>
      <c r="L774" s="10" t="inlineStr">
        <is>
          <t>Regreasable</t>
        </is>
      </c>
      <c r="M774" s="10" t="inlineStr">
        <is>
          <t>X</t>
        </is>
      </c>
      <c r="N774" s="10" t="inlineStr">
        <is>
          <t>Special/Other</t>
        </is>
      </c>
      <c r="O774" s="10" t="inlineStr">
        <is>
          <t>Coating_Scotchkote134_interior_exterior</t>
        </is>
      </c>
      <c r="P774" s="11" t="inlineStr">
        <is>
          <t>RTF</t>
        </is>
      </c>
      <c r="Q774" s="10" t="inlineStr">
        <is>
          <t>B101331</t>
        </is>
      </c>
      <c r="R774" s="11" t="inlineStr">
        <is>
          <t>LT250</t>
        </is>
      </c>
      <c r="S774" s="10" t="inlineStr"/>
      <c r="T774" s="10" t="inlineStr"/>
      <c r="U774" s="10" t="inlineStr"/>
    </row>
    <row r="775">
      <c r="B775" s="10" t="inlineStr"/>
      <c r="C775" s="10" t="inlineStr">
        <is>
          <t>ConTab_BOM_KP_Insert_1474</t>
        </is>
      </c>
      <c r="D775" s="10" t="inlineStr"/>
      <c r="E775" s="125" t="inlineStr">
        <is>
          <t>6019-7_8-KP</t>
        </is>
      </c>
      <c r="F775" s="11" t="inlineStr">
        <is>
          <t>Opt_Insert</t>
        </is>
      </c>
      <c r="G775" s="11" t="inlineStr">
        <is>
          <t>6</t>
        </is>
      </c>
      <c r="H775" s="90" t="inlineStr">
        <is>
          <t>X6</t>
        </is>
      </c>
      <c r="I775" s="10" t="inlineStr">
        <is>
          <t>Mechanical Seal</t>
        </is>
      </c>
      <c r="J775" s="10" t="inlineStr">
        <is>
          <t>Single</t>
        </is>
      </c>
      <c r="K775" s="10" t="inlineStr">
        <is>
          <t>Unbalanced</t>
        </is>
      </c>
      <c r="L775" s="10" t="inlineStr">
        <is>
          <t>Regreasable</t>
        </is>
      </c>
      <c r="M775" s="10" t="inlineStr">
        <is>
          <t>C35</t>
        </is>
      </c>
      <c r="N775" s="10" t="inlineStr">
        <is>
          <t>No Lip seals or labrynth seals</t>
        </is>
      </c>
      <c r="O775" s="10" t="inlineStr">
        <is>
          <t>Coating_Scotchkote134_interior_exterior</t>
        </is>
      </c>
      <c r="P775" s="11" t="inlineStr">
        <is>
          <t>RTF</t>
        </is>
      </c>
      <c r="Q775" s="10" t="inlineStr">
        <is>
          <t>B101332</t>
        </is>
      </c>
      <c r="R775" s="11" t="inlineStr">
        <is>
          <t>LT250</t>
        </is>
      </c>
      <c r="S775" s="10" t="inlineStr"/>
      <c r="T775" s="10" t="inlineStr"/>
      <c r="U775" s="10" t="inlineStr"/>
    </row>
    <row r="776">
      <c r="B776" s="10" t="inlineStr"/>
      <c r="C776" s="10" t="inlineStr">
        <is>
          <t>ConTab_BOM_KP_Insert_1475</t>
        </is>
      </c>
      <c r="D776" s="10" t="inlineStr"/>
      <c r="E776" s="125" t="inlineStr">
        <is>
          <t>6019-7_8-KP</t>
        </is>
      </c>
      <c r="F776" s="11" t="inlineStr">
        <is>
          <t>Opt_Insert</t>
        </is>
      </c>
      <c r="G776" s="11" t="inlineStr">
        <is>
          <t>6</t>
        </is>
      </c>
      <c r="H776" s="90" t="inlineStr">
        <is>
          <t>X6</t>
        </is>
      </c>
      <c r="I776" s="10" t="inlineStr">
        <is>
          <t>Mechanical Seal</t>
        </is>
      </c>
      <c r="J776" s="10" t="inlineStr">
        <is>
          <t>Single</t>
        </is>
      </c>
      <c r="K776" s="10" t="inlineStr"/>
      <c r="L776" s="10" t="inlineStr">
        <is>
          <t>Regreasable</t>
        </is>
      </c>
      <c r="M776" s="10" t="inlineStr">
        <is>
          <t>J</t>
        </is>
      </c>
      <c r="N776" s="10" t="inlineStr">
        <is>
          <t>No Lip seals or labrynth seals</t>
        </is>
      </c>
      <c r="O776" s="10" t="inlineStr">
        <is>
          <t>Coating_Scotchkote134_interior_exterior</t>
        </is>
      </c>
      <c r="P776" s="11" t="inlineStr">
        <is>
          <t>RTF</t>
        </is>
      </c>
      <c r="Q776" s="10" t="inlineStr">
        <is>
          <t>B101334</t>
        </is>
      </c>
      <c r="R776" s="11" t="inlineStr">
        <is>
          <t>LT105</t>
        </is>
      </c>
      <c r="S776" s="10" t="inlineStr"/>
      <c r="T776" s="10" t="inlineStr"/>
      <c r="U776" s="10" t="inlineStr"/>
    </row>
    <row r="777">
      <c r="B777" s="10" t="inlineStr"/>
      <c r="C777" s="10" t="inlineStr">
        <is>
          <t>ConTab_BOM_KP_Insert_1476</t>
        </is>
      </c>
      <c r="D777" s="10" t="inlineStr"/>
      <c r="E777" s="125" t="inlineStr">
        <is>
          <t>6019-7_8-KP</t>
        </is>
      </c>
      <c r="F777" s="11" t="inlineStr">
        <is>
          <t>Opt_Insert</t>
        </is>
      </c>
      <c r="G777" s="11" t="inlineStr">
        <is>
          <t>6</t>
        </is>
      </c>
      <c r="H777" s="90" t="inlineStr">
        <is>
          <t>X6</t>
        </is>
      </c>
      <c r="I777" s="10" t="inlineStr">
        <is>
          <t>Mechanical Seal</t>
        </is>
      </c>
      <c r="J777" s="10" t="inlineStr">
        <is>
          <t>Single</t>
        </is>
      </c>
      <c r="K777" s="10" t="inlineStr"/>
      <c r="L777" s="10" t="inlineStr">
        <is>
          <t>Regreasable</t>
        </is>
      </c>
      <c r="M777" s="10" t="inlineStr">
        <is>
          <t>X</t>
        </is>
      </c>
      <c r="N777" s="10" t="inlineStr">
        <is>
          <t>Special/Other</t>
        </is>
      </c>
      <c r="O777" s="10" t="inlineStr">
        <is>
          <t>Coating_Scotchkote134_interior_exterior</t>
        </is>
      </c>
      <c r="P777" s="11" t="inlineStr">
        <is>
          <t>RTF</t>
        </is>
      </c>
      <c r="Q777" s="10" t="inlineStr">
        <is>
          <t>B101335</t>
        </is>
      </c>
      <c r="R777" s="11" t="inlineStr">
        <is>
          <t>LT250</t>
        </is>
      </c>
      <c r="S777" s="10" t="inlineStr"/>
      <c r="T777" s="10" t="inlineStr"/>
      <c r="U777" s="10" t="inlineStr"/>
    </row>
    <row r="778">
      <c r="B778" s="10" t="inlineStr"/>
      <c r="C778" s="10" t="inlineStr">
        <is>
          <t>ConTab_BOM_KP_Insert_1477</t>
        </is>
      </c>
      <c r="D778" s="10" t="inlineStr"/>
      <c r="E778" s="125" t="inlineStr">
        <is>
          <t>6019-7_8-KP</t>
        </is>
      </c>
      <c r="F778" s="11" t="inlineStr">
        <is>
          <t>Opt_Insert</t>
        </is>
      </c>
      <c r="G778" s="11" t="inlineStr">
        <is>
          <t>6</t>
        </is>
      </c>
      <c r="H778" s="90" t="inlineStr">
        <is>
          <t>X6</t>
        </is>
      </c>
      <c r="I778" s="10" t="inlineStr">
        <is>
          <t>Packing</t>
        </is>
      </c>
      <c r="J778" s="10" t="inlineStr">
        <is>
          <t>Packing</t>
        </is>
      </c>
      <c r="K778" s="10" t="inlineStr"/>
      <c r="L778" s="10" t="inlineStr">
        <is>
          <t>Regreasable</t>
        </is>
      </c>
      <c r="M778" s="10" t="inlineStr">
        <is>
          <t>C35</t>
        </is>
      </c>
      <c r="N778" s="10" t="inlineStr">
        <is>
          <t>No Lip seals or labrynth seals</t>
        </is>
      </c>
      <c r="O778" s="10" t="inlineStr">
        <is>
          <t>Coating_Scotchkote134_interior_exterior</t>
        </is>
      </c>
      <c r="P778" s="11" t="inlineStr">
        <is>
          <t>RTF</t>
        </is>
      </c>
      <c r="Q778" s="10" t="inlineStr">
        <is>
          <t>B101336</t>
        </is>
      </c>
      <c r="R778" s="11" t="inlineStr">
        <is>
          <t>LT250</t>
        </is>
      </c>
      <c r="S778" s="10" t="inlineStr"/>
      <c r="T778" s="10" t="inlineStr"/>
      <c r="U778" s="10" t="inlineStr"/>
    </row>
    <row r="779">
      <c r="B779" s="10" t="inlineStr"/>
      <c r="C779" s="10" t="inlineStr">
        <is>
          <t>ConTab_BOM_KP_Insert_1478</t>
        </is>
      </c>
      <c r="D779" s="10" t="inlineStr"/>
      <c r="E779" s="125" t="inlineStr">
        <is>
          <t>6019-7_8-KP</t>
        </is>
      </c>
      <c r="F779" s="11" t="inlineStr">
        <is>
          <t>Opt_Insert</t>
        </is>
      </c>
      <c r="G779" s="11" t="inlineStr">
        <is>
          <t>6</t>
        </is>
      </c>
      <c r="H779" s="90" t="inlineStr">
        <is>
          <t>X6</t>
        </is>
      </c>
      <c r="I779" s="10" t="inlineStr">
        <is>
          <t>Packing</t>
        </is>
      </c>
      <c r="J779" s="10" t="inlineStr">
        <is>
          <t>Packing</t>
        </is>
      </c>
      <c r="K779" s="10" t="inlineStr"/>
      <c r="L779" s="10" t="inlineStr">
        <is>
          <t>Regreasable</t>
        </is>
      </c>
      <c r="M779" s="10" t="inlineStr">
        <is>
          <t>J</t>
        </is>
      </c>
      <c r="N779" s="10" t="inlineStr">
        <is>
          <t>No Lip seals or labrynth seals</t>
        </is>
      </c>
      <c r="O779" s="10" t="inlineStr">
        <is>
          <t>Coating_Scotchkote134_interior_exterior</t>
        </is>
      </c>
      <c r="P779" s="11" t="inlineStr">
        <is>
          <t>RTF</t>
        </is>
      </c>
      <c r="Q779" s="10" t="inlineStr">
        <is>
          <t>B101338</t>
        </is>
      </c>
      <c r="R779" s="11" t="inlineStr">
        <is>
          <t>LT105</t>
        </is>
      </c>
      <c r="S779" s="10" t="inlineStr"/>
      <c r="T779" s="10" t="inlineStr"/>
      <c r="U779" s="10" t="inlineStr"/>
    </row>
    <row r="780">
      <c r="B780" s="10" t="inlineStr"/>
      <c r="C780" s="10" t="inlineStr">
        <is>
          <t>ConTab_BOM_KP_Insert_1479</t>
        </is>
      </c>
      <c r="D780" s="10" t="inlineStr"/>
      <c r="E780" s="125" t="inlineStr">
        <is>
          <t>6019-7_8-KP</t>
        </is>
      </c>
      <c r="F780" s="11" t="inlineStr">
        <is>
          <t>Opt_Insert</t>
        </is>
      </c>
      <c r="G780" s="11" t="inlineStr">
        <is>
          <t>6</t>
        </is>
      </c>
      <c r="H780" s="90" t="inlineStr">
        <is>
          <t>X6</t>
        </is>
      </c>
      <c r="I780" s="10" t="inlineStr">
        <is>
          <t>Packing</t>
        </is>
      </c>
      <c r="J780" s="10" t="inlineStr">
        <is>
          <t>Packing</t>
        </is>
      </c>
      <c r="K780" s="10" t="inlineStr"/>
      <c r="L780" s="10" t="inlineStr">
        <is>
          <t>Regreasable</t>
        </is>
      </c>
      <c r="M780" s="10" t="inlineStr">
        <is>
          <t>X</t>
        </is>
      </c>
      <c r="N780" s="10" t="inlineStr">
        <is>
          <t>Special/Other</t>
        </is>
      </c>
      <c r="O780" s="10" t="inlineStr">
        <is>
          <t>Coating_Scotchkote134_interior_exterior</t>
        </is>
      </c>
      <c r="P780" s="11" t="inlineStr">
        <is>
          <t>RTF</t>
        </is>
      </c>
      <c r="Q780" s="10" t="inlineStr">
        <is>
          <t>B101339</t>
        </is>
      </c>
      <c r="R780" s="11" t="inlineStr">
        <is>
          <t>LT250</t>
        </is>
      </c>
      <c r="S780" s="10" t="inlineStr"/>
      <c r="T780" s="10" t="inlineStr"/>
      <c r="U780" s="10" t="inlineStr"/>
    </row>
    <row r="781">
      <c r="B781" s="10" t="inlineStr"/>
      <c r="C781" s="10" t="inlineStr">
        <is>
          <t>ConTab_BOM_KP_Insert_1480</t>
        </is>
      </c>
      <c r="D781" s="10" t="inlineStr"/>
      <c r="E781" s="125" t="inlineStr">
        <is>
          <t>6020-3_4-KP</t>
        </is>
      </c>
      <c r="F781" s="11" t="inlineStr">
        <is>
          <t>Opt_Insert</t>
        </is>
      </c>
      <c r="G781" s="11" t="inlineStr">
        <is>
          <t>6</t>
        </is>
      </c>
      <c r="H781" s="90" t="inlineStr">
        <is>
          <t>X6</t>
        </is>
      </c>
      <c r="I781" s="10" t="inlineStr">
        <is>
          <t>Mechanical Seal</t>
        </is>
      </c>
      <c r="J781" s="10" t="inlineStr">
        <is>
          <t>Single</t>
        </is>
      </c>
      <c r="K781" s="10" t="inlineStr"/>
      <c r="L781" s="10" t="inlineStr">
        <is>
          <t>Regreasable</t>
        </is>
      </c>
      <c r="M781" s="10" t="inlineStr">
        <is>
          <t>C35</t>
        </is>
      </c>
      <c r="N781" s="10" t="inlineStr">
        <is>
          <t>No Lip seals or labrynth seals</t>
        </is>
      </c>
      <c r="O781" s="10" t="inlineStr">
        <is>
          <t>Coating_Scotchkote134_interior_exterior</t>
        </is>
      </c>
      <c r="P781" s="11" t="inlineStr">
        <is>
          <t>RTF</t>
        </is>
      </c>
      <c r="Q781" s="10" t="inlineStr">
        <is>
          <t>B101292</t>
        </is>
      </c>
      <c r="R781" s="11" t="inlineStr">
        <is>
          <t>LT250</t>
        </is>
      </c>
      <c r="S781" s="10" t="inlineStr"/>
      <c r="T781" s="10" t="inlineStr"/>
      <c r="U781" s="10" t="inlineStr"/>
    </row>
    <row r="782">
      <c r="B782" s="10" t="inlineStr"/>
      <c r="C782" s="10" t="inlineStr">
        <is>
          <t>ConTab_BOM_KP_Insert_1481</t>
        </is>
      </c>
      <c r="D782" s="10" t="inlineStr"/>
      <c r="E782" s="125" t="inlineStr">
        <is>
          <t>6020-3_4-KP</t>
        </is>
      </c>
      <c r="F782" s="11" t="inlineStr">
        <is>
          <t>Opt_Insert</t>
        </is>
      </c>
      <c r="G782" s="11" t="inlineStr">
        <is>
          <t>6</t>
        </is>
      </c>
      <c r="H782" s="90" t="inlineStr">
        <is>
          <t>X6</t>
        </is>
      </c>
      <c r="I782" s="10" t="inlineStr">
        <is>
          <t>Mechanical Seal</t>
        </is>
      </c>
      <c r="J782" s="10" t="inlineStr">
        <is>
          <t>Single</t>
        </is>
      </c>
      <c r="K782" s="10" t="inlineStr"/>
      <c r="L782" s="10" t="inlineStr">
        <is>
          <t>Regreasable</t>
        </is>
      </c>
      <c r="M782" s="10" t="inlineStr">
        <is>
          <t>J</t>
        </is>
      </c>
      <c r="N782" s="10" t="inlineStr">
        <is>
          <t>No Lip seals or labrynth seals</t>
        </is>
      </c>
      <c r="O782" s="10" t="inlineStr">
        <is>
          <t>Coating_Scotchkote134_interior_exterior</t>
        </is>
      </c>
      <c r="P782" s="11" t="inlineStr">
        <is>
          <t>RTF</t>
        </is>
      </c>
      <c r="Q782" s="10" t="inlineStr">
        <is>
          <t>B101294</t>
        </is>
      </c>
      <c r="R782" s="11" t="inlineStr">
        <is>
          <t>LT105</t>
        </is>
      </c>
      <c r="S782" s="10" t="inlineStr"/>
      <c r="T782" s="10" t="inlineStr"/>
      <c r="U782" s="10" t="inlineStr"/>
    </row>
    <row r="783">
      <c r="B783" s="10" t="inlineStr"/>
      <c r="C783" s="10" t="inlineStr">
        <is>
          <t>ConTab_BOM_KP_Insert_1482</t>
        </is>
      </c>
      <c r="D783" s="10" t="inlineStr"/>
      <c r="E783" s="125" t="inlineStr">
        <is>
          <t>6020-3_4-KP</t>
        </is>
      </c>
      <c r="F783" s="11" t="inlineStr">
        <is>
          <t>Opt_Insert</t>
        </is>
      </c>
      <c r="G783" s="11" t="inlineStr">
        <is>
          <t>6</t>
        </is>
      </c>
      <c r="H783" s="90" t="inlineStr">
        <is>
          <t>X6</t>
        </is>
      </c>
      <c r="I783" s="10" t="inlineStr">
        <is>
          <t>Mechanical Seal</t>
        </is>
      </c>
      <c r="J783" s="10" t="inlineStr">
        <is>
          <t>Single</t>
        </is>
      </c>
      <c r="K783" s="10" t="inlineStr"/>
      <c r="L783" s="10" t="inlineStr">
        <is>
          <t>Regreasable</t>
        </is>
      </c>
      <c r="M783" s="10" t="inlineStr">
        <is>
          <t>X</t>
        </is>
      </c>
      <c r="N783" s="10" t="inlineStr">
        <is>
          <t>Special/Other</t>
        </is>
      </c>
      <c r="O783" s="10" t="inlineStr">
        <is>
          <t>Coating_Scotchkote134_interior_exterior</t>
        </is>
      </c>
      <c r="P783" s="11" t="inlineStr">
        <is>
          <t>RTF</t>
        </is>
      </c>
      <c r="Q783" s="10" t="inlineStr">
        <is>
          <t>B101295</t>
        </is>
      </c>
      <c r="R783" s="11" t="inlineStr">
        <is>
          <t>LT250</t>
        </is>
      </c>
      <c r="S783" s="10" t="inlineStr"/>
      <c r="T783" s="10" t="inlineStr"/>
      <c r="U783" s="10" t="inlineStr"/>
    </row>
    <row r="784">
      <c r="B784" s="10" t="inlineStr"/>
      <c r="C784" s="10" t="inlineStr">
        <is>
          <t>ConTab_BOM_KP_Insert_1483</t>
        </is>
      </c>
      <c r="D784" s="10" t="inlineStr"/>
      <c r="E784" s="125" t="inlineStr">
        <is>
          <t>6020-3_4-KP</t>
        </is>
      </c>
      <c r="F784" s="11" t="inlineStr">
        <is>
          <t>Opt_Insert</t>
        </is>
      </c>
      <c r="G784" s="11" t="inlineStr">
        <is>
          <t>6</t>
        </is>
      </c>
      <c r="H784" s="90" t="inlineStr">
        <is>
          <t>X6</t>
        </is>
      </c>
      <c r="I784" s="10" t="inlineStr">
        <is>
          <t>Packing</t>
        </is>
      </c>
      <c r="J784" s="10" t="inlineStr">
        <is>
          <t>Packing</t>
        </is>
      </c>
      <c r="K784" s="10" t="inlineStr"/>
      <c r="L784" s="10" t="inlineStr">
        <is>
          <t>Regreasable</t>
        </is>
      </c>
      <c r="M784" s="10" t="inlineStr">
        <is>
          <t>C35</t>
        </is>
      </c>
      <c r="N784" s="10" t="inlineStr">
        <is>
          <t>No Lip seals or labrynth seals</t>
        </is>
      </c>
      <c r="O784" s="10" t="inlineStr">
        <is>
          <t>Coating_Scotchkote134_interior_exterior</t>
        </is>
      </c>
      <c r="P784" s="11" t="inlineStr">
        <is>
          <t>RTF</t>
        </is>
      </c>
      <c r="Q784" s="10" t="inlineStr">
        <is>
          <t>B101296</t>
        </is>
      </c>
      <c r="R784" s="11" t="inlineStr">
        <is>
          <t>LT250</t>
        </is>
      </c>
      <c r="S784" s="10" t="inlineStr"/>
      <c r="T784" s="10" t="inlineStr"/>
      <c r="U784" s="10" t="inlineStr"/>
    </row>
    <row r="785">
      <c r="B785" s="10" t="inlineStr"/>
      <c r="C785" s="10" t="inlineStr">
        <is>
          <t>ConTab_BOM_KP_Insert_1484</t>
        </is>
      </c>
      <c r="D785" s="10" t="inlineStr"/>
      <c r="E785" s="125" t="inlineStr">
        <is>
          <t>6020-3_4-KP</t>
        </is>
      </c>
      <c r="F785" s="11" t="inlineStr">
        <is>
          <t>Opt_Insert</t>
        </is>
      </c>
      <c r="G785" s="11" t="inlineStr">
        <is>
          <t>6</t>
        </is>
      </c>
      <c r="H785" s="90" t="inlineStr">
        <is>
          <t>X6</t>
        </is>
      </c>
      <c r="I785" s="10" t="inlineStr">
        <is>
          <t>Packing</t>
        </is>
      </c>
      <c r="J785" s="10" t="inlineStr">
        <is>
          <t>Packing</t>
        </is>
      </c>
      <c r="K785" s="10" t="inlineStr"/>
      <c r="L785" s="10" t="inlineStr">
        <is>
          <t>Regreasable</t>
        </is>
      </c>
      <c r="M785" s="10" t="inlineStr">
        <is>
          <t>J</t>
        </is>
      </c>
      <c r="N785" s="10" t="inlineStr">
        <is>
          <t>No Lip seals or labrynth seals</t>
        </is>
      </c>
      <c r="O785" s="10" t="inlineStr">
        <is>
          <t>Coating_Scotchkote134_interior_exterior</t>
        </is>
      </c>
      <c r="P785" s="11" t="inlineStr">
        <is>
          <t>RTF</t>
        </is>
      </c>
      <c r="Q785" s="10" t="inlineStr">
        <is>
          <t>B101298</t>
        </is>
      </c>
      <c r="R785" s="11" t="inlineStr">
        <is>
          <t>LT105</t>
        </is>
      </c>
      <c r="S785" s="10" t="inlineStr"/>
      <c r="T785" s="10" t="inlineStr"/>
      <c r="U785" s="10" t="inlineStr"/>
    </row>
    <row r="786">
      <c r="B786" s="10" t="inlineStr"/>
      <c r="C786" s="10" t="inlineStr">
        <is>
          <t>ConTab_BOM_KP_Insert_1485</t>
        </is>
      </c>
      <c r="D786" s="10" t="inlineStr"/>
      <c r="E786" s="125" t="inlineStr">
        <is>
          <t>6020-3_4-KP</t>
        </is>
      </c>
      <c r="F786" s="11" t="inlineStr">
        <is>
          <t>Opt_Insert</t>
        </is>
      </c>
      <c r="G786" s="11" t="inlineStr">
        <is>
          <t>6</t>
        </is>
      </c>
      <c r="H786" s="90" t="inlineStr">
        <is>
          <t>X6</t>
        </is>
      </c>
      <c r="I786" s="10" t="inlineStr">
        <is>
          <t>Packing</t>
        </is>
      </c>
      <c r="J786" s="10" t="inlineStr">
        <is>
          <t>Packing</t>
        </is>
      </c>
      <c r="K786" s="10" t="inlineStr"/>
      <c r="L786" s="10" t="inlineStr">
        <is>
          <t>Regreasable</t>
        </is>
      </c>
      <c r="M786" s="10" t="inlineStr">
        <is>
          <t>X</t>
        </is>
      </c>
      <c r="N786" s="10" t="inlineStr">
        <is>
          <t>Special/Other</t>
        </is>
      </c>
      <c r="O786" s="10" t="inlineStr">
        <is>
          <t>Coating_Scotchkote134_interior_exterior</t>
        </is>
      </c>
      <c r="P786" s="11" t="inlineStr">
        <is>
          <t>RTF</t>
        </is>
      </c>
      <c r="Q786" s="10" t="inlineStr">
        <is>
          <t>B101299</t>
        </is>
      </c>
      <c r="R786" s="11" t="inlineStr">
        <is>
          <t>LT250</t>
        </is>
      </c>
      <c r="S786" s="10" t="inlineStr"/>
      <c r="T786" s="10" t="inlineStr"/>
      <c r="U786" s="10" t="inlineStr"/>
    </row>
    <row r="787">
      <c r="B787" s="10" t="inlineStr"/>
      <c r="C787" s="10" t="inlineStr">
        <is>
          <t>ConTab_BOM_KP_Insert_1486</t>
        </is>
      </c>
      <c r="D787" s="10" t="inlineStr"/>
      <c r="E787" s="125" t="inlineStr">
        <is>
          <t>8012-5_6-KP</t>
        </is>
      </c>
      <c r="F787" s="11" t="inlineStr">
        <is>
          <t>Opt_Insert</t>
        </is>
      </c>
      <c r="G787" s="11" t="inlineStr">
        <is>
          <t>5</t>
        </is>
      </c>
      <c r="H787" s="90" t="inlineStr">
        <is>
          <t>X5</t>
        </is>
      </c>
      <c r="I787" s="10" t="inlineStr">
        <is>
          <t>Mechanical Seal</t>
        </is>
      </c>
      <c r="J787" s="10" t="inlineStr">
        <is>
          <t>Single</t>
        </is>
      </c>
      <c r="K787" s="10" t="inlineStr"/>
      <c r="L787" s="10" t="inlineStr">
        <is>
          <t>Regreasable</t>
        </is>
      </c>
      <c r="M787" s="10" t="inlineStr">
        <is>
          <t>C35</t>
        </is>
      </c>
      <c r="N787" s="10" t="inlineStr">
        <is>
          <t>No Lip seals or labrynth seals</t>
        </is>
      </c>
      <c r="O787" s="10" t="inlineStr">
        <is>
          <t>Coating_Scotchkote134_interior_exterior</t>
        </is>
      </c>
      <c r="P787" s="11" t="inlineStr">
        <is>
          <t>RTF</t>
        </is>
      </c>
      <c r="Q787" s="10" t="inlineStr">
        <is>
          <t>B101284</t>
        </is>
      </c>
      <c r="R787" s="11" t="inlineStr">
        <is>
          <t>LT250</t>
        </is>
      </c>
      <c r="S787" s="10" t="inlineStr"/>
      <c r="T787" s="10" t="inlineStr"/>
      <c r="U787" s="10" t="inlineStr"/>
    </row>
    <row r="788">
      <c r="B788" s="10" t="inlineStr"/>
      <c r="C788" s="10" t="inlineStr">
        <is>
          <t>ConTab_BOM_KP_Insert_1487</t>
        </is>
      </c>
      <c r="D788" s="10" t="inlineStr"/>
      <c r="E788" s="125" t="inlineStr">
        <is>
          <t>8012-5_6-KP</t>
        </is>
      </c>
      <c r="F788" s="11" t="inlineStr">
        <is>
          <t>Opt_Insert</t>
        </is>
      </c>
      <c r="G788" s="11" t="inlineStr">
        <is>
          <t>5</t>
        </is>
      </c>
      <c r="H788" s="90" t="inlineStr">
        <is>
          <t>X5</t>
        </is>
      </c>
      <c r="I788" s="10" t="inlineStr">
        <is>
          <t>Mechanical Seal</t>
        </is>
      </c>
      <c r="J788" s="10" t="inlineStr">
        <is>
          <t>Single</t>
        </is>
      </c>
      <c r="K788" s="10" t="inlineStr"/>
      <c r="L788" s="10" t="inlineStr">
        <is>
          <t>Regreasable</t>
        </is>
      </c>
      <c r="M788" s="10" t="inlineStr">
        <is>
          <t>J</t>
        </is>
      </c>
      <c r="N788" s="10" t="inlineStr">
        <is>
          <t>No Lip seals or labrynth seals</t>
        </is>
      </c>
      <c r="O788" s="10" t="inlineStr">
        <is>
          <t>Coating_Scotchkote134_interior_exterior</t>
        </is>
      </c>
      <c r="P788" s="11" t="inlineStr">
        <is>
          <t>RTF</t>
        </is>
      </c>
      <c r="Q788" s="10" t="inlineStr">
        <is>
          <t>B101286</t>
        </is>
      </c>
      <c r="R788" s="11" t="inlineStr">
        <is>
          <t>LT105</t>
        </is>
      </c>
      <c r="S788" s="10" t="inlineStr"/>
      <c r="T788" s="10" t="inlineStr"/>
      <c r="U788" s="10" t="inlineStr"/>
    </row>
    <row r="789">
      <c r="B789" s="10" t="inlineStr"/>
      <c r="C789" s="10" t="inlineStr">
        <is>
          <t>ConTab_BOM_KP_Insert_1488</t>
        </is>
      </c>
      <c r="D789" s="10" t="inlineStr"/>
      <c r="E789" s="125" t="inlineStr">
        <is>
          <t>8012-5_6-KP</t>
        </is>
      </c>
      <c r="F789" s="11" t="inlineStr">
        <is>
          <t>Opt_Insert</t>
        </is>
      </c>
      <c r="G789" s="11" t="inlineStr">
        <is>
          <t>5</t>
        </is>
      </c>
      <c r="H789" s="90" t="inlineStr">
        <is>
          <t>X5</t>
        </is>
      </c>
      <c r="I789" s="10" t="inlineStr">
        <is>
          <t>Mechanical Seal</t>
        </is>
      </c>
      <c r="J789" s="10" t="inlineStr">
        <is>
          <t>Single</t>
        </is>
      </c>
      <c r="K789" s="10" t="inlineStr"/>
      <c r="L789" s="10" t="inlineStr">
        <is>
          <t>Regreasable</t>
        </is>
      </c>
      <c r="M789" s="10" t="inlineStr">
        <is>
          <t>X</t>
        </is>
      </c>
      <c r="N789" s="10" t="inlineStr">
        <is>
          <t>Special/Other</t>
        </is>
      </c>
      <c r="O789" s="10" t="inlineStr">
        <is>
          <t>Coating_Scotchkote134_interior_exterior</t>
        </is>
      </c>
      <c r="P789" s="11" t="inlineStr">
        <is>
          <t>RTF</t>
        </is>
      </c>
      <c r="Q789" s="10" t="inlineStr">
        <is>
          <t>B101287</t>
        </is>
      </c>
      <c r="R789" s="11" t="inlineStr">
        <is>
          <t>LT250</t>
        </is>
      </c>
      <c r="S789" s="10" t="inlineStr"/>
      <c r="T789" s="10" t="inlineStr"/>
      <c r="U789" s="10" t="inlineStr"/>
    </row>
    <row r="790">
      <c r="B790" s="10" t="inlineStr"/>
      <c r="C790" s="10" t="inlineStr">
        <is>
          <t>ConTab_BOM_KP_Insert_1489</t>
        </is>
      </c>
      <c r="D790" s="10" t="inlineStr"/>
      <c r="E790" s="125" t="inlineStr">
        <is>
          <t>8012-5_6-KP</t>
        </is>
      </c>
      <c r="F790" s="11" t="inlineStr">
        <is>
          <t>Opt_Insert</t>
        </is>
      </c>
      <c r="G790" s="11" t="inlineStr">
        <is>
          <t>5</t>
        </is>
      </c>
      <c r="H790" s="90" t="inlineStr">
        <is>
          <t>X5</t>
        </is>
      </c>
      <c r="I790" s="10" t="inlineStr">
        <is>
          <t>Packing</t>
        </is>
      </c>
      <c r="J790" s="10" t="inlineStr">
        <is>
          <t>Packing</t>
        </is>
      </c>
      <c r="K790" s="10" t="inlineStr"/>
      <c r="L790" s="10" t="inlineStr">
        <is>
          <t>Regreasable</t>
        </is>
      </c>
      <c r="M790" s="10" t="inlineStr">
        <is>
          <t>C35</t>
        </is>
      </c>
      <c r="N790" s="10" t="inlineStr">
        <is>
          <t>No Lip seals or labrynth seals</t>
        </is>
      </c>
      <c r="O790" s="10" t="inlineStr">
        <is>
          <t>Coating_Scotchkote134_interior_exterior</t>
        </is>
      </c>
      <c r="P790" s="11" t="inlineStr">
        <is>
          <t>RTF</t>
        </is>
      </c>
      <c r="Q790" s="10" t="inlineStr">
        <is>
          <t>B101288</t>
        </is>
      </c>
      <c r="R790" s="11" t="inlineStr">
        <is>
          <t>LT250</t>
        </is>
      </c>
      <c r="S790" s="10" t="inlineStr"/>
      <c r="T790" s="10" t="inlineStr"/>
      <c r="U790" s="10" t="inlineStr"/>
    </row>
    <row r="791">
      <c r="B791" s="10" t="inlineStr"/>
      <c r="C791" s="10" t="inlineStr">
        <is>
          <t>ConTab_BOM_KP_Insert_1490</t>
        </is>
      </c>
      <c r="D791" s="10" t="inlineStr"/>
      <c r="E791" s="125" t="inlineStr">
        <is>
          <t>8012-5_6-KP</t>
        </is>
      </c>
      <c r="F791" s="11" t="inlineStr">
        <is>
          <t>Opt_Insert</t>
        </is>
      </c>
      <c r="G791" s="11" t="inlineStr">
        <is>
          <t>5</t>
        </is>
      </c>
      <c r="H791" s="90" t="inlineStr">
        <is>
          <t>X5</t>
        </is>
      </c>
      <c r="I791" s="10" t="inlineStr">
        <is>
          <t>Packing</t>
        </is>
      </c>
      <c r="J791" s="10" t="inlineStr">
        <is>
          <t>Packing</t>
        </is>
      </c>
      <c r="K791" s="10" t="inlineStr"/>
      <c r="L791" s="10" t="inlineStr">
        <is>
          <t>Regreasable</t>
        </is>
      </c>
      <c r="M791" s="10" t="inlineStr">
        <is>
          <t>J</t>
        </is>
      </c>
      <c r="N791" s="10" t="inlineStr">
        <is>
          <t>No Lip seals or labrynth seals</t>
        </is>
      </c>
      <c r="O791" s="10" t="inlineStr">
        <is>
          <t>Coating_Scotchkote134_interior_exterior</t>
        </is>
      </c>
      <c r="P791" s="11" t="inlineStr">
        <is>
          <t>RTF</t>
        </is>
      </c>
      <c r="Q791" s="10" t="inlineStr">
        <is>
          <t>B101290</t>
        </is>
      </c>
      <c r="R791" s="11" t="inlineStr">
        <is>
          <t>LT105</t>
        </is>
      </c>
      <c r="S791" s="10" t="inlineStr"/>
      <c r="T791" s="10" t="inlineStr"/>
      <c r="U791" s="10" t="inlineStr"/>
    </row>
    <row r="792">
      <c r="B792" s="10" t="inlineStr"/>
      <c r="C792" s="10" t="inlineStr">
        <is>
          <t>ConTab_BOM_KP_Insert_1491</t>
        </is>
      </c>
      <c r="D792" s="10" t="inlineStr"/>
      <c r="E792" s="125" t="inlineStr">
        <is>
          <t>8012-5_6-KP</t>
        </is>
      </c>
      <c r="F792" s="11" t="inlineStr">
        <is>
          <t>Opt_Insert</t>
        </is>
      </c>
      <c r="G792" s="11" t="inlineStr">
        <is>
          <t>5</t>
        </is>
      </c>
      <c r="H792" s="90" t="inlineStr">
        <is>
          <t>X5</t>
        </is>
      </c>
      <c r="I792" s="10" t="inlineStr">
        <is>
          <t>Packing</t>
        </is>
      </c>
      <c r="J792" s="10" t="inlineStr">
        <is>
          <t>Packing</t>
        </is>
      </c>
      <c r="K792" s="10" t="inlineStr"/>
      <c r="L792" s="10" t="inlineStr">
        <is>
          <t>Regreasable</t>
        </is>
      </c>
      <c r="M792" s="10" t="inlineStr">
        <is>
          <t>X</t>
        </is>
      </c>
      <c r="N792" s="10" t="inlineStr">
        <is>
          <t>Special/Other</t>
        </is>
      </c>
      <c r="O792" s="10" t="inlineStr">
        <is>
          <t>Coating_Scotchkote134_interior_exterior</t>
        </is>
      </c>
      <c r="P792" s="11" t="inlineStr">
        <is>
          <t>RTF</t>
        </is>
      </c>
      <c r="Q792" s="10" t="inlineStr">
        <is>
          <t>B101291</t>
        </is>
      </c>
      <c r="R792" s="11" t="inlineStr">
        <is>
          <t>LT250</t>
        </is>
      </c>
      <c r="S792" s="10" t="inlineStr"/>
      <c r="T792" s="10" t="inlineStr"/>
      <c r="U792" s="10" t="inlineStr"/>
    </row>
    <row r="793">
      <c r="B793" s="10" t="inlineStr"/>
      <c r="C793" s="10" t="inlineStr">
        <is>
          <t>ConTab_BOM_KP_Insert_1492</t>
        </is>
      </c>
      <c r="D793" s="10" t="inlineStr"/>
      <c r="E793" s="125" t="inlineStr">
        <is>
          <t>8015-3_4-KP</t>
        </is>
      </c>
      <c r="F793" s="11" t="inlineStr">
        <is>
          <t>Opt_Insert</t>
        </is>
      </c>
      <c r="G793" s="11" t="inlineStr">
        <is>
          <t>5</t>
        </is>
      </c>
      <c r="H793" s="90" t="inlineStr">
        <is>
          <t>X5</t>
        </is>
      </c>
      <c r="I793" s="10" t="inlineStr">
        <is>
          <t>Mechanical Seal</t>
        </is>
      </c>
      <c r="J793" s="10" t="inlineStr">
        <is>
          <t>Single</t>
        </is>
      </c>
      <c r="K793" s="10" t="inlineStr"/>
      <c r="L793" s="10" t="inlineStr">
        <is>
          <t>Regreasable</t>
        </is>
      </c>
      <c r="M793" s="10" t="inlineStr">
        <is>
          <t>C35</t>
        </is>
      </c>
      <c r="N793" s="10" t="inlineStr">
        <is>
          <t>No Lip seals or labrynth seals</t>
        </is>
      </c>
      <c r="O793" s="10" t="inlineStr">
        <is>
          <t>Coating_Scotchkote134_interior_exterior</t>
        </is>
      </c>
      <c r="P793" s="11" t="inlineStr">
        <is>
          <t>RTF</t>
        </is>
      </c>
      <c r="Q793" s="10" t="inlineStr">
        <is>
          <t>B101284</t>
        </is>
      </c>
      <c r="R793" s="11" t="inlineStr">
        <is>
          <t>LT250</t>
        </is>
      </c>
      <c r="S793" s="10" t="inlineStr"/>
      <c r="T793" s="10" t="inlineStr"/>
      <c r="U793" s="10" t="inlineStr"/>
    </row>
    <row r="794">
      <c r="B794" s="10" t="inlineStr"/>
      <c r="C794" s="10" t="inlineStr">
        <is>
          <t>ConTab_BOM_KP_Insert_1493</t>
        </is>
      </c>
      <c r="D794" s="10" t="inlineStr"/>
      <c r="E794" s="125" t="inlineStr">
        <is>
          <t>8015-3_4-KP</t>
        </is>
      </c>
      <c r="F794" s="11" t="inlineStr">
        <is>
          <t>Opt_Insert</t>
        </is>
      </c>
      <c r="G794" s="11" t="inlineStr">
        <is>
          <t>5</t>
        </is>
      </c>
      <c r="H794" s="90" t="inlineStr">
        <is>
          <t>X5</t>
        </is>
      </c>
      <c r="I794" s="10" t="inlineStr">
        <is>
          <t>Mechanical Seal</t>
        </is>
      </c>
      <c r="J794" s="10" t="inlineStr">
        <is>
          <t>Single</t>
        </is>
      </c>
      <c r="K794" s="10" t="inlineStr"/>
      <c r="L794" s="10" t="inlineStr">
        <is>
          <t>Regreasable</t>
        </is>
      </c>
      <c r="M794" s="10" t="inlineStr">
        <is>
          <t>J</t>
        </is>
      </c>
      <c r="N794" s="10" t="inlineStr">
        <is>
          <t>No Lip seals or labrynth seals</t>
        </is>
      </c>
      <c r="O794" s="10" t="inlineStr">
        <is>
          <t>Coating_Scotchkote134_interior_exterior</t>
        </is>
      </c>
      <c r="P794" s="11" t="inlineStr">
        <is>
          <t>RTF</t>
        </is>
      </c>
      <c r="Q794" s="10" t="inlineStr">
        <is>
          <t>B101286</t>
        </is>
      </c>
      <c r="R794" s="11" t="inlineStr">
        <is>
          <t>LT105</t>
        </is>
      </c>
      <c r="S794" s="10" t="inlineStr"/>
      <c r="T794" s="10" t="inlineStr"/>
      <c r="U794" s="10" t="inlineStr"/>
    </row>
    <row r="795">
      <c r="B795" s="10" t="inlineStr"/>
      <c r="C795" s="10" t="inlineStr">
        <is>
          <t>ConTab_BOM_KP_Insert_1494</t>
        </is>
      </c>
      <c r="D795" s="10" t="inlineStr"/>
      <c r="E795" s="125" t="inlineStr">
        <is>
          <t>8015-3_4-KP</t>
        </is>
      </c>
      <c r="F795" s="11" t="inlineStr">
        <is>
          <t>Opt_Insert</t>
        </is>
      </c>
      <c r="G795" s="11" t="inlineStr">
        <is>
          <t>5</t>
        </is>
      </c>
      <c r="H795" s="90" t="inlineStr">
        <is>
          <t>X5</t>
        </is>
      </c>
      <c r="I795" s="10" t="inlineStr">
        <is>
          <t>Mechanical Seal</t>
        </is>
      </c>
      <c r="J795" s="10" t="inlineStr">
        <is>
          <t>Single</t>
        </is>
      </c>
      <c r="K795" s="10" t="inlineStr"/>
      <c r="L795" s="10" t="inlineStr">
        <is>
          <t>Regreasable</t>
        </is>
      </c>
      <c r="M795" s="10" t="inlineStr">
        <is>
          <t>X</t>
        </is>
      </c>
      <c r="N795" s="10" t="inlineStr">
        <is>
          <t>Special/Other</t>
        </is>
      </c>
      <c r="O795" s="10" t="inlineStr">
        <is>
          <t>Coating_Scotchkote134_interior_exterior</t>
        </is>
      </c>
      <c r="P795" s="11" t="inlineStr">
        <is>
          <t>RTF</t>
        </is>
      </c>
      <c r="Q795" s="10" t="inlineStr">
        <is>
          <t>B101287</t>
        </is>
      </c>
      <c r="R795" s="11" t="inlineStr">
        <is>
          <t>LT250</t>
        </is>
      </c>
      <c r="S795" s="10" t="inlineStr"/>
      <c r="T795" s="10" t="inlineStr"/>
      <c r="U795" s="10" t="inlineStr"/>
    </row>
    <row r="796">
      <c r="B796" s="10" t="inlineStr"/>
      <c r="C796" s="10" t="inlineStr">
        <is>
          <t>ConTab_BOM_KP_Insert_1495</t>
        </is>
      </c>
      <c r="D796" s="10" t="inlineStr"/>
      <c r="E796" s="125" t="inlineStr">
        <is>
          <t>8015-3_4-KP</t>
        </is>
      </c>
      <c r="F796" s="11" t="inlineStr">
        <is>
          <t>Opt_Insert</t>
        </is>
      </c>
      <c r="G796" s="11" t="inlineStr">
        <is>
          <t>5</t>
        </is>
      </c>
      <c r="H796" s="90" t="inlineStr">
        <is>
          <t>X5</t>
        </is>
      </c>
      <c r="I796" s="10" t="inlineStr">
        <is>
          <t>Packing</t>
        </is>
      </c>
      <c r="J796" s="10" t="inlineStr">
        <is>
          <t>Packing</t>
        </is>
      </c>
      <c r="K796" s="10" t="inlineStr"/>
      <c r="L796" s="10" t="inlineStr">
        <is>
          <t>Regreasable</t>
        </is>
      </c>
      <c r="M796" s="10" t="inlineStr">
        <is>
          <t>C35</t>
        </is>
      </c>
      <c r="N796" s="10" t="inlineStr">
        <is>
          <t>No Lip seals or labrynth seals</t>
        </is>
      </c>
      <c r="O796" s="10" t="inlineStr">
        <is>
          <t>Coating_Scotchkote134_interior_exterior</t>
        </is>
      </c>
      <c r="P796" s="11" t="inlineStr">
        <is>
          <t>RTF</t>
        </is>
      </c>
      <c r="Q796" s="10" t="inlineStr">
        <is>
          <t>B101288</t>
        </is>
      </c>
      <c r="R796" s="11" t="inlineStr">
        <is>
          <t>LT250</t>
        </is>
      </c>
      <c r="S796" s="10" t="inlineStr"/>
      <c r="T796" s="10" t="inlineStr"/>
      <c r="U796" s="10" t="inlineStr"/>
    </row>
    <row r="797">
      <c r="B797" s="10" t="inlineStr"/>
      <c r="C797" s="10" t="inlineStr">
        <is>
          <t>ConTab_BOM_KP_Insert_1496</t>
        </is>
      </c>
      <c r="D797" s="10" t="inlineStr"/>
      <c r="E797" s="125" t="inlineStr">
        <is>
          <t>8015-3_4-KP</t>
        </is>
      </c>
      <c r="F797" s="11" t="inlineStr">
        <is>
          <t>Opt_Insert</t>
        </is>
      </c>
      <c r="G797" s="11" t="inlineStr">
        <is>
          <t>5</t>
        </is>
      </c>
      <c r="H797" s="90" t="inlineStr">
        <is>
          <t>X5</t>
        </is>
      </c>
      <c r="I797" s="10" t="inlineStr">
        <is>
          <t>Packing</t>
        </is>
      </c>
      <c r="J797" s="10" t="inlineStr">
        <is>
          <t>Packing</t>
        </is>
      </c>
      <c r="K797" s="10" t="inlineStr"/>
      <c r="L797" s="10" t="inlineStr">
        <is>
          <t>Regreasable</t>
        </is>
      </c>
      <c r="M797" s="10" t="inlineStr">
        <is>
          <t>J</t>
        </is>
      </c>
      <c r="N797" s="10" t="inlineStr">
        <is>
          <t>No Lip seals or labrynth seals</t>
        </is>
      </c>
      <c r="O797" s="10" t="inlineStr">
        <is>
          <t>Coating_Scotchkote134_interior_exterior</t>
        </is>
      </c>
      <c r="P797" s="11" t="inlineStr">
        <is>
          <t>RTF</t>
        </is>
      </c>
      <c r="Q797" s="10" t="inlineStr">
        <is>
          <t>B101290</t>
        </is>
      </c>
      <c r="R797" s="11" t="inlineStr">
        <is>
          <t>LT105</t>
        </is>
      </c>
      <c r="S797" s="10" t="inlineStr"/>
      <c r="T797" s="10" t="inlineStr"/>
      <c r="U797" s="10" t="inlineStr"/>
    </row>
    <row r="798">
      <c r="B798" s="10" t="inlineStr"/>
      <c r="C798" s="10" t="inlineStr">
        <is>
          <t>ConTab_BOM_KP_Insert_1497</t>
        </is>
      </c>
      <c r="D798" s="10" t="inlineStr"/>
      <c r="E798" s="125" t="inlineStr">
        <is>
          <t>8015-3_4-KP</t>
        </is>
      </c>
      <c r="F798" s="11" t="inlineStr">
        <is>
          <t>Opt_Insert</t>
        </is>
      </c>
      <c r="G798" s="11" t="inlineStr">
        <is>
          <t>5</t>
        </is>
      </c>
      <c r="H798" s="90" t="inlineStr">
        <is>
          <t>X5</t>
        </is>
      </c>
      <c r="I798" s="10" t="inlineStr">
        <is>
          <t>Packing</t>
        </is>
      </c>
      <c r="J798" s="10" t="inlineStr">
        <is>
          <t>Packing</t>
        </is>
      </c>
      <c r="K798" s="10" t="inlineStr"/>
      <c r="L798" s="10" t="inlineStr">
        <is>
          <t>Regreasable</t>
        </is>
      </c>
      <c r="M798" s="10" t="inlineStr">
        <is>
          <t>X</t>
        </is>
      </c>
      <c r="N798" s="10" t="inlineStr">
        <is>
          <t>Special/Other</t>
        </is>
      </c>
      <c r="O798" s="10" t="inlineStr">
        <is>
          <t>Coating_Scotchkote134_interior_exterior</t>
        </is>
      </c>
      <c r="P798" s="11" t="inlineStr">
        <is>
          <t>RTF</t>
        </is>
      </c>
      <c r="Q798" s="10" t="inlineStr">
        <is>
          <t>B101291</t>
        </is>
      </c>
      <c r="R798" s="11" t="inlineStr">
        <is>
          <t>LT250</t>
        </is>
      </c>
      <c r="S798" s="10" t="inlineStr"/>
      <c r="T798" s="10" t="inlineStr"/>
      <c r="U798" s="10" t="inlineStr"/>
    </row>
    <row r="799">
      <c r="B799" s="10" t="inlineStr"/>
      <c r="C799" s="10" t="inlineStr">
        <is>
          <t>ConTab_BOM_KP_Insert_1498</t>
        </is>
      </c>
      <c r="D799" s="10" t="inlineStr"/>
      <c r="E799" s="125" t="inlineStr">
        <is>
          <t>8020-5_6-KP</t>
        </is>
      </c>
      <c r="F799" s="11" t="inlineStr">
        <is>
          <t>Opt_Insert</t>
        </is>
      </c>
      <c r="G799" s="11" t="inlineStr">
        <is>
          <t>K</t>
        </is>
      </c>
      <c r="H799" s="90" t="inlineStr">
        <is>
          <t>XK</t>
        </is>
      </c>
      <c r="I799" s="10" t="inlineStr">
        <is>
          <t>Mechanical Seal</t>
        </is>
      </c>
      <c r="J799" s="10" t="inlineStr">
        <is>
          <t>Single</t>
        </is>
      </c>
      <c r="K799" s="10" t="inlineStr"/>
      <c r="L799" s="10" t="inlineStr">
        <is>
          <t>Regreasable</t>
        </is>
      </c>
      <c r="M799" s="10" t="inlineStr">
        <is>
          <t>X</t>
        </is>
      </c>
      <c r="N799" s="10" t="inlineStr">
        <is>
          <t>Special/Other</t>
        </is>
      </c>
      <c r="O799" s="10" t="inlineStr">
        <is>
          <t>Coating_Scotchkote134_interior_exterior</t>
        </is>
      </c>
      <c r="P799" s="11" t="inlineStr">
        <is>
          <t>RTF</t>
        </is>
      </c>
      <c r="Q799" s="10" t="inlineStr">
        <is>
          <t>B101311</t>
        </is>
      </c>
      <c r="R799" s="11" t="inlineStr">
        <is>
          <t>LT250</t>
        </is>
      </c>
      <c r="S799" s="10" t="inlineStr"/>
      <c r="T799" s="10" t="inlineStr"/>
      <c r="U799" s="10" t="inlineStr"/>
    </row>
    <row r="800">
      <c r="B800" s="10" t="inlineStr"/>
      <c r="C800" s="10" t="inlineStr">
        <is>
          <t>ConTab_BOM_KP_Insert_1499</t>
        </is>
      </c>
      <c r="D800" s="10" t="inlineStr"/>
      <c r="E800" s="125" t="inlineStr">
        <is>
          <t>8020-5_6-KP</t>
        </is>
      </c>
      <c r="F800" s="11" t="inlineStr">
        <is>
          <t>Opt_Insert</t>
        </is>
      </c>
      <c r="G800" s="11" t="inlineStr">
        <is>
          <t>K</t>
        </is>
      </c>
      <c r="H800" s="90" t="inlineStr">
        <is>
          <t>XK</t>
        </is>
      </c>
      <c r="I800" s="10" t="inlineStr">
        <is>
          <t>Packing</t>
        </is>
      </c>
      <c r="J800" s="10" t="inlineStr">
        <is>
          <t>Packing</t>
        </is>
      </c>
      <c r="K800" s="10" t="inlineStr"/>
      <c r="L800" s="10" t="inlineStr">
        <is>
          <t>Regreasable</t>
        </is>
      </c>
      <c r="M800" s="10" t="inlineStr">
        <is>
          <t>X</t>
        </is>
      </c>
      <c r="N800" s="10" t="inlineStr">
        <is>
          <t>Special/Other</t>
        </is>
      </c>
      <c r="O800" s="10" t="inlineStr">
        <is>
          <t>Coating_Scotchkote134_interior_exterior</t>
        </is>
      </c>
      <c r="P800" s="11" t="inlineStr">
        <is>
          <t>RTF</t>
        </is>
      </c>
      <c r="Q800" s="10" t="inlineStr">
        <is>
          <t>B101315</t>
        </is>
      </c>
      <c r="R800" s="11" t="inlineStr">
        <is>
          <t>LT250</t>
        </is>
      </c>
      <c r="S800" s="10" t="inlineStr"/>
      <c r="T800" s="10" t="inlineStr"/>
      <c r="U800" s="10" t="inlineStr"/>
    </row>
    <row r="801">
      <c r="B801" s="10" t="inlineStr"/>
      <c r="C801" s="10" t="inlineStr">
        <is>
          <t>ConTab_BOM_KP_Insert_1500</t>
        </is>
      </c>
      <c r="D801" s="10" t="inlineStr"/>
      <c r="E801" s="125" t="inlineStr">
        <is>
          <t>1012-9_0-KP</t>
        </is>
      </c>
      <c r="F801" s="11" t="inlineStr">
        <is>
          <t>Opt_Insert</t>
        </is>
      </c>
      <c r="G801" s="11" t="inlineStr">
        <is>
          <t>5</t>
        </is>
      </c>
      <c r="H801" s="90" t="inlineStr">
        <is>
          <t>X5</t>
        </is>
      </c>
      <c r="I801" s="10" t="inlineStr">
        <is>
          <t>Mechanical Seal</t>
        </is>
      </c>
      <c r="J801" s="10" t="inlineStr">
        <is>
          <t>Single</t>
        </is>
      </c>
      <c r="K801" s="10" t="inlineStr"/>
      <c r="L801" s="10" t="inlineStr">
        <is>
          <t>Regreasable</t>
        </is>
      </c>
      <c r="M801" s="10" t="inlineStr">
        <is>
          <t>C35</t>
        </is>
      </c>
      <c r="N801" s="10" t="inlineStr">
        <is>
          <t>No Lip seals or labrynth seals</t>
        </is>
      </c>
      <c r="O801" s="10" t="inlineStr">
        <is>
          <t>Coating_Scotchkote134_interior_exterior</t>
        </is>
      </c>
      <c r="P801" s="11" t="inlineStr">
        <is>
          <t>RTF</t>
        </is>
      </c>
      <c r="Q801" s="10" t="inlineStr">
        <is>
          <t>B101284</t>
        </is>
      </c>
      <c r="R801" s="11" t="inlineStr">
        <is>
          <t>LT250</t>
        </is>
      </c>
      <c r="S801" s="10" t="inlineStr"/>
      <c r="T801" s="10" t="inlineStr"/>
      <c r="U801" s="10" t="inlineStr"/>
    </row>
    <row r="802">
      <c r="B802" s="10" t="inlineStr"/>
      <c r="C802" s="10" t="inlineStr">
        <is>
          <t>ConTab_BOM_KP_Insert_1501</t>
        </is>
      </c>
      <c r="D802" s="10" t="inlineStr"/>
      <c r="E802" s="125" t="inlineStr">
        <is>
          <t>1012-9_0-KP</t>
        </is>
      </c>
      <c r="F802" s="11" t="inlineStr">
        <is>
          <t>Opt_Insert</t>
        </is>
      </c>
      <c r="G802" s="11" t="inlineStr">
        <is>
          <t>5</t>
        </is>
      </c>
      <c r="H802" s="90" t="inlineStr">
        <is>
          <t>X5</t>
        </is>
      </c>
      <c r="I802" s="10" t="inlineStr">
        <is>
          <t>Mechanical Seal</t>
        </is>
      </c>
      <c r="J802" s="10" t="inlineStr">
        <is>
          <t>Single</t>
        </is>
      </c>
      <c r="K802" s="10" t="inlineStr"/>
      <c r="L802" s="10" t="inlineStr">
        <is>
          <t>Regreasable</t>
        </is>
      </c>
      <c r="M802" s="10" t="inlineStr">
        <is>
          <t>J</t>
        </is>
      </c>
      <c r="N802" s="10" t="inlineStr">
        <is>
          <t>No Lip seals or labrynth seals</t>
        </is>
      </c>
      <c r="O802" s="10" t="inlineStr">
        <is>
          <t>Coating_Scotchkote134_interior_exterior</t>
        </is>
      </c>
      <c r="P802" s="11" t="inlineStr">
        <is>
          <t>RTF</t>
        </is>
      </c>
      <c r="Q802" s="10" t="inlineStr">
        <is>
          <t>B101286</t>
        </is>
      </c>
      <c r="R802" s="11" t="inlineStr">
        <is>
          <t>LT105</t>
        </is>
      </c>
      <c r="S802" s="10" t="inlineStr"/>
      <c r="T802" s="10" t="inlineStr"/>
      <c r="U802" s="10" t="inlineStr"/>
    </row>
    <row r="803">
      <c r="B803" s="10" t="inlineStr"/>
      <c r="C803" s="10" t="inlineStr">
        <is>
          <t>ConTab_BOM_KP_Insert_1502</t>
        </is>
      </c>
      <c r="D803" s="10" t="inlineStr"/>
      <c r="E803" s="125" t="inlineStr">
        <is>
          <t>1012-9_0-KP</t>
        </is>
      </c>
      <c r="F803" s="11" t="inlineStr">
        <is>
          <t>Opt_Insert</t>
        </is>
      </c>
      <c r="G803" s="11" t="inlineStr">
        <is>
          <t>5</t>
        </is>
      </c>
      <c r="H803" s="90" t="inlineStr">
        <is>
          <t>X5</t>
        </is>
      </c>
      <c r="I803" s="10" t="inlineStr">
        <is>
          <t>Mechanical Seal</t>
        </is>
      </c>
      <c r="J803" s="10" t="inlineStr">
        <is>
          <t>Single</t>
        </is>
      </c>
      <c r="K803" s="10" t="inlineStr"/>
      <c r="L803" s="10" t="inlineStr">
        <is>
          <t>Regreasable</t>
        </is>
      </c>
      <c r="M803" s="10" t="inlineStr">
        <is>
          <t>X</t>
        </is>
      </c>
      <c r="N803" s="10" t="inlineStr">
        <is>
          <t>Special/Other</t>
        </is>
      </c>
      <c r="O803" s="10" t="inlineStr">
        <is>
          <t>Coating_Scotchkote134_interior_exterior</t>
        </is>
      </c>
      <c r="P803" s="11" t="inlineStr">
        <is>
          <t>RTF</t>
        </is>
      </c>
      <c r="Q803" s="10" t="inlineStr">
        <is>
          <t>B101287</t>
        </is>
      </c>
      <c r="R803" s="11" t="inlineStr">
        <is>
          <t>LT250</t>
        </is>
      </c>
      <c r="S803" s="10" t="inlineStr"/>
      <c r="T803" s="10" t="inlineStr"/>
      <c r="U803" s="10" t="inlineStr"/>
    </row>
    <row r="804">
      <c r="B804" s="10" t="inlineStr"/>
      <c r="C804" s="10" t="inlineStr">
        <is>
          <t>ConTab_BOM_KP_Insert_1503</t>
        </is>
      </c>
      <c r="D804" s="10" t="inlineStr"/>
      <c r="E804" s="125" t="inlineStr">
        <is>
          <t>1012-9_0-KP</t>
        </is>
      </c>
      <c r="F804" s="11" t="inlineStr">
        <is>
          <t>Opt_Insert</t>
        </is>
      </c>
      <c r="G804" s="11" t="inlineStr">
        <is>
          <t>5</t>
        </is>
      </c>
      <c r="H804" s="90" t="inlineStr">
        <is>
          <t>X5</t>
        </is>
      </c>
      <c r="I804" s="10" t="inlineStr">
        <is>
          <t>Packing</t>
        </is>
      </c>
      <c r="J804" s="10" t="inlineStr">
        <is>
          <t>Packing</t>
        </is>
      </c>
      <c r="K804" s="10" t="inlineStr"/>
      <c r="L804" s="10" t="inlineStr">
        <is>
          <t>Regreasable</t>
        </is>
      </c>
      <c r="M804" s="10" t="inlineStr">
        <is>
          <t>C35</t>
        </is>
      </c>
      <c r="N804" s="10" t="inlineStr">
        <is>
          <t>No Lip seals or labrynth seals</t>
        </is>
      </c>
      <c r="O804" s="10" t="inlineStr">
        <is>
          <t>Coating_Scotchkote134_interior_exterior</t>
        </is>
      </c>
      <c r="P804" s="11" t="inlineStr">
        <is>
          <t>RTF</t>
        </is>
      </c>
      <c r="Q804" s="10" t="inlineStr">
        <is>
          <t>B101288</t>
        </is>
      </c>
      <c r="R804" s="11" t="inlineStr">
        <is>
          <t>LT250</t>
        </is>
      </c>
      <c r="S804" s="10" t="inlineStr"/>
      <c r="T804" s="10" t="inlineStr"/>
      <c r="U804" s="10" t="inlineStr"/>
    </row>
    <row r="805">
      <c r="B805" s="10" t="inlineStr"/>
      <c r="C805" s="10" t="inlineStr">
        <is>
          <t>ConTab_BOM_KP_Insert_1504</t>
        </is>
      </c>
      <c r="D805" s="10" t="inlineStr"/>
      <c r="E805" s="125" t="inlineStr">
        <is>
          <t>1012-9_0-KP</t>
        </is>
      </c>
      <c r="F805" s="11" t="inlineStr">
        <is>
          <t>Opt_Insert</t>
        </is>
      </c>
      <c r="G805" s="11" t="inlineStr">
        <is>
          <t>5</t>
        </is>
      </c>
      <c r="H805" s="90" t="inlineStr">
        <is>
          <t>X5</t>
        </is>
      </c>
      <c r="I805" s="10" t="inlineStr">
        <is>
          <t>Packing</t>
        </is>
      </c>
      <c r="J805" s="10" t="inlineStr">
        <is>
          <t>Packing</t>
        </is>
      </c>
      <c r="K805" s="10" t="inlineStr"/>
      <c r="L805" s="10" t="inlineStr">
        <is>
          <t>Regreasable</t>
        </is>
      </c>
      <c r="M805" s="10" t="inlineStr">
        <is>
          <t>J</t>
        </is>
      </c>
      <c r="N805" s="10" t="inlineStr">
        <is>
          <t>No Lip seals or labrynth seals</t>
        </is>
      </c>
      <c r="O805" s="10" t="inlineStr">
        <is>
          <t>Coating_Scotchkote134_interior_exterior</t>
        </is>
      </c>
      <c r="P805" s="11" t="inlineStr">
        <is>
          <t>RTF</t>
        </is>
      </c>
      <c r="Q805" s="10" t="inlineStr">
        <is>
          <t>B101290</t>
        </is>
      </c>
      <c r="R805" s="11" t="inlineStr">
        <is>
          <t>LT105</t>
        </is>
      </c>
      <c r="S805" s="10" t="inlineStr"/>
      <c r="T805" s="10" t="inlineStr"/>
      <c r="U805" s="10" t="inlineStr"/>
    </row>
    <row r="806">
      <c r="B806" s="10" t="inlineStr"/>
      <c r="C806" s="10" t="inlineStr">
        <is>
          <t>ConTab_BOM_KP_Insert_1505</t>
        </is>
      </c>
      <c r="D806" s="10" t="inlineStr"/>
      <c r="E806" s="125" t="inlineStr">
        <is>
          <t>1012-9_0-KP</t>
        </is>
      </c>
      <c r="F806" s="11" t="inlineStr">
        <is>
          <t>Opt_Insert</t>
        </is>
      </c>
      <c r="G806" s="11" t="inlineStr">
        <is>
          <t>5</t>
        </is>
      </c>
      <c r="H806" s="90" t="inlineStr">
        <is>
          <t>X5</t>
        </is>
      </c>
      <c r="I806" s="10" t="inlineStr">
        <is>
          <t>Packing</t>
        </is>
      </c>
      <c r="J806" s="10" t="inlineStr">
        <is>
          <t>Packing</t>
        </is>
      </c>
      <c r="K806" s="10" t="inlineStr"/>
      <c r="L806" s="10" t="inlineStr">
        <is>
          <t>Regreasable</t>
        </is>
      </c>
      <c r="M806" s="10" t="inlineStr">
        <is>
          <t>X</t>
        </is>
      </c>
      <c r="N806" s="10" t="inlineStr">
        <is>
          <t>Special/Other</t>
        </is>
      </c>
      <c r="O806" s="10" t="inlineStr">
        <is>
          <t>Coating_Scotchkote134_interior_exterior</t>
        </is>
      </c>
      <c r="P806" s="11" t="inlineStr">
        <is>
          <t>RTF</t>
        </is>
      </c>
      <c r="Q806" s="10" t="inlineStr">
        <is>
          <t>B101291</t>
        </is>
      </c>
      <c r="R806" s="11" t="inlineStr">
        <is>
          <t>LT250</t>
        </is>
      </c>
      <c r="S806" s="10" t="inlineStr"/>
      <c r="T806" s="10" t="inlineStr"/>
      <c r="U806" s="10" t="inlineStr"/>
    </row>
    <row r="807">
      <c r="B807" s="10" t="inlineStr"/>
      <c r="C807" s="10" t="inlineStr">
        <is>
          <t>ConTab_BOM_KP_Insert_1506</t>
        </is>
      </c>
      <c r="D807" s="10" t="inlineStr"/>
      <c r="E807" s="125" t="inlineStr">
        <is>
          <t>1015-3_4-KP</t>
        </is>
      </c>
      <c r="F807" s="11" t="inlineStr">
        <is>
          <t>Opt_Insert</t>
        </is>
      </c>
      <c r="G807" s="11" t="inlineStr">
        <is>
          <t>7</t>
        </is>
      </c>
      <c r="H807" s="90" t="inlineStr">
        <is>
          <t>X7</t>
        </is>
      </c>
      <c r="I807" s="10" t="inlineStr">
        <is>
          <t>Mechanical Seal</t>
        </is>
      </c>
      <c r="J807" s="10" t="inlineStr">
        <is>
          <t>Single</t>
        </is>
      </c>
      <c r="K807" s="10" t="inlineStr"/>
      <c r="L807" s="10" t="inlineStr">
        <is>
          <t>Regreasable</t>
        </is>
      </c>
      <c r="M807" s="10" t="inlineStr">
        <is>
          <t>C35</t>
        </is>
      </c>
      <c r="N807" s="10" t="inlineStr">
        <is>
          <t>No Lip seals or labrynth seals</t>
        </is>
      </c>
      <c r="O807" s="10" t="inlineStr">
        <is>
          <t>Coating_Scotchkote134_interior_exterior</t>
        </is>
      </c>
      <c r="P807" s="11" t="inlineStr">
        <is>
          <t>RTF</t>
        </is>
      </c>
      <c r="Q807" s="10" t="inlineStr">
        <is>
          <t>B101300</t>
        </is>
      </c>
      <c r="R807" s="11" t="inlineStr">
        <is>
          <t>LT250</t>
        </is>
      </c>
      <c r="S807" s="10" t="inlineStr"/>
      <c r="T807" s="10" t="inlineStr"/>
      <c r="U807" s="10" t="inlineStr"/>
    </row>
    <row r="808">
      <c r="B808" s="10" t="inlineStr"/>
      <c r="C808" s="10" t="inlineStr">
        <is>
          <t>ConTab_BOM_KP_Insert_1507</t>
        </is>
      </c>
      <c r="D808" s="10" t="inlineStr"/>
      <c r="E808" s="125" t="inlineStr">
        <is>
          <t>1015-3_4-KP</t>
        </is>
      </c>
      <c r="F808" s="11" t="inlineStr">
        <is>
          <t>Opt_Insert</t>
        </is>
      </c>
      <c r="G808" s="11" t="inlineStr">
        <is>
          <t>7</t>
        </is>
      </c>
      <c r="H808" s="90" t="inlineStr">
        <is>
          <t>X7</t>
        </is>
      </c>
      <c r="I808" s="10" t="inlineStr">
        <is>
          <t>Mechanical Seal</t>
        </is>
      </c>
      <c r="J808" s="10" t="inlineStr">
        <is>
          <t>Single</t>
        </is>
      </c>
      <c r="K808" s="10" t="inlineStr"/>
      <c r="L808" s="10" t="inlineStr">
        <is>
          <t>Regreasable</t>
        </is>
      </c>
      <c r="M808" s="10" t="inlineStr">
        <is>
          <t>J</t>
        </is>
      </c>
      <c r="N808" s="10" t="inlineStr">
        <is>
          <t>No Lip seals or labrynth seals</t>
        </is>
      </c>
      <c r="O808" s="10" t="inlineStr">
        <is>
          <t>Coating_Scotchkote134_interior_exterior</t>
        </is>
      </c>
      <c r="P808" s="11" t="inlineStr">
        <is>
          <t>RTF</t>
        </is>
      </c>
      <c r="Q808" s="10" t="inlineStr">
        <is>
          <t>B101302</t>
        </is>
      </c>
      <c r="R808" s="11" t="inlineStr">
        <is>
          <t>LT105</t>
        </is>
      </c>
      <c r="S808" s="10" t="inlineStr"/>
      <c r="T808" s="10" t="inlineStr"/>
      <c r="U808" s="10" t="inlineStr"/>
    </row>
    <row r="809">
      <c r="B809" s="10" t="inlineStr"/>
      <c r="C809" s="10" t="inlineStr">
        <is>
          <t>ConTab_BOM_KP_Insert_1508</t>
        </is>
      </c>
      <c r="D809" s="10" t="inlineStr"/>
      <c r="E809" s="125" t="inlineStr">
        <is>
          <t>1015-3_4-KP</t>
        </is>
      </c>
      <c r="F809" s="11" t="inlineStr">
        <is>
          <t>Opt_Insert</t>
        </is>
      </c>
      <c r="G809" s="11" t="inlineStr">
        <is>
          <t>7</t>
        </is>
      </c>
      <c r="H809" s="90" t="inlineStr">
        <is>
          <t>X7</t>
        </is>
      </c>
      <c r="I809" s="10" t="inlineStr">
        <is>
          <t>Mechanical Seal</t>
        </is>
      </c>
      <c r="J809" s="10" t="inlineStr">
        <is>
          <t>Single</t>
        </is>
      </c>
      <c r="K809" s="10" t="inlineStr"/>
      <c r="L809" s="10" t="inlineStr">
        <is>
          <t>Regreasable</t>
        </is>
      </c>
      <c r="M809" s="10" t="inlineStr">
        <is>
          <t>X</t>
        </is>
      </c>
      <c r="N809" s="10" t="inlineStr">
        <is>
          <t>Special/Other</t>
        </is>
      </c>
      <c r="O809" s="10" t="inlineStr">
        <is>
          <t>Coating_Scotchkote134_interior_exterior</t>
        </is>
      </c>
      <c r="P809" s="11" t="inlineStr">
        <is>
          <t>RTF</t>
        </is>
      </c>
      <c r="Q809" s="10" t="inlineStr">
        <is>
          <t>B101303</t>
        </is>
      </c>
      <c r="R809" s="11" t="inlineStr">
        <is>
          <t>LT250</t>
        </is>
      </c>
      <c r="S809" s="10" t="inlineStr"/>
      <c r="T809" s="10" t="inlineStr"/>
      <c r="U809" s="10" t="inlineStr"/>
    </row>
    <row r="810">
      <c r="B810" s="10" t="inlineStr"/>
      <c r="C810" s="10" t="inlineStr">
        <is>
          <t>ConTab_BOM_KP_Insert_1509</t>
        </is>
      </c>
      <c r="D810" s="10" t="inlineStr"/>
      <c r="E810" s="125" t="inlineStr">
        <is>
          <t>1015-3_4-KP</t>
        </is>
      </c>
      <c r="F810" s="11" t="inlineStr">
        <is>
          <t>Opt_Insert</t>
        </is>
      </c>
      <c r="G810" s="11" t="inlineStr">
        <is>
          <t>7</t>
        </is>
      </c>
      <c r="H810" s="90" t="inlineStr">
        <is>
          <t>X7</t>
        </is>
      </c>
      <c r="I810" s="10" t="inlineStr">
        <is>
          <t>Packing</t>
        </is>
      </c>
      <c r="J810" s="10" t="inlineStr">
        <is>
          <t>Packing</t>
        </is>
      </c>
      <c r="K810" s="10" t="inlineStr"/>
      <c r="L810" s="10" t="inlineStr">
        <is>
          <t>Regreasable</t>
        </is>
      </c>
      <c r="M810" s="10" t="inlineStr">
        <is>
          <t>C35</t>
        </is>
      </c>
      <c r="N810" s="10" t="inlineStr">
        <is>
          <t>No Lip seals or labrynth seals</t>
        </is>
      </c>
      <c r="O810" s="10" t="inlineStr">
        <is>
          <t>Coating_Scotchkote134_interior_exterior</t>
        </is>
      </c>
      <c r="P810" s="11" t="inlineStr">
        <is>
          <t>RTF</t>
        </is>
      </c>
      <c r="Q810" s="10" t="inlineStr">
        <is>
          <t>B101304</t>
        </is>
      </c>
      <c r="R810" s="11" t="inlineStr">
        <is>
          <t>LT250</t>
        </is>
      </c>
      <c r="S810" s="10" t="inlineStr"/>
      <c r="T810" s="10" t="inlineStr"/>
      <c r="U810" s="10" t="inlineStr"/>
    </row>
    <row r="811">
      <c r="B811" s="10" t="inlineStr"/>
      <c r="C811" s="10" t="inlineStr">
        <is>
          <t>ConTab_BOM_KP_Insert_1510</t>
        </is>
      </c>
      <c r="D811" s="10" t="inlineStr"/>
      <c r="E811" s="125" t="inlineStr">
        <is>
          <t>1015-3_4-KP</t>
        </is>
      </c>
      <c r="F811" s="11" t="inlineStr">
        <is>
          <t>Opt_Insert</t>
        </is>
      </c>
      <c r="G811" s="11" t="inlineStr">
        <is>
          <t>7</t>
        </is>
      </c>
      <c r="H811" s="90" t="inlineStr">
        <is>
          <t>X7</t>
        </is>
      </c>
      <c r="I811" s="10" t="inlineStr">
        <is>
          <t>Packing</t>
        </is>
      </c>
      <c r="J811" s="10" t="inlineStr">
        <is>
          <t>Packing</t>
        </is>
      </c>
      <c r="K811" s="10" t="inlineStr"/>
      <c r="L811" s="10" t="inlineStr">
        <is>
          <t>Regreasable</t>
        </is>
      </c>
      <c r="M811" s="10" t="inlineStr">
        <is>
          <t>J</t>
        </is>
      </c>
      <c r="N811" s="10" t="inlineStr">
        <is>
          <t>No Lip seals or labrynth seals</t>
        </is>
      </c>
      <c r="O811" s="10" t="inlineStr">
        <is>
          <t>Coating_Scotchkote134_interior_exterior</t>
        </is>
      </c>
      <c r="P811" s="11" t="inlineStr">
        <is>
          <t>RTF</t>
        </is>
      </c>
      <c r="Q811" s="10" t="inlineStr">
        <is>
          <t>B101306</t>
        </is>
      </c>
      <c r="R811" s="11" t="inlineStr">
        <is>
          <t>LT105</t>
        </is>
      </c>
      <c r="S811" s="10" t="inlineStr"/>
      <c r="T811" s="10" t="inlineStr"/>
      <c r="U811" s="10" t="inlineStr"/>
    </row>
    <row r="812">
      <c r="B812" s="10" t="inlineStr"/>
      <c r="C812" s="10" t="inlineStr">
        <is>
          <t>ConTab_BOM_KP_Insert_1511</t>
        </is>
      </c>
      <c r="D812" s="10" t="inlineStr"/>
      <c r="E812" s="125" t="inlineStr">
        <is>
          <t>1015-3_4-KP</t>
        </is>
      </c>
      <c r="F812" s="11" t="inlineStr">
        <is>
          <t>Opt_Insert</t>
        </is>
      </c>
      <c r="G812" s="11" t="inlineStr">
        <is>
          <t>7</t>
        </is>
      </c>
      <c r="H812" s="90" t="inlineStr">
        <is>
          <t>X7</t>
        </is>
      </c>
      <c r="I812" s="10" t="inlineStr">
        <is>
          <t>Packing</t>
        </is>
      </c>
      <c r="J812" s="10" t="inlineStr">
        <is>
          <t>Packing</t>
        </is>
      </c>
      <c r="K812" s="10" t="inlineStr"/>
      <c r="L812" s="10" t="inlineStr">
        <is>
          <t>Regreasable</t>
        </is>
      </c>
      <c r="M812" s="10" t="inlineStr">
        <is>
          <t>X</t>
        </is>
      </c>
      <c r="N812" s="10" t="inlineStr">
        <is>
          <t>Special/Other</t>
        </is>
      </c>
      <c r="O812" s="10" t="inlineStr">
        <is>
          <t>Coating_Scotchkote134_interior_exterior</t>
        </is>
      </c>
      <c r="P812" s="11" t="inlineStr">
        <is>
          <t>RTF</t>
        </is>
      </c>
      <c r="Q812" s="10" t="inlineStr">
        <is>
          <t>B101307</t>
        </is>
      </c>
      <c r="R812" s="11" t="inlineStr">
        <is>
          <t>LT250</t>
        </is>
      </c>
      <c r="S812" s="10" t="inlineStr"/>
      <c r="T812" s="10" t="inlineStr"/>
      <c r="U812" s="10" t="inlineStr"/>
    </row>
    <row r="813">
      <c r="B813" s="10" t="inlineStr"/>
      <c r="C813" s="10" t="inlineStr">
        <is>
          <t>ConTab_BOM_KP_Insert_1512</t>
        </is>
      </c>
      <c r="D813" s="10" t="inlineStr"/>
      <c r="E813" s="125" t="inlineStr">
        <is>
          <t>1020-3_4-KP</t>
        </is>
      </c>
      <c r="F813" s="11" t="inlineStr">
        <is>
          <t>Opt_Insert</t>
        </is>
      </c>
      <c r="G813" s="11" t="inlineStr">
        <is>
          <t>V</t>
        </is>
      </c>
      <c r="H813" s="90" t="inlineStr">
        <is>
          <t>XV</t>
        </is>
      </c>
      <c r="I813" s="10" t="inlineStr">
        <is>
          <t>Mechanical Seal</t>
        </is>
      </c>
      <c r="J813" s="10" t="inlineStr">
        <is>
          <t>Single</t>
        </is>
      </c>
      <c r="K813" s="10" t="inlineStr"/>
      <c r="L813" s="10" t="inlineStr">
        <is>
          <t>Regreasable</t>
        </is>
      </c>
      <c r="M813" s="10" t="inlineStr">
        <is>
          <t>X</t>
        </is>
      </c>
      <c r="N813" s="10" t="inlineStr">
        <is>
          <t>Special/Other</t>
        </is>
      </c>
      <c r="O813" s="10" t="inlineStr">
        <is>
          <t>Coating_Scotchkote134_interior_exterior</t>
        </is>
      </c>
      <c r="P813" s="11" t="inlineStr">
        <is>
          <t>RTF</t>
        </is>
      </c>
      <c r="Q813" s="10" t="inlineStr">
        <is>
          <t>B101319</t>
        </is>
      </c>
      <c r="R813" s="11" t="inlineStr">
        <is>
          <t>LT250</t>
        </is>
      </c>
      <c r="S813" s="10" t="inlineStr"/>
      <c r="T813" s="10" t="inlineStr"/>
      <c r="U813" s="10" t="inlineStr"/>
    </row>
    <row r="814">
      <c r="B814" s="10" t="inlineStr"/>
      <c r="C814" s="10" t="inlineStr">
        <is>
          <t>ConTab_BOM_KP_Insert_1513</t>
        </is>
      </c>
      <c r="D814" s="10" t="inlineStr"/>
      <c r="E814" s="125" t="inlineStr">
        <is>
          <t>1020-3_4-KP</t>
        </is>
      </c>
      <c r="F814" s="11" t="inlineStr">
        <is>
          <t>Opt_Insert</t>
        </is>
      </c>
      <c r="G814" s="11" t="inlineStr">
        <is>
          <t>V</t>
        </is>
      </c>
      <c r="H814" s="90" t="inlineStr">
        <is>
          <t>XV</t>
        </is>
      </c>
      <c r="I814" s="10" t="inlineStr">
        <is>
          <t>Packing</t>
        </is>
      </c>
      <c r="J814" s="10" t="inlineStr">
        <is>
          <t>Packing</t>
        </is>
      </c>
      <c r="K814" s="10" t="inlineStr"/>
      <c r="L814" s="10" t="inlineStr">
        <is>
          <t>Regreasable</t>
        </is>
      </c>
      <c r="M814" s="10" t="inlineStr">
        <is>
          <t>X</t>
        </is>
      </c>
      <c r="N814" s="10" t="inlineStr">
        <is>
          <t>Special/Other</t>
        </is>
      </c>
      <c r="O814" s="10" t="inlineStr">
        <is>
          <t>Coating_Scotchkote134_interior_exterior</t>
        </is>
      </c>
      <c r="P814" s="11" t="inlineStr">
        <is>
          <t>RTF</t>
        </is>
      </c>
      <c r="Q814" s="10" t="inlineStr">
        <is>
          <t>B101323</t>
        </is>
      </c>
      <c r="R814" s="11" t="inlineStr">
        <is>
          <t>LT250</t>
        </is>
      </c>
      <c r="S814" s="10" t="inlineStr"/>
      <c r="T814" s="10" t="inlineStr"/>
      <c r="U814" s="10" t="inlineStr"/>
    </row>
    <row r="815">
      <c r="B815" s="10" t="inlineStr"/>
      <c r="C815" s="10" t="inlineStr">
        <is>
          <t>ConTab_BOM_KP_Insert_1514</t>
        </is>
      </c>
      <c r="D815" s="10" t="inlineStr"/>
      <c r="E815" s="125" t="inlineStr">
        <is>
          <t>1024-1_2-KP</t>
        </is>
      </c>
      <c r="F815" s="11" t="inlineStr">
        <is>
          <t>Opt_Insert</t>
        </is>
      </c>
      <c r="G815" s="11" t="inlineStr">
        <is>
          <t>V</t>
        </is>
      </c>
      <c r="H815" s="90" t="inlineStr">
        <is>
          <t>XV</t>
        </is>
      </c>
      <c r="I815" s="10" t="inlineStr">
        <is>
          <t>Mechanical Seal</t>
        </is>
      </c>
      <c r="J815" s="10" t="inlineStr">
        <is>
          <t>Single</t>
        </is>
      </c>
      <c r="K815" s="10" t="inlineStr"/>
      <c r="L815" s="10" t="inlineStr">
        <is>
          <t>Regreasable</t>
        </is>
      </c>
      <c r="M815" s="10" t="inlineStr">
        <is>
          <t>X</t>
        </is>
      </c>
      <c r="N815" s="10" t="inlineStr">
        <is>
          <t>Special/Other</t>
        </is>
      </c>
      <c r="O815" s="10" t="inlineStr">
        <is>
          <t>Coating_Scotchkote134_interior_exterior</t>
        </is>
      </c>
      <c r="P815" s="11" t="inlineStr">
        <is>
          <t>RTF</t>
        </is>
      </c>
      <c r="Q815" s="10" t="inlineStr">
        <is>
          <t>B101319</t>
        </is>
      </c>
      <c r="R815" s="11" t="inlineStr">
        <is>
          <t>LT250</t>
        </is>
      </c>
      <c r="S815" s="10" t="inlineStr"/>
      <c r="T815" s="10" t="inlineStr"/>
      <c r="U815" s="10" t="inlineStr"/>
    </row>
    <row r="816">
      <c r="B816" s="10" t="inlineStr"/>
      <c r="C816" s="10" t="inlineStr">
        <is>
          <t>ConTab_BOM_KP_Insert_1515</t>
        </is>
      </c>
      <c r="D816" s="10" t="inlineStr"/>
      <c r="E816" s="125" t="inlineStr">
        <is>
          <t>1024-1_2-KP</t>
        </is>
      </c>
      <c r="F816" s="11" t="inlineStr">
        <is>
          <t>Opt_Insert</t>
        </is>
      </c>
      <c r="G816" s="11" t="inlineStr">
        <is>
          <t>V</t>
        </is>
      </c>
      <c r="H816" s="90" t="inlineStr">
        <is>
          <t>XV</t>
        </is>
      </c>
      <c r="I816" s="10" t="inlineStr">
        <is>
          <t>Packing</t>
        </is>
      </c>
      <c r="J816" s="10" t="inlineStr">
        <is>
          <t>Packing</t>
        </is>
      </c>
      <c r="K816" s="10" t="inlineStr"/>
      <c r="L816" s="10" t="inlineStr">
        <is>
          <t>Regreasable</t>
        </is>
      </c>
      <c r="M816" s="10" t="inlineStr">
        <is>
          <t>X</t>
        </is>
      </c>
      <c r="N816" s="10" t="inlineStr">
        <is>
          <t>Special/Other</t>
        </is>
      </c>
      <c r="O816" s="10" t="inlineStr">
        <is>
          <t>Coating_Scotchkote134_interior_exterior</t>
        </is>
      </c>
      <c r="P816" s="11" t="inlineStr">
        <is>
          <t>RTF</t>
        </is>
      </c>
      <c r="Q816" s="10" t="inlineStr">
        <is>
          <t>B101323</t>
        </is>
      </c>
      <c r="R816" s="11" t="inlineStr">
        <is>
          <t>LT250</t>
        </is>
      </c>
      <c r="S816" s="10" t="inlineStr"/>
      <c r="T816" s="10" t="inlineStr"/>
      <c r="U816" s="10" t="inlineStr"/>
    </row>
    <row r="817">
      <c r="B817" s="10" t="inlineStr"/>
      <c r="C817" s="10" t="inlineStr">
        <is>
          <t>ConTab_BOM_KP_Insert_1516</t>
        </is>
      </c>
      <c r="D817" s="10" t="inlineStr"/>
      <c r="E817" s="125" t="inlineStr">
        <is>
          <t>1024-3_4-KP</t>
        </is>
      </c>
      <c r="F817" s="11" t="inlineStr">
        <is>
          <t>Opt_Insert</t>
        </is>
      </c>
      <c r="G817" s="11" t="inlineStr">
        <is>
          <t>V</t>
        </is>
      </c>
      <c r="H817" s="90" t="inlineStr">
        <is>
          <t>XV</t>
        </is>
      </c>
      <c r="I817" s="10" t="inlineStr">
        <is>
          <t>Mechanical Seal</t>
        </is>
      </c>
      <c r="J817" s="10" t="inlineStr">
        <is>
          <t>Single</t>
        </is>
      </c>
      <c r="K817" s="10" t="inlineStr"/>
      <c r="L817" s="10" t="inlineStr">
        <is>
          <t>Regreasable</t>
        </is>
      </c>
      <c r="M817" s="10" t="inlineStr">
        <is>
          <t>X</t>
        </is>
      </c>
      <c r="N817" s="10" t="inlineStr">
        <is>
          <t>Special/Other</t>
        </is>
      </c>
      <c r="O817" s="10" t="inlineStr">
        <is>
          <t>Coating_Scotchkote134_interior_exterior</t>
        </is>
      </c>
      <c r="P817" s="11" t="inlineStr">
        <is>
          <t>RTF</t>
        </is>
      </c>
      <c r="Q817" s="10" t="inlineStr">
        <is>
          <t>B101319</t>
        </is>
      </c>
      <c r="R817" s="11" t="inlineStr">
        <is>
          <t>LT250</t>
        </is>
      </c>
      <c r="S817" s="10" t="inlineStr"/>
      <c r="T817" s="10" t="inlineStr"/>
      <c r="U817" s="10" t="inlineStr"/>
    </row>
    <row r="818">
      <c r="B818" s="10" t="inlineStr"/>
      <c r="C818" s="10" t="inlineStr">
        <is>
          <t>ConTab_BOM_KP_Insert_1517</t>
        </is>
      </c>
      <c r="D818" s="10" t="inlineStr"/>
      <c r="E818" s="125" t="inlineStr">
        <is>
          <t>1024-3_4-KP</t>
        </is>
      </c>
      <c r="F818" s="11" t="inlineStr">
        <is>
          <t>Opt_Insert</t>
        </is>
      </c>
      <c r="G818" s="11" t="inlineStr">
        <is>
          <t>V</t>
        </is>
      </c>
      <c r="H818" s="90" t="inlineStr">
        <is>
          <t>XV</t>
        </is>
      </c>
      <c r="I818" s="10" t="inlineStr">
        <is>
          <t>Packing</t>
        </is>
      </c>
      <c r="J818" s="10" t="inlineStr">
        <is>
          <t>Packing</t>
        </is>
      </c>
      <c r="K818" s="10" t="inlineStr"/>
      <c r="L818" s="10" t="inlineStr">
        <is>
          <t>Regreasable</t>
        </is>
      </c>
      <c r="M818" s="10" t="inlineStr">
        <is>
          <t>X</t>
        </is>
      </c>
      <c r="N818" s="10" t="inlineStr">
        <is>
          <t>Special/Other</t>
        </is>
      </c>
      <c r="O818" s="10" t="inlineStr">
        <is>
          <t>Coating_Scotchkote134_interior_exterior</t>
        </is>
      </c>
      <c r="P818" s="11" t="inlineStr">
        <is>
          <t>RTF</t>
        </is>
      </c>
      <c r="Q818" s="10" t="inlineStr">
        <is>
          <t>B101323</t>
        </is>
      </c>
      <c r="R818" s="11" t="inlineStr">
        <is>
          <t>LT250</t>
        </is>
      </c>
      <c r="S818" s="10" t="inlineStr"/>
      <c r="T818" s="10" t="inlineStr"/>
      <c r="U818" s="10" t="inlineStr"/>
    </row>
    <row r="819">
      <c r="B819" s="10" t="inlineStr"/>
      <c r="C819" s="10" t="inlineStr">
        <is>
          <t>ConTab_BOM_KP_Insert_1518</t>
        </is>
      </c>
      <c r="D819" s="10" t="inlineStr"/>
      <c r="E819" s="125" t="inlineStr">
        <is>
          <t>1220-5_6-KP</t>
        </is>
      </c>
      <c r="F819" s="11" t="inlineStr">
        <is>
          <t>Opt_Insert</t>
        </is>
      </c>
      <c r="G819" s="11" t="inlineStr">
        <is>
          <t>K</t>
        </is>
      </c>
      <c r="H819" s="90" t="inlineStr">
        <is>
          <t>XK</t>
        </is>
      </c>
      <c r="I819" s="10" t="inlineStr">
        <is>
          <t>Mechanical Seal</t>
        </is>
      </c>
      <c r="J819" s="10" t="inlineStr">
        <is>
          <t>Single</t>
        </is>
      </c>
      <c r="K819" s="10" t="inlineStr"/>
      <c r="L819" s="10" t="inlineStr">
        <is>
          <t>Regreasable</t>
        </is>
      </c>
      <c r="M819" s="10" t="inlineStr">
        <is>
          <t>X</t>
        </is>
      </c>
      <c r="N819" s="10" t="inlineStr">
        <is>
          <t>Special/Other</t>
        </is>
      </c>
      <c r="O819" s="10" t="inlineStr">
        <is>
          <t>Coating_Scotchkote134_interior_exterior</t>
        </is>
      </c>
      <c r="P819" s="11" t="inlineStr">
        <is>
          <t>RTF</t>
        </is>
      </c>
      <c r="Q819" s="10" t="inlineStr">
        <is>
          <t>B101311</t>
        </is>
      </c>
      <c r="R819" s="11" t="inlineStr">
        <is>
          <t>LT250</t>
        </is>
      </c>
      <c r="S819" s="10" t="inlineStr"/>
      <c r="T819" s="10" t="inlineStr"/>
      <c r="U819" s="10" t="inlineStr"/>
    </row>
    <row r="820">
      <c r="B820" s="10" t="inlineStr"/>
      <c r="C820" s="10" t="inlineStr">
        <is>
          <t>ConTab_BOM_KP_Insert_1519</t>
        </is>
      </c>
      <c r="D820" s="10" t="inlineStr"/>
      <c r="E820" s="125" t="inlineStr">
        <is>
          <t>1220-5_6-KP</t>
        </is>
      </c>
      <c r="F820" s="11" t="inlineStr">
        <is>
          <t>Opt_Insert</t>
        </is>
      </c>
      <c r="G820" s="11" t="inlineStr">
        <is>
          <t>K</t>
        </is>
      </c>
      <c r="H820" s="90" t="inlineStr">
        <is>
          <t>XK</t>
        </is>
      </c>
      <c r="I820" s="10" t="inlineStr">
        <is>
          <t>Packing</t>
        </is>
      </c>
      <c r="J820" s="10" t="inlineStr">
        <is>
          <t>Packing</t>
        </is>
      </c>
      <c r="K820" s="10" t="inlineStr"/>
      <c r="L820" s="10" t="inlineStr">
        <is>
          <t>Regreasable</t>
        </is>
      </c>
      <c r="M820" s="10" t="inlineStr">
        <is>
          <t>X</t>
        </is>
      </c>
      <c r="N820" s="10" t="inlineStr">
        <is>
          <t>Special/Other</t>
        </is>
      </c>
      <c r="O820" s="10" t="inlineStr">
        <is>
          <t>Coating_Scotchkote134_interior_exterior</t>
        </is>
      </c>
      <c r="P820" s="11" t="inlineStr">
        <is>
          <t>RTF</t>
        </is>
      </c>
      <c r="Q820" s="10" t="inlineStr">
        <is>
          <t>B101315</t>
        </is>
      </c>
      <c r="R820" s="11" t="inlineStr">
        <is>
          <t>LT250</t>
        </is>
      </c>
      <c r="S820" s="10" t="inlineStr"/>
      <c r="T820" s="10" t="inlineStr"/>
      <c r="U820" s="10" t="inlineStr"/>
    </row>
    <row r="821">
      <c r="B821" s="10" t="inlineStr"/>
      <c r="C821" s="10" t="inlineStr">
        <is>
          <t>ConTab_BOM_KP_Insert_1520</t>
        </is>
      </c>
      <c r="D821" s="10" t="inlineStr"/>
      <c r="E821" s="125" t="inlineStr">
        <is>
          <t>1415-1_2-KP</t>
        </is>
      </c>
      <c r="F821" s="11" t="inlineStr">
        <is>
          <t>Opt_Insert</t>
        </is>
      </c>
      <c r="G821" s="11" t="inlineStr">
        <is>
          <t>K</t>
        </is>
      </c>
      <c r="H821" s="90" t="inlineStr">
        <is>
          <t>XK</t>
        </is>
      </c>
      <c r="I821" s="10" t="inlineStr">
        <is>
          <t>Mechanical Seal</t>
        </is>
      </c>
      <c r="J821" s="10" t="inlineStr">
        <is>
          <t>Single</t>
        </is>
      </c>
      <c r="K821" s="10" t="inlineStr"/>
      <c r="L821" s="10" t="inlineStr">
        <is>
          <t>Regreasable</t>
        </is>
      </c>
      <c r="M821" s="10" t="inlineStr">
        <is>
          <t>X</t>
        </is>
      </c>
      <c r="N821" s="10" t="inlineStr">
        <is>
          <t>Special/Other</t>
        </is>
      </c>
      <c r="O821" s="10" t="inlineStr">
        <is>
          <t>Coating_Scotchkote134_interior_exterior</t>
        </is>
      </c>
      <c r="P821" s="11" t="inlineStr">
        <is>
          <t>RTF</t>
        </is>
      </c>
      <c r="Q821" s="10" t="inlineStr">
        <is>
          <t>B101311</t>
        </is>
      </c>
      <c r="R821" s="11" t="inlineStr">
        <is>
          <t>LT250</t>
        </is>
      </c>
      <c r="S821" s="10" t="inlineStr"/>
      <c r="T821" s="10" t="inlineStr"/>
      <c r="U821" s="10" t="inlineStr"/>
    </row>
    <row r="822">
      <c r="B822" s="10" t="inlineStr"/>
      <c r="C822" s="10" t="inlineStr">
        <is>
          <t>ConTab_BOM_KP_Insert_1521</t>
        </is>
      </c>
      <c r="D822" s="10" t="inlineStr"/>
      <c r="E822" s="125" t="inlineStr">
        <is>
          <t>1415-1_2-KP</t>
        </is>
      </c>
      <c r="F822" s="11" t="inlineStr">
        <is>
          <t>Opt_Insert</t>
        </is>
      </c>
      <c r="G822" s="11" t="inlineStr">
        <is>
          <t>K</t>
        </is>
      </c>
      <c r="H822" s="90" t="inlineStr">
        <is>
          <t>XK</t>
        </is>
      </c>
      <c r="I822" s="10" t="inlineStr">
        <is>
          <t>Packing</t>
        </is>
      </c>
      <c r="J822" s="10" t="inlineStr">
        <is>
          <t>Packing</t>
        </is>
      </c>
      <c r="K822" s="10" t="inlineStr"/>
      <c r="L822" s="10" t="inlineStr">
        <is>
          <t>Regreasable</t>
        </is>
      </c>
      <c r="M822" s="10" t="inlineStr">
        <is>
          <t>X</t>
        </is>
      </c>
      <c r="N822" s="10" t="inlineStr">
        <is>
          <t>Special/Other</t>
        </is>
      </c>
      <c r="O822" s="10" t="inlineStr">
        <is>
          <t>Coating_Scotchkote134_interior_exterior</t>
        </is>
      </c>
      <c r="P822" s="11" t="inlineStr">
        <is>
          <t>RTF</t>
        </is>
      </c>
      <c r="Q822" s="10" t="inlineStr">
        <is>
          <t>B101315</t>
        </is>
      </c>
      <c r="R822" s="11" t="inlineStr">
        <is>
          <t>LT250</t>
        </is>
      </c>
      <c r="S822" s="10" t="inlineStr"/>
      <c r="T822" s="10" t="inlineStr"/>
      <c r="U822" s="10" t="inlineStr"/>
    </row>
    <row r="823">
      <c r="B823" s="10" t="inlineStr"/>
      <c r="C823" s="10" t="inlineStr">
        <is>
          <t>ConTab_BOM_KP_Insert_1522</t>
        </is>
      </c>
      <c r="D823" s="10" t="inlineStr"/>
      <c r="E823" s="11" t="inlineStr">
        <is>
          <t>2095-1_2-KP</t>
        </is>
      </c>
      <c r="F823" s="11" t="inlineStr">
        <is>
          <t>Opt_Insert</t>
        </is>
      </c>
      <c r="G823" s="11" t="inlineStr">
        <is>
          <t>2</t>
        </is>
      </c>
      <c r="H823" s="90" t="inlineStr">
        <is>
          <t>X2</t>
        </is>
      </c>
      <c r="I823" s="10" t="inlineStr">
        <is>
          <t>Mechanical Seal</t>
        </is>
      </c>
      <c r="J823" s="10" t="inlineStr">
        <is>
          <t>Single</t>
        </is>
      </c>
      <c r="K823" s="10" t="inlineStr">
        <is>
          <t>Unbalanced</t>
        </is>
      </c>
      <c r="L823" s="10" t="inlineStr">
        <is>
          <t>Oil Lubricated Bath</t>
        </is>
      </c>
      <c r="M823" s="10" t="inlineStr">
        <is>
          <t>C35</t>
        </is>
      </c>
      <c r="N823" s="10" t="inlineStr">
        <is>
          <t>Lip Seal</t>
        </is>
      </c>
      <c r="O823" s="10" t="inlineStr">
        <is>
          <t>Coating_Scotchkote134_interior_exterior</t>
        </is>
      </c>
      <c r="P823" s="11" t="inlineStr">
        <is>
          <t>RTF</t>
        </is>
      </c>
      <c r="Q823" s="10" t="inlineStr">
        <is>
          <t>B104088</t>
        </is>
      </c>
      <c r="R823" s="11" t="inlineStr">
        <is>
          <t>LT250</t>
        </is>
      </c>
      <c r="S823" s="10" t="inlineStr"/>
      <c r="T823" s="10" t="inlineStr"/>
      <c r="U823" s="10" t="inlineStr"/>
    </row>
    <row r="824">
      <c r="B824" s="10" t="inlineStr"/>
      <c r="C824" s="10" t="inlineStr">
        <is>
          <t>ConTab_BOM_KP_Insert_1523</t>
        </is>
      </c>
      <c r="D824" s="10" t="inlineStr"/>
      <c r="E824" s="11" t="inlineStr">
        <is>
          <t>2095-1_2-KP</t>
        </is>
      </c>
      <c r="F824" s="11" t="inlineStr">
        <is>
          <t>Opt_Insert</t>
        </is>
      </c>
      <c r="G824" s="11" t="inlineStr">
        <is>
          <t>2</t>
        </is>
      </c>
      <c r="H824" s="90" t="inlineStr">
        <is>
          <t>X2</t>
        </is>
      </c>
      <c r="I824" s="10" t="inlineStr">
        <is>
          <t>Mechanical Seal</t>
        </is>
      </c>
      <c r="J824" s="10" t="inlineStr">
        <is>
          <t>Single</t>
        </is>
      </c>
      <c r="K824" s="10" t="inlineStr">
        <is>
          <t>Unbalanced</t>
        </is>
      </c>
      <c r="L824" s="10" t="inlineStr">
        <is>
          <t>Oil Lubricated Bath</t>
        </is>
      </c>
      <c r="M824" s="10" t="inlineStr">
        <is>
          <t>J</t>
        </is>
      </c>
      <c r="N824" s="10" t="inlineStr">
        <is>
          <t>Lip Seal</t>
        </is>
      </c>
      <c r="O824" s="10" t="inlineStr">
        <is>
          <t>Coating_Scotchkote134_interior_exterior</t>
        </is>
      </c>
      <c r="P824" s="11" t="inlineStr">
        <is>
          <t>RTF</t>
        </is>
      </c>
      <c r="Q824" s="10" t="inlineStr">
        <is>
          <t>B104005</t>
        </is>
      </c>
      <c r="R824" s="11" t="inlineStr">
        <is>
          <t>LT105</t>
        </is>
      </c>
      <c r="S824" s="10" t="inlineStr"/>
      <c r="T824" s="10" t="inlineStr"/>
      <c r="U824" s="10" t="inlineStr"/>
    </row>
    <row r="825">
      <c r="B825" s="10" t="inlineStr"/>
      <c r="C825" s="10" t="inlineStr">
        <is>
          <t>ConTab_BOM_KP_Insert_1524</t>
        </is>
      </c>
      <c r="D825" s="10" t="inlineStr"/>
      <c r="E825" s="11" t="inlineStr">
        <is>
          <t>2095-1_2-KP</t>
        </is>
      </c>
      <c r="F825" s="11" t="inlineStr">
        <is>
          <t>Opt_Insert</t>
        </is>
      </c>
      <c r="G825" s="11" t="inlineStr">
        <is>
          <t>2</t>
        </is>
      </c>
      <c r="H825" s="90" t="inlineStr">
        <is>
          <t>X2</t>
        </is>
      </c>
      <c r="I825" s="10" t="inlineStr">
        <is>
          <t>Mechanical Seal</t>
        </is>
      </c>
      <c r="J825" s="10" t="inlineStr">
        <is>
          <t>Single</t>
        </is>
      </c>
      <c r="K825" s="10" t="inlineStr">
        <is>
          <t>Unbalanced</t>
        </is>
      </c>
      <c r="L825" s="10" t="inlineStr">
        <is>
          <t>Oil Lubricated Bath</t>
        </is>
      </c>
      <c r="M825" s="10" t="inlineStr">
        <is>
          <t>X</t>
        </is>
      </c>
      <c r="N825" s="10" t="inlineStr">
        <is>
          <t>Special/Other</t>
        </is>
      </c>
      <c r="O825" s="10" t="inlineStr">
        <is>
          <t>Coating_Scotchkote134_interior_exterior</t>
        </is>
      </c>
      <c r="P825" s="11" t="inlineStr">
        <is>
          <t>RTF</t>
        </is>
      </c>
      <c r="Q825" s="10" t="inlineStr">
        <is>
          <t>B104006</t>
        </is>
      </c>
      <c r="R825" s="11" t="inlineStr">
        <is>
          <t>LT250</t>
        </is>
      </c>
      <c r="S825" s="10" t="inlineStr"/>
      <c r="T825" s="10" t="inlineStr"/>
      <c r="U825" s="10" t="inlineStr"/>
    </row>
    <row r="826">
      <c r="B826" s="10" t="inlineStr"/>
      <c r="C826" s="10" t="inlineStr">
        <is>
          <t>ConTab_BOM_KP_Insert_1525</t>
        </is>
      </c>
      <c r="D826" s="10" t="inlineStr"/>
      <c r="E826" s="11" t="inlineStr">
        <is>
          <t>2095-1_2-KP</t>
        </is>
      </c>
      <c r="F826" s="11" t="inlineStr">
        <is>
          <t>Opt_Insert</t>
        </is>
      </c>
      <c r="G826" s="11" t="inlineStr">
        <is>
          <t>3</t>
        </is>
      </c>
      <c r="H826" s="90" t="inlineStr">
        <is>
          <t>X3</t>
        </is>
      </c>
      <c r="I826" s="10" t="inlineStr">
        <is>
          <t>Packing</t>
        </is>
      </c>
      <c r="J826" s="10" t="inlineStr">
        <is>
          <t>Packing</t>
        </is>
      </c>
      <c r="K826" s="10" t="inlineStr"/>
      <c r="L826" s="10" t="inlineStr">
        <is>
          <t>Oil Lubricated Bath</t>
        </is>
      </c>
      <c r="M826" s="10" t="inlineStr">
        <is>
          <t>C35</t>
        </is>
      </c>
      <c r="N826" s="10" t="inlineStr">
        <is>
          <t>Lip Seal</t>
        </is>
      </c>
      <c r="O826" s="10" t="inlineStr">
        <is>
          <t>Coating_Scotchkote134_interior_exterior</t>
        </is>
      </c>
      <c r="P826" s="11" t="inlineStr">
        <is>
          <t>RTF</t>
        </is>
      </c>
      <c r="Q826" s="10" t="inlineStr">
        <is>
          <t>B104007</t>
        </is>
      </c>
      <c r="R826" s="11" t="inlineStr">
        <is>
          <t>LT250</t>
        </is>
      </c>
      <c r="S826" s="10" t="inlineStr"/>
      <c r="T826" s="10" t="inlineStr"/>
      <c r="U826" s="10" t="inlineStr"/>
    </row>
    <row r="827">
      <c r="B827" s="10" t="inlineStr"/>
      <c r="C827" s="10" t="inlineStr">
        <is>
          <t>ConTab_BOM_KP_Insert_1526</t>
        </is>
      </c>
      <c r="D827" s="10" t="inlineStr"/>
      <c r="E827" s="11" t="inlineStr">
        <is>
          <t>2095-1_2-KP</t>
        </is>
      </c>
      <c r="F827" s="11" t="inlineStr">
        <is>
          <t>Opt_Insert</t>
        </is>
      </c>
      <c r="G827" s="11" t="inlineStr">
        <is>
          <t>3</t>
        </is>
      </c>
      <c r="H827" s="90" t="inlineStr">
        <is>
          <t>X3</t>
        </is>
      </c>
      <c r="I827" s="10" t="inlineStr">
        <is>
          <t>Packing</t>
        </is>
      </c>
      <c r="J827" s="10" t="inlineStr">
        <is>
          <t>Packing</t>
        </is>
      </c>
      <c r="K827" s="10" t="inlineStr"/>
      <c r="L827" s="10" t="inlineStr">
        <is>
          <t>Oil Lubricated Bath</t>
        </is>
      </c>
      <c r="M827" s="10" t="inlineStr">
        <is>
          <t>J</t>
        </is>
      </c>
      <c r="N827" s="10" t="inlineStr">
        <is>
          <t>Lip Seal</t>
        </is>
      </c>
      <c r="O827" s="10" t="inlineStr">
        <is>
          <t>Coating_Scotchkote134_interior_exterior</t>
        </is>
      </c>
      <c r="P827" s="11" t="inlineStr">
        <is>
          <t>RTF</t>
        </is>
      </c>
      <c r="Q827" s="10" t="inlineStr">
        <is>
          <t>B104009</t>
        </is>
      </c>
      <c r="R827" s="11" t="inlineStr">
        <is>
          <t>LT105</t>
        </is>
      </c>
      <c r="S827" s="10" t="inlineStr"/>
      <c r="T827" s="10" t="inlineStr"/>
      <c r="U827" s="10" t="inlineStr"/>
    </row>
    <row r="828">
      <c r="B828" s="10" t="inlineStr"/>
      <c r="C828" s="10" t="inlineStr">
        <is>
          <t>ConTab_BOM_KP_Insert_1527</t>
        </is>
      </c>
      <c r="D828" s="10" t="inlineStr"/>
      <c r="E828" s="11" t="inlineStr">
        <is>
          <t>2095-1_2-KP</t>
        </is>
      </c>
      <c r="F828" s="11" t="inlineStr">
        <is>
          <t>Opt_Insert</t>
        </is>
      </c>
      <c r="G828" s="11" t="inlineStr">
        <is>
          <t>3</t>
        </is>
      </c>
      <c r="H828" s="90" t="inlineStr">
        <is>
          <t>X3</t>
        </is>
      </c>
      <c r="I828" s="10" t="inlineStr">
        <is>
          <t>Packing</t>
        </is>
      </c>
      <c r="J828" s="10" t="inlineStr">
        <is>
          <t>Packing</t>
        </is>
      </c>
      <c r="K828" s="10" t="inlineStr"/>
      <c r="L828" s="10" t="inlineStr">
        <is>
          <t>Oil Lubricated Bath</t>
        </is>
      </c>
      <c r="M828" s="10" t="inlineStr">
        <is>
          <t>X</t>
        </is>
      </c>
      <c r="N828" s="10" t="inlineStr">
        <is>
          <t>Special/Other</t>
        </is>
      </c>
      <c r="O828" s="10" t="inlineStr">
        <is>
          <t>Coating_Scotchkote134_interior_exterior</t>
        </is>
      </c>
      <c r="P828" s="11" t="inlineStr">
        <is>
          <t>RTF</t>
        </is>
      </c>
      <c r="Q828" s="10" t="inlineStr">
        <is>
          <t>B104010</t>
        </is>
      </c>
      <c r="R828" s="11" t="inlineStr">
        <is>
          <t>LT250</t>
        </is>
      </c>
      <c r="S828" s="10" t="inlineStr"/>
      <c r="T828" s="10" t="inlineStr"/>
      <c r="U828" s="10" t="inlineStr"/>
    </row>
    <row r="829">
      <c r="B829" s="10" t="inlineStr"/>
      <c r="C829" s="10" t="inlineStr">
        <is>
          <t>ConTab_BOM_KP_Insert_1528</t>
        </is>
      </c>
      <c r="D829" s="10" t="inlineStr"/>
      <c r="E829" s="11" t="inlineStr">
        <is>
          <t>2095-1_2-KP</t>
        </is>
      </c>
      <c r="F829" s="11" t="inlineStr">
        <is>
          <t>Opt_Insert</t>
        </is>
      </c>
      <c r="G829" s="11" t="inlineStr">
        <is>
          <t>3</t>
        </is>
      </c>
      <c r="H829" s="90" t="inlineStr">
        <is>
          <t>X3</t>
        </is>
      </c>
      <c r="I829" s="10" t="inlineStr">
        <is>
          <t>Mechanical Seal</t>
        </is>
      </c>
      <c r="J829" s="10" t="inlineStr">
        <is>
          <t>Single</t>
        </is>
      </c>
      <c r="K829" s="10" t="inlineStr">
        <is>
          <t>Balanced</t>
        </is>
      </c>
      <c r="L829" s="10" t="inlineStr">
        <is>
          <t>Oil Lubricated Bath</t>
        </is>
      </c>
      <c r="M829" s="10" t="inlineStr">
        <is>
          <t>C35</t>
        </is>
      </c>
      <c r="N829" s="10" t="inlineStr">
        <is>
          <t>Lip Seal</t>
        </is>
      </c>
      <c r="O829" s="10" t="inlineStr">
        <is>
          <t>Coating_Scotchkote134_interior_exterior</t>
        </is>
      </c>
      <c r="P829" s="11" t="inlineStr">
        <is>
          <t>RTF</t>
        </is>
      </c>
      <c r="Q829" s="10" t="inlineStr">
        <is>
          <t>B104011</t>
        </is>
      </c>
      <c r="R829" s="11" t="inlineStr">
        <is>
          <t>LT250</t>
        </is>
      </c>
      <c r="S829" s="10" t="inlineStr"/>
      <c r="T829" s="10" t="inlineStr"/>
      <c r="U829" s="10" t="inlineStr"/>
    </row>
    <row r="830">
      <c r="B830" s="10" t="inlineStr"/>
      <c r="C830" s="10" t="inlineStr">
        <is>
          <t>ConTab_BOM_KP_Insert_1529</t>
        </is>
      </c>
      <c r="D830" s="10" t="inlineStr"/>
      <c r="E830" s="11" t="inlineStr">
        <is>
          <t>2095-1_2-KP</t>
        </is>
      </c>
      <c r="F830" s="11" t="inlineStr">
        <is>
          <t>Opt_Insert</t>
        </is>
      </c>
      <c r="G830" s="11" t="inlineStr">
        <is>
          <t>3</t>
        </is>
      </c>
      <c r="H830" s="90" t="inlineStr">
        <is>
          <t>X3</t>
        </is>
      </c>
      <c r="I830" s="10" t="inlineStr">
        <is>
          <t>Mechanical Seal</t>
        </is>
      </c>
      <c r="J830" s="10" t="inlineStr">
        <is>
          <t>Single</t>
        </is>
      </c>
      <c r="K830" s="10" t="inlineStr">
        <is>
          <t>Balanced</t>
        </is>
      </c>
      <c r="L830" s="10" t="inlineStr">
        <is>
          <t>Oil Lubricated Bath</t>
        </is>
      </c>
      <c r="M830" s="10" t="inlineStr">
        <is>
          <t>J</t>
        </is>
      </c>
      <c r="N830" s="10" t="inlineStr">
        <is>
          <t>Lip Seal</t>
        </is>
      </c>
      <c r="O830" s="10" t="inlineStr">
        <is>
          <t>Coating_Scotchkote134_interior_exterior</t>
        </is>
      </c>
      <c r="P830" s="11" t="inlineStr">
        <is>
          <t>RTF</t>
        </is>
      </c>
      <c r="Q830" s="10" t="inlineStr">
        <is>
          <t>B104013</t>
        </is>
      </c>
      <c r="R830" s="11" t="inlineStr">
        <is>
          <t>LT105</t>
        </is>
      </c>
      <c r="S830" s="10" t="inlineStr"/>
      <c r="T830" s="10" t="inlineStr"/>
      <c r="U830" s="10" t="inlineStr"/>
    </row>
    <row r="831">
      <c r="B831" s="10" t="inlineStr"/>
      <c r="C831" s="10" t="inlineStr">
        <is>
          <t>ConTab_BOM_KP_Insert_1530</t>
        </is>
      </c>
      <c r="D831" s="10" t="inlineStr"/>
      <c r="E831" s="11" t="inlineStr">
        <is>
          <t>2095-1_2-KP</t>
        </is>
      </c>
      <c r="F831" s="11" t="inlineStr">
        <is>
          <t>Opt_Insert</t>
        </is>
      </c>
      <c r="G831" s="11" t="inlineStr">
        <is>
          <t>3</t>
        </is>
      </c>
      <c r="H831" s="90" t="inlineStr">
        <is>
          <t>X3</t>
        </is>
      </c>
      <c r="I831" s="10" t="inlineStr">
        <is>
          <t>Mechanical Seal</t>
        </is>
      </c>
      <c r="J831" s="10" t="inlineStr">
        <is>
          <t>Single</t>
        </is>
      </c>
      <c r="K831" s="10" t="inlineStr">
        <is>
          <t>Balanced</t>
        </is>
      </c>
      <c r="L831" s="10" t="inlineStr">
        <is>
          <t>Oil Lubricated Bath</t>
        </is>
      </c>
      <c r="M831" s="10" t="inlineStr">
        <is>
          <t>X</t>
        </is>
      </c>
      <c r="N831" s="10" t="inlineStr">
        <is>
          <t>Special/Other</t>
        </is>
      </c>
      <c r="O831" s="10" t="inlineStr">
        <is>
          <t>Coating_Scotchkote134_interior_exterior</t>
        </is>
      </c>
      <c r="P831" s="11" t="inlineStr">
        <is>
          <t>RTF</t>
        </is>
      </c>
      <c r="Q831" s="10" t="inlineStr">
        <is>
          <t>B104014</t>
        </is>
      </c>
      <c r="R831" s="11" t="inlineStr">
        <is>
          <t>LT250</t>
        </is>
      </c>
      <c r="S831" s="10" t="inlineStr"/>
      <c r="T831" s="10" t="inlineStr"/>
      <c r="U831" s="10" t="inlineStr"/>
    </row>
    <row r="832">
      <c r="B832" s="10" t="inlineStr"/>
      <c r="C832" s="10" t="inlineStr">
        <is>
          <t>ConTab_BOM_KP_Insert_1531</t>
        </is>
      </c>
      <c r="D832" s="10" t="inlineStr"/>
      <c r="E832" s="11" t="inlineStr">
        <is>
          <t>2013-5_6-KP</t>
        </is>
      </c>
      <c r="F832" s="11" t="inlineStr">
        <is>
          <t>Opt_Insert</t>
        </is>
      </c>
      <c r="G832" s="11" t="inlineStr">
        <is>
          <t>2</t>
        </is>
      </c>
      <c r="H832" s="90" t="inlineStr">
        <is>
          <t>X2</t>
        </is>
      </c>
      <c r="I832" s="10" t="inlineStr">
        <is>
          <t>Mechanical Seal</t>
        </is>
      </c>
      <c r="J832" s="10" t="inlineStr">
        <is>
          <t>Single</t>
        </is>
      </c>
      <c r="K832" s="10" t="inlineStr">
        <is>
          <t>Unbalanced</t>
        </is>
      </c>
      <c r="L832" s="10" t="inlineStr">
        <is>
          <t>Oil Lubricated Bath</t>
        </is>
      </c>
      <c r="M832" s="10" t="inlineStr">
        <is>
          <t>C35</t>
        </is>
      </c>
      <c r="N832" s="10" t="inlineStr">
        <is>
          <t>Lip Seal</t>
        </is>
      </c>
      <c r="O832" s="10" t="inlineStr">
        <is>
          <t>Coating_Scotchkote134_interior_exterior</t>
        </is>
      </c>
      <c r="P832" s="11" t="inlineStr">
        <is>
          <t>RTF</t>
        </is>
      </c>
      <c r="Q832" s="10" t="inlineStr">
        <is>
          <t>B104088</t>
        </is>
      </c>
      <c r="R832" s="11" t="inlineStr">
        <is>
          <t>LT250</t>
        </is>
      </c>
      <c r="S832" s="10" t="inlineStr"/>
      <c r="T832" s="10" t="inlineStr"/>
      <c r="U832" s="10" t="inlineStr"/>
    </row>
    <row r="833">
      <c r="B833" s="10" t="inlineStr"/>
      <c r="C833" s="10" t="inlineStr">
        <is>
          <t>ConTab_BOM_KP_Insert_1532</t>
        </is>
      </c>
      <c r="D833" s="10" t="inlineStr"/>
      <c r="E833" s="11" t="inlineStr">
        <is>
          <t>2013-5_6-KP</t>
        </is>
      </c>
      <c r="F833" s="11" t="inlineStr">
        <is>
          <t>Opt_Insert</t>
        </is>
      </c>
      <c r="G833" s="11" t="inlineStr">
        <is>
          <t>2</t>
        </is>
      </c>
      <c r="H833" s="90" t="inlineStr">
        <is>
          <t>X2</t>
        </is>
      </c>
      <c r="I833" s="10" t="inlineStr">
        <is>
          <t>Mechanical Seal</t>
        </is>
      </c>
      <c r="J833" s="10" t="inlineStr">
        <is>
          <t>Single</t>
        </is>
      </c>
      <c r="K833" s="10" t="inlineStr">
        <is>
          <t>Unbalanced</t>
        </is>
      </c>
      <c r="L833" s="10" t="inlineStr">
        <is>
          <t>Oil Lubricated Bath</t>
        </is>
      </c>
      <c r="M833" s="10" t="inlineStr">
        <is>
          <t>J</t>
        </is>
      </c>
      <c r="N833" s="10" t="inlineStr">
        <is>
          <t>Lip Seal</t>
        </is>
      </c>
      <c r="O833" s="10" t="inlineStr">
        <is>
          <t>Coating_Scotchkote134_interior_exterior</t>
        </is>
      </c>
      <c r="P833" s="11" t="inlineStr">
        <is>
          <t>RTF</t>
        </is>
      </c>
      <c r="Q833" s="10" t="inlineStr">
        <is>
          <t>B104005</t>
        </is>
      </c>
      <c r="R833" s="11" t="inlineStr">
        <is>
          <t>LT105</t>
        </is>
      </c>
      <c r="S833" s="10" t="inlineStr"/>
      <c r="T833" s="10" t="inlineStr"/>
      <c r="U833" s="10" t="inlineStr"/>
    </row>
    <row r="834">
      <c r="B834" s="10" t="inlineStr"/>
      <c r="C834" s="10" t="inlineStr">
        <is>
          <t>ConTab_BOM_KP_Insert_1533</t>
        </is>
      </c>
      <c r="D834" s="10" t="inlineStr"/>
      <c r="E834" s="11" t="inlineStr">
        <is>
          <t>2013-5_6-KP</t>
        </is>
      </c>
      <c r="F834" s="11" t="inlineStr">
        <is>
          <t>Opt_Insert</t>
        </is>
      </c>
      <c r="G834" s="11" t="inlineStr">
        <is>
          <t>2</t>
        </is>
      </c>
      <c r="H834" s="90" t="inlineStr">
        <is>
          <t>X2</t>
        </is>
      </c>
      <c r="I834" s="10" t="inlineStr">
        <is>
          <t>Mechanical Seal</t>
        </is>
      </c>
      <c r="J834" s="10" t="inlineStr">
        <is>
          <t>Single</t>
        </is>
      </c>
      <c r="K834" s="10" t="inlineStr">
        <is>
          <t>Unbalanced</t>
        </is>
      </c>
      <c r="L834" s="10" t="inlineStr">
        <is>
          <t>Oil Lubricated Bath</t>
        </is>
      </c>
      <c r="M834" s="10" t="inlineStr">
        <is>
          <t>X</t>
        </is>
      </c>
      <c r="N834" s="10" t="inlineStr">
        <is>
          <t>Special/Other</t>
        </is>
      </c>
      <c r="O834" s="10" t="inlineStr">
        <is>
          <t>Coating_Scotchkote134_interior_exterior</t>
        </is>
      </c>
      <c r="P834" s="11" t="inlineStr">
        <is>
          <t>RTF</t>
        </is>
      </c>
      <c r="Q834" s="10" t="inlineStr">
        <is>
          <t>B104006</t>
        </is>
      </c>
      <c r="R834" s="11" t="inlineStr">
        <is>
          <t>LT250</t>
        </is>
      </c>
      <c r="S834" s="10" t="inlineStr"/>
      <c r="T834" s="10" t="inlineStr"/>
      <c r="U834" s="10" t="inlineStr"/>
    </row>
    <row r="835">
      <c r="B835" s="10" t="inlineStr"/>
      <c r="C835" s="10" t="inlineStr">
        <is>
          <t>ConTab_BOM_KP_Insert_1534</t>
        </is>
      </c>
      <c r="D835" s="10" t="inlineStr"/>
      <c r="E835" s="11" t="inlineStr">
        <is>
          <t>2013-5_6-KP</t>
        </is>
      </c>
      <c r="F835" s="11" t="inlineStr">
        <is>
          <t>Opt_Insert</t>
        </is>
      </c>
      <c r="G835" s="11" t="inlineStr">
        <is>
          <t>3</t>
        </is>
      </c>
      <c r="H835" s="90" t="inlineStr">
        <is>
          <t>X3</t>
        </is>
      </c>
      <c r="I835" s="10" t="inlineStr">
        <is>
          <t>Packing</t>
        </is>
      </c>
      <c r="J835" s="10" t="inlineStr">
        <is>
          <t>Packing</t>
        </is>
      </c>
      <c r="K835" s="10" t="inlineStr"/>
      <c r="L835" s="10" t="inlineStr">
        <is>
          <t>Oil Lubricated Bath</t>
        </is>
      </c>
      <c r="M835" s="10" t="inlineStr">
        <is>
          <t>C35</t>
        </is>
      </c>
      <c r="N835" s="10" t="inlineStr">
        <is>
          <t>Lip Seal</t>
        </is>
      </c>
      <c r="O835" s="10" t="inlineStr">
        <is>
          <t>Coating_Scotchkote134_interior_exterior</t>
        </is>
      </c>
      <c r="P835" s="11" t="inlineStr">
        <is>
          <t>RTF</t>
        </is>
      </c>
      <c r="Q835" s="10" t="inlineStr">
        <is>
          <t>B104007</t>
        </is>
      </c>
      <c r="R835" s="11" t="inlineStr">
        <is>
          <t>LT250</t>
        </is>
      </c>
      <c r="S835" s="10" t="inlineStr"/>
      <c r="T835" s="10" t="inlineStr"/>
      <c r="U835" s="10" t="inlineStr"/>
    </row>
    <row r="836">
      <c r="B836" s="10" t="inlineStr"/>
      <c r="C836" s="10" t="inlineStr">
        <is>
          <t>ConTab_BOM_KP_Insert_1535</t>
        </is>
      </c>
      <c r="D836" s="10" t="inlineStr"/>
      <c r="E836" s="11" t="inlineStr">
        <is>
          <t>2013-5_6-KP</t>
        </is>
      </c>
      <c r="F836" s="11" t="inlineStr">
        <is>
          <t>Opt_Insert</t>
        </is>
      </c>
      <c r="G836" s="11" t="inlineStr">
        <is>
          <t>3</t>
        </is>
      </c>
      <c r="H836" s="90" t="inlineStr">
        <is>
          <t>X3</t>
        </is>
      </c>
      <c r="I836" s="10" t="inlineStr">
        <is>
          <t>Packing</t>
        </is>
      </c>
      <c r="J836" s="10" t="inlineStr">
        <is>
          <t>Packing</t>
        </is>
      </c>
      <c r="K836" s="10" t="inlineStr"/>
      <c r="L836" s="10" t="inlineStr">
        <is>
          <t>Oil Lubricated Bath</t>
        </is>
      </c>
      <c r="M836" s="10" t="inlineStr">
        <is>
          <t>J</t>
        </is>
      </c>
      <c r="N836" s="10" t="inlineStr">
        <is>
          <t>Lip Seal</t>
        </is>
      </c>
      <c r="O836" s="10" t="inlineStr">
        <is>
          <t>Coating_Scotchkote134_interior_exterior</t>
        </is>
      </c>
      <c r="P836" s="11" t="inlineStr">
        <is>
          <t>RTF</t>
        </is>
      </c>
      <c r="Q836" s="10" t="inlineStr">
        <is>
          <t>B104009</t>
        </is>
      </c>
      <c r="R836" s="11" t="inlineStr">
        <is>
          <t>LT105</t>
        </is>
      </c>
      <c r="S836" s="10" t="inlineStr"/>
      <c r="T836" s="10" t="inlineStr"/>
      <c r="U836" s="10" t="inlineStr"/>
    </row>
    <row r="837">
      <c r="B837" s="10" t="inlineStr"/>
      <c r="C837" s="10" t="inlineStr">
        <is>
          <t>ConTab_BOM_KP_Insert_1536</t>
        </is>
      </c>
      <c r="D837" s="10" t="inlineStr"/>
      <c r="E837" s="11" t="inlineStr">
        <is>
          <t>2013-5_6-KP</t>
        </is>
      </c>
      <c r="F837" s="11" t="inlineStr">
        <is>
          <t>Opt_Insert</t>
        </is>
      </c>
      <c r="G837" s="11" t="inlineStr">
        <is>
          <t>3</t>
        </is>
      </c>
      <c r="H837" s="90" t="inlineStr">
        <is>
          <t>X3</t>
        </is>
      </c>
      <c r="I837" s="10" t="inlineStr">
        <is>
          <t>Packing</t>
        </is>
      </c>
      <c r="J837" s="10" t="inlineStr">
        <is>
          <t>Packing</t>
        </is>
      </c>
      <c r="K837" s="10" t="inlineStr"/>
      <c r="L837" s="10" t="inlineStr">
        <is>
          <t>Oil Lubricated Bath</t>
        </is>
      </c>
      <c r="M837" s="10" t="inlineStr">
        <is>
          <t>X</t>
        </is>
      </c>
      <c r="N837" s="10" t="inlineStr">
        <is>
          <t>Special/Other</t>
        </is>
      </c>
      <c r="O837" s="10" t="inlineStr">
        <is>
          <t>Coating_Scotchkote134_interior_exterior</t>
        </is>
      </c>
      <c r="P837" s="11" t="inlineStr">
        <is>
          <t>RTF</t>
        </is>
      </c>
      <c r="Q837" s="10" t="inlineStr">
        <is>
          <t>B104010</t>
        </is>
      </c>
      <c r="R837" s="11" t="inlineStr">
        <is>
          <t>LT250</t>
        </is>
      </c>
      <c r="S837" s="10" t="inlineStr"/>
      <c r="T837" s="10" t="inlineStr"/>
      <c r="U837" s="10" t="inlineStr"/>
    </row>
    <row r="838">
      <c r="B838" s="10" t="inlineStr"/>
      <c r="C838" s="10" t="inlineStr">
        <is>
          <t>ConTab_BOM_KP_Insert_1537</t>
        </is>
      </c>
      <c r="D838" s="10" t="inlineStr"/>
      <c r="E838" s="11" t="inlineStr">
        <is>
          <t>2013-5_6-KP</t>
        </is>
      </c>
      <c r="F838" s="11" t="inlineStr">
        <is>
          <t>Opt_Insert</t>
        </is>
      </c>
      <c r="G838" s="11" t="inlineStr">
        <is>
          <t>3</t>
        </is>
      </c>
      <c r="H838" s="90" t="inlineStr">
        <is>
          <t>X3</t>
        </is>
      </c>
      <c r="I838" s="10" t="inlineStr">
        <is>
          <t>Mechanical Seal</t>
        </is>
      </c>
      <c r="J838" s="10" t="inlineStr">
        <is>
          <t>Single</t>
        </is>
      </c>
      <c r="K838" s="10" t="inlineStr">
        <is>
          <t>Balanced</t>
        </is>
      </c>
      <c r="L838" s="10" t="inlineStr">
        <is>
          <t>Oil Lubricated Bath</t>
        </is>
      </c>
      <c r="M838" s="10" t="inlineStr">
        <is>
          <t>C35</t>
        </is>
      </c>
      <c r="N838" s="10" t="inlineStr">
        <is>
          <t>Lip Seal</t>
        </is>
      </c>
      <c r="O838" s="10" t="inlineStr">
        <is>
          <t>Coating_Scotchkote134_interior_exterior</t>
        </is>
      </c>
      <c r="P838" s="11" t="inlineStr">
        <is>
          <t>RTF</t>
        </is>
      </c>
      <c r="Q838" s="10" t="inlineStr">
        <is>
          <t>B104011</t>
        </is>
      </c>
      <c r="R838" s="11" t="inlineStr">
        <is>
          <t>LT250</t>
        </is>
      </c>
      <c r="S838" s="10" t="inlineStr"/>
      <c r="T838" s="10" t="inlineStr"/>
      <c r="U838" s="10" t="inlineStr"/>
    </row>
    <row r="839">
      <c r="B839" s="10" t="inlineStr"/>
      <c r="C839" s="10" t="inlineStr">
        <is>
          <t>ConTab_BOM_KP_Insert_1538</t>
        </is>
      </c>
      <c r="D839" s="10" t="inlineStr"/>
      <c r="E839" s="11" t="inlineStr">
        <is>
          <t>2013-5_6-KP</t>
        </is>
      </c>
      <c r="F839" s="11" t="inlineStr">
        <is>
          <t>Opt_Insert</t>
        </is>
      </c>
      <c r="G839" s="11" t="inlineStr">
        <is>
          <t>3</t>
        </is>
      </c>
      <c r="H839" s="90" t="inlineStr">
        <is>
          <t>X3</t>
        </is>
      </c>
      <c r="I839" s="10" t="inlineStr">
        <is>
          <t>Mechanical Seal</t>
        </is>
      </c>
      <c r="J839" s="10" t="inlineStr">
        <is>
          <t>Single</t>
        </is>
      </c>
      <c r="K839" s="10" t="inlineStr">
        <is>
          <t>Balanced</t>
        </is>
      </c>
      <c r="L839" s="10" t="inlineStr">
        <is>
          <t>Oil Lubricated Bath</t>
        </is>
      </c>
      <c r="M839" s="10" t="inlineStr">
        <is>
          <t>J</t>
        </is>
      </c>
      <c r="N839" s="10" t="inlineStr">
        <is>
          <t>Lip Seal</t>
        </is>
      </c>
      <c r="O839" s="10" t="inlineStr">
        <is>
          <t>Coating_Scotchkote134_interior_exterior</t>
        </is>
      </c>
      <c r="P839" s="11" t="inlineStr">
        <is>
          <t>RTF</t>
        </is>
      </c>
      <c r="Q839" s="10" t="inlineStr">
        <is>
          <t>B104013</t>
        </is>
      </c>
      <c r="R839" s="11" t="inlineStr">
        <is>
          <t>LT105</t>
        </is>
      </c>
      <c r="S839" s="10" t="inlineStr"/>
      <c r="T839" s="10" t="inlineStr"/>
      <c r="U839" s="10" t="inlineStr"/>
    </row>
    <row r="840">
      <c r="B840" s="10" t="inlineStr"/>
      <c r="C840" s="10" t="inlineStr">
        <is>
          <t>ConTab_BOM_KP_Insert_1539</t>
        </is>
      </c>
      <c r="D840" s="10" t="inlineStr"/>
      <c r="E840" s="11" t="inlineStr">
        <is>
          <t>2013-5_6-KP</t>
        </is>
      </c>
      <c r="F840" s="11" t="inlineStr">
        <is>
          <t>Opt_Insert</t>
        </is>
      </c>
      <c r="G840" s="11" t="inlineStr">
        <is>
          <t>3</t>
        </is>
      </c>
      <c r="H840" s="90" t="inlineStr">
        <is>
          <t>X3</t>
        </is>
      </c>
      <c r="I840" s="10" t="inlineStr">
        <is>
          <t>Mechanical Seal</t>
        </is>
      </c>
      <c r="J840" s="10" t="inlineStr">
        <is>
          <t>Single</t>
        </is>
      </c>
      <c r="K840" s="10" t="inlineStr">
        <is>
          <t>Balanced</t>
        </is>
      </c>
      <c r="L840" s="10" t="inlineStr">
        <is>
          <t>Oil Lubricated Bath</t>
        </is>
      </c>
      <c r="M840" s="10" t="inlineStr">
        <is>
          <t>X</t>
        </is>
      </c>
      <c r="N840" s="10" t="inlineStr">
        <is>
          <t>Special/Other</t>
        </is>
      </c>
      <c r="O840" s="10" t="inlineStr">
        <is>
          <t>Coating_Scotchkote134_interior_exterior</t>
        </is>
      </c>
      <c r="P840" s="11" t="inlineStr">
        <is>
          <t>RTF</t>
        </is>
      </c>
      <c r="Q840" s="10" t="inlineStr">
        <is>
          <t>B104014</t>
        </is>
      </c>
      <c r="R840" s="11" t="inlineStr">
        <is>
          <t>LT250</t>
        </is>
      </c>
      <c r="S840" s="10" t="inlineStr"/>
      <c r="T840" s="10" t="inlineStr"/>
      <c r="U840" s="10" t="inlineStr"/>
    </row>
    <row r="841">
      <c r="B841" s="10" t="inlineStr"/>
      <c r="C841" s="10" t="inlineStr">
        <is>
          <t>ConTab_BOM_KP_Insert_1540</t>
        </is>
      </c>
      <c r="D841" s="10" t="inlineStr"/>
      <c r="E841" s="11" t="inlineStr">
        <is>
          <t>3095-7_8-KP</t>
        </is>
      </c>
      <c r="F841" s="11" t="inlineStr">
        <is>
          <t>Opt_Insert</t>
        </is>
      </c>
      <c r="G841" s="11" t="inlineStr">
        <is>
          <t>2</t>
        </is>
      </c>
      <c r="H841" s="90" t="inlineStr">
        <is>
          <t>X2</t>
        </is>
      </c>
      <c r="I841" s="10" t="inlineStr">
        <is>
          <t>Mechanical Seal</t>
        </is>
      </c>
      <c r="J841" s="10" t="inlineStr">
        <is>
          <t>Single</t>
        </is>
      </c>
      <c r="K841" s="10" t="inlineStr">
        <is>
          <t>Unbalanced</t>
        </is>
      </c>
      <c r="L841" s="10" t="inlineStr">
        <is>
          <t>Oil Lubricated Bath</t>
        </is>
      </c>
      <c r="M841" s="10" t="inlineStr">
        <is>
          <t>C35</t>
        </is>
      </c>
      <c r="N841" s="10" t="inlineStr">
        <is>
          <t>Lip Seal</t>
        </is>
      </c>
      <c r="O841" s="10" t="inlineStr">
        <is>
          <t>Coating_Scotchkote134_interior_exterior</t>
        </is>
      </c>
      <c r="P841" s="11" t="inlineStr">
        <is>
          <t>RTF</t>
        </is>
      </c>
      <c r="Q841" s="10" t="inlineStr">
        <is>
          <t>B104088</t>
        </is>
      </c>
      <c r="R841" s="11" t="inlineStr">
        <is>
          <t>LT250</t>
        </is>
      </c>
      <c r="S841" s="10" t="inlineStr"/>
      <c r="T841" s="10" t="inlineStr"/>
      <c r="U841" s="10" t="inlineStr"/>
    </row>
    <row r="842">
      <c r="B842" s="10" t="inlineStr"/>
      <c r="C842" s="10" t="inlineStr">
        <is>
          <t>ConTab_BOM_KP_Insert_1541</t>
        </is>
      </c>
      <c r="D842" s="10" t="inlineStr"/>
      <c r="E842" s="11" t="inlineStr">
        <is>
          <t>3095-7_8-KP</t>
        </is>
      </c>
      <c r="F842" s="11" t="inlineStr">
        <is>
          <t>Opt_Insert</t>
        </is>
      </c>
      <c r="G842" s="11" t="inlineStr">
        <is>
          <t>2</t>
        </is>
      </c>
      <c r="H842" s="90" t="inlineStr">
        <is>
          <t>X2</t>
        </is>
      </c>
      <c r="I842" s="10" t="inlineStr">
        <is>
          <t>Mechanical Seal</t>
        </is>
      </c>
      <c r="J842" s="10" t="inlineStr">
        <is>
          <t>Single</t>
        </is>
      </c>
      <c r="K842" s="10" t="inlineStr">
        <is>
          <t>Unbalanced</t>
        </is>
      </c>
      <c r="L842" s="10" t="inlineStr">
        <is>
          <t>Oil Lubricated Bath</t>
        </is>
      </c>
      <c r="M842" s="10" t="inlineStr">
        <is>
          <t>J</t>
        </is>
      </c>
      <c r="N842" s="10" t="inlineStr">
        <is>
          <t>Lip Seal</t>
        </is>
      </c>
      <c r="O842" s="10" t="inlineStr">
        <is>
          <t>Coating_Scotchkote134_interior_exterior</t>
        </is>
      </c>
      <c r="P842" s="11" t="inlineStr">
        <is>
          <t>RTF</t>
        </is>
      </c>
      <c r="Q842" s="10" t="inlineStr">
        <is>
          <t>B104005</t>
        </is>
      </c>
      <c r="R842" s="11" t="inlineStr">
        <is>
          <t>LT105</t>
        </is>
      </c>
      <c r="S842" s="10" t="inlineStr"/>
      <c r="T842" s="10" t="inlineStr"/>
      <c r="U842" s="10" t="inlineStr"/>
    </row>
    <row r="843">
      <c r="B843" s="10" t="inlineStr"/>
      <c r="C843" s="10" t="inlineStr">
        <is>
          <t>ConTab_BOM_KP_Insert_1542</t>
        </is>
      </c>
      <c r="D843" s="10" t="inlineStr"/>
      <c r="E843" s="11" t="inlineStr">
        <is>
          <t>3095-7_8-KP</t>
        </is>
      </c>
      <c r="F843" s="11" t="inlineStr">
        <is>
          <t>Opt_Insert</t>
        </is>
      </c>
      <c r="G843" s="11" t="inlineStr">
        <is>
          <t>2</t>
        </is>
      </c>
      <c r="H843" s="90" t="inlineStr">
        <is>
          <t>X2</t>
        </is>
      </c>
      <c r="I843" s="10" t="inlineStr">
        <is>
          <t>Mechanical Seal</t>
        </is>
      </c>
      <c r="J843" s="10" t="inlineStr">
        <is>
          <t>Single</t>
        </is>
      </c>
      <c r="K843" s="10" t="inlineStr">
        <is>
          <t>Unbalanced</t>
        </is>
      </c>
      <c r="L843" s="10" t="inlineStr">
        <is>
          <t>Oil Lubricated Bath</t>
        </is>
      </c>
      <c r="M843" s="10" t="inlineStr">
        <is>
          <t>X</t>
        </is>
      </c>
      <c r="N843" s="10" t="inlineStr">
        <is>
          <t>Special/Other</t>
        </is>
      </c>
      <c r="O843" s="10" t="inlineStr">
        <is>
          <t>Coating_Scotchkote134_interior_exterior</t>
        </is>
      </c>
      <c r="P843" s="11" t="inlineStr">
        <is>
          <t>RTF</t>
        </is>
      </c>
      <c r="Q843" s="10" t="inlineStr">
        <is>
          <t>B104006</t>
        </is>
      </c>
      <c r="R843" s="11" t="inlineStr">
        <is>
          <t>LT250</t>
        </is>
      </c>
      <c r="S843" s="10" t="inlineStr"/>
      <c r="T843" s="10" t="inlineStr"/>
      <c r="U843" s="10" t="inlineStr"/>
    </row>
    <row r="844">
      <c r="B844" s="10" t="inlineStr"/>
      <c r="C844" s="10" t="inlineStr">
        <is>
          <t>ConTab_BOM_KP_Insert_1543</t>
        </is>
      </c>
      <c r="D844" s="10" t="inlineStr"/>
      <c r="E844" s="11" t="inlineStr">
        <is>
          <t>3095-7_8-KP</t>
        </is>
      </c>
      <c r="F844" s="11" t="inlineStr">
        <is>
          <t>Opt_Insert</t>
        </is>
      </c>
      <c r="G844" s="11" t="inlineStr">
        <is>
          <t>3</t>
        </is>
      </c>
      <c r="H844" s="90" t="inlineStr">
        <is>
          <t>X3</t>
        </is>
      </c>
      <c r="I844" s="10" t="inlineStr">
        <is>
          <t>Packing</t>
        </is>
      </c>
      <c r="J844" s="10" t="inlineStr">
        <is>
          <t>Packing</t>
        </is>
      </c>
      <c r="K844" s="10" t="inlineStr"/>
      <c r="L844" s="10" t="inlineStr">
        <is>
          <t>Oil Lubricated Bath</t>
        </is>
      </c>
      <c r="M844" s="10" t="inlineStr">
        <is>
          <t>C35</t>
        </is>
      </c>
      <c r="N844" s="10" t="inlineStr">
        <is>
          <t>Lip Seal</t>
        </is>
      </c>
      <c r="O844" s="10" t="inlineStr">
        <is>
          <t>Coating_Scotchkote134_interior_exterior</t>
        </is>
      </c>
      <c r="P844" s="11" t="inlineStr">
        <is>
          <t>RTF</t>
        </is>
      </c>
      <c r="Q844" s="10" t="inlineStr">
        <is>
          <t>B104007</t>
        </is>
      </c>
      <c r="R844" s="11" t="inlineStr">
        <is>
          <t>LT250</t>
        </is>
      </c>
      <c r="S844" s="10" t="inlineStr"/>
      <c r="T844" s="10" t="inlineStr"/>
      <c r="U844" s="10" t="inlineStr"/>
    </row>
    <row r="845">
      <c r="B845" s="10" t="inlineStr"/>
      <c r="C845" s="10" t="inlineStr">
        <is>
          <t>ConTab_BOM_KP_Insert_1544</t>
        </is>
      </c>
      <c r="D845" s="10" t="inlineStr"/>
      <c r="E845" s="11" t="inlineStr">
        <is>
          <t>3095-7_8-KP</t>
        </is>
      </c>
      <c r="F845" s="11" t="inlineStr">
        <is>
          <t>Opt_Insert</t>
        </is>
      </c>
      <c r="G845" s="11" t="inlineStr">
        <is>
          <t>3</t>
        </is>
      </c>
      <c r="H845" s="90" t="inlineStr">
        <is>
          <t>X3</t>
        </is>
      </c>
      <c r="I845" s="10" t="inlineStr">
        <is>
          <t>Packing</t>
        </is>
      </c>
      <c r="J845" s="10" t="inlineStr">
        <is>
          <t>Packing</t>
        </is>
      </c>
      <c r="K845" s="10" t="inlineStr"/>
      <c r="L845" s="10" t="inlineStr">
        <is>
          <t>Oil Lubricated Bath</t>
        </is>
      </c>
      <c r="M845" s="10" t="inlineStr">
        <is>
          <t>J</t>
        </is>
      </c>
      <c r="N845" s="10" t="inlineStr">
        <is>
          <t>Lip Seal</t>
        </is>
      </c>
      <c r="O845" s="10" t="inlineStr">
        <is>
          <t>Coating_Scotchkote134_interior_exterior</t>
        </is>
      </c>
      <c r="P845" s="11" t="inlineStr">
        <is>
          <t>RTF</t>
        </is>
      </c>
      <c r="Q845" s="10" t="inlineStr">
        <is>
          <t>B104009</t>
        </is>
      </c>
      <c r="R845" s="11" t="inlineStr">
        <is>
          <t>LT105</t>
        </is>
      </c>
      <c r="S845" s="10" t="inlineStr"/>
      <c r="T845" s="10" t="inlineStr"/>
      <c r="U845" s="10" t="inlineStr"/>
    </row>
    <row r="846">
      <c r="B846" s="10" t="inlineStr"/>
      <c r="C846" s="10" t="inlineStr">
        <is>
          <t>ConTab_BOM_KP_Insert_1545</t>
        </is>
      </c>
      <c r="D846" s="10" t="inlineStr"/>
      <c r="E846" s="11" t="inlineStr">
        <is>
          <t>3095-7_8-KP</t>
        </is>
      </c>
      <c r="F846" s="11" t="inlineStr">
        <is>
          <t>Opt_Insert</t>
        </is>
      </c>
      <c r="G846" s="11" t="inlineStr">
        <is>
          <t>3</t>
        </is>
      </c>
      <c r="H846" s="90" t="inlineStr">
        <is>
          <t>X3</t>
        </is>
      </c>
      <c r="I846" s="10" t="inlineStr">
        <is>
          <t>Packing</t>
        </is>
      </c>
      <c r="J846" s="10" t="inlineStr">
        <is>
          <t>Packing</t>
        </is>
      </c>
      <c r="K846" s="10" t="inlineStr"/>
      <c r="L846" s="10" t="inlineStr">
        <is>
          <t>Oil Lubricated Bath</t>
        </is>
      </c>
      <c r="M846" s="10" t="inlineStr">
        <is>
          <t>X</t>
        </is>
      </c>
      <c r="N846" s="10" t="inlineStr">
        <is>
          <t>Special/Other</t>
        </is>
      </c>
      <c r="O846" s="10" t="inlineStr">
        <is>
          <t>Coating_Scotchkote134_interior_exterior</t>
        </is>
      </c>
      <c r="P846" s="11" t="inlineStr">
        <is>
          <t>RTF</t>
        </is>
      </c>
      <c r="Q846" s="10" t="inlineStr">
        <is>
          <t>B104010</t>
        </is>
      </c>
      <c r="R846" s="11" t="inlineStr">
        <is>
          <t>LT250</t>
        </is>
      </c>
      <c r="S846" s="10" t="inlineStr"/>
      <c r="T846" s="10" t="inlineStr"/>
      <c r="U846" s="10" t="inlineStr"/>
    </row>
    <row r="847">
      <c r="B847" s="10" t="inlineStr"/>
      <c r="C847" s="10" t="inlineStr">
        <is>
          <t>ConTab_BOM_KP_Insert_1546</t>
        </is>
      </c>
      <c r="D847" s="10" t="inlineStr"/>
      <c r="E847" s="11" t="inlineStr">
        <is>
          <t>3095-7_8-KP</t>
        </is>
      </c>
      <c r="F847" s="11" t="inlineStr">
        <is>
          <t>Opt_Insert</t>
        </is>
      </c>
      <c r="G847" s="11" t="inlineStr">
        <is>
          <t>3</t>
        </is>
      </c>
      <c r="H847" s="90" t="inlineStr">
        <is>
          <t>X3</t>
        </is>
      </c>
      <c r="I847" s="10" t="inlineStr">
        <is>
          <t>Mechanical Seal</t>
        </is>
      </c>
      <c r="J847" s="10" t="inlineStr">
        <is>
          <t>Single</t>
        </is>
      </c>
      <c r="K847" s="10" t="inlineStr">
        <is>
          <t>Balanced</t>
        </is>
      </c>
      <c r="L847" s="10" t="inlineStr">
        <is>
          <t>Oil Lubricated Bath</t>
        </is>
      </c>
      <c r="M847" s="10" t="inlineStr">
        <is>
          <t>C35</t>
        </is>
      </c>
      <c r="N847" s="10" t="inlineStr">
        <is>
          <t>Lip Seal</t>
        </is>
      </c>
      <c r="O847" s="10" t="inlineStr">
        <is>
          <t>Coating_Scotchkote134_interior_exterior</t>
        </is>
      </c>
      <c r="P847" s="11" t="inlineStr">
        <is>
          <t>RTF</t>
        </is>
      </c>
      <c r="Q847" s="10" t="inlineStr">
        <is>
          <t>B104011</t>
        </is>
      </c>
      <c r="R847" s="11" t="inlineStr">
        <is>
          <t>LT250</t>
        </is>
      </c>
      <c r="S847" s="10" t="inlineStr"/>
      <c r="T847" s="10" t="inlineStr"/>
      <c r="U847" s="10" t="inlineStr"/>
    </row>
    <row r="848">
      <c r="B848" s="10" t="inlineStr"/>
      <c r="C848" s="10" t="inlineStr">
        <is>
          <t>ConTab_BOM_KP_Insert_1547</t>
        </is>
      </c>
      <c r="D848" s="10" t="inlineStr"/>
      <c r="E848" s="11" t="inlineStr">
        <is>
          <t>3095-7_8-KP</t>
        </is>
      </c>
      <c r="F848" s="11" t="inlineStr">
        <is>
          <t>Opt_Insert</t>
        </is>
      </c>
      <c r="G848" s="11" t="inlineStr">
        <is>
          <t>3</t>
        </is>
      </c>
      <c r="H848" s="90" t="inlineStr">
        <is>
          <t>X3</t>
        </is>
      </c>
      <c r="I848" s="10" t="inlineStr">
        <is>
          <t>Mechanical Seal</t>
        </is>
      </c>
      <c r="J848" s="10" t="inlineStr">
        <is>
          <t>Single</t>
        </is>
      </c>
      <c r="K848" s="10" t="inlineStr">
        <is>
          <t>Balanced</t>
        </is>
      </c>
      <c r="L848" s="10" t="inlineStr">
        <is>
          <t>Oil Lubricated Bath</t>
        </is>
      </c>
      <c r="M848" s="10" t="inlineStr">
        <is>
          <t>J</t>
        </is>
      </c>
      <c r="N848" s="10" t="inlineStr">
        <is>
          <t>Lip Seal</t>
        </is>
      </c>
      <c r="O848" s="10" t="inlineStr">
        <is>
          <t>Coating_Scotchkote134_interior_exterior</t>
        </is>
      </c>
      <c r="P848" s="11" t="inlineStr">
        <is>
          <t>RTF</t>
        </is>
      </c>
      <c r="Q848" s="10" t="inlineStr">
        <is>
          <t>B104013</t>
        </is>
      </c>
      <c r="R848" s="11" t="inlineStr">
        <is>
          <t>LT105</t>
        </is>
      </c>
      <c r="S848" s="10" t="inlineStr"/>
      <c r="T848" s="10" t="inlineStr"/>
      <c r="U848" s="10" t="inlineStr"/>
    </row>
    <row r="849">
      <c r="B849" s="10" t="inlineStr"/>
      <c r="C849" s="10" t="inlineStr">
        <is>
          <t>ConTab_BOM_KP_Insert_1548</t>
        </is>
      </c>
      <c r="D849" s="10" t="inlineStr"/>
      <c r="E849" s="11" t="inlineStr">
        <is>
          <t>3095-7_8-KP</t>
        </is>
      </c>
      <c r="F849" s="11" t="inlineStr">
        <is>
          <t>Opt_Insert</t>
        </is>
      </c>
      <c r="G849" s="11" t="inlineStr">
        <is>
          <t>3</t>
        </is>
      </c>
      <c r="H849" s="90" t="inlineStr">
        <is>
          <t>X3</t>
        </is>
      </c>
      <c r="I849" s="10" t="inlineStr">
        <is>
          <t>Mechanical Seal</t>
        </is>
      </c>
      <c r="J849" s="10" t="inlineStr">
        <is>
          <t>Single</t>
        </is>
      </c>
      <c r="K849" s="10" t="inlineStr">
        <is>
          <t>Balanced</t>
        </is>
      </c>
      <c r="L849" s="10" t="inlineStr">
        <is>
          <t>Oil Lubricated Bath</t>
        </is>
      </c>
      <c r="M849" s="10" t="inlineStr">
        <is>
          <t>X</t>
        </is>
      </c>
      <c r="N849" s="10" t="inlineStr">
        <is>
          <t>Special/Other</t>
        </is>
      </c>
      <c r="O849" s="10" t="inlineStr">
        <is>
          <t>Coating_Scotchkote134_interior_exterior</t>
        </is>
      </c>
      <c r="P849" s="11" t="inlineStr">
        <is>
          <t>RTF</t>
        </is>
      </c>
      <c r="Q849" s="10" t="inlineStr">
        <is>
          <t>B104014</t>
        </is>
      </c>
      <c r="R849" s="11" t="inlineStr">
        <is>
          <t>LT250</t>
        </is>
      </c>
      <c r="S849" s="10" t="inlineStr"/>
      <c r="T849" s="10" t="inlineStr"/>
      <c r="U849" s="10" t="inlineStr"/>
    </row>
    <row r="850">
      <c r="B850" s="10" t="inlineStr"/>
      <c r="C850" s="10" t="inlineStr">
        <is>
          <t>ConTab_BOM_KP_Insert_1549</t>
        </is>
      </c>
      <c r="D850" s="10" t="inlineStr"/>
      <c r="E850" s="11" t="inlineStr">
        <is>
          <t>3014-5_6-KP</t>
        </is>
      </c>
      <c r="F850" s="11" t="inlineStr">
        <is>
          <t>Opt_Insert</t>
        </is>
      </c>
      <c r="G850" s="11" t="inlineStr">
        <is>
          <t>4</t>
        </is>
      </c>
      <c r="H850" s="90" t="inlineStr">
        <is>
          <t>X4</t>
        </is>
      </c>
      <c r="I850" s="10" t="inlineStr">
        <is>
          <t>Mechanical Seal</t>
        </is>
      </c>
      <c r="J850" s="10" t="inlineStr">
        <is>
          <t>Single</t>
        </is>
      </c>
      <c r="K850" s="10" t="inlineStr"/>
      <c r="L850" s="10" t="inlineStr">
        <is>
          <t>Oil Lubricated Bath</t>
        </is>
      </c>
      <c r="M850" s="10" t="inlineStr">
        <is>
          <t>C35</t>
        </is>
      </c>
      <c r="N850" s="10" t="inlineStr">
        <is>
          <t>Lip Seal</t>
        </is>
      </c>
      <c r="O850" s="10" t="inlineStr">
        <is>
          <t>Coating_Scotchkote134_interior_exterior</t>
        </is>
      </c>
      <c r="P850" s="11" t="inlineStr">
        <is>
          <t>RTF</t>
        </is>
      </c>
      <c r="Q850" s="10" t="inlineStr">
        <is>
          <t>B104015</t>
        </is>
      </c>
      <c r="R850" s="11" t="inlineStr">
        <is>
          <t>LT250</t>
        </is>
      </c>
      <c r="S850" s="10" t="inlineStr"/>
      <c r="T850" s="10" t="inlineStr"/>
      <c r="U850" s="10" t="inlineStr"/>
    </row>
    <row r="851">
      <c r="B851" s="10" t="inlineStr"/>
      <c r="C851" s="10" t="inlineStr">
        <is>
          <t>ConTab_BOM_KP_Insert_1550</t>
        </is>
      </c>
      <c r="D851" s="10" t="inlineStr"/>
      <c r="E851" s="11" t="inlineStr">
        <is>
          <t>3014-5_6-KP</t>
        </is>
      </c>
      <c r="F851" s="11" t="inlineStr">
        <is>
          <t>Opt_Insert</t>
        </is>
      </c>
      <c r="G851" s="11" t="inlineStr">
        <is>
          <t>4</t>
        </is>
      </c>
      <c r="H851" s="90" t="inlineStr">
        <is>
          <t>X4</t>
        </is>
      </c>
      <c r="I851" s="10" t="inlineStr">
        <is>
          <t>Mechanical Seal</t>
        </is>
      </c>
      <c r="J851" s="10" t="inlineStr">
        <is>
          <t>Single</t>
        </is>
      </c>
      <c r="K851" s="10" t="inlineStr"/>
      <c r="L851" s="10" t="inlineStr">
        <is>
          <t>Oil Lubricated Bath</t>
        </is>
      </c>
      <c r="M851" s="10" t="inlineStr">
        <is>
          <t>J</t>
        </is>
      </c>
      <c r="N851" s="10" t="inlineStr">
        <is>
          <t>Lip Seal</t>
        </is>
      </c>
      <c r="O851" s="10" t="inlineStr">
        <is>
          <t>Coating_Scotchkote134_interior_exterior</t>
        </is>
      </c>
      <c r="P851" s="11" t="inlineStr">
        <is>
          <t>RTF</t>
        </is>
      </c>
      <c r="Q851" s="10" t="inlineStr">
        <is>
          <t>B104017</t>
        </is>
      </c>
      <c r="R851" s="11" t="inlineStr">
        <is>
          <t>LT105</t>
        </is>
      </c>
      <c r="S851" s="10" t="inlineStr"/>
      <c r="T851" s="10" t="inlineStr"/>
      <c r="U851" s="10" t="inlineStr"/>
    </row>
    <row r="852">
      <c r="B852" s="10" t="inlineStr"/>
      <c r="C852" s="10" t="inlineStr">
        <is>
          <t>ConTab_BOM_KP_Insert_1551</t>
        </is>
      </c>
      <c r="D852" s="10" t="inlineStr"/>
      <c r="E852" s="11" t="inlineStr">
        <is>
          <t>3014-5_6-KP</t>
        </is>
      </c>
      <c r="F852" s="11" t="inlineStr">
        <is>
          <t>Opt_Insert</t>
        </is>
      </c>
      <c r="G852" s="11" t="inlineStr">
        <is>
          <t>4</t>
        </is>
      </c>
      <c r="H852" s="90" t="inlineStr">
        <is>
          <t>X4</t>
        </is>
      </c>
      <c r="I852" s="10" t="inlineStr">
        <is>
          <t>Mechanical Seal</t>
        </is>
      </c>
      <c r="J852" s="10" t="inlineStr">
        <is>
          <t>Single</t>
        </is>
      </c>
      <c r="K852" s="10" t="inlineStr"/>
      <c r="L852" s="10" t="inlineStr">
        <is>
          <t>Oil Lubricated Bath</t>
        </is>
      </c>
      <c r="M852" s="10" t="inlineStr">
        <is>
          <t>X</t>
        </is>
      </c>
      <c r="N852" s="10" t="inlineStr">
        <is>
          <t>Special/Other</t>
        </is>
      </c>
      <c r="O852" s="10" t="inlineStr">
        <is>
          <t>Coating_Scotchkote134_interior_exterior</t>
        </is>
      </c>
      <c r="P852" s="11" t="inlineStr">
        <is>
          <t>RTF</t>
        </is>
      </c>
      <c r="Q852" s="10" t="inlineStr">
        <is>
          <t>B104018</t>
        </is>
      </c>
      <c r="R852" s="11" t="inlineStr">
        <is>
          <t>LT250</t>
        </is>
      </c>
      <c r="S852" s="10" t="inlineStr"/>
      <c r="T852" s="10" t="inlineStr"/>
      <c r="U852" s="10" t="inlineStr"/>
    </row>
    <row r="853">
      <c r="B853" s="10" t="inlineStr"/>
      <c r="C853" s="10" t="inlineStr">
        <is>
          <t>ConTab_BOM_KP_Insert_1552</t>
        </is>
      </c>
      <c r="D853" s="10" t="inlineStr"/>
      <c r="E853" s="11" t="inlineStr">
        <is>
          <t>3014-5_6-KP</t>
        </is>
      </c>
      <c r="F853" s="11" t="inlineStr">
        <is>
          <t>Opt_Insert</t>
        </is>
      </c>
      <c r="G853" s="11" t="inlineStr">
        <is>
          <t>4</t>
        </is>
      </c>
      <c r="H853" s="90" t="inlineStr">
        <is>
          <t>X4</t>
        </is>
      </c>
      <c r="I853" s="10" t="inlineStr">
        <is>
          <t>Packing</t>
        </is>
      </c>
      <c r="J853" s="10" t="inlineStr">
        <is>
          <t>Packing</t>
        </is>
      </c>
      <c r="K853" s="10" t="inlineStr"/>
      <c r="L853" s="10" t="inlineStr">
        <is>
          <t>Oil Lubricated Bath</t>
        </is>
      </c>
      <c r="M853" s="10" t="inlineStr">
        <is>
          <t>C35</t>
        </is>
      </c>
      <c r="N853" s="10" t="inlineStr">
        <is>
          <t>Lip Seal</t>
        </is>
      </c>
      <c r="O853" s="10" t="inlineStr">
        <is>
          <t>Coating_Scotchkote134_interior_exterior</t>
        </is>
      </c>
      <c r="P853" s="11" t="inlineStr">
        <is>
          <t>RTF</t>
        </is>
      </c>
      <c r="Q853" s="10" t="inlineStr">
        <is>
          <t>B104020</t>
        </is>
      </c>
      <c r="R853" s="11" t="inlineStr">
        <is>
          <t>LT250</t>
        </is>
      </c>
      <c r="S853" s="10" t="inlineStr"/>
      <c r="T853" s="10" t="inlineStr"/>
      <c r="U853" s="10" t="inlineStr"/>
    </row>
    <row r="854">
      <c r="B854" s="10" t="inlineStr"/>
      <c r="C854" s="10" t="inlineStr">
        <is>
          <t>ConTab_BOM_KP_Insert_1553</t>
        </is>
      </c>
      <c r="D854" s="10" t="inlineStr"/>
      <c r="E854" s="11" t="inlineStr">
        <is>
          <t>3014-5_6-KP</t>
        </is>
      </c>
      <c r="F854" s="11" t="inlineStr">
        <is>
          <t>Opt_Insert</t>
        </is>
      </c>
      <c r="G854" s="11" t="inlineStr">
        <is>
          <t>4</t>
        </is>
      </c>
      <c r="H854" s="90" t="inlineStr">
        <is>
          <t>X4</t>
        </is>
      </c>
      <c r="I854" s="10" t="inlineStr">
        <is>
          <t>Packing</t>
        </is>
      </c>
      <c r="J854" s="10" t="inlineStr">
        <is>
          <t>Packing</t>
        </is>
      </c>
      <c r="K854" s="10" t="inlineStr"/>
      <c r="L854" s="10" t="inlineStr">
        <is>
          <t>Oil Lubricated Bath</t>
        </is>
      </c>
      <c r="M854" s="10" t="inlineStr">
        <is>
          <t>J</t>
        </is>
      </c>
      <c r="N854" s="10" t="inlineStr">
        <is>
          <t>Lip Seal</t>
        </is>
      </c>
      <c r="O854" s="10" t="inlineStr">
        <is>
          <t>Coating_Scotchkote134_interior_exterior</t>
        </is>
      </c>
      <c r="P854" s="11" t="inlineStr">
        <is>
          <t>RTF</t>
        </is>
      </c>
      <c r="Q854" s="10" t="inlineStr">
        <is>
          <t>B104022</t>
        </is>
      </c>
      <c r="R854" s="11" t="inlineStr">
        <is>
          <t>LT105</t>
        </is>
      </c>
      <c r="S854" s="10" t="inlineStr"/>
      <c r="T854" s="10" t="inlineStr"/>
      <c r="U854" s="10" t="inlineStr"/>
    </row>
    <row r="855">
      <c r="B855" s="10" t="inlineStr"/>
      <c r="C855" s="10" t="inlineStr">
        <is>
          <t>ConTab_BOM_KP_Insert_1554</t>
        </is>
      </c>
      <c r="D855" s="10" t="inlineStr"/>
      <c r="E855" s="11" t="inlineStr">
        <is>
          <t>3014-5_6-KP</t>
        </is>
      </c>
      <c r="F855" s="11" t="inlineStr">
        <is>
          <t>Opt_Insert</t>
        </is>
      </c>
      <c r="G855" s="11" t="inlineStr">
        <is>
          <t>4</t>
        </is>
      </c>
      <c r="H855" s="90" t="inlineStr">
        <is>
          <t>X4</t>
        </is>
      </c>
      <c r="I855" s="10" t="inlineStr">
        <is>
          <t>Packing</t>
        </is>
      </c>
      <c r="J855" s="10" t="inlineStr">
        <is>
          <t>Packing</t>
        </is>
      </c>
      <c r="K855" s="10" t="inlineStr"/>
      <c r="L855" s="10" t="inlineStr">
        <is>
          <t>Oil Lubricated Bath</t>
        </is>
      </c>
      <c r="M855" s="10" t="inlineStr">
        <is>
          <t>X</t>
        </is>
      </c>
      <c r="N855" s="10" t="inlineStr">
        <is>
          <t>Special/Other</t>
        </is>
      </c>
      <c r="O855" s="10" t="inlineStr">
        <is>
          <t>Coating_Scotchkote134_interior_exterior</t>
        </is>
      </c>
      <c r="P855" s="11" t="inlineStr">
        <is>
          <t>RTF</t>
        </is>
      </c>
      <c r="Q855" s="10" t="inlineStr">
        <is>
          <t>B104023</t>
        </is>
      </c>
      <c r="R855" s="11" t="inlineStr">
        <is>
          <t>LT250</t>
        </is>
      </c>
      <c r="S855" s="10" t="inlineStr"/>
      <c r="T855" s="10" t="inlineStr"/>
      <c r="U855" s="10" t="inlineStr"/>
    </row>
    <row r="856">
      <c r="B856" s="10" t="inlineStr"/>
      <c r="C856" s="10" t="inlineStr">
        <is>
          <t>ConTab_BOM_KP_Insert_1555</t>
        </is>
      </c>
      <c r="D856" s="10" t="inlineStr"/>
      <c r="E856" s="11" t="inlineStr">
        <is>
          <t>4012-1_2-KP</t>
        </is>
      </c>
      <c r="F856" s="11" t="inlineStr">
        <is>
          <t>Opt_Insert</t>
        </is>
      </c>
      <c r="G856" s="11" t="inlineStr">
        <is>
          <t>4</t>
        </is>
      </c>
      <c r="H856" s="90" t="inlineStr">
        <is>
          <t>X4</t>
        </is>
      </c>
      <c r="I856" s="10" t="inlineStr">
        <is>
          <t>Mechanical Seal</t>
        </is>
      </c>
      <c r="J856" s="10" t="inlineStr">
        <is>
          <t>Single</t>
        </is>
      </c>
      <c r="K856" s="10" t="inlineStr"/>
      <c r="L856" s="10" t="inlineStr">
        <is>
          <t>Oil Lubricated Bath</t>
        </is>
      </c>
      <c r="M856" s="10" t="inlineStr">
        <is>
          <t>C35</t>
        </is>
      </c>
      <c r="N856" s="10" t="inlineStr">
        <is>
          <t>Lip Seal</t>
        </is>
      </c>
      <c r="O856" s="10" t="inlineStr">
        <is>
          <t>Coating_Scotchkote134_interior_exterior</t>
        </is>
      </c>
      <c r="P856" s="11" t="inlineStr">
        <is>
          <t>RTF</t>
        </is>
      </c>
      <c r="Q856" s="10" t="inlineStr">
        <is>
          <t>B104015</t>
        </is>
      </c>
      <c r="R856" s="11" t="inlineStr">
        <is>
          <t>LT250</t>
        </is>
      </c>
      <c r="S856" s="10" t="inlineStr"/>
      <c r="T856" s="10" t="inlineStr"/>
      <c r="U856" s="10" t="inlineStr"/>
    </row>
    <row r="857">
      <c r="B857" s="10" t="inlineStr"/>
      <c r="C857" s="10" t="inlineStr">
        <is>
          <t>ConTab_BOM_KP_Insert_1556</t>
        </is>
      </c>
      <c r="D857" s="10" t="inlineStr"/>
      <c r="E857" s="11" t="inlineStr">
        <is>
          <t>4012-1_2-KP</t>
        </is>
      </c>
      <c r="F857" s="11" t="inlineStr">
        <is>
          <t>Opt_Insert</t>
        </is>
      </c>
      <c r="G857" s="11" t="inlineStr">
        <is>
          <t>4</t>
        </is>
      </c>
      <c r="H857" s="90" t="inlineStr">
        <is>
          <t>X4</t>
        </is>
      </c>
      <c r="I857" s="10" t="inlineStr">
        <is>
          <t>Mechanical Seal</t>
        </is>
      </c>
      <c r="J857" s="10" t="inlineStr">
        <is>
          <t>Single</t>
        </is>
      </c>
      <c r="K857" s="10" t="inlineStr"/>
      <c r="L857" s="10" t="inlineStr">
        <is>
          <t>Oil Lubricated Bath</t>
        </is>
      </c>
      <c r="M857" s="10" t="inlineStr">
        <is>
          <t>J</t>
        </is>
      </c>
      <c r="N857" s="10" t="inlineStr">
        <is>
          <t>Lip Seal</t>
        </is>
      </c>
      <c r="O857" s="10" t="inlineStr">
        <is>
          <t>Coating_Scotchkote134_interior_exterior</t>
        </is>
      </c>
      <c r="P857" s="11" t="inlineStr">
        <is>
          <t>RTF</t>
        </is>
      </c>
      <c r="Q857" s="10" t="inlineStr">
        <is>
          <t>B104017</t>
        </is>
      </c>
      <c r="R857" s="11" t="inlineStr">
        <is>
          <t>LT105</t>
        </is>
      </c>
      <c r="S857" s="10" t="inlineStr"/>
      <c r="T857" s="10" t="inlineStr"/>
      <c r="U857" s="10" t="inlineStr"/>
    </row>
    <row r="858">
      <c r="B858" s="10" t="inlineStr"/>
      <c r="C858" s="10" t="inlineStr">
        <is>
          <t>ConTab_BOM_KP_Insert_1557</t>
        </is>
      </c>
      <c r="D858" s="10" t="inlineStr"/>
      <c r="E858" s="11" t="inlineStr">
        <is>
          <t>4012-1_2-KP</t>
        </is>
      </c>
      <c r="F858" s="11" t="inlineStr">
        <is>
          <t>Opt_Insert</t>
        </is>
      </c>
      <c r="G858" s="11" t="inlineStr">
        <is>
          <t>4</t>
        </is>
      </c>
      <c r="H858" s="90" t="inlineStr">
        <is>
          <t>X4</t>
        </is>
      </c>
      <c r="I858" s="10" t="inlineStr">
        <is>
          <t>Mechanical Seal</t>
        </is>
      </c>
      <c r="J858" s="10" t="inlineStr">
        <is>
          <t>Single</t>
        </is>
      </c>
      <c r="K858" s="10" t="inlineStr"/>
      <c r="L858" s="10" t="inlineStr">
        <is>
          <t>Oil Lubricated Bath</t>
        </is>
      </c>
      <c r="M858" s="10" t="inlineStr">
        <is>
          <t>X</t>
        </is>
      </c>
      <c r="N858" s="10" t="inlineStr">
        <is>
          <t>Special/Other</t>
        </is>
      </c>
      <c r="O858" s="10" t="inlineStr">
        <is>
          <t>Coating_Scotchkote134_interior_exterior</t>
        </is>
      </c>
      <c r="P858" s="11" t="inlineStr">
        <is>
          <t>RTF</t>
        </is>
      </c>
      <c r="Q858" s="10" t="inlineStr">
        <is>
          <t>B104018</t>
        </is>
      </c>
      <c r="R858" s="11" t="inlineStr">
        <is>
          <t>LT250</t>
        </is>
      </c>
      <c r="S858" s="10" t="inlineStr"/>
      <c r="T858" s="10" t="inlineStr"/>
      <c r="U858" s="10" t="inlineStr"/>
    </row>
    <row r="859">
      <c r="B859" s="10" t="inlineStr"/>
      <c r="C859" s="10" t="inlineStr">
        <is>
          <t>ConTab_BOM_KP_Insert_1558</t>
        </is>
      </c>
      <c r="D859" s="10" t="inlineStr"/>
      <c r="E859" s="11" t="inlineStr">
        <is>
          <t>4012-1_2-KP</t>
        </is>
      </c>
      <c r="F859" s="11" t="inlineStr">
        <is>
          <t>Opt_Insert</t>
        </is>
      </c>
      <c r="G859" s="11" t="inlineStr">
        <is>
          <t>4</t>
        </is>
      </c>
      <c r="H859" s="90" t="inlineStr">
        <is>
          <t>X4</t>
        </is>
      </c>
      <c r="I859" s="10" t="inlineStr">
        <is>
          <t>Packing</t>
        </is>
      </c>
      <c r="J859" s="10" t="inlineStr">
        <is>
          <t>Packing</t>
        </is>
      </c>
      <c r="K859" s="10" t="inlineStr"/>
      <c r="L859" s="10" t="inlineStr">
        <is>
          <t>Oil Lubricated Bath</t>
        </is>
      </c>
      <c r="M859" s="10" t="inlineStr">
        <is>
          <t>C35</t>
        </is>
      </c>
      <c r="N859" s="10" t="inlineStr">
        <is>
          <t>Lip Seal</t>
        </is>
      </c>
      <c r="O859" s="10" t="inlineStr">
        <is>
          <t>Coating_Scotchkote134_interior_exterior</t>
        </is>
      </c>
      <c r="P859" s="11" t="inlineStr">
        <is>
          <t>RTF</t>
        </is>
      </c>
      <c r="Q859" s="10" t="inlineStr">
        <is>
          <t>B104020</t>
        </is>
      </c>
      <c r="R859" s="11" t="inlineStr">
        <is>
          <t>LT250</t>
        </is>
      </c>
      <c r="S859" s="10" t="inlineStr"/>
      <c r="T859" s="10" t="inlineStr"/>
      <c r="U859" s="10" t="inlineStr"/>
    </row>
    <row r="860">
      <c r="B860" s="10" t="inlineStr"/>
      <c r="C860" s="10" t="inlineStr">
        <is>
          <t>ConTab_BOM_KP_Insert_1559</t>
        </is>
      </c>
      <c r="D860" s="10" t="inlineStr"/>
      <c r="E860" s="11" t="inlineStr">
        <is>
          <t>4012-1_2-KP</t>
        </is>
      </c>
      <c r="F860" s="11" t="inlineStr">
        <is>
          <t>Opt_Insert</t>
        </is>
      </c>
      <c r="G860" s="11" t="inlineStr">
        <is>
          <t>4</t>
        </is>
      </c>
      <c r="H860" s="90" t="inlineStr">
        <is>
          <t>X4</t>
        </is>
      </c>
      <c r="I860" s="10" t="inlineStr">
        <is>
          <t>Packing</t>
        </is>
      </c>
      <c r="J860" s="10" t="inlineStr">
        <is>
          <t>Packing</t>
        </is>
      </c>
      <c r="K860" s="10" t="inlineStr"/>
      <c r="L860" s="10" t="inlineStr">
        <is>
          <t>Oil Lubricated Bath</t>
        </is>
      </c>
      <c r="M860" s="10" t="inlineStr">
        <is>
          <t>J</t>
        </is>
      </c>
      <c r="N860" s="10" t="inlineStr">
        <is>
          <t>Lip Seal</t>
        </is>
      </c>
      <c r="O860" s="10" t="inlineStr">
        <is>
          <t>Coating_Scotchkote134_interior_exterior</t>
        </is>
      </c>
      <c r="P860" s="11" t="inlineStr">
        <is>
          <t>RTF</t>
        </is>
      </c>
      <c r="Q860" s="10" t="inlineStr">
        <is>
          <t>B104022</t>
        </is>
      </c>
      <c r="R860" s="11" t="inlineStr">
        <is>
          <t>LT105</t>
        </is>
      </c>
      <c r="S860" s="10" t="inlineStr"/>
      <c r="T860" s="10" t="inlineStr"/>
      <c r="U860" s="10" t="inlineStr"/>
    </row>
    <row r="861">
      <c r="B861" s="10" t="inlineStr"/>
      <c r="C861" s="10" t="inlineStr">
        <is>
          <t>ConTab_BOM_KP_Insert_1560</t>
        </is>
      </c>
      <c r="D861" s="10" t="inlineStr"/>
      <c r="E861" s="11" t="inlineStr">
        <is>
          <t>4012-1_2-KP</t>
        </is>
      </c>
      <c r="F861" s="11" t="inlineStr">
        <is>
          <t>Opt_Insert</t>
        </is>
      </c>
      <c r="G861" s="11" t="inlineStr">
        <is>
          <t>4</t>
        </is>
      </c>
      <c r="H861" s="90" t="inlineStr">
        <is>
          <t>X4</t>
        </is>
      </c>
      <c r="I861" s="10" t="inlineStr">
        <is>
          <t>Packing</t>
        </is>
      </c>
      <c r="J861" s="10" t="inlineStr">
        <is>
          <t>Packing</t>
        </is>
      </c>
      <c r="K861" s="10" t="inlineStr"/>
      <c r="L861" s="10" t="inlineStr">
        <is>
          <t>Oil Lubricated Bath</t>
        </is>
      </c>
      <c r="M861" s="10" t="inlineStr">
        <is>
          <t>X</t>
        </is>
      </c>
      <c r="N861" s="10" t="inlineStr">
        <is>
          <t>Special/Other</t>
        </is>
      </c>
      <c r="O861" s="10" t="inlineStr">
        <is>
          <t>Coating_Scotchkote134_interior_exterior</t>
        </is>
      </c>
      <c r="P861" s="11" t="inlineStr">
        <is>
          <t>RTF</t>
        </is>
      </c>
      <c r="Q861" s="10" t="inlineStr">
        <is>
          <t>B104023</t>
        </is>
      </c>
      <c r="R861" s="11" t="inlineStr">
        <is>
          <t>LT250</t>
        </is>
      </c>
      <c r="S861" s="10" t="inlineStr"/>
      <c r="T861" s="10" t="inlineStr"/>
      <c r="U861" s="10" t="inlineStr"/>
    </row>
    <row r="862">
      <c r="B862" s="10" t="inlineStr"/>
      <c r="C862" s="10" t="inlineStr">
        <is>
          <t>ConTab_BOM_KP_Insert_1561</t>
        </is>
      </c>
      <c r="D862" s="10" t="inlineStr"/>
      <c r="E862" s="11" t="inlineStr">
        <is>
          <t>4012-7_8-KP</t>
        </is>
      </c>
      <c r="F862" s="11" t="inlineStr">
        <is>
          <t>Opt_Insert</t>
        </is>
      </c>
      <c r="G862" s="11" t="inlineStr">
        <is>
          <t>4</t>
        </is>
      </c>
      <c r="H862" s="90" t="inlineStr">
        <is>
          <t>X4</t>
        </is>
      </c>
      <c r="I862" s="10" t="inlineStr">
        <is>
          <t>Mechanical Seal</t>
        </is>
      </c>
      <c r="J862" s="10" t="inlineStr">
        <is>
          <t>Single</t>
        </is>
      </c>
      <c r="K862" s="10" t="inlineStr"/>
      <c r="L862" s="10" t="inlineStr">
        <is>
          <t>Oil Lubricated Bath</t>
        </is>
      </c>
      <c r="M862" s="10" t="inlineStr">
        <is>
          <t>C35</t>
        </is>
      </c>
      <c r="N862" s="10" t="inlineStr">
        <is>
          <t>Lip Seal</t>
        </is>
      </c>
      <c r="O862" s="10" t="inlineStr">
        <is>
          <t>Coating_Scotchkote134_interior_exterior</t>
        </is>
      </c>
      <c r="P862" s="11" t="inlineStr">
        <is>
          <t>RTF</t>
        </is>
      </c>
      <c r="Q862" s="10" t="inlineStr">
        <is>
          <t>B104015</t>
        </is>
      </c>
      <c r="R862" s="11" t="inlineStr">
        <is>
          <t>LT250</t>
        </is>
      </c>
      <c r="S862" s="10" t="inlineStr"/>
      <c r="T862" s="10" t="inlineStr"/>
      <c r="U862" s="10" t="inlineStr"/>
    </row>
    <row r="863">
      <c r="B863" s="10" t="inlineStr"/>
      <c r="C863" s="10" t="inlineStr">
        <is>
          <t>ConTab_BOM_KP_Insert_1562</t>
        </is>
      </c>
      <c r="D863" s="10" t="inlineStr"/>
      <c r="E863" s="11" t="inlineStr">
        <is>
          <t>4012-7_8-KP</t>
        </is>
      </c>
      <c r="F863" s="11" t="inlineStr">
        <is>
          <t>Opt_Insert</t>
        </is>
      </c>
      <c r="G863" s="11" t="inlineStr">
        <is>
          <t>4</t>
        </is>
      </c>
      <c r="H863" s="90" t="inlineStr">
        <is>
          <t>X4</t>
        </is>
      </c>
      <c r="I863" s="10" t="inlineStr">
        <is>
          <t>Mechanical Seal</t>
        </is>
      </c>
      <c r="J863" s="10" t="inlineStr">
        <is>
          <t>Single</t>
        </is>
      </c>
      <c r="K863" s="10" t="inlineStr"/>
      <c r="L863" s="10" t="inlineStr">
        <is>
          <t>Oil Lubricated Bath</t>
        </is>
      </c>
      <c r="M863" s="10" t="inlineStr">
        <is>
          <t>J</t>
        </is>
      </c>
      <c r="N863" s="10" t="inlineStr">
        <is>
          <t>Lip Seal</t>
        </is>
      </c>
      <c r="O863" s="10" t="inlineStr">
        <is>
          <t>Coating_Scotchkote134_interior_exterior</t>
        </is>
      </c>
      <c r="P863" s="11" t="inlineStr">
        <is>
          <t>RTF</t>
        </is>
      </c>
      <c r="Q863" s="10" t="inlineStr">
        <is>
          <t>B104017</t>
        </is>
      </c>
      <c r="R863" s="11" t="inlineStr">
        <is>
          <t>LT105</t>
        </is>
      </c>
      <c r="S863" s="10" t="inlineStr"/>
      <c r="T863" s="10" t="inlineStr"/>
      <c r="U863" s="10" t="inlineStr"/>
    </row>
    <row r="864">
      <c r="B864" s="10" t="inlineStr"/>
      <c r="C864" s="10" t="inlineStr">
        <is>
          <t>ConTab_BOM_KP_Insert_1563</t>
        </is>
      </c>
      <c r="D864" s="10" t="inlineStr"/>
      <c r="E864" s="11" t="inlineStr">
        <is>
          <t>4012-7_8-KP</t>
        </is>
      </c>
      <c r="F864" s="11" t="inlineStr">
        <is>
          <t>Opt_Insert</t>
        </is>
      </c>
      <c r="G864" s="11" t="inlineStr">
        <is>
          <t>4</t>
        </is>
      </c>
      <c r="H864" s="90" t="inlineStr">
        <is>
          <t>X4</t>
        </is>
      </c>
      <c r="I864" s="10" t="inlineStr">
        <is>
          <t>Mechanical Seal</t>
        </is>
      </c>
      <c r="J864" s="10" t="inlineStr">
        <is>
          <t>Single</t>
        </is>
      </c>
      <c r="K864" s="10" t="inlineStr"/>
      <c r="L864" s="10" t="inlineStr">
        <is>
          <t>Oil Lubricated Bath</t>
        </is>
      </c>
      <c r="M864" s="10" t="inlineStr">
        <is>
          <t>X</t>
        </is>
      </c>
      <c r="N864" s="10" t="inlineStr">
        <is>
          <t>Special/Other</t>
        </is>
      </c>
      <c r="O864" s="10" t="inlineStr">
        <is>
          <t>Coating_Scotchkote134_interior_exterior</t>
        </is>
      </c>
      <c r="P864" s="11" t="inlineStr">
        <is>
          <t>RTF</t>
        </is>
      </c>
      <c r="Q864" s="10" t="inlineStr">
        <is>
          <t>B104018</t>
        </is>
      </c>
      <c r="R864" s="11" t="inlineStr">
        <is>
          <t>LT250</t>
        </is>
      </c>
      <c r="S864" s="10" t="inlineStr"/>
      <c r="T864" s="10" t="inlineStr"/>
      <c r="U864" s="10" t="inlineStr"/>
    </row>
    <row r="865">
      <c r="B865" s="10" t="inlineStr"/>
      <c r="C865" s="10" t="inlineStr">
        <is>
          <t>ConTab_BOM_KP_Insert_1564</t>
        </is>
      </c>
      <c r="D865" s="10" t="inlineStr"/>
      <c r="E865" s="11" t="inlineStr">
        <is>
          <t>4012-7_8-KP</t>
        </is>
      </c>
      <c r="F865" s="11" t="inlineStr">
        <is>
          <t>Opt_Insert</t>
        </is>
      </c>
      <c r="G865" s="11" t="inlineStr">
        <is>
          <t>4</t>
        </is>
      </c>
      <c r="H865" s="90" t="inlineStr">
        <is>
          <t>X4</t>
        </is>
      </c>
      <c r="I865" s="10" t="inlineStr">
        <is>
          <t>Packing</t>
        </is>
      </c>
      <c r="J865" s="10" t="inlineStr">
        <is>
          <t>Packing</t>
        </is>
      </c>
      <c r="K865" s="10" t="inlineStr"/>
      <c r="L865" s="10" t="inlineStr">
        <is>
          <t>Oil Lubricated Bath</t>
        </is>
      </c>
      <c r="M865" s="10" t="inlineStr">
        <is>
          <t>C35</t>
        </is>
      </c>
      <c r="N865" s="10" t="inlineStr">
        <is>
          <t>Lip Seal</t>
        </is>
      </c>
      <c r="O865" s="10" t="inlineStr">
        <is>
          <t>Coating_Scotchkote134_interior_exterior</t>
        </is>
      </c>
      <c r="P865" s="11" t="inlineStr">
        <is>
          <t>RTF</t>
        </is>
      </c>
      <c r="Q865" s="10" t="inlineStr">
        <is>
          <t>B104020</t>
        </is>
      </c>
      <c r="R865" s="11" t="inlineStr">
        <is>
          <t>LT250</t>
        </is>
      </c>
      <c r="S865" s="10" t="inlineStr"/>
      <c r="T865" s="10" t="inlineStr"/>
      <c r="U865" s="10" t="inlineStr"/>
    </row>
    <row r="866">
      <c r="B866" s="10" t="inlineStr"/>
      <c r="C866" s="10" t="inlineStr">
        <is>
          <t>ConTab_BOM_KP_Insert_1565</t>
        </is>
      </c>
      <c r="D866" s="10" t="inlineStr"/>
      <c r="E866" s="11" t="inlineStr">
        <is>
          <t>4012-7_8-KP</t>
        </is>
      </c>
      <c r="F866" s="11" t="inlineStr">
        <is>
          <t>Opt_Insert</t>
        </is>
      </c>
      <c r="G866" s="11" t="inlineStr">
        <is>
          <t>4</t>
        </is>
      </c>
      <c r="H866" s="90" t="inlineStr">
        <is>
          <t>X4</t>
        </is>
      </c>
      <c r="I866" s="10" t="inlineStr">
        <is>
          <t>Packing</t>
        </is>
      </c>
      <c r="J866" s="10" t="inlineStr">
        <is>
          <t>Packing</t>
        </is>
      </c>
      <c r="K866" s="10" t="inlineStr"/>
      <c r="L866" s="10" t="inlineStr">
        <is>
          <t>Oil Lubricated Bath</t>
        </is>
      </c>
      <c r="M866" s="10" t="inlineStr">
        <is>
          <t>J</t>
        </is>
      </c>
      <c r="N866" s="10" t="inlineStr">
        <is>
          <t>Lip Seal</t>
        </is>
      </c>
      <c r="O866" s="10" t="inlineStr">
        <is>
          <t>Coating_Scotchkote134_interior_exterior</t>
        </is>
      </c>
      <c r="P866" s="11" t="inlineStr">
        <is>
          <t>RTF</t>
        </is>
      </c>
      <c r="Q866" s="10" t="inlineStr">
        <is>
          <t>B104022</t>
        </is>
      </c>
      <c r="R866" s="11" t="inlineStr">
        <is>
          <t>LT105</t>
        </is>
      </c>
      <c r="S866" s="10" t="inlineStr"/>
      <c r="T866" s="10" t="inlineStr"/>
      <c r="U866" s="10" t="inlineStr"/>
    </row>
    <row r="867">
      <c r="B867" s="10" t="inlineStr"/>
      <c r="C867" s="10" t="inlineStr">
        <is>
          <t>ConTab_BOM_KP_Insert_1566</t>
        </is>
      </c>
      <c r="D867" s="10" t="inlineStr"/>
      <c r="E867" s="11" t="inlineStr">
        <is>
          <t>4012-7_8-KP</t>
        </is>
      </c>
      <c r="F867" s="11" t="inlineStr">
        <is>
          <t>Opt_Insert</t>
        </is>
      </c>
      <c r="G867" s="11" t="inlineStr">
        <is>
          <t>4</t>
        </is>
      </c>
      <c r="H867" s="90" t="inlineStr">
        <is>
          <t>X4</t>
        </is>
      </c>
      <c r="I867" s="10" t="inlineStr">
        <is>
          <t>Packing</t>
        </is>
      </c>
      <c r="J867" s="10" t="inlineStr">
        <is>
          <t>Packing</t>
        </is>
      </c>
      <c r="K867" s="10" t="inlineStr"/>
      <c r="L867" s="10" t="inlineStr">
        <is>
          <t>Oil Lubricated Bath</t>
        </is>
      </c>
      <c r="M867" s="10" t="inlineStr">
        <is>
          <t>X</t>
        </is>
      </c>
      <c r="N867" s="10" t="inlineStr">
        <is>
          <t>Special/Other</t>
        </is>
      </c>
      <c r="O867" s="10" t="inlineStr">
        <is>
          <t>Coating_Scotchkote134_interior_exterior</t>
        </is>
      </c>
      <c r="P867" s="11" t="inlineStr">
        <is>
          <t>RTF</t>
        </is>
      </c>
      <c r="Q867" s="10" t="inlineStr">
        <is>
          <t>B104023</t>
        </is>
      </c>
      <c r="R867" s="11" t="inlineStr">
        <is>
          <t>LT250</t>
        </is>
      </c>
      <c r="S867" s="10" t="inlineStr"/>
      <c r="T867" s="10" t="inlineStr"/>
      <c r="U867" s="10" t="inlineStr"/>
    </row>
    <row r="868">
      <c r="B868" s="10" t="inlineStr"/>
      <c r="C868" s="10" t="inlineStr">
        <is>
          <t>ConTab_BOM_KP_Insert_1567</t>
        </is>
      </c>
      <c r="D868" s="10" t="inlineStr"/>
      <c r="E868" s="125" t="inlineStr">
        <is>
          <t>4015-7_8-KP</t>
        </is>
      </c>
      <c r="F868" s="11" t="inlineStr">
        <is>
          <t>Opt_Insert</t>
        </is>
      </c>
      <c r="G868" s="11" t="inlineStr">
        <is>
          <t>4</t>
        </is>
      </c>
      <c r="H868" s="90" t="inlineStr">
        <is>
          <t>X4</t>
        </is>
      </c>
      <c r="I868" s="10" t="inlineStr">
        <is>
          <t>Mechanical Seal</t>
        </is>
      </c>
      <c r="J868" s="10" t="inlineStr">
        <is>
          <t>Single</t>
        </is>
      </c>
      <c r="K868" s="10" t="inlineStr"/>
      <c r="L868" s="10" t="inlineStr">
        <is>
          <t>Oil Lubricated Bath</t>
        </is>
      </c>
      <c r="M868" s="10" t="inlineStr">
        <is>
          <t>C35</t>
        </is>
      </c>
      <c r="N868" s="10" t="inlineStr">
        <is>
          <t>Lip Seal</t>
        </is>
      </c>
      <c r="O868" s="10" t="inlineStr">
        <is>
          <t>Coating_Scotchkote134_interior_exterior</t>
        </is>
      </c>
      <c r="P868" s="11" t="inlineStr">
        <is>
          <t>RTF</t>
        </is>
      </c>
      <c r="Q868" s="10" t="inlineStr">
        <is>
          <t>B104015</t>
        </is>
      </c>
      <c r="R868" s="11" t="inlineStr">
        <is>
          <t>LT250</t>
        </is>
      </c>
      <c r="S868" s="10" t="inlineStr"/>
      <c r="T868" s="10" t="inlineStr"/>
      <c r="U868" s="10" t="inlineStr"/>
    </row>
    <row r="869">
      <c r="B869" s="10" t="inlineStr"/>
      <c r="C869" s="10" t="inlineStr">
        <is>
          <t>ConTab_BOM_KP_Insert_1568</t>
        </is>
      </c>
      <c r="D869" s="10" t="inlineStr"/>
      <c r="E869" s="125" t="inlineStr">
        <is>
          <t>4015-7_8-KP</t>
        </is>
      </c>
      <c r="F869" s="11" t="inlineStr">
        <is>
          <t>Opt_Insert</t>
        </is>
      </c>
      <c r="G869" s="11" t="inlineStr">
        <is>
          <t>4</t>
        </is>
      </c>
      <c r="H869" s="90" t="inlineStr">
        <is>
          <t>X4</t>
        </is>
      </c>
      <c r="I869" s="10" t="inlineStr">
        <is>
          <t>Mechanical Seal</t>
        </is>
      </c>
      <c r="J869" s="10" t="inlineStr">
        <is>
          <t>Single</t>
        </is>
      </c>
      <c r="K869" s="10" t="inlineStr"/>
      <c r="L869" s="10" t="inlineStr">
        <is>
          <t>Oil Lubricated Bath</t>
        </is>
      </c>
      <c r="M869" s="10" t="inlineStr">
        <is>
          <t>J</t>
        </is>
      </c>
      <c r="N869" s="10" t="inlineStr">
        <is>
          <t>Lip Seal</t>
        </is>
      </c>
      <c r="O869" s="10" t="inlineStr">
        <is>
          <t>Coating_Scotchkote134_interior_exterior</t>
        </is>
      </c>
      <c r="P869" s="11" t="inlineStr">
        <is>
          <t>RTF</t>
        </is>
      </c>
      <c r="Q869" s="10" t="inlineStr">
        <is>
          <t>B104017</t>
        </is>
      </c>
      <c r="R869" s="11" t="inlineStr">
        <is>
          <t>LT105</t>
        </is>
      </c>
      <c r="S869" s="10" t="inlineStr"/>
      <c r="T869" s="10" t="inlineStr"/>
      <c r="U869" s="10" t="inlineStr"/>
    </row>
    <row r="870">
      <c r="B870" s="10" t="inlineStr"/>
      <c r="C870" s="10" t="inlineStr">
        <is>
          <t>ConTab_BOM_KP_Insert_1569</t>
        </is>
      </c>
      <c r="D870" s="10" t="inlineStr"/>
      <c r="E870" s="125" t="inlineStr">
        <is>
          <t>4015-7_8-KP</t>
        </is>
      </c>
      <c r="F870" s="11" t="inlineStr">
        <is>
          <t>Opt_Insert</t>
        </is>
      </c>
      <c r="G870" s="11" t="inlineStr">
        <is>
          <t>4</t>
        </is>
      </c>
      <c r="H870" s="90" t="inlineStr">
        <is>
          <t>X4</t>
        </is>
      </c>
      <c r="I870" s="10" t="inlineStr">
        <is>
          <t>Mechanical Seal</t>
        </is>
      </c>
      <c r="J870" s="10" t="inlineStr">
        <is>
          <t>Single</t>
        </is>
      </c>
      <c r="K870" s="10" t="inlineStr"/>
      <c r="L870" s="10" t="inlineStr">
        <is>
          <t>Oil Lubricated Bath</t>
        </is>
      </c>
      <c r="M870" s="10" t="inlineStr">
        <is>
          <t>X</t>
        </is>
      </c>
      <c r="N870" s="10" t="inlineStr">
        <is>
          <t>Special/Other</t>
        </is>
      </c>
      <c r="O870" s="10" t="inlineStr">
        <is>
          <t>Coating_Scotchkote134_interior_exterior</t>
        </is>
      </c>
      <c r="P870" s="11" t="inlineStr">
        <is>
          <t>RTF</t>
        </is>
      </c>
      <c r="Q870" s="10" t="inlineStr">
        <is>
          <t>B104018</t>
        </is>
      </c>
      <c r="R870" s="11" t="inlineStr">
        <is>
          <t>LT250</t>
        </is>
      </c>
      <c r="S870" s="10" t="inlineStr"/>
      <c r="T870" s="10" t="inlineStr"/>
      <c r="U870" s="10" t="inlineStr"/>
    </row>
    <row r="871">
      <c r="B871" s="10" t="inlineStr"/>
      <c r="C871" s="10" t="inlineStr">
        <is>
          <t>ConTab_BOM_KP_Insert_1570</t>
        </is>
      </c>
      <c r="D871" s="10" t="inlineStr"/>
      <c r="E871" s="125" t="inlineStr">
        <is>
          <t>4015-7_8-KP</t>
        </is>
      </c>
      <c r="F871" s="11" t="inlineStr">
        <is>
          <t>Opt_Insert</t>
        </is>
      </c>
      <c r="G871" s="11" t="inlineStr">
        <is>
          <t>4</t>
        </is>
      </c>
      <c r="H871" s="90" t="inlineStr">
        <is>
          <t>X4</t>
        </is>
      </c>
      <c r="I871" s="10" t="inlineStr">
        <is>
          <t>Packing</t>
        </is>
      </c>
      <c r="J871" s="10" t="inlineStr">
        <is>
          <t>Packing</t>
        </is>
      </c>
      <c r="K871" s="10" t="inlineStr"/>
      <c r="L871" s="10" t="inlineStr">
        <is>
          <t>Oil Lubricated Bath</t>
        </is>
      </c>
      <c r="M871" s="10" t="inlineStr">
        <is>
          <t>C35</t>
        </is>
      </c>
      <c r="N871" s="10" t="inlineStr">
        <is>
          <t>Lip Seal</t>
        </is>
      </c>
      <c r="O871" s="10" t="inlineStr">
        <is>
          <t>Coating_Scotchkote134_interior_exterior</t>
        </is>
      </c>
      <c r="P871" s="11" t="inlineStr">
        <is>
          <t>RTF</t>
        </is>
      </c>
      <c r="Q871" s="10" t="inlineStr">
        <is>
          <t>B104020</t>
        </is>
      </c>
      <c r="R871" s="11" t="inlineStr">
        <is>
          <t>LT250</t>
        </is>
      </c>
      <c r="S871" s="10" t="inlineStr"/>
      <c r="T871" s="10" t="inlineStr"/>
      <c r="U871" s="10" t="inlineStr"/>
    </row>
    <row r="872">
      <c r="B872" s="10" t="inlineStr"/>
      <c r="C872" s="10" t="inlineStr">
        <is>
          <t>ConTab_BOM_KP_Insert_1571</t>
        </is>
      </c>
      <c r="D872" s="10" t="inlineStr"/>
      <c r="E872" s="125" t="inlineStr">
        <is>
          <t>4015-7_8-KP</t>
        </is>
      </c>
      <c r="F872" s="11" t="inlineStr">
        <is>
          <t>Opt_Insert</t>
        </is>
      </c>
      <c r="G872" s="11" t="inlineStr">
        <is>
          <t>4</t>
        </is>
      </c>
      <c r="H872" s="90" t="inlineStr">
        <is>
          <t>X4</t>
        </is>
      </c>
      <c r="I872" s="10" t="inlineStr">
        <is>
          <t>Packing</t>
        </is>
      </c>
      <c r="J872" s="10" t="inlineStr">
        <is>
          <t>Packing</t>
        </is>
      </c>
      <c r="K872" s="10" t="inlineStr"/>
      <c r="L872" s="10" t="inlineStr">
        <is>
          <t>Oil Lubricated Bath</t>
        </is>
      </c>
      <c r="M872" s="10" t="inlineStr">
        <is>
          <t>J</t>
        </is>
      </c>
      <c r="N872" s="10" t="inlineStr">
        <is>
          <t>Lip Seal</t>
        </is>
      </c>
      <c r="O872" s="10" t="inlineStr">
        <is>
          <t>Coating_Scotchkote134_interior_exterior</t>
        </is>
      </c>
      <c r="P872" s="11" t="inlineStr">
        <is>
          <t>RTF</t>
        </is>
      </c>
      <c r="Q872" s="10" t="inlineStr">
        <is>
          <t>B104022</t>
        </is>
      </c>
      <c r="R872" s="11" t="inlineStr">
        <is>
          <t>LT105</t>
        </is>
      </c>
      <c r="S872" s="10" t="inlineStr"/>
      <c r="T872" s="10" t="inlineStr"/>
      <c r="U872" s="10" t="inlineStr"/>
    </row>
    <row r="873">
      <c r="B873" s="10" t="inlineStr"/>
      <c r="C873" s="10" t="inlineStr">
        <is>
          <t>ConTab_BOM_KP_Insert_1572</t>
        </is>
      </c>
      <c r="D873" s="10" t="inlineStr"/>
      <c r="E873" s="125" t="inlineStr">
        <is>
          <t>4015-7_8-KP</t>
        </is>
      </c>
      <c r="F873" s="11" t="inlineStr">
        <is>
          <t>Opt_Insert</t>
        </is>
      </c>
      <c r="G873" s="11" t="inlineStr">
        <is>
          <t>4</t>
        </is>
      </c>
      <c r="H873" s="90" t="inlineStr">
        <is>
          <t>X4</t>
        </is>
      </c>
      <c r="I873" s="10" t="inlineStr">
        <is>
          <t>Packing</t>
        </is>
      </c>
      <c r="J873" s="10" t="inlineStr">
        <is>
          <t>Packing</t>
        </is>
      </c>
      <c r="K873" s="10" t="inlineStr"/>
      <c r="L873" s="10" t="inlineStr">
        <is>
          <t>Oil Lubricated Bath</t>
        </is>
      </c>
      <c r="M873" s="10" t="inlineStr">
        <is>
          <t>X</t>
        </is>
      </c>
      <c r="N873" s="10" t="inlineStr">
        <is>
          <t>Special/Other</t>
        </is>
      </c>
      <c r="O873" s="10" t="inlineStr">
        <is>
          <t>Coating_Scotchkote134_interior_exterior</t>
        </is>
      </c>
      <c r="P873" s="11" t="inlineStr">
        <is>
          <t>RTF</t>
        </is>
      </c>
      <c r="Q873" s="10" t="inlineStr">
        <is>
          <t>B104023</t>
        </is>
      </c>
      <c r="R873" s="11" t="inlineStr">
        <is>
          <t>LT250</t>
        </is>
      </c>
      <c r="S873" s="10" t="inlineStr"/>
      <c r="T873" s="10" t="inlineStr"/>
      <c r="U873" s="10" t="inlineStr"/>
    </row>
    <row r="874">
      <c r="B874" s="10" t="inlineStr"/>
      <c r="C874" s="10" t="inlineStr">
        <is>
          <t>ConTab_BOM_KP_Insert_1573</t>
        </is>
      </c>
      <c r="D874" s="10" t="inlineStr"/>
      <c r="E874" s="125" t="inlineStr">
        <is>
          <t>5012-7_8-KP</t>
        </is>
      </c>
      <c r="F874" s="11" t="inlineStr">
        <is>
          <t>Opt_Insert</t>
        </is>
      </c>
      <c r="G874" s="11" t="inlineStr">
        <is>
          <t>4</t>
        </is>
      </c>
      <c r="H874" s="90" t="inlineStr">
        <is>
          <t>X4</t>
        </is>
      </c>
      <c r="I874" s="10" t="inlineStr">
        <is>
          <t>Mechanical Seal</t>
        </is>
      </c>
      <c r="J874" s="10" t="inlineStr">
        <is>
          <t>Single</t>
        </is>
      </c>
      <c r="K874" s="10" t="inlineStr"/>
      <c r="L874" s="10" t="inlineStr">
        <is>
          <t>Oil Lubricated Bath</t>
        </is>
      </c>
      <c r="M874" s="10" t="inlineStr">
        <is>
          <t>C35</t>
        </is>
      </c>
      <c r="N874" s="10" t="inlineStr">
        <is>
          <t>Lip Seal</t>
        </is>
      </c>
      <c r="O874" s="10" t="inlineStr">
        <is>
          <t>Coating_Scotchkote134_interior_exterior</t>
        </is>
      </c>
      <c r="P874" s="11" t="inlineStr">
        <is>
          <t>RTF</t>
        </is>
      </c>
      <c r="Q874" s="10" t="inlineStr">
        <is>
          <t>B104024</t>
        </is>
      </c>
      <c r="R874" s="11" t="inlineStr">
        <is>
          <t>LT250</t>
        </is>
      </c>
      <c r="S874" s="10" t="inlineStr"/>
      <c r="T874" s="10" t="inlineStr"/>
      <c r="U874" s="10" t="inlineStr"/>
    </row>
    <row r="875">
      <c r="B875" s="10" t="inlineStr"/>
      <c r="C875" s="10" t="inlineStr">
        <is>
          <t>ConTab_BOM_KP_Insert_1574</t>
        </is>
      </c>
      <c r="D875" s="10" t="inlineStr"/>
      <c r="E875" s="125" t="inlineStr">
        <is>
          <t>5012-7_8-KP</t>
        </is>
      </c>
      <c r="F875" s="11" t="inlineStr">
        <is>
          <t>Opt_Insert</t>
        </is>
      </c>
      <c r="G875" s="11" t="inlineStr">
        <is>
          <t>4</t>
        </is>
      </c>
      <c r="H875" s="90" t="inlineStr">
        <is>
          <t>X4</t>
        </is>
      </c>
      <c r="I875" s="10" t="inlineStr">
        <is>
          <t>Mechanical Seal</t>
        </is>
      </c>
      <c r="J875" s="10" t="inlineStr">
        <is>
          <t>Single</t>
        </is>
      </c>
      <c r="K875" s="10" t="inlineStr"/>
      <c r="L875" s="10" t="inlineStr">
        <is>
          <t>Oil Lubricated Bath</t>
        </is>
      </c>
      <c r="M875" s="10" t="inlineStr">
        <is>
          <t>J</t>
        </is>
      </c>
      <c r="N875" s="10" t="inlineStr">
        <is>
          <t>Lip Seal</t>
        </is>
      </c>
      <c r="O875" s="10" t="inlineStr">
        <is>
          <t>Coating_Scotchkote134_interior_exterior</t>
        </is>
      </c>
      <c r="P875" s="11" t="inlineStr">
        <is>
          <t>RTF</t>
        </is>
      </c>
      <c r="Q875" s="10" t="inlineStr">
        <is>
          <t>B104026</t>
        </is>
      </c>
      <c r="R875" s="11" t="inlineStr">
        <is>
          <t>LT105</t>
        </is>
      </c>
      <c r="S875" s="10" t="inlineStr"/>
      <c r="T875" s="10" t="inlineStr"/>
      <c r="U875" s="10" t="inlineStr"/>
    </row>
    <row r="876">
      <c r="B876" s="10" t="inlineStr"/>
      <c r="C876" s="10" t="inlineStr">
        <is>
          <t>ConTab_BOM_KP_Insert_1575</t>
        </is>
      </c>
      <c r="D876" s="10" t="inlineStr"/>
      <c r="E876" s="125" t="inlineStr">
        <is>
          <t>5012-7_8-KP</t>
        </is>
      </c>
      <c r="F876" s="11" t="inlineStr">
        <is>
          <t>Opt_Insert</t>
        </is>
      </c>
      <c r="G876" s="11" t="inlineStr">
        <is>
          <t>4</t>
        </is>
      </c>
      <c r="H876" s="90" t="inlineStr">
        <is>
          <t>X4</t>
        </is>
      </c>
      <c r="I876" s="10" t="inlineStr">
        <is>
          <t>Mechanical Seal</t>
        </is>
      </c>
      <c r="J876" s="10" t="inlineStr">
        <is>
          <t>Single</t>
        </is>
      </c>
      <c r="K876" s="10" t="inlineStr"/>
      <c r="L876" s="10" t="inlineStr">
        <is>
          <t>Oil Lubricated Bath</t>
        </is>
      </c>
      <c r="M876" s="10" t="inlineStr">
        <is>
          <t>X</t>
        </is>
      </c>
      <c r="N876" s="10" t="inlineStr">
        <is>
          <t>Special/Other</t>
        </is>
      </c>
      <c r="O876" s="10" t="inlineStr">
        <is>
          <t>Coating_Scotchkote134_interior_exterior</t>
        </is>
      </c>
      <c r="P876" s="11" t="inlineStr">
        <is>
          <t>RTF</t>
        </is>
      </c>
      <c r="Q876" s="10" t="inlineStr">
        <is>
          <t>B104027</t>
        </is>
      </c>
      <c r="R876" s="11" t="inlineStr">
        <is>
          <t>LT250</t>
        </is>
      </c>
      <c r="S876" s="10" t="inlineStr"/>
      <c r="T876" s="10" t="inlineStr"/>
      <c r="U876" s="10" t="inlineStr"/>
    </row>
    <row r="877">
      <c r="B877" s="10" t="inlineStr"/>
      <c r="C877" s="10" t="inlineStr">
        <is>
          <t>ConTab_BOM_KP_Insert_1576</t>
        </is>
      </c>
      <c r="D877" s="10" t="inlineStr"/>
      <c r="E877" s="125" t="inlineStr">
        <is>
          <t>5012-7_8-KP</t>
        </is>
      </c>
      <c r="F877" s="11" t="inlineStr">
        <is>
          <t>Opt_Insert</t>
        </is>
      </c>
      <c r="G877" s="11" t="inlineStr">
        <is>
          <t>4</t>
        </is>
      </c>
      <c r="H877" s="90" t="inlineStr">
        <is>
          <t>X4</t>
        </is>
      </c>
      <c r="I877" s="10" t="inlineStr">
        <is>
          <t>Packing</t>
        </is>
      </c>
      <c r="J877" s="10" t="inlineStr">
        <is>
          <t>Packing</t>
        </is>
      </c>
      <c r="K877" s="10" t="inlineStr"/>
      <c r="L877" s="10" t="inlineStr">
        <is>
          <t>Oil Lubricated Bath</t>
        </is>
      </c>
      <c r="M877" s="10" t="inlineStr">
        <is>
          <t>C35</t>
        </is>
      </c>
      <c r="N877" s="10" t="inlineStr">
        <is>
          <t>Lip Seal</t>
        </is>
      </c>
      <c r="O877" s="10" t="inlineStr">
        <is>
          <t>Coating_Scotchkote134_interior_exterior</t>
        </is>
      </c>
      <c r="P877" s="11" t="inlineStr">
        <is>
          <t>RTF</t>
        </is>
      </c>
      <c r="Q877" s="10" t="inlineStr">
        <is>
          <t>B104028</t>
        </is>
      </c>
      <c r="R877" s="11" t="inlineStr">
        <is>
          <t>LT250</t>
        </is>
      </c>
      <c r="S877" s="10" t="inlineStr"/>
      <c r="T877" s="10" t="inlineStr"/>
      <c r="U877" s="10" t="inlineStr"/>
    </row>
    <row r="878">
      <c r="B878" s="10" t="inlineStr"/>
      <c r="C878" s="10" t="inlineStr">
        <is>
          <t>ConTab_BOM_KP_Insert_1577</t>
        </is>
      </c>
      <c r="D878" s="10" t="inlineStr"/>
      <c r="E878" s="125" t="inlineStr">
        <is>
          <t>5012-7_8-KP</t>
        </is>
      </c>
      <c r="F878" s="11" t="inlineStr">
        <is>
          <t>Opt_Insert</t>
        </is>
      </c>
      <c r="G878" s="11" t="inlineStr">
        <is>
          <t>4</t>
        </is>
      </c>
      <c r="H878" s="90" t="inlineStr">
        <is>
          <t>X4</t>
        </is>
      </c>
      <c r="I878" s="10" t="inlineStr">
        <is>
          <t>Packing</t>
        </is>
      </c>
      <c r="J878" s="10" t="inlineStr">
        <is>
          <t>Packing</t>
        </is>
      </c>
      <c r="K878" s="10" t="inlineStr"/>
      <c r="L878" s="10" t="inlineStr">
        <is>
          <t>Oil Lubricated Bath</t>
        </is>
      </c>
      <c r="M878" s="10" t="inlineStr">
        <is>
          <t>J</t>
        </is>
      </c>
      <c r="N878" s="10" t="inlineStr">
        <is>
          <t>Lip Seal</t>
        </is>
      </c>
      <c r="O878" s="10" t="inlineStr">
        <is>
          <t>Coating_Scotchkote134_interior_exterior</t>
        </is>
      </c>
      <c r="P878" s="11" t="inlineStr">
        <is>
          <t>RTF</t>
        </is>
      </c>
      <c r="Q878" s="10" t="inlineStr">
        <is>
          <t>B104030</t>
        </is>
      </c>
      <c r="R878" s="11" t="inlineStr">
        <is>
          <t>LT105</t>
        </is>
      </c>
      <c r="S878" s="10" t="inlineStr"/>
      <c r="T878" s="10" t="inlineStr"/>
      <c r="U878" s="10" t="inlineStr"/>
    </row>
    <row r="879">
      <c r="B879" s="10" t="inlineStr"/>
      <c r="C879" s="10" t="inlineStr">
        <is>
          <t>ConTab_BOM_KP_Insert_1578</t>
        </is>
      </c>
      <c r="D879" s="10" t="inlineStr"/>
      <c r="E879" s="125" t="inlineStr">
        <is>
          <t>5012-7_8-KP</t>
        </is>
      </c>
      <c r="F879" s="11" t="inlineStr">
        <is>
          <t>Opt_Insert</t>
        </is>
      </c>
      <c r="G879" s="11" t="inlineStr">
        <is>
          <t>4</t>
        </is>
      </c>
      <c r="H879" s="90" t="inlineStr">
        <is>
          <t>X4</t>
        </is>
      </c>
      <c r="I879" s="10" t="inlineStr">
        <is>
          <t>Packing</t>
        </is>
      </c>
      <c r="J879" s="10" t="inlineStr">
        <is>
          <t>Packing</t>
        </is>
      </c>
      <c r="K879" s="10" t="inlineStr"/>
      <c r="L879" s="10" t="inlineStr">
        <is>
          <t>Oil Lubricated Bath</t>
        </is>
      </c>
      <c r="M879" s="10" t="inlineStr">
        <is>
          <t>X</t>
        </is>
      </c>
      <c r="N879" s="10" t="inlineStr">
        <is>
          <t>Special/Other</t>
        </is>
      </c>
      <c r="O879" s="10" t="inlineStr">
        <is>
          <t>Coating_Scotchkote134_interior_exterior</t>
        </is>
      </c>
      <c r="P879" s="11" t="inlineStr">
        <is>
          <t>RTF</t>
        </is>
      </c>
      <c r="Q879" s="10" t="inlineStr">
        <is>
          <t>B104031</t>
        </is>
      </c>
      <c r="R879" s="11" t="inlineStr">
        <is>
          <t>LT250</t>
        </is>
      </c>
      <c r="S879" s="10" t="inlineStr"/>
      <c r="T879" s="10" t="inlineStr"/>
      <c r="U879" s="10" t="inlineStr"/>
    </row>
    <row r="880">
      <c r="B880" s="10" t="inlineStr"/>
      <c r="C880" s="10" t="inlineStr">
        <is>
          <t>ConTab_BOM_KP_Insert_1579</t>
        </is>
      </c>
      <c r="D880" s="10" t="inlineStr"/>
      <c r="E880" s="125" t="inlineStr">
        <is>
          <t>5015-9_0-KP</t>
        </is>
      </c>
      <c r="F880" s="11" t="inlineStr">
        <is>
          <t>Opt_Insert</t>
        </is>
      </c>
      <c r="G880" s="11" t="inlineStr">
        <is>
          <t>4</t>
        </is>
      </c>
      <c r="H880" s="90" t="inlineStr">
        <is>
          <t>X4</t>
        </is>
      </c>
      <c r="I880" s="10" t="inlineStr">
        <is>
          <t>Mechanical Seal</t>
        </is>
      </c>
      <c r="J880" s="10" t="inlineStr">
        <is>
          <t>Single</t>
        </is>
      </c>
      <c r="K880" s="10" t="inlineStr"/>
      <c r="L880" s="10" t="inlineStr">
        <is>
          <t>Oil Lubricated Bath</t>
        </is>
      </c>
      <c r="M880" s="10" t="inlineStr">
        <is>
          <t>C35</t>
        </is>
      </c>
      <c r="N880" s="10" t="inlineStr">
        <is>
          <t>Lip Seal</t>
        </is>
      </c>
      <c r="O880" s="10" t="inlineStr">
        <is>
          <t>Coating_Scotchkote134_interior_exterior</t>
        </is>
      </c>
      <c r="P880" s="11" t="inlineStr">
        <is>
          <t>RTF</t>
        </is>
      </c>
      <c r="Q880" s="10" t="inlineStr">
        <is>
          <t>B104024</t>
        </is>
      </c>
      <c r="R880" s="11" t="inlineStr">
        <is>
          <t>LT250</t>
        </is>
      </c>
      <c r="S880" s="10" t="inlineStr"/>
      <c r="T880" s="10" t="inlineStr"/>
      <c r="U880" s="10" t="inlineStr"/>
    </row>
    <row r="881">
      <c r="B881" s="10" t="inlineStr"/>
      <c r="C881" s="10" t="inlineStr">
        <is>
          <t>ConTab_BOM_KP_Insert_1580</t>
        </is>
      </c>
      <c r="D881" s="10" t="inlineStr"/>
      <c r="E881" s="125" t="inlineStr">
        <is>
          <t>5015-9_0-KP</t>
        </is>
      </c>
      <c r="F881" s="11" t="inlineStr">
        <is>
          <t>Opt_Insert</t>
        </is>
      </c>
      <c r="G881" s="11" t="inlineStr">
        <is>
          <t>4</t>
        </is>
      </c>
      <c r="H881" s="90" t="inlineStr">
        <is>
          <t>X4</t>
        </is>
      </c>
      <c r="I881" s="10" t="inlineStr">
        <is>
          <t>Mechanical Seal</t>
        </is>
      </c>
      <c r="J881" s="10" t="inlineStr">
        <is>
          <t>Single</t>
        </is>
      </c>
      <c r="K881" s="10" t="inlineStr"/>
      <c r="L881" s="10" t="inlineStr">
        <is>
          <t>Oil Lubricated Bath</t>
        </is>
      </c>
      <c r="M881" s="10" t="inlineStr">
        <is>
          <t>J</t>
        </is>
      </c>
      <c r="N881" s="10" t="inlineStr">
        <is>
          <t>Lip Seal</t>
        </is>
      </c>
      <c r="O881" s="10" t="inlineStr">
        <is>
          <t>Coating_Scotchkote134_interior_exterior</t>
        </is>
      </c>
      <c r="P881" s="11" t="inlineStr">
        <is>
          <t>RTF</t>
        </is>
      </c>
      <c r="Q881" s="10" t="inlineStr">
        <is>
          <t>B104026</t>
        </is>
      </c>
      <c r="R881" s="11" t="inlineStr">
        <is>
          <t>LT105</t>
        </is>
      </c>
      <c r="S881" s="10" t="inlineStr"/>
      <c r="T881" s="10" t="inlineStr"/>
      <c r="U881" s="10" t="inlineStr"/>
    </row>
    <row r="882">
      <c r="B882" s="10" t="inlineStr"/>
      <c r="C882" s="10" t="inlineStr">
        <is>
          <t>ConTab_BOM_KP_Insert_1581</t>
        </is>
      </c>
      <c r="D882" s="10" t="inlineStr"/>
      <c r="E882" s="125" t="inlineStr">
        <is>
          <t>5015-9_0-KP</t>
        </is>
      </c>
      <c r="F882" s="11" t="inlineStr">
        <is>
          <t>Opt_Insert</t>
        </is>
      </c>
      <c r="G882" s="11" t="inlineStr">
        <is>
          <t>4</t>
        </is>
      </c>
      <c r="H882" s="90" t="inlineStr">
        <is>
          <t>X4</t>
        </is>
      </c>
      <c r="I882" s="10" t="inlineStr">
        <is>
          <t>Mechanical Seal</t>
        </is>
      </c>
      <c r="J882" s="10" t="inlineStr">
        <is>
          <t>Single</t>
        </is>
      </c>
      <c r="K882" s="10" t="inlineStr"/>
      <c r="L882" s="10" t="inlineStr">
        <is>
          <t>Oil Lubricated Bath</t>
        </is>
      </c>
      <c r="M882" s="10" t="inlineStr">
        <is>
          <t>X</t>
        </is>
      </c>
      <c r="N882" s="10" t="inlineStr">
        <is>
          <t>Special/Other</t>
        </is>
      </c>
      <c r="O882" s="10" t="inlineStr">
        <is>
          <t>Coating_Scotchkote134_interior_exterior</t>
        </is>
      </c>
      <c r="P882" s="11" t="inlineStr">
        <is>
          <t>RTF</t>
        </is>
      </c>
      <c r="Q882" s="10" t="inlineStr">
        <is>
          <t>B104027</t>
        </is>
      </c>
      <c r="R882" s="11" t="inlineStr">
        <is>
          <t>LT250</t>
        </is>
      </c>
      <c r="S882" s="10" t="inlineStr"/>
      <c r="T882" s="10" t="inlineStr"/>
      <c r="U882" s="10" t="inlineStr"/>
    </row>
    <row r="883">
      <c r="B883" s="10" t="inlineStr"/>
      <c r="C883" s="10" t="inlineStr">
        <is>
          <t>ConTab_BOM_KP_Insert_1582</t>
        </is>
      </c>
      <c r="D883" s="10" t="inlineStr"/>
      <c r="E883" s="125" t="inlineStr">
        <is>
          <t>5015-9_0-KP</t>
        </is>
      </c>
      <c r="F883" s="11" t="inlineStr">
        <is>
          <t>Opt_Insert</t>
        </is>
      </c>
      <c r="G883" s="11" t="inlineStr">
        <is>
          <t>4</t>
        </is>
      </c>
      <c r="H883" s="90" t="inlineStr">
        <is>
          <t>X4</t>
        </is>
      </c>
      <c r="I883" s="10" t="inlineStr">
        <is>
          <t>Packing</t>
        </is>
      </c>
      <c r="J883" s="10" t="inlineStr">
        <is>
          <t>Packing</t>
        </is>
      </c>
      <c r="K883" s="10" t="inlineStr"/>
      <c r="L883" s="10" t="inlineStr">
        <is>
          <t>Oil Lubricated Bath</t>
        </is>
      </c>
      <c r="M883" s="10" t="inlineStr">
        <is>
          <t>C35</t>
        </is>
      </c>
      <c r="N883" s="10" t="inlineStr">
        <is>
          <t>Lip Seal</t>
        </is>
      </c>
      <c r="O883" s="10" t="inlineStr">
        <is>
          <t>Coating_Scotchkote134_interior_exterior</t>
        </is>
      </c>
      <c r="P883" s="11" t="inlineStr">
        <is>
          <t>RTF</t>
        </is>
      </c>
      <c r="Q883" s="10" t="inlineStr">
        <is>
          <t>B104028</t>
        </is>
      </c>
      <c r="R883" s="11" t="inlineStr">
        <is>
          <t>LT250</t>
        </is>
      </c>
      <c r="S883" s="10" t="inlineStr"/>
      <c r="T883" s="10" t="inlineStr"/>
      <c r="U883" s="10" t="inlineStr"/>
    </row>
    <row r="884">
      <c r="B884" s="10" t="inlineStr"/>
      <c r="C884" s="10" t="inlineStr">
        <is>
          <t>ConTab_BOM_KP_Insert_1583</t>
        </is>
      </c>
      <c r="D884" s="10" t="inlineStr"/>
      <c r="E884" s="125" t="inlineStr">
        <is>
          <t>5015-9_0-KP</t>
        </is>
      </c>
      <c r="F884" s="11" t="inlineStr">
        <is>
          <t>Opt_Insert</t>
        </is>
      </c>
      <c r="G884" s="11" t="inlineStr">
        <is>
          <t>4</t>
        </is>
      </c>
      <c r="H884" s="90" t="inlineStr">
        <is>
          <t>X4</t>
        </is>
      </c>
      <c r="I884" s="10" t="inlineStr">
        <is>
          <t>Packing</t>
        </is>
      </c>
      <c r="J884" s="10" t="inlineStr">
        <is>
          <t>Packing</t>
        </is>
      </c>
      <c r="K884" s="10" t="inlineStr"/>
      <c r="L884" s="10" t="inlineStr">
        <is>
          <t>Oil Lubricated Bath</t>
        </is>
      </c>
      <c r="M884" s="10" t="inlineStr">
        <is>
          <t>J</t>
        </is>
      </c>
      <c r="N884" s="10" t="inlineStr">
        <is>
          <t>Lip Seal</t>
        </is>
      </c>
      <c r="O884" s="10" t="inlineStr">
        <is>
          <t>Coating_Scotchkote134_interior_exterior</t>
        </is>
      </c>
      <c r="P884" s="11" t="inlineStr">
        <is>
          <t>RTF</t>
        </is>
      </c>
      <c r="Q884" s="10" t="inlineStr">
        <is>
          <t>B104030</t>
        </is>
      </c>
      <c r="R884" s="11" t="inlineStr">
        <is>
          <t>LT105</t>
        </is>
      </c>
      <c r="S884" s="10" t="inlineStr"/>
      <c r="T884" s="10" t="inlineStr"/>
      <c r="U884" s="10" t="inlineStr"/>
    </row>
    <row r="885">
      <c r="B885" s="10" t="inlineStr"/>
      <c r="C885" s="10" t="inlineStr">
        <is>
          <t>ConTab_BOM_KP_Insert_1584</t>
        </is>
      </c>
      <c r="D885" s="10" t="inlineStr"/>
      <c r="E885" s="125" t="inlineStr">
        <is>
          <t>5015-9_0-KP</t>
        </is>
      </c>
      <c r="F885" s="11" t="inlineStr">
        <is>
          <t>Opt_Insert</t>
        </is>
      </c>
      <c r="G885" s="11" t="inlineStr">
        <is>
          <t>4</t>
        </is>
      </c>
      <c r="H885" s="90" t="inlineStr">
        <is>
          <t>X4</t>
        </is>
      </c>
      <c r="I885" s="10" t="inlineStr">
        <is>
          <t>Packing</t>
        </is>
      </c>
      <c r="J885" s="10" t="inlineStr">
        <is>
          <t>Packing</t>
        </is>
      </c>
      <c r="K885" s="10" t="inlineStr"/>
      <c r="L885" s="10" t="inlineStr">
        <is>
          <t>Oil Lubricated Bath</t>
        </is>
      </c>
      <c r="M885" s="10" t="inlineStr">
        <is>
          <t>X</t>
        </is>
      </c>
      <c r="N885" s="10" t="inlineStr">
        <is>
          <t>Special/Other</t>
        </is>
      </c>
      <c r="O885" s="10" t="inlineStr">
        <is>
          <t>Coating_Scotchkote134_interior_exterior</t>
        </is>
      </c>
      <c r="P885" s="11" t="inlineStr">
        <is>
          <t>RTF</t>
        </is>
      </c>
      <c r="Q885" s="10" t="inlineStr">
        <is>
          <t>B104031</t>
        </is>
      </c>
      <c r="R885" s="11" t="inlineStr">
        <is>
          <t>LT250</t>
        </is>
      </c>
      <c r="S885" s="10" t="inlineStr"/>
      <c r="T885" s="10" t="inlineStr"/>
      <c r="U885" s="10" t="inlineStr"/>
    </row>
    <row r="886">
      <c r="B886" s="10" t="inlineStr"/>
      <c r="C886" s="10" t="inlineStr">
        <is>
          <t>ConTab_BOM_KP_Insert_1585</t>
        </is>
      </c>
      <c r="D886" s="10" t="inlineStr"/>
      <c r="E886" s="125" t="inlineStr">
        <is>
          <t>6012-1_2-KP</t>
        </is>
      </c>
      <c r="F886" s="11" t="inlineStr">
        <is>
          <t>Opt_Insert</t>
        </is>
      </c>
      <c r="G886" s="11" t="inlineStr">
        <is>
          <t>4</t>
        </is>
      </c>
      <c r="H886" s="90" t="inlineStr">
        <is>
          <t>X4</t>
        </is>
      </c>
      <c r="I886" s="10" t="inlineStr">
        <is>
          <t>Mechanical Seal</t>
        </is>
      </c>
      <c r="J886" s="10" t="inlineStr">
        <is>
          <t>Single</t>
        </is>
      </c>
      <c r="K886" s="10" t="inlineStr"/>
      <c r="L886" s="10" t="inlineStr">
        <is>
          <t>Oil Lubricated Bath</t>
        </is>
      </c>
      <c r="M886" s="10" t="inlineStr">
        <is>
          <t>C35</t>
        </is>
      </c>
      <c r="N886" s="10" t="inlineStr">
        <is>
          <t>Lip Seal</t>
        </is>
      </c>
      <c r="O886" s="10" t="inlineStr">
        <is>
          <t>Coating_Scotchkote134_interior_exterior</t>
        </is>
      </c>
      <c r="P886" s="11" t="inlineStr">
        <is>
          <t>RTF</t>
        </is>
      </c>
      <c r="Q886" s="10" t="inlineStr">
        <is>
          <t>B104015</t>
        </is>
      </c>
      <c r="R886" s="11" t="inlineStr">
        <is>
          <t>LT250</t>
        </is>
      </c>
      <c r="S886" s="10" t="inlineStr"/>
      <c r="T886" s="10" t="inlineStr"/>
      <c r="U886" s="10" t="inlineStr"/>
    </row>
    <row r="887">
      <c r="B887" s="10" t="inlineStr"/>
      <c r="C887" s="10" t="inlineStr">
        <is>
          <t>ConTab_BOM_KP_Insert_1586</t>
        </is>
      </c>
      <c r="D887" s="10" t="inlineStr"/>
      <c r="E887" s="125" t="inlineStr">
        <is>
          <t>6012-1_2-KP</t>
        </is>
      </c>
      <c r="F887" s="11" t="inlineStr">
        <is>
          <t>Opt_Insert</t>
        </is>
      </c>
      <c r="G887" s="11" t="inlineStr">
        <is>
          <t>4</t>
        </is>
      </c>
      <c r="H887" s="90" t="inlineStr">
        <is>
          <t>X4</t>
        </is>
      </c>
      <c r="I887" s="10" t="inlineStr">
        <is>
          <t>Mechanical Seal</t>
        </is>
      </c>
      <c r="J887" s="10" t="inlineStr">
        <is>
          <t>Single</t>
        </is>
      </c>
      <c r="K887" s="10" t="inlineStr"/>
      <c r="L887" s="10" t="inlineStr">
        <is>
          <t>Oil Lubricated Bath</t>
        </is>
      </c>
      <c r="M887" s="10" t="inlineStr">
        <is>
          <t>J</t>
        </is>
      </c>
      <c r="N887" s="10" t="inlineStr">
        <is>
          <t>Lip Seal</t>
        </is>
      </c>
      <c r="O887" s="10" t="inlineStr">
        <is>
          <t>Coating_Scotchkote134_interior_exterior</t>
        </is>
      </c>
      <c r="P887" s="11" t="inlineStr">
        <is>
          <t>RTF</t>
        </is>
      </c>
      <c r="Q887" s="10" t="inlineStr">
        <is>
          <t>B104017</t>
        </is>
      </c>
      <c r="R887" s="11" t="inlineStr">
        <is>
          <t>LT105</t>
        </is>
      </c>
      <c r="S887" s="10" t="inlineStr"/>
      <c r="T887" s="10" t="inlineStr"/>
      <c r="U887" s="10" t="inlineStr"/>
    </row>
    <row r="888">
      <c r="B888" s="10" t="inlineStr"/>
      <c r="C888" s="10" t="inlineStr">
        <is>
          <t>ConTab_BOM_KP_Insert_1587</t>
        </is>
      </c>
      <c r="D888" s="10" t="inlineStr"/>
      <c r="E888" s="125" t="inlineStr">
        <is>
          <t>6012-1_2-KP</t>
        </is>
      </c>
      <c r="F888" s="11" t="inlineStr">
        <is>
          <t>Opt_Insert</t>
        </is>
      </c>
      <c r="G888" s="11" t="inlineStr">
        <is>
          <t>4</t>
        </is>
      </c>
      <c r="H888" s="90" t="inlineStr">
        <is>
          <t>X4</t>
        </is>
      </c>
      <c r="I888" s="10" t="inlineStr">
        <is>
          <t>Mechanical Seal</t>
        </is>
      </c>
      <c r="J888" s="10" t="inlineStr">
        <is>
          <t>Single</t>
        </is>
      </c>
      <c r="K888" s="10" t="inlineStr"/>
      <c r="L888" s="10" t="inlineStr">
        <is>
          <t>Oil Lubricated Bath</t>
        </is>
      </c>
      <c r="M888" s="10" t="inlineStr">
        <is>
          <t>X</t>
        </is>
      </c>
      <c r="N888" s="10" t="inlineStr">
        <is>
          <t>Special/Other</t>
        </is>
      </c>
      <c r="O888" s="10" t="inlineStr">
        <is>
          <t>Coating_Scotchkote134_interior_exterior</t>
        </is>
      </c>
      <c r="P888" s="11" t="inlineStr">
        <is>
          <t>RTF</t>
        </is>
      </c>
      <c r="Q888" s="10" t="inlineStr">
        <is>
          <t>B104018</t>
        </is>
      </c>
      <c r="R888" s="11" t="inlineStr">
        <is>
          <t>LT250</t>
        </is>
      </c>
      <c r="S888" s="10" t="inlineStr"/>
      <c r="T888" s="10" t="inlineStr"/>
      <c r="U888" s="10" t="inlineStr"/>
    </row>
    <row r="889">
      <c r="B889" s="10" t="inlineStr"/>
      <c r="C889" s="10" t="inlineStr">
        <is>
          <t>ConTab_BOM_KP_Insert_1588</t>
        </is>
      </c>
      <c r="D889" s="10" t="inlineStr"/>
      <c r="E889" s="125" t="inlineStr">
        <is>
          <t>6012-1_2-KP</t>
        </is>
      </c>
      <c r="F889" s="11" t="inlineStr">
        <is>
          <t>Opt_Insert</t>
        </is>
      </c>
      <c r="G889" s="11" t="inlineStr">
        <is>
          <t>4</t>
        </is>
      </c>
      <c r="H889" s="90" t="inlineStr">
        <is>
          <t>X4</t>
        </is>
      </c>
      <c r="I889" s="10" t="inlineStr">
        <is>
          <t>Packing</t>
        </is>
      </c>
      <c r="J889" s="10" t="inlineStr">
        <is>
          <t>Packing</t>
        </is>
      </c>
      <c r="K889" s="10" t="inlineStr"/>
      <c r="L889" s="10" t="inlineStr">
        <is>
          <t>Oil Lubricated Bath</t>
        </is>
      </c>
      <c r="M889" s="10" t="inlineStr">
        <is>
          <t>C35</t>
        </is>
      </c>
      <c r="N889" s="10" t="inlineStr">
        <is>
          <t>Lip Seal</t>
        </is>
      </c>
      <c r="O889" s="10" t="inlineStr">
        <is>
          <t>Coating_Scotchkote134_interior_exterior</t>
        </is>
      </c>
      <c r="P889" s="11" t="inlineStr">
        <is>
          <t>RTF</t>
        </is>
      </c>
      <c r="Q889" s="10" t="inlineStr">
        <is>
          <t>B104020</t>
        </is>
      </c>
      <c r="R889" s="11" t="inlineStr">
        <is>
          <t>LT250</t>
        </is>
      </c>
      <c r="S889" s="10" t="inlineStr"/>
      <c r="T889" s="10" t="inlineStr"/>
      <c r="U889" s="10" t="inlineStr"/>
    </row>
    <row r="890">
      <c r="B890" s="10" t="inlineStr"/>
      <c r="C890" s="10" t="inlineStr">
        <is>
          <t>ConTab_BOM_KP_Insert_1589</t>
        </is>
      </c>
      <c r="D890" s="10" t="inlineStr"/>
      <c r="E890" s="125" t="inlineStr">
        <is>
          <t>6012-1_2-KP</t>
        </is>
      </c>
      <c r="F890" s="11" t="inlineStr">
        <is>
          <t>Opt_Insert</t>
        </is>
      </c>
      <c r="G890" s="11" t="inlineStr">
        <is>
          <t>4</t>
        </is>
      </c>
      <c r="H890" s="90" t="inlineStr">
        <is>
          <t>X4</t>
        </is>
      </c>
      <c r="I890" s="10" t="inlineStr">
        <is>
          <t>Packing</t>
        </is>
      </c>
      <c r="J890" s="10" t="inlineStr">
        <is>
          <t>Packing</t>
        </is>
      </c>
      <c r="K890" s="10" t="inlineStr"/>
      <c r="L890" s="10" t="inlineStr">
        <is>
          <t>Oil Lubricated Bath</t>
        </is>
      </c>
      <c r="M890" s="10" t="inlineStr">
        <is>
          <t>J</t>
        </is>
      </c>
      <c r="N890" s="10" t="inlineStr">
        <is>
          <t>Lip Seal</t>
        </is>
      </c>
      <c r="O890" s="10" t="inlineStr">
        <is>
          <t>Coating_Scotchkote134_interior_exterior</t>
        </is>
      </c>
      <c r="P890" s="11" t="inlineStr">
        <is>
          <t>RTF</t>
        </is>
      </c>
      <c r="Q890" s="10" t="inlineStr">
        <is>
          <t>B104022</t>
        </is>
      </c>
      <c r="R890" s="11" t="inlineStr">
        <is>
          <t>LT105</t>
        </is>
      </c>
      <c r="S890" s="10" t="inlineStr"/>
      <c r="T890" s="10" t="inlineStr"/>
      <c r="U890" s="10" t="inlineStr"/>
    </row>
    <row r="891">
      <c r="B891" s="10" t="inlineStr"/>
      <c r="C891" s="10" t="inlineStr">
        <is>
          <t>ConTab_BOM_KP_Insert_1590</t>
        </is>
      </c>
      <c r="D891" s="10" t="inlineStr"/>
      <c r="E891" s="125" t="inlineStr">
        <is>
          <t>6012-1_2-KP</t>
        </is>
      </c>
      <c r="F891" s="11" t="inlineStr">
        <is>
          <t>Opt_Insert</t>
        </is>
      </c>
      <c r="G891" s="11" t="inlineStr">
        <is>
          <t>4</t>
        </is>
      </c>
      <c r="H891" s="90" t="inlineStr">
        <is>
          <t>X4</t>
        </is>
      </c>
      <c r="I891" s="10" t="inlineStr">
        <is>
          <t>Packing</t>
        </is>
      </c>
      <c r="J891" s="10" t="inlineStr">
        <is>
          <t>Packing</t>
        </is>
      </c>
      <c r="K891" s="10" t="inlineStr"/>
      <c r="L891" s="10" t="inlineStr">
        <is>
          <t>Oil Lubricated Bath</t>
        </is>
      </c>
      <c r="M891" s="10" t="inlineStr">
        <is>
          <t>X</t>
        </is>
      </c>
      <c r="N891" s="10" t="inlineStr">
        <is>
          <t>Special/Other</t>
        </is>
      </c>
      <c r="O891" s="10" t="inlineStr">
        <is>
          <t>Coating_Scotchkote134_interior_exterior</t>
        </is>
      </c>
      <c r="P891" s="11" t="inlineStr">
        <is>
          <t>RTF</t>
        </is>
      </c>
      <c r="Q891" s="10" t="inlineStr">
        <is>
          <t>B104023</t>
        </is>
      </c>
      <c r="R891" s="11" t="inlineStr">
        <is>
          <t>LT250</t>
        </is>
      </c>
      <c r="S891" s="10" t="inlineStr"/>
      <c r="T891" s="10" t="inlineStr"/>
      <c r="U891" s="10" t="inlineStr"/>
    </row>
    <row r="892">
      <c r="B892" s="10" t="inlineStr"/>
      <c r="C892" s="10" t="inlineStr">
        <is>
          <t>ConTab_BOM_KP_Insert_1591</t>
        </is>
      </c>
      <c r="D892" s="10" t="inlineStr"/>
      <c r="E892" s="125" t="inlineStr">
        <is>
          <t>6012-3_4-KP</t>
        </is>
      </c>
      <c r="F892" s="11" t="inlineStr">
        <is>
          <t>Opt_Insert</t>
        </is>
      </c>
      <c r="G892" s="11" t="inlineStr">
        <is>
          <t>4</t>
        </is>
      </c>
      <c r="H892" s="90" t="inlineStr">
        <is>
          <t>X4</t>
        </is>
      </c>
      <c r="I892" s="10" t="inlineStr">
        <is>
          <t>Mechanical Seal</t>
        </is>
      </c>
      <c r="J892" s="10" t="inlineStr">
        <is>
          <t>Single</t>
        </is>
      </c>
      <c r="K892" s="10" t="inlineStr"/>
      <c r="L892" s="10" t="inlineStr">
        <is>
          <t>Oil Lubricated Bath</t>
        </is>
      </c>
      <c r="M892" s="10" t="inlineStr">
        <is>
          <t>C35</t>
        </is>
      </c>
      <c r="N892" s="10" t="inlineStr">
        <is>
          <t>Lip Seal</t>
        </is>
      </c>
      <c r="O892" s="10" t="inlineStr">
        <is>
          <t>Coating_Scotchkote134_interior_exterior</t>
        </is>
      </c>
      <c r="P892" s="11" t="inlineStr">
        <is>
          <t>RTF</t>
        </is>
      </c>
      <c r="Q892" s="10" t="inlineStr">
        <is>
          <t>B104024</t>
        </is>
      </c>
      <c r="R892" s="11" t="inlineStr">
        <is>
          <t>LT250</t>
        </is>
      </c>
      <c r="S892" s="10" t="inlineStr"/>
      <c r="T892" s="10" t="inlineStr"/>
      <c r="U892" s="10" t="inlineStr"/>
    </row>
    <row r="893">
      <c r="B893" s="10" t="inlineStr"/>
      <c r="C893" s="10" t="inlineStr">
        <is>
          <t>ConTab_BOM_KP_Insert_1592</t>
        </is>
      </c>
      <c r="D893" s="10" t="inlineStr"/>
      <c r="E893" s="125" t="inlineStr">
        <is>
          <t>6012-3_4-KP</t>
        </is>
      </c>
      <c r="F893" s="11" t="inlineStr">
        <is>
          <t>Opt_Insert</t>
        </is>
      </c>
      <c r="G893" s="11" t="inlineStr">
        <is>
          <t>4</t>
        </is>
      </c>
      <c r="H893" s="90" t="inlineStr">
        <is>
          <t>X4</t>
        </is>
      </c>
      <c r="I893" s="10" t="inlineStr">
        <is>
          <t>Mechanical Seal</t>
        </is>
      </c>
      <c r="J893" s="10" t="inlineStr">
        <is>
          <t>Single</t>
        </is>
      </c>
      <c r="K893" s="10" t="inlineStr"/>
      <c r="L893" s="10" t="inlineStr">
        <is>
          <t>Oil Lubricated Bath</t>
        </is>
      </c>
      <c r="M893" s="10" t="inlineStr">
        <is>
          <t>J</t>
        </is>
      </c>
      <c r="N893" s="10" t="inlineStr">
        <is>
          <t>Lip Seal</t>
        </is>
      </c>
      <c r="O893" s="10" t="inlineStr">
        <is>
          <t>Coating_Scotchkote134_interior_exterior</t>
        </is>
      </c>
      <c r="P893" s="11" t="inlineStr">
        <is>
          <t>RTF</t>
        </is>
      </c>
      <c r="Q893" s="10" t="inlineStr">
        <is>
          <t>B104026</t>
        </is>
      </c>
      <c r="R893" s="11" t="inlineStr">
        <is>
          <t>LT105</t>
        </is>
      </c>
      <c r="S893" s="10" t="inlineStr"/>
      <c r="T893" s="10" t="inlineStr"/>
      <c r="U893" s="10" t="inlineStr"/>
    </row>
    <row r="894">
      <c r="B894" s="10" t="inlineStr"/>
      <c r="C894" s="10" t="inlineStr">
        <is>
          <t>ConTab_BOM_KP_Insert_1593</t>
        </is>
      </c>
      <c r="D894" s="10" t="inlineStr"/>
      <c r="E894" s="125" t="inlineStr">
        <is>
          <t>6012-3_4-KP</t>
        </is>
      </c>
      <c r="F894" s="11" t="inlineStr">
        <is>
          <t>Opt_Insert</t>
        </is>
      </c>
      <c r="G894" s="11" t="inlineStr">
        <is>
          <t>4</t>
        </is>
      </c>
      <c r="H894" s="90" t="inlineStr">
        <is>
          <t>X4</t>
        </is>
      </c>
      <c r="I894" s="10" t="inlineStr">
        <is>
          <t>Mechanical Seal</t>
        </is>
      </c>
      <c r="J894" s="10" t="inlineStr">
        <is>
          <t>Single</t>
        </is>
      </c>
      <c r="K894" s="10" t="inlineStr"/>
      <c r="L894" s="10" t="inlineStr">
        <is>
          <t>Oil Lubricated Bath</t>
        </is>
      </c>
      <c r="M894" s="10" t="inlineStr">
        <is>
          <t>X</t>
        </is>
      </c>
      <c r="N894" s="10" t="inlineStr">
        <is>
          <t>Special/Other</t>
        </is>
      </c>
      <c r="O894" s="10" t="inlineStr">
        <is>
          <t>Coating_Scotchkote134_interior_exterior</t>
        </is>
      </c>
      <c r="P894" s="11" t="inlineStr">
        <is>
          <t>RTF</t>
        </is>
      </c>
      <c r="Q894" s="10" t="inlineStr">
        <is>
          <t>B104027</t>
        </is>
      </c>
      <c r="R894" s="11" t="inlineStr">
        <is>
          <t>LT250</t>
        </is>
      </c>
      <c r="S894" s="10" t="inlineStr"/>
      <c r="T894" s="10" t="inlineStr"/>
      <c r="U894" s="10" t="inlineStr"/>
    </row>
    <row r="895">
      <c r="B895" s="10" t="inlineStr"/>
      <c r="C895" s="10" t="inlineStr">
        <is>
          <t>ConTab_BOM_KP_Insert_1594</t>
        </is>
      </c>
      <c r="D895" s="10" t="inlineStr"/>
      <c r="E895" s="125" t="inlineStr">
        <is>
          <t>6012-3_4-KP</t>
        </is>
      </c>
      <c r="F895" s="11" t="inlineStr">
        <is>
          <t>Opt_Insert</t>
        </is>
      </c>
      <c r="G895" s="11" t="inlineStr">
        <is>
          <t>4</t>
        </is>
      </c>
      <c r="H895" s="90" t="inlineStr">
        <is>
          <t>X4</t>
        </is>
      </c>
      <c r="I895" s="10" t="inlineStr">
        <is>
          <t>Packing</t>
        </is>
      </c>
      <c r="J895" s="10" t="inlineStr">
        <is>
          <t>Packing</t>
        </is>
      </c>
      <c r="K895" s="10" t="inlineStr"/>
      <c r="L895" s="10" t="inlineStr">
        <is>
          <t>Oil Lubricated Bath</t>
        </is>
      </c>
      <c r="M895" s="10" t="inlineStr">
        <is>
          <t>C35</t>
        </is>
      </c>
      <c r="N895" s="10" t="inlineStr">
        <is>
          <t>Lip Seal</t>
        </is>
      </c>
      <c r="O895" s="10" t="inlineStr">
        <is>
          <t>Coating_Scotchkote134_interior_exterior</t>
        </is>
      </c>
      <c r="P895" s="11" t="inlineStr">
        <is>
          <t>RTF</t>
        </is>
      </c>
      <c r="Q895" s="10" t="inlineStr">
        <is>
          <t>B104028</t>
        </is>
      </c>
      <c r="R895" s="11" t="inlineStr">
        <is>
          <t>LT250</t>
        </is>
      </c>
      <c r="S895" s="10" t="inlineStr"/>
      <c r="T895" s="10" t="inlineStr"/>
      <c r="U895" s="10" t="inlineStr"/>
    </row>
    <row r="896">
      <c r="B896" s="10" t="inlineStr"/>
      <c r="C896" s="10" t="inlineStr">
        <is>
          <t>ConTab_BOM_KP_Insert_1595</t>
        </is>
      </c>
      <c r="D896" s="10" t="inlineStr"/>
      <c r="E896" s="125" t="inlineStr">
        <is>
          <t>6012-3_4-KP</t>
        </is>
      </c>
      <c r="F896" s="11" t="inlineStr">
        <is>
          <t>Opt_Insert</t>
        </is>
      </c>
      <c r="G896" s="11" t="inlineStr">
        <is>
          <t>4</t>
        </is>
      </c>
      <c r="H896" s="90" t="inlineStr">
        <is>
          <t>X4</t>
        </is>
      </c>
      <c r="I896" s="10" t="inlineStr">
        <is>
          <t>Packing</t>
        </is>
      </c>
      <c r="J896" s="10" t="inlineStr">
        <is>
          <t>Packing</t>
        </is>
      </c>
      <c r="K896" s="10" t="inlineStr"/>
      <c r="L896" s="10" t="inlineStr">
        <is>
          <t>Oil Lubricated Bath</t>
        </is>
      </c>
      <c r="M896" s="10" t="inlineStr">
        <is>
          <t>J</t>
        </is>
      </c>
      <c r="N896" s="10" t="inlineStr">
        <is>
          <t>Lip Seal</t>
        </is>
      </c>
      <c r="O896" s="10" t="inlineStr">
        <is>
          <t>Coating_Scotchkote134_interior_exterior</t>
        </is>
      </c>
      <c r="P896" s="11" t="inlineStr">
        <is>
          <t>RTF</t>
        </is>
      </c>
      <c r="Q896" s="10" t="inlineStr">
        <is>
          <t>B104030</t>
        </is>
      </c>
      <c r="R896" s="11" t="inlineStr">
        <is>
          <t>LT105</t>
        </is>
      </c>
      <c r="S896" s="10" t="inlineStr"/>
      <c r="T896" s="10" t="inlineStr"/>
      <c r="U896" s="10" t="inlineStr"/>
    </row>
    <row r="897">
      <c r="B897" s="10" t="inlineStr"/>
      <c r="C897" s="10" t="inlineStr">
        <is>
          <t>ConTab_BOM_KP_Insert_1596</t>
        </is>
      </c>
      <c r="D897" s="10" t="inlineStr"/>
      <c r="E897" s="125" t="inlineStr">
        <is>
          <t>6012-3_4-KP</t>
        </is>
      </c>
      <c r="F897" s="11" t="inlineStr">
        <is>
          <t>Opt_Insert</t>
        </is>
      </c>
      <c r="G897" s="11" t="inlineStr">
        <is>
          <t>4</t>
        </is>
      </c>
      <c r="H897" s="90" t="inlineStr">
        <is>
          <t>X4</t>
        </is>
      </c>
      <c r="I897" s="10" t="inlineStr">
        <is>
          <t>Packing</t>
        </is>
      </c>
      <c r="J897" s="10" t="inlineStr">
        <is>
          <t>Packing</t>
        </is>
      </c>
      <c r="K897" s="10" t="inlineStr"/>
      <c r="L897" s="10" t="inlineStr">
        <is>
          <t>Oil Lubricated Bath</t>
        </is>
      </c>
      <c r="M897" s="10" t="inlineStr">
        <is>
          <t>X</t>
        </is>
      </c>
      <c r="N897" s="10" t="inlineStr">
        <is>
          <t>Special/Other</t>
        </is>
      </c>
      <c r="O897" s="10" t="inlineStr">
        <is>
          <t>Coating_Scotchkote134_interior_exterior</t>
        </is>
      </c>
      <c r="P897" s="11" t="inlineStr">
        <is>
          <t>RTF</t>
        </is>
      </c>
      <c r="Q897" s="10" t="inlineStr">
        <is>
          <t>B104031</t>
        </is>
      </c>
      <c r="R897" s="11" t="inlineStr">
        <is>
          <t>LT250</t>
        </is>
      </c>
      <c r="S897" s="10" t="inlineStr"/>
      <c r="T897" s="10" t="inlineStr"/>
      <c r="U897" s="10" t="inlineStr"/>
    </row>
    <row r="898">
      <c r="B898" s="10" t="inlineStr"/>
      <c r="C898" s="10" t="inlineStr">
        <is>
          <t>ConTab_BOM_KP_Insert_1597</t>
        </is>
      </c>
      <c r="D898" s="10" t="inlineStr"/>
      <c r="E898" s="125" t="inlineStr">
        <is>
          <t>6015-1_2-KP</t>
        </is>
      </c>
      <c r="F898" s="11" t="inlineStr">
        <is>
          <t>Opt_Insert</t>
        </is>
      </c>
      <c r="G898" s="11" t="inlineStr">
        <is>
          <t>5</t>
        </is>
      </c>
      <c r="H898" s="90" t="inlineStr">
        <is>
          <t>X5</t>
        </is>
      </c>
      <c r="I898" s="10" t="inlineStr">
        <is>
          <t>Mechanical Seal</t>
        </is>
      </c>
      <c r="J898" s="10" t="inlineStr">
        <is>
          <t>Single</t>
        </is>
      </c>
      <c r="K898" s="10" t="inlineStr"/>
      <c r="L898" s="10" t="inlineStr">
        <is>
          <t>Oil Lubricated Bath</t>
        </is>
      </c>
      <c r="M898" s="10" t="inlineStr">
        <is>
          <t>C35</t>
        </is>
      </c>
      <c r="N898" s="10" t="inlineStr">
        <is>
          <t>Lip Seal</t>
        </is>
      </c>
      <c r="O898" s="10" t="inlineStr">
        <is>
          <t>Coating_Scotchkote134_interior_exterior</t>
        </is>
      </c>
      <c r="P898" s="11" t="inlineStr">
        <is>
          <t>RTF</t>
        </is>
      </c>
      <c r="Q898" s="10" t="inlineStr">
        <is>
          <t>B104036</t>
        </is>
      </c>
      <c r="R898" s="11" t="inlineStr">
        <is>
          <t>LT250</t>
        </is>
      </c>
      <c r="S898" s="10" t="inlineStr"/>
      <c r="T898" s="10" t="inlineStr"/>
      <c r="U898" s="10" t="inlineStr"/>
    </row>
    <row r="899">
      <c r="B899" s="10" t="inlineStr"/>
      <c r="C899" s="10" t="inlineStr">
        <is>
          <t>ConTab_BOM_KP_Insert_1598</t>
        </is>
      </c>
      <c r="D899" s="10" t="inlineStr"/>
      <c r="E899" s="125" t="inlineStr">
        <is>
          <t>6015-1_2-KP</t>
        </is>
      </c>
      <c r="F899" s="11" t="inlineStr">
        <is>
          <t>Opt_Insert</t>
        </is>
      </c>
      <c r="G899" s="11" t="inlineStr">
        <is>
          <t>5</t>
        </is>
      </c>
      <c r="H899" s="90" t="inlineStr">
        <is>
          <t>X5</t>
        </is>
      </c>
      <c r="I899" s="10" t="inlineStr">
        <is>
          <t>Mechanical Seal</t>
        </is>
      </c>
      <c r="J899" s="10" t="inlineStr">
        <is>
          <t>Single</t>
        </is>
      </c>
      <c r="K899" s="10" t="inlineStr"/>
      <c r="L899" s="10" t="inlineStr">
        <is>
          <t>Oil Lubricated Bath</t>
        </is>
      </c>
      <c r="M899" s="10" t="inlineStr">
        <is>
          <t>J</t>
        </is>
      </c>
      <c r="N899" s="10" t="inlineStr">
        <is>
          <t>Lip Seal</t>
        </is>
      </c>
      <c r="O899" s="10" t="inlineStr">
        <is>
          <t>Coating_Scotchkote134_interior_exterior</t>
        </is>
      </c>
      <c r="P899" s="11" t="inlineStr">
        <is>
          <t>RTF</t>
        </is>
      </c>
      <c r="Q899" s="10" t="inlineStr">
        <is>
          <t>B104038</t>
        </is>
      </c>
      <c r="R899" s="11" t="inlineStr">
        <is>
          <t>LT105</t>
        </is>
      </c>
      <c r="S899" s="10" t="inlineStr"/>
      <c r="T899" s="10" t="inlineStr"/>
      <c r="U899" s="10" t="inlineStr"/>
    </row>
    <row r="900">
      <c r="B900" s="10" t="inlineStr"/>
      <c r="C900" s="10" t="inlineStr">
        <is>
          <t>ConTab_BOM_KP_Insert_1599</t>
        </is>
      </c>
      <c r="D900" s="10" t="inlineStr"/>
      <c r="E900" s="125" t="inlineStr">
        <is>
          <t>6015-1_2-KP</t>
        </is>
      </c>
      <c r="F900" s="11" t="inlineStr">
        <is>
          <t>Opt_Insert</t>
        </is>
      </c>
      <c r="G900" s="11" t="inlineStr">
        <is>
          <t>5</t>
        </is>
      </c>
      <c r="H900" s="90" t="inlineStr">
        <is>
          <t>X5</t>
        </is>
      </c>
      <c r="I900" s="10" t="inlineStr">
        <is>
          <t>Mechanical Seal</t>
        </is>
      </c>
      <c r="J900" s="10" t="inlineStr">
        <is>
          <t>Single</t>
        </is>
      </c>
      <c r="K900" s="10" t="inlineStr"/>
      <c r="L900" s="10" t="inlineStr">
        <is>
          <t>Oil Lubricated Bath</t>
        </is>
      </c>
      <c r="M900" s="10" t="inlineStr">
        <is>
          <t>X</t>
        </is>
      </c>
      <c r="N900" s="10" t="inlineStr">
        <is>
          <t>Special/Other</t>
        </is>
      </c>
      <c r="O900" s="10" t="inlineStr">
        <is>
          <t>Coating_Scotchkote134_interior_exterior</t>
        </is>
      </c>
      <c r="P900" s="11" t="inlineStr">
        <is>
          <t>RTF</t>
        </is>
      </c>
      <c r="Q900" s="10" t="inlineStr">
        <is>
          <t>B104039</t>
        </is>
      </c>
      <c r="R900" s="11" t="inlineStr">
        <is>
          <t>LT250</t>
        </is>
      </c>
      <c r="S900" s="10" t="inlineStr"/>
      <c r="T900" s="10" t="inlineStr"/>
      <c r="U900" s="10" t="inlineStr"/>
    </row>
    <row r="901">
      <c r="B901" s="10" t="inlineStr"/>
      <c r="C901" s="10" t="inlineStr">
        <is>
          <t>ConTab_BOM_KP_Insert_1600</t>
        </is>
      </c>
      <c r="D901" s="10" t="inlineStr"/>
      <c r="E901" s="125" t="inlineStr">
        <is>
          <t>6015-1_2-KP</t>
        </is>
      </c>
      <c r="F901" s="11" t="inlineStr">
        <is>
          <t>Opt_Insert</t>
        </is>
      </c>
      <c r="G901" s="11" t="inlineStr">
        <is>
          <t>5</t>
        </is>
      </c>
      <c r="H901" s="90" t="inlineStr">
        <is>
          <t>X5</t>
        </is>
      </c>
      <c r="I901" s="10" t="inlineStr">
        <is>
          <t>Packing</t>
        </is>
      </c>
      <c r="J901" s="10" t="inlineStr">
        <is>
          <t>Packing</t>
        </is>
      </c>
      <c r="K901" s="10" t="inlineStr"/>
      <c r="L901" s="10" t="inlineStr">
        <is>
          <t>Oil Lubricated Bath</t>
        </is>
      </c>
      <c r="M901" s="10" t="inlineStr">
        <is>
          <t>C35</t>
        </is>
      </c>
      <c r="N901" s="10" t="inlineStr">
        <is>
          <t>Lip Seal</t>
        </is>
      </c>
      <c r="O901" s="10" t="inlineStr">
        <is>
          <t>Coating_Scotchkote134_interior_exterior</t>
        </is>
      </c>
      <c r="P901" s="11" t="inlineStr">
        <is>
          <t>RTF</t>
        </is>
      </c>
      <c r="Q901" s="10" t="inlineStr">
        <is>
          <t>B104036</t>
        </is>
      </c>
      <c r="R901" s="11" t="inlineStr">
        <is>
          <t>LT250</t>
        </is>
      </c>
      <c r="S901" s="10" t="inlineStr"/>
      <c r="T901" s="10" t="inlineStr"/>
      <c r="U901" s="10" t="inlineStr"/>
    </row>
    <row r="902">
      <c r="B902" s="10" t="inlineStr"/>
      <c r="C902" s="10" t="inlineStr">
        <is>
          <t>ConTab_BOM_KP_Insert_1601</t>
        </is>
      </c>
      <c r="D902" s="10" t="inlineStr"/>
      <c r="E902" s="125" t="inlineStr">
        <is>
          <t>6015-1_2-KP</t>
        </is>
      </c>
      <c r="F902" s="11" t="inlineStr">
        <is>
          <t>Opt_Insert</t>
        </is>
      </c>
      <c r="G902" s="11" t="inlineStr">
        <is>
          <t>5</t>
        </is>
      </c>
      <c r="H902" s="90" t="inlineStr">
        <is>
          <t>X5</t>
        </is>
      </c>
      <c r="I902" s="10" t="inlineStr">
        <is>
          <t>Packing</t>
        </is>
      </c>
      <c r="J902" s="10" t="inlineStr">
        <is>
          <t>Packing</t>
        </is>
      </c>
      <c r="K902" s="10" t="inlineStr"/>
      <c r="L902" s="10" t="inlineStr">
        <is>
          <t>Oil Lubricated Bath</t>
        </is>
      </c>
      <c r="M902" s="10" t="inlineStr">
        <is>
          <t>J</t>
        </is>
      </c>
      <c r="N902" s="10" t="inlineStr">
        <is>
          <t>Lip Seal</t>
        </is>
      </c>
      <c r="O902" s="10" t="inlineStr">
        <is>
          <t>Coating_Scotchkote134_interior_exterior</t>
        </is>
      </c>
      <c r="P902" s="11" t="inlineStr">
        <is>
          <t>RTF</t>
        </is>
      </c>
      <c r="Q902" s="10" t="inlineStr">
        <is>
          <t>B104038</t>
        </is>
      </c>
      <c r="R902" s="11" t="inlineStr">
        <is>
          <t>LT105</t>
        </is>
      </c>
      <c r="S902" s="10" t="inlineStr"/>
      <c r="T902" s="10" t="inlineStr"/>
      <c r="U902" s="10" t="inlineStr"/>
    </row>
    <row r="903">
      <c r="B903" s="10" t="inlineStr"/>
      <c r="C903" s="10" t="inlineStr">
        <is>
          <t>ConTab_BOM_KP_Insert_1602</t>
        </is>
      </c>
      <c r="D903" s="10" t="inlineStr"/>
      <c r="E903" s="125" t="inlineStr">
        <is>
          <t>6015-1_2-KP</t>
        </is>
      </c>
      <c r="F903" s="11" t="inlineStr">
        <is>
          <t>Opt_Insert</t>
        </is>
      </c>
      <c r="G903" s="11" t="inlineStr">
        <is>
          <t>5</t>
        </is>
      </c>
      <c r="H903" s="90" t="inlineStr">
        <is>
          <t>X5</t>
        </is>
      </c>
      <c r="I903" s="10" t="inlineStr">
        <is>
          <t>Packing</t>
        </is>
      </c>
      <c r="J903" s="10" t="inlineStr">
        <is>
          <t>Packing</t>
        </is>
      </c>
      <c r="K903" s="10" t="inlineStr"/>
      <c r="L903" s="10" t="inlineStr">
        <is>
          <t>Oil Lubricated Bath</t>
        </is>
      </c>
      <c r="M903" s="10" t="inlineStr">
        <is>
          <t>X</t>
        </is>
      </c>
      <c r="N903" s="10" t="inlineStr">
        <is>
          <t>Special/Other</t>
        </is>
      </c>
      <c r="O903" s="10" t="inlineStr">
        <is>
          <t>Coating_Scotchkote134_interior_exterior</t>
        </is>
      </c>
      <c r="P903" s="11" t="inlineStr">
        <is>
          <t>RTF</t>
        </is>
      </c>
      <c r="Q903" s="10" t="inlineStr">
        <is>
          <t>B104039</t>
        </is>
      </c>
      <c r="R903" s="11" t="inlineStr">
        <is>
          <t>LT250</t>
        </is>
      </c>
      <c r="S903" s="10" t="inlineStr"/>
      <c r="T903" s="10" t="inlineStr"/>
      <c r="U903" s="10" t="inlineStr"/>
    </row>
    <row r="904">
      <c r="B904" s="10" t="inlineStr"/>
      <c r="C904" s="10" t="inlineStr">
        <is>
          <t>ConTab_BOM_KP_Insert_1603</t>
        </is>
      </c>
      <c r="D904" s="10" t="inlineStr"/>
      <c r="E904" s="125" t="inlineStr">
        <is>
          <t>6019-7_8-KP</t>
        </is>
      </c>
      <c r="F904" s="11" t="inlineStr">
        <is>
          <t>Opt_Insert</t>
        </is>
      </c>
      <c r="G904" s="11" t="inlineStr">
        <is>
          <t>5</t>
        </is>
      </c>
      <c r="H904" s="90" t="inlineStr">
        <is>
          <t>X5</t>
        </is>
      </c>
      <c r="I904" s="10" t="inlineStr">
        <is>
          <t>Mechanical Seal</t>
        </is>
      </c>
      <c r="J904" s="10" t="inlineStr">
        <is>
          <t>Single</t>
        </is>
      </c>
      <c r="K904" s="10" t="inlineStr"/>
      <c r="L904" s="10" t="inlineStr">
        <is>
          <t>Oil Lubricated Bath</t>
        </is>
      </c>
      <c r="M904" s="10" t="inlineStr">
        <is>
          <t>C35</t>
        </is>
      </c>
      <c r="N904" s="10" t="inlineStr">
        <is>
          <t>Lip Seal</t>
        </is>
      </c>
      <c r="O904" s="10" t="inlineStr">
        <is>
          <t>Coating_Scotchkote134_interior_exterior</t>
        </is>
      </c>
      <c r="P904" s="11" t="inlineStr">
        <is>
          <t>RTF</t>
        </is>
      </c>
      <c r="Q904" s="10" t="inlineStr">
        <is>
          <t>B104072</t>
        </is>
      </c>
      <c r="R904" s="11" t="inlineStr">
        <is>
          <t>LT250</t>
        </is>
      </c>
      <c r="S904" s="10" t="inlineStr"/>
      <c r="T904" s="10" t="inlineStr"/>
      <c r="U904" s="10" t="inlineStr"/>
    </row>
    <row r="905">
      <c r="B905" s="10" t="inlineStr"/>
      <c r="C905" s="10" t="inlineStr">
        <is>
          <t>ConTab_BOM_KP_Insert_1604</t>
        </is>
      </c>
      <c r="D905" s="10" t="inlineStr"/>
      <c r="E905" s="125" t="inlineStr">
        <is>
          <t>6019-7_8-KP</t>
        </is>
      </c>
      <c r="F905" s="11" t="inlineStr">
        <is>
          <t>Opt_Insert</t>
        </is>
      </c>
      <c r="G905" s="11" t="inlineStr">
        <is>
          <t>5</t>
        </is>
      </c>
      <c r="H905" s="90" t="inlineStr">
        <is>
          <t>X5</t>
        </is>
      </c>
      <c r="I905" s="10" t="inlineStr">
        <is>
          <t>Mechanical Seal</t>
        </is>
      </c>
      <c r="J905" s="10" t="inlineStr">
        <is>
          <t>Single</t>
        </is>
      </c>
      <c r="K905" s="10" t="inlineStr"/>
      <c r="L905" s="10" t="inlineStr">
        <is>
          <t>Oil Lubricated Bath</t>
        </is>
      </c>
      <c r="M905" s="10" t="inlineStr">
        <is>
          <t>J</t>
        </is>
      </c>
      <c r="N905" s="10" t="inlineStr">
        <is>
          <t>Lip Seal</t>
        </is>
      </c>
      <c r="O905" s="10" t="inlineStr">
        <is>
          <t>Coating_Scotchkote134_interior_exterior</t>
        </is>
      </c>
      <c r="P905" s="11" t="inlineStr">
        <is>
          <t>RTF</t>
        </is>
      </c>
      <c r="Q905" s="10" t="inlineStr">
        <is>
          <t>B104074</t>
        </is>
      </c>
      <c r="R905" s="11" t="inlineStr">
        <is>
          <t>LT105</t>
        </is>
      </c>
      <c r="S905" s="10" t="inlineStr"/>
      <c r="T905" s="10" t="inlineStr"/>
      <c r="U905" s="10" t="inlineStr"/>
    </row>
    <row r="906">
      <c r="B906" s="10" t="inlineStr"/>
      <c r="C906" s="10" t="inlineStr">
        <is>
          <t>ConTab_BOM_KP_Insert_1605</t>
        </is>
      </c>
      <c r="D906" s="10" t="inlineStr"/>
      <c r="E906" s="125" t="inlineStr">
        <is>
          <t>6019-7_8-KP</t>
        </is>
      </c>
      <c r="F906" s="11" t="inlineStr">
        <is>
          <t>Opt_Insert</t>
        </is>
      </c>
      <c r="G906" s="11" t="inlineStr">
        <is>
          <t>5</t>
        </is>
      </c>
      <c r="H906" s="90" t="inlineStr">
        <is>
          <t>X5</t>
        </is>
      </c>
      <c r="I906" s="10" t="inlineStr">
        <is>
          <t>Mechanical Seal</t>
        </is>
      </c>
      <c r="J906" s="10" t="inlineStr">
        <is>
          <t>Single</t>
        </is>
      </c>
      <c r="K906" s="10" t="inlineStr"/>
      <c r="L906" s="10" t="inlineStr">
        <is>
          <t>Oil Lubricated Bath</t>
        </is>
      </c>
      <c r="M906" s="10" t="inlineStr">
        <is>
          <t>X</t>
        </is>
      </c>
      <c r="N906" s="10" t="inlineStr">
        <is>
          <t>Special/Other</t>
        </is>
      </c>
      <c r="O906" s="10" t="inlineStr">
        <is>
          <t>Coating_Scotchkote134_interior_exterior</t>
        </is>
      </c>
      <c r="P906" s="11" t="inlineStr">
        <is>
          <t>RTF</t>
        </is>
      </c>
      <c r="Q906" s="10" t="inlineStr">
        <is>
          <t>B104075</t>
        </is>
      </c>
      <c r="R906" s="11" t="inlineStr">
        <is>
          <t>LT250</t>
        </is>
      </c>
      <c r="S906" s="10" t="inlineStr"/>
      <c r="T906" s="10" t="inlineStr"/>
      <c r="U906" s="10" t="inlineStr"/>
    </row>
    <row r="907">
      <c r="B907" s="10" t="inlineStr"/>
      <c r="C907" s="10" t="inlineStr">
        <is>
          <t>ConTab_BOM_KP_Insert_1606</t>
        </is>
      </c>
      <c r="D907" s="10" t="inlineStr"/>
      <c r="E907" s="125" t="inlineStr">
        <is>
          <t>6019-7_8-KP</t>
        </is>
      </c>
      <c r="F907" s="11" t="inlineStr">
        <is>
          <t>Opt_Insert</t>
        </is>
      </c>
      <c r="G907" s="11" t="inlineStr">
        <is>
          <t>5</t>
        </is>
      </c>
      <c r="H907" s="90" t="inlineStr">
        <is>
          <t>X5</t>
        </is>
      </c>
      <c r="I907" s="10" t="inlineStr">
        <is>
          <t>Packing</t>
        </is>
      </c>
      <c r="J907" s="10" t="inlineStr">
        <is>
          <t>Packing</t>
        </is>
      </c>
      <c r="K907" s="10" t="inlineStr"/>
      <c r="L907" s="10" t="inlineStr">
        <is>
          <t>Oil Lubricated Bath</t>
        </is>
      </c>
      <c r="M907" s="10" t="inlineStr">
        <is>
          <t>C35</t>
        </is>
      </c>
      <c r="N907" s="10" t="inlineStr">
        <is>
          <t>Lip Seal</t>
        </is>
      </c>
      <c r="O907" s="10" t="inlineStr">
        <is>
          <t>Coating_Scotchkote134_interior_exterior</t>
        </is>
      </c>
      <c r="P907" s="11" t="inlineStr">
        <is>
          <t>RTF</t>
        </is>
      </c>
      <c r="Q907" s="10" t="inlineStr">
        <is>
          <t>B104076</t>
        </is>
      </c>
      <c r="R907" s="11" t="inlineStr">
        <is>
          <t>LT250</t>
        </is>
      </c>
      <c r="S907" s="10" t="inlineStr"/>
      <c r="T907" s="10" t="inlineStr"/>
      <c r="U907" s="10" t="inlineStr"/>
    </row>
    <row r="908">
      <c r="B908" s="10" t="inlineStr"/>
      <c r="C908" s="10" t="inlineStr">
        <is>
          <t>ConTab_BOM_KP_Insert_1607</t>
        </is>
      </c>
      <c r="D908" s="10" t="inlineStr"/>
      <c r="E908" s="125" t="inlineStr">
        <is>
          <t>6019-7_8-KP</t>
        </is>
      </c>
      <c r="F908" s="11" t="inlineStr">
        <is>
          <t>Opt_Insert</t>
        </is>
      </c>
      <c r="G908" s="11" t="inlineStr">
        <is>
          <t>5</t>
        </is>
      </c>
      <c r="H908" s="90" t="inlineStr">
        <is>
          <t>X5</t>
        </is>
      </c>
      <c r="I908" s="10" t="inlineStr">
        <is>
          <t>Packing</t>
        </is>
      </c>
      <c r="J908" s="10" t="inlineStr">
        <is>
          <t>Packing</t>
        </is>
      </c>
      <c r="K908" s="10" t="inlineStr"/>
      <c r="L908" s="10" t="inlineStr">
        <is>
          <t>Oil Lubricated Bath</t>
        </is>
      </c>
      <c r="M908" s="10" t="inlineStr">
        <is>
          <t>J</t>
        </is>
      </c>
      <c r="N908" s="10" t="inlineStr">
        <is>
          <t>Lip Seal</t>
        </is>
      </c>
      <c r="O908" s="10" t="inlineStr">
        <is>
          <t>Coating_Scotchkote134_interior_exterior</t>
        </is>
      </c>
      <c r="P908" s="11" t="inlineStr">
        <is>
          <t>RTF</t>
        </is>
      </c>
      <c r="Q908" s="10" t="inlineStr">
        <is>
          <t>B104078</t>
        </is>
      </c>
      <c r="R908" s="11" t="inlineStr">
        <is>
          <t>LT105</t>
        </is>
      </c>
      <c r="S908" s="10" t="inlineStr"/>
      <c r="T908" s="10" t="inlineStr"/>
      <c r="U908" s="10" t="inlineStr"/>
    </row>
    <row r="909">
      <c r="B909" s="10" t="inlineStr"/>
      <c r="C909" s="10" t="inlineStr">
        <is>
          <t>ConTab_BOM_KP_Insert_1608</t>
        </is>
      </c>
      <c r="D909" s="10" t="inlineStr"/>
      <c r="E909" s="125" t="inlineStr">
        <is>
          <t>6019-7_8-KP</t>
        </is>
      </c>
      <c r="F909" s="11" t="inlineStr">
        <is>
          <t>Opt_Insert</t>
        </is>
      </c>
      <c r="G909" s="11" t="inlineStr">
        <is>
          <t>5</t>
        </is>
      </c>
      <c r="H909" s="90" t="inlineStr">
        <is>
          <t>X5</t>
        </is>
      </c>
      <c r="I909" s="10" t="inlineStr">
        <is>
          <t>Packing</t>
        </is>
      </c>
      <c r="J909" s="10" t="inlineStr">
        <is>
          <t>Packing</t>
        </is>
      </c>
      <c r="K909" s="10" t="inlineStr"/>
      <c r="L909" s="10" t="inlineStr">
        <is>
          <t>Oil Lubricated Bath</t>
        </is>
      </c>
      <c r="M909" s="10" t="inlineStr">
        <is>
          <t>X</t>
        </is>
      </c>
      <c r="N909" s="10" t="inlineStr">
        <is>
          <t>Special/Other</t>
        </is>
      </c>
      <c r="O909" s="10" t="inlineStr">
        <is>
          <t>Coating_Scotchkote134_interior_exterior</t>
        </is>
      </c>
      <c r="P909" s="11" t="inlineStr">
        <is>
          <t>RTF</t>
        </is>
      </c>
      <c r="Q909" s="10" t="inlineStr">
        <is>
          <t>B104079</t>
        </is>
      </c>
      <c r="R909" s="11" t="inlineStr">
        <is>
          <t>LT250</t>
        </is>
      </c>
      <c r="S909" s="10" t="inlineStr"/>
      <c r="T909" s="10" t="inlineStr"/>
      <c r="U909" s="10" t="inlineStr"/>
    </row>
    <row r="910">
      <c r="B910" s="10" t="inlineStr"/>
      <c r="C910" s="10" t="inlineStr">
        <is>
          <t>ConTab_BOM_KP_Insert_1609</t>
        </is>
      </c>
      <c r="D910" s="10" t="inlineStr"/>
      <c r="E910" s="125" t="inlineStr">
        <is>
          <t>6019-7_8-KP</t>
        </is>
      </c>
      <c r="F910" s="11" t="inlineStr">
        <is>
          <t>Opt_Insert</t>
        </is>
      </c>
      <c r="G910" s="11" t="inlineStr">
        <is>
          <t>6</t>
        </is>
      </c>
      <c r="H910" s="90" t="inlineStr">
        <is>
          <t>X6</t>
        </is>
      </c>
      <c r="I910" s="10" t="inlineStr">
        <is>
          <t>Mechanical Seal</t>
        </is>
      </c>
      <c r="J910" s="10" t="inlineStr">
        <is>
          <t>Single</t>
        </is>
      </c>
      <c r="K910" s="10" t="inlineStr"/>
      <c r="L910" s="10" t="inlineStr">
        <is>
          <t>Oil Lubricated Bath</t>
        </is>
      </c>
      <c r="M910" s="10" t="inlineStr">
        <is>
          <t>C35</t>
        </is>
      </c>
      <c r="N910" s="10" t="inlineStr">
        <is>
          <t>Lip Seal</t>
        </is>
      </c>
      <c r="O910" s="10" t="inlineStr">
        <is>
          <t>Coating_Scotchkote134_interior_exterior</t>
        </is>
      </c>
      <c r="P910" s="11" t="inlineStr">
        <is>
          <t>RTF</t>
        </is>
      </c>
      <c r="Q910" s="10" t="inlineStr">
        <is>
          <t>B104080</t>
        </is>
      </c>
      <c r="R910" s="11" t="inlineStr">
        <is>
          <t>LT250</t>
        </is>
      </c>
      <c r="S910" s="10" t="inlineStr"/>
      <c r="T910" s="10" t="inlineStr"/>
      <c r="U910" s="10" t="inlineStr"/>
    </row>
    <row r="911">
      <c r="B911" s="10" t="inlineStr"/>
      <c r="C911" s="10" t="inlineStr">
        <is>
          <t>ConTab_BOM_KP_Insert_1610</t>
        </is>
      </c>
      <c r="D911" s="10" t="inlineStr"/>
      <c r="E911" s="125" t="inlineStr">
        <is>
          <t>6019-7_8-KP</t>
        </is>
      </c>
      <c r="F911" s="11" t="inlineStr">
        <is>
          <t>Opt_Insert</t>
        </is>
      </c>
      <c r="G911" s="11" t="inlineStr">
        <is>
          <t>6</t>
        </is>
      </c>
      <c r="H911" s="90" t="inlineStr">
        <is>
          <t>X6</t>
        </is>
      </c>
      <c r="I911" s="10" t="inlineStr">
        <is>
          <t>Mechanical Seal</t>
        </is>
      </c>
      <c r="J911" s="10" t="inlineStr">
        <is>
          <t>Single</t>
        </is>
      </c>
      <c r="K911" s="10" t="inlineStr"/>
      <c r="L911" s="10" t="inlineStr">
        <is>
          <t>Oil Lubricated Bath</t>
        </is>
      </c>
      <c r="M911" s="10" t="inlineStr">
        <is>
          <t>J</t>
        </is>
      </c>
      <c r="N911" s="10" t="inlineStr">
        <is>
          <t>Lip Seal</t>
        </is>
      </c>
      <c r="O911" s="10" t="inlineStr">
        <is>
          <t>Coating_Scotchkote134_interior_exterior</t>
        </is>
      </c>
      <c r="P911" s="11" t="inlineStr">
        <is>
          <t>RTF</t>
        </is>
      </c>
      <c r="Q911" s="10" t="inlineStr">
        <is>
          <t>B104082</t>
        </is>
      </c>
      <c r="R911" s="11" t="inlineStr">
        <is>
          <t>LT105</t>
        </is>
      </c>
      <c r="S911" s="10" t="inlineStr"/>
      <c r="T911" s="10" t="inlineStr"/>
      <c r="U911" s="10" t="inlineStr"/>
    </row>
    <row r="912">
      <c r="B912" s="10" t="inlineStr"/>
      <c r="C912" s="10" t="inlineStr">
        <is>
          <t>ConTab_BOM_KP_Insert_1611</t>
        </is>
      </c>
      <c r="D912" s="10" t="inlineStr"/>
      <c r="E912" s="125" t="inlineStr">
        <is>
          <t>6019-7_8-KP</t>
        </is>
      </c>
      <c r="F912" s="11" t="inlineStr">
        <is>
          <t>Opt_Insert</t>
        </is>
      </c>
      <c r="G912" s="11" t="inlineStr">
        <is>
          <t>6</t>
        </is>
      </c>
      <c r="H912" s="90" t="inlineStr">
        <is>
          <t>X6</t>
        </is>
      </c>
      <c r="I912" s="10" t="inlineStr">
        <is>
          <t>Mechanical Seal</t>
        </is>
      </c>
      <c r="J912" s="10" t="inlineStr">
        <is>
          <t>Single</t>
        </is>
      </c>
      <c r="K912" s="10" t="inlineStr"/>
      <c r="L912" s="10" t="inlineStr">
        <is>
          <t>Oil Lubricated Bath</t>
        </is>
      </c>
      <c r="M912" s="10" t="inlineStr">
        <is>
          <t>X</t>
        </is>
      </c>
      <c r="N912" s="10" t="inlineStr">
        <is>
          <t>Special/Other</t>
        </is>
      </c>
      <c r="O912" s="10" t="inlineStr">
        <is>
          <t>Coating_Scotchkote134_interior_exterior</t>
        </is>
      </c>
      <c r="P912" s="11" t="inlineStr">
        <is>
          <t>RTF</t>
        </is>
      </c>
      <c r="Q912" s="10" t="inlineStr">
        <is>
          <t>B104083</t>
        </is>
      </c>
      <c r="R912" s="11" t="inlineStr">
        <is>
          <t>LT250</t>
        </is>
      </c>
      <c r="S912" s="10" t="inlineStr"/>
      <c r="T912" s="10" t="inlineStr"/>
      <c r="U912" s="10" t="inlineStr"/>
    </row>
    <row r="913">
      <c r="B913" s="10" t="inlineStr"/>
      <c r="C913" s="10" t="inlineStr">
        <is>
          <t>ConTab_BOM_KP_Insert_1612</t>
        </is>
      </c>
      <c r="D913" s="10" t="inlineStr"/>
      <c r="E913" s="125" t="inlineStr">
        <is>
          <t>6019-7_8-KP</t>
        </is>
      </c>
      <c r="F913" s="11" t="inlineStr">
        <is>
          <t>Opt_Insert</t>
        </is>
      </c>
      <c r="G913" s="11" t="inlineStr">
        <is>
          <t>6</t>
        </is>
      </c>
      <c r="H913" s="90" t="inlineStr">
        <is>
          <t>X6</t>
        </is>
      </c>
      <c r="I913" s="10" t="inlineStr">
        <is>
          <t>Packing</t>
        </is>
      </c>
      <c r="J913" s="10" t="inlineStr">
        <is>
          <t>Packing</t>
        </is>
      </c>
      <c r="K913" s="10" t="inlineStr"/>
      <c r="L913" s="10" t="inlineStr">
        <is>
          <t>Oil Lubricated Bath</t>
        </is>
      </c>
      <c r="M913" s="10" t="inlineStr">
        <is>
          <t>C35</t>
        </is>
      </c>
      <c r="N913" s="10" t="inlineStr">
        <is>
          <t>Lip Seal</t>
        </is>
      </c>
      <c r="O913" s="10" t="inlineStr">
        <is>
          <t>Coating_Scotchkote134_interior_exterior</t>
        </is>
      </c>
      <c r="P913" s="11" t="inlineStr">
        <is>
          <t>RTF</t>
        </is>
      </c>
      <c r="Q913" s="10" t="inlineStr">
        <is>
          <t>B104084</t>
        </is>
      </c>
      <c r="R913" s="11" t="inlineStr">
        <is>
          <t>LT250</t>
        </is>
      </c>
      <c r="S913" s="10" t="inlineStr"/>
      <c r="T913" s="10" t="inlineStr"/>
      <c r="U913" s="10" t="inlineStr"/>
    </row>
    <row r="914">
      <c r="B914" s="10" t="inlineStr"/>
      <c r="C914" s="10" t="inlineStr">
        <is>
          <t>ConTab_BOM_KP_Insert_1613</t>
        </is>
      </c>
      <c r="D914" s="10" t="inlineStr"/>
      <c r="E914" s="125" t="inlineStr">
        <is>
          <t>6019-7_8-KP</t>
        </is>
      </c>
      <c r="F914" s="11" t="inlineStr">
        <is>
          <t>Opt_Insert</t>
        </is>
      </c>
      <c r="G914" s="11" t="inlineStr">
        <is>
          <t>6</t>
        </is>
      </c>
      <c r="H914" s="90" t="inlineStr">
        <is>
          <t>X6</t>
        </is>
      </c>
      <c r="I914" s="10" t="inlineStr">
        <is>
          <t>Packing</t>
        </is>
      </c>
      <c r="J914" s="10" t="inlineStr">
        <is>
          <t>Packing</t>
        </is>
      </c>
      <c r="K914" s="10" t="inlineStr"/>
      <c r="L914" s="10" t="inlineStr">
        <is>
          <t>Oil Lubricated Bath</t>
        </is>
      </c>
      <c r="M914" s="10" t="inlineStr">
        <is>
          <t>J</t>
        </is>
      </c>
      <c r="N914" s="10" t="inlineStr">
        <is>
          <t>Lip Seal</t>
        </is>
      </c>
      <c r="O914" s="10" t="inlineStr">
        <is>
          <t>Coating_Scotchkote134_interior_exterior</t>
        </is>
      </c>
      <c r="P914" s="11" t="inlineStr">
        <is>
          <t>RTF</t>
        </is>
      </c>
      <c r="Q914" s="10" t="inlineStr">
        <is>
          <t>B104086</t>
        </is>
      </c>
      <c r="R914" s="11" t="inlineStr">
        <is>
          <t>LT105</t>
        </is>
      </c>
      <c r="S914" s="10" t="inlineStr"/>
      <c r="T914" s="10" t="inlineStr"/>
      <c r="U914" s="10" t="inlineStr"/>
    </row>
    <row r="915">
      <c r="B915" s="10" t="inlineStr"/>
      <c r="C915" s="10" t="inlineStr">
        <is>
          <t>ConTab_BOM_KP_Insert_1614</t>
        </is>
      </c>
      <c r="D915" s="10" t="inlineStr"/>
      <c r="E915" s="125" t="inlineStr">
        <is>
          <t>6019-7_8-KP</t>
        </is>
      </c>
      <c r="F915" s="11" t="inlineStr">
        <is>
          <t>Opt_Insert</t>
        </is>
      </c>
      <c r="G915" s="11" t="inlineStr">
        <is>
          <t>6</t>
        </is>
      </c>
      <c r="H915" s="90" t="inlineStr">
        <is>
          <t>X6</t>
        </is>
      </c>
      <c r="I915" s="10" t="inlineStr">
        <is>
          <t>Packing</t>
        </is>
      </c>
      <c r="J915" s="10" t="inlineStr">
        <is>
          <t>Packing</t>
        </is>
      </c>
      <c r="K915" s="10" t="inlineStr"/>
      <c r="L915" s="10" t="inlineStr">
        <is>
          <t>Oil Lubricated Bath</t>
        </is>
      </c>
      <c r="M915" s="10" t="inlineStr">
        <is>
          <t>X</t>
        </is>
      </c>
      <c r="N915" s="10" t="inlineStr">
        <is>
          <t>Special/Other</t>
        </is>
      </c>
      <c r="O915" s="10" t="inlineStr">
        <is>
          <t>Coating_Scotchkote134_interior_exterior</t>
        </is>
      </c>
      <c r="P915" s="11" t="inlineStr">
        <is>
          <t>RTF</t>
        </is>
      </c>
      <c r="Q915" s="10" t="inlineStr">
        <is>
          <t>B104087</t>
        </is>
      </c>
      <c r="R915" s="11" t="inlineStr">
        <is>
          <t>LT250</t>
        </is>
      </c>
      <c r="S915" s="10" t="inlineStr"/>
      <c r="T915" s="10" t="inlineStr"/>
      <c r="U915" s="10" t="inlineStr"/>
    </row>
    <row r="916">
      <c r="B916" s="10" t="inlineStr"/>
      <c r="C916" s="10" t="inlineStr">
        <is>
          <t>ConTab_BOM_KP_Insert_1615</t>
        </is>
      </c>
      <c r="D916" s="10" t="inlineStr"/>
      <c r="E916" s="125" t="inlineStr">
        <is>
          <t>6020-3_4-KP</t>
        </is>
      </c>
      <c r="F916" s="11" t="inlineStr">
        <is>
          <t>Opt_Insert</t>
        </is>
      </c>
      <c r="G916" s="11" t="inlineStr">
        <is>
          <t>6</t>
        </is>
      </c>
      <c r="H916" s="90" t="inlineStr">
        <is>
          <t>X6</t>
        </is>
      </c>
      <c r="I916" s="10" t="inlineStr">
        <is>
          <t>Mechanical Seal</t>
        </is>
      </c>
      <c r="J916" s="10" t="inlineStr">
        <is>
          <t>Single</t>
        </is>
      </c>
      <c r="K916" s="10" t="inlineStr"/>
      <c r="L916" s="10" t="inlineStr">
        <is>
          <t>Oil Lubricated Bath</t>
        </is>
      </c>
      <c r="M916" s="10" t="inlineStr">
        <is>
          <t>C35</t>
        </is>
      </c>
      <c r="N916" s="10" t="inlineStr">
        <is>
          <t>Lip Seal</t>
        </is>
      </c>
      <c r="O916" s="10" t="inlineStr">
        <is>
          <t>Coating_Scotchkote134_interior_exterior</t>
        </is>
      </c>
      <c r="P916" s="11" t="inlineStr">
        <is>
          <t>RTF</t>
        </is>
      </c>
      <c r="Q916" s="10" t="inlineStr">
        <is>
          <t>B104040</t>
        </is>
      </c>
      <c r="R916" s="11" t="inlineStr">
        <is>
          <t>LT250</t>
        </is>
      </c>
      <c r="S916" s="10" t="inlineStr"/>
      <c r="T916" s="10" t="inlineStr"/>
      <c r="U916" s="10" t="inlineStr"/>
    </row>
    <row r="917">
      <c r="B917" s="10" t="inlineStr"/>
      <c r="C917" s="10" t="inlineStr">
        <is>
          <t>ConTab_BOM_KP_Insert_1616</t>
        </is>
      </c>
      <c r="D917" s="10" t="inlineStr"/>
      <c r="E917" s="125" t="inlineStr">
        <is>
          <t>6020-3_4-KP</t>
        </is>
      </c>
      <c r="F917" s="11" t="inlineStr">
        <is>
          <t>Opt_Insert</t>
        </is>
      </c>
      <c r="G917" s="11" t="inlineStr">
        <is>
          <t>6</t>
        </is>
      </c>
      <c r="H917" s="90" t="inlineStr">
        <is>
          <t>X6</t>
        </is>
      </c>
      <c r="I917" s="10" t="inlineStr">
        <is>
          <t>Mechanical Seal</t>
        </is>
      </c>
      <c r="J917" s="10" t="inlineStr">
        <is>
          <t>Single</t>
        </is>
      </c>
      <c r="K917" s="10" t="inlineStr"/>
      <c r="L917" s="10" t="inlineStr">
        <is>
          <t>Oil Lubricated Bath</t>
        </is>
      </c>
      <c r="M917" s="10" t="inlineStr">
        <is>
          <t>J</t>
        </is>
      </c>
      <c r="N917" s="10" t="inlineStr">
        <is>
          <t>Lip Seal</t>
        </is>
      </c>
      <c r="O917" s="10" t="inlineStr">
        <is>
          <t>Coating_Scotchkote134_interior_exterior</t>
        </is>
      </c>
      <c r="P917" s="11" t="inlineStr">
        <is>
          <t>RTF</t>
        </is>
      </c>
      <c r="Q917" s="10" t="inlineStr">
        <is>
          <t>B104042</t>
        </is>
      </c>
      <c r="R917" s="11" t="inlineStr">
        <is>
          <t>LT105</t>
        </is>
      </c>
      <c r="S917" s="10" t="inlineStr"/>
      <c r="T917" s="10" t="inlineStr"/>
      <c r="U917" s="10" t="inlineStr"/>
    </row>
    <row r="918">
      <c r="B918" s="10" t="inlineStr"/>
      <c r="C918" s="10" t="inlineStr">
        <is>
          <t>ConTab_BOM_KP_Insert_1617</t>
        </is>
      </c>
      <c r="D918" s="10" t="inlineStr"/>
      <c r="E918" s="125" t="inlineStr">
        <is>
          <t>6020-3_4-KP</t>
        </is>
      </c>
      <c r="F918" s="11" t="inlineStr">
        <is>
          <t>Opt_Insert</t>
        </is>
      </c>
      <c r="G918" s="11" t="inlineStr">
        <is>
          <t>6</t>
        </is>
      </c>
      <c r="H918" s="90" t="inlineStr">
        <is>
          <t>X6</t>
        </is>
      </c>
      <c r="I918" s="10" t="inlineStr">
        <is>
          <t>Mechanical Seal</t>
        </is>
      </c>
      <c r="J918" s="10" t="inlineStr">
        <is>
          <t>Single</t>
        </is>
      </c>
      <c r="K918" s="10" t="inlineStr"/>
      <c r="L918" s="10" t="inlineStr">
        <is>
          <t>Oil Lubricated Bath</t>
        </is>
      </c>
      <c r="M918" s="10" t="inlineStr">
        <is>
          <t>X</t>
        </is>
      </c>
      <c r="N918" s="10" t="inlineStr">
        <is>
          <t>Special/Other</t>
        </is>
      </c>
      <c r="O918" s="10" t="inlineStr">
        <is>
          <t>Coating_Scotchkote134_interior_exterior</t>
        </is>
      </c>
      <c r="P918" s="11" t="inlineStr">
        <is>
          <t>RTF</t>
        </is>
      </c>
      <c r="Q918" s="10" t="inlineStr">
        <is>
          <t>B104043</t>
        </is>
      </c>
      <c r="R918" s="11" t="inlineStr">
        <is>
          <t>LT250</t>
        </is>
      </c>
      <c r="S918" s="10" t="inlineStr"/>
      <c r="T918" s="10" t="inlineStr"/>
      <c r="U918" s="10" t="inlineStr"/>
    </row>
    <row r="919">
      <c r="B919" s="10" t="inlineStr"/>
      <c r="C919" s="10" t="inlineStr">
        <is>
          <t>ConTab_BOM_KP_Insert_1618</t>
        </is>
      </c>
      <c r="D919" s="10" t="inlineStr"/>
      <c r="E919" s="125" t="inlineStr">
        <is>
          <t>6020-3_4-KP</t>
        </is>
      </c>
      <c r="F919" s="11" t="inlineStr">
        <is>
          <t>Opt_Insert</t>
        </is>
      </c>
      <c r="G919" s="11" t="inlineStr">
        <is>
          <t>6</t>
        </is>
      </c>
      <c r="H919" s="90" t="inlineStr">
        <is>
          <t>X6</t>
        </is>
      </c>
      <c r="I919" s="10" t="inlineStr">
        <is>
          <t>Packing</t>
        </is>
      </c>
      <c r="J919" s="10" t="inlineStr">
        <is>
          <t>Packing</t>
        </is>
      </c>
      <c r="K919" s="10" t="inlineStr"/>
      <c r="L919" s="10" t="inlineStr">
        <is>
          <t>Oil Lubricated Bath</t>
        </is>
      </c>
      <c r="M919" s="10" t="inlineStr">
        <is>
          <t>C35</t>
        </is>
      </c>
      <c r="N919" s="10" t="inlineStr">
        <is>
          <t>Lip Seal</t>
        </is>
      </c>
      <c r="O919" s="10" t="inlineStr">
        <is>
          <t>Coating_Scotchkote134_interior_exterior</t>
        </is>
      </c>
      <c r="P919" s="11" t="inlineStr">
        <is>
          <t>RTF</t>
        </is>
      </c>
      <c r="Q919" s="10" t="inlineStr">
        <is>
          <t>B104044</t>
        </is>
      </c>
      <c r="R919" s="11" t="inlineStr">
        <is>
          <t>LT250</t>
        </is>
      </c>
      <c r="S919" s="10" t="inlineStr"/>
      <c r="T919" s="10" t="inlineStr"/>
      <c r="U919" s="10" t="inlineStr"/>
    </row>
    <row r="920">
      <c r="B920" s="10" t="inlineStr"/>
      <c r="C920" s="10" t="inlineStr">
        <is>
          <t>ConTab_BOM_KP_Insert_1619</t>
        </is>
      </c>
      <c r="D920" s="10" t="inlineStr"/>
      <c r="E920" s="125" t="inlineStr">
        <is>
          <t>6020-3_4-KP</t>
        </is>
      </c>
      <c r="F920" s="11" t="inlineStr">
        <is>
          <t>Opt_Insert</t>
        </is>
      </c>
      <c r="G920" s="11" t="inlineStr">
        <is>
          <t>6</t>
        </is>
      </c>
      <c r="H920" s="90" t="inlineStr">
        <is>
          <t>X6</t>
        </is>
      </c>
      <c r="I920" s="10" t="inlineStr">
        <is>
          <t>Packing</t>
        </is>
      </c>
      <c r="J920" s="10" t="inlineStr">
        <is>
          <t>Packing</t>
        </is>
      </c>
      <c r="K920" s="10" t="inlineStr"/>
      <c r="L920" s="10" t="inlineStr">
        <is>
          <t>Oil Lubricated Bath</t>
        </is>
      </c>
      <c r="M920" s="10" t="inlineStr">
        <is>
          <t>J</t>
        </is>
      </c>
      <c r="N920" s="10" t="inlineStr">
        <is>
          <t>Lip Seal</t>
        </is>
      </c>
      <c r="O920" s="10" t="inlineStr">
        <is>
          <t>Coating_Scotchkote134_interior_exterior</t>
        </is>
      </c>
      <c r="P920" s="11" t="inlineStr">
        <is>
          <t>RTF</t>
        </is>
      </c>
      <c r="Q920" s="10" t="inlineStr">
        <is>
          <t>B104046</t>
        </is>
      </c>
      <c r="R920" s="11" t="inlineStr">
        <is>
          <t>LT105</t>
        </is>
      </c>
      <c r="S920" s="10" t="inlineStr"/>
      <c r="T920" s="10" t="inlineStr"/>
      <c r="U920" s="10" t="inlineStr"/>
    </row>
    <row r="921">
      <c r="B921" s="10" t="inlineStr"/>
      <c r="C921" s="10" t="inlineStr">
        <is>
          <t>ConTab_BOM_KP_Insert_1620</t>
        </is>
      </c>
      <c r="D921" s="10" t="inlineStr"/>
      <c r="E921" s="125" t="inlineStr">
        <is>
          <t>6020-3_4-KP</t>
        </is>
      </c>
      <c r="F921" s="11" t="inlineStr">
        <is>
          <t>Opt_Insert</t>
        </is>
      </c>
      <c r="G921" s="11" t="inlineStr">
        <is>
          <t>6</t>
        </is>
      </c>
      <c r="H921" s="90" t="inlineStr">
        <is>
          <t>X6</t>
        </is>
      </c>
      <c r="I921" s="10" t="inlineStr">
        <is>
          <t>Packing</t>
        </is>
      </c>
      <c r="J921" s="10" t="inlineStr">
        <is>
          <t>Packing</t>
        </is>
      </c>
      <c r="K921" s="10" t="inlineStr"/>
      <c r="L921" s="10" t="inlineStr">
        <is>
          <t>Oil Lubricated Bath</t>
        </is>
      </c>
      <c r="M921" s="10" t="inlineStr">
        <is>
          <t>X</t>
        </is>
      </c>
      <c r="N921" s="10" t="inlineStr">
        <is>
          <t>Special/Other</t>
        </is>
      </c>
      <c r="O921" s="10" t="inlineStr">
        <is>
          <t>Coating_Scotchkote134_interior_exterior</t>
        </is>
      </c>
      <c r="P921" s="11" t="inlineStr">
        <is>
          <t>RTF</t>
        </is>
      </c>
      <c r="Q921" s="10" t="inlineStr">
        <is>
          <t>B104047</t>
        </is>
      </c>
      <c r="R921" s="11" t="inlineStr">
        <is>
          <t>LT250</t>
        </is>
      </c>
      <c r="S921" s="10" t="inlineStr"/>
      <c r="T921" s="10" t="inlineStr"/>
      <c r="U921" s="10" t="inlineStr"/>
    </row>
    <row r="922">
      <c r="B922" s="10" t="inlineStr"/>
      <c r="C922" s="10" t="inlineStr">
        <is>
          <t>ConTab_BOM_KP_Insert_1621</t>
        </is>
      </c>
      <c r="D922" s="10" t="inlineStr"/>
      <c r="E922" s="125" t="inlineStr">
        <is>
          <t>8012-5_6-KP</t>
        </is>
      </c>
      <c r="F922" s="11" t="inlineStr">
        <is>
          <t>Opt_Insert</t>
        </is>
      </c>
      <c r="G922" s="11" t="inlineStr">
        <is>
          <t>5</t>
        </is>
      </c>
      <c r="H922" s="90" t="inlineStr">
        <is>
          <t>X5</t>
        </is>
      </c>
      <c r="I922" s="10" t="inlineStr">
        <is>
          <t>Mechanical Seal</t>
        </is>
      </c>
      <c r="J922" s="10" t="inlineStr">
        <is>
          <t>Single</t>
        </is>
      </c>
      <c r="K922" s="10" t="inlineStr"/>
      <c r="L922" s="10" t="inlineStr">
        <is>
          <t>Oil Lubricated Bath</t>
        </is>
      </c>
      <c r="M922" s="10" t="inlineStr">
        <is>
          <t>C35</t>
        </is>
      </c>
      <c r="N922" s="10" t="inlineStr">
        <is>
          <t>Lip Seal</t>
        </is>
      </c>
      <c r="O922" s="10" t="inlineStr">
        <is>
          <t>Coating_Scotchkote134_interior_exterior</t>
        </is>
      </c>
      <c r="P922" s="11" t="inlineStr">
        <is>
          <t>RTF</t>
        </is>
      </c>
      <c r="Q922" s="10" t="inlineStr">
        <is>
          <t>B104036</t>
        </is>
      </c>
      <c r="R922" s="11" t="inlineStr">
        <is>
          <t>LT250</t>
        </is>
      </c>
      <c r="S922" s="10" t="inlineStr"/>
      <c r="T922" s="10" t="inlineStr"/>
      <c r="U922" s="10" t="inlineStr"/>
    </row>
    <row r="923">
      <c r="B923" s="10" t="inlineStr"/>
      <c r="C923" s="10" t="inlineStr">
        <is>
          <t>ConTab_BOM_KP_Insert_1622</t>
        </is>
      </c>
      <c r="D923" s="10" t="inlineStr"/>
      <c r="E923" s="125" t="inlineStr">
        <is>
          <t>8012-5_6-KP</t>
        </is>
      </c>
      <c r="F923" s="11" t="inlineStr">
        <is>
          <t>Opt_Insert</t>
        </is>
      </c>
      <c r="G923" s="11" t="inlineStr">
        <is>
          <t>5</t>
        </is>
      </c>
      <c r="H923" s="90" t="inlineStr">
        <is>
          <t>X5</t>
        </is>
      </c>
      <c r="I923" s="10" t="inlineStr">
        <is>
          <t>Mechanical Seal</t>
        </is>
      </c>
      <c r="J923" s="10" t="inlineStr">
        <is>
          <t>Single</t>
        </is>
      </c>
      <c r="K923" s="10" t="inlineStr"/>
      <c r="L923" s="10" t="inlineStr">
        <is>
          <t>Oil Lubricated Bath</t>
        </is>
      </c>
      <c r="M923" s="10" t="inlineStr">
        <is>
          <t>J</t>
        </is>
      </c>
      <c r="N923" s="10" t="inlineStr">
        <is>
          <t>Lip Seal</t>
        </is>
      </c>
      <c r="O923" s="10" t="inlineStr">
        <is>
          <t>Coating_Scotchkote134_interior_exterior</t>
        </is>
      </c>
      <c r="P923" s="11" t="inlineStr">
        <is>
          <t>RTF</t>
        </is>
      </c>
      <c r="Q923" s="10" t="inlineStr">
        <is>
          <t>B104038</t>
        </is>
      </c>
      <c r="R923" s="11" t="inlineStr">
        <is>
          <t>LT105</t>
        </is>
      </c>
      <c r="S923" s="10" t="inlineStr"/>
      <c r="T923" s="10" t="inlineStr"/>
      <c r="U923" s="10" t="inlineStr"/>
    </row>
    <row r="924">
      <c r="B924" s="10" t="inlineStr"/>
      <c r="C924" s="10" t="inlineStr">
        <is>
          <t>ConTab_BOM_KP_Insert_1623</t>
        </is>
      </c>
      <c r="D924" s="10" t="inlineStr"/>
      <c r="E924" s="125" t="inlineStr">
        <is>
          <t>8012-5_6-KP</t>
        </is>
      </c>
      <c r="F924" s="11" t="inlineStr">
        <is>
          <t>Opt_Insert</t>
        </is>
      </c>
      <c r="G924" s="11" t="inlineStr">
        <is>
          <t>5</t>
        </is>
      </c>
      <c r="H924" s="90" t="inlineStr">
        <is>
          <t>X5</t>
        </is>
      </c>
      <c r="I924" s="10" t="inlineStr">
        <is>
          <t>Mechanical Seal</t>
        </is>
      </c>
      <c r="J924" s="10" t="inlineStr">
        <is>
          <t>Single</t>
        </is>
      </c>
      <c r="K924" s="10" t="inlineStr"/>
      <c r="L924" s="10" t="inlineStr">
        <is>
          <t>Oil Lubricated Bath</t>
        </is>
      </c>
      <c r="M924" s="10" t="inlineStr">
        <is>
          <t>X</t>
        </is>
      </c>
      <c r="N924" s="10" t="inlineStr">
        <is>
          <t>Special/Other</t>
        </is>
      </c>
      <c r="O924" s="10" t="inlineStr">
        <is>
          <t>Coating_Scotchkote134_interior_exterior</t>
        </is>
      </c>
      <c r="P924" s="11" t="inlineStr">
        <is>
          <t>RTF</t>
        </is>
      </c>
      <c r="Q924" s="10" t="inlineStr">
        <is>
          <t>B104039</t>
        </is>
      </c>
      <c r="R924" s="11" t="inlineStr">
        <is>
          <t>LT250</t>
        </is>
      </c>
      <c r="S924" s="10" t="inlineStr"/>
      <c r="T924" s="10" t="inlineStr"/>
      <c r="U924" s="10" t="inlineStr"/>
    </row>
    <row r="925">
      <c r="B925" s="10" t="inlineStr"/>
      <c r="C925" s="10" t="inlineStr">
        <is>
          <t>ConTab_BOM_KP_Insert_1624</t>
        </is>
      </c>
      <c r="D925" s="10" t="inlineStr"/>
      <c r="E925" s="125" t="inlineStr">
        <is>
          <t>8012-5_6-KP</t>
        </is>
      </c>
      <c r="F925" s="11" t="inlineStr">
        <is>
          <t>Opt_Insert</t>
        </is>
      </c>
      <c r="G925" s="11" t="inlineStr">
        <is>
          <t>5</t>
        </is>
      </c>
      <c r="H925" s="90" t="inlineStr">
        <is>
          <t>X5</t>
        </is>
      </c>
      <c r="I925" s="10" t="inlineStr">
        <is>
          <t>Packing</t>
        </is>
      </c>
      <c r="J925" s="10" t="inlineStr">
        <is>
          <t>Packing</t>
        </is>
      </c>
      <c r="K925" s="10" t="inlineStr"/>
      <c r="L925" s="10" t="inlineStr">
        <is>
          <t>Oil Lubricated Bath</t>
        </is>
      </c>
      <c r="M925" s="10" t="inlineStr">
        <is>
          <t>C35</t>
        </is>
      </c>
      <c r="N925" s="10" t="inlineStr">
        <is>
          <t>Lip Seal</t>
        </is>
      </c>
      <c r="O925" s="10" t="inlineStr">
        <is>
          <t>Coating_Scotchkote134_interior_exterior</t>
        </is>
      </c>
      <c r="P925" s="11" t="inlineStr">
        <is>
          <t>RTF</t>
        </is>
      </c>
      <c r="Q925" s="10" t="inlineStr">
        <is>
          <t>B104036</t>
        </is>
      </c>
      <c r="R925" s="11" t="inlineStr">
        <is>
          <t>LT250</t>
        </is>
      </c>
      <c r="S925" s="10" t="inlineStr"/>
      <c r="T925" s="10" t="inlineStr"/>
      <c r="U925" s="10" t="inlineStr"/>
    </row>
    <row r="926">
      <c r="B926" s="10" t="inlineStr"/>
      <c r="C926" s="10" t="inlineStr">
        <is>
          <t>ConTab_BOM_KP_Insert_1625</t>
        </is>
      </c>
      <c r="D926" s="10" t="inlineStr"/>
      <c r="E926" s="125" t="inlineStr">
        <is>
          <t>8012-5_6-KP</t>
        </is>
      </c>
      <c r="F926" s="11" t="inlineStr">
        <is>
          <t>Opt_Insert</t>
        </is>
      </c>
      <c r="G926" s="11" t="inlineStr">
        <is>
          <t>5</t>
        </is>
      </c>
      <c r="H926" s="90" t="inlineStr">
        <is>
          <t>X5</t>
        </is>
      </c>
      <c r="I926" s="10" t="inlineStr">
        <is>
          <t>Packing</t>
        </is>
      </c>
      <c r="J926" s="10" t="inlineStr">
        <is>
          <t>Packing</t>
        </is>
      </c>
      <c r="K926" s="10" t="inlineStr"/>
      <c r="L926" s="10" t="inlineStr">
        <is>
          <t>Oil Lubricated Bath</t>
        </is>
      </c>
      <c r="M926" s="10" t="inlineStr">
        <is>
          <t>J</t>
        </is>
      </c>
      <c r="N926" s="10" t="inlineStr">
        <is>
          <t>Lip Seal</t>
        </is>
      </c>
      <c r="O926" s="10" t="inlineStr">
        <is>
          <t>Coating_Scotchkote134_interior_exterior</t>
        </is>
      </c>
      <c r="P926" s="11" t="inlineStr">
        <is>
          <t>RTF</t>
        </is>
      </c>
      <c r="Q926" s="10" t="inlineStr">
        <is>
          <t>B104038</t>
        </is>
      </c>
      <c r="R926" s="11" t="inlineStr">
        <is>
          <t>LT105</t>
        </is>
      </c>
      <c r="S926" s="10" t="inlineStr"/>
      <c r="T926" s="10" t="inlineStr"/>
      <c r="U926" s="10" t="inlineStr"/>
    </row>
    <row r="927">
      <c r="B927" s="10" t="inlineStr"/>
      <c r="C927" s="10" t="inlineStr">
        <is>
          <t>ConTab_BOM_KP_Insert_1626</t>
        </is>
      </c>
      <c r="D927" s="10" t="inlineStr"/>
      <c r="E927" s="125" t="inlineStr">
        <is>
          <t>8012-5_6-KP</t>
        </is>
      </c>
      <c r="F927" s="11" t="inlineStr">
        <is>
          <t>Opt_Insert</t>
        </is>
      </c>
      <c r="G927" s="11" t="inlineStr">
        <is>
          <t>5</t>
        </is>
      </c>
      <c r="H927" s="90" t="inlineStr">
        <is>
          <t>X5</t>
        </is>
      </c>
      <c r="I927" s="10" t="inlineStr">
        <is>
          <t>Packing</t>
        </is>
      </c>
      <c r="J927" s="10" t="inlineStr">
        <is>
          <t>Packing</t>
        </is>
      </c>
      <c r="K927" s="10" t="inlineStr"/>
      <c r="L927" s="10" t="inlineStr">
        <is>
          <t>Oil Lubricated Bath</t>
        </is>
      </c>
      <c r="M927" s="10" t="inlineStr">
        <is>
          <t>X</t>
        </is>
      </c>
      <c r="N927" s="10" t="inlineStr">
        <is>
          <t>Special/Other</t>
        </is>
      </c>
      <c r="O927" s="10" t="inlineStr">
        <is>
          <t>Coating_Scotchkote134_interior_exterior</t>
        </is>
      </c>
      <c r="P927" s="11" t="inlineStr">
        <is>
          <t>RTF</t>
        </is>
      </c>
      <c r="Q927" s="10" t="inlineStr">
        <is>
          <t>B104039</t>
        </is>
      </c>
      <c r="R927" s="11" t="inlineStr">
        <is>
          <t>LT250</t>
        </is>
      </c>
      <c r="S927" s="10" t="inlineStr"/>
      <c r="T927" s="10" t="inlineStr"/>
      <c r="U927" s="10" t="inlineStr"/>
    </row>
    <row r="928">
      <c r="B928" s="10" t="inlineStr"/>
      <c r="C928" s="10" t="inlineStr">
        <is>
          <t>ConTab_BOM_KP_Insert_1627</t>
        </is>
      </c>
      <c r="D928" s="10" t="inlineStr"/>
      <c r="E928" s="125" t="inlineStr">
        <is>
          <t>8015-3_4-KP</t>
        </is>
      </c>
      <c r="F928" s="11" t="inlineStr">
        <is>
          <t>Opt_Insert</t>
        </is>
      </c>
      <c r="G928" s="11" t="inlineStr">
        <is>
          <t>5</t>
        </is>
      </c>
      <c r="H928" s="90" t="inlineStr">
        <is>
          <t>X5</t>
        </is>
      </c>
      <c r="I928" s="10" t="inlineStr">
        <is>
          <t>Mechanical Seal</t>
        </is>
      </c>
      <c r="J928" s="10" t="inlineStr">
        <is>
          <t>Single</t>
        </is>
      </c>
      <c r="K928" s="10" t="inlineStr"/>
      <c r="L928" s="10" t="inlineStr">
        <is>
          <t>Oil Lubricated Bath</t>
        </is>
      </c>
      <c r="M928" s="10" t="inlineStr">
        <is>
          <t>C35</t>
        </is>
      </c>
      <c r="N928" s="10" t="inlineStr">
        <is>
          <t>Lip Seal</t>
        </is>
      </c>
      <c r="O928" s="10" t="inlineStr">
        <is>
          <t>Coating_Scotchkote134_interior_exterior</t>
        </is>
      </c>
      <c r="P928" s="11" t="inlineStr">
        <is>
          <t>RTF</t>
        </is>
      </c>
      <c r="Q928" s="10" t="inlineStr">
        <is>
          <t>B104036</t>
        </is>
      </c>
      <c r="R928" s="11" t="inlineStr">
        <is>
          <t>LT250</t>
        </is>
      </c>
      <c r="S928" s="10" t="inlineStr"/>
      <c r="T928" s="10" t="inlineStr"/>
      <c r="U928" s="10" t="inlineStr"/>
    </row>
    <row r="929">
      <c r="B929" s="10" t="inlineStr"/>
      <c r="C929" s="10" t="inlineStr">
        <is>
          <t>ConTab_BOM_KP_Insert_1628</t>
        </is>
      </c>
      <c r="D929" s="10" t="inlineStr"/>
      <c r="E929" s="125" t="inlineStr">
        <is>
          <t>8015-3_4-KP</t>
        </is>
      </c>
      <c r="F929" s="11" t="inlineStr">
        <is>
          <t>Opt_Insert</t>
        </is>
      </c>
      <c r="G929" s="11" t="inlineStr">
        <is>
          <t>5</t>
        </is>
      </c>
      <c r="H929" s="90" t="inlineStr">
        <is>
          <t>X5</t>
        </is>
      </c>
      <c r="I929" s="10" t="inlineStr">
        <is>
          <t>Mechanical Seal</t>
        </is>
      </c>
      <c r="J929" s="10" t="inlineStr">
        <is>
          <t>Single</t>
        </is>
      </c>
      <c r="K929" s="10" t="inlineStr"/>
      <c r="L929" s="10" t="inlineStr">
        <is>
          <t>Oil Lubricated Bath</t>
        </is>
      </c>
      <c r="M929" s="10" t="inlineStr">
        <is>
          <t>J</t>
        </is>
      </c>
      <c r="N929" s="10" t="inlineStr">
        <is>
          <t>Lip Seal</t>
        </is>
      </c>
      <c r="O929" s="10" t="inlineStr">
        <is>
          <t>Coating_Scotchkote134_interior_exterior</t>
        </is>
      </c>
      <c r="P929" s="11" t="inlineStr">
        <is>
          <t>RTF</t>
        </is>
      </c>
      <c r="Q929" s="10" t="inlineStr">
        <is>
          <t>B104038</t>
        </is>
      </c>
      <c r="R929" s="11" t="inlineStr">
        <is>
          <t>LT105</t>
        </is>
      </c>
      <c r="S929" s="10" t="inlineStr"/>
      <c r="T929" s="10" t="inlineStr"/>
      <c r="U929" s="10" t="inlineStr"/>
    </row>
    <row r="930">
      <c r="B930" s="10" t="inlineStr"/>
      <c r="C930" s="10" t="inlineStr">
        <is>
          <t>ConTab_BOM_KP_Insert_1629</t>
        </is>
      </c>
      <c r="D930" s="10" t="inlineStr"/>
      <c r="E930" s="125" t="inlineStr">
        <is>
          <t>8015-3_4-KP</t>
        </is>
      </c>
      <c r="F930" s="11" t="inlineStr">
        <is>
          <t>Opt_Insert</t>
        </is>
      </c>
      <c r="G930" s="11" t="inlineStr">
        <is>
          <t>5</t>
        </is>
      </c>
      <c r="H930" s="90" t="inlineStr">
        <is>
          <t>X5</t>
        </is>
      </c>
      <c r="I930" s="10" t="inlineStr">
        <is>
          <t>Mechanical Seal</t>
        </is>
      </c>
      <c r="J930" s="10" t="inlineStr">
        <is>
          <t>Single</t>
        </is>
      </c>
      <c r="K930" s="10" t="inlineStr"/>
      <c r="L930" s="10" t="inlineStr">
        <is>
          <t>Oil Lubricated Bath</t>
        </is>
      </c>
      <c r="M930" s="10" t="inlineStr">
        <is>
          <t>X</t>
        </is>
      </c>
      <c r="N930" s="10" t="inlineStr">
        <is>
          <t>Special/Other</t>
        </is>
      </c>
      <c r="O930" s="10" t="inlineStr">
        <is>
          <t>Coating_Scotchkote134_interior_exterior</t>
        </is>
      </c>
      <c r="P930" s="11" t="inlineStr">
        <is>
          <t>RTF</t>
        </is>
      </c>
      <c r="Q930" s="10" t="inlineStr">
        <is>
          <t>B104039</t>
        </is>
      </c>
      <c r="R930" s="11" t="inlineStr">
        <is>
          <t>LT250</t>
        </is>
      </c>
      <c r="S930" s="10" t="inlineStr"/>
      <c r="T930" s="10" t="inlineStr"/>
      <c r="U930" s="10" t="inlineStr"/>
    </row>
    <row r="931">
      <c r="B931" s="10" t="inlineStr"/>
      <c r="C931" s="10" t="inlineStr">
        <is>
          <t>ConTab_BOM_KP_Insert_1630</t>
        </is>
      </c>
      <c r="D931" s="10" t="inlineStr"/>
      <c r="E931" s="125" t="inlineStr">
        <is>
          <t>8015-3_4-KP</t>
        </is>
      </c>
      <c r="F931" s="11" t="inlineStr">
        <is>
          <t>Opt_Insert</t>
        </is>
      </c>
      <c r="G931" s="11" t="inlineStr">
        <is>
          <t>5</t>
        </is>
      </c>
      <c r="H931" s="90" t="inlineStr">
        <is>
          <t>X5</t>
        </is>
      </c>
      <c r="I931" s="10" t="inlineStr">
        <is>
          <t>Packing</t>
        </is>
      </c>
      <c r="J931" s="10" t="inlineStr">
        <is>
          <t>Packing</t>
        </is>
      </c>
      <c r="K931" s="10" t="inlineStr"/>
      <c r="L931" s="10" t="inlineStr">
        <is>
          <t>Oil Lubricated Bath</t>
        </is>
      </c>
      <c r="M931" s="10" t="inlineStr">
        <is>
          <t>C35</t>
        </is>
      </c>
      <c r="N931" s="10" t="inlineStr">
        <is>
          <t>Lip Seal</t>
        </is>
      </c>
      <c r="O931" s="10" t="inlineStr">
        <is>
          <t>Coating_Scotchkote134_interior_exterior</t>
        </is>
      </c>
      <c r="P931" s="11" t="inlineStr">
        <is>
          <t>RTF</t>
        </is>
      </c>
      <c r="Q931" s="10" t="inlineStr">
        <is>
          <t>B104036</t>
        </is>
      </c>
      <c r="R931" s="11" t="inlineStr">
        <is>
          <t>LT250</t>
        </is>
      </c>
      <c r="S931" s="10" t="inlineStr"/>
      <c r="T931" s="10" t="inlineStr"/>
      <c r="U931" s="10" t="inlineStr"/>
    </row>
    <row r="932">
      <c r="B932" s="10" t="inlineStr"/>
      <c r="C932" s="10" t="inlineStr">
        <is>
          <t>ConTab_BOM_KP_Insert_1631</t>
        </is>
      </c>
      <c r="D932" s="10" t="inlineStr"/>
      <c r="E932" s="125" t="inlineStr">
        <is>
          <t>8015-3_4-KP</t>
        </is>
      </c>
      <c r="F932" s="11" t="inlineStr">
        <is>
          <t>Opt_Insert</t>
        </is>
      </c>
      <c r="G932" s="11" t="inlineStr">
        <is>
          <t>5</t>
        </is>
      </c>
      <c r="H932" s="90" t="inlineStr">
        <is>
          <t>X5</t>
        </is>
      </c>
      <c r="I932" s="10" t="inlineStr">
        <is>
          <t>Packing</t>
        </is>
      </c>
      <c r="J932" s="10" t="inlineStr">
        <is>
          <t>Packing</t>
        </is>
      </c>
      <c r="K932" s="10" t="inlineStr"/>
      <c r="L932" s="10" t="inlineStr">
        <is>
          <t>Oil Lubricated Bath</t>
        </is>
      </c>
      <c r="M932" s="10" t="inlineStr">
        <is>
          <t>J</t>
        </is>
      </c>
      <c r="N932" s="10" t="inlineStr">
        <is>
          <t>Lip Seal</t>
        </is>
      </c>
      <c r="O932" s="10" t="inlineStr">
        <is>
          <t>Coating_Scotchkote134_interior_exterior</t>
        </is>
      </c>
      <c r="P932" s="11" t="inlineStr">
        <is>
          <t>RTF</t>
        </is>
      </c>
      <c r="Q932" s="10" t="inlineStr">
        <is>
          <t>B104038</t>
        </is>
      </c>
      <c r="R932" s="11" t="inlineStr">
        <is>
          <t>LT105</t>
        </is>
      </c>
      <c r="S932" s="10" t="inlineStr"/>
      <c r="T932" s="10" t="inlineStr"/>
      <c r="U932" s="10" t="inlineStr"/>
    </row>
    <row r="933">
      <c r="B933" s="10" t="inlineStr"/>
      <c r="C933" s="10" t="inlineStr">
        <is>
          <t>ConTab_BOM_KP_Insert_1632</t>
        </is>
      </c>
      <c r="D933" s="10" t="inlineStr"/>
      <c r="E933" s="125" t="inlineStr">
        <is>
          <t>8015-3_4-KP</t>
        </is>
      </c>
      <c r="F933" s="11" t="inlineStr">
        <is>
          <t>Opt_Insert</t>
        </is>
      </c>
      <c r="G933" s="11" t="inlineStr">
        <is>
          <t>5</t>
        </is>
      </c>
      <c r="H933" s="90" t="inlineStr">
        <is>
          <t>X5</t>
        </is>
      </c>
      <c r="I933" s="10" t="inlineStr">
        <is>
          <t>Packing</t>
        </is>
      </c>
      <c r="J933" s="10" t="inlineStr">
        <is>
          <t>Packing</t>
        </is>
      </c>
      <c r="K933" s="10" t="inlineStr"/>
      <c r="L933" s="10" t="inlineStr">
        <is>
          <t>Oil Lubricated Bath</t>
        </is>
      </c>
      <c r="M933" s="10" t="inlineStr">
        <is>
          <t>X</t>
        </is>
      </c>
      <c r="N933" s="10" t="inlineStr">
        <is>
          <t>Special/Other</t>
        </is>
      </c>
      <c r="O933" s="10" t="inlineStr">
        <is>
          <t>Coating_Scotchkote134_interior_exterior</t>
        </is>
      </c>
      <c r="P933" s="11" t="inlineStr">
        <is>
          <t>RTF</t>
        </is>
      </c>
      <c r="Q933" s="10" t="inlineStr">
        <is>
          <t>B104039</t>
        </is>
      </c>
      <c r="R933" s="11" t="inlineStr">
        <is>
          <t>LT250</t>
        </is>
      </c>
      <c r="S933" s="10" t="inlineStr"/>
      <c r="T933" s="10" t="inlineStr"/>
      <c r="U933" s="10" t="inlineStr"/>
    </row>
    <row r="934">
      <c r="B934" s="10" t="inlineStr"/>
      <c r="C934" s="10" t="inlineStr">
        <is>
          <t>ConTab_BOM_KP_Insert_1633</t>
        </is>
      </c>
      <c r="D934" s="10" t="inlineStr"/>
      <c r="E934" s="125" t="inlineStr">
        <is>
          <t>8020-5_6-KP</t>
        </is>
      </c>
      <c r="F934" s="11" t="inlineStr">
        <is>
          <t>Opt_Insert</t>
        </is>
      </c>
      <c r="G934" s="11" t="inlineStr">
        <is>
          <t>K</t>
        </is>
      </c>
      <c r="H934" s="90" t="inlineStr">
        <is>
          <t>XK</t>
        </is>
      </c>
      <c r="I934" s="10" t="inlineStr">
        <is>
          <t>Mechanical Seal</t>
        </is>
      </c>
      <c r="J934" s="10" t="inlineStr">
        <is>
          <t>Single</t>
        </is>
      </c>
      <c r="K934" s="10" t="inlineStr"/>
      <c r="L934" s="10" t="inlineStr">
        <is>
          <t>Oil Lubricated Bath</t>
        </is>
      </c>
      <c r="M934" s="10" t="inlineStr">
        <is>
          <t>C35</t>
        </is>
      </c>
      <c r="N934" s="10" t="inlineStr">
        <is>
          <t>Lip Seal</t>
        </is>
      </c>
      <c r="O934" s="10" t="inlineStr">
        <is>
          <t>Coating_Scotchkote134_interior_exterior</t>
        </is>
      </c>
      <c r="P934" s="11" t="inlineStr">
        <is>
          <t>RTF</t>
        </is>
      </c>
      <c r="Q934" s="10" t="inlineStr">
        <is>
          <t>B104056</t>
        </is>
      </c>
      <c r="R934" s="11" t="inlineStr">
        <is>
          <t>LT250</t>
        </is>
      </c>
      <c r="S934" s="10" t="inlineStr"/>
      <c r="T934" s="10" t="inlineStr"/>
      <c r="U934" s="10" t="inlineStr"/>
    </row>
    <row r="935">
      <c r="B935" s="10" t="inlineStr"/>
      <c r="C935" s="10" t="inlineStr">
        <is>
          <t>ConTab_BOM_KP_Insert_1634</t>
        </is>
      </c>
      <c r="D935" s="10" t="inlineStr"/>
      <c r="E935" s="125" t="inlineStr">
        <is>
          <t>8020-5_6-KP</t>
        </is>
      </c>
      <c r="F935" s="11" t="inlineStr">
        <is>
          <t>Opt_Insert</t>
        </is>
      </c>
      <c r="G935" s="11" t="inlineStr">
        <is>
          <t>K</t>
        </is>
      </c>
      <c r="H935" s="90" t="inlineStr">
        <is>
          <t>XK</t>
        </is>
      </c>
      <c r="I935" s="10" t="inlineStr">
        <is>
          <t>Mechanical Seal</t>
        </is>
      </c>
      <c r="J935" s="10" t="inlineStr">
        <is>
          <t>Single</t>
        </is>
      </c>
      <c r="K935" s="10" t="inlineStr"/>
      <c r="L935" s="10" t="inlineStr">
        <is>
          <t>Oil Lubricated Bath</t>
        </is>
      </c>
      <c r="M935" s="10" t="inlineStr">
        <is>
          <t>J</t>
        </is>
      </c>
      <c r="N935" s="10" t="inlineStr">
        <is>
          <t>Lip Seal</t>
        </is>
      </c>
      <c r="O935" s="10" t="inlineStr">
        <is>
          <t>Coating_Scotchkote134_interior_exterior</t>
        </is>
      </c>
      <c r="P935" s="11" t="inlineStr">
        <is>
          <t>RTF</t>
        </is>
      </c>
      <c r="Q935" s="10" t="inlineStr">
        <is>
          <t>B104058</t>
        </is>
      </c>
      <c r="R935" s="11" t="inlineStr">
        <is>
          <t>LT105</t>
        </is>
      </c>
      <c r="S935" s="10" t="inlineStr"/>
      <c r="T935" s="10" t="inlineStr"/>
      <c r="U935" s="10" t="inlineStr"/>
    </row>
    <row r="936">
      <c r="B936" s="10" t="inlineStr"/>
      <c r="C936" s="10" t="inlineStr">
        <is>
          <t>ConTab_BOM_KP_Insert_1635</t>
        </is>
      </c>
      <c r="D936" s="10" t="inlineStr"/>
      <c r="E936" s="125" t="inlineStr">
        <is>
          <t>8020-5_6-KP</t>
        </is>
      </c>
      <c r="F936" s="11" t="inlineStr">
        <is>
          <t>Opt_Insert</t>
        </is>
      </c>
      <c r="G936" s="11" t="inlineStr">
        <is>
          <t>K</t>
        </is>
      </c>
      <c r="H936" s="90" t="inlineStr">
        <is>
          <t>XK</t>
        </is>
      </c>
      <c r="I936" s="10" t="inlineStr">
        <is>
          <t>Mechanical Seal</t>
        </is>
      </c>
      <c r="J936" s="10" t="inlineStr">
        <is>
          <t>Single</t>
        </is>
      </c>
      <c r="K936" s="10" t="inlineStr"/>
      <c r="L936" s="10" t="inlineStr">
        <is>
          <t>Oil Lubricated Bath</t>
        </is>
      </c>
      <c r="M936" s="10" t="inlineStr">
        <is>
          <t>X</t>
        </is>
      </c>
      <c r="N936" s="10" t="inlineStr">
        <is>
          <t>Special/Other</t>
        </is>
      </c>
      <c r="O936" s="10" t="inlineStr">
        <is>
          <t>Coating_Scotchkote134_interior_exterior</t>
        </is>
      </c>
      <c r="P936" s="11" t="inlineStr">
        <is>
          <t>RTF</t>
        </is>
      </c>
      <c r="Q936" s="10" t="inlineStr">
        <is>
          <t>B104059</t>
        </is>
      </c>
      <c r="R936" s="11" t="inlineStr">
        <is>
          <t>LT250</t>
        </is>
      </c>
      <c r="S936" s="10" t="inlineStr"/>
      <c r="T936" s="10" t="inlineStr"/>
      <c r="U936" s="10" t="inlineStr"/>
    </row>
    <row r="937">
      <c r="B937" s="10" t="inlineStr"/>
      <c r="C937" s="10" t="inlineStr">
        <is>
          <t>ConTab_BOM_KP_Insert_1636</t>
        </is>
      </c>
      <c r="D937" s="10" t="inlineStr"/>
      <c r="E937" s="125" t="inlineStr">
        <is>
          <t>8020-5_6-KP</t>
        </is>
      </c>
      <c r="F937" s="11" t="inlineStr">
        <is>
          <t>Opt_Insert</t>
        </is>
      </c>
      <c r="G937" s="11" t="inlineStr">
        <is>
          <t>K</t>
        </is>
      </c>
      <c r="H937" s="90" t="inlineStr">
        <is>
          <t>XK</t>
        </is>
      </c>
      <c r="I937" s="10" t="inlineStr">
        <is>
          <t>Packing</t>
        </is>
      </c>
      <c r="J937" s="10" t="inlineStr">
        <is>
          <t>Packing</t>
        </is>
      </c>
      <c r="K937" s="10" t="inlineStr"/>
      <c r="L937" s="10" t="inlineStr">
        <is>
          <t>Oil Lubricated Bath</t>
        </is>
      </c>
      <c r="M937" s="10" t="inlineStr">
        <is>
          <t>C35</t>
        </is>
      </c>
      <c r="N937" s="10" t="inlineStr">
        <is>
          <t>Lip Seal</t>
        </is>
      </c>
      <c r="O937" s="10" t="inlineStr">
        <is>
          <t>Coating_Scotchkote134_interior_exterior</t>
        </is>
      </c>
      <c r="P937" s="11" t="inlineStr">
        <is>
          <t>RTF</t>
        </is>
      </c>
      <c r="Q937" s="10" t="inlineStr">
        <is>
          <t>B104060</t>
        </is>
      </c>
      <c r="R937" s="11" t="inlineStr">
        <is>
          <t>LT250</t>
        </is>
      </c>
      <c r="S937" s="10" t="inlineStr"/>
      <c r="T937" s="10" t="inlineStr"/>
      <c r="U937" s="10" t="inlineStr"/>
    </row>
    <row r="938">
      <c r="B938" s="10" t="inlineStr"/>
      <c r="C938" s="10" t="inlineStr">
        <is>
          <t>ConTab_BOM_KP_Insert_1637</t>
        </is>
      </c>
      <c r="D938" s="10" t="inlineStr"/>
      <c r="E938" s="125" t="inlineStr">
        <is>
          <t>8020-5_6-KP</t>
        </is>
      </c>
      <c r="F938" s="11" t="inlineStr">
        <is>
          <t>Opt_Insert</t>
        </is>
      </c>
      <c r="G938" s="11" t="inlineStr">
        <is>
          <t>K</t>
        </is>
      </c>
      <c r="H938" s="90" t="inlineStr">
        <is>
          <t>XK</t>
        </is>
      </c>
      <c r="I938" s="10" t="inlineStr">
        <is>
          <t>Packing</t>
        </is>
      </c>
      <c r="J938" s="10" t="inlineStr">
        <is>
          <t>Packing</t>
        </is>
      </c>
      <c r="K938" s="10" t="inlineStr"/>
      <c r="L938" s="10" t="inlineStr">
        <is>
          <t>Oil Lubricated Bath</t>
        </is>
      </c>
      <c r="M938" s="10" t="inlineStr">
        <is>
          <t>J</t>
        </is>
      </c>
      <c r="N938" s="10" t="inlineStr">
        <is>
          <t>Lip Seal</t>
        </is>
      </c>
      <c r="O938" s="10" t="inlineStr">
        <is>
          <t>Coating_Scotchkote134_interior_exterior</t>
        </is>
      </c>
      <c r="P938" s="11" t="inlineStr">
        <is>
          <t>RTF</t>
        </is>
      </c>
      <c r="Q938" s="10" t="inlineStr">
        <is>
          <t>B104062</t>
        </is>
      </c>
      <c r="R938" s="11" t="inlineStr">
        <is>
          <t>LT105</t>
        </is>
      </c>
      <c r="S938" s="10" t="inlineStr"/>
      <c r="T938" s="10" t="inlineStr"/>
      <c r="U938" s="10" t="inlineStr"/>
    </row>
    <row r="939">
      <c r="B939" s="10" t="inlineStr"/>
      <c r="C939" s="10" t="inlineStr">
        <is>
          <t>ConTab_BOM_KP_Insert_1638</t>
        </is>
      </c>
      <c r="D939" s="10" t="inlineStr"/>
      <c r="E939" s="125" t="inlineStr">
        <is>
          <t>8020-5_6-KP</t>
        </is>
      </c>
      <c r="F939" s="11" t="inlineStr">
        <is>
          <t>Opt_Insert</t>
        </is>
      </c>
      <c r="G939" s="11" t="inlineStr">
        <is>
          <t>K</t>
        </is>
      </c>
      <c r="H939" s="90" t="inlineStr">
        <is>
          <t>XK</t>
        </is>
      </c>
      <c r="I939" s="10" t="inlineStr">
        <is>
          <t>Packing</t>
        </is>
      </c>
      <c r="J939" s="10" t="inlineStr">
        <is>
          <t>Packing</t>
        </is>
      </c>
      <c r="K939" s="10" t="inlineStr"/>
      <c r="L939" s="10" t="inlineStr">
        <is>
          <t>Oil Lubricated Bath</t>
        </is>
      </c>
      <c r="M939" s="10" t="inlineStr">
        <is>
          <t>X</t>
        </is>
      </c>
      <c r="N939" s="10" t="inlineStr">
        <is>
          <t>Special/Other</t>
        </is>
      </c>
      <c r="O939" s="10" t="inlineStr">
        <is>
          <t>Coating_Scotchkote134_interior_exterior</t>
        </is>
      </c>
      <c r="P939" s="11" t="inlineStr">
        <is>
          <t>RTF</t>
        </is>
      </c>
      <c r="Q939" s="10" t="inlineStr">
        <is>
          <t>B104063</t>
        </is>
      </c>
      <c r="R939" s="11" t="inlineStr">
        <is>
          <t>LT250</t>
        </is>
      </c>
      <c r="S939" s="10" t="inlineStr"/>
      <c r="T939" s="10" t="inlineStr"/>
      <c r="U939" s="10" t="inlineStr"/>
    </row>
    <row r="940">
      <c r="B940" s="10" t="inlineStr"/>
      <c r="C940" s="10" t="inlineStr">
        <is>
          <t>ConTab_BOM_KP_Insert_1639</t>
        </is>
      </c>
      <c r="D940" s="10" t="inlineStr"/>
      <c r="E940" s="125" t="inlineStr">
        <is>
          <t>1012-9_0-KP</t>
        </is>
      </c>
      <c r="F940" s="11" t="inlineStr">
        <is>
          <t>Opt_Insert</t>
        </is>
      </c>
      <c r="G940" s="11" t="inlineStr">
        <is>
          <t>5</t>
        </is>
      </c>
      <c r="H940" s="90" t="inlineStr">
        <is>
          <t>X5</t>
        </is>
      </c>
      <c r="I940" s="10" t="inlineStr">
        <is>
          <t>Mechanical Seal</t>
        </is>
      </c>
      <c r="J940" s="10" t="inlineStr">
        <is>
          <t>Single</t>
        </is>
      </c>
      <c r="K940" s="10" t="inlineStr"/>
      <c r="L940" s="10" t="inlineStr">
        <is>
          <t>Oil Lubricated Bath</t>
        </is>
      </c>
      <c r="M940" s="10" t="inlineStr">
        <is>
          <t>C35</t>
        </is>
      </c>
      <c r="N940" s="10" t="inlineStr">
        <is>
          <t>Lip Seal</t>
        </is>
      </c>
      <c r="O940" s="10" t="inlineStr">
        <is>
          <t>Coating_Scotchkote134_interior_exterior</t>
        </is>
      </c>
      <c r="P940" s="11" t="inlineStr">
        <is>
          <t>RTF</t>
        </is>
      </c>
      <c r="Q940" s="10" t="inlineStr">
        <is>
          <t>B104036</t>
        </is>
      </c>
      <c r="R940" s="11" t="inlineStr">
        <is>
          <t>LT250</t>
        </is>
      </c>
      <c r="S940" s="10" t="inlineStr"/>
      <c r="T940" s="10" t="inlineStr"/>
      <c r="U940" s="10" t="inlineStr"/>
    </row>
    <row r="941">
      <c r="B941" s="10" t="inlineStr"/>
      <c r="C941" s="10" t="inlineStr">
        <is>
          <t>ConTab_BOM_KP_Insert_1640</t>
        </is>
      </c>
      <c r="D941" s="10" t="inlineStr"/>
      <c r="E941" s="125" t="inlineStr">
        <is>
          <t>1012-9_0-KP</t>
        </is>
      </c>
      <c r="F941" s="11" t="inlineStr">
        <is>
          <t>Opt_Insert</t>
        </is>
      </c>
      <c r="G941" s="11" t="inlineStr">
        <is>
          <t>5</t>
        </is>
      </c>
      <c r="H941" s="90" t="inlineStr">
        <is>
          <t>X5</t>
        </is>
      </c>
      <c r="I941" s="10" t="inlineStr">
        <is>
          <t>Mechanical Seal</t>
        </is>
      </c>
      <c r="J941" s="10" t="inlineStr">
        <is>
          <t>Single</t>
        </is>
      </c>
      <c r="K941" s="10" t="inlineStr"/>
      <c r="L941" s="10" t="inlineStr">
        <is>
          <t>Oil Lubricated Bath</t>
        </is>
      </c>
      <c r="M941" s="10" t="inlineStr">
        <is>
          <t>J</t>
        </is>
      </c>
      <c r="N941" s="10" t="inlineStr">
        <is>
          <t>Lip Seal</t>
        </is>
      </c>
      <c r="O941" s="10" t="inlineStr">
        <is>
          <t>Coating_Scotchkote134_interior_exterior</t>
        </is>
      </c>
      <c r="P941" s="11" t="inlineStr">
        <is>
          <t>RTF</t>
        </is>
      </c>
      <c r="Q941" s="10" t="inlineStr">
        <is>
          <t>B104038</t>
        </is>
      </c>
      <c r="R941" s="11" t="inlineStr">
        <is>
          <t>LT105</t>
        </is>
      </c>
      <c r="S941" s="10" t="inlineStr"/>
      <c r="T941" s="10" t="inlineStr"/>
      <c r="U941" s="10" t="inlineStr"/>
    </row>
    <row r="942">
      <c r="B942" s="10" t="inlineStr"/>
      <c r="C942" s="10" t="inlineStr">
        <is>
          <t>ConTab_BOM_KP_Insert_1641</t>
        </is>
      </c>
      <c r="D942" s="10" t="inlineStr"/>
      <c r="E942" s="125" t="inlineStr">
        <is>
          <t>1012-9_0-KP</t>
        </is>
      </c>
      <c r="F942" s="11" t="inlineStr">
        <is>
          <t>Opt_Insert</t>
        </is>
      </c>
      <c r="G942" s="11" t="inlineStr">
        <is>
          <t>5</t>
        </is>
      </c>
      <c r="H942" s="90" t="inlineStr">
        <is>
          <t>X5</t>
        </is>
      </c>
      <c r="I942" s="10" t="inlineStr">
        <is>
          <t>Mechanical Seal</t>
        </is>
      </c>
      <c r="J942" s="10" t="inlineStr">
        <is>
          <t>Single</t>
        </is>
      </c>
      <c r="K942" s="10" t="inlineStr"/>
      <c r="L942" s="10" t="inlineStr">
        <is>
          <t>Oil Lubricated Bath</t>
        </is>
      </c>
      <c r="M942" s="10" t="inlineStr">
        <is>
          <t>X</t>
        </is>
      </c>
      <c r="N942" s="10" t="inlineStr">
        <is>
          <t>Special/Other</t>
        </is>
      </c>
      <c r="O942" s="10" t="inlineStr">
        <is>
          <t>Coating_Scotchkote134_interior_exterior</t>
        </is>
      </c>
      <c r="P942" s="11" t="inlineStr">
        <is>
          <t>RTF</t>
        </is>
      </c>
      <c r="Q942" s="10" t="inlineStr">
        <is>
          <t>B104039</t>
        </is>
      </c>
      <c r="R942" s="11" t="inlineStr">
        <is>
          <t>LT250</t>
        </is>
      </c>
      <c r="S942" s="10" t="inlineStr"/>
      <c r="T942" s="10" t="inlineStr"/>
      <c r="U942" s="10" t="inlineStr"/>
    </row>
    <row r="943">
      <c r="B943" s="10" t="inlineStr"/>
      <c r="C943" s="10" t="inlineStr">
        <is>
          <t>ConTab_BOM_KP_Insert_1642</t>
        </is>
      </c>
      <c r="D943" s="10" t="inlineStr"/>
      <c r="E943" s="125" t="inlineStr">
        <is>
          <t>1012-9_0-KP</t>
        </is>
      </c>
      <c r="F943" s="11" t="inlineStr">
        <is>
          <t>Opt_Insert</t>
        </is>
      </c>
      <c r="G943" s="11" t="inlineStr">
        <is>
          <t>5</t>
        </is>
      </c>
      <c r="H943" s="90" t="inlineStr">
        <is>
          <t>X5</t>
        </is>
      </c>
      <c r="I943" s="10" t="inlineStr">
        <is>
          <t>Packing</t>
        </is>
      </c>
      <c r="J943" s="10" t="inlineStr">
        <is>
          <t>Packing</t>
        </is>
      </c>
      <c r="K943" s="10" t="inlineStr"/>
      <c r="L943" s="10" t="inlineStr">
        <is>
          <t>Oil Lubricated Bath</t>
        </is>
      </c>
      <c r="M943" s="10" t="inlineStr">
        <is>
          <t>C35</t>
        </is>
      </c>
      <c r="N943" s="10" t="inlineStr">
        <is>
          <t>Lip Seal</t>
        </is>
      </c>
      <c r="O943" s="10" t="inlineStr">
        <is>
          <t>Coating_Scotchkote134_interior_exterior</t>
        </is>
      </c>
      <c r="P943" s="11" t="inlineStr">
        <is>
          <t>RTF</t>
        </is>
      </c>
      <c r="Q943" s="10" t="inlineStr">
        <is>
          <t>B104036</t>
        </is>
      </c>
      <c r="R943" s="11" t="inlineStr">
        <is>
          <t>LT250</t>
        </is>
      </c>
      <c r="S943" s="10" t="inlineStr"/>
      <c r="T943" s="10" t="inlineStr"/>
      <c r="U943" s="10" t="inlineStr"/>
    </row>
    <row r="944">
      <c r="B944" s="10" t="inlineStr"/>
      <c r="C944" s="10" t="inlineStr">
        <is>
          <t>ConTab_BOM_KP_Insert_1643</t>
        </is>
      </c>
      <c r="D944" s="10" t="inlineStr"/>
      <c r="E944" s="125" t="inlineStr">
        <is>
          <t>1012-9_0-KP</t>
        </is>
      </c>
      <c r="F944" s="11" t="inlineStr">
        <is>
          <t>Opt_Insert</t>
        </is>
      </c>
      <c r="G944" s="11" t="inlineStr">
        <is>
          <t>5</t>
        </is>
      </c>
      <c r="H944" s="90" t="inlineStr">
        <is>
          <t>X5</t>
        </is>
      </c>
      <c r="I944" s="10" t="inlineStr">
        <is>
          <t>Packing</t>
        </is>
      </c>
      <c r="J944" s="10" t="inlineStr">
        <is>
          <t>Packing</t>
        </is>
      </c>
      <c r="K944" s="10" t="inlineStr"/>
      <c r="L944" s="10" t="inlineStr">
        <is>
          <t>Oil Lubricated Bath</t>
        </is>
      </c>
      <c r="M944" s="10" t="inlineStr">
        <is>
          <t>J</t>
        </is>
      </c>
      <c r="N944" s="10" t="inlineStr">
        <is>
          <t>Lip Seal</t>
        </is>
      </c>
      <c r="O944" s="10" t="inlineStr">
        <is>
          <t>Coating_Scotchkote134_interior_exterior</t>
        </is>
      </c>
      <c r="P944" s="11" t="inlineStr">
        <is>
          <t>RTF</t>
        </is>
      </c>
      <c r="Q944" s="10" t="inlineStr">
        <is>
          <t>B104038</t>
        </is>
      </c>
      <c r="R944" s="11" t="inlineStr">
        <is>
          <t>LT105</t>
        </is>
      </c>
      <c r="S944" s="10" t="inlineStr"/>
      <c r="T944" s="10" t="inlineStr"/>
      <c r="U944" s="10" t="inlineStr"/>
    </row>
    <row r="945">
      <c r="B945" s="10" t="inlineStr"/>
      <c r="C945" s="10" t="inlineStr">
        <is>
          <t>ConTab_BOM_KP_Insert_1644</t>
        </is>
      </c>
      <c r="D945" s="10" t="inlineStr"/>
      <c r="E945" s="125" t="inlineStr">
        <is>
          <t>1012-9_0-KP</t>
        </is>
      </c>
      <c r="F945" s="11" t="inlineStr">
        <is>
          <t>Opt_Insert</t>
        </is>
      </c>
      <c r="G945" s="11" t="inlineStr">
        <is>
          <t>5</t>
        </is>
      </c>
      <c r="H945" s="90" t="inlineStr">
        <is>
          <t>X5</t>
        </is>
      </c>
      <c r="I945" s="10" t="inlineStr">
        <is>
          <t>Packing</t>
        </is>
      </c>
      <c r="J945" s="10" t="inlineStr">
        <is>
          <t>Packing</t>
        </is>
      </c>
      <c r="K945" s="10" t="inlineStr"/>
      <c r="L945" s="10" t="inlineStr">
        <is>
          <t>Oil Lubricated Bath</t>
        </is>
      </c>
      <c r="M945" s="10" t="inlineStr">
        <is>
          <t>X</t>
        </is>
      </c>
      <c r="N945" s="10" t="inlineStr">
        <is>
          <t>Special/Other</t>
        </is>
      </c>
      <c r="O945" s="10" t="inlineStr">
        <is>
          <t>Coating_Scotchkote134_interior_exterior</t>
        </is>
      </c>
      <c r="P945" s="11" t="inlineStr">
        <is>
          <t>RTF</t>
        </is>
      </c>
      <c r="Q945" s="10" t="inlineStr">
        <is>
          <t>B104039</t>
        </is>
      </c>
      <c r="R945" s="11" t="inlineStr">
        <is>
          <t>LT250</t>
        </is>
      </c>
      <c r="S945" s="10" t="inlineStr"/>
      <c r="T945" s="10" t="inlineStr"/>
      <c r="U945" s="10" t="inlineStr"/>
    </row>
    <row r="946">
      <c r="B946" s="10" t="inlineStr"/>
      <c r="C946" s="10" t="inlineStr">
        <is>
          <t>ConTab_BOM_KP_Insert_1645</t>
        </is>
      </c>
      <c r="D946" s="10" t="inlineStr"/>
      <c r="E946" s="125" t="inlineStr">
        <is>
          <t>1015-3_4-KP</t>
        </is>
      </c>
      <c r="F946" s="11" t="inlineStr">
        <is>
          <t>Opt_Insert</t>
        </is>
      </c>
      <c r="G946" s="11" t="inlineStr">
        <is>
          <t>7</t>
        </is>
      </c>
      <c r="H946" s="90" t="inlineStr">
        <is>
          <t>X7</t>
        </is>
      </c>
      <c r="I946" s="10" t="inlineStr">
        <is>
          <t>Mechanical Seal</t>
        </is>
      </c>
      <c r="J946" s="10" t="inlineStr">
        <is>
          <t>Single</t>
        </is>
      </c>
      <c r="K946" s="10" t="inlineStr"/>
      <c r="L946" s="10" t="inlineStr">
        <is>
          <t>Oil Lubricated Bath</t>
        </is>
      </c>
      <c r="M946" s="10" t="inlineStr">
        <is>
          <t>C35</t>
        </is>
      </c>
      <c r="N946" s="10" t="inlineStr">
        <is>
          <t>Lip Seal</t>
        </is>
      </c>
      <c r="O946" s="10" t="inlineStr">
        <is>
          <t>Coating_Scotchkote134_interior_exterior</t>
        </is>
      </c>
      <c r="P946" s="11" t="inlineStr">
        <is>
          <t>RTF</t>
        </is>
      </c>
      <c r="Q946" s="10" t="inlineStr">
        <is>
          <t>B104048</t>
        </is>
      </c>
      <c r="R946" s="11" t="inlineStr">
        <is>
          <t>LT250</t>
        </is>
      </c>
      <c r="S946" s="10" t="inlineStr"/>
      <c r="T946" s="10" t="inlineStr"/>
      <c r="U946" s="10" t="inlineStr"/>
    </row>
    <row r="947">
      <c r="B947" s="10" t="inlineStr"/>
      <c r="C947" s="10" t="inlineStr">
        <is>
          <t>ConTab_BOM_KP_Insert_1646</t>
        </is>
      </c>
      <c r="D947" s="10" t="inlineStr"/>
      <c r="E947" s="125" t="inlineStr">
        <is>
          <t>1015-3_4-KP</t>
        </is>
      </c>
      <c r="F947" s="11" t="inlineStr">
        <is>
          <t>Opt_Insert</t>
        </is>
      </c>
      <c r="G947" s="11" t="inlineStr">
        <is>
          <t>7</t>
        </is>
      </c>
      <c r="H947" s="90" t="inlineStr">
        <is>
          <t>X7</t>
        </is>
      </c>
      <c r="I947" s="10" t="inlineStr">
        <is>
          <t>Mechanical Seal</t>
        </is>
      </c>
      <c r="J947" s="10" t="inlineStr">
        <is>
          <t>Single</t>
        </is>
      </c>
      <c r="K947" s="10" t="inlineStr"/>
      <c r="L947" s="10" t="inlineStr">
        <is>
          <t>Oil Lubricated Bath</t>
        </is>
      </c>
      <c r="M947" s="10" t="inlineStr">
        <is>
          <t>J</t>
        </is>
      </c>
      <c r="N947" s="10" t="inlineStr">
        <is>
          <t>Lip Seal</t>
        </is>
      </c>
      <c r="O947" s="10" t="inlineStr">
        <is>
          <t>Coating_Scotchkote134_interior_exterior</t>
        </is>
      </c>
      <c r="P947" s="11" t="inlineStr">
        <is>
          <t>RTF</t>
        </is>
      </c>
      <c r="Q947" s="10" t="inlineStr">
        <is>
          <t>B104050</t>
        </is>
      </c>
      <c r="R947" s="11" t="inlineStr">
        <is>
          <t>LT105</t>
        </is>
      </c>
      <c r="S947" s="10" t="inlineStr"/>
      <c r="T947" s="10" t="inlineStr"/>
      <c r="U947" s="10" t="inlineStr"/>
    </row>
    <row r="948">
      <c r="B948" s="10" t="inlineStr"/>
      <c r="C948" s="10" t="inlineStr">
        <is>
          <t>ConTab_BOM_KP_Insert_1647</t>
        </is>
      </c>
      <c r="D948" s="10" t="inlineStr"/>
      <c r="E948" s="125" t="inlineStr">
        <is>
          <t>1015-3_4-KP</t>
        </is>
      </c>
      <c r="F948" s="11" t="inlineStr">
        <is>
          <t>Opt_Insert</t>
        </is>
      </c>
      <c r="G948" s="11" t="inlineStr">
        <is>
          <t>7</t>
        </is>
      </c>
      <c r="H948" s="90" t="inlineStr">
        <is>
          <t>X7</t>
        </is>
      </c>
      <c r="I948" s="10" t="inlineStr">
        <is>
          <t>Mechanical Seal</t>
        </is>
      </c>
      <c r="J948" s="10" t="inlineStr">
        <is>
          <t>Single</t>
        </is>
      </c>
      <c r="K948" s="10" t="inlineStr"/>
      <c r="L948" s="10" t="inlineStr">
        <is>
          <t>Oil Lubricated Bath</t>
        </is>
      </c>
      <c r="M948" s="10" t="inlineStr">
        <is>
          <t>X</t>
        </is>
      </c>
      <c r="N948" s="10" t="inlineStr">
        <is>
          <t>Special/Other</t>
        </is>
      </c>
      <c r="O948" s="10" t="inlineStr">
        <is>
          <t>Coating_Scotchkote134_interior_exterior</t>
        </is>
      </c>
      <c r="P948" s="11" t="inlineStr">
        <is>
          <t>RTF</t>
        </is>
      </c>
      <c r="Q948" s="10" t="inlineStr">
        <is>
          <t>B104051</t>
        </is>
      </c>
      <c r="R948" s="11" t="inlineStr">
        <is>
          <t>LT250</t>
        </is>
      </c>
      <c r="S948" s="10" t="inlineStr"/>
      <c r="T948" s="10" t="inlineStr"/>
      <c r="U948" s="10" t="inlineStr"/>
    </row>
    <row r="949">
      <c r="B949" s="10" t="inlineStr"/>
      <c r="C949" s="10" t="inlineStr">
        <is>
          <t>ConTab_BOM_KP_Insert_1648</t>
        </is>
      </c>
      <c r="D949" s="10" t="inlineStr"/>
      <c r="E949" s="125" t="inlineStr">
        <is>
          <t>1015-3_4-KP</t>
        </is>
      </c>
      <c r="F949" s="11" t="inlineStr">
        <is>
          <t>Opt_Insert</t>
        </is>
      </c>
      <c r="G949" s="11" t="inlineStr">
        <is>
          <t>7</t>
        </is>
      </c>
      <c r="H949" s="90" t="inlineStr">
        <is>
          <t>X7</t>
        </is>
      </c>
      <c r="I949" s="10" t="inlineStr">
        <is>
          <t>Packing</t>
        </is>
      </c>
      <c r="J949" s="10" t="inlineStr">
        <is>
          <t>Packing</t>
        </is>
      </c>
      <c r="K949" s="10" t="inlineStr"/>
      <c r="L949" s="10" t="inlineStr">
        <is>
          <t>Oil Lubricated Bath</t>
        </is>
      </c>
      <c r="M949" s="10" t="inlineStr">
        <is>
          <t>C35</t>
        </is>
      </c>
      <c r="N949" s="10" t="inlineStr">
        <is>
          <t>Lip Seal</t>
        </is>
      </c>
      <c r="O949" s="10" t="inlineStr">
        <is>
          <t>Coating_Scotchkote134_interior_exterior</t>
        </is>
      </c>
      <c r="P949" s="11" t="inlineStr">
        <is>
          <t>RTF</t>
        </is>
      </c>
      <c r="Q949" s="10" t="inlineStr">
        <is>
          <t>B104052</t>
        </is>
      </c>
      <c r="R949" s="11" t="inlineStr">
        <is>
          <t>LT250</t>
        </is>
      </c>
      <c r="S949" s="10" t="inlineStr"/>
      <c r="T949" s="10" t="inlineStr"/>
      <c r="U949" s="10" t="inlineStr"/>
    </row>
    <row r="950">
      <c r="B950" s="10" t="inlineStr"/>
      <c r="C950" s="10" t="inlineStr">
        <is>
          <t>ConTab_BOM_KP_Insert_1649</t>
        </is>
      </c>
      <c r="D950" s="10" t="inlineStr"/>
      <c r="E950" s="125" t="inlineStr">
        <is>
          <t>1015-3_4-KP</t>
        </is>
      </c>
      <c r="F950" s="11" t="inlineStr">
        <is>
          <t>Opt_Insert</t>
        </is>
      </c>
      <c r="G950" s="11" t="inlineStr">
        <is>
          <t>7</t>
        </is>
      </c>
      <c r="H950" s="90" t="inlineStr">
        <is>
          <t>X7</t>
        </is>
      </c>
      <c r="I950" s="10" t="inlineStr">
        <is>
          <t>Packing</t>
        </is>
      </c>
      <c r="J950" s="10" t="inlineStr">
        <is>
          <t>Packing</t>
        </is>
      </c>
      <c r="K950" s="10" t="inlineStr"/>
      <c r="L950" s="10" t="inlineStr">
        <is>
          <t>Oil Lubricated Bath</t>
        </is>
      </c>
      <c r="M950" s="10" t="inlineStr">
        <is>
          <t>J</t>
        </is>
      </c>
      <c r="N950" s="10" t="inlineStr">
        <is>
          <t>Lip Seal</t>
        </is>
      </c>
      <c r="O950" s="10" t="inlineStr">
        <is>
          <t>Coating_Scotchkote134_interior_exterior</t>
        </is>
      </c>
      <c r="P950" s="11" t="inlineStr">
        <is>
          <t>RTF</t>
        </is>
      </c>
      <c r="Q950" s="10" t="inlineStr">
        <is>
          <t>B104054</t>
        </is>
      </c>
      <c r="R950" s="11" t="inlineStr">
        <is>
          <t>LT105</t>
        </is>
      </c>
      <c r="S950" s="10" t="inlineStr"/>
      <c r="T950" s="10" t="inlineStr"/>
      <c r="U950" s="10" t="inlineStr"/>
    </row>
    <row r="951">
      <c r="B951" s="10" t="inlineStr"/>
      <c r="C951" s="10" t="inlineStr">
        <is>
          <t>ConTab_BOM_KP_Insert_1650</t>
        </is>
      </c>
      <c r="D951" s="10" t="inlineStr"/>
      <c r="E951" s="125" t="inlineStr">
        <is>
          <t>1015-3_4-KP</t>
        </is>
      </c>
      <c r="F951" s="11" t="inlineStr">
        <is>
          <t>Opt_Insert</t>
        </is>
      </c>
      <c r="G951" s="11" t="inlineStr">
        <is>
          <t>7</t>
        </is>
      </c>
      <c r="H951" s="90" t="inlineStr">
        <is>
          <t>X7</t>
        </is>
      </c>
      <c r="I951" s="10" t="inlineStr">
        <is>
          <t>Packing</t>
        </is>
      </c>
      <c r="J951" s="10" t="inlineStr">
        <is>
          <t>Packing</t>
        </is>
      </c>
      <c r="K951" s="10" t="inlineStr"/>
      <c r="L951" s="10" t="inlineStr">
        <is>
          <t>Oil Lubricated Bath</t>
        </is>
      </c>
      <c r="M951" s="10" t="inlineStr">
        <is>
          <t>X</t>
        </is>
      </c>
      <c r="N951" s="10" t="inlineStr">
        <is>
          <t>Special/Other</t>
        </is>
      </c>
      <c r="O951" s="10" t="inlineStr">
        <is>
          <t>Coating_Scotchkote134_interior_exterior</t>
        </is>
      </c>
      <c r="P951" s="11" t="inlineStr">
        <is>
          <t>RTF</t>
        </is>
      </c>
      <c r="Q951" s="10" t="inlineStr">
        <is>
          <t>B104055</t>
        </is>
      </c>
      <c r="R951" s="11" t="inlineStr">
        <is>
          <t>LT250</t>
        </is>
      </c>
      <c r="S951" s="10" t="inlineStr"/>
      <c r="T951" s="10" t="inlineStr"/>
      <c r="U951" s="10" t="inlineStr"/>
    </row>
    <row r="952">
      <c r="B952" s="10" t="inlineStr"/>
      <c r="C952" s="10" t="inlineStr">
        <is>
          <t>ConTab_BOM_KP_Insert_1651</t>
        </is>
      </c>
      <c r="D952" s="10" t="inlineStr"/>
      <c r="E952" s="125" t="inlineStr">
        <is>
          <t>1020-3_4-KP</t>
        </is>
      </c>
      <c r="F952" s="11" t="inlineStr">
        <is>
          <t>Opt_Insert</t>
        </is>
      </c>
      <c r="G952" s="11" t="inlineStr">
        <is>
          <t>V</t>
        </is>
      </c>
      <c r="H952" s="90" t="inlineStr">
        <is>
          <t>XV</t>
        </is>
      </c>
      <c r="I952" s="10" t="inlineStr">
        <is>
          <t>Mechanical Seal</t>
        </is>
      </c>
      <c r="J952" s="10" t="inlineStr">
        <is>
          <t>Single</t>
        </is>
      </c>
      <c r="K952" s="10" t="inlineStr"/>
      <c r="L952" s="10" t="inlineStr">
        <is>
          <t>Oil Lubricated Bath</t>
        </is>
      </c>
      <c r="M952" s="10" t="inlineStr">
        <is>
          <t>C35</t>
        </is>
      </c>
      <c r="N952" s="10" t="inlineStr">
        <is>
          <t>Lip Seal</t>
        </is>
      </c>
      <c r="O952" s="10" t="inlineStr">
        <is>
          <t>Coating_Scotchkote134_interior_exterior</t>
        </is>
      </c>
      <c r="P952" s="11" t="inlineStr">
        <is>
          <t>RTF</t>
        </is>
      </c>
      <c r="Q952" s="10" t="inlineStr">
        <is>
          <t>B104064</t>
        </is>
      </c>
      <c r="R952" s="11" t="inlineStr">
        <is>
          <t>LT250</t>
        </is>
      </c>
      <c r="S952" s="10" t="inlineStr"/>
      <c r="T952" s="10" t="inlineStr"/>
      <c r="U952" s="10" t="inlineStr"/>
    </row>
    <row r="953">
      <c r="B953" s="10" t="inlineStr"/>
      <c r="C953" s="10" t="inlineStr">
        <is>
          <t>ConTab_BOM_KP_Insert_1652</t>
        </is>
      </c>
      <c r="D953" s="10" t="inlineStr"/>
      <c r="E953" s="125" t="inlineStr">
        <is>
          <t>1020-3_4-KP</t>
        </is>
      </c>
      <c r="F953" s="11" t="inlineStr">
        <is>
          <t>Opt_Insert</t>
        </is>
      </c>
      <c r="G953" s="11" t="inlineStr">
        <is>
          <t>V</t>
        </is>
      </c>
      <c r="H953" s="90" t="inlineStr">
        <is>
          <t>XV</t>
        </is>
      </c>
      <c r="I953" s="10" t="inlineStr">
        <is>
          <t>Mechanical Seal</t>
        </is>
      </c>
      <c r="J953" s="10" t="inlineStr">
        <is>
          <t>Single</t>
        </is>
      </c>
      <c r="K953" s="10" t="inlineStr"/>
      <c r="L953" s="10" t="inlineStr">
        <is>
          <t>Oil Lubricated Bath</t>
        </is>
      </c>
      <c r="M953" s="10" t="inlineStr">
        <is>
          <t>J</t>
        </is>
      </c>
      <c r="N953" s="10" t="inlineStr">
        <is>
          <t>Lip Seal</t>
        </is>
      </c>
      <c r="O953" s="10" t="inlineStr">
        <is>
          <t>Coating_Scotchkote134_interior_exterior</t>
        </is>
      </c>
      <c r="P953" s="11" t="inlineStr">
        <is>
          <t>RTF</t>
        </is>
      </c>
      <c r="Q953" s="10" t="inlineStr">
        <is>
          <t>B104066</t>
        </is>
      </c>
      <c r="R953" s="11" t="inlineStr">
        <is>
          <t>LT105</t>
        </is>
      </c>
      <c r="S953" s="10" t="inlineStr"/>
      <c r="T953" s="10" t="inlineStr"/>
      <c r="U953" s="10" t="inlineStr"/>
    </row>
    <row r="954">
      <c r="B954" s="10" t="inlineStr"/>
      <c r="C954" s="10" t="inlineStr">
        <is>
          <t>ConTab_BOM_KP_Insert_1653</t>
        </is>
      </c>
      <c r="D954" s="10" t="inlineStr"/>
      <c r="E954" s="125" t="inlineStr">
        <is>
          <t>1020-3_4-KP</t>
        </is>
      </c>
      <c r="F954" s="11" t="inlineStr">
        <is>
          <t>Opt_Insert</t>
        </is>
      </c>
      <c r="G954" s="11" t="inlineStr">
        <is>
          <t>V</t>
        </is>
      </c>
      <c r="H954" s="90" t="inlineStr">
        <is>
          <t>XV</t>
        </is>
      </c>
      <c r="I954" s="10" t="inlineStr">
        <is>
          <t>Mechanical Seal</t>
        </is>
      </c>
      <c r="J954" s="10" t="inlineStr">
        <is>
          <t>Single</t>
        </is>
      </c>
      <c r="K954" s="10" t="inlineStr"/>
      <c r="L954" s="10" t="inlineStr">
        <is>
          <t>Oil Lubricated Bath</t>
        </is>
      </c>
      <c r="M954" s="10" t="inlineStr">
        <is>
          <t>X</t>
        </is>
      </c>
      <c r="N954" s="10" t="inlineStr">
        <is>
          <t>Special/Other</t>
        </is>
      </c>
      <c r="O954" s="10" t="inlineStr">
        <is>
          <t>Coating_Scotchkote134_interior_exterior</t>
        </is>
      </c>
      <c r="P954" s="11" t="inlineStr">
        <is>
          <t>RTF</t>
        </is>
      </c>
      <c r="Q954" s="10" t="inlineStr">
        <is>
          <t>B104067</t>
        </is>
      </c>
      <c r="R954" s="11" t="inlineStr">
        <is>
          <t>LT250</t>
        </is>
      </c>
      <c r="S954" s="10" t="inlineStr"/>
      <c r="T954" s="10" t="inlineStr"/>
      <c r="U954" s="10" t="inlineStr"/>
    </row>
    <row r="955">
      <c r="B955" s="10" t="inlineStr"/>
      <c r="C955" s="10" t="inlineStr">
        <is>
          <t>ConTab_BOM_KP_Insert_1654</t>
        </is>
      </c>
      <c r="D955" s="10" t="inlineStr"/>
      <c r="E955" s="125" t="inlineStr">
        <is>
          <t>1020-3_4-KP</t>
        </is>
      </c>
      <c r="F955" s="11" t="inlineStr">
        <is>
          <t>Opt_Insert</t>
        </is>
      </c>
      <c r="G955" s="11" t="inlineStr">
        <is>
          <t>V</t>
        </is>
      </c>
      <c r="H955" s="90" t="inlineStr">
        <is>
          <t>XV</t>
        </is>
      </c>
      <c r="I955" s="10" t="inlineStr">
        <is>
          <t>Packing</t>
        </is>
      </c>
      <c r="J955" s="10" t="inlineStr">
        <is>
          <t>Packing</t>
        </is>
      </c>
      <c r="K955" s="10" t="inlineStr"/>
      <c r="L955" s="10" t="inlineStr">
        <is>
          <t>Oil Lubricated Bath</t>
        </is>
      </c>
      <c r="M955" s="10" t="inlineStr">
        <is>
          <t>C35</t>
        </is>
      </c>
      <c r="N955" s="10" t="inlineStr">
        <is>
          <t>Lip Seal</t>
        </is>
      </c>
      <c r="O955" s="10" t="inlineStr">
        <is>
          <t>Coating_Scotchkote134_interior_exterior</t>
        </is>
      </c>
      <c r="P955" s="11" t="inlineStr">
        <is>
          <t>RTF</t>
        </is>
      </c>
      <c r="Q955" s="10" t="inlineStr">
        <is>
          <t>B104068</t>
        </is>
      </c>
      <c r="R955" s="11" t="inlineStr">
        <is>
          <t>LT250</t>
        </is>
      </c>
      <c r="S955" s="10" t="inlineStr"/>
      <c r="T955" s="10" t="inlineStr"/>
      <c r="U955" s="10" t="inlineStr"/>
    </row>
    <row r="956">
      <c r="B956" s="10" t="inlineStr"/>
      <c r="C956" s="10" t="inlineStr">
        <is>
          <t>ConTab_BOM_KP_Insert_1655</t>
        </is>
      </c>
      <c r="D956" s="10" t="inlineStr"/>
      <c r="E956" s="125" t="inlineStr">
        <is>
          <t>1020-3_4-KP</t>
        </is>
      </c>
      <c r="F956" s="11" t="inlineStr">
        <is>
          <t>Opt_Insert</t>
        </is>
      </c>
      <c r="G956" s="11" t="inlineStr">
        <is>
          <t>V</t>
        </is>
      </c>
      <c r="H956" s="90" t="inlineStr">
        <is>
          <t>XV</t>
        </is>
      </c>
      <c r="I956" s="10" t="inlineStr">
        <is>
          <t>Packing</t>
        </is>
      </c>
      <c r="J956" s="10" t="inlineStr">
        <is>
          <t>Packing</t>
        </is>
      </c>
      <c r="K956" s="10" t="inlineStr"/>
      <c r="L956" s="10" t="inlineStr">
        <is>
          <t>Oil Lubricated Bath</t>
        </is>
      </c>
      <c r="M956" s="10" t="inlineStr">
        <is>
          <t>J</t>
        </is>
      </c>
      <c r="N956" s="10" t="inlineStr">
        <is>
          <t>Lip Seal</t>
        </is>
      </c>
      <c r="O956" s="10" t="inlineStr">
        <is>
          <t>Coating_Scotchkote134_interior_exterior</t>
        </is>
      </c>
      <c r="P956" s="11" t="inlineStr">
        <is>
          <t>RTF</t>
        </is>
      </c>
      <c r="Q956" s="10" t="inlineStr">
        <is>
          <t>B104070</t>
        </is>
      </c>
      <c r="R956" s="11" t="inlineStr">
        <is>
          <t>LT105</t>
        </is>
      </c>
      <c r="S956" s="10" t="inlineStr"/>
      <c r="T956" s="10" t="inlineStr"/>
      <c r="U956" s="10" t="inlineStr"/>
    </row>
    <row r="957">
      <c r="B957" s="10" t="inlineStr"/>
      <c r="C957" s="10" t="inlineStr">
        <is>
          <t>ConTab_BOM_KP_Insert_1656</t>
        </is>
      </c>
      <c r="D957" s="10" t="inlineStr"/>
      <c r="E957" s="125" t="inlineStr">
        <is>
          <t>1020-3_4-KP</t>
        </is>
      </c>
      <c r="F957" s="11" t="inlineStr">
        <is>
          <t>Opt_Insert</t>
        </is>
      </c>
      <c r="G957" s="11" t="inlineStr">
        <is>
          <t>V</t>
        </is>
      </c>
      <c r="H957" s="90" t="inlineStr">
        <is>
          <t>XV</t>
        </is>
      </c>
      <c r="I957" s="10" t="inlineStr">
        <is>
          <t>Packing</t>
        </is>
      </c>
      <c r="J957" s="10" t="inlineStr">
        <is>
          <t>Packing</t>
        </is>
      </c>
      <c r="K957" s="10" t="inlineStr"/>
      <c r="L957" s="10" t="inlineStr">
        <is>
          <t>Oil Lubricated Bath</t>
        </is>
      </c>
      <c r="M957" s="10" t="inlineStr">
        <is>
          <t>X</t>
        </is>
      </c>
      <c r="N957" s="10" t="inlineStr">
        <is>
          <t>Special/Other</t>
        </is>
      </c>
      <c r="O957" s="10" t="inlineStr">
        <is>
          <t>Coating_Scotchkote134_interior_exterior</t>
        </is>
      </c>
      <c r="P957" s="11" t="inlineStr">
        <is>
          <t>RTF</t>
        </is>
      </c>
      <c r="Q957" s="10" t="inlineStr">
        <is>
          <t>B104071</t>
        </is>
      </c>
      <c r="R957" s="11" t="inlineStr">
        <is>
          <t>LT250</t>
        </is>
      </c>
      <c r="S957" s="10" t="inlineStr"/>
      <c r="T957" s="10" t="inlineStr"/>
      <c r="U957" s="10" t="inlineStr"/>
    </row>
    <row r="958">
      <c r="B958" s="10" t="inlineStr"/>
      <c r="C958" s="10" t="inlineStr">
        <is>
          <t>ConTab_BOM_KP_Insert_1657</t>
        </is>
      </c>
      <c r="D958" s="10" t="inlineStr"/>
      <c r="E958" s="125" t="inlineStr">
        <is>
          <t>1024-1_2-KP</t>
        </is>
      </c>
      <c r="F958" s="11" t="inlineStr">
        <is>
          <t>Opt_Insert</t>
        </is>
      </c>
      <c r="G958" s="11" t="inlineStr">
        <is>
          <t>V</t>
        </is>
      </c>
      <c r="H958" s="90" t="inlineStr">
        <is>
          <t>XV</t>
        </is>
      </c>
      <c r="I958" s="10" t="inlineStr">
        <is>
          <t>Mechanical Seal</t>
        </is>
      </c>
      <c r="J958" s="10" t="inlineStr">
        <is>
          <t>Single</t>
        </is>
      </c>
      <c r="K958" s="10" t="inlineStr"/>
      <c r="L958" s="10" t="inlineStr">
        <is>
          <t>Oil Lubricated Bath</t>
        </is>
      </c>
      <c r="M958" s="10" t="inlineStr">
        <is>
          <t>C35</t>
        </is>
      </c>
      <c r="N958" s="10" t="inlineStr">
        <is>
          <t>Lip Seal</t>
        </is>
      </c>
      <c r="O958" s="10" t="inlineStr">
        <is>
          <t>Coating_Scotchkote134_interior_exterior</t>
        </is>
      </c>
      <c r="P958" s="11" t="inlineStr">
        <is>
          <t>RTF</t>
        </is>
      </c>
      <c r="Q958" s="10" t="inlineStr">
        <is>
          <t>B104064</t>
        </is>
      </c>
      <c r="R958" s="11" t="inlineStr">
        <is>
          <t>LT250</t>
        </is>
      </c>
      <c r="S958" s="10" t="inlineStr"/>
      <c r="T958" s="10" t="inlineStr"/>
      <c r="U958" s="10" t="inlineStr"/>
    </row>
    <row r="959">
      <c r="B959" s="10" t="inlineStr"/>
      <c r="C959" s="10" t="inlineStr">
        <is>
          <t>ConTab_BOM_KP_Insert_1658</t>
        </is>
      </c>
      <c r="D959" s="10" t="inlineStr"/>
      <c r="E959" s="125" t="inlineStr">
        <is>
          <t>1024-1_2-KP</t>
        </is>
      </c>
      <c r="F959" s="11" t="inlineStr">
        <is>
          <t>Opt_Insert</t>
        </is>
      </c>
      <c r="G959" s="11" t="inlineStr">
        <is>
          <t>V</t>
        </is>
      </c>
      <c r="H959" s="90" t="inlineStr">
        <is>
          <t>XV</t>
        </is>
      </c>
      <c r="I959" s="10" t="inlineStr">
        <is>
          <t>Mechanical Seal</t>
        </is>
      </c>
      <c r="J959" s="10" t="inlineStr">
        <is>
          <t>Single</t>
        </is>
      </c>
      <c r="K959" s="10" t="inlineStr"/>
      <c r="L959" s="10" t="inlineStr">
        <is>
          <t>Oil Lubricated Bath</t>
        </is>
      </c>
      <c r="M959" s="10" t="inlineStr">
        <is>
          <t>J</t>
        </is>
      </c>
      <c r="N959" s="10" t="inlineStr">
        <is>
          <t>Lip Seal</t>
        </is>
      </c>
      <c r="O959" s="10" t="inlineStr">
        <is>
          <t>Coating_Scotchkote134_interior_exterior</t>
        </is>
      </c>
      <c r="P959" s="11" t="inlineStr">
        <is>
          <t>RTF</t>
        </is>
      </c>
      <c r="Q959" s="10" t="inlineStr">
        <is>
          <t>B104066</t>
        </is>
      </c>
      <c r="R959" s="11" t="inlineStr">
        <is>
          <t>LT105</t>
        </is>
      </c>
      <c r="S959" s="10" t="inlineStr"/>
      <c r="T959" s="10" t="inlineStr"/>
      <c r="U959" s="10" t="inlineStr"/>
    </row>
    <row r="960">
      <c r="B960" s="10" t="inlineStr"/>
      <c r="C960" s="10" t="inlineStr">
        <is>
          <t>ConTab_BOM_KP_Insert_1659</t>
        </is>
      </c>
      <c r="D960" s="10" t="inlineStr"/>
      <c r="E960" s="125" t="inlineStr">
        <is>
          <t>1024-1_2-KP</t>
        </is>
      </c>
      <c r="F960" s="11" t="inlineStr">
        <is>
          <t>Opt_Insert</t>
        </is>
      </c>
      <c r="G960" s="11" t="inlineStr">
        <is>
          <t>V</t>
        </is>
      </c>
      <c r="H960" s="90" t="inlineStr">
        <is>
          <t>XV</t>
        </is>
      </c>
      <c r="I960" s="10" t="inlineStr">
        <is>
          <t>Mechanical Seal</t>
        </is>
      </c>
      <c r="J960" s="10" t="inlineStr">
        <is>
          <t>Single</t>
        </is>
      </c>
      <c r="K960" s="10" t="inlineStr"/>
      <c r="L960" s="10" t="inlineStr">
        <is>
          <t>Oil Lubricated Bath</t>
        </is>
      </c>
      <c r="M960" s="10" t="inlineStr">
        <is>
          <t>X</t>
        </is>
      </c>
      <c r="N960" s="10" t="inlineStr">
        <is>
          <t>Special/Other</t>
        </is>
      </c>
      <c r="O960" s="10" t="inlineStr">
        <is>
          <t>Coating_Scotchkote134_interior_exterior</t>
        </is>
      </c>
      <c r="P960" s="11" t="inlineStr">
        <is>
          <t>RTF</t>
        </is>
      </c>
      <c r="Q960" s="10" t="inlineStr">
        <is>
          <t>B104067</t>
        </is>
      </c>
      <c r="R960" s="11" t="inlineStr">
        <is>
          <t>LT250</t>
        </is>
      </c>
      <c r="S960" s="10" t="inlineStr"/>
      <c r="T960" s="10" t="inlineStr"/>
      <c r="U960" s="10" t="inlineStr"/>
    </row>
    <row r="961">
      <c r="B961" s="10" t="inlineStr"/>
      <c r="C961" s="10" t="inlineStr">
        <is>
          <t>ConTab_BOM_KP_Insert_1660</t>
        </is>
      </c>
      <c r="D961" s="10" t="inlineStr"/>
      <c r="E961" s="125" t="inlineStr">
        <is>
          <t>1024-1_2-KP</t>
        </is>
      </c>
      <c r="F961" s="11" t="inlineStr">
        <is>
          <t>Opt_Insert</t>
        </is>
      </c>
      <c r="G961" s="11" t="inlineStr">
        <is>
          <t>V</t>
        </is>
      </c>
      <c r="H961" s="90" t="inlineStr">
        <is>
          <t>XV</t>
        </is>
      </c>
      <c r="I961" s="10" t="inlineStr">
        <is>
          <t>Packing</t>
        </is>
      </c>
      <c r="J961" s="10" t="inlineStr">
        <is>
          <t>Packing</t>
        </is>
      </c>
      <c r="K961" s="10" t="inlineStr"/>
      <c r="L961" s="10" t="inlineStr">
        <is>
          <t>Oil Lubricated Bath</t>
        </is>
      </c>
      <c r="M961" s="10" t="inlineStr">
        <is>
          <t>C35</t>
        </is>
      </c>
      <c r="N961" s="10" t="inlineStr">
        <is>
          <t>Lip Seal</t>
        </is>
      </c>
      <c r="O961" s="10" t="inlineStr">
        <is>
          <t>Coating_Scotchkote134_interior_exterior</t>
        </is>
      </c>
      <c r="P961" s="11" t="inlineStr">
        <is>
          <t>RTF</t>
        </is>
      </c>
      <c r="Q961" s="10" t="inlineStr">
        <is>
          <t>B104068</t>
        </is>
      </c>
      <c r="R961" s="11" t="inlineStr">
        <is>
          <t>LT250</t>
        </is>
      </c>
      <c r="S961" s="10" t="inlineStr"/>
      <c r="T961" s="10" t="inlineStr"/>
      <c r="U961" s="10" t="inlineStr"/>
    </row>
    <row r="962">
      <c r="B962" s="10" t="inlineStr"/>
      <c r="C962" s="10" t="inlineStr">
        <is>
          <t>ConTab_BOM_KP_Insert_1661</t>
        </is>
      </c>
      <c r="D962" s="10" t="inlineStr"/>
      <c r="E962" s="125" t="inlineStr">
        <is>
          <t>1024-1_2-KP</t>
        </is>
      </c>
      <c r="F962" s="11" t="inlineStr">
        <is>
          <t>Opt_Insert</t>
        </is>
      </c>
      <c r="G962" s="11" t="inlineStr">
        <is>
          <t>V</t>
        </is>
      </c>
      <c r="H962" s="90" t="inlineStr">
        <is>
          <t>XV</t>
        </is>
      </c>
      <c r="I962" s="10" t="inlineStr">
        <is>
          <t>Packing</t>
        </is>
      </c>
      <c r="J962" s="10" t="inlineStr">
        <is>
          <t>Packing</t>
        </is>
      </c>
      <c r="K962" s="10" t="inlineStr"/>
      <c r="L962" s="10" t="inlineStr">
        <is>
          <t>Oil Lubricated Bath</t>
        </is>
      </c>
      <c r="M962" s="10" t="inlineStr">
        <is>
          <t>J</t>
        </is>
      </c>
      <c r="N962" s="10" t="inlineStr">
        <is>
          <t>Lip Seal</t>
        </is>
      </c>
      <c r="O962" s="10" t="inlineStr">
        <is>
          <t>Coating_Scotchkote134_interior_exterior</t>
        </is>
      </c>
      <c r="P962" s="11" t="inlineStr">
        <is>
          <t>RTF</t>
        </is>
      </c>
      <c r="Q962" s="10" t="inlineStr">
        <is>
          <t>B104070</t>
        </is>
      </c>
      <c r="R962" s="11" t="inlineStr">
        <is>
          <t>LT105</t>
        </is>
      </c>
      <c r="S962" s="10" t="inlineStr"/>
      <c r="T962" s="10" t="inlineStr"/>
      <c r="U962" s="10" t="inlineStr"/>
    </row>
    <row r="963">
      <c r="B963" s="10" t="inlineStr"/>
      <c r="C963" s="10" t="inlineStr">
        <is>
          <t>ConTab_BOM_KP_Insert_1662</t>
        </is>
      </c>
      <c r="D963" s="10" t="inlineStr"/>
      <c r="E963" s="125" t="inlineStr">
        <is>
          <t>1024-1_2-KP</t>
        </is>
      </c>
      <c r="F963" s="11" t="inlineStr">
        <is>
          <t>Opt_Insert</t>
        </is>
      </c>
      <c r="G963" s="11" t="inlineStr">
        <is>
          <t>V</t>
        </is>
      </c>
      <c r="H963" s="90" t="inlineStr">
        <is>
          <t>XV</t>
        </is>
      </c>
      <c r="I963" s="10" t="inlineStr">
        <is>
          <t>Packing</t>
        </is>
      </c>
      <c r="J963" s="10" t="inlineStr">
        <is>
          <t>Packing</t>
        </is>
      </c>
      <c r="K963" s="10" t="inlineStr"/>
      <c r="L963" s="10" t="inlineStr">
        <is>
          <t>Oil Lubricated Bath</t>
        </is>
      </c>
      <c r="M963" s="10" t="inlineStr">
        <is>
          <t>X</t>
        </is>
      </c>
      <c r="N963" s="10" t="inlineStr">
        <is>
          <t>Special/Other</t>
        </is>
      </c>
      <c r="O963" s="10" t="inlineStr">
        <is>
          <t>Coating_Scotchkote134_interior_exterior</t>
        </is>
      </c>
      <c r="P963" s="11" t="inlineStr">
        <is>
          <t>RTF</t>
        </is>
      </c>
      <c r="Q963" s="10" t="inlineStr">
        <is>
          <t>B104071</t>
        </is>
      </c>
      <c r="R963" s="11" t="inlineStr">
        <is>
          <t>LT250</t>
        </is>
      </c>
      <c r="S963" s="10" t="inlineStr"/>
      <c r="T963" s="10" t="inlineStr"/>
      <c r="U963" s="10" t="inlineStr"/>
    </row>
    <row r="964">
      <c r="B964" s="10" t="inlineStr"/>
      <c r="C964" s="10" t="inlineStr">
        <is>
          <t>ConTab_BOM_KP_Insert_1663</t>
        </is>
      </c>
      <c r="D964" s="10" t="inlineStr"/>
      <c r="E964" s="125" t="inlineStr">
        <is>
          <t>1024-3_4-KP</t>
        </is>
      </c>
      <c r="F964" s="11" t="inlineStr">
        <is>
          <t>Opt_Insert</t>
        </is>
      </c>
      <c r="G964" s="11" t="inlineStr">
        <is>
          <t>V</t>
        </is>
      </c>
      <c r="H964" s="90" t="inlineStr">
        <is>
          <t>XV</t>
        </is>
      </c>
      <c r="I964" s="10" t="inlineStr">
        <is>
          <t>Mechanical Seal</t>
        </is>
      </c>
      <c r="J964" s="10" t="inlineStr">
        <is>
          <t>Single</t>
        </is>
      </c>
      <c r="K964" s="10" t="inlineStr"/>
      <c r="L964" s="10" t="inlineStr">
        <is>
          <t>Oil Lubricated Bath</t>
        </is>
      </c>
      <c r="M964" s="10" t="inlineStr">
        <is>
          <t>C35</t>
        </is>
      </c>
      <c r="N964" s="10" t="inlineStr">
        <is>
          <t>Lip Seal</t>
        </is>
      </c>
      <c r="O964" s="10" t="inlineStr">
        <is>
          <t>Coating_Scotchkote134_interior_exterior</t>
        </is>
      </c>
      <c r="P964" s="11" t="inlineStr">
        <is>
          <t>RTF</t>
        </is>
      </c>
      <c r="Q964" s="10" t="inlineStr">
        <is>
          <t>B104064</t>
        </is>
      </c>
      <c r="R964" s="11" t="inlineStr">
        <is>
          <t>LT250</t>
        </is>
      </c>
      <c r="S964" s="10" t="inlineStr"/>
      <c r="T964" s="10" t="inlineStr"/>
      <c r="U964" s="10" t="inlineStr"/>
    </row>
    <row r="965">
      <c r="B965" s="10" t="inlineStr"/>
      <c r="C965" s="10" t="inlineStr">
        <is>
          <t>ConTab_BOM_KP_Insert_1664</t>
        </is>
      </c>
      <c r="D965" s="10" t="inlineStr"/>
      <c r="E965" s="125" t="inlineStr">
        <is>
          <t>1024-3_4-KP</t>
        </is>
      </c>
      <c r="F965" s="11" t="inlineStr">
        <is>
          <t>Opt_Insert</t>
        </is>
      </c>
      <c r="G965" s="11" t="inlineStr">
        <is>
          <t>V</t>
        </is>
      </c>
      <c r="H965" s="90" t="inlineStr">
        <is>
          <t>XV</t>
        </is>
      </c>
      <c r="I965" s="10" t="inlineStr">
        <is>
          <t>Mechanical Seal</t>
        </is>
      </c>
      <c r="J965" s="10" t="inlineStr">
        <is>
          <t>Single</t>
        </is>
      </c>
      <c r="K965" s="10" t="inlineStr"/>
      <c r="L965" s="10" t="inlineStr">
        <is>
          <t>Oil Lubricated Bath</t>
        </is>
      </c>
      <c r="M965" s="10" t="inlineStr">
        <is>
          <t>J</t>
        </is>
      </c>
      <c r="N965" s="10" t="inlineStr">
        <is>
          <t>Lip Seal</t>
        </is>
      </c>
      <c r="O965" s="10" t="inlineStr">
        <is>
          <t>Coating_Scotchkote134_interior_exterior</t>
        </is>
      </c>
      <c r="P965" s="11" t="inlineStr">
        <is>
          <t>RTF</t>
        </is>
      </c>
      <c r="Q965" s="10" t="inlineStr">
        <is>
          <t>B104066</t>
        </is>
      </c>
      <c r="R965" s="11" t="inlineStr">
        <is>
          <t>LT105</t>
        </is>
      </c>
      <c r="S965" s="10" t="inlineStr"/>
      <c r="T965" s="10" t="inlineStr"/>
      <c r="U965" s="10" t="inlineStr"/>
    </row>
    <row r="966">
      <c r="B966" s="10" t="inlineStr"/>
      <c r="C966" s="10" t="inlineStr">
        <is>
          <t>ConTab_BOM_KP_Insert_1665</t>
        </is>
      </c>
      <c r="D966" s="10" t="inlineStr"/>
      <c r="E966" s="125" t="inlineStr">
        <is>
          <t>1024-3_4-KP</t>
        </is>
      </c>
      <c r="F966" s="11" t="inlineStr">
        <is>
          <t>Opt_Insert</t>
        </is>
      </c>
      <c r="G966" s="11" t="inlineStr">
        <is>
          <t>V</t>
        </is>
      </c>
      <c r="H966" s="90" t="inlineStr">
        <is>
          <t>XV</t>
        </is>
      </c>
      <c r="I966" s="10" t="inlineStr">
        <is>
          <t>Mechanical Seal</t>
        </is>
      </c>
      <c r="J966" s="10" t="inlineStr">
        <is>
          <t>Single</t>
        </is>
      </c>
      <c r="K966" s="10" t="inlineStr"/>
      <c r="L966" s="10" t="inlineStr">
        <is>
          <t>Oil Lubricated Bath</t>
        </is>
      </c>
      <c r="M966" s="10" t="inlineStr">
        <is>
          <t>X</t>
        </is>
      </c>
      <c r="N966" s="10" t="inlineStr">
        <is>
          <t>Special/Other</t>
        </is>
      </c>
      <c r="O966" s="10" t="inlineStr">
        <is>
          <t>Coating_Scotchkote134_interior_exterior</t>
        </is>
      </c>
      <c r="P966" s="11" t="inlineStr">
        <is>
          <t>RTF</t>
        </is>
      </c>
      <c r="Q966" s="10" t="inlineStr">
        <is>
          <t>B104067</t>
        </is>
      </c>
      <c r="R966" s="11" t="inlineStr">
        <is>
          <t>LT250</t>
        </is>
      </c>
      <c r="S966" s="10" t="inlineStr"/>
      <c r="T966" s="10" t="inlineStr"/>
      <c r="U966" s="10" t="inlineStr"/>
    </row>
    <row r="967">
      <c r="B967" s="10" t="inlineStr"/>
      <c r="C967" s="10" t="inlineStr">
        <is>
          <t>ConTab_BOM_KP_Insert_1666</t>
        </is>
      </c>
      <c r="D967" s="10" t="inlineStr"/>
      <c r="E967" s="125" t="inlineStr">
        <is>
          <t>1024-3_4-KP</t>
        </is>
      </c>
      <c r="F967" s="11" t="inlineStr">
        <is>
          <t>Opt_Insert</t>
        </is>
      </c>
      <c r="G967" s="11" t="inlineStr">
        <is>
          <t>V</t>
        </is>
      </c>
      <c r="H967" s="90" t="inlineStr">
        <is>
          <t>XV</t>
        </is>
      </c>
      <c r="I967" s="10" t="inlineStr">
        <is>
          <t>Packing</t>
        </is>
      </c>
      <c r="J967" s="10" t="inlineStr">
        <is>
          <t>Packing</t>
        </is>
      </c>
      <c r="K967" s="10" t="inlineStr"/>
      <c r="L967" s="10" t="inlineStr">
        <is>
          <t>Oil Lubricated Bath</t>
        </is>
      </c>
      <c r="M967" s="10" t="inlineStr">
        <is>
          <t>C35</t>
        </is>
      </c>
      <c r="N967" s="10" t="inlineStr">
        <is>
          <t>Lip Seal</t>
        </is>
      </c>
      <c r="O967" s="10" t="inlineStr">
        <is>
          <t>Coating_Scotchkote134_interior_exterior</t>
        </is>
      </c>
      <c r="P967" s="11" t="inlineStr">
        <is>
          <t>RTF</t>
        </is>
      </c>
      <c r="Q967" s="10" t="inlineStr">
        <is>
          <t>B104068</t>
        </is>
      </c>
      <c r="R967" s="11" t="inlineStr">
        <is>
          <t>LT250</t>
        </is>
      </c>
      <c r="S967" s="10" t="inlineStr"/>
      <c r="T967" s="10" t="inlineStr"/>
      <c r="U967" s="10" t="inlineStr"/>
    </row>
    <row r="968">
      <c r="B968" s="10" t="inlineStr"/>
      <c r="C968" s="10" t="inlineStr">
        <is>
          <t>ConTab_BOM_KP_Insert_1667</t>
        </is>
      </c>
      <c r="D968" s="10" t="inlineStr"/>
      <c r="E968" s="125" t="inlineStr">
        <is>
          <t>1024-3_4-KP</t>
        </is>
      </c>
      <c r="F968" s="11" t="inlineStr">
        <is>
          <t>Opt_Insert</t>
        </is>
      </c>
      <c r="G968" s="11" t="inlineStr">
        <is>
          <t>V</t>
        </is>
      </c>
      <c r="H968" s="90" t="inlineStr">
        <is>
          <t>XV</t>
        </is>
      </c>
      <c r="I968" s="10" t="inlineStr">
        <is>
          <t>Packing</t>
        </is>
      </c>
      <c r="J968" s="10" t="inlineStr">
        <is>
          <t>Packing</t>
        </is>
      </c>
      <c r="K968" s="10" t="inlineStr"/>
      <c r="L968" s="10" t="inlineStr">
        <is>
          <t>Oil Lubricated Bath</t>
        </is>
      </c>
      <c r="M968" s="10" t="inlineStr">
        <is>
          <t>J</t>
        </is>
      </c>
      <c r="N968" s="10" t="inlineStr">
        <is>
          <t>Lip Seal</t>
        </is>
      </c>
      <c r="O968" s="10" t="inlineStr">
        <is>
          <t>Coating_Scotchkote134_interior_exterior</t>
        </is>
      </c>
      <c r="P968" s="11" t="inlineStr">
        <is>
          <t>RTF</t>
        </is>
      </c>
      <c r="Q968" s="10" t="inlineStr">
        <is>
          <t>B104070</t>
        </is>
      </c>
      <c r="R968" s="11" t="inlineStr">
        <is>
          <t>LT105</t>
        </is>
      </c>
      <c r="S968" s="10" t="inlineStr"/>
      <c r="T968" s="10" t="inlineStr"/>
      <c r="U968" s="10" t="inlineStr"/>
    </row>
    <row r="969">
      <c r="B969" s="10" t="inlineStr"/>
      <c r="C969" s="10" t="inlineStr">
        <is>
          <t>ConTab_BOM_KP_Insert_1668</t>
        </is>
      </c>
      <c r="D969" s="10" t="inlineStr"/>
      <c r="E969" s="125" t="inlineStr">
        <is>
          <t>1024-3_4-KP</t>
        </is>
      </c>
      <c r="F969" s="11" t="inlineStr">
        <is>
          <t>Opt_Insert</t>
        </is>
      </c>
      <c r="G969" s="11" t="inlineStr">
        <is>
          <t>V</t>
        </is>
      </c>
      <c r="H969" s="90" t="inlineStr">
        <is>
          <t>XV</t>
        </is>
      </c>
      <c r="I969" s="10" t="inlineStr">
        <is>
          <t>Packing</t>
        </is>
      </c>
      <c r="J969" s="10" t="inlineStr">
        <is>
          <t>Packing</t>
        </is>
      </c>
      <c r="K969" s="10" t="inlineStr"/>
      <c r="L969" s="10" t="inlineStr">
        <is>
          <t>Oil Lubricated Bath</t>
        </is>
      </c>
      <c r="M969" s="10" t="inlineStr">
        <is>
          <t>X</t>
        </is>
      </c>
      <c r="N969" s="10" t="inlineStr">
        <is>
          <t>Special/Other</t>
        </is>
      </c>
      <c r="O969" s="10" t="inlineStr">
        <is>
          <t>Coating_Scotchkote134_interior_exterior</t>
        </is>
      </c>
      <c r="P969" s="11" t="inlineStr">
        <is>
          <t>RTF</t>
        </is>
      </c>
      <c r="Q969" s="10" t="inlineStr">
        <is>
          <t>B104071</t>
        </is>
      </c>
      <c r="R969" s="11" t="inlineStr">
        <is>
          <t>LT250</t>
        </is>
      </c>
      <c r="S969" s="10" t="inlineStr"/>
      <c r="T969" s="10" t="inlineStr"/>
      <c r="U969" s="10" t="inlineStr"/>
    </row>
    <row r="970">
      <c r="B970" s="10" t="inlineStr"/>
      <c r="C970" s="10" t="inlineStr">
        <is>
          <t>ConTab_BOM_KP_Insert_1669</t>
        </is>
      </c>
      <c r="D970" s="10" t="inlineStr"/>
      <c r="E970" s="125" t="inlineStr">
        <is>
          <t>1220-5_6-KP</t>
        </is>
      </c>
      <c r="F970" s="11" t="inlineStr">
        <is>
          <t>Opt_Insert</t>
        </is>
      </c>
      <c r="G970" s="11" t="inlineStr">
        <is>
          <t>K</t>
        </is>
      </c>
      <c r="H970" s="90" t="inlineStr">
        <is>
          <t>XK</t>
        </is>
      </c>
      <c r="I970" s="10" t="inlineStr">
        <is>
          <t>Mechanical Seal</t>
        </is>
      </c>
      <c r="J970" s="10" t="inlineStr">
        <is>
          <t>Single</t>
        </is>
      </c>
      <c r="K970" s="10" t="inlineStr"/>
      <c r="L970" s="10" t="inlineStr">
        <is>
          <t>Oil Lubricated Bath</t>
        </is>
      </c>
      <c r="M970" s="10" t="inlineStr">
        <is>
          <t>C35</t>
        </is>
      </c>
      <c r="N970" s="10" t="inlineStr">
        <is>
          <t>Lip Seal</t>
        </is>
      </c>
      <c r="O970" s="10" t="inlineStr">
        <is>
          <t>Coating_Scotchkote134_interior_exterior</t>
        </is>
      </c>
      <c r="P970" s="11" t="inlineStr">
        <is>
          <t>RTF</t>
        </is>
      </c>
      <c r="Q970" s="10" t="inlineStr">
        <is>
          <t>B104056</t>
        </is>
      </c>
      <c r="R970" s="11" t="inlineStr">
        <is>
          <t>LT250</t>
        </is>
      </c>
      <c r="S970" s="10" t="inlineStr"/>
      <c r="T970" s="10" t="inlineStr"/>
      <c r="U970" s="10" t="inlineStr"/>
    </row>
    <row r="971">
      <c r="B971" s="10" t="inlineStr"/>
      <c r="C971" s="10" t="inlineStr">
        <is>
          <t>ConTab_BOM_KP_Insert_1670</t>
        </is>
      </c>
      <c r="D971" s="10" t="inlineStr"/>
      <c r="E971" s="125" t="inlineStr">
        <is>
          <t>1220-5_6-KP</t>
        </is>
      </c>
      <c r="F971" s="11" t="inlineStr">
        <is>
          <t>Opt_Insert</t>
        </is>
      </c>
      <c r="G971" s="11" t="inlineStr">
        <is>
          <t>K</t>
        </is>
      </c>
      <c r="H971" s="90" t="inlineStr">
        <is>
          <t>XK</t>
        </is>
      </c>
      <c r="I971" s="10" t="inlineStr">
        <is>
          <t>Mechanical Seal</t>
        </is>
      </c>
      <c r="J971" s="10" t="inlineStr">
        <is>
          <t>Single</t>
        </is>
      </c>
      <c r="K971" s="10" t="inlineStr"/>
      <c r="L971" s="10" t="inlineStr">
        <is>
          <t>Oil Lubricated Bath</t>
        </is>
      </c>
      <c r="M971" s="10" t="inlineStr">
        <is>
          <t>J</t>
        </is>
      </c>
      <c r="N971" s="10" t="inlineStr">
        <is>
          <t>Lip Seal</t>
        </is>
      </c>
      <c r="O971" s="10" t="inlineStr">
        <is>
          <t>Coating_Scotchkote134_interior_exterior</t>
        </is>
      </c>
      <c r="P971" s="11" t="inlineStr">
        <is>
          <t>RTF</t>
        </is>
      </c>
      <c r="Q971" s="10" t="inlineStr">
        <is>
          <t>B104058</t>
        </is>
      </c>
      <c r="R971" s="11" t="inlineStr">
        <is>
          <t>LT105</t>
        </is>
      </c>
      <c r="S971" s="10" t="inlineStr"/>
      <c r="T971" s="10" t="inlineStr"/>
      <c r="U971" s="10" t="inlineStr"/>
    </row>
    <row r="972">
      <c r="B972" s="10" t="inlineStr"/>
      <c r="C972" s="10" t="inlineStr">
        <is>
          <t>ConTab_BOM_KP_Insert_1671</t>
        </is>
      </c>
      <c r="D972" s="10" t="inlineStr"/>
      <c r="E972" s="125" t="inlineStr">
        <is>
          <t>1220-5_6-KP</t>
        </is>
      </c>
      <c r="F972" s="11" t="inlineStr">
        <is>
          <t>Opt_Insert</t>
        </is>
      </c>
      <c r="G972" s="11" t="inlineStr">
        <is>
          <t>K</t>
        </is>
      </c>
      <c r="H972" s="90" t="inlineStr">
        <is>
          <t>XK</t>
        </is>
      </c>
      <c r="I972" s="10" t="inlineStr">
        <is>
          <t>Mechanical Seal</t>
        </is>
      </c>
      <c r="J972" s="10" t="inlineStr">
        <is>
          <t>Single</t>
        </is>
      </c>
      <c r="K972" s="10" t="inlineStr"/>
      <c r="L972" s="10" t="inlineStr">
        <is>
          <t>Oil Lubricated Bath</t>
        </is>
      </c>
      <c r="M972" s="10" t="inlineStr">
        <is>
          <t>X</t>
        </is>
      </c>
      <c r="N972" s="10" t="inlineStr">
        <is>
          <t>Special/Other</t>
        </is>
      </c>
      <c r="O972" s="10" t="inlineStr">
        <is>
          <t>Coating_Scotchkote134_interior_exterior</t>
        </is>
      </c>
      <c r="P972" s="11" t="inlineStr">
        <is>
          <t>RTF</t>
        </is>
      </c>
      <c r="Q972" s="10" t="inlineStr">
        <is>
          <t>B104059</t>
        </is>
      </c>
      <c r="R972" s="11" t="inlineStr">
        <is>
          <t>LT250</t>
        </is>
      </c>
      <c r="S972" s="10" t="inlineStr"/>
      <c r="T972" s="10" t="inlineStr"/>
      <c r="U972" s="10" t="inlineStr"/>
    </row>
    <row r="973">
      <c r="B973" s="10" t="inlineStr"/>
      <c r="C973" s="10" t="inlineStr">
        <is>
          <t>ConTab_BOM_KP_Insert_1672</t>
        </is>
      </c>
      <c r="D973" s="10" t="inlineStr"/>
      <c r="E973" s="125" t="inlineStr">
        <is>
          <t>1220-5_6-KP</t>
        </is>
      </c>
      <c r="F973" s="11" t="inlineStr">
        <is>
          <t>Opt_Insert</t>
        </is>
      </c>
      <c r="G973" s="11" t="inlineStr">
        <is>
          <t>K</t>
        </is>
      </c>
      <c r="H973" s="90" t="inlineStr">
        <is>
          <t>XK</t>
        </is>
      </c>
      <c r="I973" s="10" t="inlineStr">
        <is>
          <t>Packing</t>
        </is>
      </c>
      <c r="J973" s="10" t="inlineStr">
        <is>
          <t>Packing</t>
        </is>
      </c>
      <c r="K973" s="10" t="inlineStr"/>
      <c r="L973" s="10" t="inlineStr">
        <is>
          <t>Oil Lubricated Bath</t>
        </is>
      </c>
      <c r="M973" s="10" t="inlineStr">
        <is>
          <t>C35</t>
        </is>
      </c>
      <c r="N973" s="10" t="inlineStr">
        <is>
          <t>Lip Seal</t>
        </is>
      </c>
      <c r="O973" s="10" t="inlineStr">
        <is>
          <t>Coating_Scotchkote134_interior_exterior</t>
        </is>
      </c>
      <c r="P973" s="11" t="inlineStr">
        <is>
          <t>RTF</t>
        </is>
      </c>
      <c r="Q973" s="10" t="inlineStr">
        <is>
          <t>B104060</t>
        </is>
      </c>
      <c r="R973" s="11" t="inlineStr">
        <is>
          <t>LT250</t>
        </is>
      </c>
      <c r="S973" s="10" t="inlineStr"/>
      <c r="T973" s="10" t="inlineStr"/>
      <c r="U973" s="10" t="inlineStr"/>
    </row>
    <row r="974">
      <c r="B974" s="10" t="inlineStr"/>
      <c r="C974" s="10" t="inlineStr">
        <is>
          <t>ConTab_BOM_KP_Insert_1673</t>
        </is>
      </c>
      <c r="D974" s="10" t="inlineStr"/>
      <c r="E974" s="125" t="inlineStr">
        <is>
          <t>1220-5_6-KP</t>
        </is>
      </c>
      <c r="F974" s="11" t="inlineStr">
        <is>
          <t>Opt_Insert</t>
        </is>
      </c>
      <c r="G974" s="11" t="inlineStr">
        <is>
          <t>K</t>
        </is>
      </c>
      <c r="H974" s="90" t="inlineStr">
        <is>
          <t>XK</t>
        </is>
      </c>
      <c r="I974" s="10" t="inlineStr">
        <is>
          <t>Packing</t>
        </is>
      </c>
      <c r="J974" s="10" t="inlineStr">
        <is>
          <t>Packing</t>
        </is>
      </c>
      <c r="K974" s="10" t="inlineStr"/>
      <c r="L974" s="10" t="inlineStr">
        <is>
          <t>Oil Lubricated Bath</t>
        </is>
      </c>
      <c r="M974" s="10" t="inlineStr">
        <is>
          <t>J</t>
        </is>
      </c>
      <c r="N974" s="10" t="inlineStr">
        <is>
          <t>Lip Seal</t>
        </is>
      </c>
      <c r="O974" s="10" t="inlineStr">
        <is>
          <t>Coating_Scotchkote134_interior_exterior</t>
        </is>
      </c>
      <c r="P974" s="11" t="inlineStr">
        <is>
          <t>RTF</t>
        </is>
      </c>
      <c r="Q974" s="10" t="inlineStr">
        <is>
          <t>B104062</t>
        </is>
      </c>
      <c r="R974" s="11" t="inlineStr">
        <is>
          <t>LT105</t>
        </is>
      </c>
      <c r="S974" s="10" t="inlineStr"/>
      <c r="T974" s="10" t="inlineStr"/>
      <c r="U974" s="10" t="inlineStr"/>
    </row>
    <row r="975">
      <c r="B975" s="10" t="inlineStr"/>
      <c r="C975" s="10" t="inlineStr">
        <is>
          <t>ConTab_BOM_KP_Insert_1674</t>
        </is>
      </c>
      <c r="D975" s="10" t="inlineStr"/>
      <c r="E975" s="125" t="inlineStr">
        <is>
          <t>1220-5_6-KP</t>
        </is>
      </c>
      <c r="F975" s="11" t="inlineStr">
        <is>
          <t>Opt_Insert</t>
        </is>
      </c>
      <c r="G975" s="11" t="inlineStr">
        <is>
          <t>K</t>
        </is>
      </c>
      <c r="H975" s="90" t="inlineStr">
        <is>
          <t>XK</t>
        </is>
      </c>
      <c r="I975" s="10" t="inlineStr">
        <is>
          <t>Packing</t>
        </is>
      </c>
      <c r="J975" s="10" t="inlineStr">
        <is>
          <t>Packing</t>
        </is>
      </c>
      <c r="K975" s="10" t="inlineStr"/>
      <c r="L975" s="10" t="inlineStr">
        <is>
          <t>Oil Lubricated Bath</t>
        </is>
      </c>
      <c r="M975" s="10" t="inlineStr">
        <is>
          <t>X</t>
        </is>
      </c>
      <c r="N975" s="10" t="inlineStr">
        <is>
          <t>Special/Other</t>
        </is>
      </c>
      <c r="O975" s="10" t="inlineStr">
        <is>
          <t>Coating_Scotchkote134_interior_exterior</t>
        </is>
      </c>
      <c r="P975" s="11" t="inlineStr">
        <is>
          <t>RTF</t>
        </is>
      </c>
      <c r="Q975" s="10" t="inlineStr">
        <is>
          <t>B104063</t>
        </is>
      </c>
      <c r="R975" s="11" t="inlineStr">
        <is>
          <t>LT250</t>
        </is>
      </c>
      <c r="S975" s="10" t="inlineStr"/>
      <c r="T975" s="10" t="inlineStr"/>
      <c r="U975" s="10" t="inlineStr"/>
    </row>
    <row r="976">
      <c r="B976" s="10" t="inlineStr"/>
      <c r="C976" s="10" t="inlineStr">
        <is>
          <t>ConTab_BOM_KP_Insert_1675</t>
        </is>
      </c>
      <c r="D976" s="10" t="inlineStr"/>
      <c r="E976" s="125" t="inlineStr">
        <is>
          <t>1415-1_2-KP</t>
        </is>
      </c>
      <c r="F976" s="11" t="inlineStr">
        <is>
          <t>Opt_Insert</t>
        </is>
      </c>
      <c r="G976" s="11" t="inlineStr">
        <is>
          <t>K</t>
        </is>
      </c>
      <c r="H976" s="90" t="inlineStr">
        <is>
          <t>XK</t>
        </is>
      </c>
      <c r="I976" s="10" t="inlineStr">
        <is>
          <t>Mechanical Seal</t>
        </is>
      </c>
      <c r="J976" s="10" t="inlineStr">
        <is>
          <t>Single</t>
        </is>
      </c>
      <c r="K976" s="10" t="inlineStr"/>
      <c r="L976" s="10" t="inlineStr">
        <is>
          <t>Oil Lubricated Bath</t>
        </is>
      </c>
      <c r="M976" s="10" t="inlineStr">
        <is>
          <t>C35</t>
        </is>
      </c>
      <c r="N976" s="10" t="inlineStr">
        <is>
          <t>Lip Seal</t>
        </is>
      </c>
      <c r="O976" s="10" t="inlineStr">
        <is>
          <t>Coating_Scotchkote134_interior_exterior</t>
        </is>
      </c>
      <c r="P976" s="11" t="inlineStr">
        <is>
          <t>RTF</t>
        </is>
      </c>
      <c r="Q976" s="10" t="inlineStr">
        <is>
          <t>B104056</t>
        </is>
      </c>
      <c r="R976" s="11" t="inlineStr">
        <is>
          <t>LT250</t>
        </is>
      </c>
      <c r="S976" s="10" t="inlineStr"/>
      <c r="T976" s="10" t="inlineStr"/>
      <c r="U976" s="10" t="inlineStr"/>
    </row>
    <row r="977">
      <c r="B977" s="10" t="inlineStr"/>
      <c r="C977" s="10" t="inlineStr">
        <is>
          <t>ConTab_BOM_KP_Insert_1676</t>
        </is>
      </c>
      <c r="D977" s="10" t="inlineStr"/>
      <c r="E977" s="125" t="inlineStr">
        <is>
          <t>1415-1_2-KP</t>
        </is>
      </c>
      <c r="F977" s="11" t="inlineStr">
        <is>
          <t>Opt_Insert</t>
        </is>
      </c>
      <c r="G977" s="11" t="inlineStr">
        <is>
          <t>K</t>
        </is>
      </c>
      <c r="H977" s="90" t="inlineStr">
        <is>
          <t>XK</t>
        </is>
      </c>
      <c r="I977" s="10" t="inlineStr">
        <is>
          <t>Mechanical Seal</t>
        </is>
      </c>
      <c r="J977" s="10" t="inlineStr">
        <is>
          <t>Single</t>
        </is>
      </c>
      <c r="K977" s="10" t="inlineStr"/>
      <c r="L977" s="10" t="inlineStr">
        <is>
          <t>Oil Lubricated Bath</t>
        </is>
      </c>
      <c r="M977" s="10" t="inlineStr">
        <is>
          <t>J</t>
        </is>
      </c>
      <c r="N977" s="10" t="inlineStr">
        <is>
          <t>Lip Seal</t>
        </is>
      </c>
      <c r="O977" s="10" t="inlineStr">
        <is>
          <t>Coating_Scotchkote134_interior_exterior</t>
        </is>
      </c>
      <c r="P977" s="11" t="inlineStr">
        <is>
          <t>RTF</t>
        </is>
      </c>
      <c r="Q977" s="10" t="inlineStr">
        <is>
          <t>B104058</t>
        </is>
      </c>
      <c r="R977" s="11" t="inlineStr">
        <is>
          <t>LT105</t>
        </is>
      </c>
      <c r="S977" s="10" t="inlineStr"/>
      <c r="T977" s="10" t="inlineStr"/>
      <c r="U977" s="10" t="inlineStr"/>
    </row>
    <row r="978">
      <c r="B978" s="10" t="inlineStr"/>
      <c r="C978" s="10" t="inlineStr">
        <is>
          <t>ConTab_BOM_KP_Insert_1677</t>
        </is>
      </c>
      <c r="D978" s="10" t="inlineStr"/>
      <c r="E978" s="125" t="inlineStr">
        <is>
          <t>1415-1_2-KP</t>
        </is>
      </c>
      <c r="F978" s="11" t="inlineStr">
        <is>
          <t>Opt_Insert</t>
        </is>
      </c>
      <c r="G978" s="11" t="inlineStr">
        <is>
          <t>K</t>
        </is>
      </c>
      <c r="H978" s="90" t="inlineStr">
        <is>
          <t>XK</t>
        </is>
      </c>
      <c r="I978" s="10" t="inlineStr">
        <is>
          <t>Mechanical Seal</t>
        </is>
      </c>
      <c r="J978" s="10" t="inlineStr">
        <is>
          <t>Single</t>
        </is>
      </c>
      <c r="K978" s="10" t="inlineStr"/>
      <c r="L978" s="10" t="inlineStr">
        <is>
          <t>Oil Lubricated Bath</t>
        </is>
      </c>
      <c r="M978" s="10" t="inlineStr">
        <is>
          <t>X</t>
        </is>
      </c>
      <c r="N978" s="10" t="inlineStr">
        <is>
          <t>Special/Other</t>
        </is>
      </c>
      <c r="O978" s="10" t="inlineStr">
        <is>
          <t>Coating_Scotchkote134_interior_exterior</t>
        </is>
      </c>
      <c r="P978" s="11" t="inlineStr">
        <is>
          <t>RTF</t>
        </is>
      </c>
      <c r="Q978" s="10" t="inlineStr">
        <is>
          <t>B104059</t>
        </is>
      </c>
      <c r="R978" s="11" t="inlineStr">
        <is>
          <t>LT250</t>
        </is>
      </c>
      <c r="S978" s="10" t="inlineStr"/>
      <c r="T978" s="10" t="inlineStr"/>
      <c r="U978" s="10" t="inlineStr"/>
    </row>
    <row r="979">
      <c r="B979" s="10" t="inlineStr"/>
      <c r="C979" s="10" t="inlineStr">
        <is>
          <t>ConTab_BOM_KP_Insert_1678</t>
        </is>
      </c>
      <c r="D979" s="10" t="inlineStr"/>
      <c r="E979" s="125" t="inlineStr">
        <is>
          <t>1415-1_2-KP</t>
        </is>
      </c>
      <c r="F979" s="11" t="inlineStr">
        <is>
          <t>Opt_Insert</t>
        </is>
      </c>
      <c r="G979" s="11" t="inlineStr">
        <is>
          <t>K</t>
        </is>
      </c>
      <c r="H979" s="90" t="inlineStr">
        <is>
          <t>XK</t>
        </is>
      </c>
      <c r="I979" s="10" t="inlineStr">
        <is>
          <t>Packing</t>
        </is>
      </c>
      <c r="J979" s="10" t="inlineStr">
        <is>
          <t>Packing</t>
        </is>
      </c>
      <c r="K979" s="10" t="inlineStr"/>
      <c r="L979" s="10" t="inlineStr">
        <is>
          <t>Oil Lubricated Bath</t>
        </is>
      </c>
      <c r="M979" s="10" t="inlineStr">
        <is>
          <t>C35</t>
        </is>
      </c>
      <c r="N979" s="10" t="inlineStr">
        <is>
          <t>Lip Seal</t>
        </is>
      </c>
      <c r="O979" s="10" t="inlineStr">
        <is>
          <t>Coating_Scotchkote134_interior_exterior</t>
        </is>
      </c>
      <c r="P979" s="11" t="inlineStr">
        <is>
          <t>RTF</t>
        </is>
      </c>
      <c r="Q979" s="10" t="inlineStr">
        <is>
          <t>B104060</t>
        </is>
      </c>
      <c r="R979" s="11" t="inlineStr">
        <is>
          <t>LT250</t>
        </is>
      </c>
      <c r="S979" s="10" t="inlineStr"/>
      <c r="T979" s="10" t="inlineStr"/>
      <c r="U979" s="10" t="inlineStr"/>
    </row>
    <row r="980">
      <c r="B980" s="10" t="inlineStr"/>
      <c r="C980" s="10" t="inlineStr">
        <is>
          <t>ConTab_BOM_KP_Insert_1679</t>
        </is>
      </c>
      <c r="D980" s="10" t="inlineStr"/>
      <c r="E980" s="125" t="inlineStr">
        <is>
          <t>1415-1_2-KP</t>
        </is>
      </c>
      <c r="F980" s="11" t="inlineStr">
        <is>
          <t>Opt_Insert</t>
        </is>
      </c>
      <c r="G980" s="11" t="inlineStr">
        <is>
          <t>K</t>
        </is>
      </c>
      <c r="H980" s="90" t="inlineStr">
        <is>
          <t>XK</t>
        </is>
      </c>
      <c r="I980" s="10" t="inlineStr">
        <is>
          <t>Packing</t>
        </is>
      </c>
      <c r="J980" s="10" t="inlineStr">
        <is>
          <t>Packing</t>
        </is>
      </c>
      <c r="K980" s="10" t="inlineStr"/>
      <c r="L980" s="10" t="inlineStr">
        <is>
          <t>Oil Lubricated Bath</t>
        </is>
      </c>
      <c r="M980" s="10" t="inlineStr">
        <is>
          <t>J</t>
        </is>
      </c>
      <c r="N980" s="10" t="inlineStr">
        <is>
          <t>Lip Seal</t>
        </is>
      </c>
      <c r="O980" s="10" t="inlineStr">
        <is>
          <t>Coating_Scotchkote134_interior_exterior</t>
        </is>
      </c>
      <c r="P980" s="11" t="inlineStr">
        <is>
          <t>RTF</t>
        </is>
      </c>
      <c r="Q980" s="10" t="inlineStr">
        <is>
          <t>B104062</t>
        </is>
      </c>
      <c r="R980" s="11" t="inlineStr">
        <is>
          <t>LT105</t>
        </is>
      </c>
      <c r="S980" s="10" t="inlineStr"/>
      <c r="T980" s="10" t="inlineStr"/>
      <c r="U980" s="10" t="inlineStr"/>
    </row>
    <row r="981">
      <c r="B981" s="10" t="inlineStr"/>
      <c r="C981" s="10" t="inlineStr">
        <is>
          <t>ConTab_BOM_KP_Insert_1680</t>
        </is>
      </c>
      <c r="D981" s="10" t="inlineStr"/>
      <c r="E981" s="125" t="inlineStr">
        <is>
          <t>1415-1_2-KP</t>
        </is>
      </c>
      <c r="F981" s="11" t="inlineStr">
        <is>
          <t>Opt_Insert</t>
        </is>
      </c>
      <c r="G981" s="11" t="inlineStr">
        <is>
          <t>K</t>
        </is>
      </c>
      <c r="H981" s="90" t="inlineStr">
        <is>
          <t>XK</t>
        </is>
      </c>
      <c r="I981" s="10" t="inlineStr">
        <is>
          <t>Packing</t>
        </is>
      </c>
      <c r="J981" s="10" t="inlineStr">
        <is>
          <t>Packing</t>
        </is>
      </c>
      <c r="K981" s="10" t="inlineStr"/>
      <c r="L981" s="10" t="inlineStr">
        <is>
          <t>Oil Lubricated Bath</t>
        </is>
      </c>
      <c r="M981" s="10" t="inlineStr">
        <is>
          <t>X</t>
        </is>
      </c>
      <c r="N981" s="10" t="inlineStr">
        <is>
          <t>Special/Other</t>
        </is>
      </c>
      <c r="O981" s="10" t="inlineStr">
        <is>
          <t>Coating_Scotchkote134_interior_exterior</t>
        </is>
      </c>
      <c r="P981" s="11" t="inlineStr">
        <is>
          <t>RTF</t>
        </is>
      </c>
      <c r="Q981" s="10" t="inlineStr">
        <is>
          <t>B104063</t>
        </is>
      </c>
      <c r="R981" s="11" t="inlineStr">
        <is>
          <t>LT250</t>
        </is>
      </c>
      <c r="S981" s="10" t="inlineStr"/>
      <c r="T981" s="10" t="inlineStr"/>
      <c r="U981" s="10" t="inlineStr"/>
    </row>
    <row r="982">
      <c r="B982" s="10" t="inlineStr"/>
      <c r="C982" s="10" t="inlineStr">
        <is>
          <t>ConTab_BOM_KP_Insert_1681</t>
        </is>
      </c>
      <c r="D982" s="10" t="inlineStr"/>
      <c r="E982" s="11" t="inlineStr">
        <is>
          <t>2095-1_2-KP</t>
        </is>
      </c>
      <c r="F982" s="11" t="inlineStr">
        <is>
          <t>Opt_Insert</t>
        </is>
      </c>
      <c r="G982" s="11" t="inlineStr">
        <is>
          <t>2</t>
        </is>
      </c>
      <c r="H982" s="90" t="inlineStr">
        <is>
          <t>X2</t>
        </is>
      </c>
      <c r="I982" s="10" t="inlineStr">
        <is>
          <t>Mechanical Seal</t>
        </is>
      </c>
      <c r="J982" s="10" t="inlineStr">
        <is>
          <t>Single</t>
        </is>
      </c>
      <c r="K982" s="10" t="inlineStr">
        <is>
          <t>Unbalanced</t>
        </is>
      </c>
      <c r="L982" s="10" t="inlineStr">
        <is>
          <t>Regreasable</t>
        </is>
      </c>
      <c r="M982" s="10" t="inlineStr">
        <is>
          <t>C35</t>
        </is>
      </c>
      <c r="N982" s="10" t="inlineStr">
        <is>
          <t>Lip Seal</t>
        </is>
      </c>
      <c r="O982" s="10" t="inlineStr">
        <is>
          <t>Coating_Scotchkote134_interior_exterior</t>
        </is>
      </c>
      <c r="P982" s="11" t="inlineStr">
        <is>
          <t>RTF</t>
        </is>
      </c>
      <c r="Q982" s="10" t="inlineStr">
        <is>
          <t>B105011</t>
        </is>
      </c>
      <c r="R982" s="11" t="inlineStr">
        <is>
          <t>LT250</t>
        </is>
      </c>
      <c r="S982" s="10" t="inlineStr"/>
      <c r="T982" s="10" t="inlineStr"/>
      <c r="U982" s="10" t="inlineStr"/>
    </row>
    <row r="983">
      <c r="B983" s="10" t="inlineStr"/>
      <c r="C983" s="10" t="inlineStr">
        <is>
          <t>ConTab_BOM_KP_Insert_1682</t>
        </is>
      </c>
      <c r="D983" s="10" t="inlineStr"/>
      <c r="E983" s="11" t="inlineStr">
        <is>
          <t>2095-1_2-KP</t>
        </is>
      </c>
      <c r="F983" s="11" t="inlineStr">
        <is>
          <t>Opt_Insert</t>
        </is>
      </c>
      <c r="G983" s="11" t="inlineStr">
        <is>
          <t>2</t>
        </is>
      </c>
      <c r="H983" s="90" t="inlineStr">
        <is>
          <t>X2</t>
        </is>
      </c>
      <c r="I983" s="10" t="inlineStr">
        <is>
          <t>Mechanical Seal</t>
        </is>
      </c>
      <c r="J983" s="10" t="inlineStr">
        <is>
          <t>Single</t>
        </is>
      </c>
      <c r="K983" s="10" t="inlineStr">
        <is>
          <t>Unbalanced</t>
        </is>
      </c>
      <c r="L983" s="10" t="inlineStr">
        <is>
          <t>Regreasable</t>
        </is>
      </c>
      <c r="M983" s="10" t="inlineStr">
        <is>
          <t>J</t>
        </is>
      </c>
      <c r="N983" s="10" t="inlineStr">
        <is>
          <t>Lip Seal</t>
        </is>
      </c>
      <c r="O983" s="10" t="inlineStr">
        <is>
          <t>Coating_Scotchkote134_interior_exterior</t>
        </is>
      </c>
      <c r="P983" s="11" t="inlineStr">
        <is>
          <t>RTF</t>
        </is>
      </c>
      <c r="Q983" s="10" t="inlineStr">
        <is>
          <t>B105012</t>
        </is>
      </c>
      <c r="R983" s="11" t="inlineStr">
        <is>
          <t>LT105</t>
        </is>
      </c>
      <c r="S983" s="10" t="inlineStr"/>
      <c r="T983" s="10" t="inlineStr"/>
      <c r="U983" s="10" t="inlineStr"/>
    </row>
    <row r="984">
      <c r="B984" s="10" t="inlineStr"/>
      <c r="C984" s="10" t="inlineStr">
        <is>
          <t>ConTab_BOM_KP_Insert_1683</t>
        </is>
      </c>
      <c r="D984" s="10" t="inlineStr"/>
      <c r="E984" s="11" t="inlineStr">
        <is>
          <t>2095-1_2-KP</t>
        </is>
      </c>
      <c r="F984" s="11" t="inlineStr">
        <is>
          <t>Opt_Insert</t>
        </is>
      </c>
      <c r="G984" s="11" t="inlineStr">
        <is>
          <t>3</t>
        </is>
      </c>
      <c r="H984" s="90" t="inlineStr">
        <is>
          <t>X3</t>
        </is>
      </c>
      <c r="I984" s="10" t="inlineStr">
        <is>
          <t>Packing</t>
        </is>
      </c>
      <c r="J984" s="10" t="inlineStr">
        <is>
          <t>Packing</t>
        </is>
      </c>
      <c r="K984" s="10" t="inlineStr"/>
      <c r="L984" s="10" t="inlineStr">
        <is>
          <t>Regreasable</t>
        </is>
      </c>
      <c r="M984" s="10" t="inlineStr">
        <is>
          <t>C35</t>
        </is>
      </c>
      <c r="N984" s="10" t="inlineStr">
        <is>
          <t>Lip Seal</t>
        </is>
      </c>
      <c r="O984" s="10" t="inlineStr">
        <is>
          <t>Coating_Scotchkote134_interior_exterior</t>
        </is>
      </c>
      <c r="P984" s="11" t="inlineStr">
        <is>
          <t>RTF</t>
        </is>
      </c>
      <c r="Q984" s="10" t="inlineStr">
        <is>
          <t>B105013</t>
        </is>
      </c>
      <c r="R984" s="11" t="inlineStr">
        <is>
          <t>LT250</t>
        </is>
      </c>
      <c r="S984" s="10" t="inlineStr"/>
      <c r="T984" s="10" t="inlineStr"/>
      <c r="U984" s="10" t="inlineStr"/>
    </row>
    <row r="985">
      <c r="B985" s="10" t="inlineStr"/>
      <c r="C985" s="10" t="inlineStr">
        <is>
          <t>ConTab_BOM_KP_Insert_1684</t>
        </is>
      </c>
      <c r="D985" s="10" t="inlineStr"/>
      <c r="E985" s="11" t="inlineStr">
        <is>
          <t>2095-1_2-KP</t>
        </is>
      </c>
      <c r="F985" s="11" t="inlineStr">
        <is>
          <t>Opt_Insert</t>
        </is>
      </c>
      <c r="G985" s="11" t="inlineStr">
        <is>
          <t>3</t>
        </is>
      </c>
      <c r="H985" s="90" t="inlineStr">
        <is>
          <t>X3</t>
        </is>
      </c>
      <c r="I985" s="10" t="inlineStr">
        <is>
          <t>Packing</t>
        </is>
      </c>
      <c r="J985" s="10" t="inlineStr">
        <is>
          <t>Packing</t>
        </is>
      </c>
      <c r="K985" s="10" t="inlineStr"/>
      <c r="L985" s="10" t="inlineStr">
        <is>
          <t>Regreasable</t>
        </is>
      </c>
      <c r="M985" s="10" t="inlineStr">
        <is>
          <t>J</t>
        </is>
      </c>
      <c r="N985" s="10" t="inlineStr">
        <is>
          <t>Lip Seal</t>
        </is>
      </c>
      <c r="O985" s="10" t="inlineStr">
        <is>
          <t>Coating_Scotchkote134_interior_exterior</t>
        </is>
      </c>
      <c r="P985" s="11" t="inlineStr">
        <is>
          <t>RTF</t>
        </is>
      </c>
      <c r="Q985" s="10" t="inlineStr">
        <is>
          <t>B105014</t>
        </is>
      </c>
      <c r="R985" s="11" t="inlineStr">
        <is>
          <t>LT105</t>
        </is>
      </c>
      <c r="S985" s="10" t="inlineStr"/>
      <c r="T985" s="10" t="inlineStr"/>
      <c r="U985" s="10" t="inlineStr"/>
    </row>
    <row r="986">
      <c r="B986" s="10" t="inlineStr"/>
      <c r="C986" s="10" t="inlineStr">
        <is>
          <t>ConTab_BOM_KP_Insert_1685</t>
        </is>
      </c>
      <c r="D986" s="10" t="inlineStr"/>
      <c r="E986" s="11" t="inlineStr">
        <is>
          <t>2095-1_2-KP</t>
        </is>
      </c>
      <c r="F986" s="11" t="inlineStr">
        <is>
          <t>Opt_Insert</t>
        </is>
      </c>
      <c r="G986" s="11" t="inlineStr">
        <is>
          <t>3</t>
        </is>
      </c>
      <c r="H986" s="90" t="inlineStr">
        <is>
          <t>X3</t>
        </is>
      </c>
      <c r="I986" s="10" t="inlineStr">
        <is>
          <t>Mechanical Seal</t>
        </is>
      </c>
      <c r="J986" s="10" t="inlineStr">
        <is>
          <t>Single</t>
        </is>
      </c>
      <c r="K986" s="10" t="inlineStr">
        <is>
          <t>Balanced</t>
        </is>
      </c>
      <c r="L986" s="10" t="inlineStr">
        <is>
          <t>Regreasable</t>
        </is>
      </c>
      <c r="M986" s="10" t="inlineStr">
        <is>
          <t>C35</t>
        </is>
      </c>
      <c r="N986" s="10" t="inlineStr">
        <is>
          <t>Lip Seal</t>
        </is>
      </c>
      <c r="O986" s="10" t="inlineStr">
        <is>
          <t>Coating_Scotchkote134_interior_exterior</t>
        </is>
      </c>
      <c r="P986" s="11" t="inlineStr">
        <is>
          <t>RTF</t>
        </is>
      </c>
      <c r="Q986" s="10" t="inlineStr">
        <is>
          <t>B105016</t>
        </is>
      </c>
      <c r="R986" s="11" t="inlineStr">
        <is>
          <t>LT250</t>
        </is>
      </c>
      <c r="S986" s="10" t="inlineStr"/>
      <c r="T986" s="10" t="inlineStr"/>
      <c r="U986" s="10" t="inlineStr"/>
    </row>
    <row r="987">
      <c r="B987" s="10" t="inlineStr"/>
      <c r="C987" s="10" t="inlineStr">
        <is>
          <t>ConTab_BOM_KP_Insert_1686</t>
        </is>
      </c>
      <c r="D987" s="10" t="inlineStr"/>
      <c r="E987" s="11" t="inlineStr">
        <is>
          <t>2095-1_2-KP</t>
        </is>
      </c>
      <c r="F987" s="11" t="inlineStr">
        <is>
          <t>Opt_Insert</t>
        </is>
      </c>
      <c r="G987" s="11" t="inlineStr">
        <is>
          <t>3</t>
        </is>
      </c>
      <c r="H987" s="90" t="inlineStr">
        <is>
          <t>X3</t>
        </is>
      </c>
      <c r="I987" s="10" t="inlineStr">
        <is>
          <t>Mechanical Seal</t>
        </is>
      </c>
      <c r="J987" s="10" t="inlineStr">
        <is>
          <t>Single</t>
        </is>
      </c>
      <c r="K987" s="10" t="inlineStr">
        <is>
          <t>Balanced</t>
        </is>
      </c>
      <c r="L987" s="10" t="inlineStr">
        <is>
          <t>Regreasable</t>
        </is>
      </c>
      <c r="M987" s="10" t="inlineStr">
        <is>
          <t>J</t>
        </is>
      </c>
      <c r="N987" s="10" t="inlineStr">
        <is>
          <t>Lip Seal</t>
        </is>
      </c>
      <c r="O987" s="10" t="inlineStr">
        <is>
          <t>Coating_Scotchkote134_interior_exterior</t>
        </is>
      </c>
      <c r="P987" s="11" t="inlineStr">
        <is>
          <t>RTF</t>
        </is>
      </c>
      <c r="Q987" s="10" t="inlineStr">
        <is>
          <t>B105017</t>
        </is>
      </c>
      <c r="R987" s="11" t="inlineStr">
        <is>
          <t>LT105</t>
        </is>
      </c>
      <c r="S987" s="10" t="inlineStr"/>
      <c r="T987" s="10" t="inlineStr"/>
      <c r="U987" s="10" t="inlineStr"/>
    </row>
    <row r="988">
      <c r="B988" s="10" t="inlineStr"/>
      <c r="C988" s="10" t="inlineStr">
        <is>
          <t>ConTab_BOM_KP_Insert_1687</t>
        </is>
      </c>
      <c r="D988" s="10" t="inlineStr"/>
      <c r="E988" s="11" t="inlineStr">
        <is>
          <t>2013-5_6-KP</t>
        </is>
      </c>
      <c r="F988" s="11" t="inlineStr">
        <is>
          <t>Opt_Insert</t>
        </is>
      </c>
      <c r="G988" s="11" t="inlineStr">
        <is>
          <t>2</t>
        </is>
      </c>
      <c r="H988" s="90" t="inlineStr">
        <is>
          <t>X2</t>
        </is>
      </c>
      <c r="I988" s="10" t="inlineStr">
        <is>
          <t>Mechanical Seal</t>
        </is>
      </c>
      <c r="J988" s="10" t="inlineStr">
        <is>
          <t>Single</t>
        </is>
      </c>
      <c r="K988" s="10" t="inlineStr">
        <is>
          <t>Unbalanced</t>
        </is>
      </c>
      <c r="L988" s="10" t="inlineStr">
        <is>
          <t>Regreasable</t>
        </is>
      </c>
      <c r="M988" s="10" t="inlineStr">
        <is>
          <t>C35</t>
        </is>
      </c>
      <c r="N988" s="10" t="inlineStr">
        <is>
          <t>Lip Seal</t>
        </is>
      </c>
      <c r="O988" s="10" t="inlineStr">
        <is>
          <t>Coating_Scotchkote134_interior_exterior</t>
        </is>
      </c>
      <c r="P988" s="11" t="inlineStr">
        <is>
          <t>RTF</t>
        </is>
      </c>
      <c r="Q988" s="10" t="inlineStr">
        <is>
          <t>B105011</t>
        </is>
      </c>
      <c r="R988" s="11" t="inlineStr">
        <is>
          <t>LT250</t>
        </is>
      </c>
      <c r="S988" s="10" t="inlineStr"/>
      <c r="T988" s="10" t="inlineStr"/>
      <c r="U988" s="10" t="inlineStr"/>
    </row>
    <row r="989">
      <c r="B989" s="10" t="inlineStr"/>
      <c r="C989" s="10" t="inlineStr">
        <is>
          <t>ConTab_BOM_KP_Insert_1688</t>
        </is>
      </c>
      <c r="D989" s="10" t="inlineStr"/>
      <c r="E989" s="11" t="inlineStr">
        <is>
          <t>2013-5_6-KP</t>
        </is>
      </c>
      <c r="F989" s="11" t="inlineStr">
        <is>
          <t>Opt_Insert</t>
        </is>
      </c>
      <c r="G989" s="11" t="inlineStr">
        <is>
          <t>2</t>
        </is>
      </c>
      <c r="H989" s="90" t="inlineStr">
        <is>
          <t>X2</t>
        </is>
      </c>
      <c r="I989" s="10" t="inlineStr">
        <is>
          <t>Mechanical Seal</t>
        </is>
      </c>
      <c r="J989" s="10" t="inlineStr">
        <is>
          <t>Single</t>
        </is>
      </c>
      <c r="K989" s="10" t="inlineStr">
        <is>
          <t>Unbalanced</t>
        </is>
      </c>
      <c r="L989" s="10" t="inlineStr">
        <is>
          <t>Regreasable</t>
        </is>
      </c>
      <c r="M989" s="10" t="inlineStr">
        <is>
          <t>J</t>
        </is>
      </c>
      <c r="N989" s="10" t="inlineStr">
        <is>
          <t>Lip Seal</t>
        </is>
      </c>
      <c r="O989" s="10" t="inlineStr">
        <is>
          <t>Coating_Scotchkote134_interior_exterior</t>
        </is>
      </c>
      <c r="P989" s="11" t="inlineStr">
        <is>
          <t>RTF</t>
        </is>
      </c>
      <c r="Q989" s="10" t="inlineStr">
        <is>
          <t>B105012</t>
        </is>
      </c>
      <c r="R989" s="11" t="inlineStr">
        <is>
          <t>LT105</t>
        </is>
      </c>
      <c r="S989" s="10" t="inlineStr"/>
      <c r="T989" s="10" t="inlineStr"/>
      <c r="U989" s="10" t="inlineStr"/>
    </row>
    <row r="990">
      <c r="B990" s="10" t="inlineStr"/>
      <c r="C990" s="10" t="inlineStr">
        <is>
          <t>ConTab_BOM_KP_Insert_1689</t>
        </is>
      </c>
      <c r="D990" s="10" t="inlineStr"/>
      <c r="E990" s="11" t="inlineStr">
        <is>
          <t>2013-5_6-KP</t>
        </is>
      </c>
      <c r="F990" s="11" t="inlineStr">
        <is>
          <t>Opt_Insert</t>
        </is>
      </c>
      <c r="G990" s="11" t="inlineStr">
        <is>
          <t>3</t>
        </is>
      </c>
      <c r="H990" s="90" t="inlineStr">
        <is>
          <t>X3</t>
        </is>
      </c>
      <c r="I990" s="10" t="inlineStr">
        <is>
          <t>Packing</t>
        </is>
      </c>
      <c r="J990" s="10" t="inlineStr">
        <is>
          <t>Packing</t>
        </is>
      </c>
      <c r="K990" s="10" t="inlineStr"/>
      <c r="L990" s="10" t="inlineStr">
        <is>
          <t>Regreasable</t>
        </is>
      </c>
      <c r="M990" s="10" t="inlineStr">
        <is>
          <t>C35</t>
        </is>
      </c>
      <c r="N990" s="10" t="inlineStr">
        <is>
          <t>Lip Seal</t>
        </is>
      </c>
      <c r="O990" s="10" t="inlineStr">
        <is>
          <t>Coating_Scotchkote134_interior_exterior</t>
        </is>
      </c>
      <c r="P990" s="11" t="inlineStr">
        <is>
          <t>RTF</t>
        </is>
      </c>
      <c r="Q990" s="10" t="inlineStr">
        <is>
          <t>B105013</t>
        </is>
      </c>
      <c r="R990" s="11" t="inlineStr">
        <is>
          <t>LT250</t>
        </is>
      </c>
      <c r="S990" s="10" t="inlineStr"/>
      <c r="T990" s="10" t="inlineStr"/>
      <c r="U990" s="10" t="inlineStr"/>
    </row>
    <row r="991">
      <c r="B991" s="10" t="inlineStr"/>
      <c r="C991" s="10" t="inlineStr">
        <is>
          <t>ConTab_BOM_KP_Insert_1690</t>
        </is>
      </c>
      <c r="D991" s="10" t="inlineStr"/>
      <c r="E991" s="11" t="inlineStr">
        <is>
          <t>2013-5_6-KP</t>
        </is>
      </c>
      <c r="F991" s="11" t="inlineStr">
        <is>
          <t>Opt_Insert</t>
        </is>
      </c>
      <c r="G991" s="11" t="inlineStr">
        <is>
          <t>3</t>
        </is>
      </c>
      <c r="H991" s="90" t="inlineStr">
        <is>
          <t>X3</t>
        </is>
      </c>
      <c r="I991" s="10" t="inlineStr">
        <is>
          <t>Packing</t>
        </is>
      </c>
      <c r="J991" s="10" t="inlineStr">
        <is>
          <t>Packing</t>
        </is>
      </c>
      <c r="K991" s="10" t="inlineStr"/>
      <c r="L991" s="10" t="inlineStr">
        <is>
          <t>Regreasable</t>
        </is>
      </c>
      <c r="M991" s="10" t="inlineStr">
        <is>
          <t>J</t>
        </is>
      </c>
      <c r="N991" s="10" t="inlineStr">
        <is>
          <t>Lip Seal</t>
        </is>
      </c>
      <c r="O991" s="10" t="inlineStr">
        <is>
          <t>Coating_Scotchkote134_interior_exterior</t>
        </is>
      </c>
      <c r="P991" s="11" t="inlineStr">
        <is>
          <t>RTF</t>
        </is>
      </c>
      <c r="Q991" s="10" t="inlineStr">
        <is>
          <t>B105014</t>
        </is>
      </c>
      <c r="R991" s="11" t="inlineStr">
        <is>
          <t>LT105</t>
        </is>
      </c>
      <c r="S991" s="10" t="inlineStr"/>
      <c r="T991" s="10" t="inlineStr"/>
      <c r="U991" s="10" t="inlineStr"/>
    </row>
    <row r="992">
      <c r="B992" s="10" t="inlineStr"/>
      <c r="C992" s="10" t="inlineStr">
        <is>
          <t>ConTab_BOM_KP_Insert_1691</t>
        </is>
      </c>
      <c r="D992" s="10" t="inlineStr"/>
      <c r="E992" s="11" t="inlineStr">
        <is>
          <t>2013-5_6-KP</t>
        </is>
      </c>
      <c r="F992" s="11" t="inlineStr">
        <is>
          <t>Opt_Insert</t>
        </is>
      </c>
      <c r="G992" s="11" t="inlineStr">
        <is>
          <t>3</t>
        </is>
      </c>
      <c r="H992" s="90" t="inlineStr">
        <is>
          <t>X3</t>
        </is>
      </c>
      <c r="I992" s="10" t="inlineStr">
        <is>
          <t>Mechanical Seal</t>
        </is>
      </c>
      <c r="J992" s="10" t="inlineStr">
        <is>
          <t>Single</t>
        </is>
      </c>
      <c r="K992" s="10" t="inlineStr">
        <is>
          <t>Balanced</t>
        </is>
      </c>
      <c r="L992" s="10" t="inlineStr">
        <is>
          <t>Regreasable</t>
        </is>
      </c>
      <c r="M992" s="10" t="inlineStr">
        <is>
          <t>C35</t>
        </is>
      </c>
      <c r="N992" s="10" t="inlineStr">
        <is>
          <t>Lip Seal</t>
        </is>
      </c>
      <c r="O992" s="10" t="inlineStr">
        <is>
          <t>Coating_Scotchkote134_interior_exterior</t>
        </is>
      </c>
      <c r="P992" s="11" t="inlineStr">
        <is>
          <t>RTF</t>
        </is>
      </c>
      <c r="Q992" s="10" t="inlineStr">
        <is>
          <t>B105016</t>
        </is>
      </c>
      <c r="R992" s="11" t="inlineStr">
        <is>
          <t>LT250</t>
        </is>
      </c>
      <c r="S992" s="10" t="inlineStr"/>
      <c r="T992" s="10" t="inlineStr"/>
      <c r="U992" s="10" t="inlineStr"/>
    </row>
    <row r="993">
      <c r="B993" s="10" t="inlineStr"/>
      <c r="C993" s="10" t="inlineStr">
        <is>
          <t>ConTab_BOM_KP_Insert_1692</t>
        </is>
      </c>
      <c r="D993" s="10" t="inlineStr"/>
      <c r="E993" s="11" t="inlineStr">
        <is>
          <t>2013-5_6-KP</t>
        </is>
      </c>
      <c r="F993" s="11" t="inlineStr">
        <is>
          <t>Opt_Insert</t>
        </is>
      </c>
      <c r="G993" s="11" t="inlineStr">
        <is>
          <t>3</t>
        </is>
      </c>
      <c r="H993" s="90" t="inlineStr">
        <is>
          <t>X3</t>
        </is>
      </c>
      <c r="I993" s="10" t="inlineStr">
        <is>
          <t>Mechanical Seal</t>
        </is>
      </c>
      <c r="J993" s="10" t="inlineStr">
        <is>
          <t>Single</t>
        </is>
      </c>
      <c r="K993" s="10" t="inlineStr">
        <is>
          <t>Balanced</t>
        </is>
      </c>
      <c r="L993" s="10" t="inlineStr">
        <is>
          <t>Regreasable</t>
        </is>
      </c>
      <c r="M993" s="10" t="inlineStr">
        <is>
          <t>J</t>
        </is>
      </c>
      <c r="N993" s="10" t="inlineStr">
        <is>
          <t>Lip Seal</t>
        </is>
      </c>
      <c r="O993" s="10" t="inlineStr">
        <is>
          <t>Coating_Scotchkote134_interior_exterior</t>
        </is>
      </c>
      <c r="P993" s="11" t="inlineStr">
        <is>
          <t>RTF</t>
        </is>
      </c>
      <c r="Q993" s="10" t="inlineStr">
        <is>
          <t>B105017</t>
        </is>
      </c>
      <c r="R993" s="11" t="inlineStr">
        <is>
          <t>LT105</t>
        </is>
      </c>
      <c r="S993" s="10" t="inlineStr"/>
      <c r="T993" s="10" t="inlineStr"/>
      <c r="U993" s="10" t="inlineStr"/>
    </row>
    <row r="994">
      <c r="B994" s="10" t="inlineStr"/>
      <c r="C994" s="10" t="inlineStr">
        <is>
          <t>ConTab_BOM_KP_Insert_1693</t>
        </is>
      </c>
      <c r="D994" s="10" t="inlineStr"/>
      <c r="E994" s="11" t="inlineStr">
        <is>
          <t>3095-7_8-KP</t>
        </is>
      </c>
      <c r="F994" s="11" t="inlineStr">
        <is>
          <t>Opt_Insert</t>
        </is>
      </c>
      <c r="G994" s="11" t="inlineStr">
        <is>
          <t>2</t>
        </is>
      </c>
      <c r="H994" s="90" t="inlineStr">
        <is>
          <t>X2</t>
        </is>
      </c>
      <c r="I994" s="10" t="inlineStr">
        <is>
          <t>Mechanical Seal</t>
        </is>
      </c>
      <c r="J994" s="10" t="inlineStr">
        <is>
          <t>Single</t>
        </is>
      </c>
      <c r="K994" s="10" t="inlineStr">
        <is>
          <t>Unbalanced</t>
        </is>
      </c>
      <c r="L994" s="10" t="inlineStr">
        <is>
          <t>Regreasable</t>
        </is>
      </c>
      <c r="M994" s="10" t="inlineStr">
        <is>
          <t>C35</t>
        </is>
      </c>
      <c r="N994" s="10" t="inlineStr">
        <is>
          <t>Lip Seal</t>
        </is>
      </c>
      <c r="O994" s="10" t="inlineStr">
        <is>
          <t>Coating_Scotchkote134_interior_exterior</t>
        </is>
      </c>
      <c r="P994" s="11" t="inlineStr">
        <is>
          <t>RTF</t>
        </is>
      </c>
      <c r="Q994" s="10" t="inlineStr">
        <is>
          <t>B105011</t>
        </is>
      </c>
      <c r="R994" s="11" t="inlineStr">
        <is>
          <t>LT250</t>
        </is>
      </c>
      <c r="S994" s="10" t="inlineStr"/>
      <c r="T994" s="10" t="inlineStr"/>
      <c r="U994" s="10" t="inlineStr"/>
    </row>
    <row r="995">
      <c r="B995" s="10" t="inlineStr"/>
      <c r="C995" s="10" t="inlineStr">
        <is>
          <t>ConTab_BOM_KP_Insert_1694</t>
        </is>
      </c>
      <c r="D995" s="10" t="inlineStr"/>
      <c r="E995" s="11" t="inlineStr">
        <is>
          <t>3095-7_8-KP</t>
        </is>
      </c>
      <c r="F995" s="11" t="inlineStr">
        <is>
          <t>Opt_Insert</t>
        </is>
      </c>
      <c r="G995" s="11" t="inlineStr">
        <is>
          <t>2</t>
        </is>
      </c>
      <c r="H995" s="90" t="inlineStr">
        <is>
          <t>X2</t>
        </is>
      </c>
      <c r="I995" s="10" t="inlineStr">
        <is>
          <t>Mechanical Seal</t>
        </is>
      </c>
      <c r="J995" s="10" t="inlineStr">
        <is>
          <t>Single</t>
        </is>
      </c>
      <c r="K995" s="10" t="inlineStr">
        <is>
          <t>Unbalanced</t>
        </is>
      </c>
      <c r="L995" s="10" t="inlineStr">
        <is>
          <t>Regreasable</t>
        </is>
      </c>
      <c r="M995" s="10" t="inlineStr">
        <is>
          <t>J</t>
        </is>
      </c>
      <c r="N995" s="10" t="inlineStr">
        <is>
          <t>Lip Seal</t>
        </is>
      </c>
      <c r="O995" s="10" t="inlineStr">
        <is>
          <t>Coating_Scotchkote134_interior_exterior</t>
        </is>
      </c>
      <c r="P995" s="11" t="inlineStr">
        <is>
          <t>RTF</t>
        </is>
      </c>
      <c r="Q995" s="10" t="inlineStr">
        <is>
          <t>B105012</t>
        </is>
      </c>
      <c r="R995" s="11" t="inlineStr">
        <is>
          <t>LT105</t>
        </is>
      </c>
      <c r="S995" s="10" t="inlineStr"/>
      <c r="T995" s="10" t="inlineStr"/>
      <c r="U995" s="10" t="inlineStr"/>
    </row>
    <row r="996">
      <c r="B996" s="10" t="inlineStr"/>
      <c r="C996" s="10" t="inlineStr">
        <is>
          <t>ConTab_BOM_KP_Insert_1695</t>
        </is>
      </c>
      <c r="D996" s="10" t="inlineStr"/>
      <c r="E996" s="11" t="inlineStr">
        <is>
          <t>3095-7_8-KP</t>
        </is>
      </c>
      <c r="F996" s="11" t="inlineStr">
        <is>
          <t>Opt_Insert</t>
        </is>
      </c>
      <c r="G996" s="11" t="inlineStr">
        <is>
          <t>3</t>
        </is>
      </c>
      <c r="H996" s="90" t="inlineStr">
        <is>
          <t>X3</t>
        </is>
      </c>
      <c r="I996" s="10" t="inlineStr">
        <is>
          <t>Packing</t>
        </is>
      </c>
      <c r="J996" s="10" t="inlineStr">
        <is>
          <t>Packing</t>
        </is>
      </c>
      <c r="K996" s="10" t="inlineStr"/>
      <c r="L996" s="10" t="inlineStr">
        <is>
          <t>Regreasable</t>
        </is>
      </c>
      <c r="M996" s="10" t="inlineStr">
        <is>
          <t>C35</t>
        </is>
      </c>
      <c r="N996" s="10" t="inlineStr">
        <is>
          <t>Lip Seal</t>
        </is>
      </c>
      <c r="O996" s="10" t="inlineStr">
        <is>
          <t>Coating_Scotchkote134_interior_exterior</t>
        </is>
      </c>
      <c r="P996" s="11" t="inlineStr">
        <is>
          <t>RTF</t>
        </is>
      </c>
      <c r="Q996" s="10" t="inlineStr">
        <is>
          <t>B105013</t>
        </is>
      </c>
      <c r="R996" s="11" t="inlineStr">
        <is>
          <t>LT250</t>
        </is>
      </c>
      <c r="S996" s="10" t="inlineStr"/>
      <c r="T996" s="10" t="inlineStr"/>
      <c r="U996" s="10" t="inlineStr"/>
    </row>
    <row r="997">
      <c r="B997" s="10" t="inlineStr"/>
      <c r="C997" s="10" t="inlineStr">
        <is>
          <t>ConTab_BOM_KP_Insert_1696</t>
        </is>
      </c>
      <c r="D997" s="10" t="inlineStr"/>
      <c r="E997" s="11" t="inlineStr">
        <is>
          <t>3095-7_8-KP</t>
        </is>
      </c>
      <c r="F997" s="11" t="inlineStr">
        <is>
          <t>Opt_Insert</t>
        </is>
      </c>
      <c r="G997" s="11" t="inlineStr">
        <is>
          <t>3</t>
        </is>
      </c>
      <c r="H997" s="90" t="inlineStr">
        <is>
          <t>X3</t>
        </is>
      </c>
      <c r="I997" s="10" t="inlineStr">
        <is>
          <t>Packing</t>
        </is>
      </c>
      <c r="J997" s="10" t="inlineStr">
        <is>
          <t>Packing</t>
        </is>
      </c>
      <c r="K997" s="10" t="inlineStr"/>
      <c r="L997" s="10" t="inlineStr">
        <is>
          <t>Regreasable</t>
        </is>
      </c>
      <c r="M997" s="10" t="inlineStr">
        <is>
          <t>J</t>
        </is>
      </c>
      <c r="N997" s="10" t="inlineStr">
        <is>
          <t>Lip Seal</t>
        </is>
      </c>
      <c r="O997" s="10" t="inlineStr">
        <is>
          <t>Coating_Scotchkote134_interior_exterior</t>
        </is>
      </c>
      <c r="P997" s="11" t="inlineStr">
        <is>
          <t>RTF</t>
        </is>
      </c>
      <c r="Q997" s="10" t="inlineStr">
        <is>
          <t>B105014</t>
        </is>
      </c>
      <c r="R997" s="11" t="inlineStr">
        <is>
          <t>LT105</t>
        </is>
      </c>
      <c r="S997" s="10" t="inlineStr"/>
      <c r="T997" s="10" t="inlineStr"/>
      <c r="U997" s="10" t="inlineStr"/>
    </row>
    <row r="998">
      <c r="B998" s="10" t="inlineStr"/>
      <c r="C998" s="10" t="inlineStr">
        <is>
          <t>ConTab_BOM_KP_Insert_1697</t>
        </is>
      </c>
      <c r="D998" s="10" t="inlineStr"/>
      <c r="E998" s="11" t="inlineStr">
        <is>
          <t>3095-7_8-KP</t>
        </is>
      </c>
      <c r="F998" s="11" t="inlineStr">
        <is>
          <t>Opt_Insert</t>
        </is>
      </c>
      <c r="G998" s="11" t="inlineStr">
        <is>
          <t>3</t>
        </is>
      </c>
      <c r="H998" s="90" t="inlineStr">
        <is>
          <t>X3</t>
        </is>
      </c>
      <c r="I998" s="10" t="inlineStr">
        <is>
          <t>Mechanical Seal</t>
        </is>
      </c>
      <c r="J998" s="10" t="inlineStr">
        <is>
          <t>Single</t>
        </is>
      </c>
      <c r="K998" s="10" t="inlineStr">
        <is>
          <t>Balanced</t>
        </is>
      </c>
      <c r="L998" s="10" t="inlineStr">
        <is>
          <t>Regreasable</t>
        </is>
      </c>
      <c r="M998" s="10" t="inlineStr">
        <is>
          <t>C35</t>
        </is>
      </c>
      <c r="N998" s="10" t="inlineStr">
        <is>
          <t>Lip Seal</t>
        </is>
      </c>
      <c r="O998" s="10" t="inlineStr">
        <is>
          <t>Coating_Scotchkote134_interior_exterior</t>
        </is>
      </c>
      <c r="P998" s="11" t="inlineStr">
        <is>
          <t>RTF</t>
        </is>
      </c>
      <c r="Q998" s="10" t="inlineStr">
        <is>
          <t>B105016</t>
        </is>
      </c>
      <c r="R998" s="11" t="inlineStr">
        <is>
          <t>LT250</t>
        </is>
      </c>
      <c r="S998" s="10" t="inlineStr"/>
      <c r="T998" s="10" t="inlineStr"/>
      <c r="U998" s="10" t="inlineStr"/>
    </row>
    <row r="999">
      <c r="B999" s="10" t="inlineStr"/>
      <c r="C999" s="10" t="inlineStr">
        <is>
          <t>ConTab_BOM_KP_Insert_1698</t>
        </is>
      </c>
      <c r="D999" s="10" t="inlineStr"/>
      <c r="E999" s="11" t="inlineStr">
        <is>
          <t>3095-7_8-KP</t>
        </is>
      </c>
      <c r="F999" s="11" t="inlineStr">
        <is>
          <t>Opt_Insert</t>
        </is>
      </c>
      <c r="G999" s="11" t="inlineStr">
        <is>
          <t>3</t>
        </is>
      </c>
      <c r="H999" s="90" t="inlineStr">
        <is>
          <t>X3</t>
        </is>
      </c>
      <c r="I999" s="10" t="inlineStr">
        <is>
          <t>Mechanical Seal</t>
        </is>
      </c>
      <c r="J999" s="10" t="inlineStr">
        <is>
          <t>Single</t>
        </is>
      </c>
      <c r="K999" s="10" t="inlineStr">
        <is>
          <t>Balanced</t>
        </is>
      </c>
      <c r="L999" s="10" t="inlineStr">
        <is>
          <t>Regreasable</t>
        </is>
      </c>
      <c r="M999" s="10" t="inlineStr">
        <is>
          <t>J</t>
        </is>
      </c>
      <c r="N999" s="10" t="inlineStr">
        <is>
          <t>Lip Seal</t>
        </is>
      </c>
      <c r="O999" s="10" t="inlineStr">
        <is>
          <t>Coating_Scotchkote134_interior_exterior</t>
        </is>
      </c>
      <c r="P999" s="11" t="inlineStr">
        <is>
          <t>RTF</t>
        </is>
      </c>
      <c r="Q999" s="10" t="inlineStr">
        <is>
          <t>B105017</t>
        </is>
      </c>
      <c r="R999" s="11" t="inlineStr">
        <is>
          <t>LT105</t>
        </is>
      </c>
      <c r="S999" s="10" t="inlineStr"/>
      <c r="T999" s="10" t="inlineStr"/>
      <c r="U999" s="10" t="inlineStr"/>
    </row>
    <row r="1000">
      <c r="B1000" s="10" t="inlineStr"/>
      <c r="C1000" s="10" t="inlineStr">
        <is>
          <t>ConTab_BOM_KP_Insert_1699</t>
        </is>
      </c>
      <c r="D1000" s="10" t="inlineStr"/>
      <c r="E1000" s="11" t="inlineStr">
        <is>
          <t>3014-5_6-KP</t>
        </is>
      </c>
      <c r="F1000" s="11" t="inlineStr">
        <is>
          <t>Opt_Insert</t>
        </is>
      </c>
      <c r="G1000" s="11" t="inlineStr">
        <is>
          <t>4</t>
        </is>
      </c>
      <c r="H1000" s="90" t="inlineStr">
        <is>
          <t>X4</t>
        </is>
      </c>
      <c r="I1000" s="10" t="inlineStr">
        <is>
          <t>Mechanical Seal</t>
        </is>
      </c>
      <c r="J1000" s="10" t="inlineStr">
        <is>
          <t>Single</t>
        </is>
      </c>
      <c r="K1000" s="10" t="inlineStr"/>
      <c r="L1000" s="10" t="inlineStr">
        <is>
          <t>Regreasable</t>
        </is>
      </c>
      <c r="M1000" s="10" t="inlineStr">
        <is>
          <t>C35</t>
        </is>
      </c>
      <c r="N1000" s="10" t="inlineStr">
        <is>
          <t>Lip Seal</t>
        </is>
      </c>
      <c r="O1000" s="10" t="inlineStr">
        <is>
          <t>Coating_Scotchkote134_interior_exterior</t>
        </is>
      </c>
      <c r="P1000" s="11" t="inlineStr">
        <is>
          <t>RTF</t>
        </is>
      </c>
      <c r="Q1000" s="10" t="inlineStr">
        <is>
          <t>B105019</t>
        </is>
      </c>
      <c r="R1000" s="11" t="inlineStr">
        <is>
          <t>LT250</t>
        </is>
      </c>
      <c r="S1000" s="10" t="inlineStr"/>
      <c r="T1000" s="10" t="inlineStr"/>
      <c r="U1000" s="10" t="inlineStr"/>
    </row>
    <row r="1001">
      <c r="B1001" s="10" t="inlineStr"/>
      <c r="C1001" s="10" t="inlineStr">
        <is>
          <t>ConTab_BOM_KP_Insert_1700</t>
        </is>
      </c>
      <c r="D1001" s="10" t="inlineStr"/>
      <c r="E1001" s="11" t="inlineStr">
        <is>
          <t>3014-5_6-KP</t>
        </is>
      </c>
      <c r="F1001" s="11" t="inlineStr">
        <is>
          <t>Opt_Insert</t>
        </is>
      </c>
      <c r="G1001" s="11" t="inlineStr">
        <is>
          <t>4</t>
        </is>
      </c>
      <c r="H1001" s="90" t="inlineStr">
        <is>
          <t>X4</t>
        </is>
      </c>
      <c r="I1001" s="10" t="inlineStr">
        <is>
          <t>Mechanical Seal</t>
        </is>
      </c>
      <c r="J1001" s="10" t="inlineStr">
        <is>
          <t>Single</t>
        </is>
      </c>
      <c r="K1001" s="10" t="inlineStr"/>
      <c r="L1001" s="10" t="inlineStr">
        <is>
          <t>Regreasable</t>
        </is>
      </c>
      <c r="M1001" s="10" t="inlineStr">
        <is>
          <t>J</t>
        </is>
      </c>
      <c r="N1001" s="10" t="inlineStr">
        <is>
          <t>Lip Seal</t>
        </is>
      </c>
      <c r="O1001" s="10" t="inlineStr">
        <is>
          <t>Coating_Scotchkote134_interior_exterior</t>
        </is>
      </c>
      <c r="P1001" s="11" t="inlineStr">
        <is>
          <t>RTF</t>
        </is>
      </c>
      <c r="Q1001" s="10" t="inlineStr">
        <is>
          <t>B105020</t>
        </is>
      </c>
      <c r="R1001" s="11" t="inlineStr">
        <is>
          <t>LT105</t>
        </is>
      </c>
      <c r="S1001" s="10" t="inlineStr"/>
      <c r="T1001" s="10" t="inlineStr"/>
      <c r="U1001" s="10" t="inlineStr"/>
    </row>
    <row r="1002">
      <c r="B1002" s="10" t="inlineStr"/>
      <c r="C1002" s="10" t="inlineStr">
        <is>
          <t>ConTab_BOM_KP_Insert_1701</t>
        </is>
      </c>
      <c r="D1002" s="10" t="inlineStr"/>
      <c r="E1002" s="11" t="inlineStr">
        <is>
          <t>3014-5_6-KP</t>
        </is>
      </c>
      <c r="F1002" s="11" t="inlineStr">
        <is>
          <t>Opt_Insert</t>
        </is>
      </c>
      <c r="G1002" s="11" t="inlineStr">
        <is>
          <t>4</t>
        </is>
      </c>
      <c r="H1002" s="90" t="inlineStr">
        <is>
          <t>X4</t>
        </is>
      </c>
      <c r="I1002" s="10" t="inlineStr">
        <is>
          <t>Packing</t>
        </is>
      </c>
      <c r="J1002" s="10" t="inlineStr">
        <is>
          <t>Packing</t>
        </is>
      </c>
      <c r="K1002" s="10" t="inlineStr"/>
      <c r="L1002" s="10" t="inlineStr">
        <is>
          <t>Regreasable</t>
        </is>
      </c>
      <c r="M1002" s="10" t="inlineStr">
        <is>
          <t>C35</t>
        </is>
      </c>
      <c r="N1002" s="10" t="inlineStr">
        <is>
          <t>Lip Seal</t>
        </is>
      </c>
      <c r="O1002" s="10" t="inlineStr">
        <is>
          <t>Coating_Scotchkote134_interior_exterior</t>
        </is>
      </c>
      <c r="P1002" s="11" t="inlineStr">
        <is>
          <t>RTF</t>
        </is>
      </c>
      <c r="Q1002" s="10" t="inlineStr">
        <is>
          <t>B101312</t>
        </is>
      </c>
      <c r="R1002" s="11" t="inlineStr">
        <is>
          <t>LT250</t>
        </is>
      </c>
      <c r="S1002" s="10" t="inlineStr"/>
      <c r="T1002" s="10" t="inlineStr"/>
      <c r="U1002" s="10" t="inlineStr"/>
    </row>
    <row r="1003">
      <c r="B1003" s="10" t="inlineStr"/>
      <c r="C1003" s="10" t="inlineStr">
        <is>
          <t>ConTab_BOM_KP_Insert_1702</t>
        </is>
      </c>
      <c r="D1003" s="10" t="inlineStr"/>
      <c r="E1003" s="11" t="inlineStr">
        <is>
          <t>3014-5_6-KP</t>
        </is>
      </c>
      <c r="F1003" s="11" t="inlineStr">
        <is>
          <t>Opt_Insert</t>
        </is>
      </c>
      <c r="G1003" s="11" t="inlineStr">
        <is>
          <t>4</t>
        </is>
      </c>
      <c r="H1003" s="90" t="inlineStr">
        <is>
          <t>X4</t>
        </is>
      </c>
      <c r="I1003" s="10" t="inlineStr">
        <is>
          <t>Packing</t>
        </is>
      </c>
      <c r="J1003" s="10" t="inlineStr">
        <is>
          <t>Packing</t>
        </is>
      </c>
      <c r="K1003" s="10" t="inlineStr"/>
      <c r="L1003" s="10" t="inlineStr">
        <is>
          <t>Regreasable</t>
        </is>
      </c>
      <c r="M1003" s="10" t="inlineStr">
        <is>
          <t>J</t>
        </is>
      </c>
      <c r="N1003" s="10" t="inlineStr">
        <is>
          <t>Lip Seal</t>
        </is>
      </c>
      <c r="O1003" s="10" t="inlineStr">
        <is>
          <t>Coating_Scotchkote134_interior_exterior</t>
        </is>
      </c>
      <c r="P1003" s="11" t="inlineStr">
        <is>
          <t>RTF</t>
        </is>
      </c>
      <c r="Q1003" s="10" t="inlineStr">
        <is>
          <t>B101312</t>
        </is>
      </c>
      <c r="R1003" s="11" t="inlineStr">
        <is>
          <t>LT105</t>
        </is>
      </c>
      <c r="S1003" s="10" t="inlineStr"/>
      <c r="T1003" s="10" t="inlineStr"/>
      <c r="U1003" s="10" t="inlineStr"/>
    </row>
    <row r="1004">
      <c r="B1004" s="10" t="inlineStr"/>
      <c r="C1004" s="10" t="inlineStr">
        <is>
          <t>ConTab_BOM_KP_Insert_1703</t>
        </is>
      </c>
      <c r="D1004" s="10" t="inlineStr"/>
      <c r="E1004" s="11" t="inlineStr">
        <is>
          <t>4012-1_2-KP</t>
        </is>
      </c>
      <c r="F1004" s="11" t="inlineStr">
        <is>
          <t>Opt_Insert</t>
        </is>
      </c>
      <c r="G1004" s="11" t="inlineStr">
        <is>
          <t>4</t>
        </is>
      </c>
      <c r="H1004" s="90" t="inlineStr">
        <is>
          <t>X4</t>
        </is>
      </c>
      <c r="I1004" s="10" t="inlineStr">
        <is>
          <t>Mechanical Seal</t>
        </is>
      </c>
      <c r="J1004" s="10" t="inlineStr">
        <is>
          <t>Single</t>
        </is>
      </c>
      <c r="K1004" s="10" t="inlineStr"/>
      <c r="L1004" s="10" t="inlineStr">
        <is>
          <t>Regreasable</t>
        </is>
      </c>
      <c r="M1004" s="10" t="inlineStr">
        <is>
          <t>C35</t>
        </is>
      </c>
      <c r="N1004" s="10" t="inlineStr">
        <is>
          <t>Lip Seal</t>
        </is>
      </c>
      <c r="O1004" s="10" t="inlineStr">
        <is>
          <t>Coating_Scotchkote134_interior_exterior</t>
        </is>
      </c>
      <c r="P1004" s="11" t="inlineStr">
        <is>
          <t>RTF</t>
        </is>
      </c>
      <c r="Q1004" s="10" t="inlineStr">
        <is>
          <t>B105019</t>
        </is>
      </c>
      <c r="R1004" s="11" t="inlineStr">
        <is>
          <t>LT250</t>
        </is>
      </c>
      <c r="S1004" s="10" t="inlineStr"/>
      <c r="T1004" s="10" t="inlineStr"/>
      <c r="U1004" s="10" t="inlineStr"/>
    </row>
    <row r="1005">
      <c r="B1005" s="10" t="inlineStr"/>
      <c r="C1005" s="10" t="inlineStr">
        <is>
          <t>ConTab_BOM_KP_Insert_1704</t>
        </is>
      </c>
      <c r="D1005" s="10" t="inlineStr"/>
      <c r="E1005" s="11" t="inlineStr">
        <is>
          <t>4012-1_2-KP</t>
        </is>
      </c>
      <c r="F1005" s="11" t="inlineStr">
        <is>
          <t>Opt_Insert</t>
        </is>
      </c>
      <c r="G1005" s="11" t="inlineStr">
        <is>
          <t>4</t>
        </is>
      </c>
      <c r="H1005" s="90" t="inlineStr">
        <is>
          <t>X4</t>
        </is>
      </c>
      <c r="I1005" s="10" t="inlineStr">
        <is>
          <t>Mechanical Seal</t>
        </is>
      </c>
      <c r="J1005" s="10" t="inlineStr">
        <is>
          <t>Single</t>
        </is>
      </c>
      <c r="K1005" s="10" t="inlineStr"/>
      <c r="L1005" s="10" t="inlineStr">
        <is>
          <t>Regreasable</t>
        </is>
      </c>
      <c r="M1005" s="10" t="inlineStr">
        <is>
          <t>J</t>
        </is>
      </c>
      <c r="N1005" s="10" t="inlineStr">
        <is>
          <t>Lip Seal</t>
        </is>
      </c>
      <c r="O1005" s="10" t="inlineStr">
        <is>
          <t>Coating_Scotchkote134_interior_exterior</t>
        </is>
      </c>
      <c r="P1005" s="11" t="inlineStr">
        <is>
          <t>RTF</t>
        </is>
      </c>
      <c r="Q1005" s="10" t="inlineStr">
        <is>
          <t>B105020</t>
        </is>
      </c>
      <c r="R1005" s="11" t="inlineStr">
        <is>
          <t>LT105</t>
        </is>
      </c>
      <c r="S1005" s="10" t="inlineStr"/>
      <c r="T1005" s="10" t="inlineStr"/>
      <c r="U1005" s="10" t="inlineStr"/>
    </row>
    <row r="1006">
      <c r="B1006" s="10" t="inlineStr"/>
      <c r="C1006" s="10" t="inlineStr">
        <is>
          <t>ConTab_BOM_KP_Insert_1705</t>
        </is>
      </c>
      <c r="D1006" s="10" t="inlineStr"/>
      <c r="E1006" s="11" t="inlineStr">
        <is>
          <t>4012-1_2-KP</t>
        </is>
      </c>
      <c r="F1006" s="11" t="inlineStr">
        <is>
          <t>Opt_Insert</t>
        </is>
      </c>
      <c r="G1006" s="11" t="inlineStr">
        <is>
          <t>4</t>
        </is>
      </c>
      <c r="H1006" s="90" t="inlineStr">
        <is>
          <t>X4</t>
        </is>
      </c>
      <c r="I1006" s="10" t="inlineStr">
        <is>
          <t>Packing</t>
        </is>
      </c>
      <c r="J1006" s="10" t="inlineStr">
        <is>
          <t>Packing</t>
        </is>
      </c>
      <c r="K1006" s="10" t="inlineStr"/>
      <c r="L1006" s="10" t="inlineStr">
        <is>
          <t>Regreasable</t>
        </is>
      </c>
      <c r="M1006" s="10" t="inlineStr">
        <is>
          <t>C35</t>
        </is>
      </c>
      <c r="N1006" s="10" t="inlineStr">
        <is>
          <t>Lip Seal</t>
        </is>
      </c>
      <c r="O1006" s="10" t="inlineStr">
        <is>
          <t>Coating_Scotchkote134_interior_exterior</t>
        </is>
      </c>
      <c r="P1006" s="11" t="inlineStr">
        <is>
          <t>RTF</t>
        </is>
      </c>
      <c r="Q1006" s="10" t="inlineStr">
        <is>
          <t>B101312</t>
        </is>
      </c>
      <c r="R1006" s="11" t="inlineStr">
        <is>
          <t>LT250</t>
        </is>
      </c>
      <c r="S1006" s="10" t="inlineStr"/>
      <c r="T1006" s="10" t="inlineStr"/>
      <c r="U1006" s="10" t="inlineStr"/>
    </row>
    <row r="1007">
      <c r="B1007" s="10" t="inlineStr"/>
      <c r="C1007" s="10" t="inlineStr">
        <is>
          <t>ConTab_BOM_KP_Insert_1706</t>
        </is>
      </c>
      <c r="D1007" s="10" t="inlineStr"/>
      <c r="E1007" s="11" t="inlineStr">
        <is>
          <t>4012-1_2-KP</t>
        </is>
      </c>
      <c r="F1007" s="11" t="inlineStr">
        <is>
          <t>Opt_Insert</t>
        </is>
      </c>
      <c r="G1007" s="11" t="inlineStr">
        <is>
          <t>4</t>
        </is>
      </c>
      <c r="H1007" s="90" t="inlineStr">
        <is>
          <t>X4</t>
        </is>
      </c>
      <c r="I1007" s="10" t="inlineStr">
        <is>
          <t>Packing</t>
        </is>
      </c>
      <c r="J1007" s="10" t="inlineStr">
        <is>
          <t>Packing</t>
        </is>
      </c>
      <c r="K1007" s="10" t="inlineStr"/>
      <c r="L1007" s="10" t="inlineStr">
        <is>
          <t>Regreasable</t>
        </is>
      </c>
      <c r="M1007" s="10" t="inlineStr">
        <is>
          <t>J</t>
        </is>
      </c>
      <c r="N1007" s="10" t="inlineStr">
        <is>
          <t>Lip Seal</t>
        </is>
      </c>
      <c r="O1007" s="10" t="inlineStr">
        <is>
          <t>Coating_Scotchkote134_interior_exterior</t>
        </is>
      </c>
      <c r="P1007" s="11" t="inlineStr">
        <is>
          <t>RTF</t>
        </is>
      </c>
      <c r="Q1007" s="10" t="inlineStr">
        <is>
          <t>B101312</t>
        </is>
      </c>
      <c r="R1007" s="11" t="inlineStr">
        <is>
          <t>LT105</t>
        </is>
      </c>
      <c r="S1007" s="10" t="inlineStr"/>
      <c r="T1007" s="10" t="inlineStr"/>
      <c r="U1007" s="10" t="inlineStr"/>
    </row>
    <row r="1008">
      <c r="B1008" s="10" t="inlineStr"/>
      <c r="C1008" s="10" t="inlineStr">
        <is>
          <t>ConTab_BOM_KP_Insert_1707</t>
        </is>
      </c>
      <c r="D1008" s="10" t="inlineStr"/>
      <c r="E1008" s="11" t="inlineStr">
        <is>
          <t>4012-7_8-KP</t>
        </is>
      </c>
      <c r="F1008" s="11" t="inlineStr">
        <is>
          <t>Opt_Insert</t>
        </is>
      </c>
      <c r="G1008" s="11" t="inlineStr">
        <is>
          <t>4</t>
        </is>
      </c>
      <c r="H1008" s="90" t="inlineStr">
        <is>
          <t>X4</t>
        </is>
      </c>
      <c r="I1008" s="10" t="inlineStr">
        <is>
          <t>Mechanical Seal</t>
        </is>
      </c>
      <c r="J1008" s="10" t="inlineStr">
        <is>
          <t>Single</t>
        </is>
      </c>
      <c r="K1008" s="10" t="inlineStr"/>
      <c r="L1008" s="10" t="inlineStr">
        <is>
          <t>Regreasable</t>
        </is>
      </c>
      <c r="M1008" s="10" t="inlineStr">
        <is>
          <t>C35</t>
        </is>
      </c>
      <c r="N1008" s="10" t="inlineStr">
        <is>
          <t>Lip Seal</t>
        </is>
      </c>
      <c r="O1008" s="10" t="inlineStr">
        <is>
          <t>Coating_Scotchkote134_interior_exterior</t>
        </is>
      </c>
      <c r="P1008" s="11" t="inlineStr">
        <is>
          <t>RTF</t>
        </is>
      </c>
      <c r="Q1008" s="10" t="inlineStr">
        <is>
          <t>B105019</t>
        </is>
      </c>
      <c r="R1008" s="11" t="inlineStr">
        <is>
          <t>LT250</t>
        </is>
      </c>
      <c r="S1008" s="10" t="inlineStr"/>
      <c r="T1008" s="10" t="inlineStr"/>
      <c r="U1008" s="10" t="inlineStr"/>
    </row>
    <row r="1009">
      <c r="B1009" s="10" t="inlineStr"/>
      <c r="C1009" s="10" t="inlineStr">
        <is>
          <t>ConTab_BOM_KP_Insert_1708</t>
        </is>
      </c>
      <c r="D1009" s="10" t="inlineStr"/>
      <c r="E1009" s="11" t="inlineStr">
        <is>
          <t>4012-7_8-KP</t>
        </is>
      </c>
      <c r="F1009" s="11" t="inlineStr">
        <is>
          <t>Opt_Insert</t>
        </is>
      </c>
      <c r="G1009" s="11" t="inlineStr">
        <is>
          <t>4</t>
        </is>
      </c>
      <c r="H1009" s="90" t="inlineStr">
        <is>
          <t>X4</t>
        </is>
      </c>
      <c r="I1009" s="10" t="inlineStr">
        <is>
          <t>Mechanical Seal</t>
        </is>
      </c>
      <c r="J1009" s="10" t="inlineStr">
        <is>
          <t>Single</t>
        </is>
      </c>
      <c r="K1009" s="10" t="inlineStr"/>
      <c r="L1009" s="10" t="inlineStr">
        <is>
          <t>Regreasable</t>
        </is>
      </c>
      <c r="M1009" s="10" t="inlineStr">
        <is>
          <t>J</t>
        </is>
      </c>
      <c r="N1009" s="10" t="inlineStr">
        <is>
          <t>Lip Seal</t>
        </is>
      </c>
      <c r="O1009" s="10" t="inlineStr">
        <is>
          <t>Coating_Scotchkote134_interior_exterior</t>
        </is>
      </c>
      <c r="P1009" s="11" t="inlineStr">
        <is>
          <t>RTF</t>
        </is>
      </c>
      <c r="Q1009" s="10" t="inlineStr">
        <is>
          <t>B105020</t>
        </is>
      </c>
      <c r="R1009" s="11" t="inlineStr">
        <is>
          <t>LT105</t>
        </is>
      </c>
      <c r="S1009" s="10" t="inlineStr"/>
      <c r="T1009" s="10" t="inlineStr"/>
      <c r="U1009" s="10" t="inlineStr"/>
    </row>
    <row r="1010">
      <c r="B1010" s="10" t="inlineStr"/>
      <c r="C1010" s="10" t="inlineStr">
        <is>
          <t>ConTab_BOM_KP_Insert_1709</t>
        </is>
      </c>
      <c r="D1010" s="10" t="inlineStr"/>
      <c r="E1010" s="11" t="inlineStr">
        <is>
          <t>4012-7_8-KP</t>
        </is>
      </c>
      <c r="F1010" s="11" t="inlineStr">
        <is>
          <t>Opt_Insert</t>
        </is>
      </c>
      <c r="G1010" s="11" t="inlineStr">
        <is>
          <t>4</t>
        </is>
      </c>
      <c r="H1010" s="90" t="inlineStr">
        <is>
          <t>X4</t>
        </is>
      </c>
      <c r="I1010" s="10" t="inlineStr">
        <is>
          <t>Packing</t>
        </is>
      </c>
      <c r="J1010" s="10" t="inlineStr">
        <is>
          <t>Packing</t>
        </is>
      </c>
      <c r="K1010" s="10" t="inlineStr"/>
      <c r="L1010" s="10" t="inlineStr">
        <is>
          <t>Regreasable</t>
        </is>
      </c>
      <c r="M1010" s="10" t="inlineStr">
        <is>
          <t>C35</t>
        </is>
      </c>
      <c r="N1010" s="10" t="inlineStr">
        <is>
          <t>Lip Seal</t>
        </is>
      </c>
      <c r="O1010" s="10" t="inlineStr">
        <is>
          <t>Coating_Scotchkote134_interior_exterior</t>
        </is>
      </c>
      <c r="P1010" s="11" t="inlineStr">
        <is>
          <t>RTF</t>
        </is>
      </c>
      <c r="Q1010" s="10" t="inlineStr">
        <is>
          <t>B101312</t>
        </is>
      </c>
      <c r="R1010" s="11" t="inlineStr">
        <is>
          <t>LT250</t>
        </is>
      </c>
      <c r="S1010" s="10" t="inlineStr"/>
      <c r="T1010" s="10" t="inlineStr"/>
      <c r="U1010" s="10" t="inlineStr"/>
    </row>
    <row r="1011">
      <c r="B1011" s="10" t="inlineStr"/>
      <c r="C1011" s="10" t="inlineStr">
        <is>
          <t>ConTab_BOM_KP_Insert_1710</t>
        </is>
      </c>
      <c r="D1011" s="10" t="inlineStr"/>
      <c r="E1011" s="11" t="inlineStr">
        <is>
          <t>4012-7_8-KP</t>
        </is>
      </c>
      <c r="F1011" s="11" t="inlineStr">
        <is>
          <t>Opt_Insert</t>
        </is>
      </c>
      <c r="G1011" s="11" t="inlineStr">
        <is>
          <t>4</t>
        </is>
      </c>
      <c r="H1011" s="90" t="inlineStr">
        <is>
          <t>X4</t>
        </is>
      </c>
      <c r="I1011" s="10" t="inlineStr">
        <is>
          <t>Packing</t>
        </is>
      </c>
      <c r="J1011" s="10" t="inlineStr">
        <is>
          <t>Packing</t>
        </is>
      </c>
      <c r="K1011" s="10" t="inlineStr"/>
      <c r="L1011" s="10" t="inlineStr">
        <is>
          <t>Regreasable</t>
        </is>
      </c>
      <c r="M1011" s="10" t="inlineStr">
        <is>
          <t>J</t>
        </is>
      </c>
      <c r="N1011" s="10" t="inlineStr">
        <is>
          <t>Lip Seal</t>
        </is>
      </c>
      <c r="O1011" s="10" t="inlineStr">
        <is>
          <t>Coating_Scotchkote134_interior_exterior</t>
        </is>
      </c>
      <c r="P1011" s="11" t="inlineStr">
        <is>
          <t>RTF</t>
        </is>
      </c>
      <c r="Q1011" s="10" t="inlineStr">
        <is>
          <t>B101312</t>
        </is>
      </c>
      <c r="R1011" s="11" t="inlineStr">
        <is>
          <t>LT105</t>
        </is>
      </c>
      <c r="S1011" s="10" t="inlineStr"/>
      <c r="T1011" s="10" t="inlineStr"/>
      <c r="U1011" s="10" t="inlineStr"/>
    </row>
    <row r="1012">
      <c r="B1012" s="10" t="inlineStr"/>
      <c r="C1012" s="10" t="inlineStr">
        <is>
          <t>ConTab_BOM_KP_Insert_1711</t>
        </is>
      </c>
      <c r="D1012" s="10" t="inlineStr"/>
      <c r="E1012" s="125" t="inlineStr">
        <is>
          <t>4015-7_8-KP</t>
        </is>
      </c>
      <c r="F1012" s="11" t="inlineStr">
        <is>
          <t>Opt_Insert</t>
        </is>
      </c>
      <c r="G1012" s="11" t="inlineStr">
        <is>
          <t>4</t>
        </is>
      </c>
      <c r="H1012" s="90" t="inlineStr">
        <is>
          <t>X4</t>
        </is>
      </c>
      <c r="I1012" s="10" t="inlineStr">
        <is>
          <t>Mechanical Seal</t>
        </is>
      </c>
      <c r="J1012" s="10" t="inlineStr">
        <is>
          <t>Single</t>
        </is>
      </c>
      <c r="K1012" s="10" t="inlineStr"/>
      <c r="L1012" s="10" t="inlineStr">
        <is>
          <t>Regreasable</t>
        </is>
      </c>
      <c r="M1012" s="10" t="inlineStr">
        <is>
          <t>C35</t>
        </is>
      </c>
      <c r="N1012" s="10" t="inlineStr">
        <is>
          <t>Lip Seal</t>
        </is>
      </c>
      <c r="O1012" s="10" t="inlineStr">
        <is>
          <t>Coating_Scotchkote134_interior_exterior</t>
        </is>
      </c>
      <c r="P1012" s="11" t="inlineStr">
        <is>
          <t>RTF</t>
        </is>
      </c>
      <c r="Q1012" s="10" t="inlineStr">
        <is>
          <t>B105019</t>
        </is>
      </c>
      <c r="R1012" s="11" t="inlineStr">
        <is>
          <t>LT250</t>
        </is>
      </c>
      <c r="S1012" s="10" t="inlineStr"/>
      <c r="T1012" s="10" t="inlineStr"/>
      <c r="U1012" s="10" t="inlineStr"/>
    </row>
    <row r="1013">
      <c r="B1013" s="10" t="inlineStr"/>
      <c r="C1013" s="10" t="inlineStr">
        <is>
          <t>ConTab_BOM_KP_Insert_1712</t>
        </is>
      </c>
      <c r="D1013" s="10" t="inlineStr"/>
      <c r="E1013" s="125" t="inlineStr">
        <is>
          <t>4015-7_8-KP</t>
        </is>
      </c>
      <c r="F1013" s="11" t="inlineStr">
        <is>
          <t>Opt_Insert</t>
        </is>
      </c>
      <c r="G1013" s="11" t="inlineStr">
        <is>
          <t>4</t>
        </is>
      </c>
      <c r="H1013" s="90" t="inlineStr">
        <is>
          <t>X4</t>
        </is>
      </c>
      <c r="I1013" s="10" t="inlineStr">
        <is>
          <t>Mechanical Seal</t>
        </is>
      </c>
      <c r="J1013" s="10" t="inlineStr">
        <is>
          <t>Single</t>
        </is>
      </c>
      <c r="K1013" s="10" t="inlineStr"/>
      <c r="L1013" s="10" t="inlineStr">
        <is>
          <t>Regreasable</t>
        </is>
      </c>
      <c r="M1013" s="10" t="inlineStr">
        <is>
          <t>J</t>
        </is>
      </c>
      <c r="N1013" s="10" t="inlineStr">
        <is>
          <t>Lip Seal</t>
        </is>
      </c>
      <c r="O1013" s="10" t="inlineStr">
        <is>
          <t>Coating_Scotchkote134_interior_exterior</t>
        </is>
      </c>
      <c r="P1013" s="11" t="inlineStr">
        <is>
          <t>RTF</t>
        </is>
      </c>
      <c r="Q1013" s="10" t="inlineStr">
        <is>
          <t>B105020</t>
        </is>
      </c>
      <c r="R1013" s="11" t="inlineStr">
        <is>
          <t>LT105</t>
        </is>
      </c>
      <c r="S1013" s="10" t="inlineStr"/>
      <c r="T1013" s="10" t="inlineStr"/>
      <c r="U1013" s="10" t="inlineStr"/>
    </row>
    <row r="1014">
      <c r="B1014" s="10" t="inlineStr"/>
      <c r="C1014" s="10" t="inlineStr">
        <is>
          <t>ConTab_BOM_KP_Insert_1713</t>
        </is>
      </c>
      <c r="D1014" s="10" t="inlineStr"/>
      <c r="E1014" s="125" t="inlineStr">
        <is>
          <t>4015-7_8-KP</t>
        </is>
      </c>
      <c r="F1014" s="11" t="inlineStr">
        <is>
          <t>Opt_Insert</t>
        </is>
      </c>
      <c r="G1014" s="11" t="inlineStr">
        <is>
          <t>4</t>
        </is>
      </c>
      <c r="H1014" s="90" t="inlineStr">
        <is>
          <t>X4</t>
        </is>
      </c>
      <c r="I1014" s="10" t="inlineStr">
        <is>
          <t>Packing</t>
        </is>
      </c>
      <c r="J1014" s="10" t="inlineStr">
        <is>
          <t>Packing</t>
        </is>
      </c>
      <c r="K1014" s="10" t="inlineStr"/>
      <c r="L1014" s="10" t="inlineStr">
        <is>
          <t>Regreasable</t>
        </is>
      </c>
      <c r="M1014" s="10" t="inlineStr">
        <is>
          <t>C35</t>
        </is>
      </c>
      <c r="N1014" s="10" t="inlineStr">
        <is>
          <t>Lip Seal</t>
        </is>
      </c>
      <c r="O1014" s="10" t="inlineStr">
        <is>
          <t>Coating_Scotchkote134_interior_exterior</t>
        </is>
      </c>
      <c r="P1014" s="11" t="inlineStr">
        <is>
          <t>RTF</t>
        </is>
      </c>
      <c r="Q1014" s="10" t="inlineStr">
        <is>
          <t>B101312</t>
        </is>
      </c>
      <c r="R1014" s="11" t="inlineStr">
        <is>
          <t>LT250</t>
        </is>
      </c>
      <c r="S1014" s="10" t="inlineStr"/>
      <c r="T1014" s="10" t="inlineStr"/>
      <c r="U1014" s="10" t="inlineStr"/>
    </row>
    <row r="1015">
      <c r="B1015" s="10" t="inlineStr"/>
      <c r="C1015" s="10" t="inlineStr">
        <is>
          <t>ConTab_BOM_KP_Insert_1714</t>
        </is>
      </c>
      <c r="D1015" s="10" t="inlineStr"/>
      <c r="E1015" s="125" t="inlineStr">
        <is>
          <t>4015-7_8-KP</t>
        </is>
      </c>
      <c r="F1015" s="11" t="inlineStr">
        <is>
          <t>Opt_Insert</t>
        </is>
      </c>
      <c r="G1015" s="11" t="inlineStr">
        <is>
          <t>4</t>
        </is>
      </c>
      <c r="H1015" s="90" t="inlineStr">
        <is>
          <t>X4</t>
        </is>
      </c>
      <c r="I1015" s="10" t="inlineStr">
        <is>
          <t>Packing</t>
        </is>
      </c>
      <c r="J1015" s="10" t="inlineStr">
        <is>
          <t>Packing</t>
        </is>
      </c>
      <c r="K1015" s="10" t="inlineStr"/>
      <c r="L1015" s="10" t="inlineStr">
        <is>
          <t>Regreasable</t>
        </is>
      </c>
      <c r="M1015" s="10" t="inlineStr">
        <is>
          <t>J</t>
        </is>
      </c>
      <c r="N1015" s="10" t="inlineStr">
        <is>
          <t>Lip Seal</t>
        </is>
      </c>
      <c r="O1015" s="10" t="inlineStr">
        <is>
          <t>Coating_Scotchkote134_interior_exterior</t>
        </is>
      </c>
      <c r="P1015" s="11" t="inlineStr">
        <is>
          <t>RTF</t>
        </is>
      </c>
      <c r="Q1015" s="10" t="inlineStr">
        <is>
          <t>B101312</t>
        </is>
      </c>
      <c r="R1015" s="11" t="inlineStr">
        <is>
          <t>LT105</t>
        </is>
      </c>
      <c r="S1015" s="10" t="inlineStr"/>
      <c r="T1015" s="10" t="inlineStr"/>
      <c r="U1015" s="10" t="inlineStr"/>
    </row>
    <row r="1016">
      <c r="B1016" s="10" t="inlineStr"/>
      <c r="C1016" s="10" t="inlineStr">
        <is>
          <t>ConTab_BOM_KP_Insert_1715</t>
        </is>
      </c>
      <c r="D1016" s="10" t="inlineStr"/>
      <c r="E1016" s="125" t="inlineStr">
        <is>
          <t>5012-7_8-KP</t>
        </is>
      </c>
      <c r="F1016" s="11" t="inlineStr">
        <is>
          <t>Opt_Insert</t>
        </is>
      </c>
      <c r="G1016" s="11" t="inlineStr">
        <is>
          <t>4</t>
        </is>
      </c>
      <c r="H1016" s="90" t="inlineStr">
        <is>
          <t>X4</t>
        </is>
      </c>
      <c r="I1016" s="10" t="inlineStr">
        <is>
          <t>Mechanical Seal</t>
        </is>
      </c>
      <c r="J1016" s="10" t="inlineStr">
        <is>
          <t>Single</t>
        </is>
      </c>
      <c r="K1016" s="10" t="inlineStr"/>
      <c r="L1016" s="10" t="inlineStr">
        <is>
          <t>Regreasable</t>
        </is>
      </c>
      <c r="M1016" s="10" t="inlineStr">
        <is>
          <t>C35</t>
        </is>
      </c>
      <c r="N1016" s="10" t="inlineStr">
        <is>
          <t>Lip Seal</t>
        </is>
      </c>
      <c r="O1016" s="10" t="inlineStr">
        <is>
          <t>Coating_Scotchkote134_interior_exterior</t>
        </is>
      </c>
      <c r="P1016" s="11" t="inlineStr">
        <is>
          <t>RTF</t>
        </is>
      </c>
      <c r="Q1016" s="10" t="inlineStr">
        <is>
          <t>B105019</t>
        </is>
      </c>
      <c r="R1016" s="11" t="inlineStr">
        <is>
          <t>LT250</t>
        </is>
      </c>
      <c r="S1016" s="10" t="inlineStr"/>
      <c r="T1016" s="10" t="inlineStr"/>
      <c r="U1016" s="10" t="inlineStr"/>
    </row>
    <row r="1017">
      <c r="B1017" s="10" t="inlineStr"/>
      <c r="C1017" s="10" t="inlineStr">
        <is>
          <t>ConTab_BOM_KP_Insert_1716</t>
        </is>
      </c>
      <c r="D1017" s="10" t="inlineStr"/>
      <c r="E1017" s="125" t="inlineStr">
        <is>
          <t>5012-7_8-KP</t>
        </is>
      </c>
      <c r="F1017" s="11" t="inlineStr">
        <is>
          <t>Opt_Insert</t>
        </is>
      </c>
      <c r="G1017" s="11" t="inlineStr">
        <is>
          <t>4</t>
        </is>
      </c>
      <c r="H1017" s="90" t="inlineStr">
        <is>
          <t>X4</t>
        </is>
      </c>
      <c r="I1017" s="10" t="inlineStr">
        <is>
          <t>Mechanical Seal</t>
        </is>
      </c>
      <c r="J1017" s="10" t="inlineStr">
        <is>
          <t>Single</t>
        </is>
      </c>
      <c r="K1017" s="10" t="inlineStr"/>
      <c r="L1017" s="10" t="inlineStr">
        <is>
          <t>Regreasable</t>
        </is>
      </c>
      <c r="M1017" s="10" t="inlineStr">
        <is>
          <t>J</t>
        </is>
      </c>
      <c r="N1017" s="10" t="inlineStr">
        <is>
          <t>Lip Seal</t>
        </is>
      </c>
      <c r="O1017" s="10" t="inlineStr">
        <is>
          <t>Coating_Scotchkote134_interior_exterior</t>
        </is>
      </c>
      <c r="P1017" s="11" t="inlineStr">
        <is>
          <t>RTF</t>
        </is>
      </c>
      <c r="Q1017" s="10" t="inlineStr">
        <is>
          <t>B105020</t>
        </is>
      </c>
      <c r="R1017" s="11" t="inlineStr">
        <is>
          <t>LT105</t>
        </is>
      </c>
      <c r="S1017" s="10" t="inlineStr"/>
      <c r="T1017" s="10" t="inlineStr"/>
      <c r="U1017" s="10" t="inlineStr"/>
    </row>
    <row r="1018">
      <c r="B1018" s="10" t="inlineStr"/>
      <c r="C1018" s="10" t="inlineStr">
        <is>
          <t>ConTab_BOM_KP_Insert_1717</t>
        </is>
      </c>
      <c r="D1018" s="10" t="inlineStr"/>
      <c r="E1018" s="125" t="inlineStr">
        <is>
          <t>5012-7_8-KP</t>
        </is>
      </c>
      <c r="F1018" s="11" t="inlineStr">
        <is>
          <t>Opt_Insert</t>
        </is>
      </c>
      <c r="G1018" s="11" t="inlineStr">
        <is>
          <t>4</t>
        </is>
      </c>
      <c r="H1018" s="90" t="inlineStr">
        <is>
          <t>X4</t>
        </is>
      </c>
      <c r="I1018" s="10" t="inlineStr">
        <is>
          <t>Packing</t>
        </is>
      </c>
      <c r="J1018" s="10" t="inlineStr">
        <is>
          <t>Packing</t>
        </is>
      </c>
      <c r="K1018" s="10" t="inlineStr"/>
      <c r="L1018" s="10" t="inlineStr">
        <is>
          <t>Regreasable</t>
        </is>
      </c>
      <c r="M1018" s="10" t="inlineStr">
        <is>
          <t>C35</t>
        </is>
      </c>
      <c r="N1018" s="10" t="inlineStr">
        <is>
          <t>Lip Seal</t>
        </is>
      </c>
      <c r="O1018" s="10" t="inlineStr">
        <is>
          <t>Coating_Scotchkote134_interior_exterior</t>
        </is>
      </c>
      <c r="P1018" s="11" t="inlineStr">
        <is>
          <t>RTF</t>
        </is>
      </c>
      <c r="Q1018" s="10" t="inlineStr">
        <is>
          <t>B101312</t>
        </is>
      </c>
      <c r="R1018" s="11" t="inlineStr">
        <is>
          <t>LT250</t>
        </is>
      </c>
      <c r="S1018" s="10" t="inlineStr"/>
      <c r="T1018" s="10" t="inlineStr"/>
      <c r="U1018" s="10" t="inlineStr"/>
    </row>
    <row r="1019">
      <c r="B1019" s="10" t="inlineStr"/>
      <c r="C1019" s="10" t="inlineStr">
        <is>
          <t>ConTab_BOM_KP_Insert_1718</t>
        </is>
      </c>
      <c r="D1019" s="10" t="inlineStr"/>
      <c r="E1019" s="125" t="inlineStr">
        <is>
          <t>5012-7_8-KP</t>
        </is>
      </c>
      <c r="F1019" s="11" t="inlineStr">
        <is>
          <t>Opt_Insert</t>
        </is>
      </c>
      <c r="G1019" s="11" t="inlineStr">
        <is>
          <t>4</t>
        </is>
      </c>
      <c r="H1019" s="90" t="inlineStr">
        <is>
          <t>X4</t>
        </is>
      </c>
      <c r="I1019" s="10" t="inlineStr">
        <is>
          <t>Packing</t>
        </is>
      </c>
      <c r="J1019" s="10" t="inlineStr">
        <is>
          <t>Packing</t>
        </is>
      </c>
      <c r="K1019" s="10" t="inlineStr"/>
      <c r="L1019" s="10" t="inlineStr">
        <is>
          <t>Regreasable</t>
        </is>
      </c>
      <c r="M1019" s="10" t="inlineStr">
        <is>
          <t>J</t>
        </is>
      </c>
      <c r="N1019" s="10" t="inlineStr">
        <is>
          <t>Lip Seal</t>
        </is>
      </c>
      <c r="O1019" s="10" t="inlineStr">
        <is>
          <t>Coating_Scotchkote134_interior_exterior</t>
        </is>
      </c>
      <c r="P1019" s="11" t="inlineStr">
        <is>
          <t>RTF</t>
        </is>
      </c>
      <c r="Q1019" s="10" t="inlineStr">
        <is>
          <t>B101312</t>
        </is>
      </c>
      <c r="R1019" s="11" t="inlineStr">
        <is>
          <t>LT105</t>
        </is>
      </c>
      <c r="S1019" s="10" t="inlineStr"/>
      <c r="T1019" s="10" t="inlineStr"/>
      <c r="U1019" s="10" t="inlineStr"/>
    </row>
    <row r="1020">
      <c r="B1020" s="10" t="inlineStr"/>
      <c r="C1020" s="10" t="inlineStr">
        <is>
          <t>ConTab_BOM_KP_Insert_1719</t>
        </is>
      </c>
      <c r="D1020" s="10" t="inlineStr"/>
      <c r="E1020" s="125" t="inlineStr">
        <is>
          <t>5015-9_0-KP</t>
        </is>
      </c>
      <c r="F1020" s="11" t="inlineStr">
        <is>
          <t>Opt_Insert</t>
        </is>
      </c>
      <c r="G1020" s="11" t="inlineStr">
        <is>
          <t>4</t>
        </is>
      </c>
      <c r="H1020" s="90" t="inlineStr">
        <is>
          <t>X4</t>
        </is>
      </c>
      <c r="I1020" s="10" t="inlineStr">
        <is>
          <t>Mechanical Seal</t>
        </is>
      </c>
      <c r="J1020" s="10" t="inlineStr">
        <is>
          <t>Single</t>
        </is>
      </c>
      <c r="K1020" s="10" t="inlineStr"/>
      <c r="L1020" s="10" t="inlineStr">
        <is>
          <t>Regreasable</t>
        </is>
      </c>
      <c r="M1020" s="10" t="inlineStr">
        <is>
          <t>C35</t>
        </is>
      </c>
      <c r="N1020" s="10" t="inlineStr">
        <is>
          <t>Lip Seal</t>
        </is>
      </c>
      <c r="O1020" s="10" t="inlineStr">
        <is>
          <t>Coating_Scotchkote134_interior_exterior</t>
        </is>
      </c>
      <c r="P1020" s="11" t="inlineStr">
        <is>
          <t>RTF</t>
        </is>
      </c>
      <c r="Q1020" s="10" t="inlineStr">
        <is>
          <t>B105019</t>
        </is>
      </c>
      <c r="R1020" s="11" t="inlineStr">
        <is>
          <t>LT250</t>
        </is>
      </c>
      <c r="S1020" s="10" t="inlineStr"/>
      <c r="T1020" s="10" t="inlineStr"/>
      <c r="U1020" s="10" t="inlineStr"/>
    </row>
    <row r="1021">
      <c r="B1021" s="10" t="inlineStr"/>
      <c r="C1021" s="10" t="inlineStr">
        <is>
          <t>ConTab_BOM_KP_Insert_1720</t>
        </is>
      </c>
      <c r="D1021" s="10" t="inlineStr"/>
      <c r="E1021" s="125" t="inlineStr">
        <is>
          <t>5015-9_0-KP</t>
        </is>
      </c>
      <c r="F1021" s="11" t="inlineStr">
        <is>
          <t>Opt_Insert</t>
        </is>
      </c>
      <c r="G1021" s="11" t="inlineStr">
        <is>
          <t>4</t>
        </is>
      </c>
      <c r="H1021" s="90" t="inlineStr">
        <is>
          <t>X4</t>
        </is>
      </c>
      <c r="I1021" s="10" t="inlineStr">
        <is>
          <t>Mechanical Seal</t>
        </is>
      </c>
      <c r="J1021" s="10" t="inlineStr">
        <is>
          <t>Single</t>
        </is>
      </c>
      <c r="K1021" s="10" t="inlineStr"/>
      <c r="L1021" s="10" t="inlineStr">
        <is>
          <t>Regreasable</t>
        </is>
      </c>
      <c r="M1021" s="10" t="inlineStr">
        <is>
          <t>J</t>
        </is>
      </c>
      <c r="N1021" s="10" t="inlineStr">
        <is>
          <t>Lip Seal</t>
        </is>
      </c>
      <c r="O1021" s="10" t="inlineStr">
        <is>
          <t>Coating_Scotchkote134_interior_exterior</t>
        </is>
      </c>
      <c r="P1021" s="11" t="inlineStr">
        <is>
          <t>RTF</t>
        </is>
      </c>
      <c r="Q1021" s="10" t="inlineStr">
        <is>
          <t>B105020</t>
        </is>
      </c>
      <c r="R1021" s="11" t="inlineStr">
        <is>
          <t>LT105</t>
        </is>
      </c>
      <c r="S1021" s="10" t="inlineStr"/>
      <c r="T1021" s="10" t="inlineStr"/>
      <c r="U1021" s="10" t="inlineStr"/>
    </row>
    <row r="1022">
      <c r="B1022" s="10" t="inlineStr"/>
      <c r="C1022" s="10" t="inlineStr">
        <is>
          <t>ConTab_BOM_KP_Insert_1721</t>
        </is>
      </c>
      <c r="D1022" s="10" t="inlineStr"/>
      <c r="E1022" s="125" t="inlineStr">
        <is>
          <t>5015-9_0-KP</t>
        </is>
      </c>
      <c r="F1022" s="11" t="inlineStr">
        <is>
          <t>Opt_Insert</t>
        </is>
      </c>
      <c r="G1022" s="11" t="inlineStr">
        <is>
          <t>4</t>
        </is>
      </c>
      <c r="H1022" s="90" t="inlineStr">
        <is>
          <t>X4</t>
        </is>
      </c>
      <c r="I1022" s="10" t="inlineStr">
        <is>
          <t>Packing</t>
        </is>
      </c>
      <c r="J1022" s="10" t="inlineStr">
        <is>
          <t>Packing</t>
        </is>
      </c>
      <c r="K1022" s="10" t="inlineStr"/>
      <c r="L1022" s="10" t="inlineStr">
        <is>
          <t>Regreasable</t>
        </is>
      </c>
      <c r="M1022" s="10" t="inlineStr">
        <is>
          <t>C35</t>
        </is>
      </c>
      <c r="N1022" s="10" t="inlineStr">
        <is>
          <t>Lip Seal</t>
        </is>
      </c>
      <c r="O1022" s="10" t="inlineStr">
        <is>
          <t>Coating_Scotchkote134_interior_exterior</t>
        </is>
      </c>
      <c r="P1022" s="11" t="inlineStr">
        <is>
          <t>RTF</t>
        </is>
      </c>
      <c r="Q1022" s="10" t="inlineStr">
        <is>
          <t>B101312</t>
        </is>
      </c>
      <c r="R1022" s="11" t="inlineStr">
        <is>
          <t>LT250</t>
        </is>
      </c>
      <c r="S1022" s="10" t="inlineStr"/>
      <c r="T1022" s="10" t="inlineStr"/>
      <c r="U1022" s="10" t="inlineStr"/>
    </row>
    <row r="1023">
      <c r="B1023" s="10" t="inlineStr"/>
      <c r="C1023" s="10" t="inlineStr">
        <is>
          <t>ConTab_BOM_KP_Insert_1722</t>
        </is>
      </c>
      <c r="D1023" s="10" t="inlineStr"/>
      <c r="E1023" s="125" t="inlineStr">
        <is>
          <t>5015-9_0-KP</t>
        </is>
      </c>
      <c r="F1023" s="11" t="inlineStr">
        <is>
          <t>Opt_Insert</t>
        </is>
      </c>
      <c r="G1023" s="11" t="inlineStr">
        <is>
          <t>4</t>
        </is>
      </c>
      <c r="H1023" s="90" t="inlineStr">
        <is>
          <t>X4</t>
        </is>
      </c>
      <c r="I1023" s="10" t="inlineStr">
        <is>
          <t>Packing</t>
        </is>
      </c>
      <c r="J1023" s="10" t="inlineStr">
        <is>
          <t>Packing</t>
        </is>
      </c>
      <c r="K1023" s="10" t="inlineStr"/>
      <c r="L1023" s="10" t="inlineStr">
        <is>
          <t>Regreasable</t>
        </is>
      </c>
      <c r="M1023" s="10" t="inlineStr">
        <is>
          <t>J</t>
        </is>
      </c>
      <c r="N1023" s="10" t="inlineStr">
        <is>
          <t>Lip Seal</t>
        </is>
      </c>
      <c r="O1023" s="10" t="inlineStr">
        <is>
          <t>Coating_Scotchkote134_interior_exterior</t>
        </is>
      </c>
      <c r="P1023" s="11" t="inlineStr">
        <is>
          <t>RTF</t>
        </is>
      </c>
      <c r="Q1023" s="10" t="inlineStr">
        <is>
          <t>B101312</t>
        </is>
      </c>
      <c r="R1023" s="11" t="inlineStr">
        <is>
          <t>LT105</t>
        </is>
      </c>
      <c r="S1023" s="10" t="inlineStr"/>
      <c r="T1023" s="10" t="inlineStr"/>
      <c r="U1023" s="10" t="inlineStr"/>
    </row>
    <row r="1024">
      <c r="B1024" s="10" t="inlineStr"/>
      <c r="C1024" s="10" t="inlineStr">
        <is>
          <t>ConTab_BOM_KP_Insert_1723</t>
        </is>
      </c>
      <c r="D1024" s="10" t="inlineStr"/>
      <c r="E1024" s="125" t="inlineStr">
        <is>
          <t>6012-1_2-KP</t>
        </is>
      </c>
      <c r="F1024" s="11" t="inlineStr">
        <is>
          <t>Opt_Insert</t>
        </is>
      </c>
      <c r="G1024" s="11" t="inlineStr">
        <is>
          <t>4</t>
        </is>
      </c>
      <c r="H1024" s="90" t="inlineStr">
        <is>
          <t>X4</t>
        </is>
      </c>
      <c r="I1024" s="10" t="inlineStr">
        <is>
          <t>Mechanical Seal</t>
        </is>
      </c>
      <c r="J1024" s="10" t="inlineStr">
        <is>
          <t>Single</t>
        </is>
      </c>
      <c r="K1024" s="10" t="inlineStr"/>
      <c r="L1024" s="10" t="inlineStr">
        <is>
          <t>Regreasable</t>
        </is>
      </c>
      <c r="M1024" s="10" t="inlineStr">
        <is>
          <t>C35</t>
        </is>
      </c>
      <c r="N1024" s="10" t="inlineStr">
        <is>
          <t>Lip Seal</t>
        </is>
      </c>
      <c r="O1024" s="10" t="inlineStr">
        <is>
          <t>Coating_Scotchkote134_interior_exterior</t>
        </is>
      </c>
      <c r="P1024" s="11" t="inlineStr">
        <is>
          <t>RTF</t>
        </is>
      </c>
      <c r="Q1024" s="10" t="inlineStr">
        <is>
          <t>B105019</t>
        </is>
      </c>
      <c r="R1024" s="11" t="inlineStr">
        <is>
          <t>LT250</t>
        </is>
      </c>
      <c r="S1024" s="10" t="inlineStr"/>
      <c r="T1024" s="10" t="inlineStr"/>
      <c r="U1024" s="10" t="inlineStr"/>
    </row>
    <row r="1025">
      <c r="B1025" s="10" t="inlineStr"/>
      <c r="C1025" s="10" t="inlineStr">
        <is>
          <t>ConTab_BOM_KP_Insert_1724</t>
        </is>
      </c>
      <c r="D1025" s="10" t="inlineStr"/>
      <c r="E1025" s="125" t="inlineStr">
        <is>
          <t>6012-1_2-KP</t>
        </is>
      </c>
      <c r="F1025" s="11" t="inlineStr">
        <is>
          <t>Opt_Insert</t>
        </is>
      </c>
      <c r="G1025" s="11" t="inlineStr">
        <is>
          <t>4</t>
        </is>
      </c>
      <c r="H1025" s="90" t="inlineStr">
        <is>
          <t>X4</t>
        </is>
      </c>
      <c r="I1025" s="10" t="inlineStr">
        <is>
          <t>Mechanical Seal</t>
        </is>
      </c>
      <c r="J1025" s="10" t="inlineStr">
        <is>
          <t>Single</t>
        </is>
      </c>
      <c r="K1025" s="10" t="inlineStr"/>
      <c r="L1025" s="10" t="inlineStr">
        <is>
          <t>Regreasable</t>
        </is>
      </c>
      <c r="M1025" s="10" t="inlineStr">
        <is>
          <t>J</t>
        </is>
      </c>
      <c r="N1025" s="10" t="inlineStr">
        <is>
          <t>Lip Seal</t>
        </is>
      </c>
      <c r="O1025" s="10" t="inlineStr">
        <is>
          <t>Coating_Scotchkote134_interior_exterior</t>
        </is>
      </c>
      <c r="P1025" s="11" t="inlineStr">
        <is>
          <t>RTF</t>
        </is>
      </c>
      <c r="Q1025" s="10" t="inlineStr">
        <is>
          <t>B105020</t>
        </is>
      </c>
      <c r="R1025" s="11" t="inlineStr">
        <is>
          <t>LT105</t>
        </is>
      </c>
      <c r="S1025" s="10" t="inlineStr"/>
      <c r="T1025" s="10" t="inlineStr"/>
      <c r="U1025" s="10" t="inlineStr"/>
    </row>
    <row r="1026">
      <c r="B1026" s="10" t="inlineStr"/>
      <c r="C1026" s="10" t="inlineStr">
        <is>
          <t>ConTab_BOM_KP_Insert_1725</t>
        </is>
      </c>
      <c r="D1026" s="10" t="inlineStr"/>
      <c r="E1026" s="125" t="inlineStr">
        <is>
          <t>6012-1_2-KP</t>
        </is>
      </c>
      <c r="F1026" s="11" t="inlineStr">
        <is>
          <t>Opt_Insert</t>
        </is>
      </c>
      <c r="G1026" s="11" t="inlineStr">
        <is>
          <t>4</t>
        </is>
      </c>
      <c r="H1026" s="90" t="inlineStr">
        <is>
          <t>X4</t>
        </is>
      </c>
      <c r="I1026" s="10" t="inlineStr">
        <is>
          <t>Packing</t>
        </is>
      </c>
      <c r="J1026" s="10" t="inlineStr">
        <is>
          <t>Packing</t>
        </is>
      </c>
      <c r="K1026" s="10" t="inlineStr"/>
      <c r="L1026" s="10" t="inlineStr">
        <is>
          <t>Regreasable</t>
        </is>
      </c>
      <c r="M1026" s="10" t="inlineStr">
        <is>
          <t>C35</t>
        </is>
      </c>
      <c r="N1026" s="10" t="inlineStr">
        <is>
          <t>Lip Seal</t>
        </is>
      </c>
      <c r="O1026" s="10" t="inlineStr">
        <is>
          <t>Coating_Scotchkote134_interior_exterior</t>
        </is>
      </c>
      <c r="P1026" s="11" t="inlineStr">
        <is>
          <t>RTF</t>
        </is>
      </c>
      <c r="Q1026" s="10" t="inlineStr">
        <is>
          <t>B101312</t>
        </is>
      </c>
      <c r="R1026" s="11" t="inlineStr">
        <is>
          <t>LT250</t>
        </is>
      </c>
      <c r="S1026" s="10" t="inlineStr"/>
      <c r="T1026" s="10" t="inlineStr"/>
      <c r="U1026" s="10" t="inlineStr"/>
    </row>
    <row r="1027">
      <c r="B1027" s="10" t="inlineStr"/>
      <c r="C1027" s="10" t="inlineStr">
        <is>
          <t>ConTab_BOM_KP_Insert_1726</t>
        </is>
      </c>
      <c r="D1027" s="10" t="inlineStr"/>
      <c r="E1027" s="125" t="inlineStr">
        <is>
          <t>6012-1_2-KP</t>
        </is>
      </c>
      <c r="F1027" s="11" t="inlineStr">
        <is>
          <t>Opt_Insert</t>
        </is>
      </c>
      <c r="G1027" s="11" t="inlineStr">
        <is>
          <t>4</t>
        </is>
      </c>
      <c r="H1027" s="90" t="inlineStr">
        <is>
          <t>X4</t>
        </is>
      </c>
      <c r="I1027" s="10" t="inlineStr">
        <is>
          <t>Packing</t>
        </is>
      </c>
      <c r="J1027" s="10" t="inlineStr">
        <is>
          <t>Packing</t>
        </is>
      </c>
      <c r="K1027" s="10" t="inlineStr"/>
      <c r="L1027" s="10" t="inlineStr">
        <is>
          <t>Regreasable</t>
        </is>
      </c>
      <c r="M1027" s="10" t="inlineStr">
        <is>
          <t>J</t>
        </is>
      </c>
      <c r="N1027" s="10" t="inlineStr">
        <is>
          <t>Lip Seal</t>
        </is>
      </c>
      <c r="O1027" s="10" t="inlineStr">
        <is>
          <t>Coating_Scotchkote134_interior_exterior</t>
        </is>
      </c>
      <c r="P1027" s="11" t="inlineStr">
        <is>
          <t>RTF</t>
        </is>
      </c>
      <c r="Q1027" s="10" t="inlineStr">
        <is>
          <t>B101312</t>
        </is>
      </c>
      <c r="R1027" s="11" t="inlineStr">
        <is>
          <t>LT105</t>
        </is>
      </c>
      <c r="S1027" s="10" t="inlineStr"/>
      <c r="T1027" s="10" t="inlineStr"/>
      <c r="U1027" s="10" t="inlineStr"/>
    </row>
    <row r="1028">
      <c r="B1028" s="10" t="inlineStr"/>
      <c r="C1028" s="10" t="inlineStr">
        <is>
          <t>ConTab_BOM_KP_Insert_1727</t>
        </is>
      </c>
      <c r="D1028" s="10" t="inlineStr"/>
      <c r="E1028" s="125" t="inlineStr">
        <is>
          <t>6012-3_4-KP</t>
        </is>
      </c>
      <c r="F1028" s="11" t="inlineStr">
        <is>
          <t>Opt_Insert</t>
        </is>
      </c>
      <c r="G1028" s="11" t="inlineStr">
        <is>
          <t>4</t>
        </is>
      </c>
      <c r="H1028" s="90" t="inlineStr">
        <is>
          <t>X4</t>
        </is>
      </c>
      <c r="I1028" s="10" t="inlineStr">
        <is>
          <t>Mechanical Seal</t>
        </is>
      </c>
      <c r="J1028" s="10" t="inlineStr">
        <is>
          <t>Single</t>
        </is>
      </c>
      <c r="K1028" s="10" t="inlineStr"/>
      <c r="L1028" s="10" t="inlineStr">
        <is>
          <t>Regreasable</t>
        </is>
      </c>
      <c r="M1028" s="10" t="inlineStr">
        <is>
          <t>C35</t>
        </is>
      </c>
      <c r="N1028" s="10" t="inlineStr">
        <is>
          <t>Lip Seal</t>
        </is>
      </c>
      <c r="O1028" s="10" t="inlineStr">
        <is>
          <t>Coating_Scotchkote134_interior_exterior</t>
        </is>
      </c>
      <c r="P1028" s="11" t="inlineStr">
        <is>
          <t>RTF</t>
        </is>
      </c>
      <c r="Q1028" s="10" t="inlineStr">
        <is>
          <t>B105019</t>
        </is>
      </c>
      <c r="R1028" s="11" t="inlineStr">
        <is>
          <t>LT250</t>
        </is>
      </c>
      <c r="S1028" s="10" t="inlineStr"/>
      <c r="T1028" s="10" t="inlineStr"/>
      <c r="U1028" s="10" t="inlineStr"/>
    </row>
    <row r="1029">
      <c r="B1029" s="10" t="inlineStr"/>
      <c r="C1029" s="10" t="inlineStr">
        <is>
          <t>ConTab_BOM_KP_Insert_1728</t>
        </is>
      </c>
      <c r="D1029" s="10" t="inlineStr"/>
      <c r="E1029" s="125" t="inlineStr">
        <is>
          <t>6012-3_4-KP</t>
        </is>
      </c>
      <c r="F1029" s="11" t="inlineStr">
        <is>
          <t>Opt_Insert</t>
        </is>
      </c>
      <c r="G1029" s="11" t="inlineStr">
        <is>
          <t>4</t>
        </is>
      </c>
      <c r="H1029" s="90" t="inlineStr">
        <is>
          <t>X4</t>
        </is>
      </c>
      <c r="I1029" s="10" t="inlineStr">
        <is>
          <t>Mechanical Seal</t>
        </is>
      </c>
      <c r="J1029" s="10" t="inlineStr">
        <is>
          <t>Single</t>
        </is>
      </c>
      <c r="K1029" s="10" t="inlineStr"/>
      <c r="L1029" s="10" t="inlineStr">
        <is>
          <t>Regreasable</t>
        </is>
      </c>
      <c r="M1029" s="10" t="inlineStr">
        <is>
          <t>J</t>
        </is>
      </c>
      <c r="N1029" s="10" t="inlineStr">
        <is>
          <t>Lip Seal</t>
        </is>
      </c>
      <c r="O1029" s="10" t="inlineStr">
        <is>
          <t>Coating_Scotchkote134_interior_exterior</t>
        </is>
      </c>
      <c r="P1029" s="11" t="inlineStr">
        <is>
          <t>RTF</t>
        </is>
      </c>
      <c r="Q1029" s="10" t="inlineStr">
        <is>
          <t>B105020</t>
        </is>
      </c>
      <c r="R1029" s="11" t="inlineStr">
        <is>
          <t>LT105</t>
        </is>
      </c>
      <c r="S1029" s="10" t="inlineStr"/>
      <c r="T1029" s="10" t="inlineStr"/>
      <c r="U1029" s="10" t="inlineStr"/>
    </row>
    <row r="1030">
      <c r="B1030" s="10" t="inlineStr"/>
      <c r="C1030" s="10" t="inlineStr">
        <is>
          <t>ConTab_BOM_KP_Insert_1729</t>
        </is>
      </c>
      <c r="D1030" s="10" t="inlineStr"/>
      <c r="E1030" s="125" t="inlineStr">
        <is>
          <t>6012-3_4-KP</t>
        </is>
      </c>
      <c r="F1030" s="11" t="inlineStr">
        <is>
          <t>Opt_Insert</t>
        </is>
      </c>
      <c r="G1030" s="11" t="inlineStr">
        <is>
          <t>4</t>
        </is>
      </c>
      <c r="H1030" s="90" t="inlineStr">
        <is>
          <t>X4</t>
        </is>
      </c>
      <c r="I1030" s="10" t="inlineStr">
        <is>
          <t>Packing</t>
        </is>
      </c>
      <c r="J1030" s="10" t="inlineStr">
        <is>
          <t>Packing</t>
        </is>
      </c>
      <c r="K1030" s="10" t="inlineStr"/>
      <c r="L1030" s="10" t="inlineStr">
        <is>
          <t>Regreasable</t>
        </is>
      </c>
      <c r="M1030" s="10" t="inlineStr">
        <is>
          <t>C35</t>
        </is>
      </c>
      <c r="N1030" s="10" t="inlineStr">
        <is>
          <t>Lip Seal</t>
        </is>
      </c>
      <c r="O1030" s="10" t="inlineStr">
        <is>
          <t>Coating_Scotchkote134_interior_exterior</t>
        </is>
      </c>
      <c r="P1030" s="11" t="inlineStr">
        <is>
          <t>RTF</t>
        </is>
      </c>
      <c r="Q1030" s="10" t="inlineStr">
        <is>
          <t>B101312</t>
        </is>
      </c>
      <c r="R1030" s="11" t="inlineStr">
        <is>
          <t>LT250</t>
        </is>
      </c>
      <c r="S1030" s="10" t="inlineStr"/>
      <c r="T1030" s="10" t="inlineStr"/>
      <c r="U1030" s="10" t="inlineStr"/>
    </row>
    <row r="1031">
      <c r="B1031" s="10" t="inlineStr"/>
      <c r="C1031" s="10" t="inlineStr">
        <is>
          <t>ConTab_BOM_KP_Insert_1730</t>
        </is>
      </c>
      <c r="D1031" s="10" t="inlineStr"/>
      <c r="E1031" s="125" t="inlineStr">
        <is>
          <t>6012-3_4-KP</t>
        </is>
      </c>
      <c r="F1031" s="11" t="inlineStr">
        <is>
          <t>Opt_Insert</t>
        </is>
      </c>
      <c r="G1031" s="11" t="inlineStr">
        <is>
          <t>4</t>
        </is>
      </c>
      <c r="H1031" s="90" t="inlineStr">
        <is>
          <t>X4</t>
        </is>
      </c>
      <c r="I1031" s="10" t="inlineStr">
        <is>
          <t>Packing</t>
        </is>
      </c>
      <c r="J1031" s="10" t="inlineStr">
        <is>
          <t>Packing</t>
        </is>
      </c>
      <c r="K1031" s="10" t="inlineStr"/>
      <c r="L1031" s="10" t="inlineStr">
        <is>
          <t>Regreasable</t>
        </is>
      </c>
      <c r="M1031" s="10" t="inlineStr">
        <is>
          <t>J</t>
        </is>
      </c>
      <c r="N1031" s="10" t="inlineStr">
        <is>
          <t>Lip Seal</t>
        </is>
      </c>
      <c r="O1031" s="10" t="inlineStr">
        <is>
          <t>Coating_Scotchkote134_interior_exterior</t>
        </is>
      </c>
      <c r="P1031" s="11" t="inlineStr">
        <is>
          <t>RTF</t>
        </is>
      </c>
      <c r="Q1031" s="10" t="inlineStr">
        <is>
          <t>B101312</t>
        </is>
      </c>
      <c r="R1031" s="11" t="inlineStr">
        <is>
          <t>LT105</t>
        </is>
      </c>
      <c r="S1031" s="10" t="inlineStr"/>
      <c r="T1031" s="10" t="inlineStr"/>
      <c r="U1031" s="10" t="inlineStr"/>
    </row>
    <row r="1032">
      <c r="B1032" s="10" t="inlineStr"/>
      <c r="C1032" s="10" t="inlineStr">
        <is>
          <t>ConTab_BOM_KP_Insert_1731</t>
        </is>
      </c>
      <c r="D1032" s="10" t="inlineStr"/>
      <c r="E1032" s="125" t="inlineStr">
        <is>
          <t>6015-1_2-KP</t>
        </is>
      </c>
      <c r="F1032" s="11" t="inlineStr">
        <is>
          <t>Opt_Insert</t>
        </is>
      </c>
      <c r="G1032" s="11" t="inlineStr">
        <is>
          <t>5</t>
        </is>
      </c>
      <c r="H1032" s="90" t="inlineStr">
        <is>
          <t>X5</t>
        </is>
      </c>
      <c r="I1032" s="10" t="inlineStr">
        <is>
          <t>Mechanical Seal</t>
        </is>
      </c>
      <c r="J1032" s="10" t="inlineStr">
        <is>
          <t>Single</t>
        </is>
      </c>
      <c r="K1032" s="10" t="inlineStr"/>
      <c r="L1032" s="10" t="inlineStr">
        <is>
          <t>Regreasable</t>
        </is>
      </c>
      <c r="M1032" s="10" t="inlineStr">
        <is>
          <t>C35</t>
        </is>
      </c>
      <c r="N1032" s="10" t="inlineStr">
        <is>
          <t>Lip Seal</t>
        </is>
      </c>
      <c r="O1032" s="10" t="inlineStr">
        <is>
          <t>Coating_Scotchkote134_interior_exterior</t>
        </is>
      </c>
      <c r="P1032" s="11" t="inlineStr">
        <is>
          <t>RTF</t>
        </is>
      </c>
      <c r="Q1032" s="10" t="inlineStr">
        <is>
          <t>B105021</t>
        </is>
      </c>
      <c r="R1032" s="11" t="inlineStr">
        <is>
          <t>LT250</t>
        </is>
      </c>
      <c r="S1032" s="10" t="inlineStr"/>
      <c r="T1032" s="10" t="inlineStr"/>
      <c r="U1032" s="10" t="inlineStr"/>
    </row>
    <row r="1033">
      <c r="B1033" s="10" t="inlineStr"/>
      <c r="C1033" s="10" t="inlineStr">
        <is>
          <t>ConTab_BOM_KP_Insert_1732</t>
        </is>
      </c>
      <c r="D1033" s="10" t="inlineStr"/>
      <c r="E1033" s="125" t="inlineStr">
        <is>
          <t>6015-1_2-KP</t>
        </is>
      </c>
      <c r="F1033" s="11" t="inlineStr">
        <is>
          <t>Opt_Insert</t>
        </is>
      </c>
      <c r="G1033" s="11" t="inlineStr">
        <is>
          <t>5</t>
        </is>
      </c>
      <c r="H1033" s="90" t="inlineStr">
        <is>
          <t>X5</t>
        </is>
      </c>
      <c r="I1033" s="10" t="inlineStr">
        <is>
          <t>Mechanical Seal</t>
        </is>
      </c>
      <c r="J1033" s="10" t="inlineStr">
        <is>
          <t>Single</t>
        </is>
      </c>
      <c r="K1033" s="10" t="inlineStr"/>
      <c r="L1033" s="10" t="inlineStr">
        <is>
          <t>Regreasable</t>
        </is>
      </c>
      <c r="M1033" s="10" t="inlineStr">
        <is>
          <t>J</t>
        </is>
      </c>
      <c r="N1033" s="10" t="inlineStr">
        <is>
          <t>Lip Seal</t>
        </is>
      </c>
      <c r="O1033" s="10" t="inlineStr">
        <is>
          <t>Coating_Scotchkote134_interior_exterior</t>
        </is>
      </c>
      <c r="P1033" s="11" t="inlineStr">
        <is>
          <t>RTF</t>
        </is>
      </c>
      <c r="Q1033" s="10" t="inlineStr">
        <is>
          <t>B105022</t>
        </is>
      </c>
      <c r="R1033" s="11" t="inlineStr">
        <is>
          <t>LT105</t>
        </is>
      </c>
      <c r="S1033" s="10" t="inlineStr"/>
      <c r="T1033" s="10" t="inlineStr"/>
      <c r="U1033" s="10" t="inlineStr"/>
    </row>
    <row r="1034">
      <c r="B1034" s="10" t="inlineStr"/>
      <c r="C1034" s="10" t="inlineStr">
        <is>
          <t>ConTab_BOM_KP_Insert_1733</t>
        </is>
      </c>
      <c r="D1034" s="10" t="inlineStr"/>
      <c r="E1034" s="125" t="inlineStr">
        <is>
          <t>6015-1_2-KP</t>
        </is>
      </c>
      <c r="F1034" s="11" t="inlineStr">
        <is>
          <t>Opt_Insert</t>
        </is>
      </c>
      <c r="G1034" s="11" t="inlineStr">
        <is>
          <t>5</t>
        </is>
      </c>
      <c r="H1034" s="90" t="inlineStr">
        <is>
          <t>X5</t>
        </is>
      </c>
      <c r="I1034" s="10" t="inlineStr">
        <is>
          <t>Packing</t>
        </is>
      </c>
      <c r="J1034" s="10" t="inlineStr">
        <is>
          <t>Packing</t>
        </is>
      </c>
      <c r="K1034" s="10" t="inlineStr"/>
      <c r="L1034" s="10" t="inlineStr">
        <is>
          <t>Regreasable</t>
        </is>
      </c>
      <c r="M1034" s="10" t="inlineStr">
        <is>
          <t>C35</t>
        </is>
      </c>
      <c r="N1034" s="10" t="inlineStr">
        <is>
          <t>Lip Seal</t>
        </is>
      </c>
      <c r="O1034" s="10" t="inlineStr">
        <is>
          <t>Coating_Scotchkote134_interior_exterior</t>
        </is>
      </c>
      <c r="P1034" s="11" t="inlineStr">
        <is>
          <t>RTF</t>
        </is>
      </c>
      <c r="Q1034" s="10" t="inlineStr">
        <is>
          <t>B101312</t>
        </is>
      </c>
      <c r="R1034" s="11" t="inlineStr">
        <is>
          <t>LT250</t>
        </is>
      </c>
      <c r="S1034" s="10" t="inlineStr"/>
      <c r="T1034" s="10" t="inlineStr"/>
      <c r="U1034" s="10" t="inlineStr"/>
    </row>
    <row r="1035">
      <c r="B1035" s="10" t="inlineStr"/>
      <c r="C1035" s="10" t="inlineStr">
        <is>
          <t>ConTab_BOM_KP_Insert_1734</t>
        </is>
      </c>
      <c r="D1035" s="10" t="inlineStr"/>
      <c r="E1035" s="125" t="inlineStr">
        <is>
          <t>6015-1_2-KP</t>
        </is>
      </c>
      <c r="F1035" s="11" t="inlineStr">
        <is>
          <t>Opt_Insert</t>
        </is>
      </c>
      <c r="G1035" s="11" t="inlineStr">
        <is>
          <t>5</t>
        </is>
      </c>
      <c r="H1035" s="90" t="inlineStr">
        <is>
          <t>X5</t>
        </is>
      </c>
      <c r="I1035" s="10" t="inlineStr">
        <is>
          <t>Packing</t>
        </is>
      </c>
      <c r="J1035" s="10" t="inlineStr">
        <is>
          <t>Packing</t>
        </is>
      </c>
      <c r="K1035" s="10" t="inlineStr"/>
      <c r="L1035" s="10" t="inlineStr">
        <is>
          <t>Regreasable</t>
        </is>
      </c>
      <c r="M1035" s="10" t="inlineStr">
        <is>
          <t>J</t>
        </is>
      </c>
      <c r="N1035" s="10" t="inlineStr">
        <is>
          <t>Lip Seal</t>
        </is>
      </c>
      <c r="O1035" s="10" t="inlineStr">
        <is>
          <t>Coating_Scotchkote134_interior_exterior</t>
        </is>
      </c>
      <c r="P1035" s="11" t="inlineStr">
        <is>
          <t>RTF</t>
        </is>
      </c>
      <c r="Q1035" s="10" t="inlineStr">
        <is>
          <t>B101312</t>
        </is>
      </c>
      <c r="R1035" s="11" t="inlineStr">
        <is>
          <t>LT105</t>
        </is>
      </c>
      <c r="S1035" s="10" t="inlineStr"/>
      <c r="T1035" s="10" t="inlineStr"/>
      <c r="U1035" s="10" t="inlineStr"/>
    </row>
    <row r="1036">
      <c r="B1036" s="10" t="inlineStr"/>
      <c r="C1036" s="10" t="inlineStr">
        <is>
          <t>ConTab_BOM_KP_Insert_1735</t>
        </is>
      </c>
      <c r="D1036" s="10" t="inlineStr"/>
      <c r="E1036" s="125" t="inlineStr">
        <is>
          <t>6019-7_8-KP</t>
        </is>
      </c>
      <c r="F1036" s="11" t="inlineStr">
        <is>
          <t>Opt_Insert</t>
        </is>
      </c>
      <c r="G1036" s="11" t="inlineStr">
        <is>
          <t>5</t>
        </is>
      </c>
      <c r="H1036" s="90" t="inlineStr">
        <is>
          <t>X5</t>
        </is>
      </c>
      <c r="I1036" s="10" t="inlineStr">
        <is>
          <t>Mechanical Seal</t>
        </is>
      </c>
      <c r="J1036" s="10" t="inlineStr">
        <is>
          <t>Single</t>
        </is>
      </c>
      <c r="K1036" s="10" t="inlineStr"/>
      <c r="L1036" s="10" t="inlineStr">
        <is>
          <t>Regreasable</t>
        </is>
      </c>
      <c r="M1036" s="10" t="inlineStr">
        <is>
          <t>C35</t>
        </is>
      </c>
      <c r="N1036" s="10" t="inlineStr">
        <is>
          <t>Lip Seal</t>
        </is>
      </c>
      <c r="O1036" s="10" t="inlineStr">
        <is>
          <t>Coating_Scotchkote134_interior_exterior</t>
        </is>
      </c>
      <c r="P1036" s="11" t="inlineStr">
        <is>
          <t>RTF</t>
        </is>
      </c>
      <c r="Q1036" s="10" t="inlineStr">
        <is>
          <t>B105021</t>
        </is>
      </c>
      <c r="R1036" s="11" t="inlineStr">
        <is>
          <t>LT250</t>
        </is>
      </c>
      <c r="S1036" s="10" t="inlineStr"/>
      <c r="T1036" s="10" t="inlineStr"/>
      <c r="U1036" s="10" t="inlineStr"/>
    </row>
    <row r="1037">
      <c r="B1037" s="10" t="inlineStr"/>
      <c r="C1037" s="10" t="inlineStr">
        <is>
          <t>ConTab_BOM_KP_Insert_1736</t>
        </is>
      </c>
      <c r="D1037" s="10" t="inlineStr"/>
      <c r="E1037" s="125" t="inlineStr">
        <is>
          <t>6019-7_8-KP</t>
        </is>
      </c>
      <c r="F1037" s="11" t="inlineStr">
        <is>
          <t>Opt_Insert</t>
        </is>
      </c>
      <c r="G1037" s="11" t="inlineStr">
        <is>
          <t>5</t>
        </is>
      </c>
      <c r="H1037" s="90" t="inlineStr">
        <is>
          <t>X5</t>
        </is>
      </c>
      <c r="I1037" s="10" t="inlineStr">
        <is>
          <t>Mechanical Seal</t>
        </is>
      </c>
      <c r="J1037" s="10" t="inlineStr">
        <is>
          <t>Single</t>
        </is>
      </c>
      <c r="K1037" s="10" t="inlineStr"/>
      <c r="L1037" s="10" t="inlineStr">
        <is>
          <t>Regreasable</t>
        </is>
      </c>
      <c r="M1037" s="10" t="inlineStr">
        <is>
          <t>J</t>
        </is>
      </c>
      <c r="N1037" s="10" t="inlineStr">
        <is>
          <t>Lip Seal</t>
        </is>
      </c>
      <c r="O1037" s="10" t="inlineStr">
        <is>
          <t>Coating_Scotchkote134_interior_exterior</t>
        </is>
      </c>
      <c r="P1037" s="11" t="inlineStr">
        <is>
          <t>RTF</t>
        </is>
      </c>
      <c r="Q1037" s="10" t="inlineStr">
        <is>
          <t>B105022</t>
        </is>
      </c>
      <c r="R1037" s="11" t="inlineStr">
        <is>
          <t>LT105</t>
        </is>
      </c>
      <c r="S1037" s="10" t="inlineStr"/>
      <c r="T1037" s="10" t="inlineStr"/>
      <c r="U1037" s="10" t="inlineStr"/>
    </row>
    <row r="1038">
      <c r="B1038" s="10" t="inlineStr"/>
      <c r="C1038" s="10" t="inlineStr">
        <is>
          <t>ConTab_BOM_KP_Insert_1737</t>
        </is>
      </c>
      <c r="D1038" s="10" t="inlineStr"/>
      <c r="E1038" s="125" t="inlineStr">
        <is>
          <t>6019-7_8-KP</t>
        </is>
      </c>
      <c r="F1038" s="11" t="inlineStr">
        <is>
          <t>Opt_Insert</t>
        </is>
      </c>
      <c r="G1038" s="11" t="inlineStr">
        <is>
          <t>5</t>
        </is>
      </c>
      <c r="H1038" s="90" t="inlineStr">
        <is>
          <t>X5</t>
        </is>
      </c>
      <c r="I1038" s="10" t="inlineStr">
        <is>
          <t>Packing</t>
        </is>
      </c>
      <c r="J1038" s="10" t="inlineStr">
        <is>
          <t>Packing</t>
        </is>
      </c>
      <c r="K1038" s="10" t="inlineStr"/>
      <c r="L1038" s="10" t="inlineStr">
        <is>
          <t>Regreasable</t>
        </is>
      </c>
      <c r="M1038" s="10" t="inlineStr">
        <is>
          <t>C35</t>
        </is>
      </c>
      <c r="N1038" s="10" t="inlineStr">
        <is>
          <t>Lip Seal</t>
        </is>
      </c>
      <c r="O1038" s="10" t="inlineStr">
        <is>
          <t>Coating_Scotchkote134_interior_exterior</t>
        </is>
      </c>
      <c r="P1038" s="11" t="inlineStr">
        <is>
          <t>RTF</t>
        </is>
      </c>
      <c r="Q1038" s="10" t="inlineStr">
        <is>
          <t>B101312</t>
        </is>
      </c>
      <c r="R1038" s="11" t="inlineStr">
        <is>
          <t>LT250</t>
        </is>
      </c>
      <c r="S1038" s="10" t="inlineStr"/>
      <c r="T1038" s="10" t="inlineStr"/>
      <c r="U1038" s="10" t="inlineStr"/>
    </row>
    <row r="1039">
      <c r="B1039" s="10" t="inlineStr"/>
      <c r="C1039" s="10" t="inlineStr">
        <is>
          <t>ConTab_BOM_KP_Insert_1738</t>
        </is>
      </c>
      <c r="D1039" s="10" t="inlineStr"/>
      <c r="E1039" s="125" t="inlineStr">
        <is>
          <t>6019-7_8-KP</t>
        </is>
      </c>
      <c r="F1039" s="11" t="inlineStr">
        <is>
          <t>Opt_Insert</t>
        </is>
      </c>
      <c r="G1039" s="11" t="inlineStr">
        <is>
          <t>5</t>
        </is>
      </c>
      <c r="H1039" s="90" t="inlineStr">
        <is>
          <t>X5</t>
        </is>
      </c>
      <c r="I1039" s="10" t="inlineStr">
        <is>
          <t>Packing</t>
        </is>
      </c>
      <c r="J1039" s="10" t="inlineStr">
        <is>
          <t>Packing</t>
        </is>
      </c>
      <c r="K1039" s="10" t="inlineStr"/>
      <c r="L1039" s="10" t="inlineStr">
        <is>
          <t>Regreasable</t>
        </is>
      </c>
      <c r="M1039" s="10" t="inlineStr">
        <is>
          <t>J</t>
        </is>
      </c>
      <c r="N1039" s="10" t="inlineStr">
        <is>
          <t>Lip Seal</t>
        </is>
      </c>
      <c r="O1039" s="10" t="inlineStr">
        <is>
          <t>Coating_Scotchkote134_interior_exterior</t>
        </is>
      </c>
      <c r="P1039" s="11" t="inlineStr">
        <is>
          <t>RTF</t>
        </is>
      </c>
      <c r="Q1039" s="10" t="inlineStr">
        <is>
          <t>B101312</t>
        </is>
      </c>
      <c r="R1039" s="11" t="inlineStr">
        <is>
          <t>LT105</t>
        </is>
      </c>
      <c r="S1039" s="10" t="inlineStr"/>
      <c r="T1039" s="10" t="inlineStr"/>
      <c r="U1039" s="10" t="inlineStr"/>
    </row>
    <row r="1040">
      <c r="B1040" s="10" t="inlineStr"/>
      <c r="C1040" s="10" t="inlineStr">
        <is>
          <t>ConTab_BOM_KP_Insert_1739</t>
        </is>
      </c>
      <c r="D1040" s="10" t="inlineStr"/>
      <c r="E1040" s="125" t="inlineStr">
        <is>
          <t>6019-7_8-KP</t>
        </is>
      </c>
      <c r="F1040" s="11" t="inlineStr">
        <is>
          <t>Opt_Insert</t>
        </is>
      </c>
      <c r="G1040" s="11" t="inlineStr">
        <is>
          <t>6</t>
        </is>
      </c>
      <c r="H1040" s="90" t="inlineStr">
        <is>
          <t>X6</t>
        </is>
      </c>
      <c r="I1040" s="10" t="inlineStr">
        <is>
          <t>Mechanical Seal</t>
        </is>
      </c>
      <c r="J1040" s="10" t="inlineStr">
        <is>
          <t>Single</t>
        </is>
      </c>
      <c r="K1040" s="10" t="inlineStr"/>
      <c r="L1040" s="10" t="inlineStr">
        <is>
          <t>Regreasable</t>
        </is>
      </c>
      <c r="M1040" s="10" t="inlineStr">
        <is>
          <t>C35</t>
        </is>
      </c>
      <c r="N1040" s="10" t="inlineStr">
        <is>
          <t>Lip Seal</t>
        </is>
      </c>
      <c r="O1040" s="10" t="inlineStr">
        <is>
          <t>Coating_Scotchkote134_interior_exterior</t>
        </is>
      </c>
      <c r="P1040" s="11" t="inlineStr">
        <is>
          <t>RTF</t>
        </is>
      </c>
      <c r="Q1040" s="10" t="inlineStr">
        <is>
          <t>B105024</t>
        </is>
      </c>
      <c r="R1040" s="11" t="inlineStr">
        <is>
          <t>LT250</t>
        </is>
      </c>
      <c r="S1040" s="10" t="inlineStr"/>
      <c r="T1040" s="10" t="inlineStr"/>
      <c r="U1040" s="10" t="inlineStr"/>
    </row>
    <row r="1041">
      <c r="B1041" s="10" t="inlineStr"/>
      <c r="C1041" s="10" t="inlineStr">
        <is>
          <t>ConTab_BOM_KP_Insert_1740</t>
        </is>
      </c>
      <c r="D1041" s="10" t="inlineStr"/>
      <c r="E1041" s="125" t="inlineStr">
        <is>
          <t>6019-7_8-KP</t>
        </is>
      </c>
      <c r="F1041" s="11" t="inlineStr">
        <is>
          <t>Opt_Insert</t>
        </is>
      </c>
      <c r="G1041" s="11" t="inlineStr">
        <is>
          <t>6</t>
        </is>
      </c>
      <c r="H1041" s="90" t="inlineStr">
        <is>
          <t>X6</t>
        </is>
      </c>
      <c r="I1041" s="10" t="inlineStr">
        <is>
          <t>Mechanical Seal</t>
        </is>
      </c>
      <c r="J1041" s="10" t="inlineStr">
        <is>
          <t>Single</t>
        </is>
      </c>
      <c r="K1041" s="10" t="inlineStr"/>
      <c r="L1041" s="10" t="inlineStr">
        <is>
          <t>Regreasable</t>
        </is>
      </c>
      <c r="M1041" s="10" t="inlineStr">
        <is>
          <t>J</t>
        </is>
      </c>
      <c r="N1041" s="10" t="inlineStr">
        <is>
          <t>Lip Seal</t>
        </is>
      </c>
      <c r="O1041" s="10" t="inlineStr">
        <is>
          <t>Coating_Scotchkote134_interior_exterior</t>
        </is>
      </c>
      <c r="P1041" s="11" t="inlineStr">
        <is>
          <t>RTF</t>
        </is>
      </c>
      <c r="Q1041" s="10" t="inlineStr">
        <is>
          <t>B105025</t>
        </is>
      </c>
      <c r="R1041" s="11" t="inlineStr">
        <is>
          <t>LT105</t>
        </is>
      </c>
      <c r="S1041" s="10" t="inlineStr"/>
      <c r="T1041" s="10" t="inlineStr"/>
      <c r="U1041" s="10" t="inlineStr"/>
    </row>
    <row r="1042">
      <c r="B1042" s="10" t="inlineStr"/>
      <c r="C1042" s="10" t="inlineStr">
        <is>
          <t>ConTab_BOM_KP_Insert_1741</t>
        </is>
      </c>
      <c r="D1042" s="10" t="inlineStr"/>
      <c r="E1042" s="125" t="inlineStr">
        <is>
          <t>6019-7_8-KP</t>
        </is>
      </c>
      <c r="F1042" s="11" t="inlineStr">
        <is>
          <t>Opt_Insert</t>
        </is>
      </c>
      <c r="G1042" s="11" t="inlineStr">
        <is>
          <t>6</t>
        </is>
      </c>
      <c r="H1042" s="90" t="inlineStr">
        <is>
          <t>X6</t>
        </is>
      </c>
      <c r="I1042" s="10" t="inlineStr">
        <is>
          <t>Packing</t>
        </is>
      </c>
      <c r="J1042" s="10" t="inlineStr">
        <is>
          <t>Packing</t>
        </is>
      </c>
      <c r="K1042" s="10" t="inlineStr"/>
      <c r="L1042" s="10" t="inlineStr">
        <is>
          <t>Regreasable</t>
        </is>
      </c>
      <c r="M1042" s="10" t="inlineStr">
        <is>
          <t>C35</t>
        </is>
      </c>
      <c r="N1042" s="10" t="inlineStr">
        <is>
          <t>Lip Seal</t>
        </is>
      </c>
      <c r="O1042" s="10" t="inlineStr">
        <is>
          <t>Coating_Scotchkote134_interior_exterior</t>
        </is>
      </c>
      <c r="P1042" s="11" t="inlineStr">
        <is>
          <t>RTF</t>
        </is>
      </c>
      <c r="Q1042" s="10" t="inlineStr">
        <is>
          <t>B101312</t>
        </is>
      </c>
      <c r="R1042" s="11" t="inlineStr">
        <is>
          <t>LT250</t>
        </is>
      </c>
      <c r="S1042" s="10" t="inlineStr"/>
      <c r="T1042" s="10" t="inlineStr"/>
      <c r="U1042" s="10" t="inlineStr"/>
    </row>
    <row r="1043">
      <c r="B1043" s="10" t="inlineStr"/>
      <c r="C1043" s="10" t="inlineStr">
        <is>
          <t>ConTab_BOM_KP_Insert_1742</t>
        </is>
      </c>
      <c r="D1043" s="10" t="inlineStr"/>
      <c r="E1043" s="125" t="inlineStr">
        <is>
          <t>6019-7_8-KP</t>
        </is>
      </c>
      <c r="F1043" s="11" t="inlineStr">
        <is>
          <t>Opt_Insert</t>
        </is>
      </c>
      <c r="G1043" s="11" t="inlineStr">
        <is>
          <t>6</t>
        </is>
      </c>
      <c r="H1043" s="90" t="inlineStr">
        <is>
          <t>X6</t>
        </is>
      </c>
      <c r="I1043" s="10" t="inlineStr">
        <is>
          <t>Packing</t>
        </is>
      </c>
      <c r="J1043" s="10" t="inlineStr">
        <is>
          <t>Packing</t>
        </is>
      </c>
      <c r="K1043" s="10" t="inlineStr"/>
      <c r="L1043" s="10" t="inlineStr">
        <is>
          <t>Regreasable</t>
        </is>
      </c>
      <c r="M1043" s="10" t="inlineStr">
        <is>
          <t>J</t>
        </is>
      </c>
      <c r="N1043" s="10" t="inlineStr">
        <is>
          <t>Lip Seal</t>
        </is>
      </c>
      <c r="O1043" s="10" t="inlineStr">
        <is>
          <t>Coating_Scotchkote134_interior_exterior</t>
        </is>
      </c>
      <c r="P1043" s="11" t="inlineStr">
        <is>
          <t>RTF</t>
        </is>
      </c>
      <c r="Q1043" s="10" t="inlineStr">
        <is>
          <t>B101312</t>
        </is>
      </c>
      <c r="R1043" s="11" t="inlineStr">
        <is>
          <t>LT105</t>
        </is>
      </c>
      <c r="S1043" s="10" t="inlineStr"/>
      <c r="T1043" s="10" t="inlineStr"/>
      <c r="U1043" s="10" t="inlineStr"/>
    </row>
    <row r="1044">
      <c r="B1044" s="10" t="inlineStr"/>
      <c r="C1044" s="10" t="inlineStr">
        <is>
          <t>ConTab_BOM_KP_Insert_1743</t>
        </is>
      </c>
      <c r="D1044" s="10" t="inlineStr"/>
      <c r="E1044" s="125" t="inlineStr">
        <is>
          <t>6020-3_4-KP</t>
        </is>
      </c>
      <c r="F1044" s="11" t="inlineStr">
        <is>
          <t>Opt_Insert</t>
        </is>
      </c>
      <c r="G1044" s="11" t="inlineStr">
        <is>
          <t>6</t>
        </is>
      </c>
      <c r="H1044" s="90" t="inlineStr">
        <is>
          <t>X6</t>
        </is>
      </c>
      <c r="I1044" s="10" t="inlineStr">
        <is>
          <t>Mechanical Seal</t>
        </is>
      </c>
      <c r="J1044" s="10" t="inlineStr">
        <is>
          <t>Single</t>
        </is>
      </c>
      <c r="K1044" s="10" t="inlineStr"/>
      <c r="L1044" s="10" t="inlineStr">
        <is>
          <t>Regreasable</t>
        </is>
      </c>
      <c r="M1044" s="10" t="inlineStr">
        <is>
          <t>C35</t>
        </is>
      </c>
      <c r="N1044" s="10" t="inlineStr">
        <is>
          <t>Lip Seal</t>
        </is>
      </c>
      <c r="O1044" s="10" t="inlineStr">
        <is>
          <t>Coating_Scotchkote134_interior_exterior</t>
        </is>
      </c>
      <c r="P1044" s="11" t="inlineStr">
        <is>
          <t>RTF</t>
        </is>
      </c>
      <c r="Q1044" s="10" t="inlineStr">
        <is>
          <t>B105024</t>
        </is>
      </c>
      <c r="R1044" s="11" t="inlineStr">
        <is>
          <t>LT250</t>
        </is>
      </c>
      <c r="S1044" s="10" t="inlineStr"/>
      <c r="T1044" s="10" t="inlineStr"/>
      <c r="U1044" s="10" t="inlineStr"/>
    </row>
    <row r="1045">
      <c r="B1045" s="10" t="inlineStr"/>
      <c r="C1045" s="10" t="inlineStr">
        <is>
          <t>ConTab_BOM_KP_Insert_1744</t>
        </is>
      </c>
      <c r="D1045" s="10" t="inlineStr"/>
      <c r="E1045" s="125" t="inlineStr">
        <is>
          <t>6020-3_4-KP</t>
        </is>
      </c>
      <c r="F1045" s="11" t="inlineStr">
        <is>
          <t>Opt_Insert</t>
        </is>
      </c>
      <c r="G1045" s="11" t="inlineStr">
        <is>
          <t>6</t>
        </is>
      </c>
      <c r="H1045" s="90" t="inlineStr">
        <is>
          <t>X6</t>
        </is>
      </c>
      <c r="I1045" s="10" t="inlineStr">
        <is>
          <t>Mechanical Seal</t>
        </is>
      </c>
      <c r="J1045" s="10" t="inlineStr">
        <is>
          <t>Single</t>
        </is>
      </c>
      <c r="K1045" s="10" t="inlineStr"/>
      <c r="L1045" s="10" t="inlineStr">
        <is>
          <t>Regreasable</t>
        </is>
      </c>
      <c r="M1045" s="10" t="inlineStr">
        <is>
          <t>J</t>
        </is>
      </c>
      <c r="N1045" s="10" t="inlineStr">
        <is>
          <t>Lip Seal</t>
        </is>
      </c>
      <c r="O1045" s="10" t="inlineStr">
        <is>
          <t>Coating_Scotchkote134_interior_exterior</t>
        </is>
      </c>
      <c r="P1045" s="11" t="inlineStr">
        <is>
          <t>RTF</t>
        </is>
      </c>
      <c r="Q1045" s="10" t="inlineStr">
        <is>
          <t>B105025</t>
        </is>
      </c>
      <c r="R1045" s="11" t="inlineStr">
        <is>
          <t>LT105</t>
        </is>
      </c>
      <c r="S1045" s="10" t="inlineStr"/>
      <c r="T1045" s="10" t="inlineStr"/>
      <c r="U1045" s="10" t="inlineStr"/>
    </row>
    <row r="1046">
      <c r="B1046" s="10" t="inlineStr"/>
      <c r="C1046" s="10" t="inlineStr">
        <is>
          <t>ConTab_BOM_KP_Insert_1745</t>
        </is>
      </c>
      <c r="D1046" s="10" t="inlineStr"/>
      <c r="E1046" s="125" t="inlineStr">
        <is>
          <t>6020-3_4-KP</t>
        </is>
      </c>
      <c r="F1046" s="11" t="inlineStr">
        <is>
          <t>Opt_Insert</t>
        </is>
      </c>
      <c r="G1046" s="11" t="inlineStr">
        <is>
          <t>6</t>
        </is>
      </c>
      <c r="H1046" s="90" t="inlineStr">
        <is>
          <t>X6</t>
        </is>
      </c>
      <c r="I1046" s="10" t="inlineStr">
        <is>
          <t>Packing</t>
        </is>
      </c>
      <c r="J1046" s="10" t="inlineStr">
        <is>
          <t>Packing</t>
        </is>
      </c>
      <c r="K1046" s="10" t="inlineStr"/>
      <c r="L1046" s="10" t="inlineStr">
        <is>
          <t>Regreasable</t>
        </is>
      </c>
      <c r="M1046" s="10" t="inlineStr">
        <is>
          <t>C35</t>
        </is>
      </c>
      <c r="N1046" s="10" t="inlineStr">
        <is>
          <t>Lip Seal</t>
        </is>
      </c>
      <c r="O1046" s="10" t="inlineStr">
        <is>
          <t>Coating_Scotchkote134_interior_exterior</t>
        </is>
      </c>
      <c r="P1046" s="11" t="inlineStr">
        <is>
          <t>RTF</t>
        </is>
      </c>
      <c r="Q1046" s="10" t="inlineStr">
        <is>
          <t>B101312</t>
        </is>
      </c>
      <c r="R1046" s="11" t="inlineStr">
        <is>
          <t>LT250</t>
        </is>
      </c>
      <c r="S1046" s="10" t="inlineStr"/>
      <c r="T1046" s="10" t="inlineStr"/>
      <c r="U1046" s="10" t="inlineStr"/>
    </row>
    <row r="1047">
      <c r="B1047" s="10" t="inlineStr"/>
      <c r="C1047" s="10" t="inlineStr">
        <is>
          <t>ConTab_BOM_KP_Insert_1746</t>
        </is>
      </c>
      <c r="D1047" s="10" t="inlineStr"/>
      <c r="E1047" s="125" t="inlineStr">
        <is>
          <t>6020-3_4-KP</t>
        </is>
      </c>
      <c r="F1047" s="11" t="inlineStr">
        <is>
          <t>Opt_Insert</t>
        </is>
      </c>
      <c r="G1047" s="11" t="inlineStr">
        <is>
          <t>6</t>
        </is>
      </c>
      <c r="H1047" s="90" t="inlineStr">
        <is>
          <t>X6</t>
        </is>
      </c>
      <c r="I1047" s="10" t="inlineStr">
        <is>
          <t>Packing</t>
        </is>
      </c>
      <c r="J1047" s="10" t="inlineStr">
        <is>
          <t>Packing</t>
        </is>
      </c>
      <c r="K1047" s="10" t="inlineStr"/>
      <c r="L1047" s="10" t="inlineStr">
        <is>
          <t>Regreasable</t>
        </is>
      </c>
      <c r="M1047" s="10" t="inlineStr">
        <is>
          <t>J</t>
        </is>
      </c>
      <c r="N1047" s="10" t="inlineStr">
        <is>
          <t>Lip Seal</t>
        </is>
      </c>
      <c r="O1047" s="10" t="inlineStr">
        <is>
          <t>Coating_Scotchkote134_interior_exterior</t>
        </is>
      </c>
      <c r="P1047" s="11" t="inlineStr">
        <is>
          <t>RTF</t>
        </is>
      </c>
      <c r="Q1047" s="10" t="inlineStr">
        <is>
          <t>B101312</t>
        </is>
      </c>
      <c r="R1047" s="11" t="inlineStr">
        <is>
          <t>LT105</t>
        </is>
      </c>
      <c r="S1047" s="10" t="inlineStr"/>
      <c r="T1047" s="10" t="inlineStr"/>
      <c r="U1047" s="10" t="inlineStr"/>
    </row>
    <row r="1048">
      <c r="B1048" s="10" t="inlineStr"/>
      <c r="C1048" s="10" t="inlineStr">
        <is>
          <t>ConTab_BOM_KP_Insert_1747</t>
        </is>
      </c>
      <c r="D1048" s="10" t="inlineStr"/>
      <c r="E1048" s="125" t="inlineStr">
        <is>
          <t>8012-5_6-KP</t>
        </is>
      </c>
      <c r="F1048" s="11" t="inlineStr">
        <is>
          <t>Opt_Insert</t>
        </is>
      </c>
      <c r="G1048" s="11" t="inlineStr">
        <is>
          <t>5</t>
        </is>
      </c>
      <c r="H1048" s="90" t="inlineStr">
        <is>
          <t>X5</t>
        </is>
      </c>
      <c r="I1048" s="10" t="inlineStr">
        <is>
          <t>Mechanical Seal</t>
        </is>
      </c>
      <c r="J1048" s="10" t="inlineStr">
        <is>
          <t>Single</t>
        </is>
      </c>
      <c r="K1048" s="10" t="inlineStr"/>
      <c r="L1048" s="10" t="inlineStr">
        <is>
          <t>Regreasable</t>
        </is>
      </c>
      <c r="M1048" s="10" t="inlineStr">
        <is>
          <t>C35</t>
        </is>
      </c>
      <c r="N1048" s="10" t="inlineStr">
        <is>
          <t>Lip Seal</t>
        </is>
      </c>
      <c r="O1048" s="10" t="inlineStr">
        <is>
          <t>Coating_Scotchkote134_interior_exterior</t>
        </is>
      </c>
      <c r="P1048" s="11" t="inlineStr">
        <is>
          <t>RTF</t>
        </is>
      </c>
      <c r="Q1048" s="10" t="inlineStr">
        <is>
          <t>B105021</t>
        </is>
      </c>
      <c r="R1048" s="11" t="inlineStr">
        <is>
          <t>LT250</t>
        </is>
      </c>
      <c r="S1048" s="10" t="inlineStr"/>
      <c r="T1048" s="10" t="inlineStr"/>
      <c r="U1048" s="10" t="inlineStr"/>
    </row>
    <row r="1049">
      <c r="B1049" s="10" t="inlineStr"/>
      <c r="C1049" s="10" t="inlineStr">
        <is>
          <t>ConTab_BOM_KP_Insert_1748</t>
        </is>
      </c>
      <c r="D1049" s="10" t="inlineStr"/>
      <c r="E1049" s="125" t="inlineStr">
        <is>
          <t>8012-5_6-KP</t>
        </is>
      </c>
      <c r="F1049" s="11" t="inlineStr">
        <is>
          <t>Opt_Insert</t>
        </is>
      </c>
      <c r="G1049" s="11" t="inlineStr">
        <is>
          <t>5</t>
        </is>
      </c>
      <c r="H1049" s="90" t="inlineStr">
        <is>
          <t>X5</t>
        </is>
      </c>
      <c r="I1049" s="10" t="inlineStr">
        <is>
          <t>Mechanical Seal</t>
        </is>
      </c>
      <c r="J1049" s="10" t="inlineStr">
        <is>
          <t>Single</t>
        </is>
      </c>
      <c r="K1049" s="10" t="inlineStr"/>
      <c r="L1049" s="10" t="inlineStr">
        <is>
          <t>Regreasable</t>
        </is>
      </c>
      <c r="M1049" s="10" t="inlineStr">
        <is>
          <t>J</t>
        </is>
      </c>
      <c r="N1049" s="10" t="inlineStr">
        <is>
          <t>Lip Seal</t>
        </is>
      </c>
      <c r="O1049" s="10" t="inlineStr">
        <is>
          <t>Coating_Scotchkote134_interior_exterior</t>
        </is>
      </c>
      <c r="P1049" s="11" t="inlineStr">
        <is>
          <t>RTF</t>
        </is>
      </c>
      <c r="Q1049" s="10" t="inlineStr">
        <is>
          <t>B105022</t>
        </is>
      </c>
      <c r="R1049" s="11" t="inlineStr">
        <is>
          <t>LT105</t>
        </is>
      </c>
      <c r="S1049" s="10" t="inlineStr"/>
      <c r="T1049" s="10" t="inlineStr"/>
      <c r="U1049" s="10" t="inlineStr"/>
    </row>
    <row r="1050">
      <c r="B1050" s="10" t="inlineStr"/>
      <c r="C1050" s="10" t="inlineStr">
        <is>
          <t>ConTab_BOM_KP_Insert_1749</t>
        </is>
      </c>
      <c r="D1050" s="10" t="inlineStr"/>
      <c r="E1050" s="125" t="inlineStr">
        <is>
          <t>8012-5_6-KP</t>
        </is>
      </c>
      <c r="F1050" s="11" t="inlineStr">
        <is>
          <t>Opt_Insert</t>
        </is>
      </c>
      <c r="G1050" s="11" t="inlineStr">
        <is>
          <t>5</t>
        </is>
      </c>
      <c r="H1050" s="90" t="inlineStr">
        <is>
          <t>X5</t>
        </is>
      </c>
      <c r="I1050" s="10" t="inlineStr">
        <is>
          <t>Packing</t>
        </is>
      </c>
      <c r="J1050" s="10" t="inlineStr">
        <is>
          <t>Packing</t>
        </is>
      </c>
      <c r="K1050" s="10" t="inlineStr"/>
      <c r="L1050" s="10" t="inlineStr">
        <is>
          <t>Regreasable</t>
        </is>
      </c>
      <c r="M1050" s="10" t="inlineStr">
        <is>
          <t>C35</t>
        </is>
      </c>
      <c r="N1050" s="10" t="inlineStr">
        <is>
          <t>Lip Seal</t>
        </is>
      </c>
      <c r="O1050" s="10" t="inlineStr">
        <is>
          <t>Coating_Scotchkote134_interior_exterior</t>
        </is>
      </c>
      <c r="P1050" s="11" t="inlineStr">
        <is>
          <t>RTF</t>
        </is>
      </c>
      <c r="Q1050" s="10" t="inlineStr">
        <is>
          <t>B101312</t>
        </is>
      </c>
      <c r="R1050" s="11" t="inlineStr">
        <is>
          <t>LT250</t>
        </is>
      </c>
      <c r="S1050" s="10" t="inlineStr"/>
      <c r="T1050" s="10" t="inlineStr"/>
      <c r="U1050" s="10" t="inlineStr"/>
    </row>
    <row r="1051">
      <c r="B1051" s="10" t="inlineStr"/>
      <c r="C1051" s="10" t="inlineStr">
        <is>
          <t>ConTab_BOM_KP_Insert_1750</t>
        </is>
      </c>
      <c r="D1051" s="10" t="inlineStr"/>
      <c r="E1051" s="125" t="inlineStr">
        <is>
          <t>8012-5_6-KP</t>
        </is>
      </c>
      <c r="F1051" s="11" t="inlineStr">
        <is>
          <t>Opt_Insert</t>
        </is>
      </c>
      <c r="G1051" s="11" t="inlineStr">
        <is>
          <t>5</t>
        </is>
      </c>
      <c r="H1051" s="90" t="inlineStr">
        <is>
          <t>X5</t>
        </is>
      </c>
      <c r="I1051" s="10" t="inlineStr">
        <is>
          <t>Packing</t>
        </is>
      </c>
      <c r="J1051" s="10" t="inlineStr">
        <is>
          <t>Packing</t>
        </is>
      </c>
      <c r="K1051" s="10" t="inlineStr"/>
      <c r="L1051" s="10" t="inlineStr">
        <is>
          <t>Regreasable</t>
        </is>
      </c>
      <c r="M1051" s="10" t="inlineStr">
        <is>
          <t>J</t>
        </is>
      </c>
      <c r="N1051" s="10" t="inlineStr">
        <is>
          <t>Lip Seal</t>
        </is>
      </c>
      <c r="O1051" s="10" t="inlineStr">
        <is>
          <t>Coating_Scotchkote134_interior_exterior</t>
        </is>
      </c>
      <c r="P1051" s="11" t="inlineStr">
        <is>
          <t>RTF</t>
        </is>
      </c>
      <c r="Q1051" s="10" t="inlineStr">
        <is>
          <t>B101312</t>
        </is>
      </c>
      <c r="R1051" s="11" t="inlineStr">
        <is>
          <t>LT105</t>
        </is>
      </c>
      <c r="S1051" s="10" t="inlineStr"/>
      <c r="T1051" s="10" t="inlineStr"/>
      <c r="U1051" s="10" t="inlineStr"/>
    </row>
    <row r="1052">
      <c r="B1052" s="10" t="inlineStr"/>
      <c r="C1052" s="10" t="inlineStr">
        <is>
          <t>ConTab_BOM_KP_Insert_1751</t>
        </is>
      </c>
      <c r="D1052" s="10" t="inlineStr"/>
      <c r="E1052" s="125" t="inlineStr">
        <is>
          <t>8015-3_4-KP</t>
        </is>
      </c>
      <c r="F1052" s="11" t="inlineStr">
        <is>
          <t>Opt_Insert</t>
        </is>
      </c>
      <c r="G1052" s="11" t="inlineStr">
        <is>
          <t>5</t>
        </is>
      </c>
      <c r="H1052" s="90" t="inlineStr">
        <is>
          <t>X5</t>
        </is>
      </c>
      <c r="I1052" s="10" t="inlineStr">
        <is>
          <t>Mechanical Seal</t>
        </is>
      </c>
      <c r="J1052" s="10" t="inlineStr">
        <is>
          <t>Single</t>
        </is>
      </c>
      <c r="K1052" s="10" t="inlineStr"/>
      <c r="L1052" s="10" t="inlineStr">
        <is>
          <t>Regreasable</t>
        </is>
      </c>
      <c r="M1052" s="10" t="inlineStr">
        <is>
          <t>C35</t>
        </is>
      </c>
      <c r="N1052" s="10" t="inlineStr">
        <is>
          <t>Lip Seal</t>
        </is>
      </c>
      <c r="O1052" s="10" t="inlineStr">
        <is>
          <t>Coating_Scotchkote134_interior_exterior</t>
        </is>
      </c>
      <c r="P1052" s="11" t="inlineStr">
        <is>
          <t>RTF</t>
        </is>
      </c>
      <c r="Q1052" s="10" t="inlineStr">
        <is>
          <t>B105021</t>
        </is>
      </c>
      <c r="R1052" s="11" t="inlineStr">
        <is>
          <t>LT250</t>
        </is>
      </c>
      <c r="S1052" s="10" t="inlineStr"/>
      <c r="T1052" s="10" t="inlineStr"/>
      <c r="U1052" s="10" t="inlineStr"/>
    </row>
    <row r="1053">
      <c r="B1053" s="10" t="inlineStr"/>
      <c r="C1053" s="10" t="inlineStr">
        <is>
          <t>ConTab_BOM_KP_Insert_1752</t>
        </is>
      </c>
      <c r="D1053" s="10" t="inlineStr"/>
      <c r="E1053" s="125" t="inlineStr">
        <is>
          <t>8015-3_4-KP</t>
        </is>
      </c>
      <c r="F1053" s="11" t="inlineStr">
        <is>
          <t>Opt_Insert</t>
        </is>
      </c>
      <c r="G1053" s="11" t="inlineStr">
        <is>
          <t>5</t>
        </is>
      </c>
      <c r="H1053" s="90" t="inlineStr">
        <is>
          <t>X5</t>
        </is>
      </c>
      <c r="I1053" s="10" t="inlineStr">
        <is>
          <t>Mechanical Seal</t>
        </is>
      </c>
      <c r="J1053" s="10" t="inlineStr">
        <is>
          <t>Single</t>
        </is>
      </c>
      <c r="K1053" s="10" t="inlineStr"/>
      <c r="L1053" s="10" t="inlineStr">
        <is>
          <t>Regreasable</t>
        </is>
      </c>
      <c r="M1053" s="10" t="inlineStr">
        <is>
          <t>J</t>
        </is>
      </c>
      <c r="N1053" s="10" t="inlineStr">
        <is>
          <t>Lip Seal</t>
        </is>
      </c>
      <c r="O1053" s="10" t="inlineStr">
        <is>
          <t>Coating_Scotchkote134_interior_exterior</t>
        </is>
      </c>
      <c r="P1053" s="11" t="inlineStr">
        <is>
          <t>RTF</t>
        </is>
      </c>
      <c r="Q1053" s="10" t="inlineStr">
        <is>
          <t>B105022</t>
        </is>
      </c>
      <c r="R1053" s="11" t="inlineStr">
        <is>
          <t>LT105</t>
        </is>
      </c>
      <c r="S1053" s="10" t="inlineStr"/>
      <c r="T1053" s="10" t="inlineStr"/>
      <c r="U1053" s="10" t="inlineStr"/>
    </row>
    <row r="1054">
      <c r="B1054" s="10" t="inlineStr"/>
      <c r="C1054" s="10" t="inlineStr">
        <is>
          <t>ConTab_BOM_KP_Insert_1753</t>
        </is>
      </c>
      <c r="D1054" s="10" t="inlineStr"/>
      <c r="E1054" s="125" t="inlineStr">
        <is>
          <t>8015-3_4-KP</t>
        </is>
      </c>
      <c r="F1054" s="11" t="inlineStr">
        <is>
          <t>Opt_Insert</t>
        </is>
      </c>
      <c r="G1054" s="11" t="inlineStr">
        <is>
          <t>5</t>
        </is>
      </c>
      <c r="H1054" s="90" t="inlineStr">
        <is>
          <t>X5</t>
        </is>
      </c>
      <c r="I1054" s="10" t="inlineStr">
        <is>
          <t>Packing</t>
        </is>
      </c>
      <c r="J1054" s="10" t="inlineStr">
        <is>
          <t>Packing</t>
        </is>
      </c>
      <c r="K1054" s="10" t="inlineStr"/>
      <c r="L1054" s="10" t="inlineStr">
        <is>
          <t>Regreasable</t>
        </is>
      </c>
      <c r="M1054" s="10" t="inlineStr">
        <is>
          <t>C35</t>
        </is>
      </c>
      <c r="N1054" s="10" t="inlineStr">
        <is>
          <t>Lip Seal</t>
        </is>
      </c>
      <c r="O1054" s="10" t="inlineStr">
        <is>
          <t>Coating_Scotchkote134_interior_exterior</t>
        </is>
      </c>
      <c r="P1054" s="11" t="inlineStr">
        <is>
          <t>RTF</t>
        </is>
      </c>
      <c r="Q1054" s="10" t="inlineStr">
        <is>
          <t>B101312</t>
        </is>
      </c>
      <c r="R1054" s="11" t="inlineStr">
        <is>
          <t>LT250</t>
        </is>
      </c>
      <c r="S1054" s="10" t="inlineStr"/>
      <c r="T1054" s="10" t="inlineStr"/>
      <c r="U1054" s="10" t="inlineStr"/>
    </row>
    <row r="1055">
      <c r="B1055" s="10" t="inlineStr"/>
      <c r="C1055" s="10" t="inlineStr">
        <is>
          <t>ConTab_BOM_KP_Insert_1754</t>
        </is>
      </c>
      <c r="D1055" s="10" t="inlineStr"/>
      <c r="E1055" s="125" t="inlineStr">
        <is>
          <t>8015-3_4-KP</t>
        </is>
      </c>
      <c r="F1055" s="11" t="inlineStr">
        <is>
          <t>Opt_Insert</t>
        </is>
      </c>
      <c r="G1055" s="11" t="inlineStr">
        <is>
          <t>5</t>
        </is>
      </c>
      <c r="H1055" s="90" t="inlineStr">
        <is>
          <t>X5</t>
        </is>
      </c>
      <c r="I1055" s="10" t="inlineStr">
        <is>
          <t>Packing</t>
        </is>
      </c>
      <c r="J1055" s="10" t="inlineStr">
        <is>
          <t>Packing</t>
        </is>
      </c>
      <c r="K1055" s="10" t="inlineStr"/>
      <c r="L1055" s="10" t="inlineStr">
        <is>
          <t>Regreasable</t>
        </is>
      </c>
      <c r="M1055" s="10" t="inlineStr">
        <is>
          <t>J</t>
        </is>
      </c>
      <c r="N1055" s="10" t="inlineStr">
        <is>
          <t>Lip Seal</t>
        </is>
      </c>
      <c r="O1055" s="10" t="inlineStr">
        <is>
          <t>Coating_Scotchkote134_interior_exterior</t>
        </is>
      </c>
      <c r="P1055" s="11" t="inlineStr">
        <is>
          <t>RTF</t>
        </is>
      </c>
      <c r="Q1055" s="10" t="inlineStr">
        <is>
          <t>B101312</t>
        </is>
      </c>
      <c r="R1055" s="11" t="inlineStr">
        <is>
          <t>LT105</t>
        </is>
      </c>
      <c r="S1055" s="10" t="inlineStr"/>
      <c r="T1055" s="10" t="inlineStr"/>
      <c r="U1055" s="10" t="inlineStr"/>
    </row>
    <row r="1056">
      <c r="B1056" s="10" t="inlineStr"/>
      <c r="C1056" s="10" t="inlineStr">
        <is>
          <t>ConTab_BOM_KP_Insert_1755</t>
        </is>
      </c>
      <c r="D1056" s="10" t="inlineStr"/>
      <c r="E1056" s="125" t="inlineStr">
        <is>
          <t>8020-5_6-KP</t>
        </is>
      </c>
      <c r="F1056" s="11" t="inlineStr">
        <is>
          <t>Opt_Insert</t>
        </is>
      </c>
      <c r="G1056" s="11" t="inlineStr">
        <is>
          <t>K</t>
        </is>
      </c>
      <c r="H1056" s="90" t="inlineStr">
        <is>
          <t>XK</t>
        </is>
      </c>
      <c r="I1056" s="10" t="inlineStr">
        <is>
          <t>Mechanical Seal</t>
        </is>
      </c>
      <c r="J1056" s="10" t="inlineStr">
        <is>
          <t>Single</t>
        </is>
      </c>
      <c r="K1056" s="10" t="inlineStr"/>
      <c r="L1056" s="10" t="inlineStr">
        <is>
          <t>Regreasable</t>
        </is>
      </c>
      <c r="M1056" s="10" t="inlineStr">
        <is>
          <t>C35</t>
        </is>
      </c>
      <c r="N1056" s="10" t="inlineStr">
        <is>
          <t>Lip Seal</t>
        </is>
      </c>
      <c r="O1056" s="10" t="inlineStr">
        <is>
          <t>Coating_Scotchkote134_interior_exterior</t>
        </is>
      </c>
      <c r="P1056" s="11" t="inlineStr">
        <is>
          <t>RTF</t>
        </is>
      </c>
      <c r="Q1056" s="10" t="inlineStr">
        <is>
          <t>B101308</t>
        </is>
      </c>
      <c r="R1056" s="11" t="inlineStr">
        <is>
          <t>LT250</t>
        </is>
      </c>
      <c r="S1056" s="10" t="inlineStr"/>
      <c r="T1056" s="10" t="inlineStr"/>
      <c r="U1056" s="10" t="inlineStr"/>
    </row>
    <row r="1057">
      <c r="B1057" s="10" t="inlineStr"/>
      <c r="C1057" s="10" t="inlineStr">
        <is>
          <t>ConTab_BOM_KP_Insert_1756</t>
        </is>
      </c>
      <c r="D1057" s="10" t="inlineStr"/>
      <c r="E1057" s="125" t="inlineStr">
        <is>
          <t>8020-5_6-KP</t>
        </is>
      </c>
      <c r="F1057" s="11" t="inlineStr">
        <is>
          <t>Opt_Insert</t>
        </is>
      </c>
      <c r="G1057" s="11" t="inlineStr">
        <is>
          <t>K</t>
        </is>
      </c>
      <c r="H1057" s="90" t="inlineStr">
        <is>
          <t>XK</t>
        </is>
      </c>
      <c r="I1057" s="10" t="inlineStr">
        <is>
          <t>Mechanical Seal</t>
        </is>
      </c>
      <c r="J1057" s="10" t="inlineStr">
        <is>
          <t>Single</t>
        </is>
      </c>
      <c r="K1057" s="10" t="inlineStr"/>
      <c r="L1057" s="10" t="inlineStr">
        <is>
          <t>Regreasable</t>
        </is>
      </c>
      <c r="M1057" s="10" t="inlineStr">
        <is>
          <t>J</t>
        </is>
      </c>
      <c r="N1057" s="10" t="inlineStr">
        <is>
          <t>Lip Seal</t>
        </is>
      </c>
      <c r="O1057" s="10" t="inlineStr">
        <is>
          <t>Coating_Scotchkote134_interior_exterior</t>
        </is>
      </c>
      <c r="P1057" s="11" t="inlineStr">
        <is>
          <t>RTF</t>
        </is>
      </c>
      <c r="Q1057" s="10" t="inlineStr">
        <is>
          <t>B105031</t>
        </is>
      </c>
      <c r="R1057" s="11" t="inlineStr">
        <is>
          <t>LT105</t>
        </is>
      </c>
      <c r="S1057" s="10" t="inlineStr"/>
      <c r="T1057" s="10" t="inlineStr"/>
      <c r="U1057" s="10" t="inlineStr"/>
    </row>
    <row r="1058">
      <c r="B1058" s="10" t="inlineStr"/>
      <c r="C1058" s="10" t="inlineStr">
        <is>
          <t>ConTab_BOM_KP_Insert_1757</t>
        </is>
      </c>
      <c r="D1058" s="10" t="inlineStr"/>
      <c r="E1058" s="125" t="inlineStr">
        <is>
          <t>8020-5_6-KP</t>
        </is>
      </c>
      <c r="F1058" s="11" t="inlineStr">
        <is>
          <t>Opt_Insert</t>
        </is>
      </c>
      <c r="G1058" s="11" t="inlineStr">
        <is>
          <t>K</t>
        </is>
      </c>
      <c r="H1058" s="90" t="inlineStr">
        <is>
          <t>XK</t>
        </is>
      </c>
      <c r="I1058" s="10" t="inlineStr">
        <is>
          <t>Packing</t>
        </is>
      </c>
      <c r="J1058" s="10" t="inlineStr">
        <is>
          <t>Packing</t>
        </is>
      </c>
      <c r="K1058" s="10" t="inlineStr"/>
      <c r="L1058" s="10" t="inlineStr">
        <is>
          <t>Regreasable</t>
        </is>
      </c>
      <c r="M1058" s="10" t="inlineStr">
        <is>
          <t>C35</t>
        </is>
      </c>
      <c r="N1058" s="10" t="inlineStr">
        <is>
          <t>Lip Seal</t>
        </is>
      </c>
      <c r="O1058" s="10" t="inlineStr">
        <is>
          <t>Coating_Scotchkote134_interior_exterior</t>
        </is>
      </c>
      <c r="P1058" s="11" t="inlineStr">
        <is>
          <t>RTF</t>
        </is>
      </c>
      <c r="Q1058" s="10" t="inlineStr">
        <is>
          <t>B101312</t>
        </is>
      </c>
      <c r="R1058" s="11" t="inlineStr">
        <is>
          <t>LT250</t>
        </is>
      </c>
      <c r="S1058" s="10" t="inlineStr"/>
      <c r="T1058" s="10" t="inlineStr"/>
      <c r="U1058" s="10" t="inlineStr"/>
    </row>
    <row r="1059">
      <c r="B1059" s="10" t="inlineStr"/>
      <c r="C1059" s="10" t="inlineStr">
        <is>
          <t>ConTab_BOM_KP_Insert_1758</t>
        </is>
      </c>
      <c r="D1059" s="10" t="inlineStr"/>
      <c r="E1059" s="125" t="inlineStr">
        <is>
          <t>8020-5_6-KP</t>
        </is>
      </c>
      <c r="F1059" s="11" t="inlineStr">
        <is>
          <t>Opt_Insert</t>
        </is>
      </c>
      <c r="G1059" s="11" t="inlineStr">
        <is>
          <t>K</t>
        </is>
      </c>
      <c r="H1059" s="90" t="inlineStr">
        <is>
          <t>XK</t>
        </is>
      </c>
      <c r="I1059" s="10" t="inlineStr">
        <is>
          <t>Packing</t>
        </is>
      </c>
      <c r="J1059" s="10" t="inlineStr">
        <is>
          <t>Packing</t>
        </is>
      </c>
      <c r="K1059" s="10" t="inlineStr"/>
      <c r="L1059" s="10" t="inlineStr">
        <is>
          <t>Regreasable</t>
        </is>
      </c>
      <c r="M1059" s="10" t="inlineStr">
        <is>
          <t>J</t>
        </is>
      </c>
      <c r="N1059" s="10" t="inlineStr">
        <is>
          <t>Lip Seal</t>
        </is>
      </c>
      <c r="O1059" s="10" t="inlineStr">
        <is>
          <t>Coating_Scotchkote134_interior_exterior</t>
        </is>
      </c>
      <c r="P1059" s="11" t="inlineStr">
        <is>
          <t>RTF</t>
        </is>
      </c>
      <c r="Q1059" s="10" t="inlineStr">
        <is>
          <t>B101312</t>
        </is>
      </c>
      <c r="R1059" s="11" t="inlineStr">
        <is>
          <t>LT105</t>
        </is>
      </c>
      <c r="S1059" s="10" t="inlineStr"/>
      <c r="T1059" s="10" t="inlineStr"/>
      <c r="U1059" s="10" t="inlineStr"/>
    </row>
    <row r="1060">
      <c r="B1060" s="10" t="inlineStr"/>
      <c r="C1060" s="10" t="inlineStr">
        <is>
          <t>ConTab_BOM_KP_Insert_1759</t>
        </is>
      </c>
      <c r="D1060" s="10" t="inlineStr"/>
      <c r="E1060" s="125" t="inlineStr">
        <is>
          <t>1012-9_0-KP</t>
        </is>
      </c>
      <c r="F1060" s="11" t="inlineStr">
        <is>
          <t>Opt_Insert</t>
        </is>
      </c>
      <c r="G1060" s="11" t="inlineStr">
        <is>
          <t>5</t>
        </is>
      </c>
      <c r="H1060" s="90" t="inlineStr">
        <is>
          <t>X5</t>
        </is>
      </c>
      <c r="I1060" s="10" t="inlineStr">
        <is>
          <t>Mechanical Seal</t>
        </is>
      </c>
      <c r="J1060" s="10" t="inlineStr">
        <is>
          <t>Single</t>
        </is>
      </c>
      <c r="K1060" s="10" t="inlineStr"/>
      <c r="L1060" s="10" t="inlineStr">
        <is>
          <t>Regreasable</t>
        </is>
      </c>
      <c r="M1060" s="10" t="inlineStr">
        <is>
          <t>C35</t>
        </is>
      </c>
      <c r="N1060" s="10" t="inlineStr">
        <is>
          <t>Lip Seal</t>
        </is>
      </c>
      <c r="O1060" s="10" t="inlineStr">
        <is>
          <t>Coating_Scotchkote134_interior_exterior</t>
        </is>
      </c>
      <c r="P1060" s="11" t="inlineStr">
        <is>
          <t>RTF</t>
        </is>
      </c>
      <c r="Q1060" s="10" t="inlineStr">
        <is>
          <t>B105021</t>
        </is>
      </c>
      <c r="R1060" s="11" t="inlineStr">
        <is>
          <t>LT250</t>
        </is>
      </c>
      <c r="S1060" s="10" t="inlineStr"/>
      <c r="T1060" s="10" t="inlineStr"/>
      <c r="U1060" s="10" t="inlineStr"/>
    </row>
    <row r="1061">
      <c r="B1061" s="10" t="inlineStr"/>
      <c r="C1061" s="10" t="inlineStr">
        <is>
          <t>ConTab_BOM_KP_Insert_1760</t>
        </is>
      </c>
      <c r="D1061" s="10" t="inlineStr"/>
      <c r="E1061" s="125" t="inlineStr">
        <is>
          <t>1012-9_0-KP</t>
        </is>
      </c>
      <c r="F1061" s="11" t="inlineStr">
        <is>
          <t>Opt_Insert</t>
        </is>
      </c>
      <c r="G1061" s="11" t="inlineStr">
        <is>
          <t>5</t>
        </is>
      </c>
      <c r="H1061" s="90" t="inlineStr">
        <is>
          <t>X5</t>
        </is>
      </c>
      <c r="I1061" s="10" t="inlineStr">
        <is>
          <t>Mechanical Seal</t>
        </is>
      </c>
      <c r="J1061" s="10" t="inlineStr">
        <is>
          <t>Single</t>
        </is>
      </c>
      <c r="K1061" s="10" t="inlineStr"/>
      <c r="L1061" s="10" t="inlineStr">
        <is>
          <t>Regreasable</t>
        </is>
      </c>
      <c r="M1061" s="10" t="inlineStr">
        <is>
          <t>J</t>
        </is>
      </c>
      <c r="N1061" s="10" t="inlineStr">
        <is>
          <t>Lip Seal</t>
        </is>
      </c>
      <c r="O1061" s="10" t="inlineStr">
        <is>
          <t>Coating_Scotchkote134_interior_exterior</t>
        </is>
      </c>
      <c r="P1061" s="11" t="inlineStr">
        <is>
          <t>RTF</t>
        </is>
      </c>
      <c r="Q1061" s="10" t="inlineStr">
        <is>
          <t>B105022</t>
        </is>
      </c>
      <c r="R1061" s="11" t="inlineStr">
        <is>
          <t>LT105</t>
        </is>
      </c>
      <c r="S1061" s="10" t="inlineStr"/>
      <c r="T1061" s="10" t="inlineStr"/>
      <c r="U1061" s="10" t="inlineStr"/>
    </row>
    <row r="1062">
      <c r="B1062" s="10" t="inlineStr"/>
      <c r="C1062" s="10" t="inlineStr">
        <is>
          <t>ConTab_BOM_KP_Insert_1761</t>
        </is>
      </c>
      <c r="D1062" s="10" t="inlineStr"/>
      <c r="E1062" s="125" t="inlineStr">
        <is>
          <t>1012-9_0-KP</t>
        </is>
      </c>
      <c r="F1062" s="11" t="inlineStr">
        <is>
          <t>Opt_Insert</t>
        </is>
      </c>
      <c r="G1062" s="11" t="inlineStr">
        <is>
          <t>5</t>
        </is>
      </c>
      <c r="H1062" s="90" t="inlineStr">
        <is>
          <t>X5</t>
        </is>
      </c>
      <c r="I1062" s="10" t="inlineStr">
        <is>
          <t>Packing</t>
        </is>
      </c>
      <c r="J1062" s="10" t="inlineStr">
        <is>
          <t>Packing</t>
        </is>
      </c>
      <c r="K1062" s="10" t="inlineStr"/>
      <c r="L1062" s="10" t="inlineStr">
        <is>
          <t>Regreasable</t>
        </is>
      </c>
      <c r="M1062" s="10" t="inlineStr">
        <is>
          <t>C35</t>
        </is>
      </c>
      <c r="N1062" s="10" t="inlineStr">
        <is>
          <t>Lip Seal</t>
        </is>
      </c>
      <c r="O1062" s="10" t="inlineStr">
        <is>
          <t>Coating_Scotchkote134_interior_exterior</t>
        </is>
      </c>
      <c r="P1062" s="11" t="inlineStr">
        <is>
          <t>RTF</t>
        </is>
      </c>
      <c r="Q1062" s="10" t="inlineStr">
        <is>
          <t>B101312</t>
        </is>
      </c>
      <c r="R1062" s="11" t="inlineStr">
        <is>
          <t>LT250</t>
        </is>
      </c>
      <c r="S1062" s="10" t="inlineStr"/>
      <c r="T1062" s="10" t="inlineStr"/>
      <c r="U1062" s="10" t="inlineStr"/>
    </row>
    <row r="1063">
      <c r="B1063" s="10" t="inlineStr"/>
      <c r="C1063" s="10" t="inlineStr">
        <is>
          <t>ConTab_BOM_KP_Insert_1762</t>
        </is>
      </c>
      <c r="D1063" s="10" t="inlineStr"/>
      <c r="E1063" s="125" t="inlineStr">
        <is>
          <t>1012-9_0-KP</t>
        </is>
      </c>
      <c r="F1063" s="11" t="inlineStr">
        <is>
          <t>Opt_Insert</t>
        </is>
      </c>
      <c r="G1063" s="11" t="inlineStr">
        <is>
          <t>5</t>
        </is>
      </c>
      <c r="H1063" s="90" t="inlineStr">
        <is>
          <t>X5</t>
        </is>
      </c>
      <c r="I1063" s="10" t="inlineStr">
        <is>
          <t>Packing</t>
        </is>
      </c>
      <c r="J1063" s="10" t="inlineStr">
        <is>
          <t>Packing</t>
        </is>
      </c>
      <c r="K1063" s="10" t="inlineStr"/>
      <c r="L1063" s="10" t="inlineStr">
        <is>
          <t>Regreasable</t>
        </is>
      </c>
      <c r="M1063" s="10" t="inlineStr">
        <is>
          <t>J</t>
        </is>
      </c>
      <c r="N1063" s="10" t="inlineStr">
        <is>
          <t>Lip Seal</t>
        </is>
      </c>
      <c r="O1063" s="10" t="inlineStr">
        <is>
          <t>Coating_Scotchkote134_interior_exterior</t>
        </is>
      </c>
      <c r="P1063" s="11" t="inlineStr">
        <is>
          <t>RTF</t>
        </is>
      </c>
      <c r="Q1063" s="10" t="inlineStr">
        <is>
          <t>B101312</t>
        </is>
      </c>
      <c r="R1063" s="11" t="inlineStr">
        <is>
          <t>LT105</t>
        </is>
      </c>
      <c r="S1063" s="10" t="inlineStr"/>
      <c r="T1063" s="10" t="inlineStr"/>
      <c r="U1063" s="10" t="inlineStr"/>
    </row>
    <row r="1064">
      <c r="B1064" s="10" t="inlineStr"/>
      <c r="C1064" s="10" t="inlineStr">
        <is>
          <t>ConTab_BOM_KP_Insert_1763</t>
        </is>
      </c>
      <c r="D1064" s="10" t="inlineStr"/>
      <c r="E1064" s="125" t="inlineStr">
        <is>
          <t>1015-3_4-KP</t>
        </is>
      </c>
      <c r="F1064" s="11" t="inlineStr">
        <is>
          <t>Opt_Insert</t>
        </is>
      </c>
      <c r="G1064" s="11" t="inlineStr">
        <is>
          <t>7</t>
        </is>
      </c>
      <c r="H1064" s="90" t="inlineStr">
        <is>
          <t>X7</t>
        </is>
      </c>
      <c r="I1064" s="10" t="inlineStr">
        <is>
          <t>Mechanical Seal</t>
        </is>
      </c>
      <c r="J1064" s="10" t="inlineStr">
        <is>
          <t>Single</t>
        </is>
      </c>
      <c r="K1064" s="10" t="inlineStr"/>
      <c r="L1064" s="10" t="inlineStr">
        <is>
          <t>Regreasable</t>
        </is>
      </c>
      <c r="M1064" s="10" t="inlineStr">
        <is>
          <t>C35</t>
        </is>
      </c>
      <c r="N1064" s="10" t="inlineStr">
        <is>
          <t>Lip Seal</t>
        </is>
      </c>
      <c r="O1064" s="10" t="inlineStr">
        <is>
          <t>Coating_Scotchkote134_interior_exterior</t>
        </is>
      </c>
      <c r="P1064" s="11" t="inlineStr">
        <is>
          <t>RTF</t>
        </is>
      </c>
      <c r="Q1064" s="10" t="inlineStr">
        <is>
          <t>B105027</t>
        </is>
      </c>
      <c r="R1064" s="11" t="inlineStr">
        <is>
          <t>LT250</t>
        </is>
      </c>
      <c r="S1064" s="10" t="inlineStr"/>
      <c r="T1064" s="10" t="inlineStr"/>
      <c r="U1064" s="10" t="inlineStr"/>
    </row>
    <row r="1065">
      <c r="B1065" s="10" t="inlineStr"/>
      <c r="C1065" s="10" t="inlineStr">
        <is>
          <t>ConTab_BOM_KP_Insert_1764</t>
        </is>
      </c>
      <c r="D1065" s="10" t="inlineStr"/>
      <c r="E1065" s="125" t="inlineStr">
        <is>
          <t>1015-3_4-KP</t>
        </is>
      </c>
      <c r="F1065" s="11" t="inlineStr">
        <is>
          <t>Opt_Insert</t>
        </is>
      </c>
      <c r="G1065" s="11" t="inlineStr">
        <is>
          <t>7</t>
        </is>
      </c>
      <c r="H1065" s="90" t="inlineStr">
        <is>
          <t>X7</t>
        </is>
      </c>
      <c r="I1065" s="10" t="inlineStr">
        <is>
          <t>Mechanical Seal</t>
        </is>
      </c>
      <c r="J1065" s="10" t="inlineStr">
        <is>
          <t>Single</t>
        </is>
      </c>
      <c r="K1065" s="10" t="inlineStr"/>
      <c r="L1065" s="10" t="inlineStr">
        <is>
          <t>Regreasable</t>
        </is>
      </c>
      <c r="M1065" s="10" t="inlineStr">
        <is>
          <t>J</t>
        </is>
      </c>
      <c r="N1065" s="10" t="inlineStr">
        <is>
          <t>Lip Seal</t>
        </is>
      </c>
      <c r="O1065" s="10" t="inlineStr">
        <is>
          <t>Coating_Scotchkote134_interior_exterior</t>
        </is>
      </c>
      <c r="P1065" s="11" t="inlineStr">
        <is>
          <t>RTF</t>
        </is>
      </c>
      <c r="Q1065" s="10" t="inlineStr">
        <is>
          <t>B105028</t>
        </is>
      </c>
      <c r="R1065" s="11" t="inlineStr">
        <is>
          <t>LT105</t>
        </is>
      </c>
      <c r="S1065" s="10" t="inlineStr"/>
      <c r="T1065" s="10" t="inlineStr"/>
      <c r="U1065" s="10" t="inlineStr"/>
    </row>
    <row r="1066">
      <c r="B1066" s="10" t="inlineStr"/>
      <c r="C1066" s="10" t="inlineStr">
        <is>
          <t>ConTab_BOM_KP_Insert_1765</t>
        </is>
      </c>
      <c r="D1066" s="10" t="inlineStr"/>
      <c r="E1066" s="125" t="inlineStr">
        <is>
          <t>1015-3_4-KP</t>
        </is>
      </c>
      <c r="F1066" s="11" t="inlineStr">
        <is>
          <t>Opt_Insert</t>
        </is>
      </c>
      <c r="G1066" s="11" t="inlineStr">
        <is>
          <t>7</t>
        </is>
      </c>
      <c r="H1066" s="90" t="inlineStr">
        <is>
          <t>X7</t>
        </is>
      </c>
      <c r="I1066" s="10" t="inlineStr">
        <is>
          <t>Packing</t>
        </is>
      </c>
      <c r="J1066" s="10" t="inlineStr">
        <is>
          <t>Packing</t>
        </is>
      </c>
      <c r="K1066" s="10" t="inlineStr"/>
      <c r="L1066" s="10" t="inlineStr">
        <is>
          <t>Regreasable</t>
        </is>
      </c>
      <c r="M1066" s="10" t="inlineStr">
        <is>
          <t>C35</t>
        </is>
      </c>
      <c r="N1066" s="10" t="inlineStr">
        <is>
          <t>Lip Seal</t>
        </is>
      </c>
      <c r="O1066" s="10" t="inlineStr">
        <is>
          <t>Coating_Scotchkote134_interior_exterior</t>
        </is>
      </c>
      <c r="P1066" s="11" t="inlineStr">
        <is>
          <t>RTF</t>
        </is>
      </c>
      <c r="Q1066" s="10" t="inlineStr">
        <is>
          <t>B101312</t>
        </is>
      </c>
      <c r="R1066" s="11" t="inlineStr">
        <is>
          <t>LT250</t>
        </is>
      </c>
      <c r="S1066" s="10" t="inlineStr"/>
      <c r="T1066" s="10" t="inlineStr"/>
      <c r="U1066" s="10" t="inlineStr"/>
    </row>
    <row r="1067">
      <c r="B1067" s="10" t="inlineStr"/>
      <c r="C1067" s="10" t="inlineStr">
        <is>
          <t>ConTab_BOM_KP_Insert_1766</t>
        </is>
      </c>
      <c r="D1067" s="10" t="inlineStr"/>
      <c r="E1067" s="125" t="inlineStr">
        <is>
          <t>1015-3_4-KP</t>
        </is>
      </c>
      <c r="F1067" s="11" t="inlineStr">
        <is>
          <t>Opt_Insert</t>
        </is>
      </c>
      <c r="G1067" s="11" t="inlineStr">
        <is>
          <t>7</t>
        </is>
      </c>
      <c r="H1067" s="90" t="inlineStr">
        <is>
          <t>X7</t>
        </is>
      </c>
      <c r="I1067" s="10" t="inlineStr">
        <is>
          <t>Packing</t>
        </is>
      </c>
      <c r="J1067" s="10" t="inlineStr">
        <is>
          <t>Packing</t>
        </is>
      </c>
      <c r="K1067" s="10" t="inlineStr"/>
      <c r="L1067" s="10" t="inlineStr">
        <is>
          <t>Regreasable</t>
        </is>
      </c>
      <c r="M1067" s="10" t="inlineStr">
        <is>
          <t>J</t>
        </is>
      </c>
      <c r="N1067" s="10" t="inlineStr">
        <is>
          <t>Lip Seal</t>
        </is>
      </c>
      <c r="O1067" s="10" t="inlineStr">
        <is>
          <t>Coating_Scotchkote134_interior_exterior</t>
        </is>
      </c>
      <c r="P1067" s="11" t="inlineStr">
        <is>
          <t>RTF</t>
        </is>
      </c>
      <c r="Q1067" s="10" t="inlineStr">
        <is>
          <t>B101312</t>
        </is>
      </c>
      <c r="R1067" s="11" t="inlineStr">
        <is>
          <t>LT105</t>
        </is>
      </c>
      <c r="S1067" s="10" t="inlineStr"/>
      <c r="T1067" s="10" t="inlineStr"/>
      <c r="U1067" s="10" t="inlineStr"/>
    </row>
    <row r="1068">
      <c r="B1068" s="10" t="inlineStr"/>
      <c r="C1068" s="10" t="inlineStr">
        <is>
          <t>ConTab_BOM_KP_Insert_1767</t>
        </is>
      </c>
      <c r="D1068" s="10" t="inlineStr"/>
      <c r="E1068" s="125" t="inlineStr">
        <is>
          <t>1020-3_4-KP</t>
        </is>
      </c>
      <c r="F1068" s="11" t="inlineStr">
        <is>
          <t>Opt_Insert</t>
        </is>
      </c>
      <c r="G1068" s="11" t="inlineStr">
        <is>
          <t>V</t>
        </is>
      </c>
      <c r="H1068" s="90" t="inlineStr">
        <is>
          <t>XV</t>
        </is>
      </c>
      <c r="I1068" s="10" t="inlineStr">
        <is>
          <t>Mechanical Seal</t>
        </is>
      </c>
      <c r="J1068" s="10" t="inlineStr">
        <is>
          <t>Single</t>
        </is>
      </c>
      <c r="K1068" s="10" t="inlineStr"/>
      <c r="L1068" s="10" t="inlineStr">
        <is>
          <t>Regreasable</t>
        </is>
      </c>
      <c r="M1068" s="10" t="inlineStr">
        <is>
          <t>C35</t>
        </is>
      </c>
      <c r="N1068" s="10" t="inlineStr">
        <is>
          <t>Lip Seal</t>
        </is>
      </c>
      <c r="O1068" s="10" t="inlineStr">
        <is>
          <t>Coating_Scotchkote134_interior_exterior</t>
        </is>
      </c>
      <c r="P1068" s="11" t="inlineStr">
        <is>
          <t>RTF</t>
        </is>
      </c>
      <c r="Q1068" s="10" t="inlineStr">
        <is>
          <t>B101316</t>
        </is>
      </c>
      <c r="R1068" s="11" t="inlineStr">
        <is>
          <t>LT250</t>
        </is>
      </c>
      <c r="S1068" s="10" t="inlineStr"/>
      <c r="T1068" s="10" t="inlineStr"/>
      <c r="U1068" s="10" t="inlineStr"/>
    </row>
    <row r="1069">
      <c r="B1069" s="10" t="inlineStr"/>
      <c r="C1069" s="10" t="inlineStr">
        <is>
          <t>ConTab_BOM_KP_Insert_1768</t>
        </is>
      </c>
      <c r="D1069" s="10" t="inlineStr"/>
      <c r="E1069" s="125" t="inlineStr">
        <is>
          <t>1020-3_4-KP</t>
        </is>
      </c>
      <c r="F1069" s="11" t="inlineStr">
        <is>
          <t>Opt_Insert</t>
        </is>
      </c>
      <c r="G1069" s="11" t="inlineStr">
        <is>
          <t>V</t>
        </is>
      </c>
      <c r="H1069" s="90" t="inlineStr">
        <is>
          <t>XV</t>
        </is>
      </c>
      <c r="I1069" s="10" t="inlineStr">
        <is>
          <t>Mechanical Seal</t>
        </is>
      </c>
      <c r="J1069" s="10" t="inlineStr">
        <is>
          <t>Single</t>
        </is>
      </c>
      <c r="K1069" s="10" t="inlineStr"/>
      <c r="L1069" s="10" t="inlineStr">
        <is>
          <t>Regreasable</t>
        </is>
      </c>
      <c r="M1069" s="10" t="inlineStr">
        <is>
          <t>J</t>
        </is>
      </c>
      <c r="N1069" s="10" t="inlineStr">
        <is>
          <t>Lip Seal</t>
        </is>
      </c>
      <c r="O1069" s="10" t="inlineStr">
        <is>
          <t>Coating_Scotchkote134_interior_exterior</t>
        </is>
      </c>
      <c r="P1069" s="11" t="inlineStr">
        <is>
          <t>RTF</t>
        </is>
      </c>
      <c r="Q1069" s="10" t="inlineStr">
        <is>
          <t>B105033</t>
        </is>
      </c>
      <c r="R1069" s="11" t="inlineStr">
        <is>
          <t>LT105</t>
        </is>
      </c>
      <c r="S1069" s="10" t="inlineStr"/>
      <c r="T1069" s="10" t="inlineStr"/>
      <c r="U1069" s="10" t="inlineStr"/>
    </row>
    <row r="1070">
      <c r="B1070" s="10" t="inlineStr"/>
      <c r="C1070" s="10" t="inlineStr">
        <is>
          <t>ConTab_BOM_KP_Insert_1769</t>
        </is>
      </c>
      <c r="D1070" s="10" t="inlineStr"/>
      <c r="E1070" s="125" t="inlineStr">
        <is>
          <t>1020-3_4-KP</t>
        </is>
      </c>
      <c r="F1070" s="11" t="inlineStr">
        <is>
          <t>Opt_Insert</t>
        </is>
      </c>
      <c r="G1070" s="11" t="inlineStr">
        <is>
          <t>V</t>
        </is>
      </c>
      <c r="H1070" s="90" t="inlineStr">
        <is>
          <t>XV</t>
        </is>
      </c>
      <c r="I1070" s="10" t="inlineStr">
        <is>
          <t>Packing</t>
        </is>
      </c>
      <c r="J1070" s="10" t="inlineStr">
        <is>
          <t>Packing</t>
        </is>
      </c>
      <c r="K1070" s="10" t="inlineStr"/>
      <c r="L1070" s="10" t="inlineStr">
        <is>
          <t>Regreasable</t>
        </is>
      </c>
      <c r="M1070" s="10" t="inlineStr">
        <is>
          <t>C35</t>
        </is>
      </c>
      <c r="N1070" s="10" t="inlineStr">
        <is>
          <t>Lip Seal</t>
        </is>
      </c>
      <c r="O1070" s="10" t="inlineStr">
        <is>
          <t>Coating_Scotchkote134_interior_exterior</t>
        </is>
      </c>
      <c r="P1070" s="11" t="inlineStr">
        <is>
          <t>RTF</t>
        </is>
      </c>
      <c r="Q1070" s="10" t="inlineStr">
        <is>
          <t>B101320</t>
        </is>
      </c>
      <c r="R1070" s="11" t="inlineStr">
        <is>
          <t>LT250</t>
        </is>
      </c>
      <c r="S1070" s="10" t="inlineStr"/>
      <c r="T1070" s="10" t="inlineStr"/>
      <c r="U1070" s="10" t="inlineStr"/>
    </row>
    <row r="1071">
      <c r="B1071" s="10" t="inlineStr"/>
      <c r="C1071" s="10" t="inlineStr">
        <is>
          <t>ConTab_BOM_KP_Insert_1770</t>
        </is>
      </c>
      <c r="D1071" s="10" t="inlineStr"/>
      <c r="E1071" s="125" t="inlineStr">
        <is>
          <t>1020-3_4-KP</t>
        </is>
      </c>
      <c r="F1071" s="11" t="inlineStr">
        <is>
          <t>Opt_Insert</t>
        </is>
      </c>
      <c r="G1071" s="11" t="inlineStr">
        <is>
          <t>V</t>
        </is>
      </c>
      <c r="H1071" s="90" t="inlineStr">
        <is>
          <t>XV</t>
        </is>
      </c>
      <c r="I1071" s="10" t="inlineStr">
        <is>
          <t>Packing</t>
        </is>
      </c>
      <c r="J1071" s="10" t="inlineStr">
        <is>
          <t>Packing</t>
        </is>
      </c>
      <c r="K1071" s="10" t="inlineStr"/>
      <c r="L1071" s="10" t="inlineStr">
        <is>
          <t>Regreasable</t>
        </is>
      </c>
      <c r="M1071" s="10" t="inlineStr">
        <is>
          <t>J</t>
        </is>
      </c>
      <c r="N1071" s="10" t="inlineStr">
        <is>
          <t>Lip Seal</t>
        </is>
      </c>
      <c r="O1071" s="10" t="inlineStr">
        <is>
          <t>Coating_Scotchkote134_interior_exterior</t>
        </is>
      </c>
      <c r="P1071" s="11" t="inlineStr">
        <is>
          <t>RTF</t>
        </is>
      </c>
      <c r="Q1071" s="10" t="inlineStr">
        <is>
          <t>B101312</t>
        </is>
      </c>
      <c r="R1071" s="11" t="inlineStr">
        <is>
          <t>LT105</t>
        </is>
      </c>
      <c r="S1071" s="10" t="inlineStr"/>
      <c r="T1071" s="10" t="inlineStr"/>
      <c r="U1071" s="10" t="inlineStr"/>
    </row>
    <row r="1072">
      <c r="B1072" s="10" t="inlineStr"/>
      <c r="C1072" s="10" t="inlineStr">
        <is>
          <t>ConTab_BOM_KP_Insert_1771</t>
        </is>
      </c>
      <c r="D1072" s="10" t="inlineStr"/>
      <c r="E1072" s="125" t="inlineStr">
        <is>
          <t>1024-1_2-KP</t>
        </is>
      </c>
      <c r="F1072" s="11" t="inlineStr">
        <is>
          <t>Opt_Insert</t>
        </is>
      </c>
      <c r="G1072" s="11" t="inlineStr">
        <is>
          <t>V</t>
        </is>
      </c>
      <c r="H1072" s="90" t="inlineStr">
        <is>
          <t>XV</t>
        </is>
      </c>
      <c r="I1072" s="10" t="inlineStr">
        <is>
          <t>Mechanical Seal</t>
        </is>
      </c>
      <c r="J1072" s="10" t="inlineStr">
        <is>
          <t>Single</t>
        </is>
      </c>
      <c r="K1072" s="10" t="inlineStr"/>
      <c r="L1072" s="10" t="inlineStr">
        <is>
          <t>Regreasable</t>
        </is>
      </c>
      <c r="M1072" s="10" t="inlineStr">
        <is>
          <t>C35</t>
        </is>
      </c>
      <c r="N1072" s="10" t="inlineStr">
        <is>
          <t>Lip Seal</t>
        </is>
      </c>
      <c r="O1072" s="10" t="inlineStr">
        <is>
          <t>Coating_Scotchkote134_interior_exterior</t>
        </is>
      </c>
      <c r="P1072" s="11" t="inlineStr">
        <is>
          <t>RTF</t>
        </is>
      </c>
      <c r="Q1072" s="10" t="inlineStr">
        <is>
          <t>B101316</t>
        </is>
      </c>
      <c r="R1072" s="11" t="inlineStr">
        <is>
          <t>LT250</t>
        </is>
      </c>
      <c r="S1072" s="10" t="inlineStr"/>
      <c r="T1072" s="10" t="inlineStr"/>
      <c r="U1072" s="10" t="inlineStr"/>
    </row>
    <row r="1073">
      <c r="B1073" s="10" t="inlineStr"/>
      <c r="C1073" s="10" t="inlineStr">
        <is>
          <t>ConTab_BOM_KP_Insert_1772</t>
        </is>
      </c>
      <c r="D1073" s="10" t="inlineStr"/>
      <c r="E1073" s="125" t="inlineStr">
        <is>
          <t>1024-1_2-KP</t>
        </is>
      </c>
      <c r="F1073" s="11" t="inlineStr">
        <is>
          <t>Opt_Insert</t>
        </is>
      </c>
      <c r="G1073" s="11" t="inlineStr">
        <is>
          <t>V</t>
        </is>
      </c>
      <c r="H1073" s="90" t="inlineStr">
        <is>
          <t>XV</t>
        </is>
      </c>
      <c r="I1073" s="10" t="inlineStr">
        <is>
          <t>Mechanical Seal</t>
        </is>
      </c>
      <c r="J1073" s="10" t="inlineStr">
        <is>
          <t>Single</t>
        </is>
      </c>
      <c r="K1073" s="10" t="inlineStr"/>
      <c r="L1073" s="10" t="inlineStr">
        <is>
          <t>Regreasable</t>
        </is>
      </c>
      <c r="M1073" s="10" t="inlineStr">
        <is>
          <t>J</t>
        </is>
      </c>
      <c r="N1073" s="10" t="inlineStr">
        <is>
          <t>Lip Seal</t>
        </is>
      </c>
      <c r="O1073" s="10" t="inlineStr">
        <is>
          <t>Coating_Scotchkote134_interior_exterior</t>
        </is>
      </c>
      <c r="P1073" s="11" t="inlineStr">
        <is>
          <t>RTF</t>
        </is>
      </c>
      <c r="Q1073" s="10" t="inlineStr">
        <is>
          <t>B105033</t>
        </is>
      </c>
      <c r="R1073" s="11" t="inlineStr">
        <is>
          <t>LT105</t>
        </is>
      </c>
      <c r="S1073" s="10" t="inlineStr"/>
      <c r="T1073" s="10" t="inlineStr"/>
      <c r="U1073" s="10" t="inlineStr"/>
    </row>
    <row r="1074">
      <c r="B1074" s="10" t="inlineStr"/>
      <c r="C1074" s="10" t="inlineStr">
        <is>
          <t>ConTab_BOM_KP_Insert_1773</t>
        </is>
      </c>
      <c r="D1074" s="10" t="inlineStr"/>
      <c r="E1074" s="125" t="inlineStr">
        <is>
          <t>1024-1_2-KP</t>
        </is>
      </c>
      <c r="F1074" s="11" t="inlineStr">
        <is>
          <t>Opt_Insert</t>
        </is>
      </c>
      <c r="G1074" s="11" t="inlineStr">
        <is>
          <t>V</t>
        </is>
      </c>
      <c r="H1074" s="90" t="inlineStr">
        <is>
          <t>XV</t>
        </is>
      </c>
      <c r="I1074" s="10" t="inlineStr">
        <is>
          <t>Packing</t>
        </is>
      </c>
      <c r="J1074" s="10" t="inlineStr">
        <is>
          <t>Packing</t>
        </is>
      </c>
      <c r="K1074" s="10" t="inlineStr"/>
      <c r="L1074" s="10" t="inlineStr">
        <is>
          <t>Regreasable</t>
        </is>
      </c>
      <c r="M1074" s="10" t="inlineStr">
        <is>
          <t>C35</t>
        </is>
      </c>
      <c r="N1074" s="10" t="inlineStr">
        <is>
          <t>Lip Seal</t>
        </is>
      </c>
      <c r="O1074" s="10" t="inlineStr">
        <is>
          <t>Coating_Scotchkote134_interior_exterior</t>
        </is>
      </c>
      <c r="P1074" s="11" t="inlineStr">
        <is>
          <t>RTF</t>
        </is>
      </c>
      <c r="Q1074" s="10" t="inlineStr">
        <is>
          <t>B101320</t>
        </is>
      </c>
      <c r="R1074" s="11" t="inlineStr">
        <is>
          <t>LT250</t>
        </is>
      </c>
      <c r="S1074" s="10" t="inlineStr"/>
      <c r="T1074" s="10" t="inlineStr"/>
      <c r="U1074" s="10" t="inlineStr"/>
    </row>
    <row r="1075">
      <c r="B1075" s="10" t="inlineStr"/>
      <c r="C1075" s="10" t="inlineStr">
        <is>
          <t>ConTab_BOM_KP_Insert_1774</t>
        </is>
      </c>
      <c r="D1075" s="10" t="inlineStr"/>
      <c r="E1075" s="125" t="inlineStr">
        <is>
          <t>1024-1_2-KP</t>
        </is>
      </c>
      <c r="F1075" s="11" t="inlineStr">
        <is>
          <t>Opt_Insert</t>
        </is>
      </c>
      <c r="G1075" s="11" t="inlineStr">
        <is>
          <t>V</t>
        </is>
      </c>
      <c r="H1075" s="90" t="inlineStr">
        <is>
          <t>XV</t>
        </is>
      </c>
      <c r="I1075" s="10" t="inlineStr">
        <is>
          <t>Packing</t>
        </is>
      </c>
      <c r="J1075" s="10" t="inlineStr">
        <is>
          <t>Packing</t>
        </is>
      </c>
      <c r="K1075" s="10" t="inlineStr"/>
      <c r="L1075" s="10" t="inlineStr">
        <is>
          <t>Regreasable</t>
        </is>
      </c>
      <c r="M1075" s="10" t="inlineStr">
        <is>
          <t>J</t>
        </is>
      </c>
      <c r="N1075" s="10" t="inlineStr">
        <is>
          <t>Lip Seal</t>
        </is>
      </c>
      <c r="O1075" s="10" t="inlineStr">
        <is>
          <t>Coating_Scotchkote134_interior_exterior</t>
        </is>
      </c>
      <c r="P1075" s="11" t="inlineStr">
        <is>
          <t>RTF</t>
        </is>
      </c>
      <c r="Q1075" s="10" t="inlineStr">
        <is>
          <t>B101312</t>
        </is>
      </c>
      <c r="R1075" s="11" t="inlineStr">
        <is>
          <t>LT105</t>
        </is>
      </c>
      <c r="S1075" s="10" t="inlineStr"/>
      <c r="T1075" s="10" t="inlineStr"/>
      <c r="U1075" s="10" t="inlineStr"/>
    </row>
    <row r="1076">
      <c r="B1076" s="10" t="inlineStr"/>
      <c r="C1076" s="10" t="inlineStr">
        <is>
          <t>ConTab_BOM_KP_Insert_1775</t>
        </is>
      </c>
      <c r="D1076" s="10" t="inlineStr"/>
      <c r="E1076" s="125" t="inlineStr">
        <is>
          <t>1024-3_4-KP</t>
        </is>
      </c>
      <c r="F1076" s="11" t="inlineStr">
        <is>
          <t>Opt_Insert</t>
        </is>
      </c>
      <c r="G1076" s="11" t="inlineStr">
        <is>
          <t>V</t>
        </is>
      </c>
      <c r="H1076" s="90" t="inlineStr">
        <is>
          <t>XV</t>
        </is>
      </c>
      <c r="I1076" s="10" t="inlineStr">
        <is>
          <t>Mechanical Seal</t>
        </is>
      </c>
      <c r="J1076" s="10" t="inlineStr">
        <is>
          <t>Single</t>
        </is>
      </c>
      <c r="K1076" s="10" t="inlineStr"/>
      <c r="L1076" s="10" t="inlineStr">
        <is>
          <t>Regreasable</t>
        </is>
      </c>
      <c r="M1076" s="10" t="inlineStr">
        <is>
          <t>C35</t>
        </is>
      </c>
      <c r="N1076" s="10" t="inlineStr">
        <is>
          <t>Lip Seal</t>
        </is>
      </c>
      <c r="O1076" s="10" t="inlineStr">
        <is>
          <t>Coating_Scotchkote134_interior_exterior</t>
        </is>
      </c>
      <c r="P1076" s="11" t="inlineStr">
        <is>
          <t>RTF</t>
        </is>
      </c>
      <c r="Q1076" s="10" t="inlineStr">
        <is>
          <t>B101316</t>
        </is>
      </c>
      <c r="R1076" s="11" t="inlineStr">
        <is>
          <t>LT250</t>
        </is>
      </c>
      <c r="S1076" s="10" t="inlineStr"/>
      <c r="T1076" s="10" t="inlineStr"/>
      <c r="U1076" s="10" t="inlineStr"/>
    </row>
    <row r="1077">
      <c r="B1077" s="10" t="inlineStr"/>
      <c r="C1077" s="10" t="inlineStr">
        <is>
          <t>ConTab_BOM_KP_Insert_1776</t>
        </is>
      </c>
      <c r="D1077" s="10" t="inlineStr"/>
      <c r="E1077" s="125" t="inlineStr">
        <is>
          <t>1024-3_4-KP</t>
        </is>
      </c>
      <c r="F1077" s="11" t="inlineStr">
        <is>
          <t>Opt_Insert</t>
        </is>
      </c>
      <c r="G1077" s="11" t="inlineStr">
        <is>
          <t>V</t>
        </is>
      </c>
      <c r="H1077" s="90" t="inlineStr">
        <is>
          <t>XV</t>
        </is>
      </c>
      <c r="I1077" s="10" t="inlineStr">
        <is>
          <t>Mechanical Seal</t>
        </is>
      </c>
      <c r="J1077" s="10" t="inlineStr">
        <is>
          <t>Single</t>
        </is>
      </c>
      <c r="K1077" s="10" t="inlineStr"/>
      <c r="L1077" s="10" t="inlineStr">
        <is>
          <t>Regreasable</t>
        </is>
      </c>
      <c r="M1077" s="10" t="inlineStr">
        <is>
          <t>J</t>
        </is>
      </c>
      <c r="N1077" s="10" t="inlineStr">
        <is>
          <t>Lip Seal</t>
        </is>
      </c>
      <c r="O1077" s="10" t="inlineStr">
        <is>
          <t>Coating_Scotchkote134_interior_exterior</t>
        </is>
      </c>
      <c r="P1077" s="11" t="inlineStr">
        <is>
          <t>RTF</t>
        </is>
      </c>
      <c r="Q1077" s="10" t="inlineStr">
        <is>
          <t>B105033</t>
        </is>
      </c>
      <c r="R1077" s="11" t="inlineStr">
        <is>
          <t>LT105</t>
        </is>
      </c>
      <c r="S1077" s="10" t="inlineStr"/>
      <c r="T1077" s="10" t="inlineStr"/>
      <c r="U1077" s="10" t="inlineStr"/>
    </row>
    <row r="1078">
      <c r="B1078" s="10" t="inlineStr"/>
      <c r="C1078" s="10" t="inlineStr">
        <is>
          <t>ConTab_BOM_KP_Insert_1777</t>
        </is>
      </c>
      <c r="D1078" s="10" t="inlineStr"/>
      <c r="E1078" s="125" t="inlineStr">
        <is>
          <t>1024-3_4-KP</t>
        </is>
      </c>
      <c r="F1078" s="11" t="inlineStr">
        <is>
          <t>Opt_Insert</t>
        </is>
      </c>
      <c r="G1078" s="11" t="inlineStr">
        <is>
          <t>V</t>
        </is>
      </c>
      <c r="H1078" s="90" t="inlineStr">
        <is>
          <t>XV</t>
        </is>
      </c>
      <c r="I1078" s="10" t="inlineStr">
        <is>
          <t>Packing</t>
        </is>
      </c>
      <c r="J1078" s="10" t="inlineStr">
        <is>
          <t>Packing</t>
        </is>
      </c>
      <c r="K1078" s="10" t="inlineStr"/>
      <c r="L1078" s="10" t="inlineStr">
        <is>
          <t>Regreasable</t>
        </is>
      </c>
      <c r="M1078" s="10" t="inlineStr">
        <is>
          <t>C35</t>
        </is>
      </c>
      <c r="N1078" s="10" t="inlineStr">
        <is>
          <t>Lip Seal</t>
        </is>
      </c>
      <c r="O1078" s="10" t="inlineStr">
        <is>
          <t>Coating_Scotchkote134_interior_exterior</t>
        </is>
      </c>
      <c r="P1078" s="11" t="inlineStr">
        <is>
          <t>RTF</t>
        </is>
      </c>
      <c r="Q1078" s="10" t="inlineStr">
        <is>
          <t>B101320</t>
        </is>
      </c>
      <c r="R1078" s="11" t="inlineStr">
        <is>
          <t>LT250</t>
        </is>
      </c>
      <c r="S1078" s="10" t="inlineStr"/>
      <c r="T1078" s="10" t="inlineStr"/>
      <c r="U1078" s="10" t="inlineStr"/>
    </row>
    <row r="1079">
      <c r="B1079" s="10" t="inlineStr"/>
      <c r="C1079" s="10" t="inlineStr">
        <is>
          <t>ConTab_BOM_KP_Insert_1778</t>
        </is>
      </c>
      <c r="D1079" s="10" t="inlineStr"/>
      <c r="E1079" s="125" t="inlineStr">
        <is>
          <t>1024-3_4-KP</t>
        </is>
      </c>
      <c r="F1079" s="11" t="inlineStr">
        <is>
          <t>Opt_Insert</t>
        </is>
      </c>
      <c r="G1079" s="11" t="inlineStr">
        <is>
          <t>V</t>
        </is>
      </c>
      <c r="H1079" s="90" t="inlineStr">
        <is>
          <t>XV</t>
        </is>
      </c>
      <c r="I1079" s="10" t="inlineStr">
        <is>
          <t>Packing</t>
        </is>
      </c>
      <c r="J1079" s="10" t="inlineStr">
        <is>
          <t>Packing</t>
        </is>
      </c>
      <c r="K1079" s="10" t="inlineStr"/>
      <c r="L1079" s="10" t="inlineStr">
        <is>
          <t>Regreasable</t>
        </is>
      </c>
      <c r="M1079" s="10" t="inlineStr">
        <is>
          <t>J</t>
        </is>
      </c>
      <c r="N1079" s="10" t="inlineStr">
        <is>
          <t>Lip Seal</t>
        </is>
      </c>
      <c r="O1079" s="10" t="inlineStr">
        <is>
          <t>Coating_Scotchkote134_interior_exterior</t>
        </is>
      </c>
      <c r="P1079" s="11" t="inlineStr">
        <is>
          <t>RTF</t>
        </is>
      </c>
      <c r="Q1079" s="10" t="inlineStr">
        <is>
          <t>B101312</t>
        </is>
      </c>
      <c r="R1079" s="11" t="inlineStr">
        <is>
          <t>LT105</t>
        </is>
      </c>
      <c r="S1079" s="10" t="inlineStr"/>
      <c r="T1079" s="10" t="inlineStr"/>
      <c r="U1079" s="10" t="inlineStr"/>
    </row>
    <row r="1080">
      <c r="B1080" s="10" t="inlineStr"/>
      <c r="C1080" s="10" t="inlineStr">
        <is>
          <t>ConTab_BOM_KP_Insert_1779</t>
        </is>
      </c>
      <c r="D1080" s="10" t="inlineStr"/>
      <c r="E1080" s="125" t="inlineStr">
        <is>
          <t>1220-5_6-KP</t>
        </is>
      </c>
      <c r="F1080" s="11" t="inlineStr">
        <is>
          <t>Opt_Insert</t>
        </is>
      </c>
      <c r="G1080" s="11" t="inlineStr">
        <is>
          <t>K</t>
        </is>
      </c>
      <c r="H1080" s="90" t="inlineStr">
        <is>
          <t>XK</t>
        </is>
      </c>
      <c r="I1080" s="10" t="inlineStr">
        <is>
          <t>Mechanical Seal</t>
        </is>
      </c>
      <c r="J1080" s="10" t="inlineStr">
        <is>
          <t>Single</t>
        </is>
      </c>
      <c r="K1080" s="10" t="inlineStr"/>
      <c r="L1080" s="10" t="inlineStr">
        <is>
          <t>Regreasable</t>
        </is>
      </c>
      <c r="M1080" s="10" t="inlineStr">
        <is>
          <t>C35</t>
        </is>
      </c>
      <c r="N1080" s="10" t="inlineStr">
        <is>
          <t>Lip Seal</t>
        </is>
      </c>
      <c r="O1080" s="10" t="inlineStr">
        <is>
          <t>Coating_Scotchkote134_interior_exterior</t>
        </is>
      </c>
      <c r="P1080" s="11" t="inlineStr">
        <is>
          <t>RTF</t>
        </is>
      </c>
      <c r="Q1080" s="10" t="inlineStr">
        <is>
          <t>B101308</t>
        </is>
      </c>
      <c r="R1080" s="11" t="inlineStr">
        <is>
          <t>LT250</t>
        </is>
      </c>
      <c r="S1080" s="10" t="inlineStr"/>
      <c r="T1080" s="10" t="inlineStr"/>
      <c r="U1080" s="10" t="inlineStr"/>
    </row>
    <row r="1081">
      <c r="B1081" s="10" t="inlineStr"/>
      <c r="C1081" s="10" t="inlineStr">
        <is>
          <t>ConTab_BOM_KP_Insert_1780</t>
        </is>
      </c>
      <c r="D1081" s="10" t="inlineStr"/>
      <c r="E1081" s="125" t="inlineStr">
        <is>
          <t>1220-5_6-KP</t>
        </is>
      </c>
      <c r="F1081" s="11" t="inlineStr">
        <is>
          <t>Opt_Insert</t>
        </is>
      </c>
      <c r="G1081" s="11" t="inlineStr">
        <is>
          <t>K</t>
        </is>
      </c>
      <c r="H1081" s="90" t="inlineStr">
        <is>
          <t>XK</t>
        </is>
      </c>
      <c r="I1081" s="10" t="inlineStr">
        <is>
          <t>Mechanical Seal</t>
        </is>
      </c>
      <c r="J1081" s="10" t="inlineStr">
        <is>
          <t>Single</t>
        </is>
      </c>
      <c r="K1081" s="10" t="inlineStr"/>
      <c r="L1081" s="10" t="inlineStr">
        <is>
          <t>Regreasable</t>
        </is>
      </c>
      <c r="M1081" s="10" t="inlineStr">
        <is>
          <t>J</t>
        </is>
      </c>
      <c r="N1081" s="10" t="inlineStr">
        <is>
          <t>Lip Seal</t>
        </is>
      </c>
      <c r="O1081" s="10" t="inlineStr">
        <is>
          <t>Coating_Scotchkote134_interior_exterior</t>
        </is>
      </c>
      <c r="P1081" s="11" t="inlineStr">
        <is>
          <t>RTF</t>
        </is>
      </c>
      <c r="Q1081" s="10" t="inlineStr">
        <is>
          <t>B105031</t>
        </is>
      </c>
      <c r="R1081" s="11" t="inlineStr">
        <is>
          <t>LT105</t>
        </is>
      </c>
      <c r="S1081" s="10" t="inlineStr"/>
      <c r="T1081" s="10" t="inlineStr"/>
      <c r="U1081" s="10" t="inlineStr"/>
    </row>
    <row r="1082">
      <c r="B1082" s="10" t="inlineStr"/>
      <c r="C1082" s="10" t="inlineStr">
        <is>
          <t>ConTab_BOM_KP_Insert_1781</t>
        </is>
      </c>
      <c r="D1082" s="10" t="inlineStr"/>
      <c r="E1082" s="125" t="inlineStr">
        <is>
          <t>1220-5_6-KP</t>
        </is>
      </c>
      <c r="F1082" s="11" t="inlineStr">
        <is>
          <t>Opt_Insert</t>
        </is>
      </c>
      <c r="G1082" s="11" t="inlineStr">
        <is>
          <t>K</t>
        </is>
      </c>
      <c r="H1082" s="90" t="inlineStr">
        <is>
          <t>XK</t>
        </is>
      </c>
      <c r="I1082" s="10" t="inlineStr">
        <is>
          <t>Packing</t>
        </is>
      </c>
      <c r="J1082" s="10" t="inlineStr">
        <is>
          <t>Packing</t>
        </is>
      </c>
      <c r="K1082" s="10" t="inlineStr"/>
      <c r="L1082" s="10" t="inlineStr">
        <is>
          <t>Regreasable</t>
        </is>
      </c>
      <c r="M1082" s="10" t="inlineStr">
        <is>
          <t>C35</t>
        </is>
      </c>
      <c r="N1082" s="10" t="inlineStr">
        <is>
          <t>Lip Seal</t>
        </is>
      </c>
      <c r="O1082" s="10" t="inlineStr">
        <is>
          <t>Coating_Scotchkote134_interior_exterior</t>
        </is>
      </c>
      <c r="P1082" s="11" t="inlineStr">
        <is>
          <t>RTF</t>
        </is>
      </c>
      <c r="Q1082" s="10" t="inlineStr">
        <is>
          <t>B101312</t>
        </is>
      </c>
      <c r="R1082" s="11" t="inlineStr">
        <is>
          <t>LT250</t>
        </is>
      </c>
      <c r="S1082" s="10" t="inlineStr"/>
      <c r="T1082" s="10" t="inlineStr"/>
      <c r="U1082" s="10" t="inlineStr"/>
    </row>
    <row r="1083">
      <c r="B1083" s="10" t="inlineStr"/>
      <c r="C1083" s="10" t="inlineStr">
        <is>
          <t>ConTab_BOM_KP_Insert_1782</t>
        </is>
      </c>
      <c r="D1083" s="10" t="inlineStr"/>
      <c r="E1083" s="125" t="inlineStr">
        <is>
          <t>1220-5_6-KP</t>
        </is>
      </c>
      <c r="F1083" s="11" t="inlineStr">
        <is>
          <t>Opt_Insert</t>
        </is>
      </c>
      <c r="G1083" s="11" t="inlineStr">
        <is>
          <t>K</t>
        </is>
      </c>
      <c r="H1083" s="90" t="inlineStr">
        <is>
          <t>XK</t>
        </is>
      </c>
      <c r="I1083" s="10" t="inlineStr">
        <is>
          <t>Packing</t>
        </is>
      </c>
      <c r="J1083" s="10" t="inlineStr">
        <is>
          <t>Packing</t>
        </is>
      </c>
      <c r="K1083" s="10" t="inlineStr"/>
      <c r="L1083" s="10" t="inlineStr">
        <is>
          <t>Regreasable</t>
        </is>
      </c>
      <c r="M1083" s="10" t="inlineStr">
        <is>
          <t>J</t>
        </is>
      </c>
      <c r="N1083" s="10" t="inlineStr">
        <is>
          <t>Lip Seal</t>
        </is>
      </c>
      <c r="O1083" s="10" t="inlineStr">
        <is>
          <t>Coating_Scotchkote134_interior_exterior</t>
        </is>
      </c>
      <c r="P1083" s="11" t="inlineStr">
        <is>
          <t>RTF</t>
        </is>
      </c>
      <c r="Q1083" s="10" t="inlineStr">
        <is>
          <t>B101312</t>
        </is>
      </c>
      <c r="R1083" s="11" t="inlineStr">
        <is>
          <t>LT105</t>
        </is>
      </c>
      <c r="S1083" s="10" t="inlineStr"/>
      <c r="T1083" s="10" t="inlineStr"/>
      <c r="U1083" s="10" t="inlineStr"/>
    </row>
    <row r="1084">
      <c r="B1084" s="10" t="inlineStr"/>
      <c r="C1084" s="10" t="inlineStr">
        <is>
          <t>ConTab_BOM_KP_Insert_1783</t>
        </is>
      </c>
      <c r="D1084" s="10" t="inlineStr"/>
      <c r="E1084" s="125" t="inlineStr">
        <is>
          <t>1415-1_2-KP</t>
        </is>
      </c>
      <c r="F1084" s="11" t="inlineStr">
        <is>
          <t>Opt_Insert</t>
        </is>
      </c>
      <c r="G1084" s="11" t="inlineStr">
        <is>
          <t>K</t>
        </is>
      </c>
      <c r="H1084" s="90" t="inlineStr">
        <is>
          <t>XK</t>
        </is>
      </c>
      <c r="I1084" s="10" t="inlineStr">
        <is>
          <t>Mechanical Seal</t>
        </is>
      </c>
      <c r="J1084" s="10" t="inlineStr">
        <is>
          <t>Single</t>
        </is>
      </c>
      <c r="K1084" s="10" t="inlineStr"/>
      <c r="L1084" s="10" t="inlineStr">
        <is>
          <t>Regreasable</t>
        </is>
      </c>
      <c r="M1084" s="10" t="inlineStr">
        <is>
          <t>C35</t>
        </is>
      </c>
      <c r="N1084" s="10" t="inlineStr">
        <is>
          <t>Lip Seal</t>
        </is>
      </c>
      <c r="O1084" s="10" t="inlineStr">
        <is>
          <t>Coating_Scotchkote134_interior_exterior</t>
        </is>
      </c>
      <c r="P1084" s="11" t="inlineStr">
        <is>
          <t>RTF</t>
        </is>
      </c>
      <c r="Q1084" s="10" t="inlineStr">
        <is>
          <t>B101308</t>
        </is>
      </c>
      <c r="R1084" s="11" t="inlineStr">
        <is>
          <t>LT250</t>
        </is>
      </c>
      <c r="S1084" s="10" t="inlineStr"/>
      <c r="T1084" s="10" t="inlineStr"/>
      <c r="U1084" s="10" t="inlineStr"/>
    </row>
    <row r="1085">
      <c r="B1085" s="10" t="inlineStr"/>
      <c r="C1085" s="10" t="inlineStr">
        <is>
          <t>ConTab_BOM_KP_Insert_1784</t>
        </is>
      </c>
      <c r="D1085" s="10" t="inlineStr"/>
      <c r="E1085" s="125" t="inlineStr">
        <is>
          <t>1415-1_2-KP</t>
        </is>
      </c>
      <c r="F1085" s="11" t="inlineStr">
        <is>
          <t>Opt_Insert</t>
        </is>
      </c>
      <c r="G1085" s="11" t="inlineStr">
        <is>
          <t>K</t>
        </is>
      </c>
      <c r="H1085" s="90" t="inlineStr">
        <is>
          <t>XK</t>
        </is>
      </c>
      <c r="I1085" s="10" t="inlineStr">
        <is>
          <t>Mechanical Seal</t>
        </is>
      </c>
      <c r="J1085" s="10" t="inlineStr">
        <is>
          <t>Single</t>
        </is>
      </c>
      <c r="K1085" s="10" t="inlineStr"/>
      <c r="L1085" s="10" t="inlineStr">
        <is>
          <t>Regreasable</t>
        </is>
      </c>
      <c r="M1085" s="10" t="inlineStr">
        <is>
          <t>J</t>
        </is>
      </c>
      <c r="N1085" s="10" t="inlineStr">
        <is>
          <t>Lip Seal</t>
        </is>
      </c>
      <c r="O1085" s="10" t="inlineStr">
        <is>
          <t>Coating_Scotchkote134_interior_exterior</t>
        </is>
      </c>
      <c r="P1085" s="11" t="inlineStr">
        <is>
          <t>RTF</t>
        </is>
      </c>
      <c r="Q1085" s="10" t="inlineStr">
        <is>
          <t>B105031</t>
        </is>
      </c>
      <c r="R1085" s="11" t="inlineStr">
        <is>
          <t>LT105</t>
        </is>
      </c>
      <c r="S1085" s="10" t="inlineStr"/>
      <c r="T1085" s="10" t="inlineStr"/>
      <c r="U1085" s="10" t="inlineStr"/>
    </row>
    <row r="1086">
      <c r="B1086" s="10" t="inlineStr"/>
      <c r="C1086" s="10" t="inlineStr">
        <is>
          <t>ConTab_BOM_KP_Insert_1785</t>
        </is>
      </c>
      <c r="D1086" s="10" t="inlineStr"/>
      <c r="E1086" s="125" t="inlineStr">
        <is>
          <t>1415-1_2-KP</t>
        </is>
      </c>
      <c r="F1086" s="11" t="inlineStr">
        <is>
          <t>Opt_Insert</t>
        </is>
      </c>
      <c r="G1086" s="11" t="inlineStr">
        <is>
          <t>K</t>
        </is>
      </c>
      <c r="H1086" s="90" t="inlineStr">
        <is>
          <t>XK</t>
        </is>
      </c>
      <c r="I1086" s="10" t="inlineStr">
        <is>
          <t>Packing</t>
        </is>
      </c>
      <c r="J1086" s="10" t="inlineStr">
        <is>
          <t>Packing</t>
        </is>
      </c>
      <c r="K1086" s="10" t="inlineStr"/>
      <c r="L1086" s="10" t="inlineStr">
        <is>
          <t>Regreasable</t>
        </is>
      </c>
      <c r="M1086" s="10" t="inlineStr">
        <is>
          <t>C35</t>
        </is>
      </c>
      <c r="N1086" s="10" t="inlineStr">
        <is>
          <t>Lip Seal</t>
        </is>
      </c>
      <c r="O1086" s="10" t="inlineStr">
        <is>
          <t>Coating_Scotchkote134_interior_exterior</t>
        </is>
      </c>
      <c r="P1086" s="11" t="inlineStr">
        <is>
          <t>RTF</t>
        </is>
      </c>
      <c r="Q1086" s="10" t="inlineStr">
        <is>
          <t>B101312</t>
        </is>
      </c>
      <c r="R1086" s="11" t="inlineStr">
        <is>
          <t>LT250</t>
        </is>
      </c>
      <c r="S1086" s="10" t="inlineStr"/>
      <c r="T1086" s="10" t="inlineStr"/>
      <c r="U1086" s="10" t="inlineStr"/>
    </row>
    <row r="1087">
      <c r="B1087" s="10" t="inlineStr"/>
      <c r="C1087" s="10" t="inlineStr">
        <is>
          <t>ConTab_BOM_KP_Insert_1786</t>
        </is>
      </c>
      <c r="D1087" s="10" t="inlineStr"/>
      <c r="E1087" s="125" t="inlineStr">
        <is>
          <t>1415-1_2-KP</t>
        </is>
      </c>
      <c r="F1087" s="11" t="inlineStr">
        <is>
          <t>Opt_Insert</t>
        </is>
      </c>
      <c r="G1087" s="11" t="inlineStr">
        <is>
          <t>K</t>
        </is>
      </c>
      <c r="H1087" s="90" t="inlineStr">
        <is>
          <t>XK</t>
        </is>
      </c>
      <c r="I1087" s="10" t="inlineStr">
        <is>
          <t>Packing</t>
        </is>
      </c>
      <c r="J1087" s="10" t="inlineStr">
        <is>
          <t>Packing</t>
        </is>
      </c>
      <c r="K1087" s="10" t="inlineStr"/>
      <c r="L1087" s="10" t="inlineStr">
        <is>
          <t>Regreasable</t>
        </is>
      </c>
      <c r="M1087" s="10" t="inlineStr">
        <is>
          <t>J</t>
        </is>
      </c>
      <c r="N1087" s="10" t="inlineStr">
        <is>
          <t>Lip Seal</t>
        </is>
      </c>
      <c r="O1087" s="10" t="inlineStr">
        <is>
          <t>Coating_Scotchkote134_interior_exterior</t>
        </is>
      </c>
      <c r="P1087" s="11" t="inlineStr">
        <is>
          <t>RTF</t>
        </is>
      </c>
      <c r="Q1087" s="10" t="inlineStr">
        <is>
          <t>B101312</t>
        </is>
      </c>
      <c r="R1087" s="11" t="inlineStr">
        <is>
          <t>LT105</t>
        </is>
      </c>
      <c r="S1087" s="10" t="inlineStr"/>
      <c r="T1087" s="10" t="inlineStr"/>
      <c r="U1087" s="10" t="inlineStr"/>
    </row>
    <row r="1088">
      <c r="B1088" s="10" t="inlineStr"/>
      <c r="C1088" s="10" t="inlineStr">
        <is>
          <t>ConTab_BOM_KP_Insert_1789</t>
        </is>
      </c>
      <c r="D1088" s="10" t="inlineStr"/>
      <c r="E1088" s="11" t="inlineStr">
        <is>
          <t>2095-1_2-KP</t>
        </is>
      </c>
      <c r="F1088" s="11" t="inlineStr">
        <is>
          <t>Opt_Insert</t>
        </is>
      </c>
      <c r="G1088" s="11" t="inlineStr">
        <is>
          <t>3</t>
        </is>
      </c>
      <c r="H1088" s="90" t="inlineStr">
        <is>
          <t>X3</t>
        </is>
      </c>
      <c r="I1088" s="10" t="inlineStr">
        <is>
          <t>Packing</t>
        </is>
      </c>
      <c r="J1088" s="10" t="inlineStr">
        <is>
          <t>Packing</t>
        </is>
      </c>
      <c r="K1088" s="10" t="inlineStr"/>
      <c r="L1088" s="10" t="inlineStr">
        <is>
          <t>Regreasable</t>
        </is>
      </c>
      <c r="M1088" s="10" t="inlineStr">
        <is>
          <t>C35</t>
        </is>
      </c>
      <c r="N1088" s="10" t="inlineStr">
        <is>
          <t>Labrynth Lip Seal</t>
        </is>
      </c>
      <c r="O1088" s="10" t="inlineStr">
        <is>
          <t>Coating_Scotchkote134_interior_exterior</t>
        </is>
      </c>
      <c r="P1088" s="11" t="inlineStr">
        <is>
          <t>RTF</t>
        </is>
      </c>
      <c r="Q1088" s="10" t="inlineStr">
        <is>
          <t>B104695</t>
        </is>
      </c>
      <c r="R1088" s="11" t="inlineStr">
        <is>
          <t>LT250</t>
        </is>
      </c>
      <c r="S1088" s="10" t="inlineStr"/>
      <c r="T1088" s="10" t="inlineStr"/>
      <c r="U1088" s="10" t="inlineStr"/>
    </row>
    <row r="1089">
      <c r="B1089" s="10" t="inlineStr"/>
      <c r="C1089" s="10" t="inlineStr">
        <is>
          <t>ConTab_BOM_KP_Insert_1790</t>
        </is>
      </c>
      <c r="D1089" s="10" t="inlineStr"/>
      <c r="E1089" s="11" t="inlineStr">
        <is>
          <t>2095-1_2-KP</t>
        </is>
      </c>
      <c r="F1089" s="11" t="inlineStr">
        <is>
          <t>Opt_Insert</t>
        </is>
      </c>
      <c r="G1089" s="11" t="inlineStr">
        <is>
          <t>3</t>
        </is>
      </c>
      <c r="H1089" s="90" t="inlineStr">
        <is>
          <t>X3</t>
        </is>
      </c>
      <c r="I1089" s="10" t="inlineStr">
        <is>
          <t>Packing</t>
        </is>
      </c>
      <c r="J1089" s="10" t="inlineStr">
        <is>
          <t>Packing</t>
        </is>
      </c>
      <c r="K1089" s="10" t="inlineStr"/>
      <c r="L1089" s="10" t="inlineStr">
        <is>
          <t>Regreasable</t>
        </is>
      </c>
      <c r="M1089" s="10" t="inlineStr">
        <is>
          <t>J</t>
        </is>
      </c>
      <c r="N1089" s="10" t="inlineStr">
        <is>
          <t>Labrynth Lip Seal</t>
        </is>
      </c>
      <c r="O1089" s="10" t="inlineStr">
        <is>
          <t>Coating_Scotchkote134_interior_exterior</t>
        </is>
      </c>
      <c r="P1089" s="11" t="inlineStr">
        <is>
          <t>RTF</t>
        </is>
      </c>
      <c r="Q1089" s="10" t="inlineStr">
        <is>
          <t>B104696</t>
        </is>
      </c>
      <c r="R1089" s="11" t="inlineStr">
        <is>
          <t>LT105</t>
        </is>
      </c>
      <c r="S1089" s="10" t="inlineStr"/>
      <c r="T1089" s="10" t="inlineStr"/>
      <c r="U1089" s="10" t="inlineStr"/>
    </row>
    <row r="1090">
      <c r="B1090" s="10" t="inlineStr"/>
      <c r="C1090" s="10" t="inlineStr">
        <is>
          <t>ConTab_BOM_KP_Insert_1791</t>
        </is>
      </c>
      <c r="D1090" s="10" t="inlineStr"/>
      <c r="E1090" s="11" t="inlineStr">
        <is>
          <t>2095-1_2-KP</t>
        </is>
      </c>
      <c r="F1090" s="11" t="inlineStr">
        <is>
          <t>Opt_Insert</t>
        </is>
      </c>
      <c r="G1090" s="11" t="inlineStr">
        <is>
          <t>3</t>
        </is>
      </c>
      <c r="H1090" s="90" t="inlineStr">
        <is>
          <t>X3</t>
        </is>
      </c>
      <c r="I1090" s="10" t="inlineStr">
        <is>
          <t>Mechanical Seal</t>
        </is>
      </c>
      <c r="J1090" s="10" t="inlineStr">
        <is>
          <t>Single</t>
        </is>
      </c>
      <c r="K1090" s="10" t="inlineStr">
        <is>
          <t>Balanced</t>
        </is>
      </c>
      <c r="L1090" s="10" t="inlineStr">
        <is>
          <t>Regreasable</t>
        </is>
      </c>
      <c r="M1090" s="10" t="inlineStr">
        <is>
          <t>C35</t>
        </is>
      </c>
      <c r="N1090" s="10" t="inlineStr">
        <is>
          <t>Labrynth Lip Seal</t>
        </is>
      </c>
      <c r="O1090" s="10" t="inlineStr">
        <is>
          <t>Coating_Scotchkote134_interior_exterior</t>
        </is>
      </c>
      <c r="P1090" s="11" t="inlineStr">
        <is>
          <t>RTF</t>
        </is>
      </c>
      <c r="Q1090" s="10" t="inlineStr">
        <is>
          <t>B104698</t>
        </is>
      </c>
      <c r="R1090" s="11" t="inlineStr">
        <is>
          <t>LT250</t>
        </is>
      </c>
      <c r="S1090" s="10" t="inlineStr"/>
      <c r="T1090" s="10" t="inlineStr"/>
      <c r="U1090" s="10" t="inlineStr"/>
    </row>
    <row r="1091">
      <c r="B1091" s="10" t="inlineStr"/>
      <c r="C1091" s="10" t="inlineStr">
        <is>
          <t>ConTab_BOM_KP_Insert_1792</t>
        </is>
      </c>
      <c r="D1091" s="10" t="inlineStr"/>
      <c r="E1091" s="11" t="inlineStr">
        <is>
          <t>2095-1_2-KP</t>
        </is>
      </c>
      <c r="F1091" s="11" t="inlineStr">
        <is>
          <t>Opt_Insert</t>
        </is>
      </c>
      <c r="G1091" s="11" t="inlineStr">
        <is>
          <t>3</t>
        </is>
      </c>
      <c r="H1091" s="90" t="inlineStr">
        <is>
          <t>X3</t>
        </is>
      </c>
      <c r="I1091" s="10" t="inlineStr">
        <is>
          <t>Mechanical Seal</t>
        </is>
      </c>
      <c r="J1091" s="10" t="inlineStr">
        <is>
          <t>Single</t>
        </is>
      </c>
      <c r="K1091" s="10" t="inlineStr">
        <is>
          <t>Balanced</t>
        </is>
      </c>
      <c r="L1091" s="10" t="inlineStr">
        <is>
          <t>Regreasable</t>
        </is>
      </c>
      <c r="M1091" s="10" t="inlineStr">
        <is>
          <t>J</t>
        </is>
      </c>
      <c r="N1091" s="10" t="inlineStr">
        <is>
          <t>Labrynth Lip Seal</t>
        </is>
      </c>
      <c r="O1091" s="10" t="inlineStr">
        <is>
          <t>Coating_Scotchkote134_interior_exterior</t>
        </is>
      </c>
      <c r="P1091" s="11" t="inlineStr">
        <is>
          <t>RTF</t>
        </is>
      </c>
      <c r="Q1091" s="10" t="inlineStr">
        <is>
          <t>B104699</t>
        </is>
      </c>
      <c r="R1091" s="11" t="inlineStr">
        <is>
          <t>LT105</t>
        </is>
      </c>
      <c r="S1091" s="10" t="inlineStr"/>
      <c r="T1091" s="10" t="inlineStr"/>
      <c r="U1091" s="10" t="inlineStr"/>
    </row>
    <row r="1092">
      <c r="B1092" s="10" t="inlineStr"/>
      <c r="C1092" s="10" t="inlineStr">
        <is>
          <t>ConTab_BOM_KP_Insert_1795</t>
        </is>
      </c>
      <c r="D1092" s="10" t="inlineStr"/>
      <c r="E1092" s="11" t="inlineStr">
        <is>
          <t>2013-5_6-KP</t>
        </is>
      </c>
      <c r="F1092" s="11" t="inlineStr">
        <is>
          <t>Opt_Insert</t>
        </is>
      </c>
      <c r="G1092" s="11" t="inlineStr">
        <is>
          <t>3</t>
        </is>
      </c>
      <c r="H1092" s="90" t="inlineStr">
        <is>
          <t>X3</t>
        </is>
      </c>
      <c r="I1092" s="10" t="inlineStr">
        <is>
          <t>Packing</t>
        </is>
      </c>
      <c r="J1092" s="10" t="inlineStr">
        <is>
          <t>Packing</t>
        </is>
      </c>
      <c r="K1092" s="10" t="inlineStr"/>
      <c r="L1092" s="10" t="inlineStr">
        <is>
          <t>Regreasable</t>
        </is>
      </c>
      <c r="M1092" s="10" t="inlineStr">
        <is>
          <t>C35</t>
        </is>
      </c>
      <c r="N1092" s="10" t="inlineStr">
        <is>
          <t>Labrynth Lip Seal</t>
        </is>
      </c>
      <c r="O1092" s="10" t="inlineStr">
        <is>
          <t>Coating_Scotchkote134_interior_exterior</t>
        </is>
      </c>
      <c r="P1092" s="11" t="inlineStr">
        <is>
          <t>RTF</t>
        </is>
      </c>
      <c r="Q1092" s="10" t="inlineStr">
        <is>
          <t>B104704</t>
        </is>
      </c>
      <c r="R1092" s="11" t="inlineStr">
        <is>
          <t>LT250</t>
        </is>
      </c>
      <c r="S1092" s="10" t="inlineStr"/>
      <c r="T1092" s="10" t="inlineStr"/>
      <c r="U1092" s="10" t="inlineStr"/>
    </row>
    <row r="1093">
      <c r="B1093" s="10" t="inlineStr"/>
      <c r="C1093" s="10" t="inlineStr">
        <is>
          <t>ConTab_BOM_KP_Insert_1796</t>
        </is>
      </c>
      <c r="D1093" s="10" t="inlineStr"/>
      <c r="E1093" s="11" t="inlineStr">
        <is>
          <t>2013-5_6-KP</t>
        </is>
      </c>
      <c r="F1093" s="11" t="inlineStr">
        <is>
          <t>Opt_Insert</t>
        </is>
      </c>
      <c r="G1093" s="11" t="inlineStr">
        <is>
          <t>3</t>
        </is>
      </c>
      <c r="H1093" s="90" t="inlineStr">
        <is>
          <t>X3</t>
        </is>
      </c>
      <c r="I1093" s="10" t="inlineStr">
        <is>
          <t>Packing</t>
        </is>
      </c>
      <c r="J1093" s="10" t="inlineStr">
        <is>
          <t>Packing</t>
        </is>
      </c>
      <c r="K1093" s="10" t="inlineStr"/>
      <c r="L1093" s="10" t="inlineStr">
        <is>
          <t>Regreasable</t>
        </is>
      </c>
      <c r="M1093" s="10" t="inlineStr">
        <is>
          <t>J</t>
        </is>
      </c>
      <c r="N1093" s="10" t="inlineStr">
        <is>
          <t>Labrynth Lip Seal</t>
        </is>
      </c>
      <c r="O1093" s="10" t="inlineStr">
        <is>
          <t>Coating_Scotchkote134_interior_exterior</t>
        </is>
      </c>
      <c r="P1093" s="11" t="inlineStr">
        <is>
          <t>RTF</t>
        </is>
      </c>
      <c r="Q1093" s="10" t="inlineStr">
        <is>
          <t>B104705</t>
        </is>
      </c>
      <c r="R1093" s="11" t="inlineStr">
        <is>
          <t>LT105</t>
        </is>
      </c>
      <c r="S1093" s="10" t="inlineStr"/>
      <c r="T1093" s="10" t="inlineStr"/>
      <c r="U1093" s="10" t="inlineStr"/>
    </row>
    <row r="1094">
      <c r="B1094" s="10" t="inlineStr"/>
      <c r="C1094" s="10" t="inlineStr">
        <is>
          <t>ConTab_BOM_KP_Insert_1797</t>
        </is>
      </c>
      <c r="D1094" s="10" t="inlineStr"/>
      <c r="E1094" s="11" t="inlineStr">
        <is>
          <t>2013-5_6-KP</t>
        </is>
      </c>
      <c r="F1094" s="11" t="inlineStr">
        <is>
          <t>Opt_Insert</t>
        </is>
      </c>
      <c r="G1094" s="11" t="inlineStr">
        <is>
          <t>3</t>
        </is>
      </c>
      <c r="H1094" s="90" t="inlineStr">
        <is>
          <t>X3</t>
        </is>
      </c>
      <c r="I1094" s="10" t="inlineStr">
        <is>
          <t>Mechanical Seal</t>
        </is>
      </c>
      <c r="J1094" s="10" t="inlineStr">
        <is>
          <t>Single</t>
        </is>
      </c>
      <c r="K1094" s="10" t="inlineStr">
        <is>
          <t>Balanced</t>
        </is>
      </c>
      <c r="L1094" s="10" t="inlineStr">
        <is>
          <t>Regreasable</t>
        </is>
      </c>
      <c r="M1094" s="10" t="inlineStr">
        <is>
          <t>C35</t>
        </is>
      </c>
      <c r="N1094" s="10" t="inlineStr">
        <is>
          <t>Labrynth Lip Seal</t>
        </is>
      </c>
      <c r="O1094" s="10" t="inlineStr">
        <is>
          <t>Coating_Scotchkote134_interior_exterior</t>
        </is>
      </c>
      <c r="P1094" s="11" t="inlineStr">
        <is>
          <t>RTF</t>
        </is>
      </c>
      <c r="Q1094" s="10" t="inlineStr">
        <is>
          <t>B104707</t>
        </is>
      </c>
      <c r="R1094" s="11" t="inlineStr">
        <is>
          <t>LT250</t>
        </is>
      </c>
      <c r="S1094" s="10" t="inlineStr"/>
      <c r="T1094" s="10" t="inlineStr"/>
      <c r="U1094" s="10" t="inlineStr"/>
    </row>
    <row r="1095">
      <c r="B1095" s="10" t="inlineStr"/>
      <c r="C1095" s="10" t="inlineStr">
        <is>
          <t>ConTab_BOM_KP_Insert_1798</t>
        </is>
      </c>
      <c r="D1095" s="10" t="inlineStr"/>
      <c r="E1095" s="11" t="inlineStr">
        <is>
          <t>2013-5_6-KP</t>
        </is>
      </c>
      <c r="F1095" s="11" t="inlineStr">
        <is>
          <t>Opt_Insert</t>
        </is>
      </c>
      <c r="G1095" s="11" t="inlineStr">
        <is>
          <t>3</t>
        </is>
      </c>
      <c r="H1095" s="90" t="inlineStr">
        <is>
          <t>X3</t>
        </is>
      </c>
      <c r="I1095" s="10" t="inlineStr">
        <is>
          <t>Mechanical Seal</t>
        </is>
      </c>
      <c r="J1095" s="10" t="inlineStr">
        <is>
          <t>Single</t>
        </is>
      </c>
      <c r="K1095" s="10" t="inlineStr">
        <is>
          <t>Balanced</t>
        </is>
      </c>
      <c r="L1095" s="10" t="inlineStr">
        <is>
          <t>Regreasable</t>
        </is>
      </c>
      <c r="M1095" s="10" t="inlineStr">
        <is>
          <t>J</t>
        </is>
      </c>
      <c r="N1095" s="10" t="inlineStr">
        <is>
          <t>Labrynth Lip Seal</t>
        </is>
      </c>
      <c r="O1095" s="10" t="inlineStr">
        <is>
          <t>Coating_Scotchkote134_interior_exterior</t>
        </is>
      </c>
      <c r="P1095" s="11" t="inlineStr">
        <is>
          <t>RTF</t>
        </is>
      </c>
      <c r="Q1095" s="10" t="inlineStr">
        <is>
          <t>B104708</t>
        </is>
      </c>
      <c r="R1095" s="11" t="inlineStr">
        <is>
          <t>LT105</t>
        </is>
      </c>
      <c r="S1095" s="10" t="inlineStr"/>
      <c r="T1095" s="10" t="inlineStr"/>
      <c r="U1095" s="10" t="inlineStr"/>
    </row>
    <row r="1096">
      <c r="B1096" s="10" t="inlineStr"/>
      <c r="C1096" s="10" t="inlineStr">
        <is>
          <t>ConTab_BOM_KP_Insert_1801</t>
        </is>
      </c>
      <c r="D1096" s="10" t="inlineStr"/>
      <c r="E1096" s="11" t="inlineStr">
        <is>
          <t>3095-7_8-KP</t>
        </is>
      </c>
      <c r="F1096" s="11" t="inlineStr">
        <is>
          <t>Opt_Insert</t>
        </is>
      </c>
      <c r="G1096" s="11" t="inlineStr">
        <is>
          <t>3</t>
        </is>
      </c>
      <c r="H1096" s="90" t="inlineStr">
        <is>
          <t>X3</t>
        </is>
      </c>
      <c r="I1096" s="10" t="inlineStr">
        <is>
          <t>Packing</t>
        </is>
      </c>
      <c r="J1096" s="10" t="inlineStr">
        <is>
          <t>Packing</t>
        </is>
      </c>
      <c r="K1096" s="10" t="inlineStr"/>
      <c r="L1096" s="10" t="inlineStr">
        <is>
          <t>Regreasable</t>
        </is>
      </c>
      <c r="M1096" s="10" t="inlineStr">
        <is>
          <t>C35</t>
        </is>
      </c>
      <c r="N1096" s="10" t="inlineStr">
        <is>
          <t>Labrynth Lip Seal</t>
        </is>
      </c>
      <c r="O1096" s="10" t="inlineStr">
        <is>
          <t>Coating_Scotchkote134_interior_exterior</t>
        </is>
      </c>
      <c r="P1096" s="11" t="inlineStr">
        <is>
          <t>RTF</t>
        </is>
      </c>
      <c r="Q1096" s="10" t="inlineStr">
        <is>
          <t>B104713</t>
        </is>
      </c>
      <c r="R1096" s="11" t="inlineStr">
        <is>
          <t>LT250</t>
        </is>
      </c>
      <c r="S1096" s="10" t="inlineStr"/>
      <c r="T1096" s="10" t="inlineStr"/>
      <c r="U1096" s="10" t="inlineStr"/>
    </row>
    <row r="1097">
      <c r="B1097" s="10" t="inlineStr"/>
      <c r="C1097" s="10" t="inlineStr">
        <is>
          <t>ConTab_BOM_KP_Insert_1802</t>
        </is>
      </c>
      <c r="D1097" s="10" t="inlineStr"/>
      <c r="E1097" s="11" t="inlineStr">
        <is>
          <t>3095-7_8-KP</t>
        </is>
      </c>
      <c r="F1097" s="11" t="inlineStr">
        <is>
          <t>Opt_Insert</t>
        </is>
      </c>
      <c r="G1097" s="11" t="inlineStr">
        <is>
          <t>3</t>
        </is>
      </c>
      <c r="H1097" s="90" t="inlineStr">
        <is>
          <t>X3</t>
        </is>
      </c>
      <c r="I1097" s="10" t="inlineStr">
        <is>
          <t>Packing</t>
        </is>
      </c>
      <c r="J1097" s="10" t="inlineStr">
        <is>
          <t>Packing</t>
        </is>
      </c>
      <c r="K1097" s="10" t="inlineStr"/>
      <c r="L1097" s="10" t="inlineStr">
        <is>
          <t>Regreasable</t>
        </is>
      </c>
      <c r="M1097" s="10" t="inlineStr">
        <is>
          <t>J</t>
        </is>
      </c>
      <c r="N1097" s="10" t="inlineStr">
        <is>
          <t>Labrynth Lip Seal</t>
        </is>
      </c>
      <c r="O1097" s="10" t="inlineStr">
        <is>
          <t>Coating_Scotchkote134_interior_exterior</t>
        </is>
      </c>
      <c r="P1097" s="11" t="inlineStr">
        <is>
          <t>RTF</t>
        </is>
      </c>
      <c r="Q1097" s="10" t="inlineStr">
        <is>
          <t>B104714</t>
        </is>
      </c>
      <c r="R1097" s="11" t="inlineStr">
        <is>
          <t>LT105</t>
        </is>
      </c>
      <c r="S1097" s="10" t="inlineStr"/>
      <c r="T1097" s="10" t="inlineStr"/>
      <c r="U1097" s="10" t="inlineStr"/>
    </row>
    <row r="1098">
      <c r="B1098" s="10" t="inlineStr"/>
      <c r="C1098" s="10" t="inlineStr">
        <is>
          <t>ConTab_BOM_KP_Insert_1803</t>
        </is>
      </c>
      <c r="D1098" s="10" t="inlineStr"/>
      <c r="E1098" s="11" t="inlineStr">
        <is>
          <t>3095-7_8-KP</t>
        </is>
      </c>
      <c r="F1098" s="11" t="inlineStr">
        <is>
          <t>Opt_Insert</t>
        </is>
      </c>
      <c r="G1098" s="11" t="inlineStr">
        <is>
          <t>3</t>
        </is>
      </c>
      <c r="H1098" s="90" t="inlineStr">
        <is>
          <t>X3</t>
        </is>
      </c>
      <c r="I1098" s="10" t="inlineStr">
        <is>
          <t>Mechanical Seal</t>
        </is>
      </c>
      <c r="J1098" s="10" t="inlineStr">
        <is>
          <t>Single</t>
        </is>
      </c>
      <c r="K1098" s="10" t="inlineStr">
        <is>
          <t>Balanced</t>
        </is>
      </c>
      <c r="L1098" s="10" t="inlineStr">
        <is>
          <t>Regreasable</t>
        </is>
      </c>
      <c r="M1098" s="10" t="inlineStr">
        <is>
          <t>C35</t>
        </is>
      </c>
      <c r="N1098" s="10" t="inlineStr">
        <is>
          <t>Labrynth Lip Seal</t>
        </is>
      </c>
      <c r="O1098" s="10" t="inlineStr">
        <is>
          <t>Coating_Scotchkote134_interior_exterior</t>
        </is>
      </c>
      <c r="P1098" s="11" t="inlineStr">
        <is>
          <t>RTF</t>
        </is>
      </c>
      <c r="Q1098" s="10" t="inlineStr">
        <is>
          <t>B104716</t>
        </is>
      </c>
      <c r="R1098" s="11" t="inlineStr">
        <is>
          <t>LT250</t>
        </is>
      </c>
      <c r="S1098" s="10" t="inlineStr"/>
      <c r="T1098" s="10" t="inlineStr"/>
      <c r="U1098" s="10" t="inlineStr"/>
    </row>
    <row r="1099">
      <c r="B1099" s="10" t="inlineStr"/>
      <c r="C1099" s="10" t="inlineStr">
        <is>
          <t>ConTab_BOM_KP_Insert_1804</t>
        </is>
      </c>
      <c r="D1099" s="10" t="inlineStr"/>
      <c r="E1099" s="11" t="inlineStr">
        <is>
          <t>3095-7_8-KP</t>
        </is>
      </c>
      <c r="F1099" s="11" t="inlineStr">
        <is>
          <t>Opt_Insert</t>
        </is>
      </c>
      <c r="G1099" s="11" t="inlineStr">
        <is>
          <t>3</t>
        </is>
      </c>
      <c r="H1099" s="90" t="inlineStr">
        <is>
          <t>X3</t>
        </is>
      </c>
      <c r="I1099" s="10" t="inlineStr">
        <is>
          <t>Mechanical Seal</t>
        </is>
      </c>
      <c r="J1099" s="10" t="inlineStr">
        <is>
          <t>Single</t>
        </is>
      </c>
      <c r="K1099" s="10" t="inlineStr">
        <is>
          <t>Balanced</t>
        </is>
      </c>
      <c r="L1099" s="10" t="inlineStr">
        <is>
          <t>Regreasable</t>
        </is>
      </c>
      <c r="M1099" s="10" t="inlineStr">
        <is>
          <t>J</t>
        </is>
      </c>
      <c r="N1099" s="10" t="inlineStr">
        <is>
          <t>Labrynth Lip Seal</t>
        </is>
      </c>
      <c r="O1099" s="10" t="inlineStr">
        <is>
          <t>Coating_Scotchkote134_interior_exterior</t>
        </is>
      </c>
      <c r="P1099" s="11" t="inlineStr">
        <is>
          <t>RTF</t>
        </is>
      </c>
      <c r="Q1099" s="10" t="inlineStr">
        <is>
          <t>B104717</t>
        </is>
      </c>
      <c r="R1099" s="11" t="inlineStr">
        <is>
          <t>LT105</t>
        </is>
      </c>
      <c r="S1099" s="10" t="inlineStr"/>
      <c r="T1099" s="10" t="inlineStr"/>
      <c r="U1099" s="10" t="inlineStr"/>
    </row>
    <row r="1100">
      <c r="B1100" s="10" t="inlineStr"/>
      <c r="C1100" s="10" t="inlineStr">
        <is>
          <t>ConTab_BOM_KP_Insert_1805</t>
        </is>
      </c>
      <c r="D1100" s="10" t="inlineStr"/>
      <c r="E1100" s="11" t="inlineStr">
        <is>
          <t>3014-5_6-KP</t>
        </is>
      </c>
      <c r="F1100" s="11" t="inlineStr">
        <is>
          <t>Opt_Insert</t>
        </is>
      </c>
      <c r="G1100" s="11" t="inlineStr">
        <is>
          <t>4</t>
        </is>
      </c>
      <c r="H1100" s="90" t="inlineStr">
        <is>
          <t>X4</t>
        </is>
      </c>
      <c r="I1100" s="10" t="inlineStr">
        <is>
          <t>Mechanical Seal</t>
        </is>
      </c>
      <c r="J1100" s="10" t="inlineStr">
        <is>
          <t>Single</t>
        </is>
      </c>
      <c r="K1100" s="10" t="inlineStr"/>
      <c r="L1100" s="10" t="inlineStr">
        <is>
          <t>Regreasable</t>
        </is>
      </c>
      <c r="M1100" s="10" t="inlineStr">
        <is>
          <t>C35</t>
        </is>
      </c>
      <c r="N1100" s="10" t="inlineStr">
        <is>
          <t>Labrynth Lip Seal</t>
        </is>
      </c>
      <c r="O1100" s="10" t="inlineStr">
        <is>
          <t>Coating_Scotchkote134_interior_exterior</t>
        </is>
      </c>
      <c r="P1100" s="11" t="inlineStr">
        <is>
          <t>RTF</t>
        </is>
      </c>
      <c r="Q1100" s="10" t="inlineStr">
        <is>
          <t>B104719</t>
        </is>
      </c>
      <c r="R1100" s="11" t="inlineStr">
        <is>
          <t>LT250</t>
        </is>
      </c>
      <c r="S1100" s="10" t="inlineStr"/>
      <c r="T1100" s="10" t="inlineStr"/>
      <c r="U1100" s="10" t="inlineStr"/>
    </row>
    <row r="1101">
      <c r="B1101" s="10" t="inlineStr"/>
      <c r="C1101" s="10" t="inlineStr">
        <is>
          <t>ConTab_BOM_KP_Insert_1806</t>
        </is>
      </c>
      <c r="D1101" s="10" t="inlineStr"/>
      <c r="E1101" s="11" t="inlineStr">
        <is>
          <t>3014-5_6-KP</t>
        </is>
      </c>
      <c r="F1101" s="11" t="inlineStr">
        <is>
          <t>Opt_Insert</t>
        </is>
      </c>
      <c r="G1101" s="11" t="inlineStr">
        <is>
          <t>4</t>
        </is>
      </c>
      <c r="H1101" s="90" t="inlineStr">
        <is>
          <t>X4</t>
        </is>
      </c>
      <c r="I1101" s="10" t="inlineStr">
        <is>
          <t>Mechanical Seal</t>
        </is>
      </c>
      <c r="J1101" s="10" t="inlineStr">
        <is>
          <t>Single</t>
        </is>
      </c>
      <c r="K1101" s="10" t="inlineStr"/>
      <c r="L1101" s="10" t="inlineStr">
        <is>
          <t>Regreasable</t>
        </is>
      </c>
      <c r="M1101" s="10" t="inlineStr">
        <is>
          <t>J</t>
        </is>
      </c>
      <c r="N1101" s="10" t="inlineStr">
        <is>
          <t>Labrynth Lip Seal</t>
        </is>
      </c>
      <c r="O1101" s="10" t="inlineStr">
        <is>
          <t>Coating_Scotchkote134_interior_exterior</t>
        </is>
      </c>
      <c r="P1101" s="11" t="inlineStr">
        <is>
          <t>RTF</t>
        </is>
      </c>
      <c r="Q1101" s="10" t="inlineStr">
        <is>
          <t>B104720</t>
        </is>
      </c>
      <c r="R1101" s="11" t="inlineStr">
        <is>
          <t>LT105</t>
        </is>
      </c>
      <c r="S1101" s="10" t="inlineStr"/>
      <c r="T1101" s="10" t="inlineStr"/>
      <c r="U1101" s="10" t="inlineStr"/>
    </row>
    <row r="1102">
      <c r="B1102" s="10" t="inlineStr"/>
      <c r="C1102" s="10" t="inlineStr">
        <is>
          <t>ConTab_BOM_KP_Insert_1807</t>
        </is>
      </c>
      <c r="D1102" s="10" t="inlineStr"/>
      <c r="E1102" s="11" t="inlineStr">
        <is>
          <t>3014-5_6-KP</t>
        </is>
      </c>
      <c r="F1102" s="11" t="inlineStr">
        <is>
          <t>Opt_Insert</t>
        </is>
      </c>
      <c r="G1102" s="11" t="inlineStr">
        <is>
          <t>4</t>
        </is>
      </c>
      <c r="H1102" s="90" t="inlineStr">
        <is>
          <t>X4</t>
        </is>
      </c>
      <c r="I1102" s="10" t="inlineStr">
        <is>
          <t>Packing</t>
        </is>
      </c>
      <c r="J1102" s="10" t="inlineStr">
        <is>
          <t>Packing</t>
        </is>
      </c>
      <c r="K1102" s="10" t="inlineStr"/>
      <c r="L1102" s="10" t="inlineStr">
        <is>
          <t>Regreasable</t>
        </is>
      </c>
      <c r="M1102" s="10" t="inlineStr">
        <is>
          <t>C35</t>
        </is>
      </c>
      <c r="N1102" s="10" t="inlineStr">
        <is>
          <t>Labrynth Lip Seal</t>
        </is>
      </c>
      <c r="O1102" s="10" t="inlineStr">
        <is>
          <t>Coating_Scotchkote134_interior_exterior</t>
        </is>
      </c>
      <c r="P1102" s="11" t="inlineStr">
        <is>
          <t>RTF</t>
        </is>
      </c>
      <c r="Q1102" s="10" t="inlineStr">
        <is>
          <t>B104722</t>
        </is>
      </c>
      <c r="R1102" s="11" t="inlineStr">
        <is>
          <t>LT250</t>
        </is>
      </c>
      <c r="S1102" s="10" t="inlineStr"/>
      <c r="T1102" s="10" t="inlineStr"/>
      <c r="U1102" s="10" t="inlineStr"/>
    </row>
    <row r="1103">
      <c r="B1103" s="10" t="inlineStr"/>
      <c r="C1103" s="10" t="inlineStr">
        <is>
          <t>ConTab_BOM_KP_Insert_1808</t>
        </is>
      </c>
      <c r="D1103" s="10" t="inlineStr"/>
      <c r="E1103" s="11" t="inlineStr">
        <is>
          <t>3014-5_6-KP</t>
        </is>
      </c>
      <c r="F1103" s="11" t="inlineStr">
        <is>
          <t>Opt_Insert</t>
        </is>
      </c>
      <c r="G1103" s="11" t="inlineStr">
        <is>
          <t>4</t>
        </is>
      </c>
      <c r="H1103" s="90" t="inlineStr">
        <is>
          <t>X4</t>
        </is>
      </c>
      <c r="I1103" s="10" t="inlineStr">
        <is>
          <t>Packing</t>
        </is>
      </c>
      <c r="J1103" s="10" t="inlineStr">
        <is>
          <t>Packing</t>
        </is>
      </c>
      <c r="K1103" s="10" t="inlineStr"/>
      <c r="L1103" s="10" t="inlineStr">
        <is>
          <t>Regreasable</t>
        </is>
      </c>
      <c r="M1103" s="10" t="inlineStr">
        <is>
          <t>J</t>
        </is>
      </c>
      <c r="N1103" s="10" t="inlineStr">
        <is>
          <t>Labrynth Lip Seal</t>
        </is>
      </c>
      <c r="O1103" s="10" t="inlineStr">
        <is>
          <t>Coating_Scotchkote134_interior_exterior</t>
        </is>
      </c>
      <c r="P1103" s="11" t="inlineStr">
        <is>
          <t>RTF</t>
        </is>
      </c>
      <c r="Q1103" s="10" t="inlineStr">
        <is>
          <t>B104723</t>
        </is>
      </c>
      <c r="R1103" s="11" t="inlineStr">
        <is>
          <t>LT105</t>
        </is>
      </c>
      <c r="S1103" s="10" t="inlineStr"/>
      <c r="T1103" s="10" t="inlineStr"/>
      <c r="U1103" s="10" t="inlineStr"/>
    </row>
    <row r="1104">
      <c r="B1104" s="10" t="inlineStr"/>
      <c r="C1104" s="10" t="inlineStr">
        <is>
          <t>ConTab_BOM_KP_Insert_1809</t>
        </is>
      </c>
      <c r="D1104" s="10" t="inlineStr"/>
      <c r="E1104" s="11" t="inlineStr">
        <is>
          <t>4012-1_2-KP</t>
        </is>
      </c>
      <c r="F1104" s="11" t="inlineStr">
        <is>
          <t>Opt_Insert</t>
        </is>
      </c>
      <c r="G1104" s="11" t="inlineStr">
        <is>
          <t>4</t>
        </is>
      </c>
      <c r="H1104" s="90" t="inlineStr">
        <is>
          <t>X4</t>
        </is>
      </c>
      <c r="I1104" s="10" t="inlineStr">
        <is>
          <t>Mechanical Seal</t>
        </is>
      </c>
      <c r="J1104" s="10" t="inlineStr">
        <is>
          <t>Single</t>
        </is>
      </c>
      <c r="K1104" s="10" t="inlineStr"/>
      <c r="L1104" s="10" t="inlineStr">
        <is>
          <t>Regreasable</t>
        </is>
      </c>
      <c r="M1104" s="10" t="inlineStr">
        <is>
          <t>C35</t>
        </is>
      </c>
      <c r="N1104" s="10" t="inlineStr">
        <is>
          <t>Labrynth Lip Seal</t>
        </is>
      </c>
      <c r="O1104" s="10" t="inlineStr">
        <is>
          <t>Coating_Scotchkote134_interior_exterior</t>
        </is>
      </c>
      <c r="P1104" s="11" t="inlineStr">
        <is>
          <t>RTF</t>
        </is>
      </c>
      <c r="Q1104" s="10" t="inlineStr">
        <is>
          <t>B104725</t>
        </is>
      </c>
      <c r="R1104" s="11" t="inlineStr">
        <is>
          <t>LT250</t>
        </is>
      </c>
      <c r="S1104" s="10" t="inlineStr"/>
      <c r="T1104" s="10" t="inlineStr"/>
      <c r="U1104" s="10" t="inlineStr"/>
    </row>
    <row r="1105">
      <c r="B1105" s="10" t="inlineStr"/>
      <c r="C1105" s="10" t="inlineStr">
        <is>
          <t>ConTab_BOM_KP_Insert_1810</t>
        </is>
      </c>
      <c r="D1105" s="10" t="inlineStr"/>
      <c r="E1105" s="11" t="inlineStr">
        <is>
          <t>4012-1_2-KP</t>
        </is>
      </c>
      <c r="F1105" s="11" t="inlineStr">
        <is>
          <t>Opt_Insert</t>
        </is>
      </c>
      <c r="G1105" s="11" t="inlineStr">
        <is>
          <t>4</t>
        </is>
      </c>
      <c r="H1105" s="90" t="inlineStr">
        <is>
          <t>X4</t>
        </is>
      </c>
      <c r="I1105" s="10" t="inlineStr">
        <is>
          <t>Mechanical Seal</t>
        </is>
      </c>
      <c r="J1105" s="10" t="inlineStr">
        <is>
          <t>Single</t>
        </is>
      </c>
      <c r="K1105" s="10" t="inlineStr"/>
      <c r="L1105" s="10" t="inlineStr">
        <is>
          <t>Regreasable</t>
        </is>
      </c>
      <c r="M1105" s="10" t="inlineStr">
        <is>
          <t>J</t>
        </is>
      </c>
      <c r="N1105" s="10" t="inlineStr">
        <is>
          <t>Labrynth Lip Seal</t>
        </is>
      </c>
      <c r="O1105" s="10" t="inlineStr">
        <is>
          <t>Coating_Scotchkote134_interior_exterior</t>
        </is>
      </c>
      <c r="P1105" s="11" t="inlineStr">
        <is>
          <t>RTF</t>
        </is>
      </c>
      <c r="Q1105" s="10" t="inlineStr">
        <is>
          <t>B104726</t>
        </is>
      </c>
      <c r="R1105" s="11" t="inlineStr">
        <is>
          <t>LT105</t>
        </is>
      </c>
      <c r="S1105" s="10" t="inlineStr"/>
      <c r="T1105" s="10" t="inlineStr"/>
      <c r="U1105" s="10" t="inlineStr"/>
    </row>
    <row r="1106">
      <c r="B1106" s="10" t="inlineStr"/>
      <c r="C1106" s="10" t="inlineStr">
        <is>
          <t>ConTab_BOM_KP_Insert_1811</t>
        </is>
      </c>
      <c r="D1106" s="10" t="inlineStr"/>
      <c r="E1106" s="11" t="inlineStr">
        <is>
          <t>4012-1_2-KP</t>
        </is>
      </c>
      <c r="F1106" s="11" t="inlineStr">
        <is>
          <t>Opt_Insert</t>
        </is>
      </c>
      <c r="G1106" s="11" t="inlineStr">
        <is>
          <t>4</t>
        </is>
      </c>
      <c r="H1106" s="90" t="inlineStr">
        <is>
          <t>X4</t>
        </is>
      </c>
      <c r="I1106" s="10" t="inlineStr">
        <is>
          <t>Packing</t>
        </is>
      </c>
      <c r="J1106" s="10" t="inlineStr">
        <is>
          <t>Packing</t>
        </is>
      </c>
      <c r="K1106" s="10" t="inlineStr"/>
      <c r="L1106" s="10" t="inlineStr">
        <is>
          <t>Regreasable</t>
        </is>
      </c>
      <c r="M1106" s="10" t="inlineStr">
        <is>
          <t>C35</t>
        </is>
      </c>
      <c r="N1106" s="10" t="inlineStr">
        <is>
          <t>Labrynth Lip Seal</t>
        </is>
      </c>
      <c r="O1106" s="10" t="inlineStr">
        <is>
          <t>Coating_Scotchkote134_interior_exterior</t>
        </is>
      </c>
      <c r="P1106" s="11" t="inlineStr">
        <is>
          <t>RTF</t>
        </is>
      </c>
      <c r="Q1106" s="10" t="inlineStr">
        <is>
          <t>B104728</t>
        </is>
      </c>
      <c r="R1106" s="11" t="inlineStr">
        <is>
          <t>LT250</t>
        </is>
      </c>
      <c r="S1106" s="10" t="inlineStr"/>
      <c r="T1106" s="10" t="inlineStr"/>
      <c r="U1106" s="10" t="inlineStr"/>
    </row>
    <row r="1107">
      <c r="B1107" s="10" t="inlineStr"/>
      <c r="C1107" s="10" t="inlineStr">
        <is>
          <t>ConTab_BOM_KP_Insert_1812</t>
        </is>
      </c>
      <c r="D1107" s="10" t="inlineStr"/>
      <c r="E1107" s="11" t="inlineStr">
        <is>
          <t>4012-1_2-KP</t>
        </is>
      </c>
      <c r="F1107" s="11" t="inlineStr">
        <is>
          <t>Opt_Insert</t>
        </is>
      </c>
      <c r="G1107" s="11" t="inlineStr">
        <is>
          <t>4</t>
        </is>
      </c>
      <c r="H1107" s="90" t="inlineStr">
        <is>
          <t>X4</t>
        </is>
      </c>
      <c r="I1107" s="10" t="inlineStr">
        <is>
          <t>Packing</t>
        </is>
      </c>
      <c r="J1107" s="10" t="inlineStr">
        <is>
          <t>Packing</t>
        </is>
      </c>
      <c r="K1107" s="10" t="inlineStr"/>
      <c r="L1107" s="10" t="inlineStr">
        <is>
          <t>Regreasable</t>
        </is>
      </c>
      <c r="M1107" s="10" t="inlineStr">
        <is>
          <t>J</t>
        </is>
      </c>
      <c r="N1107" s="10" t="inlineStr">
        <is>
          <t>Labrynth Lip Seal</t>
        </is>
      </c>
      <c r="O1107" s="10" t="inlineStr">
        <is>
          <t>Coating_Scotchkote134_interior_exterior</t>
        </is>
      </c>
      <c r="P1107" s="11" t="inlineStr">
        <is>
          <t>RTF</t>
        </is>
      </c>
      <c r="Q1107" s="10" t="inlineStr">
        <is>
          <t>B104729</t>
        </is>
      </c>
      <c r="R1107" s="11" t="inlineStr">
        <is>
          <t>LT105</t>
        </is>
      </c>
      <c r="S1107" s="10" t="inlineStr"/>
      <c r="T1107" s="10" t="inlineStr"/>
      <c r="U1107" s="10" t="inlineStr"/>
    </row>
    <row r="1108">
      <c r="B1108" s="10" t="inlineStr"/>
      <c r="C1108" s="10" t="inlineStr">
        <is>
          <t>ConTab_BOM_KP_Insert_1813</t>
        </is>
      </c>
      <c r="D1108" s="10" t="inlineStr"/>
      <c r="E1108" s="11" t="inlineStr">
        <is>
          <t>4012-7_8-KP</t>
        </is>
      </c>
      <c r="F1108" s="11" t="inlineStr">
        <is>
          <t>Opt_Insert</t>
        </is>
      </c>
      <c r="G1108" s="11" t="inlineStr">
        <is>
          <t>4</t>
        </is>
      </c>
      <c r="H1108" s="90" t="inlineStr">
        <is>
          <t>X4</t>
        </is>
      </c>
      <c r="I1108" s="10" t="inlineStr">
        <is>
          <t>Mechanical Seal</t>
        </is>
      </c>
      <c r="J1108" s="10" t="inlineStr">
        <is>
          <t>Single</t>
        </is>
      </c>
      <c r="K1108" s="10" t="inlineStr"/>
      <c r="L1108" s="10" t="inlineStr">
        <is>
          <t>Regreasable</t>
        </is>
      </c>
      <c r="M1108" s="10" t="inlineStr">
        <is>
          <t>C35</t>
        </is>
      </c>
      <c r="N1108" s="10" t="inlineStr">
        <is>
          <t>Labrynth Lip Seal</t>
        </is>
      </c>
      <c r="O1108" s="10" t="inlineStr">
        <is>
          <t>Coating_Scotchkote134_interior_exterior</t>
        </is>
      </c>
      <c r="P1108" s="11" t="inlineStr">
        <is>
          <t>RTF</t>
        </is>
      </c>
      <c r="Q1108" s="10" t="inlineStr">
        <is>
          <t>B104731</t>
        </is>
      </c>
      <c r="R1108" s="11" t="inlineStr">
        <is>
          <t>LT250</t>
        </is>
      </c>
      <c r="S1108" s="10" t="inlineStr"/>
      <c r="T1108" s="10" t="inlineStr"/>
      <c r="U1108" s="10" t="inlineStr"/>
    </row>
    <row r="1109">
      <c r="B1109" s="10" t="inlineStr"/>
      <c r="C1109" s="10" t="inlineStr">
        <is>
          <t>ConTab_BOM_KP_Insert_1814</t>
        </is>
      </c>
      <c r="D1109" s="10" t="inlineStr"/>
      <c r="E1109" s="11" t="inlineStr">
        <is>
          <t>4012-7_8-KP</t>
        </is>
      </c>
      <c r="F1109" s="11" t="inlineStr">
        <is>
          <t>Opt_Insert</t>
        </is>
      </c>
      <c r="G1109" s="11" t="inlineStr">
        <is>
          <t>4</t>
        </is>
      </c>
      <c r="H1109" s="90" t="inlineStr">
        <is>
          <t>X4</t>
        </is>
      </c>
      <c r="I1109" s="10" t="inlineStr">
        <is>
          <t>Mechanical Seal</t>
        </is>
      </c>
      <c r="J1109" s="10" t="inlineStr">
        <is>
          <t>Single</t>
        </is>
      </c>
      <c r="K1109" s="10" t="inlineStr"/>
      <c r="L1109" s="10" t="inlineStr">
        <is>
          <t>Regreasable</t>
        </is>
      </c>
      <c r="M1109" s="10" t="inlineStr">
        <is>
          <t>J</t>
        </is>
      </c>
      <c r="N1109" s="10" t="inlineStr">
        <is>
          <t>Labrynth Lip Seal</t>
        </is>
      </c>
      <c r="O1109" s="10" t="inlineStr">
        <is>
          <t>Coating_Scotchkote134_interior_exterior</t>
        </is>
      </c>
      <c r="P1109" s="11" t="inlineStr">
        <is>
          <t>RTF</t>
        </is>
      </c>
      <c r="Q1109" s="10" t="inlineStr">
        <is>
          <t>B104732</t>
        </is>
      </c>
      <c r="R1109" s="11" t="inlineStr">
        <is>
          <t>LT105</t>
        </is>
      </c>
      <c r="S1109" s="10" t="inlineStr"/>
      <c r="T1109" s="10" t="inlineStr"/>
      <c r="U1109" s="10" t="inlineStr"/>
    </row>
    <row r="1110">
      <c r="B1110" s="10" t="inlineStr"/>
      <c r="C1110" s="10" t="inlineStr">
        <is>
          <t>ConTab_BOM_KP_Insert_1815</t>
        </is>
      </c>
      <c r="D1110" s="10" t="inlineStr"/>
      <c r="E1110" s="11" t="inlineStr">
        <is>
          <t>4012-7_8-KP</t>
        </is>
      </c>
      <c r="F1110" s="11" t="inlineStr">
        <is>
          <t>Opt_Insert</t>
        </is>
      </c>
      <c r="G1110" s="11" t="inlineStr">
        <is>
          <t>4</t>
        </is>
      </c>
      <c r="H1110" s="90" t="inlineStr">
        <is>
          <t>X4</t>
        </is>
      </c>
      <c r="I1110" s="10" t="inlineStr">
        <is>
          <t>Packing</t>
        </is>
      </c>
      <c r="J1110" s="10" t="inlineStr">
        <is>
          <t>Packing</t>
        </is>
      </c>
      <c r="K1110" s="10" t="inlineStr"/>
      <c r="L1110" s="10" t="inlineStr">
        <is>
          <t>Regreasable</t>
        </is>
      </c>
      <c r="M1110" s="10" t="inlineStr">
        <is>
          <t>C35</t>
        </is>
      </c>
      <c r="N1110" s="10" t="inlineStr">
        <is>
          <t>Labrynth Lip Seal</t>
        </is>
      </c>
      <c r="O1110" s="10" t="inlineStr">
        <is>
          <t>Coating_Scotchkote134_interior_exterior</t>
        </is>
      </c>
      <c r="P1110" s="11" t="inlineStr">
        <is>
          <t>RTF</t>
        </is>
      </c>
      <c r="Q1110" s="10" t="inlineStr">
        <is>
          <t>B104734</t>
        </is>
      </c>
      <c r="R1110" s="11" t="inlineStr">
        <is>
          <t>LT250</t>
        </is>
      </c>
      <c r="S1110" s="10" t="inlineStr"/>
      <c r="T1110" s="10" t="inlineStr"/>
      <c r="U1110" s="10" t="inlineStr"/>
    </row>
    <row r="1111">
      <c r="B1111" s="10" t="inlineStr"/>
      <c r="C1111" s="10" t="inlineStr">
        <is>
          <t>ConTab_BOM_KP_Insert_1816</t>
        </is>
      </c>
      <c r="D1111" s="10" t="inlineStr"/>
      <c r="E1111" s="11" t="inlineStr">
        <is>
          <t>4012-7_8-KP</t>
        </is>
      </c>
      <c r="F1111" s="11" t="inlineStr">
        <is>
          <t>Opt_Insert</t>
        </is>
      </c>
      <c r="G1111" s="11" t="inlineStr">
        <is>
          <t>4</t>
        </is>
      </c>
      <c r="H1111" s="90" t="inlineStr">
        <is>
          <t>X4</t>
        </is>
      </c>
      <c r="I1111" s="10" t="inlineStr">
        <is>
          <t>Packing</t>
        </is>
      </c>
      <c r="J1111" s="10" t="inlineStr">
        <is>
          <t>Packing</t>
        </is>
      </c>
      <c r="K1111" s="10" t="inlineStr"/>
      <c r="L1111" s="10" t="inlineStr">
        <is>
          <t>Regreasable</t>
        </is>
      </c>
      <c r="M1111" s="10" t="inlineStr">
        <is>
          <t>J</t>
        </is>
      </c>
      <c r="N1111" s="10" t="inlineStr">
        <is>
          <t>Labrynth Lip Seal</t>
        </is>
      </c>
      <c r="O1111" s="10" t="inlineStr">
        <is>
          <t>Coating_Scotchkote134_interior_exterior</t>
        </is>
      </c>
      <c r="P1111" s="11" t="inlineStr">
        <is>
          <t>RTF</t>
        </is>
      </c>
      <c r="Q1111" s="10" t="inlineStr">
        <is>
          <t>B104735</t>
        </is>
      </c>
      <c r="R1111" s="11" t="inlineStr">
        <is>
          <t>LT105</t>
        </is>
      </c>
      <c r="S1111" s="10" t="inlineStr"/>
      <c r="T1111" s="10" t="inlineStr"/>
      <c r="U1111" s="10" t="inlineStr"/>
    </row>
    <row r="1112">
      <c r="B1112" s="10" t="inlineStr"/>
      <c r="C1112" s="10" t="inlineStr">
        <is>
          <t>ConTab_BOM_KP_Insert_1817</t>
        </is>
      </c>
      <c r="D1112" s="10" t="inlineStr"/>
      <c r="E1112" s="125" t="inlineStr">
        <is>
          <t>4015-7_8-KP</t>
        </is>
      </c>
      <c r="F1112" s="11" t="inlineStr">
        <is>
          <t>Opt_Insert</t>
        </is>
      </c>
      <c r="G1112" s="11" t="inlineStr">
        <is>
          <t>4</t>
        </is>
      </c>
      <c r="H1112" s="90" t="inlineStr">
        <is>
          <t>X4</t>
        </is>
      </c>
      <c r="I1112" s="10" t="inlineStr">
        <is>
          <t>Mechanical Seal</t>
        </is>
      </c>
      <c r="J1112" s="10" t="inlineStr">
        <is>
          <t>Single</t>
        </is>
      </c>
      <c r="K1112" s="10" t="inlineStr"/>
      <c r="L1112" s="10" t="inlineStr">
        <is>
          <t>Regreasable</t>
        </is>
      </c>
      <c r="M1112" s="10" t="inlineStr">
        <is>
          <t>C35</t>
        </is>
      </c>
      <c r="N1112" s="10" t="inlineStr">
        <is>
          <t>Labrynth Lip Seal</t>
        </is>
      </c>
      <c r="O1112" s="10" t="inlineStr">
        <is>
          <t>Coating_Scotchkote134_interior_exterior</t>
        </is>
      </c>
      <c r="P1112" s="11" t="inlineStr">
        <is>
          <t>RTF</t>
        </is>
      </c>
      <c r="Q1112" s="10" t="inlineStr">
        <is>
          <t>B104737</t>
        </is>
      </c>
      <c r="R1112" s="11" t="inlineStr">
        <is>
          <t>LT250</t>
        </is>
      </c>
      <c r="S1112" s="10" t="inlineStr"/>
      <c r="T1112" s="10" t="inlineStr"/>
      <c r="U1112" s="10" t="inlineStr"/>
    </row>
    <row r="1113">
      <c r="B1113" s="10" t="inlineStr"/>
      <c r="C1113" s="10" t="inlineStr">
        <is>
          <t>ConTab_BOM_KP_Insert_1818</t>
        </is>
      </c>
      <c r="D1113" s="10" t="inlineStr"/>
      <c r="E1113" s="125" t="inlineStr">
        <is>
          <t>4015-7_8-KP</t>
        </is>
      </c>
      <c r="F1113" s="11" t="inlineStr">
        <is>
          <t>Opt_Insert</t>
        </is>
      </c>
      <c r="G1113" s="11" t="inlineStr">
        <is>
          <t>4</t>
        </is>
      </c>
      <c r="H1113" s="90" t="inlineStr">
        <is>
          <t>X4</t>
        </is>
      </c>
      <c r="I1113" s="10" t="inlineStr">
        <is>
          <t>Mechanical Seal</t>
        </is>
      </c>
      <c r="J1113" s="10" t="inlineStr">
        <is>
          <t>Single</t>
        </is>
      </c>
      <c r="K1113" s="10" t="inlineStr"/>
      <c r="L1113" s="10" t="inlineStr">
        <is>
          <t>Regreasable</t>
        </is>
      </c>
      <c r="M1113" s="10" t="inlineStr">
        <is>
          <t>J</t>
        </is>
      </c>
      <c r="N1113" s="10" t="inlineStr">
        <is>
          <t>Labrynth Lip Seal</t>
        </is>
      </c>
      <c r="O1113" s="10" t="inlineStr">
        <is>
          <t>Coating_Scotchkote134_interior_exterior</t>
        </is>
      </c>
      <c r="P1113" s="11" t="inlineStr">
        <is>
          <t>RTF</t>
        </is>
      </c>
      <c r="Q1113" s="10" t="inlineStr">
        <is>
          <t>B104738</t>
        </is>
      </c>
      <c r="R1113" s="11" t="inlineStr">
        <is>
          <t>LT105</t>
        </is>
      </c>
      <c r="S1113" s="10" t="inlineStr"/>
      <c r="T1113" s="10" t="inlineStr"/>
      <c r="U1113" s="10" t="inlineStr"/>
    </row>
    <row r="1114">
      <c r="B1114" s="10" t="inlineStr"/>
      <c r="C1114" s="10" t="inlineStr">
        <is>
          <t>ConTab_BOM_KP_Insert_1819</t>
        </is>
      </c>
      <c r="D1114" s="10" t="inlineStr"/>
      <c r="E1114" s="125" t="inlineStr">
        <is>
          <t>4015-7_8-KP</t>
        </is>
      </c>
      <c r="F1114" s="11" t="inlineStr">
        <is>
          <t>Opt_Insert</t>
        </is>
      </c>
      <c r="G1114" s="11" t="inlineStr">
        <is>
          <t>4</t>
        </is>
      </c>
      <c r="H1114" s="90" t="inlineStr">
        <is>
          <t>X4</t>
        </is>
      </c>
      <c r="I1114" s="10" t="inlineStr">
        <is>
          <t>Packing</t>
        </is>
      </c>
      <c r="J1114" s="10" t="inlineStr">
        <is>
          <t>Packing</t>
        </is>
      </c>
      <c r="K1114" s="10" t="inlineStr"/>
      <c r="L1114" s="10" t="inlineStr">
        <is>
          <t>Regreasable</t>
        </is>
      </c>
      <c r="M1114" s="10" t="inlineStr">
        <is>
          <t>C35</t>
        </is>
      </c>
      <c r="N1114" s="10" t="inlineStr">
        <is>
          <t>Labrynth Lip Seal</t>
        </is>
      </c>
      <c r="O1114" s="10" t="inlineStr">
        <is>
          <t>Coating_Scotchkote134_interior_exterior</t>
        </is>
      </c>
      <c r="P1114" s="11" t="inlineStr">
        <is>
          <t>RTF</t>
        </is>
      </c>
      <c r="Q1114" s="10" t="inlineStr">
        <is>
          <t>B104740</t>
        </is>
      </c>
      <c r="R1114" s="11" t="inlineStr">
        <is>
          <t>LT250</t>
        </is>
      </c>
      <c r="S1114" s="10" t="inlineStr"/>
      <c r="T1114" s="10" t="inlineStr"/>
      <c r="U1114" s="10" t="inlineStr"/>
    </row>
    <row r="1115">
      <c r="B1115" s="10" t="inlineStr"/>
      <c r="C1115" s="10" t="inlineStr">
        <is>
          <t>ConTab_BOM_KP_Insert_1820</t>
        </is>
      </c>
      <c r="D1115" s="10" t="inlineStr"/>
      <c r="E1115" s="125" t="inlineStr">
        <is>
          <t>4015-7_8-KP</t>
        </is>
      </c>
      <c r="F1115" s="11" t="inlineStr">
        <is>
          <t>Opt_Insert</t>
        </is>
      </c>
      <c r="G1115" s="11" t="inlineStr">
        <is>
          <t>4</t>
        </is>
      </c>
      <c r="H1115" s="90" t="inlineStr">
        <is>
          <t>X4</t>
        </is>
      </c>
      <c r="I1115" s="10" t="inlineStr">
        <is>
          <t>Packing</t>
        </is>
      </c>
      <c r="J1115" s="10" t="inlineStr">
        <is>
          <t>Packing</t>
        </is>
      </c>
      <c r="K1115" s="10" t="inlineStr"/>
      <c r="L1115" s="10" t="inlineStr">
        <is>
          <t>Regreasable</t>
        </is>
      </c>
      <c r="M1115" s="10" t="inlineStr">
        <is>
          <t>J</t>
        </is>
      </c>
      <c r="N1115" s="10" t="inlineStr">
        <is>
          <t>Labrynth Lip Seal</t>
        </is>
      </c>
      <c r="O1115" s="10" t="inlineStr">
        <is>
          <t>Coating_Scotchkote134_interior_exterior</t>
        </is>
      </c>
      <c r="P1115" s="11" t="inlineStr">
        <is>
          <t>RTF</t>
        </is>
      </c>
      <c r="Q1115" s="10" t="inlineStr">
        <is>
          <t>B104741</t>
        </is>
      </c>
      <c r="R1115" s="11" t="inlineStr">
        <is>
          <t>LT105</t>
        </is>
      </c>
      <c r="S1115" s="10" t="inlineStr"/>
      <c r="T1115" s="10" t="inlineStr"/>
      <c r="U1115" s="10" t="inlineStr"/>
    </row>
    <row r="1116">
      <c r="B1116" s="10" t="inlineStr"/>
      <c r="C1116" s="10" t="inlineStr">
        <is>
          <t>ConTab_BOM_KP_Insert_1821</t>
        </is>
      </c>
      <c r="D1116" s="10" t="inlineStr"/>
      <c r="E1116" s="125" t="inlineStr">
        <is>
          <t>5012-7_8-KP</t>
        </is>
      </c>
      <c r="F1116" s="11" t="inlineStr">
        <is>
          <t>Opt_Insert</t>
        </is>
      </c>
      <c r="G1116" s="11" t="inlineStr">
        <is>
          <t>4</t>
        </is>
      </c>
      <c r="H1116" s="90" t="inlineStr">
        <is>
          <t>X4</t>
        </is>
      </c>
      <c r="I1116" s="10" t="inlineStr">
        <is>
          <t>Mechanical Seal</t>
        </is>
      </c>
      <c r="J1116" s="10" t="inlineStr">
        <is>
          <t>Single</t>
        </is>
      </c>
      <c r="K1116" s="10" t="inlineStr"/>
      <c r="L1116" s="10" t="inlineStr">
        <is>
          <t>Regreasable</t>
        </is>
      </c>
      <c r="M1116" s="10" t="inlineStr">
        <is>
          <t>C35</t>
        </is>
      </c>
      <c r="N1116" s="10" t="inlineStr">
        <is>
          <t>Labrynth Lip Seal</t>
        </is>
      </c>
      <c r="O1116" s="10" t="inlineStr">
        <is>
          <t>Coating_Scotchkote134_interior_exterior</t>
        </is>
      </c>
      <c r="P1116" s="11" t="inlineStr">
        <is>
          <t>RTF</t>
        </is>
      </c>
      <c r="Q1116" s="10" t="inlineStr">
        <is>
          <t>B104743</t>
        </is>
      </c>
      <c r="R1116" s="11" t="inlineStr">
        <is>
          <t>LT250</t>
        </is>
      </c>
      <c r="S1116" s="10" t="inlineStr"/>
      <c r="T1116" s="10" t="inlineStr"/>
      <c r="U1116" s="10" t="inlineStr"/>
    </row>
    <row r="1117">
      <c r="B1117" s="10" t="inlineStr"/>
      <c r="C1117" s="10" t="inlineStr">
        <is>
          <t>ConTab_BOM_KP_Insert_1822</t>
        </is>
      </c>
      <c r="D1117" s="10" t="inlineStr"/>
      <c r="E1117" s="125" t="inlineStr">
        <is>
          <t>5012-7_8-KP</t>
        </is>
      </c>
      <c r="F1117" s="11" t="inlineStr">
        <is>
          <t>Opt_Insert</t>
        </is>
      </c>
      <c r="G1117" s="11" t="inlineStr">
        <is>
          <t>4</t>
        </is>
      </c>
      <c r="H1117" s="90" t="inlineStr">
        <is>
          <t>X4</t>
        </is>
      </c>
      <c r="I1117" s="10" t="inlineStr">
        <is>
          <t>Mechanical Seal</t>
        </is>
      </c>
      <c r="J1117" s="10" t="inlineStr">
        <is>
          <t>Single</t>
        </is>
      </c>
      <c r="K1117" s="10" t="inlineStr"/>
      <c r="L1117" s="10" t="inlineStr">
        <is>
          <t>Regreasable</t>
        </is>
      </c>
      <c r="M1117" s="10" t="inlineStr">
        <is>
          <t>J</t>
        </is>
      </c>
      <c r="N1117" s="10" t="inlineStr">
        <is>
          <t>Labrynth Lip Seal</t>
        </is>
      </c>
      <c r="O1117" s="10" t="inlineStr">
        <is>
          <t>Coating_Scotchkote134_interior_exterior</t>
        </is>
      </c>
      <c r="P1117" s="11" t="inlineStr">
        <is>
          <t>RTF</t>
        </is>
      </c>
      <c r="Q1117" s="10" t="inlineStr">
        <is>
          <t>B104744</t>
        </is>
      </c>
      <c r="R1117" s="11" t="inlineStr">
        <is>
          <t>LT105</t>
        </is>
      </c>
      <c r="S1117" s="10" t="inlineStr"/>
      <c r="T1117" s="10" t="inlineStr"/>
      <c r="U1117" s="10" t="inlineStr"/>
    </row>
    <row r="1118">
      <c r="B1118" s="10" t="inlineStr"/>
      <c r="C1118" s="10" t="inlineStr">
        <is>
          <t>ConTab_BOM_KP_Insert_1823</t>
        </is>
      </c>
      <c r="D1118" s="10" t="inlineStr"/>
      <c r="E1118" s="125" t="inlineStr">
        <is>
          <t>5012-7_8-KP</t>
        </is>
      </c>
      <c r="F1118" s="11" t="inlineStr">
        <is>
          <t>Opt_Insert</t>
        </is>
      </c>
      <c r="G1118" s="11" t="inlineStr">
        <is>
          <t>4</t>
        </is>
      </c>
      <c r="H1118" s="90" t="inlineStr">
        <is>
          <t>X4</t>
        </is>
      </c>
      <c r="I1118" s="10" t="inlineStr">
        <is>
          <t>Packing</t>
        </is>
      </c>
      <c r="J1118" s="10" t="inlineStr">
        <is>
          <t>Packing</t>
        </is>
      </c>
      <c r="K1118" s="10" t="inlineStr"/>
      <c r="L1118" s="10" t="inlineStr">
        <is>
          <t>Regreasable</t>
        </is>
      </c>
      <c r="M1118" s="10" t="inlineStr">
        <is>
          <t>C35</t>
        </is>
      </c>
      <c r="N1118" s="10" t="inlineStr">
        <is>
          <t>Labrynth Lip Seal</t>
        </is>
      </c>
      <c r="O1118" s="10" t="inlineStr">
        <is>
          <t>Coating_Scotchkote134_interior_exterior</t>
        </is>
      </c>
      <c r="P1118" s="11" t="inlineStr">
        <is>
          <t>RTF</t>
        </is>
      </c>
      <c r="Q1118" s="10" t="inlineStr">
        <is>
          <t>B104746</t>
        </is>
      </c>
      <c r="R1118" s="11" t="inlineStr">
        <is>
          <t>LT250</t>
        </is>
      </c>
      <c r="S1118" s="10" t="inlineStr"/>
      <c r="T1118" s="10" t="inlineStr"/>
      <c r="U1118" s="10" t="inlineStr"/>
    </row>
    <row r="1119">
      <c r="B1119" s="10" t="inlineStr"/>
      <c r="C1119" s="10" t="inlineStr">
        <is>
          <t>ConTab_BOM_KP_Insert_1824</t>
        </is>
      </c>
      <c r="D1119" s="10" t="inlineStr"/>
      <c r="E1119" s="125" t="inlineStr">
        <is>
          <t>5012-7_8-KP</t>
        </is>
      </c>
      <c r="F1119" s="11" t="inlineStr">
        <is>
          <t>Opt_Insert</t>
        </is>
      </c>
      <c r="G1119" s="11" t="inlineStr">
        <is>
          <t>4</t>
        </is>
      </c>
      <c r="H1119" s="90" t="inlineStr">
        <is>
          <t>X4</t>
        </is>
      </c>
      <c r="I1119" s="10" t="inlineStr">
        <is>
          <t>Packing</t>
        </is>
      </c>
      <c r="J1119" s="10" t="inlineStr">
        <is>
          <t>Packing</t>
        </is>
      </c>
      <c r="K1119" s="10" t="inlineStr"/>
      <c r="L1119" s="10" t="inlineStr">
        <is>
          <t>Regreasable</t>
        </is>
      </c>
      <c r="M1119" s="10" t="inlineStr">
        <is>
          <t>J</t>
        </is>
      </c>
      <c r="N1119" s="10" t="inlineStr">
        <is>
          <t>Labrynth Lip Seal</t>
        </is>
      </c>
      <c r="O1119" s="10" t="inlineStr">
        <is>
          <t>Coating_Scotchkote134_interior_exterior</t>
        </is>
      </c>
      <c r="P1119" s="11" t="inlineStr">
        <is>
          <t>RTF</t>
        </is>
      </c>
      <c r="Q1119" s="10" t="inlineStr">
        <is>
          <t>B104747</t>
        </is>
      </c>
      <c r="R1119" s="11" t="inlineStr">
        <is>
          <t>LT105</t>
        </is>
      </c>
      <c r="S1119" s="10" t="inlineStr"/>
      <c r="T1119" s="10" t="inlineStr"/>
      <c r="U1119" s="10" t="inlineStr"/>
    </row>
    <row r="1120">
      <c r="B1120" s="10" t="inlineStr"/>
      <c r="C1120" s="10" t="inlineStr">
        <is>
          <t>ConTab_BOM_KP_Insert_1825</t>
        </is>
      </c>
      <c r="D1120" s="10" t="inlineStr"/>
      <c r="E1120" s="125" t="inlineStr">
        <is>
          <t>5015-9_0-KP</t>
        </is>
      </c>
      <c r="F1120" s="11" t="inlineStr">
        <is>
          <t>Opt_Insert</t>
        </is>
      </c>
      <c r="G1120" s="11" t="inlineStr">
        <is>
          <t>4</t>
        </is>
      </c>
      <c r="H1120" s="90" t="inlineStr">
        <is>
          <t>X4</t>
        </is>
      </c>
      <c r="I1120" s="10" t="inlineStr">
        <is>
          <t>Mechanical Seal</t>
        </is>
      </c>
      <c r="J1120" s="10" t="inlineStr">
        <is>
          <t>Single</t>
        </is>
      </c>
      <c r="K1120" s="10" t="inlineStr"/>
      <c r="L1120" s="10" t="inlineStr">
        <is>
          <t>Regreasable</t>
        </is>
      </c>
      <c r="M1120" s="10" t="inlineStr">
        <is>
          <t>C35</t>
        </is>
      </c>
      <c r="N1120" s="10" t="inlineStr">
        <is>
          <t>Labrynth Lip Seal</t>
        </is>
      </c>
      <c r="O1120" s="10" t="inlineStr">
        <is>
          <t>Coating_Scotchkote134_interior_exterior</t>
        </is>
      </c>
      <c r="P1120" s="11" t="inlineStr">
        <is>
          <t>RTF</t>
        </is>
      </c>
      <c r="Q1120" s="10" t="inlineStr">
        <is>
          <t>B104749</t>
        </is>
      </c>
      <c r="R1120" s="11" t="inlineStr">
        <is>
          <t>LT250</t>
        </is>
      </c>
      <c r="S1120" s="10" t="inlineStr"/>
      <c r="T1120" s="10" t="inlineStr"/>
      <c r="U1120" s="10" t="inlineStr"/>
    </row>
    <row r="1121">
      <c r="B1121" s="10" t="inlineStr"/>
      <c r="C1121" s="10" t="inlineStr">
        <is>
          <t>ConTab_BOM_KP_Insert_1826</t>
        </is>
      </c>
      <c r="D1121" s="10" t="inlineStr"/>
      <c r="E1121" s="125" t="inlineStr">
        <is>
          <t>5015-9_0-KP</t>
        </is>
      </c>
      <c r="F1121" s="11" t="inlineStr">
        <is>
          <t>Opt_Insert</t>
        </is>
      </c>
      <c r="G1121" s="11" t="inlineStr">
        <is>
          <t>4</t>
        </is>
      </c>
      <c r="H1121" s="90" t="inlineStr">
        <is>
          <t>X4</t>
        </is>
      </c>
      <c r="I1121" s="10" t="inlineStr">
        <is>
          <t>Mechanical Seal</t>
        </is>
      </c>
      <c r="J1121" s="10" t="inlineStr">
        <is>
          <t>Single</t>
        </is>
      </c>
      <c r="K1121" s="10" t="inlineStr"/>
      <c r="L1121" s="10" t="inlineStr">
        <is>
          <t>Regreasable</t>
        </is>
      </c>
      <c r="M1121" s="10" t="inlineStr">
        <is>
          <t>J</t>
        </is>
      </c>
      <c r="N1121" s="10" t="inlineStr">
        <is>
          <t>Labrynth Lip Seal</t>
        </is>
      </c>
      <c r="O1121" s="10" t="inlineStr">
        <is>
          <t>Coating_Scotchkote134_interior_exterior</t>
        </is>
      </c>
      <c r="P1121" s="11" t="inlineStr">
        <is>
          <t>RTF</t>
        </is>
      </c>
      <c r="Q1121" s="10" t="inlineStr">
        <is>
          <t>B104750</t>
        </is>
      </c>
      <c r="R1121" s="11" t="inlineStr">
        <is>
          <t>LT105</t>
        </is>
      </c>
      <c r="S1121" s="10" t="inlineStr"/>
      <c r="T1121" s="10" t="inlineStr"/>
      <c r="U1121" s="10" t="inlineStr"/>
    </row>
    <row r="1122">
      <c r="B1122" s="10" t="inlineStr"/>
      <c r="C1122" s="10" t="inlineStr">
        <is>
          <t>ConTab_BOM_KP_Insert_1827</t>
        </is>
      </c>
      <c r="D1122" s="10" t="inlineStr"/>
      <c r="E1122" s="125" t="inlineStr">
        <is>
          <t>5015-9_0-KP</t>
        </is>
      </c>
      <c r="F1122" s="11" t="inlineStr">
        <is>
          <t>Opt_Insert</t>
        </is>
      </c>
      <c r="G1122" s="11" t="inlineStr">
        <is>
          <t>4</t>
        </is>
      </c>
      <c r="H1122" s="90" t="inlineStr">
        <is>
          <t>X4</t>
        </is>
      </c>
      <c r="I1122" s="10" t="inlineStr">
        <is>
          <t>Packing</t>
        </is>
      </c>
      <c r="J1122" s="10" t="inlineStr">
        <is>
          <t>Packing</t>
        </is>
      </c>
      <c r="K1122" s="10" t="inlineStr"/>
      <c r="L1122" s="10" t="inlineStr">
        <is>
          <t>Regreasable</t>
        </is>
      </c>
      <c r="M1122" s="10" t="inlineStr">
        <is>
          <t>C35</t>
        </is>
      </c>
      <c r="N1122" s="10" t="inlineStr">
        <is>
          <t>Labrynth Lip Seal</t>
        </is>
      </c>
      <c r="O1122" s="10" t="inlineStr">
        <is>
          <t>Coating_Scotchkote134_interior_exterior</t>
        </is>
      </c>
      <c r="P1122" s="11" t="inlineStr">
        <is>
          <t>RTF</t>
        </is>
      </c>
      <c r="Q1122" s="10" t="inlineStr">
        <is>
          <t>B104752</t>
        </is>
      </c>
      <c r="R1122" s="11" t="inlineStr">
        <is>
          <t>LT250</t>
        </is>
      </c>
      <c r="S1122" s="10" t="inlineStr"/>
      <c r="T1122" s="10" t="inlineStr"/>
      <c r="U1122" s="10" t="inlineStr"/>
    </row>
    <row r="1123">
      <c r="B1123" s="10" t="inlineStr"/>
      <c r="C1123" s="10" t="inlineStr">
        <is>
          <t>ConTab_BOM_KP_Insert_1828</t>
        </is>
      </c>
      <c r="D1123" s="10" t="inlineStr"/>
      <c r="E1123" s="125" t="inlineStr">
        <is>
          <t>5015-9_0-KP</t>
        </is>
      </c>
      <c r="F1123" s="11" t="inlineStr">
        <is>
          <t>Opt_Insert</t>
        </is>
      </c>
      <c r="G1123" s="11" t="inlineStr">
        <is>
          <t>4</t>
        </is>
      </c>
      <c r="H1123" s="90" t="inlineStr">
        <is>
          <t>X4</t>
        </is>
      </c>
      <c r="I1123" s="10" t="inlineStr">
        <is>
          <t>Packing</t>
        </is>
      </c>
      <c r="J1123" s="10" t="inlineStr">
        <is>
          <t>Packing</t>
        </is>
      </c>
      <c r="K1123" s="10" t="inlineStr"/>
      <c r="L1123" s="10" t="inlineStr">
        <is>
          <t>Regreasable</t>
        </is>
      </c>
      <c r="M1123" s="10" t="inlineStr">
        <is>
          <t>J</t>
        </is>
      </c>
      <c r="N1123" s="10" t="inlineStr">
        <is>
          <t>Labrynth Lip Seal</t>
        </is>
      </c>
      <c r="O1123" s="10" t="inlineStr">
        <is>
          <t>Coating_Scotchkote134_interior_exterior</t>
        </is>
      </c>
      <c r="P1123" s="11" t="inlineStr">
        <is>
          <t>RTF</t>
        </is>
      </c>
      <c r="Q1123" s="10" t="inlineStr">
        <is>
          <t>B104753</t>
        </is>
      </c>
      <c r="R1123" s="11" t="inlineStr">
        <is>
          <t>LT105</t>
        </is>
      </c>
      <c r="S1123" s="10" t="inlineStr"/>
      <c r="T1123" s="10" t="inlineStr"/>
      <c r="U1123" s="10" t="inlineStr"/>
    </row>
    <row r="1124">
      <c r="B1124" s="10" t="inlineStr"/>
      <c r="C1124" s="10" t="inlineStr">
        <is>
          <t>ConTab_BOM_KP_Insert_1829</t>
        </is>
      </c>
      <c r="D1124" s="10" t="inlineStr"/>
      <c r="E1124" s="125" t="inlineStr">
        <is>
          <t>6012-1_2-KP</t>
        </is>
      </c>
      <c r="F1124" s="11" t="inlineStr">
        <is>
          <t>Opt_Insert</t>
        </is>
      </c>
      <c r="G1124" s="11" t="inlineStr">
        <is>
          <t>4</t>
        </is>
      </c>
      <c r="H1124" s="90" t="inlineStr">
        <is>
          <t>X4</t>
        </is>
      </c>
      <c r="I1124" s="10" t="inlineStr">
        <is>
          <t>Mechanical Seal</t>
        </is>
      </c>
      <c r="J1124" s="10" t="inlineStr">
        <is>
          <t>Single</t>
        </is>
      </c>
      <c r="K1124" s="10" t="inlineStr"/>
      <c r="L1124" s="10" t="inlineStr">
        <is>
          <t>Regreasable</t>
        </is>
      </c>
      <c r="M1124" s="10" t="inlineStr">
        <is>
          <t>C35</t>
        </is>
      </c>
      <c r="N1124" s="10" t="inlineStr">
        <is>
          <t>Labrynth Lip Seal</t>
        </is>
      </c>
      <c r="O1124" s="10" t="inlineStr">
        <is>
          <t>Coating_Scotchkote134_interior_exterior</t>
        </is>
      </c>
      <c r="P1124" s="11" t="inlineStr">
        <is>
          <t>RTF</t>
        </is>
      </c>
      <c r="Q1124" s="10" t="inlineStr">
        <is>
          <t>B104755</t>
        </is>
      </c>
      <c r="R1124" s="11" t="inlineStr">
        <is>
          <t>LT250</t>
        </is>
      </c>
      <c r="S1124" s="10" t="inlineStr"/>
      <c r="T1124" s="10" t="inlineStr"/>
      <c r="U1124" s="10" t="inlineStr"/>
    </row>
    <row r="1125">
      <c r="B1125" s="10" t="inlineStr"/>
      <c r="C1125" s="10" t="inlineStr">
        <is>
          <t>ConTab_BOM_KP_Insert_1830</t>
        </is>
      </c>
      <c r="D1125" s="10" t="inlineStr"/>
      <c r="E1125" s="125" t="inlineStr">
        <is>
          <t>6012-1_2-KP</t>
        </is>
      </c>
      <c r="F1125" s="11" t="inlineStr">
        <is>
          <t>Opt_Insert</t>
        </is>
      </c>
      <c r="G1125" s="11" t="inlineStr">
        <is>
          <t>4</t>
        </is>
      </c>
      <c r="H1125" s="90" t="inlineStr">
        <is>
          <t>X4</t>
        </is>
      </c>
      <c r="I1125" s="10" t="inlineStr">
        <is>
          <t>Mechanical Seal</t>
        </is>
      </c>
      <c r="J1125" s="10" t="inlineStr">
        <is>
          <t>Single</t>
        </is>
      </c>
      <c r="K1125" s="10" t="inlineStr"/>
      <c r="L1125" s="10" t="inlineStr">
        <is>
          <t>Regreasable</t>
        </is>
      </c>
      <c r="M1125" s="10" t="inlineStr">
        <is>
          <t>J</t>
        </is>
      </c>
      <c r="N1125" s="10" t="inlineStr">
        <is>
          <t>Labrynth Lip Seal</t>
        </is>
      </c>
      <c r="O1125" s="10" t="inlineStr">
        <is>
          <t>Coating_Scotchkote134_interior_exterior</t>
        </is>
      </c>
      <c r="P1125" s="11" t="inlineStr">
        <is>
          <t>RTF</t>
        </is>
      </c>
      <c r="Q1125" s="10" t="inlineStr">
        <is>
          <t>B104756</t>
        </is>
      </c>
      <c r="R1125" s="11" t="inlineStr">
        <is>
          <t>LT105</t>
        </is>
      </c>
      <c r="S1125" s="10" t="inlineStr"/>
      <c r="T1125" s="10" t="inlineStr"/>
      <c r="U1125" s="10" t="inlineStr"/>
    </row>
    <row r="1126">
      <c r="B1126" s="10" t="inlineStr"/>
      <c r="C1126" s="10" t="inlineStr">
        <is>
          <t>ConTab_BOM_KP_Insert_1831</t>
        </is>
      </c>
      <c r="D1126" s="10" t="inlineStr"/>
      <c r="E1126" s="125" t="inlineStr">
        <is>
          <t>6012-1_2-KP</t>
        </is>
      </c>
      <c r="F1126" s="11" t="inlineStr">
        <is>
          <t>Opt_Insert</t>
        </is>
      </c>
      <c r="G1126" s="11" t="inlineStr">
        <is>
          <t>4</t>
        </is>
      </c>
      <c r="H1126" s="90" t="inlineStr">
        <is>
          <t>X4</t>
        </is>
      </c>
      <c r="I1126" s="10" t="inlineStr">
        <is>
          <t>Packing</t>
        </is>
      </c>
      <c r="J1126" s="10" t="inlineStr">
        <is>
          <t>Packing</t>
        </is>
      </c>
      <c r="K1126" s="10" t="inlineStr"/>
      <c r="L1126" s="10" t="inlineStr">
        <is>
          <t>Regreasable</t>
        </is>
      </c>
      <c r="M1126" s="10" t="inlineStr">
        <is>
          <t>C35</t>
        </is>
      </c>
      <c r="N1126" s="10" t="inlineStr">
        <is>
          <t>Labrynth Lip Seal</t>
        </is>
      </c>
      <c r="O1126" s="10" t="inlineStr">
        <is>
          <t>Coating_Scotchkote134_interior_exterior</t>
        </is>
      </c>
      <c r="P1126" s="11" t="inlineStr">
        <is>
          <t>RTF</t>
        </is>
      </c>
      <c r="Q1126" s="10" t="inlineStr">
        <is>
          <t>B104758</t>
        </is>
      </c>
      <c r="R1126" s="11" t="inlineStr">
        <is>
          <t>LT250</t>
        </is>
      </c>
      <c r="S1126" s="10" t="inlineStr"/>
      <c r="T1126" s="10" t="inlineStr"/>
      <c r="U1126" s="10" t="inlineStr"/>
    </row>
    <row r="1127">
      <c r="B1127" s="10" t="inlineStr"/>
      <c r="C1127" s="10" t="inlineStr">
        <is>
          <t>ConTab_BOM_KP_Insert_1832</t>
        </is>
      </c>
      <c r="D1127" s="10" t="inlineStr"/>
      <c r="E1127" s="125" t="inlineStr">
        <is>
          <t>6012-1_2-KP</t>
        </is>
      </c>
      <c r="F1127" s="11" t="inlineStr">
        <is>
          <t>Opt_Insert</t>
        </is>
      </c>
      <c r="G1127" s="11" t="inlineStr">
        <is>
          <t>4</t>
        </is>
      </c>
      <c r="H1127" s="90" t="inlineStr">
        <is>
          <t>X4</t>
        </is>
      </c>
      <c r="I1127" s="10" t="inlineStr">
        <is>
          <t>Packing</t>
        </is>
      </c>
      <c r="J1127" s="10" t="inlineStr">
        <is>
          <t>Packing</t>
        </is>
      </c>
      <c r="K1127" s="10" t="inlineStr"/>
      <c r="L1127" s="10" t="inlineStr">
        <is>
          <t>Regreasable</t>
        </is>
      </c>
      <c r="M1127" s="10" t="inlineStr">
        <is>
          <t>J</t>
        </is>
      </c>
      <c r="N1127" s="10" t="inlineStr">
        <is>
          <t>Labrynth Lip Seal</t>
        </is>
      </c>
      <c r="O1127" s="10" t="inlineStr">
        <is>
          <t>Coating_Scotchkote134_interior_exterior</t>
        </is>
      </c>
      <c r="P1127" s="11" t="inlineStr">
        <is>
          <t>RTF</t>
        </is>
      </c>
      <c r="Q1127" s="10" t="inlineStr">
        <is>
          <t>B104759</t>
        </is>
      </c>
      <c r="R1127" s="11" t="inlineStr">
        <is>
          <t>LT105</t>
        </is>
      </c>
      <c r="S1127" s="10" t="inlineStr"/>
      <c r="T1127" s="10" t="inlineStr"/>
      <c r="U1127" s="10" t="inlineStr"/>
    </row>
    <row r="1128">
      <c r="B1128" s="10" t="inlineStr"/>
      <c r="C1128" s="10" t="inlineStr">
        <is>
          <t>ConTab_BOM_KP_Insert_1833</t>
        </is>
      </c>
      <c r="D1128" s="10" t="inlineStr"/>
      <c r="E1128" s="125" t="inlineStr">
        <is>
          <t>6012-3_4-KP</t>
        </is>
      </c>
      <c r="F1128" s="11" t="inlineStr">
        <is>
          <t>Opt_Insert</t>
        </is>
      </c>
      <c r="G1128" s="11" t="inlineStr">
        <is>
          <t>4</t>
        </is>
      </c>
      <c r="H1128" s="90" t="inlineStr">
        <is>
          <t>X4</t>
        </is>
      </c>
      <c r="I1128" s="10" t="inlineStr">
        <is>
          <t>Mechanical Seal</t>
        </is>
      </c>
      <c r="J1128" s="10" t="inlineStr">
        <is>
          <t>Single</t>
        </is>
      </c>
      <c r="K1128" s="10" t="inlineStr"/>
      <c r="L1128" s="10" t="inlineStr">
        <is>
          <t>Regreasable</t>
        </is>
      </c>
      <c r="M1128" s="10" t="inlineStr">
        <is>
          <t>C35</t>
        </is>
      </c>
      <c r="N1128" s="10" t="inlineStr">
        <is>
          <t>Labrynth Lip Seal</t>
        </is>
      </c>
      <c r="O1128" s="10" t="inlineStr">
        <is>
          <t>Coating_Scotchkote134_interior_exterior</t>
        </is>
      </c>
      <c r="P1128" s="11" t="inlineStr">
        <is>
          <t>RTF</t>
        </is>
      </c>
      <c r="Q1128" s="10" t="inlineStr">
        <is>
          <t>B104761</t>
        </is>
      </c>
      <c r="R1128" s="11" t="inlineStr">
        <is>
          <t>LT250</t>
        </is>
      </c>
      <c r="S1128" s="10" t="inlineStr"/>
      <c r="T1128" s="10" t="inlineStr"/>
      <c r="U1128" s="10" t="inlineStr"/>
    </row>
    <row r="1129">
      <c r="B1129" s="10" t="inlineStr"/>
      <c r="C1129" s="10" t="inlineStr">
        <is>
          <t>ConTab_BOM_KP_Insert_1834</t>
        </is>
      </c>
      <c r="D1129" s="10" t="inlineStr"/>
      <c r="E1129" s="125" t="inlineStr">
        <is>
          <t>6012-3_4-KP</t>
        </is>
      </c>
      <c r="F1129" s="11" t="inlineStr">
        <is>
          <t>Opt_Insert</t>
        </is>
      </c>
      <c r="G1129" s="11" t="inlineStr">
        <is>
          <t>4</t>
        </is>
      </c>
      <c r="H1129" s="90" t="inlineStr">
        <is>
          <t>X4</t>
        </is>
      </c>
      <c r="I1129" s="10" t="inlineStr">
        <is>
          <t>Mechanical Seal</t>
        </is>
      </c>
      <c r="J1129" s="10" t="inlineStr">
        <is>
          <t>Single</t>
        </is>
      </c>
      <c r="K1129" s="10" t="inlineStr"/>
      <c r="L1129" s="10" t="inlineStr">
        <is>
          <t>Regreasable</t>
        </is>
      </c>
      <c r="M1129" s="10" t="inlineStr">
        <is>
          <t>J</t>
        </is>
      </c>
      <c r="N1129" s="10" t="inlineStr">
        <is>
          <t>Labrynth Lip Seal</t>
        </is>
      </c>
      <c r="O1129" s="10" t="inlineStr">
        <is>
          <t>Coating_Scotchkote134_interior_exterior</t>
        </is>
      </c>
      <c r="P1129" s="11" t="inlineStr">
        <is>
          <t>RTF</t>
        </is>
      </c>
      <c r="Q1129" s="10" t="inlineStr">
        <is>
          <t>B104762</t>
        </is>
      </c>
      <c r="R1129" s="11" t="inlineStr">
        <is>
          <t>LT105</t>
        </is>
      </c>
      <c r="S1129" s="10" t="inlineStr"/>
      <c r="T1129" s="10" t="inlineStr"/>
      <c r="U1129" s="10" t="inlineStr"/>
    </row>
    <row r="1130">
      <c r="B1130" s="10" t="inlineStr"/>
      <c r="C1130" s="10" t="inlineStr">
        <is>
          <t>ConTab_BOM_KP_Insert_1835</t>
        </is>
      </c>
      <c r="D1130" s="10" t="inlineStr"/>
      <c r="E1130" s="125" t="inlineStr">
        <is>
          <t>6012-3_4-KP</t>
        </is>
      </c>
      <c r="F1130" s="11" t="inlineStr">
        <is>
          <t>Opt_Insert</t>
        </is>
      </c>
      <c r="G1130" s="11" t="inlineStr">
        <is>
          <t>4</t>
        </is>
      </c>
      <c r="H1130" s="90" t="inlineStr">
        <is>
          <t>X4</t>
        </is>
      </c>
      <c r="I1130" s="10" t="inlineStr">
        <is>
          <t>Packing</t>
        </is>
      </c>
      <c r="J1130" s="10" t="inlineStr">
        <is>
          <t>Packing</t>
        </is>
      </c>
      <c r="K1130" s="10" t="inlineStr"/>
      <c r="L1130" s="10" t="inlineStr">
        <is>
          <t>Regreasable</t>
        </is>
      </c>
      <c r="M1130" s="10" t="inlineStr">
        <is>
          <t>C35</t>
        </is>
      </c>
      <c r="N1130" s="10" t="inlineStr">
        <is>
          <t>Labrynth Lip Seal</t>
        </is>
      </c>
      <c r="O1130" s="10" t="inlineStr">
        <is>
          <t>Coating_Scotchkote134_interior_exterior</t>
        </is>
      </c>
      <c r="P1130" s="11" t="inlineStr">
        <is>
          <t>RTF</t>
        </is>
      </c>
      <c r="Q1130" s="10" t="inlineStr">
        <is>
          <t>B104764</t>
        </is>
      </c>
      <c r="R1130" s="11" t="inlineStr">
        <is>
          <t>LT250</t>
        </is>
      </c>
      <c r="S1130" s="10" t="inlineStr"/>
      <c r="T1130" s="10" t="inlineStr"/>
      <c r="U1130" s="10" t="inlineStr"/>
    </row>
    <row r="1131">
      <c r="B1131" s="10" t="inlineStr"/>
      <c r="C1131" s="10" t="inlineStr">
        <is>
          <t>ConTab_BOM_KP_Insert_1836</t>
        </is>
      </c>
      <c r="D1131" s="10" t="inlineStr"/>
      <c r="E1131" s="125" t="inlineStr">
        <is>
          <t>6012-3_4-KP</t>
        </is>
      </c>
      <c r="F1131" s="11" t="inlineStr">
        <is>
          <t>Opt_Insert</t>
        </is>
      </c>
      <c r="G1131" s="11" t="inlineStr">
        <is>
          <t>4</t>
        </is>
      </c>
      <c r="H1131" s="90" t="inlineStr">
        <is>
          <t>X4</t>
        </is>
      </c>
      <c r="I1131" s="10" t="inlineStr">
        <is>
          <t>Packing</t>
        </is>
      </c>
      <c r="J1131" s="10" t="inlineStr">
        <is>
          <t>Packing</t>
        </is>
      </c>
      <c r="K1131" s="10" t="inlineStr"/>
      <c r="L1131" s="10" t="inlineStr">
        <is>
          <t>Regreasable</t>
        </is>
      </c>
      <c r="M1131" s="10" t="inlineStr">
        <is>
          <t>J</t>
        </is>
      </c>
      <c r="N1131" s="10" t="inlineStr">
        <is>
          <t>Labrynth Lip Seal</t>
        </is>
      </c>
      <c r="O1131" s="10" t="inlineStr">
        <is>
          <t>Coating_Scotchkote134_interior_exterior</t>
        </is>
      </c>
      <c r="P1131" s="11" t="inlineStr">
        <is>
          <t>RTF</t>
        </is>
      </c>
      <c r="Q1131" s="10" t="inlineStr">
        <is>
          <t>B104765</t>
        </is>
      </c>
      <c r="R1131" s="11" t="inlineStr">
        <is>
          <t>LT105</t>
        </is>
      </c>
      <c r="S1131" s="10" t="inlineStr"/>
      <c r="T1131" s="10" t="inlineStr"/>
      <c r="U1131" s="10" t="inlineStr"/>
    </row>
    <row r="1132">
      <c r="B1132" s="10" t="inlineStr"/>
      <c r="C1132" s="10" t="inlineStr">
        <is>
          <t>ConTab_BOM_KP_Insert_1837</t>
        </is>
      </c>
      <c r="D1132" s="10" t="inlineStr"/>
      <c r="E1132" s="125" t="inlineStr">
        <is>
          <t>6015-1_2-KP</t>
        </is>
      </c>
      <c r="F1132" s="11" t="inlineStr">
        <is>
          <t>Opt_Insert</t>
        </is>
      </c>
      <c r="G1132" s="11" t="inlineStr">
        <is>
          <t>5</t>
        </is>
      </c>
      <c r="H1132" s="90" t="inlineStr">
        <is>
          <t>X5</t>
        </is>
      </c>
      <c r="I1132" s="10" t="inlineStr">
        <is>
          <t>Mechanical Seal</t>
        </is>
      </c>
      <c r="J1132" s="10" t="inlineStr">
        <is>
          <t>Single</t>
        </is>
      </c>
      <c r="K1132" s="10" t="inlineStr"/>
      <c r="L1132" s="10" t="inlineStr">
        <is>
          <t>Regreasable</t>
        </is>
      </c>
      <c r="M1132" s="10" t="inlineStr">
        <is>
          <t>C35</t>
        </is>
      </c>
      <c r="N1132" s="10" t="inlineStr">
        <is>
          <t>Labrynth Lip Seal</t>
        </is>
      </c>
      <c r="O1132" s="10" t="inlineStr">
        <is>
          <t>Coating_Scotchkote134_interior_exterior</t>
        </is>
      </c>
      <c r="P1132" s="11" t="inlineStr">
        <is>
          <t>RTF</t>
        </is>
      </c>
      <c r="Q1132" s="10" t="inlineStr">
        <is>
          <t>B104767</t>
        </is>
      </c>
      <c r="R1132" s="11" t="inlineStr">
        <is>
          <t>LT250</t>
        </is>
      </c>
      <c r="S1132" s="10" t="inlineStr"/>
      <c r="T1132" s="10" t="inlineStr"/>
      <c r="U1132" s="10" t="inlineStr"/>
    </row>
    <row r="1133">
      <c r="B1133" s="10" t="inlineStr"/>
      <c r="C1133" s="10" t="inlineStr">
        <is>
          <t>ConTab_BOM_KP_Insert_1838</t>
        </is>
      </c>
      <c r="D1133" s="10" t="inlineStr"/>
      <c r="E1133" s="125" t="inlineStr">
        <is>
          <t>6015-1_2-KP</t>
        </is>
      </c>
      <c r="F1133" s="11" t="inlineStr">
        <is>
          <t>Opt_Insert</t>
        </is>
      </c>
      <c r="G1133" s="11" t="inlineStr">
        <is>
          <t>5</t>
        </is>
      </c>
      <c r="H1133" s="90" t="inlineStr">
        <is>
          <t>X5</t>
        </is>
      </c>
      <c r="I1133" s="10" t="inlineStr">
        <is>
          <t>Mechanical Seal</t>
        </is>
      </c>
      <c r="J1133" s="10" t="inlineStr">
        <is>
          <t>Single</t>
        </is>
      </c>
      <c r="K1133" s="10" t="inlineStr"/>
      <c r="L1133" s="10" t="inlineStr">
        <is>
          <t>Regreasable</t>
        </is>
      </c>
      <c r="M1133" s="10" t="inlineStr">
        <is>
          <t>J</t>
        </is>
      </c>
      <c r="N1133" s="10" t="inlineStr">
        <is>
          <t>Labrynth Lip Seal</t>
        </is>
      </c>
      <c r="O1133" s="10" t="inlineStr">
        <is>
          <t>Coating_Scotchkote134_interior_exterior</t>
        </is>
      </c>
      <c r="P1133" s="11" t="inlineStr">
        <is>
          <t>RTF</t>
        </is>
      </c>
      <c r="Q1133" s="10" t="inlineStr">
        <is>
          <t>B104768</t>
        </is>
      </c>
      <c r="R1133" s="11" t="inlineStr">
        <is>
          <t>LT105</t>
        </is>
      </c>
      <c r="S1133" s="10" t="inlineStr"/>
      <c r="T1133" s="10" t="inlineStr"/>
      <c r="U1133" s="10" t="inlineStr"/>
    </row>
    <row r="1134">
      <c r="B1134" s="10" t="inlineStr"/>
      <c r="C1134" s="10" t="inlineStr">
        <is>
          <t>ConTab_BOM_KP_Insert_1839</t>
        </is>
      </c>
      <c r="D1134" s="10" t="inlineStr"/>
      <c r="E1134" s="125" t="inlineStr">
        <is>
          <t>6015-1_2-KP</t>
        </is>
      </c>
      <c r="F1134" s="11" t="inlineStr">
        <is>
          <t>Opt_Insert</t>
        </is>
      </c>
      <c r="G1134" s="11" t="inlineStr">
        <is>
          <t>5</t>
        </is>
      </c>
      <c r="H1134" s="90" t="inlineStr">
        <is>
          <t>X5</t>
        </is>
      </c>
      <c r="I1134" s="10" t="inlineStr">
        <is>
          <t>Packing</t>
        </is>
      </c>
      <c r="J1134" s="10" t="inlineStr">
        <is>
          <t>Packing</t>
        </is>
      </c>
      <c r="K1134" s="10" t="inlineStr"/>
      <c r="L1134" s="10" t="inlineStr">
        <is>
          <t>Regreasable</t>
        </is>
      </c>
      <c r="M1134" s="10" t="inlineStr">
        <is>
          <t>C35</t>
        </is>
      </c>
      <c r="N1134" s="10" t="inlineStr">
        <is>
          <t>Labrynth Lip Seal</t>
        </is>
      </c>
      <c r="O1134" s="10" t="inlineStr">
        <is>
          <t>Coating_Scotchkote134_interior_exterior</t>
        </is>
      </c>
      <c r="P1134" s="11" t="inlineStr">
        <is>
          <t>RTF</t>
        </is>
      </c>
      <c r="Q1134" s="10" t="inlineStr">
        <is>
          <t>B104770</t>
        </is>
      </c>
      <c r="R1134" s="11" t="inlineStr">
        <is>
          <t>LT250</t>
        </is>
      </c>
      <c r="S1134" s="10" t="inlineStr"/>
      <c r="T1134" s="10" t="inlineStr"/>
      <c r="U1134" s="10" t="inlineStr"/>
    </row>
    <row r="1135">
      <c r="B1135" s="10" t="inlineStr"/>
      <c r="C1135" s="10" t="inlineStr">
        <is>
          <t>ConTab_BOM_KP_Insert_1840</t>
        </is>
      </c>
      <c r="D1135" s="10" t="inlineStr"/>
      <c r="E1135" s="125" t="inlineStr">
        <is>
          <t>6015-1_2-KP</t>
        </is>
      </c>
      <c r="F1135" s="11" t="inlineStr">
        <is>
          <t>Opt_Insert</t>
        </is>
      </c>
      <c r="G1135" s="11" t="inlineStr">
        <is>
          <t>5</t>
        </is>
      </c>
      <c r="H1135" s="90" t="inlineStr">
        <is>
          <t>X5</t>
        </is>
      </c>
      <c r="I1135" s="10" t="inlineStr">
        <is>
          <t>Packing</t>
        </is>
      </c>
      <c r="J1135" s="10" t="inlineStr">
        <is>
          <t>Packing</t>
        </is>
      </c>
      <c r="K1135" s="10" t="inlineStr"/>
      <c r="L1135" s="10" t="inlineStr">
        <is>
          <t>Regreasable</t>
        </is>
      </c>
      <c r="M1135" s="10" t="inlineStr">
        <is>
          <t>J</t>
        </is>
      </c>
      <c r="N1135" s="10" t="inlineStr">
        <is>
          <t>Labrynth Lip Seal</t>
        </is>
      </c>
      <c r="O1135" s="10" t="inlineStr">
        <is>
          <t>Coating_Scotchkote134_interior_exterior</t>
        </is>
      </c>
      <c r="P1135" s="11" t="inlineStr">
        <is>
          <t>RTF</t>
        </is>
      </c>
      <c r="Q1135" s="10" t="inlineStr">
        <is>
          <t>B104771</t>
        </is>
      </c>
      <c r="R1135" s="11" t="inlineStr">
        <is>
          <t>LT105</t>
        </is>
      </c>
      <c r="S1135" s="10" t="inlineStr"/>
      <c r="T1135" s="10" t="inlineStr"/>
      <c r="U1135" s="10" t="inlineStr"/>
    </row>
    <row r="1136">
      <c r="B1136" s="10" t="inlineStr"/>
      <c r="C1136" s="10" t="inlineStr">
        <is>
          <t>ConTab_BOM_KP_Insert_1841</t>
        </is>
      </c>
      <c r="D1136" s="10" t="inlineStr"/>
      <c r="E1136" s="125" t="inlineStr">
        <is>
          <t>6019-7_8-KP</t>
        </is>
      </c>
      <c r="F1136" s="11" t="inlineStr">
        <is>
          <t>Opt_Insert</t>
        </is>
      </c>
      <c r="G1136" s="11" t="inlineStr">
        <is>
          <t>5</t>
        </is>
      </c>
      <c r="H1136" s="90" t="inlineStr">
        <is>
          <t>X5</t>
        </is>
      </c>
      <c r="I1136" s="10" t="inlineStr">
        <is>
          <t>Mechanical Seal</t>
        </is>
      </c>
      <c r="J1136" s="10" t="inlineStr">
        <is>
          <t>Single</t>
        </is>
      </c>
      <c r="K1136" s="10" t="inlineStr"/>
      <c r="L1136" s="10" t="inlineStr">
        <is>
          <t>Regreasable</t>
        </is>
      </c>
      <c r="M1136" s="10" t="inlineStr">
        <is>
          <t>C35</t>
        </is>
      </c>
      <c r="N1136" s="10" t="inlineStr">
        <is>
          <t>Labrynth Lip Seal</t>
        </is>
      </c>
      <c r="O1136" s="10" t="inlineStr">
        <is>
          <t>Coating_Scotchkote134_interior_exterior</t>
        </is>
      </c>
      <c r="P1136" s="11" t="inlineStr">
        <is>
          <t>RTF</t>
        </is>
      </c>
      <c r="Q1136" s="10" t="inlineStr">
        <is>
          <t>B104773</t>
        </is>
      </c>
      <c r="R1136" s="11" t="inlineStr">
        <is>
          <t>LT250</t>
        </is>
      </c>
      <c r="S1136" s="10" t="inlineStr"/>
      <c r="T1136" s="10" t="inlineStr"/>
      <c r="U1136" s="10" t="inlineStr"/>
    </row>
    <row r="1137">
      <c r="B1137" s="10" t="inlineStr"/>
      <c r="C1137" s="10" t="inlineStr">
        <is>
          <t>ConTab_BOM_KP_Insert_1842</t>
        </is>
      </c>
      <c r="D1137" s="10" t="inlineStr"/>
      <c r="E1137" s="125" t="inlineStr">
        <is>
          <t>6019-7_8-KP</t>
        </is>
      </c>
      <c r="F1137" s="11" t="inlineStr">
        <is>
          <t>Opt_Insert</t>
        </is>
      </c>
      <c r="G1137" s="11" t="inlineStr">
        <is>
          <t>5</t>
        </is>
      </c>
      <c r="H1137" s="90" t="inlineStr">
        <is>
          <t>X5</t>
        </is>
      </c>
      <c r="I1137" s="10" t="inlineStr">
        <is>
          <t>Mechanical Seal</t>
        </is>
      </c>
      <c r="J1137" s="10" t="inlineStr">
        <is>
          <t>Single</t>
        </is>
      </c>
      <c r="K1137" s="10" t="inlineStr"/>
      <c r="L1137" s="10" t="inlineStr">
        <is>
          <t>Regreasable</t>
        </is>
      </c>
      <c r="M1137" s="10" t="inlineStr">
        <is>
          <t>J</t>
        </is>
      </c>
      <c r="N1137" s="10" t="inlineStr">
        <is>
          <t>Labrynth Lip Seal</t>
        </is>
      </c>
      <c r="O1137" s="10" t="inlineStr">
        <is>
          <t>Coating_Scotchkote134_interior_exterior</t>
        </is>
      </c>
      <c r="P1137" s="11" t="inlineStr">
        <is>
          <t>RTF</t>
        </is>
      </c>
      <c r="Q1137" s="10" t="inlineStr">
        <is>
          <t>B104774</t>
        </is>
      </c>
      <c r="R1137" s="11" t="inlineStr">
        <is>
          <t>LT105</t>
        </is>
      </c>
      <c r="S1137" s="10" t="inlineStr"/>
      <c r="T1137" s="10" t="inlineStr"/>
      <c r="U1137" s="10" t="inlineStr"/>
    </row>
    <row r="1138">
      <c r="B1138" s="10" t="inlineStr"/>
      <c r="C1138" s="10" t="inlineStr">
        <is>
          <t>ConTab_BOM_KP_Insert_1843</t>
        </is>
      </c>
      <c r="D1138" s="10" t="inlineStr"/>
      <c r="E1138" s="125" t="inlineStr">
        <is>
          <t>6019-7_8-KP</t>
        </is>
      </c>
      <c r="F1138" s="11" t="inlineStr">
        <is>
          <t>Opt_Insert</t>
        </is>
      </c>
      <c r="G1138" s="11" t="inlineStr">
        <is>
          <t>5</t>
        </is>
      </c>
      <c r="H1138" s="90" t="inlineStr">
        <is>
          <t>X5</t>
        </is>
      </c>
      <c r="I1138" s="10" t="inlineStr">
        <is>
          <t>Packing</t>
        </is>
      </c>
      <c r="J1138" s="10" t="inlineStr">
        <is>
          <t>Packing</t>
        </is>
      </c>
      <c r="K1138" s="10" t="inlineStr"/>
      <c r="L1138" s="10" t="inlineStr">
        <is>
          <t>Regreasable</t>
        </is>
      </c>
      <c r="M1138" s="10" t="inlineStr">
        <is>
          <t>C35</t>
        </is>
      </c>
      <c r="N1138" s="10" t="inlineStr">
        <is>
          <t>Labrynth Lip Seal</t>
        </is>
      </c>
      <c r="O1138" s="10" t="inlineStr">
        <is>
          <t>Coating_Scotchkote134_interior_exterior</t>
        </is>
      </c>
      <c r="P1138" s="11" t="inlineStr">
        <is>
          <t>RTF</t>
        </is>
      </c>
      <c r="Q1138" s="10" t="inlineStr">
        <is>
          <t>B104776</t>
        </is>
      </c>
      <c r="R1138" s="11" t="inlineStr">
        <is>
          <t>LT250</t>
        </is>
      </c>
      <c r="S1138" s="10" t="inlineStr"/>
      <c r="T1138" s="10" t="inlineStr"/>
      <c r="U1138" s="10" t="inlineStr"/>
    </row>
    <row r="1139">
      <c r="B1139" s="10" t="inlineStr"/>
      <c r="C1139" s="10" t="inlineStr">
        <is>
          <t>ConTab_BOM_KP_Insert_1844</t>
        </is>
      </c>
      <c r="D1139" s="10" t="inlineStr"/>
      <c r="E1139" s="125" t="inlineStr">
        <is>
          <t>6019-7_8-KP</t>
        </is>
      </c>
      <c r="F1139" s="11" t="inlineStr">
        <is>
          <t>Opt_Insert</t>
        </is>
      </c>
      <c r="G1139" s="11" t="inlineStr">
        <is>
          <t>5</t>
        </is>
      </c>
      <c r="H1139" s="90" t="inlineStr">
        <is>
          <t>X5</t>
        </is>
      </c>
      <c r="I1139" s="10" t="inlineStr">
        <is>
          <t>Packing</t>
        </is>
      </c>
      <c r="J1139" s="10" t="inlineStr">
        <is>
          <t>Packing</t>
        </is>
      </c>
      <c r="K1139" s="10" t="inlineStr"/>
      <c r="L1139" s="10" t="inlineStr">
        <is>
          <t>Regreasable</t>
        </is>
      </c>
      <c r="M1139" s="10" t="inlineStr">
        <is>
          <t>J</t>
        </is>
      </c>
      <c r="N1139" s="10" t="inlineStr">
        <is>
          <t>Labrynth Lip Seal</t>
        </is>
      </c>
      <c r="O1139" s="10" t="inlineStr">
        <is>
          <t>Coating_Scotchkote134_interior_exterior</t>
        </is>
      </c>
      <c r="P1139" s="11" t="inlineStr">
        <is>
          <t>RTF</t>
        </is>
      </c>
      <c r="Q1139" s="10" t="inlineStr">
        <is>
          <t>B104777</t>
        </is>
      </c>
      <c r="R1139" s="11" t="inlineStr">
        <is>
          <t>LT105</t>
        </is>
      </c>
      <c r="S1139" s="10" t="inlineStr"/>
      <c r="T1139" s="10" t="inlineStr"/>
      <c r="U1139" s="10" t="inlineStr"/>
    </row>
    <row r="1140">
      <c r="B1140" s="10" t="inlineStr"/>
      <c r="C1140" s="10" t="inlineStr">
        <is>
          <t>ConTab_BOM_KP_Insert_1845</t>
        </is>
      </c>
      <c r="D1140" s="10" t="inlineStr"/>
      <c r="E1140" s="125" t="inlineStr">
        <is>
          <t>6019-7_8-KP</t>
        </is>
      </c>
      <c r="F1140" s="11" t="inlineStr">
        <is>
          <t>Opt_Insert</t>
        </is>
      </c>
      <c r="G1140" s="11" t="inlineStr">
        <is>
          <t>6</t>
        </is>
      </c>
      <c r="H1140" s="90" t="inlineStr">
        <is>
          <t>X6</t>
        </is>
      </c>
      <c r="I1140" s="10" t="inlineStr">
        <is>
          <t>Mechanical Seal</t>
        </is>
      </c>
      <c r="J1140" s="10" t="inlineStr">
        <is>
          <t>Single</t>
        </is>
      </c>
      <c r="K1140" s="10" t="inlineStr"/>
      <c r="L1140" s="10" t="inlineStr">
        <is>
          <t>Regreasable</t>
        </is>
      </c>
      <c r="M1140" s="10" t="inlineStr">
        <is>
          <t>C35</t>
        </is>
      </c>
      <c r="N1140" s="10" t="inlineStr">
        <is>
          <t>Labrynth Lip Seal</t>
        </is>
      </c>
      <c r="O1140" s="10" t="inlineStr">
        <is>
          <t>Coating_Scotchkote134_interior_exterior</t>
        </is>
      </c>
      <c r="P1140" s="11" t="inlineStr">
        <is>
          <t>RTF</t>
        </is>
      </c>
      <c r="Q1140" s="10" t="inlineStr">
        <is>
          <t>B104779</t>
        </is>
      </c>
      <c r="R1140" s="11" t="inlineStr">
        <is>
          <t>LT250</t>
        </is>
      </c>
      <c r="S1140" s="10" t="inlineStr"/>
      <c r="T1140" s="10" t="inlineStr"/>
      <c r="U1140" s="10" t="inlineStr"/>
    </row>
    <row r="1141">
      <c r="B1141" s="10" t="inlineStr"/>
      <c r="C1141" s="10" t="inlineStr">
        <is>
          <t>ConTab_BOM_KP_Insert_1846</t>
        </is>
      </c>
      <c r="D1141" s="10" t="inlineStr"/>
      <c r="E1141" s="125" t="inlineStr">
        <is>
          <t>6019-7_8-KP</t>
        </is>
      </c>
      <c r="F1141" s="11" t="inlineStr">
        <is>
          <t>Opt_Insert</t>
        </is>
      </c>
      <c r="G1141" s="11" t="inlineStr">
        <is>
          <t>6</t>
        </is>
      </c>
      <c r="H1141" s="90" t="inlineStr">
        <is>
          <t>X6</t>
        </is>
      </c>
      <c r="I1141" s="10" t="inlineStr">
        <is>
          <t>Mechanical Seal</t>
        </is>
      </c>
      <c r="J1141" s="10" t="inlineStr">
        <is>
          <t>Single</t>
        </is>
      </c>
      <c r="K1141" s="10" t="inlineStr"/>
      <c r="L1141" s="10" t="inlineStr">
        <is>
          <t>Regreasable</t>
        </is>
      </c>
      <c r="M1141" s="10" t="inlineStr">
        <is>
          <t>J</t>
        </is>
      </c>
      <c r="N1141" s="10" t="inlineStr">
        <is>
          <t>Labrynth Lip Seal</t>
        </is>
      </c>
      <c r="O1141" s="10" t="inlineStr">
        <is>
          <t>Coating_Scotchkote134_interior_exterior</t>
        </is>
      </c>
      <c r="P1141" s="11" t="inlineStr">
        <is>
          <t>RTF</t>
        </is>
      </c>
      <c r="Q1141" s="10" t="inlineStr">
        <is>
          <t>B104780</t>
        </is>
      </c>
      <c r="R1141" s="11" t="inlineStr">
        <is>
          <t>LT105</t>
        </is>
      </c>
      <c r="S1141" s="10" t="inlineStr"/>
      <c r="T1141" s="10" t="inlineStr"/>
      <c r="U1141" s="10" t="inlineStr"/>
    </row>
    <row r="1142">
      <c r="B1142" s="10" t="inlineStr"/>
      <c r="C1142" s="10" t="inlineStr">
        <is>
          <t>ConTab_BOM_KP_Insert_1847</t>
        </is>
      </c>
      <c r="D1142" s="10" t="inlineStr"/>
      <c r="E1142" s="125" t="inlineStr">
        <is>
          <t>6019-7_8-KP</t>
        </is>
      </c>
      <c r="F1142" s="11" t="inlineStr">
        <is>
          <t>Opt_Insert</t>
        </is>
      </c>
      <c r="G1142" s="11" t="inlineStr">
        <is>
          <t>6</t>
        </is>
      </c>
      <c r="H1142" s="90" t="inlineStr">
        <is>
          <t>X6</t>
        </is>
      </c>
      <c r="I1142" s="10" t="inlineStr">
        <is>
          <t>Packing</t>
        </is>
      </c>
      <c r="J1142" s="10" t="inlineStr">
        <is>
          <t>Packing</t>
        </is>
      </c>
      <c r="K1142" s="10" t="inlineStr"/>
      <c r="L1142" s="10" t="inlineStr">
        <is>
          <t>Regreasable</t>
        </is>
      </c>
      <c r="M1142" s="10" t="inlineStr">
        <is>
          <t>C35</t>
        </is>
      </c>
      <c r="N1142" s="10" t="inlineStr">
        <is>
          <t>Labrynth Lip Seal</t>
        </is>
      </c>
      <c r="O1142" s="10" t="inlineStr">
        <is>
          <t>Coating_Scotchkote134_interior_exterior</t>
        </is>
      </c>
      <c r="P1142" s="11" t="inlineStr">
        <is>
          <t>RTF</t>
        </is>
      </c>
      <c r="Q1142" s="10" t="inlineStr">
        <is>
          <t>B104782</t>
        </is>
      </c>
      <c r="R1142" s="11" t="inlineStr">
        <is>
          <t>LT250</t>
        </is>
      </c>
      <c r="S1142" s="10" t="inlineStr"/>
      <c r="T1142" s="10" t="inlineStr"/>
      <c r="U1142" s="10" t="inlineStr"/>
    </row>
    <row r="1143">
      <c r="B1143" s="10" t="inlineStr"/>
      <c r="C1143" s="10" t="inlineStr">
        <is>
          <t>ConTab_BOM_KP_Insert_1848</t>
        </is>
      </c>
      <c r="D1143" s="10" t="inlineStr"/>
      <c r="E1143" s="125" t="inlineStr">
        <is>
          <t>6019-7_8-KP</t>
        </is>
      </c>
      <c r="F1143" s="11" t="inlineStr">
        <is>
          <t>Opt_Insert</t>
        </is>
      </c>
      <c r="G1143" s="11" t="inlineStr">
        <is>
          <t>6</t>
        </is>
      </c>
      <c r="H1143" s="90" t="inlineStr">
        <is>
          <t>X6</t>
        </is>
      </c>
      <c r="I1143" s="10" t="inlineStr">
        <is>
          <t>Packing</t>
        </is>
      </c>
      <c r="J1143" s="10" t="inlineStr">
        <is>
          <t>Packing</t>
        </is>
      </c>
      <c r="K1143" s="10" t="inlineStr"/>
      <c r="L1143" s="10" t="inlineStr">
        <is>
          <t>Regreasable</t>
        </is>
      </c>
      <c r="M1143" s="10" t="inlineStr">
        <is>
          <t>J</t>
        </is>
      </c>
      <c r="N1143" s="10" t="inlineStr">
        <is>
          <t>Labrynth Lip Seal</t>
        </is>
      </c>
      <c r="O1143" s="10" t="inlineStr">
        <is>
          <t>Coating_Scotchkote134_interior_exterior</t>
        </is>
      </c>
      <c r="P1143" s="11" t="inlineStr">
        <is>
          <t>RTF</t>
        </is>
      </c>
      <c r="Q1143" s="10" t="inlineStr">
        <is>
          <t>B104783</t>
        </is>
      </c>
      <c r="R1143" s="11" t="inlineStr">
        <is>
          <t>LT105</t>
        </is>
      </c>
      <c r="S1143" s="10" t="inlineStr"/>
      <c r="T1143" s="10" t="inlineStr"/>
      <c r="U1143" s="10" t="inlineStr"/>
    </row>
    <row r="1144">
      <c r="B1144" s="10" t="inlineStr"/>
      <c r="C1144" s="10" t="inlineStr">
        <is>
          <t>ConTab_BOM_KP_Insert_1849</t>
        </is>
      </c>
      <c r="D1144" s="10" t="inlineStr"/>
      <c r="E1144" s="125" t="inlineStr">
        <is>
          <t>6020-3_4-KP</t>
        </is>
      </c>
      <c r="F1144" s="11" t="inlineStr">
        <is>
          <t>Opt_Insert</t>
        </is>
      </c>
      <c r="G1144" s="11" t="inlineStr">
        <is>
          <t>6</t>
        </is>
      </c>
      <c r="H1144" s="90" t="inlineStr">
        <is>
          <t>X6</t>
        </is>
      </c>
      <c r="I1144" s="10" t="inlineStr">
        <is>
          <t>Mechanical Seal</t>
        </is>
      </c>
      <c r="J1144" s="10" t="inlineStr">
        <is>
          <t>Single</t>
        </is>
      </c>
      <c r="K1144" s="10" t="inlineStr"/>
      <c r="L1144" s="10" t="inlineStr">
        <is>
          <t>Regreasable</t>
        </is>
      </c>
      <c r="M1144" s="10" t="inlineStr">
        <is>
          <t>C35</t>
        </is>
      </c>
      <c r="N1144" s="10" t="inlineStr">
        <is>
          <t>Labrynth Lip Seal</t>
        </is>
      </c>
      <c r="O1144" s="10" t="inlineStr">
        <is>
          <t>Coating_Scotchkote134_interior_exterior</t>
        </is>
      </c>
      <c r="P1144" s="11" t="inlineStr">
        <is>
          <t>RTF</t>
        </is>
      </c>
      <c r="Q1144" s="10" t="inlineStr">
        <is>
          <t>B104785</t>
        </is>
      </c>
      <c r="R1144" s="11" t="inlineStr">
        <is>
          <t>LT250</t>
        </is>
      </c>
      <c r="S1144" s="10" t="inlineStr"/>
      <c r="T1144" s="10" t="inlineStr"/>
      <c r="U1144" s="10" t="inlineStr"/>
    </row>
    <row r="1145">
      <c r="B1145" s="10" t="inlineStr"/>
      <c r="C1145" s="10" t="inlineStr">
        <is>
          <t>ConTab_BOM_KP_Insert_1850</t>
        </is>
      </c>
      <c r="D1145" s="10" t="inlineStr"/>
      <c r="E1145" s="125" t="inlineStr">
        <is>
          <t>6020-3_4-KP</t>
        </is>
      </c>
      <c r="F1145" s="11" t="inlineStr">
        <is>
          <t>Opt_Insert</t>
        </is>
      </c>
      <c r="G1145" s="11" t="inlineStr">
        <is>
          <t>6</t>
        </is>
      </c>
      <c r="H1145" s="90" t="inlineStr">
        <is>
          <t>X6</t>
        </is>
      </c>
      <c r="I1145" s="10" t="inlineStr">
        <is>
          <t>Mechanical Seal</t>
        </is>
      </c>
      <c r="J1145" s="10" t="inlineStr">
        <is>
          <t>Single</t>
        </is>
      </c>
      <c r="K1145" s="10" t="inlineStr"/>
      <c r="L1145" s="10" t="inlineStr">
        <is>
          <t>Regreasable</t>
        </is>
      </c>
      <c r="M1145" s="10" t="inlineStr">
        <is>
          <t>J</t>
        </is>
      </c>
      <c r="N1145" s="10" t="inlineStr">
        <is>
          <t>Labrynth Lip Seal</t>
        </is>
      </c>
      <c r="O1145" s="10" t="inlineStr">
        <is>
          <t>Coating_Scotchkote134_interior_exterior</t>
        </is>
      </c>
      <c r="P1145" s="11" t="inlineStr">
        <is>
          <t>RTF</t>
        </is>
      </c>
      <c r="Q1145" s="10" t="inlineStr">
        <is>
          <t>B104786</t>
        </is>
      </c>
      <c r="R1145" s="11" t="inlineStr">
        <is>
          <t>LT105</t>
        </is>
      </c>
      <c r="S1145" s="10" t="inlineStr"/>
      <c r="T1145" s="10" t="inlineStr"/>
      <c r="U1145" s="10" t="inlineStr"/>
    </row>
    <row r="1146">
      <c r="B1146" s="10" t="inlineStr"/>
      <c r="C1146" s="10" t="inlineStr">
        <is>
          <t>ConTab_BOM_KP_Insert_1851</t>
        </is>
      </c>
      <c r="D1146" s="10" t="inlineStr"/>
      <c r="E1146" s="125" t="inlineStr">
        <is>
          <t>6020-3_4-KP</t>
        </is>
      </c>
      <c r="F1146" s="11" t="inlineStr">
        <is>
          <t>Opt_Insert</t>
        </is>
      </c>
      <c r="G1146" s="11" t="inlineStr">
        <is>
          <t>6</t>
        </is>
      </c>
      <c r="H1146" s="90" t="inlineStr">
        <is>
          <t>X6</t>
        </is>
      </c>
      <c r="I1146" s="10" t="inlineStr">
        <is>
          <t>Packing</t>
        </is>
      </c>
      <c r="J1146" s="10" t="inlineStr">
        <is>
          <t>Packing</t>
        </is>
      </c>
      <c r="K1146" s="10" t="inlineStr"/>
      <c r="L1146" s="10" t="inlineStr">
        <is>
          <t>Regreasable</t>
        </is>
      </c>
      <c r="M1146" s="10" t="inlineStr">
        <is>
          <t>C35</t>
        </is>
      </c>
      <c r="N1146" s="10" t="inlineStr">
        <is>
          <t>Labrynth Lip Seal</t>
        </is>
      </c>
      <c r="O1146" s="10" t="inlineStr">
        <is>
          <t>Coating_Scotchkote134_interior_exterior</t>
        </is>
      </c>
      <c r="P1146" s="11" t="inlineStr">
        <is>
          <t>RTF</t>
        </is>
      </c>
      <c r="Q1146" s="10" t="inlineStr">
        <is>
          <t>B104788</t>
        </is>
      </c>
      <c r="R1146" s="11" t="inlineStr">
        <is>
          <t>LT250</t>
        </is>
      </c>
      <c r="S1146" s="10" t="inlineStr"/>
      <c r="T1146" s="10" t="inlineStr"/>
      <c r="U1146" s="10" t="inlineStr"/>
    </row>
    <row r="1147">
      <c r="B1147" s="10" t="inlineStr"/>
      <c r="C1147" s="10" t="inlineStr">
        <is>
          <t>ConTab_BOM_KP_Insert_1852</t>
        </is>
      </c>
      <c r="D1147" s="10" t="inlineStr"/>
      <c r="E1147" s="125" t="inlineStr">
        <is>
          <t>6020-3_4-KP</t>
        </is>
      </c>
      <c r="F1147" s="11" t="inlineStr">
        <is>
          <t>Opt_Insert</t>
        </is>
      </c>
      <c r="G1147" s="11" t="inlineStr">
        <is>
          <t>6</t>
        </is>
      </c>
      <c r="H1147" s="90" t="inlineStr">
        <is>
          <t>X6</t>
        </is>
      </c>
      <c r="I1147" s="10" t="inlineStr">
        <is>
          <t>Packing</t>
        </is>
      </c>
      <c r="J1147" s="10" t="inlineStr">
        <is>
          <t>Packing</t>
        </is>
      </c>
      <c r="K1147" s="10" t="inlineStr"/>
      <c r="L1147" s="10" t="inlineStr">
        <is>
          <t>Regreasable</t>
        </is>
      </c>
      <c r="M1147" s="10" t="inlineStr">
        <is>
          <t>J</t>
        </is>
      </c>
      <c r="N1147" s="10" t="inlineStr">
        <is>
          <t>Labrynth Lip Seal</t>
        </is>
      </c>
      <c r="O1147" s="10" t="inlineStr">
        <is>
          <t>Coating_Scotchkote134_interior_exterior</t>
        </is>
      </c>
      <c r="P1147" s="11" t="inlineStr">
        <is>
          <t>RTF</t>
        </is>
      </c>
      <c r="Q1147" s="10" t="inlineStr">
        <is>
          <t>B104789</t>
        </is>
      </c>
      <c r="R1147" s="11" t="inlineStr">
        <is>
          <t>LT105</t>
        </is>
      </c>
      <c r="S1147" s="10" t="inlineStr"/>
      <c r="T1147" s="10" t="inlineStr"/>
      <c r="U1147" s="10" t="inlineStr"/>
    </row>
    <row r="1148">
      <c r="B1148" s="10" t="inlineStr"/>
      <c r="C1148" s="10" t="inlineStr">
        <is>
          <t>ConTab_BOM_KP_Insert_1853</t>
        </is>
      </c>
      <c r="D1148" s="10" t="inlineStr"/>
      <c r="E1148" s="125" t="inlineStr">
        <is>
          <t>8012-5_6-KP</t>
        </is>
      </c>
      <c r="F1148" s="11" t="inlineStr">
        <is>
          <t>Opt_Insert</t>
        </is>
      </c>
      <c r="G1148" s="11" t="inlineStr">
        <is>
          <t>5</t>
        </is>
      </c>
      <c r="H1148" s="90" t="inlineStr">
        <is>
          <t>X5</t>
        </is>
      </c>
      <c r="I1148" s="10" t="inlineStr">
        <is>
          <t>Mechanical Seal</t>
        </is>
      </c>
      <c r="J1148" s="10" t="inlineStr">
        <is>
          <t>Single</t>
        </is>
      </c>
      <c r="K1148" s="10" t="inlineStr"/>
      <c r="L1148" s="10" t="inlineStr">
        <is>
          <t>Regreasable</t>
        </is>
      </c>
      <c r="M1148" s="10" t="inlineStr">
        <is>
          <t>C35</t>
        </is>
      </c>
      <c r="N1148" s="10" t="inlineStr">
        <is>
          <t>Labrynth Lip Seal</t>
        </is>
      </c>
      <c r="O1148" s="10" t="inlineStr">
        <is>
          <t>Coating_Scotchkote134_interior_exterior</t>
        </is>
      </c>
      <c r="P1148" s="11" t="inlineStr">
        <is>
          <t>RTF</t>
        </is>
      </c>
      <c r="Q1148" s="10" t="inlineStr">
        <is>
          <t>B104791</t>
        </is>
      </c>
      <c r="R1148" s="11" t="inlineStr">
        <is>
          <t>LT250</t>
        </is>
      </c>
      <c r="S1148" s="10" t="inlineStr"/>
      <c r="T1148" s="10" t="inlineStr"/>
      <c r="U1148" s="10" t="inlineStr"/>
    </row>
    <row r="1149">
      <c r="B1149" s="10" t="inlineStr"/>
      <c r="C1149" s="10" t="inlineStr">
        <is>
          <t>ConTab_BOM_KP_Insert_1854</t>
        </is>
      </c>
      <c r="D1149" s="10" t="inlineStr"/>
      <c r="E1149" s="125" t="inlineStr">
        <is>
          <t>8012-5_6-KP</t>
        </is>
      </c>
      <c r="F1149" s="11" t="inlineStr">
        <is>
          <t>Opt_Insert</t>
        </is>
      </c>
      <c r="G1149" s="11" t="inlineStr">
        <is>
          <t>5</t>
        </is>
      </c>
      <c r="H1149" s="90" t="inlineStr">
        <is>
          <t>X5</t>
        </is>
      </c>
      <c r="I1149" s="10" t="inlineStr">
        <is>
          <t>Mechanical Seal</t>
        </is>
      </c>
      <c r="J1149" s="10" t="inlineStr">
        <is>
          <t>Single</t>
        </is>
      </c>
      <c r="K1149" s="10" t="inlineStr"/>
      <c r="L1149" s="10" t="inlineStr">
        <is>
          <t>Regreasable</t>
        </is>
      </c>
      <c r="M1149" s="10" t="inlineStr">
        <is>
          <t>J</t>
        </is>
      </c>
      <c r="N1149" s="10" t="inlineStr">
        <is>
          <t>Labrynth Lip Seal</t>
        </is>
      </c>
      <c r="O1149" s="10" t="inlineStr">
        <is>
          <t>Coating_Scotchkote134_interior_exterior</t>
        </is>
      </c>
      <c r="P1149" s="11" t="inlineStr">
        <is>
          <t>RTF</t>
        </is>
      </c>
      <c r="Q1149" s="10" t="inlineStr">
        <is>
          <t>B104792</t>
        </is>
      </c>
      <c r="R1149" s="11" t="inlineStr">
        <is>
          <t>LT105</t>
        </is>
      </c>
      <c r="S1149" s="10" t="inlineStr"/>
      <c r="T1149" s="10" t="inlineStr"/>
      <c r="U1149" s="10" t="inlineStr"/>
    </row>
    <row r="1150">
      <c r="B1150" s="10" t="inlineStr"/>
      <c r="C1150" s="10" t="inlineStr">
        <is>
          <t>ConTab_BOM_KP_Insert_1855</t>
        </is>
      </c>
      <c r="D1150" s="10" t="inlineStr"/>
      <c r="E1150" s="125" t="inlineStr">
        <is>
          <t>8012-5_6-KP</t>
        </is>
      </c>
      <c r="F1150" s="11" t="inlineStr">
        <is>
          <t>Opt_Insert</t>
        </is>
      </c>
      <c r="G1150" s="11" t="inlineStr">
        <is>
          <t>5</t>
        </is>
      </c>
      <c r="H1150" s="90" t="inlineStr">
        <is>
          <t>X5</t>
        </is>
      </c>
      <c r="I1150" s="10" t="inlineStr">
        <is>
          <t>Packing</t>
        </is>
      </c>
      <c r="J1150" s="10" t="inlineStr">
        <is>
          <t>Packing</t>
        </is>
      </c>
      <c r="K1150" s="10" t="inlineStr"/>
      <c r="L1150" s="10" t="inlineStr">
        <is>
          <t>Regreasable</t>
        </is>
      </c>
      <c r="M1150" s="10" t="inlineStr">
        <is>
          <t>C35</t>
        </is>
      </c>
      <c r="N1150" s="10" t="inlineStr">
        <is>
          <t>Labrynth Lip Seal</t>
        </is>
      </c>
      <c r="O1150" s="10" t="inlineStr">
        <is>
          <t>Coating_Scotchkote134_interior_exterior</t>
        </is>
      </c>
      <c r="P1150" s="11" t="inlineStr">
        <is>
          <t>RTF</t>
        </is>
      </c>
      <c r="Q1150" s="10" t="inlineStr">
        <is>
          <t>B104794</t>
        </is>
      </c>
      <c r="R1150" s="11" t="inlineStr">
        <is>
          <t>LT250</t>
        </is>
      </c>
      <c r="S1150" s="10" t="inlineStr"/>
      <c r="T1150" s="10" t="inlineStr"/>
      <c r="U1150" s="10" t="inlineStr"/>
    </row>
    <row r="1151">
      <c r="B1151" s="10" t="inlineStr"/>
      <c r="C1151" s="10" t="inlineStr">
        <is>
          <t>ConTab_BOM_KP_Insert_1856</t>
        </is>
      </c>
      <c r="D1151" s="10" t="inlineStr"/>
      <c r="E1151" s="125" t="inlineStr">
        <is>
          <t>8012-5_6-KP</t>
        </is>
      </c>
      <c r="F1151" s="11" t="inlineStr">
        <is>
          <t>Opt_Insert</t>
        </is>
      </c>
      <c r="G1151" s="11" t="inlineStr">
        <is>
          <t>5</t>
        </is>
      </c>
      <c r="H1151" s="90" t="inlineStr">
        <is>
          <t>X5</t>
        </is>
      </c>
      <c r="I1151" s="10" t="inlineStr">
        <is>
          <t>Packing</t>
        </is>
      </c>
      <c r="J1151" s="10" t="inlineStr">
        <is>
          <t>Packing</t>
        </is>
      </c>
      <c r="K1151" s="10" t="inlineStr"/>
      <c r="L1151" s="10" t="inlineStr">
        <is>
          <t>Regreasable</t>
        </is>
      </c>
      <c r="M1151" s="10" t="inlineStr">
        <is>
          <t>J</t>
        </is>
      </c>
      <c r="N1151" s="10" t="inlineStr">
        <is>
          <t>Labrynth Lip Seal</t>
        </is>
      </c>
      <c r="O1151" s="10" t="inlineStr">
        <is>
          <t>Coating_Scotchkote134_interior_exterior</t>
        </is>
      </c>
      <c r="P1151" s="11" t="inlineStr">
        <is>
          <t>RTF</t>
        </is>
      </c>
      <c r="Q1151" s="10" t="inlineStr">
        <is>
          <t>B104795</t>
        </is>
      </c>
      <c r="R1151" s="11" t="inlineStr">
        <is>
          <t>LT105</t>
        </is>
      </c>
      <c r="S1151" s="10" t="inlineStr"/>
      <c r="T1151" s="10" t="inlineStr"/>
      <c r="U1151" s="10" t="inlineStr"/>
    </row>
    <row r="1152">
      <c r="B1152" s="10" t="inlineStr"/>
      <c r="C1152" s="10" t="inlineStr">
        <is>
          <t>ConTab_BOM_KP_Insert_1857</t>
        </is>
      </c>
      <c r="D1152" s="10" t="inlineStr"/>
      <c r="E1152" s="125" t="inlineStr">
        <is>
          <t>8015-3_4-KP</t>
        </is>
      </c>
      <c r="F1152" s="11" t="inlineStr">
        <is>
          <t>Opt_Insert</t>
        </is>
      </c>
      <c r="G1152" s="11" t="inlineStr">
        <is>
          <t>5</t>
        </is>
      </c>
      <c r="H1152" s="90" t="inlineStr">
        <is>
          <t>X5</t>
        </is>
      </c>
      <c r="I1152" s="10" t="inlineStr">
        <is>
          <t>Mechanical Seal</t>
        </is>
      </c>
      <c r="J1152" s="10" t="inlineStr">
        <is>
          <t>Single</t>
        </is>
      </c>
      <c r="K1152" s="10" t="inlineStr"/>
      <c r="L1152" s="10" t="inlineStr">
        <is>
          <t>Regreasable</t>
        </is>
      </c>
      <c r="M1152" s="10" t="inlineStr">
        <is>
          <t>C35</t>
        </is>
      </c>
      <c r="N1152" s="10" t="inlineStr">
        <is>
          <t>Labrynth Lip Seal</t>
        </is>
      </c>
      <c r="O1152" s="10" t="inlineStr">
        <is>
          <t>Coating_Scotchkote134_interior_exterior</t>
        </is>
      </c>
      <c r="P1152" s="11" t="inlineStr">
        <is>
          <t>RTF</t>
        </is>
      </c>
      <c r="Q1152" s="10" t="inlineStr">
        <is>
          <t>B104797</t>
        </is>
      </c>
      <c r="R1152" s="11" t="inlineStr">
        <is>
          <t>LT250</t>
        </is>
      </c>
      <c r="S1152" s="10" t="inlineStr"/>
      <c r="T1152" s="10" t="inlineStr"/>
      <c r="U1152" s="10" t="inlineStr"/>
    </row>
    <row r="1153">
      <c r="B1153" s="10" t="inlineStr"/>
      <c r="C1153" s="10" t="inlineStr">
        <is>
          <t>ConTab_BOM_KP_Insert_1858</t>
        </is>
      </c>
      <c r="D1153" s="10" t="inlineStr"/>
      <c r="E1153" s="125" t="inlineStr">
        <is>
          <t>8015-3_4-KP</t>
        </is>
      </c>
      <c r="F1153" s="11" t="inlineStr">
        <is>
          <t>Opt_Insert</t>
        </is>
      </c>
      <c r="G1153" s="11" t="inlineStr">
        <is>
          <t>5</t>
        </is>
      </c>
      <c r="H1153" s="90" t="inlineStr">
        <is>
          <t>X5</t>
        </is>
      </c>
      <c r="I1153" s="10" t="inlineStr">
        <is>
          <t>Mechanical Seal</t>
        </is>
      </c>
      <c r="J1153" s="10" t="inlineStr">
        <is>
          <t>Single</t>
        </is>
      </c>
      <c r="K1153" s="10" t="inlineStr"/>
      <c r="L1153" s="10" t="inlineStr">
        <is>
          <t>Regreasable</t>
        </is>
      </c>
      <c r="M1153" s="10" t="inlineStr">
        <is>
          <t>J</t>
        </is>
      </c>
      <c r="N1153" s="10" t="inlineStr">
        <is>
          <t>Labrynth Lip Seal</t>
        </is>
      </c>
      <c r="O1153" s="10" t="inlineStr">
        <is>
          <t>Coating_Scotchkote134_interior_exterior</t>
        </is>
      </c>
      <c r="P1153" s="11" t="inlineStr">
        <is>
          <t>RTF</t>
        </is>
      </c>
      <c r="Q1153" s="10" t="inlineStr">
        <is>
          <t>B104798</t>
        </is>
      </c>
      <c r="R1153" s="11" t="inlineStr">
        <is>
          <t>LT105</t>
        </is>
      </c>
      <c r="S1153" s="10" t="inlineStr"/>
      <c r="T1153" s="10" t="inlineStr"/>
      <c r="U1153" s="10" t="inlineStr"/>
    </row>
    <row r="1154">
      <c r="B1154" s="10" t="inlineStr"/>
      <c r="C1154" s="10" t="inlineStr">
        <is>
          <t>ConTab_BOM_KP_Insert_1859</t>
        </is>
      </c>
      <c r="D1154" s="10" t="inlineStr"/>
      <c r="E1154" s="125" t="inlineStr">
        <is>
          <t>8015-3_4-KP</t>
        </is>
      </c>
      <c r="F1154" s="11" t="inlineStr">
        <is>
          <t>Opt_Insert</t>
        </is>
      </c>
      <c r="G1154" s="11" t="inlineStr">
        <is>
          <t>5</t>
        </is>
      </c>
      <c r="H1154" s="90" t="inlineStr">
        <is>
          <t>X5</t>
        </is>
      </c>
      <c r="I1154" s="10" t="inlineStr">
        <is>
          <t>Packing</t>
        </is>
      </c>
      <c r="J1154" s="10" t="inlineStr">
        <is>
          <t>Packing</t>
        </is>
      </c>
      <c r="K1154" s="10" t="inlineStr"/>
      <c r="L1154" s="10" t="inlineStr">
        <is>
          <t>Regreasable</t>
        </is>
      </c>
      <c r="M1154" s="10" t="inlineStr">
        <is>
          <t>C35</t>
        </is>
      </c>
      <c r="N1154" s="10" t="inlineStr">
        <is>
          <t>Labrynth Lip Seal</t>
        </is>
      </c>
      <c r="O1154" s="10" t="inlineStr">
        <is>
          <t>Coating_Scotchkote134_interior_exterior</t>
        </is>
      </c>
      <c r="P1154" s="11" t="inlineStr">
        <is>
          <t>RTF</t>
        </is>
      </c>
      <c r="Q1154" s="10" t="inlineStr">
        <is>
          <t>B104800</t>
        </is>
      </c>
      <c r="R1154" s="11" t="inlineStr">
        <is>
          <t>LT250</t>
        </is>
      </c>
      <c r="S1154" s="10" t="inlineStr"/>
      <c r="T1154" s="10" t="inlineStr"/>
      <c r="U1154" s="10" t="inlineStr"/>
    </row>
    <row r="1155">
      <c r="B1155" s="10" t="inlineStr"/>
      <c r="C1155" s="10" t="inlineStr">
        <is>
          <t>ConTab_BOM_KP_Insert_1860</t>
        </is>
      </c>
      <c r="D1155" s="10" t="inlineStr"/>
      <c r="E1155" s="125" t="inlineStr">
        <is>
          <t>8015-3_4-KP</t>
        </is>
      </c>
      <c r="F1155" s="11" t="inlineStr">
        <is>
          <t>Opt_Insert</t>
        </is>
      </c>
      <c r="G1155" s="11" t="inlineStr">
        <is>
          <t>5</t>
        </is>
      </c>
      <c r="H1155" s="90" t="inlineStr">
        <is>
          <t>X5</t>
        </is>
      </c>
      <c r="I1155" s="10" t="inlineStr">
        <is>
          <t>Packing</t>
        </is>
      </c>
      <c r="J1155" s="10" t="inlineStr">
        <is>
          <t>Packing</t>
        </is>
      </c>
      <c r="K1155" s="10" t="inlineStr"/>
      <c r="L1155" s="10" t="inlineStr">
        <is>
          <t>Regreasable</t>
        </is>
      </c>
      <c r="M1155" s="10" t="inlineStr">
        <is>
          <t>J</t>
        </is>
      </c>
      <c r="N1155" s="10" t="inlineStr">
        <is>
          <t>Labrynth Lip Seal</t>
        </is>
      </c>
      <c r="O1155" s="10" t="inlineStr">
        <is>
          <t>Coating_Scotchkote134_interior_exterior</t>
        </is>
      </c>
      <c r="P1155" s="11" t="inlineStr">
        <is>
          <t>RTF</t>
        </is>
      </c>
      <c r="Q1155" s="10" t="inlineStr">
        <is>
          <t>B104801</t>
        </is>
      </c>
      <c r="R1155" s="11" t="inlineStr">
        <is>
          <t>LT105</t>
        </is>
      </c>
      <c r="S1155" s="10" t="inlineStr"/>
      <c r="T1155" s="10" t="inlineStr"/>
      <c r="U1155" s="10" t="inlineStr"/>
    </row>
    <row r="1156">
      <c r="B1156" s="10" t="inlineStr"/>
      <c r="C1156" s="10" t="inlineStr">
        <is>
          <t>ConTab_BOM_KP_Insert_1861</t>
        </is>
      </c>
      <c r="D1156" s="10" t="inlineStr"/>
      <c r="E1156" s="125" t="inlineStr">
        <is>
          <t>8020-5_6-KP</t>
        </is>
      </c>
      <c r="F1156" s="11" t="inlineStr">
        <is>
          <t>Opt_Insert</t>
        </is>
      </c>
      <c r="G1156" s="11" t="inlineStr">
        <is>
          <t>K</t>
        </is>
      </c>
      <c r="H1156" s="90" t="inlineStr">
        <is>
          <t>XK</t>
        </is>
      </c>
      <c r="I1156" s="10" t="inlineStr">
        <is>
          <t>Mechanical Seal</t>
        </is>
      </c>
      <c r="J1156" s="10" t="inlineStr">
        <is>
          <t>Single</t>
        </is>
      </c>
      <c r="K1156" s="10" t="inlineStr"/>
      <c r="L1156" s="10" t="inlineStr">
        <is>
          <t>Regreasable</t>
        </is>
      </c>
      <c r="M1156" s="10" t="inlineStr">
        <is>
          <t>C35</t>
        </is>
      </c>
      <c r="N1156" s="10" t="inlineStr">
        <is>
          <t>Labrynth Lip Seal</t>
        </is>
      </c>
      <c r="O1156" s="10" t="inlineStr">
        <is>
          <t>Coating_Scotchkote134_interior_exterior</t>
        </is>
      </c>
      <c r="P1156" s="11" t="inlineStr">
        <is>
          <t>RTF</t>
        </is>
      </c>
      <c r="Q1156" s="10" t="inlineStr">
        <is>
          <t>B104803</t>
        </is>
      </c>
      <c r="R1156" s="11" t="inlineStr">
        <is>
          <t>LT250</t>
        </is>
      </c>
      <c r="S1156" s="10" t="inlineStr"/>
      <c r="T1156" s="10" t="inlineStr"/>
      <c r="U1156" s="10" t="inlineStr"/>
    </row>
    <row r="1157">
      <c r="B1157" s="10" t="inlineStr"/>
      <c r="C1157" s="10" t="inlineStr">
        <is>
          <t>ConTab_BOM_KP_Insert_1862</t>
        </is>
      </c>
      <c r="D1157" s="10" t="inlineStr"/>
      <c r="E1157" s="125" t="inlineStr">
        <is>
          <t>8020-5_6-KP</t>
        </is>
      </c>
      <c r="F1157" s="11" t="inlineStr">
        <is>
          <t>Opt_Insert</t>
        </is>
      </c>
      <c r="G1157" s="11" t="inlineStr">
        <is>
          <t>K</t>
        </is>
      </c>
      <c r="H1157" s="90" t="inlineStr">
        <is>
          <t>XK</t>
        </is>
      </c>
      <c r="I1157" s="10" t="inlineStr">
        <is>
          <t>Mechanical Seal</t>
        </is>
      </c>
      <c r="J1157" s="10" t="inlineStr">
        <is>
          <t>Single</t>
        </is>
      </c>
      <c r="K1157" s="10" t="inlineStr"/>
      <c r="L1157" s="10" t="inlineStr">
        <is>
          <t>Regreasable</t>
        </is>
      </c>
      <c r="M1157" s="10" t="inlineStr">
        <is>
          <t>J</t>
        </is>
      </c>
      <c r="N1157" s="10" t="inlineStr">
        <is>
          <t>Labrynth Lip Seal</t>
        </is>
      </c>
      <c r="O1157" s="10" t="inlineStr">
        <is>
          <t>Coating_Scotchkote134_interior_exterior</t>
        </is>
      </c>
      <c r="P1157" s="11" t="inlineStr">
        <is>
          <t>RTF</t>
        </is>
      </c>
      <c r="Q1157" s="10" t="inlineStr">
        <is>
          <t>B104804</t>
        </is>
      </c>
      <c r="R1157" s="11" t="inlineStr">
        <is>
          <t>LT105</t>
        </is>
      </c>
      <c r="S1157" s="10" t="inlineStr"/>
      <c r="T1157" s="10" t="inlineStr"/>
      <c r="U1157" s="10" t="inlineStr"/>
    </row>
    <row r="1158">
      <c r="B1158" s="10" t="inlineStr"/>
      <c r="C1158" s="10" t="inlineStr">
        <is>
          <t>ConTab_BOM_KP_Insert_1863</t>
        </is>
      </c>
      <c r="D1158" s="10" t="inlineStr"/>
      <c r="E1158" s="125" t="inlineStr">
        <is>
          <t>8020-5_6-KP</t>
        </is>
      </c>
      <c r="F1158" s="11" t="inlineStr">
        <is>
          <t>Opt_Insert</t>
        </is>
      </c>
      <c r="G1158" s="11" t="inlineStr">
        <is>
          <t>K</t>
        </is>
      </c>
      <c r="H1158" s="90" t="inlineStr">
        <is>
          <t>XK</t>
        </is>
      </c>
      <c r="I1158" s="10" t="inlineStr">
        <is>
          <t>Packing</t>
        </is>
      </c>
      <c r="J1158" s="10" t="inlineStr">
        <is>
          <t>Packing</t>
        </is>
      </c>
      <c r="K1158" s="10" t="inlineStr"/>
      <c r="L1158" s="10" t="inlineStr">
        <is>
          <t>Regreasable</t>
        </is>
      </c>
      <c r="M1158" s="10" t="inlineStr">
        <is>
          <t>C35</t>
        </is>
      </c>
      <c r="N1158" s="10" t="inlineStr">
        <is>
          <t>Labrynth Lip Seal</t>
        </is>
      </c>
      <c r="O1158" s="10" t="inlineStr">
        <is>
          <t>Coating_Scotchkote134_interior_exterior</t>
        </is>
      </c>
      <c r="P1158" s="11" t="inlineStr">
        <is>
          <t>RTF</t>
        </is>
      </c>
      <c r="Q1158" s="10" t="inlineStr">
        <is>
          <t>B104806</t>
        </is>
      </c>
      <c r="R1158" s="11" t="inlineStr">
        <is>
          <t>LT250</t>
        </is>
      </c>
      <c r="S1158" s="10" t="inlineStr"/>
      <c r="T1158" s="10" t="inlineStr"/>
      <c r="U1158" s="10" t="inlineStr"/>
    </row>
    <row r="1159">
      <c r="B1159" s="10" t="inlineStr"/>
      <c r="C1159" s="10" t="inlineStr">
        <is>
          <t>ConTab_BOM_KP_Insert_1864</t>
        </is>
      </c>
      <c r="D1159" s="10" t="inlineStr"/>
      <c r="E1159" s="125" t="inlineStr">
        <is>
          <t>8020-5_6-KP</t>
        </is>
      </c>
      <c r="F1159" s="11" t="inlineStr">
        <is>
          <t>Opt_Insert</t>
        </is>
      </c>
      <c r="G1159" s="11" t="inlineStr">
        <is>
          <t>K</t>
        </is>
      </c>
      <c r="H1159" s="90" t="inlineStr">
        <is>
          <t>XK</t>
        </is>
      </c>
      <c r="I1159" s="10" t="inlineStr">
        <is>
          <t>Packing</t>
        </is>
      </c>
      <c r="J1159" s="10" t="inlineStr">
        <is>
          <t>Packing</t>
        </is>
      </c>
      <c r="K1159" s="10" t="inlineStr"/>
      <c r="L1159" s="10" t="inlineStr">
        <is>
          <t>Regreasable</t>
        </is>
      </c>
      <c r="M1159" s="10" t="inlineStr">
        <is>
          <t>J</t>
        </is>
      </c>
      <c r="N1159" s="10" t="inlineStr">
        <is>
          <t>Labrynth Lip Seal</t>
        </is>
      </c>
      <c r="O1159" s="10" t="inlineStr">
        <is>
          <t>Coating_Scotchkote134_interior_exterior</t>
        </is>
      </c>
      <c r="P1159" s="11" t="inlineStr">
        <is>
          <t>RTF</t>
        </is>
      </c>
      <c r="Q1159" s="10" t="inlineStr">
        <is>
          <t>B104807</t>
        </is>
      </c>
      <c r="R1159" s="11" t="inlineStr">
        <is>
          <t>LT105</t>
        </is>
      </c>
      <c r="S1159" s="10" t="inlineStr"/>
      <c r="T1159" s="10" t="inlineStr"/>
      <c r="U1159" s="10" t="inlineStr"/>
    </row>
    <row r="1160">
      <c r="B1160" s="10" t="inlineStr"/>
      <c r="C1160" s="10" t="inlineStr">
        <is>
          <t>ConTab_BOM_KP_Insert_1865</t>
        </is>
      </c>
      <c r="D1160" s="10" t="inlineStr"/>
      <c r="E1160" s="125" t="inlineStr">
        <is>
          <t>1012-9_0-KP</t>
        </is>
      </c>
      <c r="F1160" s="11" t="inlineStr">
        <is>
          <t>Opt_Insert</t>
        </is>
      </c>
      <c r="G1160" s="11" t="inlineStr">
        <is>
          <t>5</t>
        </is>
      </c>
      <c r="H1160" s="90" t="inlineStr">
        <is>
          <t>X5</t>
        </is>
      </c>
      <c r="I1160" s="10" t="inlineStr">
        <is>
          <t>Mechanical Seal</t>
        </is>
      </c>
      <c r="J1160" s="10" t="inlineStr">
        <is>
          <t>Single</t>
        </is>
      </c>
      <c r="K1160" s="10" t="inlineStr"/>
      <c r="L1160" s="10" t="inlineStr">
        <is>
          <t>Regreasable</t>
        </is>
      </c>
      <c r="M1160" s="10" t="inlineStr">
        <is>
          <t>C35</t>
        </is>
      </c>
      <c r="N1160" s="10" t="inlineStr">
        <is>
          <t>Labrynth Lip Seal</t>
        </is>
      </c>
      <c r="O1160" s="10" t="inlineStr">
        <is>
          <t>Coating_Scotchkote134_interior_exterior</t>
        </is>
      </c>
      <c r="P1160" s="11" t="inlineStr">
        <is>
          <t>RTF</t>
        </is>
      </c>
      <c r="Q1160" s="10" t="inlineStr">
        <is>
          <t>B104809</t>
        </is>
      </c>
      <c r="R1160" s="11" t="inlineStr">
        <is>
          <t>LT250</t>
        </is>
      </c>
      <c r="S1160" s="10" t="inlineStr"/>
      <c r="T1160" s="10" t="inlineStr"/>
      <c r="U1160" s="10" t="inlineStr"/>
    </row>
    <row r="1161">
      <c r="B1161" s="10" t="inlineStr"/>
      <c r="C1161" s="10" t="inlineStr">
        <is>
          <t>ConTab_BOM_KP_Insert_1866</t>
        </is>
      </c>
      <c r="D1161" s="10" t="inlineStr"/>
      <c r="E1161" s="125" t="inlineStr">
        <is>
          <t>1012-9_0-KP</t>
        </is>
      </c>
      <c r="F1161" s="11" t="inlineStr">
        <is>
          <t>Opt_Insert</t>
        </is>
      </c>
      <c r="G1161" s="11" t="inlineStr">
        <is>
          <t>5</t>
        </is>
      </c>
      <c r="H1161" s="90" t="inlineStr">
        <is>
          <t>X5</t>
        </is>
      </c>
      <c r="I1161" s="10" t="inlineStr">
        <is>
          <t>Mechanical Seal</t>
        </is>
      </c>
      <c r="J1161" s="10" t="inlineStr">
        <is>
          <t>Single</t>
        </is>
      </c>
      <c r="K1161" s="10" t="inlineStr"/>
      <c r="L1161" s="10" t="inlineStr">
        <is>
          <t>Regreasable</t>
        </is>
      </c>
      <c r="M1161" s="10" t="inlineStr">
        <is>
          <t>J</t>
        </is>
      </c>
      <c r="N1161" s="10" t="inlineStr">
        <is>
          <t>Labrynth Lip Seal</t>
        </is>
      </c>
      <c r="O1161" s="10" t="inlineStr">
        <is>
          <t>Coating_Scotchkote134_interior_exterior</t>
        </is>
      </c>
      <c r="P1161" s="11" t="inlineStr">
        <is>
          <t>RTF</t>
        </is>
      </c>
      <c r="Q1161" s="10" t="inlineStr">
        <is>
          <t>B104810</t>
        </is>
      </c>
      <c r="R1161" s="11" t="inlineStr">
        <is>
          <t>LT105</t>
        </is>
      </c>
      <c r="S1161" s="10" t="inlineStr"/>
      <c r="T1161" s="10" t="inlineStr"/>
      <c r="U1161" s="10" t="inlineStr"/>
    </row>
    <row r="1162">
      <c r="B1162" s="10" t="inlineStr"/>
      <c r="C1162" s="10" t="inlineStr">
        <is>
          <t>ConTab_BOM_KP_Insert_1867</t>
        </is>
      </c>
      <c r="D1162" s="10" t="inlineStr"/>
      <c r="E1162" s="125" t="inlineStr">
        <is>
          <t>1012-9_0-KP</t>
        </is>
      </c>
      <c r="F1162" s="11" t="inlineStr">
        <is>
          <t>Opt_Insert</t>
        </is>
      </c>
      <c r="G1162" s="11" t="inlineStr">
        <is>
          <t>5</t>
        </is>
      </c>
      <c r="H1162" s="90" t="inlineStr">
        <is>
          <t>X5</t>
        </is>
      </c>
      <c r="I1162" s="10" t="inlineStr">
        <is>
          <t>Packing</t>
        </is>
      </c>
      <c r="J1162" s="10" t="inlineStr">
        <is>
          <t>Packing</t>
        </is>
      </c>
      <c r="K1162" s="10" t="inlineStr"/>
      <c r="L1162" s="10" t="inlineStr">
        <is>
          <t>Regreasable</t>
        </is>
      </c>
      <c r="M1162" s="10" t="inlineStr">
        <is>
          <t>C35</t>
        </is>
      </c>
      <c r="N1162" s="10" t="inlineStr">
        <is>
          <t>Labrynth Lip Seal</t>
        </is>
      </c>
      <c r="O1162" s="10" t="inlineStr">
        <is>
          <t>Coating_Scotchkote134_interior_exterior</t>
        </is>
      </c>
      <c r="P1162" s="11" t="inlineStr">
        <is>
          <t>RTF</t>
        </is>
      </c>
      <c r="Q1162" s="10" t="inlineStr">
        <is>
          <t>B104812</t>
        </is>
      </c>
      <c r="R1162" s="11" t="inlineStr">
        <is>
          <t>LT250</t>
        </is>
      </c>
      <c r="S1162" s="10" t="inlineStr"/>
      <c r="T1162" s="10" t="inlineStr"/>
      <c r="U1162" s="10" t="inlineStr"/>
    </row>
    <row r="1163">
      <c r="B1163" s="10" t="inlineStr"/>
      <c r="C1163" s="10" t="inlineStr">
        <is>
          <t>ConTab_BOM_KP_Insert_1868</t>
        </is>
      </c>
      <c r="D1163" s="10" t="inlineStr"/>
      <c r="E1163" s="125" t="inlineStr">
        <is>
          <t>1012-9_0-KP</t>
        </is>
      </c>
      <c r="F1163" s="11" t="inlineStr">
        <is>
          <t>Opt_Insert</t>
        </is>
      </c>
      <c r="G1163" s="11" t="inlineStr">
        <is>
          <t>5</t>
        </is>
      </c>
      <c r="H1163" s="90" t="inlineStr">
        <is>
          <t>X5</t>
        </is>
      </c>
      <c r="I1163" s="10" t="inlineStr">
        <is>
          <t>Packing</t>
        </is>
      </c>
      <c r="J1163" s="10" t="inlineStr">
        <is>
          <t>Packing</t>
        </is>
      </c>
      <c r="K1163" s="10" t="inlineStr"/>
      <c r="L1163" s="10" t="inlineStr">
        <is>
          <t>Regreasable</t>
        </is>
      </c>
      <c r="M1163" s="10" t="inlineStr">
        <is>
          <t>J</t>
        </is>
      </c>
      <c r="N1163" s="10" t="inlineStr">
        <is>
          <t>Labrynth Lip Seal</t>
        </is>
      </c>
      <c r="O1163" s="10" t="inlineStr">
        <is>
          <t>Coating_Scotchkote134_interior_exterior</t>
        </is>
      </c>
      <c r="P1163" s="11" t="inlineStr">
        <is>
          <t>RTF</t>
        </is>
      </c>
      <c r="Q1163" s="10" t="inlineStr">
        <is>
          <t>B104813</t>
        </is>
      </c>
      <c r="R1163" s="11" t="inlineStr">
        <is>
          <t>LT105</t>
        </is>
      </c>
      <c r="S1163" s="10" t="inlineStr"/>
      <c r="T1163" s="10" t="inlineStr"/>
      <c r="U1163" s="10" t="inlineStr"/>
    </row>
    <row r="1164">
      <c r="B1164" s="10" t="inlineStr"/>
      <c r="C1164" s="10" t="inlineStr">
        <is>
          <t>ConTab_BOM_KP_Insert_1869</t>
        </is>
      </c>
      <c r="D1164" s="10" t="inlineStr"/>
      <c r="E1164" s="125" t="inlineStr">
        <is>
          <t>1015-3_4-KP</t>
        </is>
      </c>
      <c r="F1164" s="11" t="inlineStr">
        <is>
          <t>Opt_Insert</t>
        </is>
      </c>
      <c r="G1164" s="11" t="inlineStr">
        <is>
          <t>7</t>
        </is>
      </c>
      <c r="H1164" s="90" t="inlineStr">
        <is>
          <t>X7</t>
        </is>
      </c>
      <c r="I1164" s="10" t="inlineStr">
        <is>
          <t>Mechanical Seal</t>
        </is>
      </c>
      <c r="J1164" s="10" t="inlineStr">
        <is>
          <t>Single</t>
        </is>
      </c>
      <c r="K1164" s="10" t="inlineStr"/>
      <c r="L1164" s="10" t="inlineStr">
        <is>
          <t>Regreasable</t>
        </is>
      </c>
      <c r="M1164" s="10" t="inlineStr">
        <is>
          <t>C35</t>
        </is>
      </c>
      <c r="N1164" s="10" t="inlineStr">
        <is>
          <t>Labrynth Lip Seal</t>
        </is>
      </c>
      <c r="O1164" s="10" t="inlineStr">
        <is>
          <t>Coating_Scotchkote134_interior_exterior</t>
        </is>
      </c>
      <c r="P1164" s="11" t="inlineStr">
        <is>
          <t>RTF</t>
        </is>
      </c>
      <c r="Q1164" s="10" t="inlineStr">
        <is>
          <t>B104815</t>
        </is>
      </c>
      <c r="R1164" s="11" t="inlineStr">
        <is>
          <t>LT250</t>
        </is>
      </c>
      <c r="S1164" s="10" t="inlineStr"/>
      <c r="T1164" s="10" t="inlineStr"/>
      <c r="U1164" s="10" t="inlineStr"/>
    </row>
    <row r="1165">
      <c r="B1165" s="10" t="inlineStr"/>
      <c r="C1165" s="10" t="inlineStr">
        <is>
          <t>ConTab_BOM_KP_Insert_1870</t>
        </is>
      </c>
      <c r="D1165" s="10" t="inlineStr"/>
      <c r="E1165" s="125" t="inlineStr">
        <is>
          <t>1015-3_4-KP</t>
        </is>
      </c>
      <c r="F1165" s="11" t="inlineStr">
        <is>
          <t>Opt_Insert</t>
        </is>
      </c>
      <c r="G1165" s="11" t="inlineStr">
        <is>
          <t>7</t>
        </is>
      </c>
      <c r="H1165" s="90" t="inlineStr">
        <is>
          <t>X7</t>
        </is>
      </c>
      <c r="I1165" s="10" t="inlineStr">
        <is>
          <t>Mechanical Seal</t>
        </is>
      </c>
      <c r="J1165" s="10" t="inlineStr">
        <is>
          <t>Single</t>
        </is>
      </c>
      <c r="K1165" s="10" t="inlineStr"/>
      <c r="L1165" s="10" t="inlineStr">
        <is>
          <t>Regreasable</t>
        </is>
      </c>
      <c r="M1165" s="10" t="inlineStr">
        <is>
          <t>J</t>
        </is>
      </c>
      <c r="N1165" s="10" t="inlineStr">
        <is>
          <t>Labrynth Lip Seal</t>
        </is>
      </c>
      <c r="O1165" s="10" t="inlineStr">
        <is>
          <t>Coating_Scotchkote134_interior_exterior</t>
        </is>
      </c>
      <c r="P1165" s="11" t="inlineStr">
        <is>
          <t>RTF</t>
        </is>
      </c>
      <c r="Q1165" s="10" t="inlineStr">
        <is>
          <t>B104816</t>
        </is>
      </c>
      <c r="R1165" s="11" t="inlineStr">
        <is>
          <t>LT105</t>
        </is>
      </c>
      <c r="S1165" s="10" t="inlineStr"/>
      <c r="T1165" s="10" t="inlineStr"/>
      <c r="U1165" s="10" t="inlineStr"/>
    </row>
    <row r="1166">
      <c r="B1166" s="10" t="inlineStr"/>
      <c r="C1166" s="10" t="inlineStr">
        <is>
          <t>ConTab_BOM_KP_Insert_1871</t>
        </is>
      </c>
      <c r="D1166" s="10" t="inlineStr"/>
      <c r="E1166" s="125" t="inlineStr">
        <is>
          <t>1015-3_4-KP</t>
        </is>
      </c>
      <c r="F1166" s="11" t="inlineStr">
        <is>
          <t>Opt_Insert</t>
        </is>
      </c>
      <c r="G1166" s="11" t="inlineStr">
        <is>
          <t>7</t>
        </is>
      </c>
      <c r="H1166" s="90" t="inlineStr">
        <is>
          <t>X7</t>
        </is>
      </c>
      <c r="I1166" s="10" t="inlineStr">
        <is>
          <t>Packing</t>
        </is>
      </c>
      <c r="J1166" s="10" t="inlineStr">
        <is>
          <t>Packing</t>
        </is>
      </c>
      <c r="K1166" s="10" t="inlineStr"/>
      <c r="L1166" s="10" t="inlineStr">
        <is>
          <t>Regreasable</t>
        </is>
      </c>
      <c r="M1166" s="10" t="inlineStr">
        <is>
          <t>C35</t>
        </is>
      </c>
      <c r="N1166" s="10" t="inlineStr">
        <is>
          <t>Labrynth Lip Seal</t>
        </is>
      </c>
      <c r="O1166" s="10" t="inlineStr">
        <is>
          <t>Coating_Scotchkote134_interior_exterior</t>
        </is>
      </c>
      <c r="P1166" s="11" t="inlineStr">
        <is>
          <t>RTF</t>
        </is>
      </c>
      <c r="Q1166" s="10" t="inlineStr">
        <is>
          <t>B104818</t>
        </is>
      </c>
      <c r="R1166" s="11" t="inlineStr">
        <is>
          <t>LT250</t>
        </is>
      </c>
      <c r="S1166" s="10" t="inlineStr"/>
      <c r="T1166" s="10" t="inlineStr"/>
      <c r="U1166" s="10" t="inlineStr"/>
    </row>
    <row r="1167">
      <c r="B1167" s="10" t="inlineStr"/>
      <c r="C1167" s="10" t="inlineStr">
        <is>
          <t>ConTab_BOM_KP_Insert_1872</t>
        </is>
      </c>
      <c r="D1167" s="10" t="inlineStr"/>
      <c r="E1167" s="125" t="inlineStr">
        <is>
          <t>1015-3_4-KP</t>
        </is>
      </c>
      <c r="F1167" s="11" t="inlineStr">
        <is>
          <t>Opt_Insert</t>
        </is>
      </c>
      <c r="G1167" s="11" t="inlineStr">
        <is>
          <t>7</t>
        </is>
      </c>
      <c r="H1167" s="90" t="inlineStr">
        <is>
          <t>X7</t>
        </is>
      </c>
      <c r="I1167" s="10" t="inlineStr">
        <is>
          <t>Packing</t>
        </is>
      </c>
      <c r="J1167" s="10" t="inlineStr">
        <is>
          <t>Packing</t>
        </is>
      </c>
      <c r="K1167" s="10" t="inlineStr"/>
      <c r="L1167" s="10" t="inlineStr">
        <is>
          <t>Regreasable</t>
        </is>
      </c>
      <c r="M1167" s="10" t="inlineStr">
        <is>
          <t>J</t>
        </is>
      </c>
      <c r="N1167" s="10" t="inlineStr">
        <is>
          <t>Labrynth Lip Seal</t>
        </is>
      </c>
      <c r="O1167" s="10" t="inlineStr">
        <is>
          <t>Coating_Scotchkote134_interior_exterior</t>
        </is>
      </c>
      <c r="P1167" s="11" t="inlineStr">
        <is>
          <t>RTF</t>
        </is>
      </c>
      <c r="Q1167" s="10" t="inlineStr">
        <is>
          <t>B104819</t>
        </is>
      </c>
      <c r="R1167" s="11" t="inlineStr">
        <is>
          <t>LT105</t>
        </is>
      </c>
      <c r="S1167" s="10" t="inlineStr"/>
      <c r="T1167" s="10" t="inlineStr"/>
      <c r="U1167" s="10" t="inlineStr"/>
    </row>
    <row r="1168">
      <c r="B1168" s="10" t="inlineStr"/>
      <c r="C1168" s="10" t="inlineStr">
        <is>
          <t>ConTab_BOM_KP_Insert_1873</t>
        </is>
      </c>
      <c r="D1168" s="10" t="inlineStr"/>
      <c r="E1168" s="125" t="inlineStr">
        <is>
          <t>1020-3_4-KP</t>
        </is>
      </c>
      <c r="F1168" s="11" t="inlineStr">
        <is>
          <t>Opt_Insert</t>
        </is>
      </c>
      <c r="G1168" s="11" t="inlineStr">
        <is>
          <t>V</t>
        </is>
      </c>
      <c r="H1168" s="90" t="inlineStr">
        <is>
          <t>XV</t>
        </is>
      </c>
      <c r="I1168" s="10" t="inlineStr">
        <is>
          <t>Mechanical Seal</t>
        </is>
      </c>
      <c r="J1168" s="10" t="inlineStr">
        <is>
          <t>Single</t>
        </is>
      </c>
      <c r="K1168" s="10" t="inlineStr"/>
      <c r="L1168" s="10" t="inlineStr">
        <is>
          <t>Regreasable</t>
        </is>
      </c>
      <c r="M1168" s="10" t="inlineStr">
        <is>
          <t>C35</t>
        </is>
      </c>
      <c r="N1168" s="10" t="inlineStr">
        <is>
          <t>Labrynth Lip Seal</t>
        </is>
      </c>
      <c r="O1168" s="10" t="inlineStr">
        <is>
          <t>Coating_Scotchkote134_interior_exterior</t>
        </is>
      </c>
      <c r="P1168" s="11" t="inlineStr">
        <is>
          <t>RTF</t>
        </is>
      </c>
      <c r="Q1168" s="10" t="inlineStr">
        <is>
          <t>B104821</t>
        </is>
      </c>
      <c r="R1168" s="11" t="inlineStr">
        <is>
          <t>LT250</t>
        </is>
      </c>
      <c r="S1168" s="10" t="inlineStr"/>
      <c r="T1168" s="10" t="inlineStr"/>
      <c r="U1168" s="10" t="inlineStr"/>
    </row>
    <row r="1169">
      <c r="B1169" s="10" t="inlineStr"/>
      <c r="C1169" s="10" t="inlineStr">
        <is>
          <t>ConTab_BOM_KP_Insert_1874</t>
        </is>
      </c>
      <c r="D1169" s="10" t="inlineStr"/>
      <c r="E1169" s="125" t="inlineStr">
        <is>
          <t>1020-3_4-KP</t>
        </is>
      </c>
      <c r="F1169" s="11" t="inlineStr">
        <is>
          <t>Opt_Insert</t>
        </is>
      </c>
      <c r="G1169" s="11" t="inlineStr">
        <is>
          <t>V</t>
        </is>
      </c>
      <c r="H1169" s="90" t="inlineStr">
        <is>
          <t>XV</t>
        </is>
      </c>
      <c r="I1169" s="10" t="inlineStr">
        <is>
          <t>Mechanical Seal</t>
        </is>
      </c>
      <c r="J1169" s="10" t="inlineStr">
        <is>
          <t>Single</t>
        </is>
      </c>
      <c r="K1169" s="10" t="inlineStr"/>
      <c r="L1169" s="10" t="inlineStr">
        <is>
          <t>Regreasable</t>
        </is>
      </c>
      <c r="M1169" s="10" t="inlineStr">
        <is>
          <t>J</t>
        </is>
      </c>
      <c r="N1169" s="10" t="inlineStr">
        <is>
          <t>Labrynth Lip Seal</t>
        </is>
      </c>
      <c r="O1169" s="10" t="inlineStr">
        <is>
          <t>Coating_Scotchkote134_interior_exterior</t>
        </is>
      </c>
      <c r="P1169" s="11" t="inlineStr">
        <is>
          <t>RTF</t>
        </is>
      </c>
      <c r="Q1169" s="10" t="inlineStr">
        <is>
          <t>B104822</t>
        </is>
      </c>
      <c r="R1169" s="11" t="inlineStr">
        <is>
          <t>LT105</t>
        </is>
      </c>
      <c r="S1169" s="10" t="inlineStr"/>
      <c r="T1169" s="10" t="inlineStr"/>
      <c r="U1169" s="10" t="inlineStr"/>
    </row>
    <row r="1170">
      <c r="B1170" s="10" t="inlineStr"/>
      <c r="C1170" s="10" t="inlineStr">
        <is>
          <t>ConTab_BOM_KP_Insert_1875</t>
        </is>
      </c>
      <c r="D1170" s="10" t="inlineStr"/>
      <c r="E1170" s="125" t="inlineStr">
        <is>
          <t>1020-3_4-KP</t>
        </is>
      </c>
      <c r="F1170" s="11" t="inlineStr">
        <is>
          <t>Opt_Insert</t>
        </is>
      </c>
      <c r="G1170" s="11" t="inlineStr">
        <is>
          <t>V</t>
        </is>
      </c>
      <c r="H1170" s="90" t="inlineStr">
        <is>
          <t>XV</t>
        </is>
      </c>
      <c r="I1170" s="10" t="inlineStr">
        <is>
          <t>Packing</t>
        </is>
      </c>
      <c r="J1170" s="10" t="inlineStr">
        <is>
          <t>Packing</t>
        </is>
      </c>
      <c r="K1170" s="10" t="inlineStr"/>
      <c r="L1170" s="10" t="inlineStr">
        <is>
          <t>Regreasable</t>
        </is>
      </c>
      <c r="M1170" s="10" t="inlineStr">
        <is>
          <t>C35</t>
        </is>
      </c>
      <c r="N1170" s="10" t="inlineStr">
        <is>
          <t>Labrynth Lip Seal</t>
        </is>
      </c>
      <c r="O1170" s="10" t="inlineStr">
        <is>
          <t>Coating_Scotchkote134_interior_exterior</t>
        </is>
      </c>
      <c r="P1170" s="11" t="inlineStr">
        <is>
          <t>RTF</t>
        </is>
      </c>
      <c r="Q1170" s="10" t="inlineStr">
        <is>
          <t>B104824</t>
        </is>
      </c>
      <c r="R1170" s="11" t="inlineStr">
        <is>
          <t>LT250</t>
        </is>
      </c>
      <c r="S1170" s="10" t="inlineStr"/>
      <c r="T1170" s="10" t="inlineStr"/>
      <c r="U1170" s="10" t="inlineStr"/>
    </row>
    <row r="1171">
      <c r="B1171" s="10" t="inlineStr"/>
      <c r="C1171" s="10" t="inlineStr">
        <is>
          <t>ConTab_BOM_KP_Insert_1876</t>
        </is>
      </c>
      <c r="D1171" s="10" t="inlineStr"/>
      <c r="E1171" s="125" t="inlineStr">
        <is>
          <t>1020-3_4-KP</t>
        </is>
      </c>
      <c r="F1171" s="11" t="inlineStr">
        <is>
          <t>Opt_Insert</t>
        </is>
      </c>
      <c r="G1171" s="11" t="inlineStr">
        <is>
          <t>V</t>
        </is>
      </c>
      <c r="H1171" s="90" t="inlineStr">
        <is>
          <t>XV</t>
        </is>
      </c>
      <c r="I1171" s="10" t="inlineStr">
        <is>
          <t>Packing</t>
        </is>
      </c>
      <c r="J1171" s="10" t="inlineStr">
        <is>
          <t>Packing</t>
        </is>
      </c>
      <c r="K1171" s="10" t="inlineStr"/>
      <c r="L1171" s="10" t="inlineStr">
        <is>
          <t>Regreasable</t>
        </is>
      </c>
      <c r="M1171" s="10" t="inlineStr">
        <is>
          <t>J</t>
        </is>
      </c>
      <c r="N1171" s="10" t="inlineStr">
        <is>
          <t>Labrynth Lip Seal</t>
        </is>
      </c>
      <c r="O1171" s="10" t="inlineStr">
        <is>
          <t>Coating_Scotchkote134_interior_exterior</t>
        </is>
      </c>
      <c r="P1171" s="11" t="inlineStr">
        <is>
          <t>RTF</t>
        </is>
      </c>
      <c r="Q1171" s="10" t="inlineStr">
        <is>
          <t>B104825</t>
        </is>
      </c>
      <c r="R1171" s="11" t="inlineStr">
        <is>
          <t>LT105</t>
        </is>
      </c>
      <c r="S1171" s="10" t="inlineStr"/>
      <c r="T1171" s="10" t="inlineStr"/>
      <c r="U1171" s="10" t="inlineStr"/>
    </row>
    <row r="1172">
      <c r="B1172" s="10" t="inlineStr"/>
      <c r="C1172" s="10" t="inlineStr">
        <is>
          <t>ConTab_BOM_KP_Insert_1877</t>
        </is>
      </c>
      <c r="D1172" s="10" t="inlineStr"/>
      <c r="E1172" s="125" t="inlineStr">
        <is>
          <t>1024-1_2-KP</t>
        </is>
      </c>
      <c r="F1172" s="11" t="inlineStr">
        <is>
          <t>Opt_Insert</t>
        </is>
      </c>
      <c r="G1172" s="11" t="inlineStr">
        <is>
          <t>V</t>
        </is>
      </c>
      <c r="H1172" s="90" t="inlineStr">
        <is>
          <t>XV</t>
        </is>
      </c>
      <c r="I1172" s="10" t="inlineStr">
        <is>
          <t>Mechanical Seal</t>
        </is>
      </c>
      <c r="J1172" s="10" t="inlineStr">
        <is>
          <t>Single</t>
        </is>
      </c>
      <c r="K1172" s="10" t="inlineStr"/>
      <c r="L1172" s="10" t="inlineStr">
        <is>
          <t>Regreasable</t>
        </is>
      </c>
      <c r="M1172" s="10" t="inlineStr">
        <is>
          <t>C35</t>
        </is>
      </c>
      <c r="N1172" s="10" t="inlineStr">
        <is>
          <t>Labrynth Lip Seal</t>
        </is>
      </c>
      <c r="O1172" s="10" t="inlineStr">
        <is>
          <t>Coating_Scotchkote134_interior_exterior</t>
        </is>
      </c>
      <c r="P1172" s="11" t="inlineStr">
        <is>
          <t>RTF</t>
        </is>
      </c>
      <c r="Q1172" s="10" t="inlineStr">
        <is>
          <t>B104827</t>
        </is>
      </c>
      <c r="R1172" s="11" t="inlineStr">
        <is>
          <t>LT250</t>
        </is>
      </c>
      <c r="S1172" s="10" t="inlineStr"/>
      <c r="T1172" s="10" t="inlineStr"/>
      <c r="U1172" s="10" t="inlineStr"/>
    </row>
    <row r="1173">
      <c r="B1173" s="10" t="inlineStr"/>
      <c r="C1173" s="10" t="inlineStr">
        <is>
          <t>ConTab_BOM_KP_Insert_1878</t>
        </is>
      </c>
      <c r="D1173" s="10" t="inlineStr"/>
      <c r="E1173" s="125" t="inlineStr">
        <is>
          <t>1024-1_2-KP</t>
        </is>
      </c>
      <c r="F1173" s="11" t="inlineStr">
        <is>
          <t>Opt_Insert</t>
        </is>
      </c>
      <c r="G1173" s="11" t="inlineStr">
        <is>
          <t>V</t>
        </is>
      </c>
      <c r="H1173" s="90" t="inlineStr">
        <is>
          <t>XV</t>
        </is>
      </c>
      <c r="I1173" s="10" t="inlineStr">
        <is>
          <t>Mechanical Seal</t>
        </is>
      </c>
      <c r="J1173" s="10" t="inlineStr">
        <is>
          <t>Single</t>
        </is>
      </c>
      <c r="K1173" s="10" t="inlineStr"/>
      <c r="L1173" s="10" t="inlineStr">
        <is>
          <t>Regreasable</t>
        </is>
      </c>
      <c r="M1173" s="10" t="inlineStr">
        <is>
          <t>J</t>
        </is>
      </c>
      <c r="N1173" s="10" t="inlineStr">
        <is>
          <t>Labrynth Lip Seal</t>
        </is>
      </c>
      <c r="O1173" s="10" t="inlineStr">
        <is>
          <t>Coating_Scotchkote134_interior_exterior</t>
        </is>
      </c>
      <c r="P1173" s="11" t="inlineStr">
        <is>
          <t>RTF</t>
        </is>
      </c>
      <c r="Q1173" s="10" t="inlineStr">
        <is>
          <t>B104828</t>
        </is>
      </c>
      <c r="R1173" s="11" t="inlineStr">
        <is>
          <t>LT105</t>
        </is>
      </c>
      <c r="S1173" s="10" t="inlineStr"/>
      <c r="T1173" s="10" t="inlineStr"/>
      <c r="U1173" s="10" t="inlineStr"/>
    </row>
    <row r="1174">
      <c r="B1174" s="10" t="inlineStr"/>
      <c r="C1174" s="10" t="inlineStr">
        <is>
          <t>ConTab_BOM_KP_Insert_1879</t>
        </is>
      </c>
      <c r="D1174" s="10" t="inlineStr"/>
      <c r="E1174" s="125" t="inlineStr">
        <is>
          <t>1024-1_2-KP</t>
        </is>
      </c>
      <c r="F1174" s="11" t="inlineStr">
        <is>
          <t>Opt_Insert</t>
        </is>
      </c>
      <c r="G1174" s="11" t="inlineStr">
        <is>
          <t>V</t>
        </is>
      </c>
      <c r="H1174" s="90" t="inlineStr">
        <is>
          <t>XV</t>
        </is>
      </c>
      <c r="I1174" s="10" t="inlineStr">
        <is>
          <t>Packing</t>
        </is>
      </c>
      <c r="J1174" s="10" t="inlineStr">
        <is>
          <t>Packing</t>
        </is>
      </c>
      <c r="K1174" s="10" t="inlineStr"/>
      <c r="L1174" s="10" t="inlineStr">
        <is>
          <t>Regreasable</t>
        </is>
      </c>
      <c r="M1174" s="10" t="inlineStr">
        <is>
          <t>C35</t>
        </is>
      </c>
      <c r="N1174" s="10" t="inlineStr">
        <is>
          <t>Labrynth Lip Seal</t>
        </is>
      </c>
      <c r="O1174" s="10" t="inlineStr">
        <is>
          <t>Coating_Scotchkote134_interior_exterior</t>
        </is>
      </c>
      <c r="P1174" s="11" t="inlineStr">
        <is>
          <t>RTF</t>
        </is>
      </c>
      <c r="Q1174" s="10" t="inlineStr">
        <is>
          <t>B104830</t>
        </is>
      </c>
      <c r="R1174" s="11" t="inlineStr">
        <is>
          <t>LT250</t>
        </is>
      </c>
      <c r="S1174" s="10" t="inlineStr"/>
      <c r="T1174" s="10" t="inlineStr"/>
      <c r="U1174" s="10" t="inlineStr"/>
    </row>
    <row r="1175">
      <c r="B1175" s="10" t="inlineStr"/>
      <c r="C1175" s="10" t="inlineStr">
        <is>
          <t>ConTab_BOM_KP_Insert_1880</t>
        </is>
      </c>
      <c r="D1175" s="10" t="inlineStr"/>
      <c r="E1175" s="125" t="inlineStr">
        <is>
          <t>1024-1_2-KP</t>
        </is>
      </c>
      <c r="F1175" s="11" t="inlineStr">
        <is>
          <t>Opt_Insert</t>
        </is>
      </c>
      <c r="G1175" s="11" t="inlineStr">
        <is>
          <t>V</t>
        </is>
      </c>
      <c r="H1175" s="90" t="inlineStr">
        <is>
          <t>XV</t>
        </is>
      </c>
      <c r="I1175" s="10" t="inlineStr">
        <is>
          <t>Packing</t>
        </is>
      </c>
      <c r="J1175" s="10" t="inlineStr">
        <is>
          <t>Packing</t>
        </is>
      </c>
      <c r="K1175" s="10" t="inlineStr"/>
      <c r="L1175" s="10" t="inlineStr">
        <is>
          <t>Regreasable</t>
        </is>
      </c>
      <c r="M1175" s="10" t="inlineStr">
        <is>
          <t>J</t>
        </is>
      </c>
      <c r="N1175" s="10" t="inlineStr">
        <is>
          <t>Labrynth Lip Seal</t>
        </is>
      </c>
      <c r="O1175" s="10" t="inlineStr">
        <is>
          <t>Coating_Scotchkote134_interior_exterior</t>
        </is>
      </c>
      <c r="P1175" s="11" t="inlineStr">
        <is>
          <t>RTF</t>
        </is>
      </c>
      <c r="Q1175" s="10" t="inlineStr">
        <is>
          <t>B104831</t>
        </is>
      </c>
      <c r="R1175" s="11" t="inlineStr">
        <is>
          <t>LT105</t>
        </is>
      </c>
      <c r="S1175" s="10" t="inlineStr"/>
      <c r="T1175" s="10" t="inlineStr"/>
      <c r="U1175" s="10" t="inlineStr"/>
    </row>
    <row r="1176">
      <c r="B1176" s="10" t="inlineStr"/>
      <c r="C1176" s="10" t="inlineStr">
        <is>
          <t>ConTab_BOM_KP_Insert_1881</t>
        </is>
      </c>
      <c r="D1176" s="10" t="inlineStr"/>
      <c r="E1176" s="125" t="inlineStr">
        <is>
          <t>1024-3_4-KP</t>
        </is>
      </c>
      <c r="F1176" s="11" t="inlineStr">
        <is>
          <t>Opt_Insert</t>
        </is>
      </c>
      <c r="G1176" s="11" t="inlineStr">
        <is>
          <t>V</t>
        </is>
      </c>
      <c r="H1176" s="90" t="inlineStr">
        <is>
          <t>XV</t>
        </is>
      </c>
      <c r="I1176" s="10" t="inlineStr">
        <is>
          <t>Mechanical Seal</t>
        </is>
      </c>
      <c r="J1176" s="10" t="inlineStr">
        <is>
          <t>Single</t>
        </is>
      </c>
      <c r="K1176" s="10" t="inlineStr"/>
      <c r="L1176" s="10" t="inlineStr">
        <is>
          <t>Regreasable</t>
        </is>
      </c>
      <c r="M1176" s="10" t="inlineStr">
        <is>
          <t>C35</t>
        </is>
      </c>
      <c r="N1176" s="10" t="inlineStr">
        <is>
          <t>Labrynth Lip Seal</t>
        </is>
      </c>
      <c r="O1176" s="10" t="inlineStr">
        <is>
          <t>Coating_Scotchkote134_interior_exterior</t>
        </is>
      </c>
      <c r="P1176" s="11" t="inlineStr">
        <is>
          <t>RTF</t>
        </is>
      </c>
      <c r="Q1176" s="10" t="inlineStr">
        <is>
          <t>B104833</t>
        </is>
      </c>
      <c r="R1176" s="11" t="inlineStr">
        <is>
          <t>LT250</t>
        </is>
      </c>
      <c r="S1176" s="10" t="inlineStr"/>
      <c r="T1176" s="10" t="inlineStr"/>
      <c r="U1176" s="10" t="inlineStr"/>
    </row>
    <row r="1177">
      <c r="B1177" s="10" t="inlineStr"/>
      <c r="C1177" s="10" t="inlineStr">
        <is>
          <t>ConTab_BOM_KP_Insert_1882</t>
        </is>
      </c>
      <c r="D1177" s="10" t="inlineStr"/>
      <c r="E1177" s="125" t="inlineStr">
        <is>
          <t>1024-3_4-KP</t>
        </is>
      </c>
      <c r="F1177" s="11" t="inlineStr">
        <is>
          <t>Opt_Insert</t>
        </is>
      </c>
      <c r="G1177" s="11" t="inlineStr">
        <is>
          <t>V</t>
        </is>
      </c>
      <c r="H1177" s="90" t="inlineStr">
        <is>
          <t>XV</t>
        </is>
      </c>
      <c r="I1177" s="10" t="inlineStr">
        <is>
          <t>Mechanical Seal</t>
        </is>
      </c>
      <c r="J1177" s="10" t="inlineStr">
        <is>
          <t>Single</t>
        </is>
      </c>
      <c r="K1177" s="10" t="inlineStr"/>
      <c r="L1177" s="10" t="inlineStr">
        <is>
          <t>Regreasable</t>
        </is>
      </c>
      <c r="M1177" s="10" t="inlineStr">
        <is>
          <t>J</t>
        </is>
      </c>
      <c r="N1177" s="10" t="inlineStr">
        <is>
          <t>Labrynth Lip Seal</t>
        </is>
      </c>
      <c r="O1177" s="10" t="inlineStr">
        <is>
          <t>Coating_Scotchkote134_interior_exterior</t>
        </is>
      </c>
      <c r="P1177" s="11" t="inlineStr">
        <is>
          <t>RTF</t>
        </is>
      </c>
      <c r="Q1177" s="10" t="inlineStr">
        <is>
          <t>B104834</t>
        </is>
      </c>
      <c r="R1177" s="11" t="inlineStr">
        <is>
          <t>LT105</t>
        </is>
      </c>
      <c r="S1177" s="10" t="inlineStr"/>
      <c r="T1177" s="10" t="inlineStr"/>
      <c r="U1177" s="10" t="inlineStr"/>
    </row>
    <row r="1178">
      <c r="B1178" s="10" t="inlineStr"/>
      <c r="C1178" s="10" t="inlineStr">
        <is>
          <t>ConTab_BOM_KP_Insert_1883</t>
        </is>
      </c>
      <c r="D1178" s="10" t="inlineStr"/>
      <c r="E1178" s="125" t="inlineStr">
        <is>
          <t>1024-3_4-KP</t>
        </is>
      </c>
      <c r="F1178" s="11" t="inlineStr">
        <is>
          <t>Opt_Insert</t>
        </is>
      </c>
      <c r="G1178" s="11" t="inlineStr">
        <is>
          <t>V</t>
        </is>
      </c>
      <c r="H1178" s="90" t="inlineStr">
        <is>
          <t>XV</t>
        </is>
      </c>
      <c r="I1178" s="10" t="inlineStr">
        <is>
          <t>Packing</t>
        </is>
      </c>
      <c r="J1178" s="10" t="inlineStr">
        <is>
          <t>Packing</t>
        </is>
      </c>
      <c r="K1178" s="10" t="inlineStr"/>
      <c r="L1178" s="10" t="inlineStr">
        <is>
          <t>Regreasable</t>
        </is>
      </c>
      <c r="M1178" s="10" t="inlineStr">
        <is>
          <t>C35</t>
        </is>
      </c>
      <c r="N1178" s="10" t="inlineStr">
        <is>
          <t>Labrynth Lip Seal</t>
        </is>
      </c>
      <c r="O1178" s="10" t="inlineStr">
        <is>
          <t>Coating_Scotchkote134_interior_exterior</t>
        </is>
      </c>
      <c r="P1178" s="11" t="inlineStr">
        <is>
          <t>RTF</t>
        </is>
      </c>
      <c r="Q1178" s="10" t="inlineStr">
        <is>
          <t>B104836</t>
        </is>
      </c>
      <c r="R1178" s="11" t="inlineStr">
        <is>
          <t>LT250</t>
        </is>
      </c>
      <c r="S1178" s="10" t="inlineStr"/>
      <c r="T1178" s="10" t="inlineStr"/>
      <c r="U1178" s="10" t="inlineStr"/>
    </row>
    <row r="1179">
      <c r="B1179" s="10" t="inlineStr"/>
      <c r="C1179" s="10" t="inlineStr">
        <is>
          <t>ConTab_BOM_KP_Insert_1884</t>
        </is>
      </c>
      <c r="D1179" s="10" t="inlineStr"/>
      <c r="E1179" s="125" t="inlineStr">
        <is>
          <t>1024-3_4-KP</t>
        </is>
      </c>
      <c r="F1179" s="11" t="inlineStr">
        <is>
          <t>Opt_Insert</t>
        </is>
      </c>
      <c r="G1179" s="11" t="inlineStr">
        <is>
          <t>V</t>
        </is>
      </c>
      <c r="H1179" s="90" t="inlineStr">
        <is>
          <t>XV</t>
        </is>
      </c>
      <c r="I1179" s="10" t="inlineStr">
        <is>
          <t>Packing</t>
        </is>
      </c>
      <c r="J1179" s="10" t="inlineStr">
        <is>
          <t>Packing</t>
        </is>
      </c>
      <c r="K1179" s="10" t="inlineStr"/>
      <c r="L1179" s="10" t="inlineStr">
        <is>
          <t>Regreasable</t>
        </is>
      </c>
      <c r="M1179" s="10" t="inlineStr">
        <is>
          <t>J</t>
        </is>
      </c>
      <c r="N1179" s="10" t="inlineStr">
        <is>
          <t>Labrynth Lip Seal</t>
        </is>
      </c>
      <c r="O1179" s="10" t="inlineStr">
        <is>
          <t>Coating_Scotchkote134_interior_exterior</t>
        </is>
      </c>
      <c r="P1179" s="11" t="inlineStr">
        <is>
          <t>RTF</t>
        </is>
      </c>
      <c r="Q1179" s="10" t="inlineStr">
        <is>
          <t>B104837</t>
        </is>
      </c>
      <c r="R1179" s="11" t="inlineStr">
        <is>
          <t>LT105</t>
        </is>
      </c>
      <c r="S1179" s="10" t="inlineStr"/>
      <c r="T1179" s="10" t="inlineStr"/>
      <c r="U1179" s="10" t="inlineStr"/>
    </row>
    <row r="1180">
      <c r="B1180" s="10" t="inlineStr"/>
      <c r="C1180" s="10" t="inlineStr">
        <is>
          <t>ConTab_BOM_KP_Insert_1885</t>
        </is>
      </c>
      <c r="D1180" s="10" t="inlineStr"/>
      <c r="E1180" s="125" t="inlineStr">
        <is>
          <t>1220-5_6-KP</t>
        </is>
      </c>
      <c r="F1180" s="11" t="inlineStr">
        <is>
          <t>Opt_Insert</t>
        </is>
      </c>
      <c r="G1180" s="11" t="inlineStr">
        <is>
          <t>K</t>
        </is>
      </c>
      <c r="H1180" s="90" t="inlineStr">
        <is>
          <t>XK</t>
        </is>
      </c>
      <c r="I1180" s="10" t="inlineStr">
        <is>
          <t>Mechanical Seal</t>
        </is>
      </c>
      <c r="J1180" s="10" t="inlineStr">
        <is>
          <t>Single</t>
        </is>
      </c>
      <c r="K1180" s="10" t="inlineStr"/>
      <c r="L1180" s="10" t="inlineStr">
        <is>
          <t>Regreasable</t>
        </is>
      </c>
      <c r="M1180" s="10" t="inlineStr">
        <is>
          <t>C35</t>
        </is>
      </c>
      <c r="N1180" s="10" t="inlineStr">
        <is>
          <t>Labrynth Lip Seal</t>
        </is>
      </c>
      <c r="O1180" s="10" t="inlineStr">
        <is>
          <t>Coating_Scotchkote134_interior_exterior</t>
        </is>
      </c>
      <c r="P1180" s="11" t="inlineStr">
        <is>
          <t>RTF</t>
        </is>
      </c>
      <c r="Q1180" s="10" t="inlineStr">
        <is>
          <t>B104839</t>
        </is>
      </c>
      <c r="R1180" s="11" t="inlineStr">
        <is>
          <t>LT250</t>
        </is>
      </c>
      <c r="S1180" s="10" t="inlineStr"/>
      <c r="T1180" s="10" t="inlineStr"/>
      <c r="U1180" s="10" t="inlineStr"/>
    </row>
    <row r="1181">
      <c r="B1181" s="10" t="inlineStr"/>
      <c r="C1181" s="10" t="inlineStr">
        <is>
          <t>ConTab_BOM_KP_Insert_1886</t>
        </is>
      </c>
      <c r="D1181" s="10" t="inlineStr"/>
      <c r="E1181" s="125" t="inlineStr">
        <is>
          <t>1220-5_6-KP</t>
        </is>
      </c>
      <c r="F1181" s="11" t="inlineStr">
        <is>
          <t>Opt_Insert</t>
        </is>
      </c>
      <c r="G1181" s="11" t="inlineStr">
        <is>
          <t>K</t>
        </is>
      </c>
      <c r="H1181" s="90" t="inlineStr">
        <is>
          <t>XK</t>
        </is>
      </c>
      <c r="I1181" s="10" t="inlineStr">
        <is>
          <t>Mechanical Seal</t>
        </is>
      </c>
      <c r="J1181" s="10" t="inlineStr">
        <is>
          <t>Single</t>
        </is>
      </c>
      <c r="K1181" s="10" t="inlineStr"/>
      <c r="L1181" s="10" t="inlineStr">
        <is>
          <t>Regreasable</t>
        </is>
      </c>
      <c r="M1181" s="10" t="inlineStr">
        <is>
          <t>J</t>
        </is>
      </c>
      <c r="N1181" s="10" t="inlineStr">
        <is>
          <t>Labrynth Lip Seal</t>
        </is>
      </c>
      <c r="O1181" s="10" t="inlineStr">
        <is>
          <t>Coating_Scotchkote134_interior_exterior</t>
        </is>
      </c>
      <c r="P1181" s="11" t="inlineStr">
        <is>
          <t>RTF</t>
        </is>
      </c>
      <c r="Q1181" s="10" t="inlineStr">
        <is>
          <t>B104840</t>
        </is>
      </c>
      <c r="R1181" s="11" t="inlineStr">
        <is>
          <t>LT105</t>
        </is>
      </c>
      <c r="S1181" s="10" t="inlineStr"/>
      <c r="T1181" s="10" t="inlineStr"/>
      <c r="U1181" s="10" t="inlineStr"/>
    </row>
    <row r="1182">
      <c r="B1182" s="10" t="inlineStr"/>
      <c r="C1182" s="10" t="inlineStr">
        <is>
          <t>ConTab_BOM_KP_Insert_1887</t>
        </is>
      </c>
      <c r="D1182" s="10" t="inlineStr"/>
      <c r="E1182" s="125" t="inlineStr">
        <is>
          <t>1220-5_6-KP</t>
        </is>
      </c>
      <c r="F1182" s="11" t="inlineStr">
        <is>
          <t>Opt_Insert</t>
        </is>
      </c>
      <c r="G1182" s="11" t="inlineStr">
        <is>
          <t>K</t>
        </is>
      </c>
      <c r="H1182" s="90" t="inlineStr">
        <is>
          <t>XK</t>
        </is>
      </c>
      <c r="I1182" s="10" t="inlineStr">
        <is>
          <t>Packing</t>
        </is>
      </c>
      <c r="J1182" s="10" t="inlineStr">
        <is>
          <t>Packing</t>
        </is>
      </c>
      <c r="K1182" s="10" t="inlineStr"/>
      <c r="L1182" s="10" t="inlineStr">
        <is>
          <t>Regreasable</t>
        </is>
      </c>
      <c r="M1182" s="10" t="inlineStr">
        <is>
          <t>C35</t>
        </is>
      </c>
      <c r="N1182" s="10" t="inlineStr">
        <is>
          <t>Labrynth Lip Seal</t>
        </is>
      </c>
      <c r="O1182" s="10" t="inlineStr">
        <is>
          <t>Coating_Scotchkote134_interior_exterior</t>
        </is>
      </c>
      <c r="P1182" s="11" t="inlineStr">
        <is>
          <t>RTF</t>
        </is>
      </c>
      <c r="Q1182" s="10" t="inlineStr">
        <is>
          <t>B104842</t>
        </is>
      </c>
      <c r="R1182" s="11" t="inlineStr">
        <is>
          <t>LT250</t>
        </is>
      </c>
      <c r="S1182" s="10" t="inlineStr"/>
      <c r="T1182" s="10" t="inlineStr"/>
      <c r="U1182" s="10" t="inlineStr"/>
    </row>
    <row r="1183">
      <c r="B1183" s="10" t="inlineStr"/>
      <c r="C1183" s="10" t="inlineStr">
        <is>
          <t>ConTab_BOM_KP_Insert_1888</t>
        </is>
      </c>
      <c r="D1183" s="10" t="inlineStr"/>
      <c r="E1183" s="125" t="inlineStr">
        <is>
          <t>1220-5_6-KP</t>
        </is>
      </c>
      <c r="F1183" s="11" t="inlineStr">
        <is>
          <t>Opt_Insert</t>
        </is>
      </c>
      <c r="G1183" s="11" t="inlineStr">
        <is>
          <t>K</t>
        </is>
      </c>
      <c r="H1183" s="90" t="inlineStr">
        <is>
          <t>XK</t>
        </is>
      </c>
      <c r="I1183" s="10" t="inlineStr">
        <is>
          <t>Packing</t>
        </is>
      </c>
      <c r="J1183" s="10" t="inlineStr">
        <is>
          <t>Packing</t>
        </is>
      </c>
      <c r="K1183" s="10" t="inlineStr"/>
      <c r="L1183" s="10" t="inlineStr">
        <is>
          <t>Regreasable</t>
        </is>
      </c>
      <c r="M1183" s="10" t="inlineStr">
        <is>
          <t>J</t>
        </is>
      </c>
      <c r="N1183" s="10" t="inlineStr">
        <is>
          <t>Labrynth Lip Seal</t>
        </is>
      </c>
      <c r="O1183" s="10" t="inlineStr">
        <is>
          <t>Coating_Scotchkote134_interior_exterior</t>
        </is>
      </c>
      <c r="P1183" s="11" t="inlineStr">
        <is>
          <t>RTF</t>
        </is>
      </c>
      <c r="Q1183" s="10" t="inlineStr">
        <is>
          <t>B104843</t>
        </is>
      </c>
      <c r="R1183" s="11" t="inlineStr">
        <is>
          <t>LT105</t>
        </is>
      </c>
      <c r="S1183" s="10" t="inlineStr"/>
      <c r="T1183" s="10" t="inlineStr"/>
      <c r="U1183" s="10" t="inlineStr"/>
    </row>
    <row r="1184">
      <c r="B1184" s="10" t="inlineStr"/>
      <c r="C1184" s="10" t="inlineStr">
        <is>
          <t>ConTab_BOM_KP_Insert_1889</t>
        </is>
      </c>
      <c r="D1184" s="10" t="inlineStr"/>
      <c r="E1184" s="125" t="inlineStr">
        <is>
          <t>1415-1_2-KP</t>
        </is>
      </c>
      <c r="F1184" s="11" t="inlineStr">
        <is>
          <t>Opt_Insert</t>
        </is>
      </c>
      <c r="G1184" s="11" t="inlineStr">
        <is>
          <t>K</t>
        </is>
      </c>
      <c r="H1184" s="90" t="inlineStr">
        <is>
          <t>XK</t>
        </is>
      </c>
      <c r="I1184" s="10" t="inlineStr">
        <is>
          <t>Mechanical Seal</t>
        </is>
      </c>
      <c r="J1184" s="10" t="inlineStr">
        <is>
          <t>Single</t>
        </is>
      </c>
      <c r="K1184" s="10" t="inlineStr"/>
      <c r="L1184" s="10" t="inlineStr">
        <is>
          <t>Regreasable</t>
        </is>
      </c>
      <c r="M1184" s="10" t="inlineStr">
        <is>
          <t>C35</t>
        </is>
      </c>
      <c r="N1184" s="10" t="inlineStr">
        <is>
          <t>Labrynth Lip Seal</t>
        </is>
      </c>
      <c r="O1184" s="10" t="inlineStr">
        <is>
          <t>Coating_Scotchkote134_interior_exterior</t>
        </is>
      </c>
      <c r="P1184" s="11" t="inlineStr">
        <is>
          <t>RTF</t>
        </is>
      </c>
      <c r="Q1184" s="10" t="inlineStr">
        <is>
          <t>B104845</t>
        </is>
      </c>
      <c r="R1184" s="11" t="inlineStr">
        <is>
          <t>LT250</t>
        </is>
      </c>
      <c r="S1184" s="10" t="inlineStr"/>
      <c r="T1184" s="10" t="inlineStr"/>
      <c r="U1184" s="10" t="inlineStr"/>
    </row>
    <row r="1185">
      <c r="B1185" s="10" t="inlineStr"/>
      <c r="C1185" s="10" t="inlineStr">
        <is>
          <t>ConTab_BOM_KP_Insert_1890</t>
        </is>
      </c>
      <c r="D1185" s="10" t="inlineStr"/>
      <c r="E1185" s="125" t="inlineStr">
        <is>
          <t>1415-1_2-KP</t>
        </is>
      </c>
      <c r="F1185" s="11" t="inlineStr">
        <is>
          <t>Opt_Insert</t>
        </is>
      </c>
      <c r="G1185" s="11" t="inlineStr">
        <is>
          <t>K</t>
        </is>
      </c>
      <c r="H1185" s="90" t="inlineStr">
        <is>
          <t>XK</t>
        </is>
      </c>
      <c r="I1185" s="10" t="inlineStr">
        <is>
          <t>Mechanical Seal</t>
        </is>
      </c>
      <c r="J1185" s="10" t="inlineStr">
        <is>
          <t>Single</t>
        </is>
      </c>
      <c r="K1185" s="10" t="inlineStr"/>
      <c r="L1185" s="10" t="inlineStr">
        <is>
          <t>Regreasable</t>
        </is>
      </c>
      <c r="M1185" s="10" t="inlineStr">
        <is>
          <t>J</t>
        </is>
      </c>
      <c r="N1185" s="10" t="inlineStr">
        <is>
          <t>Labrynth Lip Seal</t>
        </is>
      </c>
      <c r="O1185" s="10" t="inlineStr">
        <is>
          <t>Coating_Scotchkote134_interior_exterior</t>
        </is>
      </c>
      <c r="P1185" s="11" t="inlineStr">
        <is>
          <t>RTF</t>
        </is>
      </c>
      <c r="Q1185" s="10" t="inlineStr">
        <is>
          <t>B104846</t>
        </is>
      </c>
      <c r="R1185" s="11" t="inlineStr">
        <is>
          <t>LT105</t>
        </is>
      </c>
      <c r="S1185" s="10" t="inlineStr"/>
      <c r="T1185" s="10" t="inlineStr"/>
      <c r="U1185" s="10" t="inlineStr"/>
    </row>
    <row r="1186">
      <c r="B1186" s="10" t="inlineStr"/>
      <c r="C1186" s="10" t="inlineStr">
        <is>
          <t>ConTab_BOM_KP_Insert_1891</t>
        </is>
      </c>
      <c r="D1186" s="10" t="inlineStr"/>
      <c r="E1186" s="125" t="inlineStr">
        <is>
          <t>1415-1_2-KP</t>
        </is>
      </c>
      <c r="F1186" s="11" t="inlineStr">
        <is>
          <t>Opt_Insert</t>
        </is>
      </c>
      <c r="G1186" s="11" t="inlineStr">
        <is>
          <t>K</t>
        </is>
      </c>
      <c r="H1186" s="90" t="inlineStr">
        <is>
          <t>XK</t>
        </is>
      </c>
      <c r="I1186" s="10" t="inlineStr">
        <is>
          <t>Packing</t>
        </is>
      </c>
      <c r="J1186" s="10" t="inlineStr">
        <is>
          <t>Packing</t>
        </is>
      </c>
      <c r="K1186" s="10" t="inlineStr"/>
      <c r="L1186" s="10" t="inlineStr">
        <is>
          <t>Regreasable</t>
        </is>
      </c>
      <c r="M1186" s="10" t="inlineStr">
        <is>
          <t>C35</t>
        </is>
      </c>
      <c r="N1186" s="10" t="inlineStr">
        <is>
          <t>Labrynth Lip Seal</t>
        </is>
      </c>
      <c r="O1186" s="10" t="inlineStr">
        <is>
          <t>Coating_Scotchkote134_interior_exterior</t>
        </is>
      </c>
      <c r="P1186" s="11" t="inlineStr">
        <is>
          <t>RTF</t>
        </is>
      </c>
      <c r="Q1186" s="10" t="inlineStr">
        <is>
          <t>B104848</t>
        </is>
      </c>
      <c r="R1186" s="11" t="inlineStr">
        <is>
          <t>LT250</t>
        </is>
      </c>
      <c r="S1186" s="10" t="inlineStr"/>
      <c r="T1186" s="10" t="inlineStr"/>
      <c r="U1186" s="10" t="inlineStr"/>
    </row>
    <row r="1187">
      <c r="B1187" s="10" t="inlineStr"/>
      <c r="C1187" s="10" t="inlineStr">
        <is>
          <t>ConTab_BOM_KP_Insert_1892</t>
        </is>
      </c>
      <c r="D1187" s="10" t="inlineStr"/>
      <c r="E1187" s="125" t="inlineStr">
        <is>
          <t>1415-1_2-KP</t>
        </is>
      </c>
      <c r="F1187" s="11" t="inlineStr">
        <is>
          <t>Opt_Insert</t>
        </is>
      </c>
      <c r="G1187" s="11" t="inlineStr">
        <is>
          <t>K</t>
        </is>
      </c>
      <c r="H1187" s="90" t="inlineStr">
        <is>
          <t>XK</t>
        </is>
      </c>
      <c r="I1187" s="10" t="inlineStr">
        <is>
          <t>Packing</t>
        </is>
      </c>
      <c r="J1187" s="10" t="inlineStr">
        <is>
          <t>Packing</t>
        </is>
      </c>
      <c r="K1187" s="10" t="inlineStr"/>
      <c r="L1187" s="10" t="inlineStr">
        <is>
          <t>Regreasable</t>
        </is>
      </c>
      <c r="M1187" s="10" t="inlineStr">
        <is>
          <t>J</t>
        </is>
      </c>
      <c r="N1187" s="10" t="inlineStr">
        <is>
          <t>Labrynth Lip Seal</t>
        </is>
      </c>
      <c r="O1187" s="10" t="inlineStr">
        <is>
          <t>Coating_Scotchkote134_interior_exterior</t>
        </is>
      </c>
      <c r="P1187" s="11" t="inlineStr">
        <is>
          <t>RTF</t>
        </is>
      </c>
      <c r="Q1187" s="10" t="inlineStr">
        <is>
          <t>B104849</t>
        </is>
      </c>
      <c r="R1187" s="11" t="inlineStr">
        <is>
          <t>LT105</t>
        </is>
      </c>
      <c r="S1187" s="10" t="inlineStr"/>
      <c r="T1187" s="10" t="inlineStr"/>
      <c r="U1187" s="10" t="inlineStr"/>
    </row>
    <row r="1188">
      <c r="B1188" s="10" t="inlineStr"/>
      <c r="C1188" s="10" t="inlineStr">
        <is>
          <t>ConTab_BOM_KP_Insert_1895</t>
        </is>
      </c>
      <c r="D1188" s="10" t="inlineStr"/>
      <c r="E1188" s="11" t="inlineStr">
        <is>
          <t>2095-1_2-KP</t>
        </is>
      </c>
      <c r="F1188" s="11" t="inlineStr">
        <is>
          <t>Opt_Insert</t>
        </is>
      </c>
      <c r="G1188" s="11" t="inlineStr">
        <is>
          <t>3</t>
        </is>
      </c>
      <c r="H1188" s="90" t="inlineStr">
        <is>
          <t>X3</t>
        </is>
      </c>
      <c r="I1188" s="10" t="inlineStr">
        <is>
          <t>Packing</t>
        </is>
      </c>
      <c r="J1188" s="10" t="inlineStr">
        <is>
          <t>Packing</t>
        </is>
      </c>
      <c r="K1188" s="10" t="inlineStr"/>
      <c r="L1188" s="10" t="inlineStr">
        <is>
          <t>Oil Lubricated Bath</t>
        </is>
      </c>
      <c r="M1188" s="10" t="inlineStr">
        <is>
          <t>C35</t>
        </is>
      </c>
      <c r="N1188" s="10" t="inlineStr">
        <is>
          <t>Labrynth Lip Seal</t>
        </is>
      </c>
      <c r="O1188" s="10" t="inlineStr">
        <is>
          <t>Coating_Scotchkote134_interior_exterior</t>
        </is>
      </c>
      <c r="P1188" s="11" t="inlineStr">
        <is>
          <t>RTF</t>
        </is>
      </c>
      <c r="Q1188" s="10" t="inlineStr">
        <is>
          <t>B104854</t>
        </is>
      </c>
      <c r="R1188" s="11" t="inlineStr">
        <is>
          <t>LT250</t>
        </is>
      </c>
      <c r="S1188" s="10" t="inlineStr"/>
      <c r="T1188" s="10" t="inlineStr"/>
      <c r="U1188" s="10" t="inlineStr"/>
    </row>
    <row r="1189">
      <c r="B1189" s="10" t="inlineStr"/>
      <c r="C1189" s="10" t="inlineStr">
        <is>
          <t>ConTab_BOM_KP_Insert_1896</t>
        </is>
      </c>
      <c r="D1189" s="10" t="inlineStr"/>
      <c r="E1189" s="11" t="inlineStr">
        <is>
          <t>2095-1_2-KP</t>
        </is>
      </c>
      <c r="F1189" s="11" t="inlineStr">
        <is>
          <t>Opt_Insert</t>
        </is>
      </c>
      <c r="G1189" s="11" t="inlineStr">
        <is>
          <t>3</t>
        </is>
      </c>
      <c r="H1189" s="90" t="inlineStr">
        <is>
          <t>X3</t>
        </is>
      </c>
      <c r="I1189" s="10" t="inlineStr">
        <is>
          <t>Packing</t>
        </is>
      </c>
      <c r="J1189" s="10" t="inlineStr">
        <is>
          <t>Packing</t>
        </is>
      </c>
      <c r="K1189" s="10" t="inlineStr"/>
      <c r="L1189" s="10" t="inlineStr">
        <is>
          <t>Oil Lubricated Bath</t>
        </is>
      </c>
      <c r="M1189" s="10" t="inlineStr">
        <is>
          <t>J</t>
        </is>
      </c>
      <c r="N1189" s="10" t="inlineStr">
        <is>
          <t>Labrynth Lip Seal</t>
        </is>
      </c>
      <c r="O1189" s="10" t="inlineStr">
        <is>
          <t>Coating_Scotchkote134_interior_exterior</t>
        </is>
      </c>
      <c r="P1189" s="11" t="inlineStr">
        <is>
          <t>RTF</t>
        </is>
      </c>
      <c r="Q1189" s="10" t="inlineStr">
        <is>
          <t>B104855</t>
        </is>
      </c>
      <c r="R1189" s="11" t="inlineStr">
        <is>
          <t>LT105</t>
        </is>
      </c>
      <c r="S1189" s="10" t="inlineStr"/>
      <c r="T1189" s="10" t="inlineStr"/>
      <c r="U1189" s="10" t="inlineStr"/>
    </row>
    <row r="1190">
      <c r="B1190" s="10" t="inlineStr"/>
      <c r="C1190" s="10" t="inlineStr">
        <is>
          <t>ConTab_BOM_KP_Insert_1897</t>
        </is>
      </c>
      <c r="D1190" s="10" t="inlineStr"/>
      <c r="E1190" s="11" t="inlineStr">
        <is>
          <t>2095-1_2-KP</t>
        </is>
      </c>
      <c r="F1190" s="11" t="inlineStr">
        <is>
          <t>Opt_Insert</t>
        </is>
      </c>
      <c r="G1190" s="11" t="inlineStr">
        <is>
          <t>3</t>
        </is>
      </c>
      <c r="H1190" s="90" t="inlineStr">
        <is>
          <t>X3</t>
        </is>
      </c>
      <c r="I1190" s="10" t="inlineStr">
        <is>
          <t>Mechanical Seal</t>
        </is>
      </c>
      <c r="J1190" s="10" t="inlineStr">
        <is>
          <t>Single</t>
        </is>
      </c>
      <c r="K1190" s="10" t="inlineStr">
        <is>
          <t>Balanced</t>
        </is>
      </c>
      <c r="L1190" s="10" t="inlineStr">
        <is>
          <t>Oil Lubricated Bath</t>
        </is>
      </c>
      <c r="M1190" s="10" t="inlineStr">
        <is>
          <t>C35</t>
        </is>
      </c>
      <c r="N1190" s="10" t="inlineStr">
        <is>
          <t>Labrynth Lip Seal</t>
        </is>
      </c>
      <c r="O1190" s="10" t="inlineStr">
        <is>
          <t>Coating_Scotchkote134_interior_exterior</t>
        </is>
      </c>
      <c r="P1190" s="11" t="inlineStr">
        <is>
          <t>RTF</t>
        </is>
      </c>
      <c r="Q1190" s="10" t="inlineStr">
        <is>
          <t>B104857</t>
        </is>
      </c>
      <c r="R1190" s="11" t="inlineStr">
        <is>
          <t>LT250</t>
        </is>
      </c>
      <c r="S1190" s="10" t="inlineStr"/>
      <c r="T1190" s="10" t="inlineStr"/>
      <c r="U1190" s="10" t="inlineStr"/>
    </row>
    <row r="1191">
      <c r="B1191" s="10" t="inlineStr"/>
      <c r="C1191" s="10" t="inlineStr">
        <is>
          <t>ConTab_BOM_KP_Insert_1898</t>
        </is>
      </c>
      <c r="D1191" s="10" t="inlineStr"/>
      <c r="E1191" s="11" t="inlineStr">
        <is>
          <t>2095-1_2-KP</t>
        </is>
      </c>
      <c r="F1191" s="11" t="inlineStr">
        <is>
          <t>Opt_Insert</t>
        </is>
      </c>
      <c r="G1191" s="11" t="inlineStr">
        <is>
          <t>3</t>
        </is>
      </c>
      <c r="H1191" s="90" t="inlineStr">
        <is>
          <t>X3</t>
        </is>
      </c>
      <c r="I1191" s="10" t="inlineStr">
        <is>
          <t>Mechanical Seal</t>
        </is>
      </c>
      <c r="J1191" s="10" t="inlineStr">
        <is>
          <t>Single</t>
        </is>
      </c>
      <c r="K1191" s="10" t="inlineStr">
        <is>
          <t>Balanced</t>
        </is>
      </c>
      <c r="L1191" s="10" t="inlineStr">
        <is>
          <t>Oil Lubricated Bath</t>
        </is>
      </c>
      <c r="M1191" s="10" t="inlineStr">
        <is>
          <t>J</t>
        </is>
      </c>
      <c r="N1191" s="10" t="inlineStr">
        <is>
          <t>Labrynth Lip Seal</t>
        </is>
      </c>
      <c r="O1191" s="10" t="inlineStr">
        <is>
          <t>Coating_Scotchkote134_interior_exterior</t>
        </is>
      </c>
      <c r="P1191" s="11" t="inlineStr">
        <is>
          <t>RTF</t>
        </is>
      </c>
      <c r="Q1191" s="10" t="inlineStr">
        <is>
          <t>B104858</t>
        </is>
      </c>
      <c r="R1191" s="11" t="inlineStr">
        <is>
          <t>LT105</t>
        </is>
      </c>
      <c r="S1191" s="10" t="inlineStr"/>
      <c r="T1191" s="10" t="inlineStr"/>
      <c r="U1191" s="10" t="inlineStr"/>
    </row>
    <row r="1192">
      <c r="B1192" s="10" t="inlineStr"/>
      <c r="C1192" s="10" t="inlineStr">
        <is>
          <t>ConTab_BOM_KP_Insert_1901</t>
        </is>
      </c>
      <c r="D1192" s="10" t="inlineStr"/>
      <c r="E1192" s="11" t="inlineStr">
        <is>
          <t>2013-5_6-KP</t>
        </is>
      </c>
      <c r="F1192" s="11" t="inlineStr">
        <is>
          <t>Opt_Insert</t>
        </is>
      </c>
      <c r="G1192" s="11" t="inlineStr">
        <is>
          <t>3</t>
        </is>
      </c>
      <c r="H1192" s="90" t="inlineStr">
        <is>
          <t>X3</t>
        </is>
      </c>
      <c r="I1192" s="10" t="inlineStr">
        <is>
          <t>Packing</t>
        </is>
      </c>
      <c r="J1192" s="10" t="inlineStr">
        <is>
          <t>Packing</t>
        </is>
      </c>
      <c r="K1192" s="10" t="inlineStr"/>
      <c r="L1192" s="10" t="inlineStr">
        <is>
          <t>Oil Lubricated Bath</t>
        </is>
      </c>
      <c r="M1192" s="10" t="inlineStr">
        <is>
          <t>C35</t>
        </is>
      </c>
      <c r="N1192" s="10" t="inlineStr">
        <is>
          <t>Labrynth Lip Seal</t>
        </is>
      </c>
      <c r="O1192" s="10" t="inlineStr">
        <is>
          <t>Coating_Scotchkote134_interior_exterior</t>
        </is>
      </c>
      <c r="P1192" s="11" t="inlineStr">
        <is>
          <t>RTF</t>
        </is>
      </c>
      <c r="Q1192" s="10" t="inlineStr">
        <is>
          <t>B104863</t>
        </is>
      </c>
      <c r="R1192" s="11" t="inlineStr">
        <is>
          <t>LT250</t>
        </is>
      </c>
      <c r="S1192" s="10" t="inlineStr"/>
      <c r="T1192" s="10" t="inlineStr"/>
      <c r="U1192" s="10" t="inlineStr"/>
    </row>
    <row r="1193">
      <c r="B1193" s="10" t="inlineStr"/>
      <c r="C1193" s="10" t="inlineStr">
        <is>
          <t>ConTab_BOM_KP_Insert_1902</t>
        </is>
      </c>
      <c r="D1193" s="10" t="inlineStr"/>
      <c r="E1193" s="11" t="inlineStr">
        <is>
          <t>2013-5_6-KP</t>
        </is>
      </c>
      <c r="F1193" s="11" t="inlineStr">
        <is>
          <t>Opt_Insert</t>
        </is>
      </c>
      <c r="G1193" s="11" t="inlineStr">
        <is>
          <t>3</t>
        </is>
      </c>
      <c r="H1193" s="90" t="inlineStr">
        <is>
          <t>X3</t>
        </is>
      </c>
      <c r="I1193" s="10" t="inlineStr">
        <is>
          <t>Packing</t>
        </is>
      </c>
      <c r="J1193" s="10" t="inlineStr">
        <is>
          <t>Packing</t>
        </is>
      </c>
      <c r="K1193" s="10" t="inlineStr"/>
      <c r="L1193" s="10" t="inlineStr">
        <is>
          <t>Oil Lubricated Bath</t>
        </is>
      </c>
      <c r="M1193" s="10" t="inlineStr">
        <is>
          <t>J</t>
        </is>
      </c>
      <c r="N1193" s="10" t="inlineStr">
        <is>
          <t>Labrynth Lip Seal</t>
        </is>
      </c>
      <c r="O1193" s="10" t="inlineStr">
        <is>
          <t>Coating_Scotchkote134_interior_exterior</t>
        </is>
      </c>
      <c r="P1193" s="11" t="inlineStr">
        <is>
          <t>RTF</t>
        </is>
      </c>
      <c r="Q1193" s="10" t="inlineStr">
        <is>
          <t>B104864</t>
        </is>
      </c>
      <c r="R1193" s="11" t="inlineStr">
        <is>
          <t>LT105</t>
        </is>
      </c>
      <c r="S1193" s="10" t="inlineStr"/>
      <c r="T1193" s="10" t="inlineStr"/>
      <c r="U1193" s="10" t="inlineStr"/>
    </row>
    <row r="1194">
      <c r="B1194" s="10" t="inlineStr"/>
      <c r="C1194" s="10" t="inlineStr">
        <is>
          <t>ConTab_BOM_KP_Insert_1903</t>
        </is>
      </c>
      <c r="D1194" s="10" t="inlineStr"/>
      <c r="E1194" s="11" t="inlineStr">
        <is>
          <t>2013-5_6-KP</t>
        </is>
      </c>
      <c r="F1194" s="11" t="inlineStr">
        <is>
          <t>Opt_Insert</t>
        </is>
      </c>
      <c r="G1194" s="11" t="inlineStr">
        <is>
          <t>3</t>
        </is>
      </c>
      <c r="H1194" s="90" t="inlineStr">
        <is>
          <t>X3</t>
        </is>
      </c>
      <c r="I1194" s="10" t="inlineStr">
        <is>
          <t>Mechanical Seal</t>
        </is>
      </c>
      <c r="J1194" s="10" t="inlineStr">
        <is>
          <t>Single</t>
        </is>
      </c>
      <c r="K1194" s="10" t="inlineStr">
        <is>
          <t>Balanced</t>
        </is>
      </c>
      <c r="L1194" s="10" t="inlineStr">
        <is>
          <t>Oil Lubricated Bath</t>
        </is>
      </c>
      <c r="M1194" s="10" t="inlineStr">
        <is>
          <t>C35</t>
        </is>
      </c>
      <c r="N1194" s="10" t="inlineStr">
        <is>
          <t>Labrynth Lip Seal</t>
        </is>
      </c>
      <c r="O1194" s="10" t="inlineStr">
        <is>
          <t>Coating_Scotchkote134_interior_exterior</t>
        </is>
      </c>
      <c r="P1194" s="11" t="inlineStr">
        <is>
          <t>RTF</t>
        </is>
      </c>
      <c r="Q1194" s="10" t="inlineStr">
        <is>
          <t>B104866</t>
        </is>
      </c>
      <c r="R1194" s="11" t="inlineStr">
        <is>
          <t>LT250</t>
        </is>
      </c>
      <c r="S1194" s="10" t="inlineStr"/>
      <c r="T1194" s="10" t="inlineStr"/>
      <c r="U1194" s="10" t="inlineStr"/>
    </row>
    <row r="1195">
      <c r="B1195" s="10" t="inlineStr"/>
      <c r="C1195" s="10" t="inlineStr">
        <is>
          <t>ConTab_BOM_KP_Insert_1904</t>
        </is>
      </c>
      <c r="D1195" s="10" t="inlineStr"/>
      <c r="E1195" s="11" t="inlineStr">
        <is>
          <t>2013-5_6-KP</t>
        </is>
      </c>
      <c r="F1195" s="11" t="inlineStr">
        <is>
          <t>Opt_Insert</t>
        </is>
      </c>
      <c r="G1195" s="11" t="inlineStr">
        <is>
          <t>3</t>
        </is>
      </c>
      <c r="H1195" s="90" t="inlineStr">
        <is>
          <t>X3</t>
        </is>
      </c>
      <c r="I1195" s="10" t="inlineStr">
        <is>
          <t>Mechanical Seal</t>
        </is>
      </c>
      <c r="J1195" s="10" t="inlineStr">
        <is>
          <t>Single</t>
        </is>
      </c>
      <c r="K1195" s="10" t="inlineStr">
        <is>
          <t>Balanced</t>
        </is>
      </c>
      <c r="L1195" s="10" t="inlineStr">
        <is>
          <t>Oil Lubricated Bath</t>
        </is>
      </c>
      <c r="M1195" s="10" t="inlineStr">
        <is>
          <t>J</t>
        </is>
      </c>
      <c r="N1195" s="10" t="inlineStr">
        <is>
          <t>Labrynth Lip Seal</t>
        </is>
      </c>
      <c r="O1195" s="10" t="inlineStr">
        <is>
          <t>Coating_Scotchkote134_interior_exterior</t>
        </is>
      </c>
      <c r="P1195" s="11" t="inlineStr">
        <is>
          <t>RTF</t>
        </is>
      </c>
      <c r="Q1195" s="10" t="inlineStr">
        <is>
          <t>B104867</t>
        </is>
      </c>
      <c r="R1195" s="11" t="inlineStr">
        <is>
          <t>LT105</t>
        </is>
      </c>
      <c r="S1195" s="10" t="inlineStr"/>
      <c r="T1195" s="10" t="inlineStr"/>
      <c r="U1195" s="10" t="inlineStr"/>
    </row>
    <row r="1196">
      <c r="B1196" s="10" t="inlineStr"/>
      <c r="C1196" s="10" t="inlineStr">
        <is>
          <t>ConTab_BOM_KP_Insert_1907</t>
        </is>
      </c>
      <c r="D1196" s="10" t="inlineStr"/>
      <c r="E1196" s="11" t="inlineStr">
        <is>
          <t>3095-7_8-KP</t>
        </is>
      </c>
      <c r="F1196" s="11" t="inlineStr">
        <is>
          <t>Opt_Insert</t>
        </is>
      </c>
      <c r="G1196" s="11" t="inlineStr">
        <is>
          <t>3</t>
        </is>
      </c>
      <c r="H1196" s="90" t="inlineStr">
        <is>
          <t>X3</t>
        </is>
      </c>
      <c r="I1196" s="10" t="inlineStr">
        <is>
          <t>Packing</t>
        </is>
      </c>
      <c r="J1196" s="10" t="inlineStr">
        <is>
          <t>Packing</t>
        </is>
      </c>
      <c r="K1196" s="10" t="inlineStr"/>
      <c r="L1196" s="10" t="inlineStr">
        <is>
          <t>Oil Lubricated Bath</t>
        </is>
      </c>
      <c r="M1196" s="10" t="inlineStr">
        <is>
          <t>C35</t>
        </is>
      </c>
      <c r="N1196" s="10" t="inlineStr">
        <is>
          <t>Labrynth Lip Seal</t>
        </is>
      </c>
      <c r="O1196" s="10" t="inlineStr">
        <is>
          <t>Coating_Scotchkote134_interior_exterior</t>
        </is>
      </c>
      <c r="P1196" s="11" t="inlineStr">
        <is>
          <t>RTF</t>
        </is>
      </c>
      <c r="Q1196" s="10" t="inlineStr">
        <is>
          <t>B104872</t>
        </is>
      </c>
      <c r="R1196" s="11" t="inlineStr">
        <is>
          <t>LT250</t>
        </is>
      </c>
      <c r="S1196" s="10" t="inlineStr"/>
      <c r="T1196" s="10" t="inlineStr"/>
      <c r="U1196" s="10" t="inlineStr"/>
    </row>
    <row r="1197">
      <c r="B1197" s="10" t="inlineStr"/>
      <c r="C1197" s="10" t="inlineStr">
        <is>
          <t>ConTab_BOM_KP_Insert_1908</t>
        </is>
      </c>
      <c r="D1197" s="10" t="inlineStr"/>
      <c r="E1197" s="11" t="inlineStr">
        <is>
          <t>3095-7_8-KP</t>
        </is>
      </c>
      <c r="F1197" s="11" t="inlineStr">
        <is>
          <t>Opt_Insert</t>
        </is>
      </c>
      <c r="G1197" s="11" t="inlineStr">
        <is>
          <t>3</t>
        </is>
      </c>
      <c r="H1197" s="90" t="inlineStr">
        <is>
          <t>X3</t>
        </is>
      </c>
      <c r="I1197" s="10" t="inlineStr">
        <is>
          <t>Packing</t>
        </is>
      </c>
      <c r="J1197" s="10" t="inlineStr">
        <is>
          <t>Packing</t>
        </is>
      </c>
      <c r="K1197" s="10" t="inlineStr"/>
      <c r="L1197" s="10" t="inlineStr">
        <is>
          <t>Oil Lubricated Bath</t>
        </is>
      </c>
      <c r="M1197" s="10" t="inlineStr">
        <is>
          <t>J</t>
        </is>
      </c>
      <c r="N1197" s="10" t="inlineStr">
        <is>
          <t>Labrynth Lip Seal</t>
        </is>
      </c>
      <c r="O1197" s="10" t="inlineStr">
        <is>
          <t>Coating_Scotchkote134_interior_exterior</t>
        </is>
      </c>
      <c r="P1197" s="11" t="inlineStr">
        <is>
          <t>RTF</t>
        </is>
      </c>
      <c r="Q1197" s="10" t="inlineStr">
        <is>
          <t>B104873</t>
        </is>
      </c>
      <c r="R1197" s="11" t="inlineStr">
        <is>
          <t>LT105</t>
        </is>
      </c>
      <c r="S1197" s="10" t="inlineStr"/>
      <c r="T1197" s="10" t="inlineStr"/>
      <c r="U1197" s="10" t="inlineStr"/>
    </row>
    <row r="1198">
      <c r="B1198" s="10" t="inlineStr"/>
      <c r="C1198" s="10" t="inlineStr">
        <is>
          <t>ConTab_BOM_KP_Insert_1909</t>
        </is>
      </c>
      <c r="D1198" s="10" t="inlineStr"/>
      <c r="E1198" s="11" t="inlineStr">
        <is>
          <t>3095-7_8-KP</t>
        </is>
      </c>
      <c r="F1198" s="11" t="inlineStr">
        <is>
          <t>Opt_Insert</t>
        </is>
      </c>
      <c r="G1198" s="11" t="inlineStr">
        <is>
          <t>3</t>
        </is>
      </c>
      <c r="H1198" s="90" t="inlineStr">
        <is>
          <t>X3</t>
        </is>
      </c>
      <c r="I1198" s="10" t="inlineStr">
        <is>
          <t>Mechanical Seal</t>
        </is>
      </c>
      <c r="J1198" s="10" t="inlineStr">
        <is>
          <t>Single</t>
        </is>
      </c>
      <c r="K1198" s="10" t="inlineStr">
        <is>
          <t>Balanced</t>
        </is>
      </c>
      <c r="L1198" s="10" t="inlineStr">
        <is>
          <t>Oil Lubricated Bath</t>
        </is>
      </c>
      <c r="M1198" s="10" t="inlineStr">
        <is>
          <t>C35</t>
        </is>
      </c>
      <c r="N1198" s="10" t="inlineStr">
        <is>
          <t>Labrynth Lip Seal</t>
        </is>
      </c>
      <c r="O1198" s="10" t="inlineStr">
        <is>
          <t>Coating_Scotchkote134_interior_exterior</t>
        </is>
      </c>
      <c r="P1198" s="11" t="inlineStr">
        <is>
          <t>RTF</t>
        </is>
      </c>
      <c r="Q1198" s="10" t="inlineStr">
        <is>
          <t>B104875</t>
        </is>
      </c>
      <c r="R1198" s="11" t="inlineStr">
        <is>
          <t>LT250</t>
        </is>
      </c>
      <c r="S1198" s="10" t="inlineStr"/>
      <c r="T1198" s="10" t="inlineStr"/>
      <c r="U1198" s="10" t="inlineStr"/>
    </row>
    <row r="1199">
      <c r="B1199" s="10" t="inlineStr"/>
      <c r="C1199" s="10" t="inlineStr">
        <is>
          <t>ConTab_BOM_KP_Insert_1910</t>
        </is>
      </c>
      <c r="D1199" s="10" t="inlineStr"/>
      <c r="E1199" s="11" t="inlineStr">
        <is>
          <t>3095-7_8-KP</t>
        </is>
      </c>
      <c r="F1199" s="11" t="inlineStr">
        <is>
          <t>Opt_Insert</t>
        </is>
      </c>
      <c r="G1199" s="11" t="inlineStr">
        <is>
          <t>3</t>
        </is>
      </c>
      <c r="H1199" s="90" t="inlineStr">
        <is>
          <t>X3</t>
        </is>
      </c>
      <c r="I1199" s="10" t="inlineStr">
        <is>
          <t>Mechanical Seal</t>
        </is>
      </c>
      <c r="J1199" s="10" t="inlineStr">
        <is>
          <t>Single</t>
        </is>
      </c>
      <c r="K1199" s="10" t="inlineStr">
        <is>
          <t>Balanced</t>
        </is>
      </c>
      <c r="L1199" s="10" t="inlineStr">
        <is>
          <t>Oil Lubricated Bath</t>
        </is>
      </c>
      <c r="M1199" s="10" t="inlineStr">
        <is>
          <t>J</t>
        </is>
      </c>
      <c r="N1199" s="10" t="inlineStr">
        <is>
          <t>Labrynth Lip Seal</t>
        </is>
      </c>
      <c r="O1199" s="10" t="inlineStr">
        <is>
          <t>Coating_Scotchkote134_interior_exterior</t>
        </is>
      </c>
      <c r="P1199" s="11" t="inlineStr">
        <is>
          <t>RTF</t>
        </is>
      </c>
      <c r="Q1199" s="10" t="inlineStr">
        <is>
          <t>B104876</t>
        </is>
      </c>
      <c r="R1199" s="11" t="inlineStr">
        <is>
          <t>LT105</t>
        </is>
      </c>
      <c r="S1199" s="10" t="inlineStr"/>
      <c r="T1199" s="10" t="inlineStr"/>
      <c r="U1199" s="10" t="inlineStr"/>
    </row>
    <row r="1200">
      <c r="B1200" s="10" t="inlineStr"/>
      <c r="C1200" s="10" t="inlineStr">
        <is>
          <t>ConTab_BOM_KP_Insert_1911</t>
        </is>
      </c>
      <c r="D1200" s="10" t="inlineStr"/>
      <c r="E1200" s="11" t="inlineStr">
        <is>
          <t>3014-5_6-KP</t>
        </is>
      </c>
      <c r="F1200" s="11" t="inlineStr">
        <is>
          <t>Opt_Insert</t>
        </is>
      </c>
      <c r="G1200" s="11" t="inlineStr">
        <is>
          <t>4</t>
        </is>
      </c>
      <c r="H1200" s="90" t="inlineStr">
        <is>
          <t>X4</t>
        </is>
      </c>
      <c r="I1200" s="10" t="inlineStr">
        <is>
          <t>Mechanical Seal</t>
        </is>
      </c>
      <c r="J1200" s="10" t="inlineStr">
        <is>
          <t>Single</t>
        </is>
      </c>
      <c r="K1200" s="10" t="inlineStr"/>
      <c r="L1200" s="10" t="inlineStr">
        <is>
          <t>Oil Lubricated Bath</t>
        </is>
      </c>
      <c r="M1200" s="10" t="inlineStr">
        <is>
          <t>C35</t>
        </is>
      </c>
      <c r="N1200" s="10" t="inlineStr">
        <is>
          <t>Labrynth Lip Seal</t>
        </is>
      </c>
      <c r="O1200" s="10" t="inlineStr">
        <is>
          <t>Coating_Scotchkote134_interior_exterior</t>
        </is>
      </c>
      <c r="P1200" s="11" t="inlineStr">
        <is>
          <t>RTF</t>
        </is>
      </c>
      <c r="Q1200" s="10" t="inlineStr">
        <is>
          <t>B104878</t>
        </is>
      </c>
      <c r="R1200" s="11" t="inlineStr">
        <is>
          <t>LT250</t>
        </is>
      </c>
      <c r="S1200" s="10" t="inlineStr"/>
      <c r="T1200" s="10" t="inlineStr"/>
      <c r="U1200" s="10" t="inlineStr"/>
    </row>
    <row r="1201">
      <c r="B1201" s="10" t="inlineStr"/>
      <c r="C1201" s="10" t="inlineStr">
        <is>
          <t>ConTab_BOM_KP_Insert_1912</t>
        </is>
      </c>
      <c r="D1201" s="10" t="inlineStr"/>
      <c r="E1201" s="11" t="inlineStr">
        <is>
          <t>3014-5_6-KP</t>
        </is>
      </c>
      <c r="F1201" s="11" t="inlineStr">
        <is>
          <t>Opt_Insert</t>
        </is>
      </c>
      <c r="G1201" s="11" t="inlineStr">
        <is>
          <t>4</t>
        </is>
      </c>
      <c r="H1201" s="90" t="inlineStr">
        <is>
          <t>X4</t>
        </is>
      </c>
      <c r="I1201" s="10" t="inlineStr">
        <is>
          <t>Mechanical Seal</t>
        </is>
      </c>
      <c r="J1201" s="10" t="inlineStr">
        <is>
          <t>Single</t>
        </is>
      </c>
      <c r="K1201" s="10" t="inlineStr"/>
      <c r="L1201" s="10" t="inlineStr">
        <is>
          <t>Oil Lubricated Bath</t>
        </is>
      </c>
      <c r="M1201" s="10" t="inlineStr">
        <is>
          <t>J</t>
        </is>
      </c>
      <c r="N1201" s="10" t="inlineStr">
        <is>
          <t>Labrynth Lip Seal</t>
        </is>
      </c>
      <c r="O1201" s="10" t="inlineStr">
        <is>
          <t>Coating_Scotchkote134_interior_exterior</t>
        </is>
      </c>
      <c r="P1201" s="11" t="inlineStr">
        <is>
          <t>RTF</t>
        </is>
      </c>
      <c r="Q1201" s="10" t="inlineStr">
        <is>
          <t>B104879</t>
        </is>
      </c>
      <c r="R1201" s="11" t="inlineStr">
        <is>
          <t>LT105</t>
        </is>
      </c>
      <c r="S1201" s="10" t="inlineStr"/>
      <c r="T1201" s="10" t="inlineStr"/>
      <c r="U1201" s="10" t="inlineStr"/>
    </row>
    <row r="1202">
      <c r="B1202" s="10" t="inlineStr"/>
      <c r="C1202" s="10" t="inlineStr">
        <is>
          <t>ConTab_BOM_KP_Insert_1913</t>
        </is>
      </c>
      <c r="D1202" s="10" t="inlineStr"/>
      <c r="E1202" s="11" t="inlineStr">
        <is>
          <t>3014-5_6-KP</t>
        </is>
      </c>
      <c r="F1202" s="11" t="inlineStr">
        <is>
          <t>Opt_Insert</t>
        </is>
      </c>
      <c r="G1202" s="11" t="inlineStr">
        <is>
          <t>4</t>
        </is>
      </c>
      <c r="H1202" s="90" t="inlineStr">
        <is>
          <t>X4</t>
        </is>
      </c>
      <c r="I1202" s="10" t="inlineStr">
        <is>
          <t>Packing</t>
        </is>
      </c>
      <c r="J1202" s="10" t="inlineStr">
        <is>
          <t>Packing</t>
        </is>
      </c>
      <c r="K1202" s="10" t="inlineStr"/>
      <c r="L1202" s="10" t="inlineStr">
        <is>
          <t>Oil Lubricated Bath</t>
        </is>
      </c>
      <c r="M1202" s="10" t="inlineStr">
        <is>
          <t>C35</t>
        </is>
      </c>
      <c r="N1202" s="10" t="inlineStr">
        <is>
          <t>Labrynth Lip Seal</t>
        </is>
      </c>
      <c r="O1202" s="10" t="inlineStr">
        <is>
          <t>Coating_Scotchkote134_interior_exterior</t>
        </is>
      </c>
      <c r="P1202" s="11" t="inlineStr">
        <is>
          <t>RTF</t>
        </is>
      </c>
      <c r="Q1202" s="10" t="inlineStr">
        <is>
          <t>B104881</t>
        </is>
      </c>
      <c r="R1202" s="11" t="inlineStr">
        <is>
          <t>LT250</t>
        </is>
      </c>
      <c r="S1202" s="10" t="inlineStr"/>
      <c r="T1202" s="10" t="inlineStr"/>
      <c r="U1202" s="10" t="inlineStr"/>
    </row>
    <row r="1203">
      <c r="B1203" s="10" t="inlineStr"/>
      <c r="C1203" s="10" t="inlineStr">
        <is>
          <t>ConTab_BOM_KP_Insert_1914</t>
        </is>
      </c>
      <c r="D1203" s="10" t="inlineStr"/>
      <c r="E1203" s="11" t="inlineStr">
        <is>
          <t>3014-5_6-KP</t>
        </is>
      </c>
      <c r="F1203" s="11" t="inlineStr">
        <is>
          <t>Opt_Insert</t>
        </is>
      </c>
      <c r="G1203" s="11" t="inlineStr">
        <is>
          <t>4</t>
        </is>
      </c>
      <c r="H1203" s="90" t="inlineStr">
        <is>
          <t>X4</t>
        </is>
      </c>
      <c r="I1203" s="10" t="inlineStr">
        <is>
          <t>Packing</t>
        </is>
      </c>
      <c r="J1203" s="10" t="inlineStr">
        <is>
          <t>Packing</t>
        </is>
      </c>
      <c r="K1203" s="10" t="inlineStr"/>
      <c r="L1203" s="10" t="inlineStr">
        <is>
          <t>Oil Lubricated Bath</t>
        </is>
      </c>
      <c r="M1203" s="10" t="inlineStr">
        <is>
          <t>J</t>
        </is>
      </c>
      <c r="N1203" s="10" t="inlineStr">
        <is>
          <t>Labrynth Lip Seal</t>
        </is>
      </c>
      <c r="O1203" s="10" t="inlineStr">
        <is>
          <t>Coating_Scotchkote134_interior_exterior</t>
        </is>
      </c>
      <c r="P1203" s="11" t="inlineStr">
        <is>
          <t>RTF</t>
        </is>
      </c>
      <c r="Q1203" s="10" t="inlineStr">
        <is>
          <t>B104882</t>
        </is>
      </c>
      <c r="R1203" s="11" t="inlineStr">
        <is>
          <t>LT105</t>
        </is>
      </c>
      <c r="S1203" s="10" t="inlineStr"/>
      <c r="T1203" s="10" t="inlineStr"/>
      <c r="U1203" s="10" t="inlineStr"/>
    </row>
    <row r="1204">
      <c r="B1204" s="10" t="inlineStr"/>
      <c r="C1204" s="10" t="inlineStr">
        <is>
          <t>ConTab_BOM_KP_Insert_1915</t>
        </is>
      </c>
      <c r="D1204" s="10" t="inlineStr"/>
      <c r="E1204" s="11" t="inlineStr">
        <is>
          <t>4012-1_2-KP</t>
        </is>
      </c>
      <c r="F1204" s="11" t="inlineStr">
        <is>
          <t>Opt_Insert</t>
        </is>
      </c>
      <c r="G1204" s="11" t="inlineStr">
        <is>
          <t>4</t>
        </is>
      </c>
      <c r="H1204" s="90" t="inlineStr">
        <is>
          <t>X4</t>
        </is>
      </c>
      <c r="I1204" s="10" t="inlineStr">
        <is>
          <t>Mechanical Seal</t>
        </is>
      </c>
      <c r="J1204" s="10" t="inlineStr">
        <is>
          <t>Single</t>
        </is>
      </c>
      <c r="K1204" s="10" t="inlineStr"/>
      <c r="L1204" s="10" t="inlineStr">
        <is>
          <t>Oil Lubricated Bath</t>
        </is>
      </c>
      <c r="M1204" s="10" t="inlineStr">
        <is>
          <t>C35</t>
        </is>
      </c>
      <c r="N1204" s="10" t="inlineStr">
        <is>
          <t>Labrynth Lip Seal</t>
        </is>
      </c>
      <c r="O1204" s="10" t="inlineStr">
        <is>
          <t>Coating_Scotchkote134_interior_exterior</t>
        </is>
      </c>
      <c r="P1204" s="11" t="inlineStr">
        <is>
          <t>RTF</t>
        </is>
      </c>
      <c r="Q1204" s="10" t="inlineStr">
        <is>
          <t>B104884</t>
        </is>
      </c>
      <c r="R1204" s="11" t="inlineStr">
        <is>
          <t>LT250</t>
        </is>
      </c>
      <c r="S1204" s="10" t="inlineStr"/>
      <c r="T1204" s="10" t="inlineStr"/>
      <c r="U1204" s="10" t="inlineStr"/>
    </row>
    <row r="1205">
      <c r="B1205" s="10" t="inlineStr"/>
      <c r="C1205" s="10" t="inlineStr">
        <is>
          <t>ConTab_BOM_KP_Insert_1916</t>
        </is>
      </c>
      <c r="D1205" s="10" t="inlineStr"/>
      <c r="E1205" s="11" t="inlineStr">
        <is>
          <t>4012-1_2-KP</t>
        </is>
      </c>
      <c r="F1205" s="11" t="inlineStr">
        <is>
          <t>Opt_Insert</t>
        </is>
      </c>
      <c r="G1205" s="11" t="inlineStr">
        <is>
          <t>4</t>
        </is>
      </c>
      <c r="H1205" s="90" t="inlineStr">
        <is>
          <t>X4</t>
        </is>
      </c>
      <c r="I1205" s="10" t="inlineStr">
        <is>
          <t>Mechanical Seal</t>
        </is>
      </c>
      <c r="J1205" s="10" t="inlineStr">
        <is>
          <t>Single</t>
        </is>
      </c>
      <c r="K1205" s="10" t="inlineStr"/>
      <c r="L1205" s="10" t="inlineStr">
        <is>
          <t>Oil Lubricated Bath</t>
        </is>
      </c>
      <c r="M1205" s="10" t="inlineStr">
        <is>
          <t>J</t>
        </is>
      </c>
      <c r="N1205" s="10" t="inlineStr">
        <is>
          <t>Labrynth Lip Seal</t>
        </is>
      </c>
      <c r="O1205" s="10" t="inlineStr">
        <is>
          <t>Coating_Scotchkote134_interior_exterior</t>
        </is>
      </c>
      <c r="P1205" s="11" t="inlineStr">
        <is>
          <t>RTF</t>
        </is>
      </c>
      <c r="Q1205" s="10" t="inlineStr">
        <is>
          <t>B104885</t>
        </is>
      </c>
      <c r="R1205" s="11" t="inlineStr">
        <is>
          <t>LT105</t>
        </is>
      </c>
      <c r="S1205" s="10" t="inlineStr"/>
      <c r="T1205" s="10" t="inlineStr"/>
      <c r="U1205" s="10" t="inlineStr"/>
    </row>
    <row r="1206">
      <c r="B1206" s="10" t="inlineStr"/>
      <c r="C1206" s="10" t="inlineStr">
        <is>
          <t>ConTab_BOM_KP_Insert_1917</t>
        </is>
      </c>
      <c r="D1206" s="10" t="inlineStr"/>
      <c r="E1206" s="11" t="inlineStr">
        <is>
          <t>4012-1_2-KP</t>
        </is>
      </c>
      <c r="F1206" s="11" t="inlineStr">
        <is>
          <t>Opt_Insert</t>
        </is>
      </c>
      <c r="G1206" s="11" t="inlineStr">
        <is>
          <t>4</t>
        </is>
      </c>
      <c r="H1206" s="90" t="inlineStr">
        <is>
          <t>X4</t>
        </is>
      </c>
      <c r="I1206" s="10" t="inlineStr">
        <is>
          <t>Packing</t>
        </is>
      </c>
      <c r="J1206" s="10" t="inlineStr">
        <is>
          <t>Packing</t>
        </is>
      </c>
      <c r="K1206" s="10" t="inlineStr"/>
      <c r="L1206" s="10" t="inlineStr">
        <is>
          <t>Oil Lubricated Bath</t>
        </is>
      </c>
      <c r="M1206" s="10" t="inlineStr">
        <is>
          <t>C35</t>
        </is>
      </c>
      <c r="N1206" s="10" t="inlineStr">
        <is>
          <t>Labrynth Lip Seal</t>
        </is>
      </c>
      <c r="O1206" s="10" t="inlineStr">
        <is>
          <t>Coating_Scotchkote134_interior_exterior</t>
        </is>
      </c>
      <c r="P1206" s="11" t="inlineStr">
        <is>
          <t>RTF</t>
        </is>
      </c>
      <c r="Q1206" s="10" t="inlineStr">
        <is>
          <t>B104887</t>
        </is>
      </c>
      <c r="R1206" s="11" t="inlineStr">
        <is>
          <t>LT250</t>
        </is>
      </c>
      <c r="S1206" s="10" t="inlineStr"/>
      <c r="T1206" s="10" t="inlineStr"/>
      <c r="U1206" s="10" t="inlineStr"/>
    </row>
    <row r="1207">
      <c r="B1207" s="10" t="inlineStr"/>
      <c r="C1207" s="10" t="inlineStr">
        <is>
          <t>ConTab_BOM_KP_Insert_1918</t>
        </is>
      </c>
      <c r="D1207" s="10" t="inlineStr"/>
      <c r="E1207" s="11" t="inlineStr">
        <is>
          <t>4012-1_2-KP</t>
        </is>
      </c>
      <c r="F1207" s="11" t="inlineStr">
        <is>
          <t>Opt_Insert</t>
        </is>
      </c>
      <c r="G1207" s="11" t="inlineStr">
        <is>
          <t>4</t>
        </is>
      </c>
      <c r="H1207" s="90" t="inlineStr">
        <is>
          <t>X4</t>
        </is>
      </c>
      <c r="I1207" s="10" t="inlineStr">
        <is>
          <t>Packing</t>
        </is>
      </c>
      <c r="J1207" s="10" t="inlineStr">
        <is>
          <t>Packing</t>
        </is>
      </c>
      <c r="K1207" s="10" t="inlineStr"/>
      <c r="L1207" s="10" t="inlineStr">
        <is>
          <t>Oil Lubricated Bath</t>
        </is>
      </c>
      <c r="M1207" s="10" t="inlineStr">
        <is>
          <t>J</t>
        </is>
      </c>
      <c r="N1207" s="10" t="inlineStr">
        <is>
          <t>Labrynth Lip Seal</t>
        </is>
      </c>
      <c r="O1207" s="10" t="inlineStr">
        <is>
          <t>Coating_Scotchkote134_interior_exterior</t>
        </is>
      </c>
      <c r="P1207" s="11" t="inlineStr">
        <is>
          <t>RTF</t>
        </is>
      </c>
      <c r="Q1207" s="10" t="inlineStr">
        <is>
          <t>B104888</t>
        </is>
      </c>
      <c r="R1207" s="11" t="inlineStr">
        <is>
          <t>LT105</t>
        </is>
      </c>
      <c r="S1207" s="10" t="inlineStr"/>
      <c r="T1207" s="10" t="inlineStr"/>
      <c r="U1207" s="10" t="inlineStr"/>
    </row>
    <row r="1208">
      <c r="B1208" s="10" t="inlineStr"/>
      <c r="C1208" s="10" t="inlineStr">
        <is>
          <t>ConTab_BOM_KP_Insert_1919</t>
        </is>
      </c>
      <c r="D1208" s="10" t="inlineStr"/>
      <c r="E1208" s="11" t="inlineStr">
        <is>
          <t>4012-7_8-KP</t>
        </is>
      </c>
      <c r="F1208" s="11" t="inlineStr">
        <is>
          <t>Opt_Insert</t>
        </is>
      </c>
      <c r="G1208" s="11" t="inlineStr">
        <is>
          <t>4</t>
        </is>
      </c>
      <c r="H1208" s="90" t="inlineStr">
        <is>
          <t>X4</t>
        </is>
      </c>
      <c r="I1208" s="10" t="inlineStr">
        <is>
          <t>Mechanical Seal</t>
        </is>
      </c>
      <c r="J1208" s="10" t="inlineStr">
        <is>
          <t>Single</t>
        </is>
      </c>
      <c r="K1208" s="10" t="inlineStr"/>
      <c r="L1208" s="10" t="inlineStr">
        <is>
          <t>Oil Lubricated Bath</t>
        </is>
      </c>
      <c r="M1208" s="10" t="inlineStr">
        <is>
          <t>C35</t>
        </is>
      </c>
      <c r="N1208" s="10" t="inlineStr">
        <is>
          <t>Labrynth Lip Seal</t>
        </is>
      </c>
      <c r="O1208" s="10" t="inlineStr">
        <is>
          <t>Coating_Scotchkote134_interior_exterior</t>
        </is>
      </c>
      <c r="P1208" s="11" t="inlineStr">
        <is>
          <t>RTF</t>
        </is>
      </c>
      <c r="Q1208" s="10" t="inlineStr">
        <is>
          <t>B104890</t>
        </is>
      </c>
      <c r="R1208" s="11" t="inlineStr">
        <is>
          <t>LT250</t>
        </is>
      </c>
      <c r="S1208" s="10" t="inlineStr"/>
      <c r="T1208" s="10" t="inlineStr"/>
      <c r="U1208" s="10" t="inlineStr"/>
    </row>
    <row r="1209">
      <c r="B1209" s="10" t="inlineStr"/>
      <c r="C1209" s="10" t="inlineStr">
        <is>
          <t>ConTab_BOM_KP_Insert_1920</t>
        </is>
      </c>
      <c r="D1209" s="10" t="inlineStr"/>
      <c r="E1209" s="11" t="inlineStr">
        <is>
          <t>4012-7_8-KP</t>
        </is>
      </c>
      <c r="F1209" s="11" t="inlineStr">
        <is>
          <t>Opt_Insert</t>
        </is>
      </c>
      <c r="G1209" s="11" t="inlineStr">
        <is>
          <t>4</t>
        </is>
      </c>
      <c r="H1209" s="90" t="inlineStr">
        <is>
          <t>X4</t>
        </is>
      </c>
      <c r="I1209" s="10" t="inlineStr">
        <is>
          <t>Mechanical Seal</t>
        </is>
      </c>
      <c r="J1209" s="10" t="inlineStr">
        <is>
          <t>Single</t>
        </is>
      </c>
      <c r="K1209" s="10" t="inlineStr"/>
      <c r="L1209" s="10" t="inlineStr">
        <is>
          <t>Oil Lubricated Bath</t>
        </is>
      </c>
      <c r="M1209" s="10" t="inlineStr">
        <is>
          <t>J</t>
        </is>
      </c>
      <c r="N1209" s="10" t="inlineStr">
        <is>
          <t>Labrynth Lip Seal</t>
        </is>
      </c>
      <c r="O1209" s="10" t="inlineStr">
        <is>
          <t>Coating_Scotchkote134_interior_exterior</t>
        </is>
      </c>
      <c r="P1209" s="11" t="inlineStr">
        <is>
          <t>RTF</t>
        </is>
      </c>
      <c r="Q1209" s="10" t="inlineStr">
        <is>
          <t>B104891</t>
        </is>
      </c>
      <c r="R1209" s="11" t="inlineStr">
        <is>
          <t>LT105</t>
        </is>
      </c>
      <c r="S1209" s="10" t="inlineStr"/>
      <c r="T1209" s="10" t="inlineStr"/>
      <c r="U1209" s="10" t="inlineStr"/>
    </row>
    <row r="1210">
      <c r="B1210" s="10" t="inlineStr"/>
      <c r="C1210" s="10" t="inlineStr">
        <is>
          <t>ConTab_BOM_KP_Insert_1921</t>
        </is>
      </c>
      <c r="D1210" s="10" t="inlineStr"/>
      <c r="E1210" s="11" t="inlineStr">
        <is>
          <t>4012-7_8-KP</t>
        </is>
      </c>
      <c r="F1210" s="11" t="inlineStr">
        <is>
          <t>Opt_Insert</t>
        </is>
      </c>
      <c r="G1210" s="11" t="inlineStr">
        <is>
          <t>4</t>
        </is>
      </c>
      <c r="H1210" s="90" t="inlineStr">
        <is>
          <t>X4</t>
        </is>
      </c>
      <c r="I1210" s="10" t="inlineStr">
        <is>
          <t>Packing</t>
        </is>
      </c>
      <c r="J1210" s="10" t="inlineStr">
        <is>
          <t>Packing</t>
        </is>
      </c>
      <c r="K1210" s="10" t="inlineStr"/>
      <c r="L1210" s="10" t="inlineStr">
        <is>
          <t>Oil Lubricated Bath</t>
        </is>
      </c>
      <c r="M1210" s="10" t="inlineStr">
        <is>
          <t>C35</t>
        </is>
      </c>
      <c r="N1210" s="10" t="inlineStr">
        <is>
          <t>Labrynth Lip Seal</t>
        </is>
      </c>
      <c r="O1210" s="10" t="inlineStr">
        <is>
          <t>Coating_Scotchkote134_interior_exterior</t>
        </is>
      </c>
      <c r="P1210" s="11" t="inlineStr">
        <is>
          <t>RTF</t>
        </is>
      </c>
      <c r="Q1210" s="10" t="inlineStr">
        <is>
          <t>B104893</t>
        </is>
      </c>
      <c r="R1210" s="11" t="inlineStr">
        <is>
          <t>LT250</t>
        </is>
      </c>
      <c r="S1210" s="10" t="inlineStr"/>
      <c r="T1210" s="10" t="inlineStr"/>
      <c r="U1210" s="10" t="inlineStr"/>
    </row>
    <row r="1211">
      <c r="B1211" s="10" t="inlineStr"/>
      <c r="C1211" s="10" t="inlineStr">
        <is>
          <t>ConTab_BOM_KP_Insert_1922</t>
        </is>
      </c>
      <c r="D1211" s="10" t="inlineStr"/>
      <c r="E1211" s="11" t="inlineStr">
        <is>
          <t>4012-7_8-KP</t>
        </is>
      </c>
      <c r="F1211" s="11" t="inlineStr">
        <is>
          <t>Opt_Insert</t>
        </is>
      </c>
      <c r="G1211" s="11" t="inlineStr">
        <is>
          <t>4</t>
        </is>
      </c>
      <c r="H1211" s="90" t="inlineStr">
        <is>
          <t>X4</t>
        </is>
      </c>
      <c r="I1211" s="10" t="inlineStr">
        <is>
          <t>Packing</t>
        </is>
      </c>
      <c r="J1211" s="10" t="inlineStr">
        <is>
          <t>Packing</t>
        </is>
      </c>
      <c r="K1211" s="10" t="inlineStr"/>
      <c r="L1211" s="10" t="inlineStr">
        <is>
          <t>Oil Lubricated Bath</t>
        </is>
      </c>
      <c r="M1211" s="10" t="inlineStr">
        <is>
          <t>J</t>
        </is>
      </c>
      <c r="N1211" s="10" t="inlineStr">
        <is>
          <t>Labrynth Lip Seal</t>
        </is>
      </c>
      <c r="O1211" s="10" t="inlineStr">
        <is>
          <t>Coating_Scotchkote134_interior_exterior</t>
        </is>
      </c>
      <c r="P1211" s="11" t="inlineStr">
        <is>
          <t>RTF</t>
        </is>
      </c>
      <c r="Q1211" s="10" t="inlineStr">
        <is>
          <t>B104894</t>
        </is>
      </c>
      <c r="R1211" s="11" t="inlineStr">
        <is>
          <t>LT105</t>
        </is>
      </c>
      <c r="S1211" s="10" t="inlineStr"/>
      <c r="T1211" s="10" t="inlineStr"/>
      <c r="U1211" s="10" t="inlineStr"/>
    </row>
    <row r="1212">
      <c r="B1212" s="10" t="inlineStr"/>
      <c r="C1212" s="10" t="inlineStr">
        <is>
          <t>ConTab_BOM_KP_Insert_1923</t>
        </is>
      </c>
      <c r="D1212" s="10" t="inlineStr"/>
      <c r="E1212" s="125" t="inlineStr">
        <is>
          <t>4015-7_8-KP</t>
        </is>
      </c>
      <c r="F1212" s="11" t="inlineStr">
        <is>
          <t>Opt_Insert</t>
        </is>
      </c>
      <c r="G1212" s="11" t="inlineStr">
        <is>
          <t>4</t>
        </is>
      </c>
      <c r="H1212" s="90" t="inlineStr">
        <is>
          <t>X4</t>
        </is>
      </c>
      <c r="I1212" s="10" t="inlineStr">
        <is>
          <t>Mechanical Seal</t>
        </is>
      </c>
      <c r="J1212" s="10" t="inlineStr">
        <is>
          <t>Single</t>
        </is>
      </c>
      <c r="K1212" s="10" t="inlineStr"/>
      <c r="L1212" s="10" t="inlineStr">
        <is>
          <t>Oil Lubricated Bath</t>
        </is>
      </c>
      <c r="M1212" s="10" t="inlineStr">
        <is>
          <t>C35</t>
        </is>
      </c>
      <c r="N1212" s="10" t="inlineStr">
        <is>
          <t>Labrynth Lip Seal</t>
        </is>
      </c>
      <c r="O1212" s="10" t="inlineStr">
        <is>
          <t>Coating_Scotchkote134_interior_exterior</t>
        </is>
      </c>
      <c r="P1212" s="11" t="inlineStr">
        <is>
          <t>RTF</t>
        </is>
      </c>
      <c r="Q1212" s="10" t="inlineStr">
        <is>
          <t>B104896</t>
        </is>
      </c>
      <c r="R1212" s="11" t="inlineStr">
        <is>
          <t>LT250</t>
        </is>
      </c>
      <c r="S1212" s="10" t="inlineStr"/>
      <c r="T1212" s="10" t="inlineStr"/>
      <c r="U1212" s="10" t="inlineStr"/>
    </row>
    <row r="1213">
      <c r="B1213" s="10" t="inlineStr"/>
      <c r="C1213" s="10" t="inlineStr">
        <is>
          <t>ConTab_BOM_KP_Insert_1924</t>
        </is>
      </c>
      <c r="D1213" s="10" t="inlineStr"/>
      <c r="E1213" s="125" t="inlineStr">
        <is>
          <t>4015-7_8-KP</t>
        </is>
      </c>
      <c r="F1213" s="11" t="inlineStr">
        <is>
          <t>Opt_Insert</t>
        </is>
      </c>
      <c r="G1213" s="11" t="inlineStr">
        <is>
          <t>4</t>
        </is>
      </c>
      <c r="H1213" s="90" t="inlineStr">
        <is>
          <t>X4</t>
        </is>
      </c>
      <c r="I1213" s="10" t="inlineStr">
        <is>
          <t>Mechanical Seal</t>
        </is>
      </c>
      <c r="J1213" s="10" t="inlineStr">
        <is>
          <t>Single</t>
        </is>
      </c>
      <c r="K1213" s="10" t="inlineStr"/>
      <c r="L1213" s="10" t="inlineStr">
        <is>
          <t>Oil Lubricated Bath</t>
        </is>
      </c>
      <c r="M1213" s="10" t="inlineStr">
        <is>
          <t>J</t>
        </is>
      </c>
      <c r="N1213" s="10" t="inlineStr">
        <is>
          <t>Labrynth Lip Seal</t>
        </is>
      </c>
      <c r="O1213" s="10" t="inlineStr">
        <is>
          <t>Coating_Scotchkote134_interior_exterior</t>
        </is>
      </c>
      <c r="P1213" s="11" t="inlineStr">
        <is>
          <t>RTF</t>
        </is>
      </c>
      <c r="Q1213" s="10" t="inlineStr">
        <is>
          <t>B104897</t>
        </is>
      </c>
      <c r="R1213" s="11" t="inlineStr">
        <is>
          <t>LT105</t>
        </is>
      </c>
      <c r="S1213" s="10" t="inlineStr"/>
      <c r="T1213" s="10" t="inlineStr"/>
      <c r="U1213" s="10" t="inlineStr"/>
    </row>
    <row r="1214">
      <c r="B1214" s="10" t="inlineStr"/>
      <c r="C1214" s="10" t="inlineStr">
        <is>
          <t>ConTab_BOM_KP_Insert_1925</t>
        </is>
      </c>
      <c r="D1214" s="10" t="inlineStr"/>
      <c r="E1214" s="125" t="inlineStr">
        <is>
          <t>4015-7_8-KP</t>
        </is>
      </c>
      <c r="F1214" s="11" t="inlineStr">
        <is>
          <t>Opt_Insert</t>
        </is>
      </c>
      <c r="G1214" s="11" t="inlineStr">
        <is>
          <t>4</t>
        </is>
      </c>
      <c r="H1214" s="90" t="inlineStr">
        <is>
          <t>X4</t>
        </is>
      </c>
      <c r="I1214" s="10" t="inlineStr">
        <is>
          <t>Packing</t>
        </is>
      </c>
      <c r="J1214" s="10" t="inlineStr">
        <is>
          <t>Packing</t>
        </is>
      </c>
      <c r="K1214" s="10" t="inlineStr"/>
      <c r="L1214" s="10" t="inlineStr">
        <is>
          <t>Oil Lubricated Bath</t>
        </is>
      </c>
      <c r="M1214" s="10" t="inlineStr">
        <is>
          <t>C35</t>
        </is>
      </c>
      <c r="N1214" s="10" t="inlineStr">
        <is>
          <t>Labrynth Lip Seal</t>
        </is>
      </c>
      <c r="O1214" s="10" t="inlineStr">
        <is>
          <t>Coating_Scotchkote134_interior_exterior</t>
        </is>
      </c>
      <c r="P1214" s="11" t="inlineStr">
        <is>
          <t>RTF</t>
        </is>
      </c>
      <c r="Q1214" s="10" t="inlineStr">
        <is>
          <t>B104899</t>
        </is>
      </c>
      <c r="R1214" s="11" t="inlineStr">
        <is>
          <t>LT250</t>
        </is>
      </c>
      <c r="S1214" s="10" t="inlineStr"/>
      <c r="T1214" s="10" t="inlineStr"/>
      <c r="U1214" s="10" t="inlineStr"/>
    </row>
    <row r="1215">
      <c r="B1215" s="10" t="inlineStr"/>
      <c r="C1215" s="10" t="inlineStr">
        <is>
          <t>ConTab_BOM_KP_Insert_1926</t>
        </is>
      </c>
      <c r="D1215" s="10" t="inlineStr"/>
      <c r="E1215" s="125" t="inlineStr">
        <is>
          <t>4015-7_8-KP</t>
        </is>
      </c>
      <c r="F1215" s="11" t="inlineStr">
        <is>
          <t>Opt_Insert</t>
        </is>
      </c>
      <c r="G1215" s="11" t="inlineStr">
        <is>
          <t>4</t>
        </is>
      </c>
      <c r="H1215" s="90" t="inlineStr">
        <is>
          <t>X4</t>
        </is>
      </c>
      <c r="I1215" s="10" t="inlineStr">
        <is>
          <t>Packing</t>
        </is>
      </c>
      <c r="J1215" s="10" t="inlineStr">
        <is>
          <t>Packing</t>
        </is>
      </c>
      <c r="K1215" s="10" t="inlineStr"/>
      <c r="L1215" s="10" t="inlineStr">
        <is>
          <t>Oil Lubricated Bath</t>
        </is>
      </c>
      <c r="M1215" s="10" t="inlineStr">
        <is>
          <t>J</t>
        </is>
      </c>
      <c r="N1215" s="10" t="inlineStr">
        <is>
          <t>Labrynth Lip Seal</t>
        </is>
      </c>
      <c r="O1215" s="10" t="inlineStr">
        <is>
          <t>Coating_Scotchkote134_interior_exterior</t>
        </is>
      </c>
      <c r="P1215" s="11" t="inlineStr">
        <is>
          <t>RTF</t>
        </is>
      </c>
      <c r="Q1215" s="10" t="inlineStr">
        <is>
          <t>B104900</t>
        </is>
      </c>
      <c r="R1215" s="11" t="inlineStr">
        <is>
          <t>LT105</t>
        </is>
      </c>
      <c r="S1215" s="10" t="inlineStr"/>
      <c r="T1215" s="10" t="inlineStr"/>
      <c r="U1215" s="10" t="inlineStr"/>
    </row>
    <row r="1216">
      <c r="B1216" s="10" t="inlineStr"/>
      <c r="C1216" s="10" t="inlineStr">
        <is>
          <t>ConTab_BOM_KP_Insert_1927</t>
        </is>
      </c>
      <c r="D1216" s="10" t="inlineStr"/>
      <c r="E1216" s="125" t="inlineStr">
        <is>
          <t>5012-7_8-KP</t>
        </is>
      </c>
      <c r="F1216" s="11" t="inlineStr">
        <is>
          <t>Opt_Insert</t>
        </is>
      </c>
      <c r="G1216" s="11" t="inlineStr">
        <is>
          <t>4</t>
        </is>
      </c>
      <c r="H1216" s="90" t="inlineStr">
        <is>
          <t>X4</t>
        </is>
      </c>
      <c r="I1216" s="10" t="inlineStr">
        <is>
          <t>Mechanical Seal</t>
        </is>
      </c>
      <c r="J1216" s="10" t="inlineStr">
        <is>
          <t>Single</t>
        </is>
      </c>
      <c r="K1216" s="10" t="inlineStr"/>
      <c r="L1216" s="10" t="inlineStr">
        <is>
          <t>Oil Lubricated Bath</t>
        </is>
      </c>
      <c r="M1216" s="10" t="inlineStr">
        <is>
          <t>C35</t>
        </is>
      </c>
      <c r="N1216" s="10" t="inlineStr">
        <is>
          <t>Labrynth Lip Seal</t>
        </is>
      </c>
      <c r="O1216" s="10" t="inlineStr">
        <is>
          <t>Coating_Scotchkote134_interior_exterior</t>
        </is>
      </c>
      <c r="P1216" s="11" t="inlineStr">
        <is>
          <t>RTF</t>
        </is>
      </c>
      <c r="Q1216" s="10" t="inlineStr">
        <is>
          <t>B104902</t>
        </is>
      </c>
      <c r="R1216" s="11" t="inlineStr">
        <is>
          <t>LT250</t>
        </is>
      </c>
      <c r="S1216" s="10" t="inlineStr"/>
      <c r="T1216" s="10" t="inlineStr"/>
      <c r="U1216" s="10" t="inlineStr"/>
    </row>
    <row r="1217">
      <c r="B1217" s="10" t="inlineStr"/>
      <c r="C1217" s="10" t="inlineStr">
        <is>
          <t>ConTab_BOM_KP_Insert_1928</t>
        </is>
      </c>
      <c r="D1217" s="10" t="inlineStr"/>
      <c r="E1217" s="125" t="inlineStr">
        <is>
          <t>5012-7_8-KP</t>
        </is>
      </c>
      <c r="F1217" s="11" t="inlineStr">
        <is>
          <t>Opt_Insert</t>
        </is>
      </c>
      <c r="G1217" s="11" t="inlineStr">
        <is>
          <t>4</t>
        </is>
      </c>
      <c r="H1217" s="90" t="inlineStr">
        <is>
          <t>X4</t>
        </is>
      </c>
      <c r="I1217" s="10" t="inlineStr">
        <is>
          <t>Mechanical Seal</t>
        </is>
      </c>
      <c r="J1217" s="10" t="inlineStr">
        <is>
          <t>Single</t>
        </is>
      </c>
      <c r="K1217" s="10" t="inlineStr"/>
      <c r="L1217" s="10" t="inlineStr">
        <is>
          <t>Oil Lubricated Bath</t>
        </is>
      </c>
      <c r="M1217" s="10" t="inlineStr">
        <is>
          <t>J</t>
        </is>
      </c>
      <c r="N1217" s="10" t="inlineStr">
        <is>
          <t>Labrynth Lip Seal</t>
        </is>
      </c>
      <c r="O1217" s="10" t="inlineStr">
        <is>
          <t>Coating_Scotchkote134_interior_exterior</t>
        </is>
      </c>
      <c r="P1217" s="11" t="inlineStr">
        <is>
          <t>RTF</t>
        </is>
      </c>
      <c r="Q1217" s="10" t="inlineStr">
        <is>
          <t>B104903</t>
        </is>
      </c>
      <c r="R1217" s="11" t="inlineStr">
        <is>
          <t>LT105</t>
        </is>
      </c>
      <c r="S1217" s="10" t="inlineStr"/>
      <c r="T1217" s="10" t="inlineStr"/>
      <c r="U1217" s="10" t="inlineStr"/>
    </row>
    <row r="1218">
      <c r="B1218" s="10" t="inlineStr"/>
      <c r="C1218" s="10" t="inlineStr">
        <is>
          <t>ConTab_BOM_KP_Insert_1929</t>
        </is>
      </c>
      <c r="D1218" s="10" t="inlineStr"/>
      <c r="E1218" s="125" t="inlineStr">
        <is>
          <t>5012-7_8-KP</t>
        </is>
      </c>
      <c r="F1218" s="11" t="inlineStr">
        <is>
          <t>Opt_Insert</t>
        </is>
      </c>
      <c r="G1218" s="11" t="inlineStr">
        <is>
          <t>4</t>
        </is>
      </c>
      <c r="H1218" s="90" t="inlineStr">
        <is>
          <t>X4</t>
        </is>
      </c>
      <c r="I1218" s="10" t="inlineStr">
        <is>
          <t>Packing</t>
        </is>
      </c>
      <c r="J1218" s="10" t="inlineStr">
        <is>
          <t>Packing</t>
        </is>
      </c>
      <c r="K1218" s="10" t="inlineStr"/>
      <c r="L1218" s="10" t="inlineStr">
        <is>
          <t>Oil Lubricated Bath</t>
        </is>
      </c>
      <c r="M1218" s="10" t="inlineStr">
        <is>
          <t>C35</t>
        </is>
      </c>
      <c r="N1218" s="10" t="inlineStr">
        <is>
          <t>Labrynth Lip Seal</t>
        </is>
      </c>
      <c r="O1218" s="10" t="inlineStr">
        <is>
          <t>Coating_Scotchkote134_interior_exterior</t>
        </is>
      </c>
      <c r="P1218" s="11" t="inlineStr">
        <is>
          <t>RTF</t>
        </is>
      </c>
      <c r="Q1218" s="10" t="inlineStr">
        <is>
          <t>B104905</t>
        </is>
      </c>
      <c r="R1218" s="11" t="inlineStr">
        <is>
          <t>LT250</t>
        </is>
      </c>
      <c r="S1218" s="10" t="inlineStr"/>
      <c r="T1218" s="10" t="inlineStr"/>
      <c r="U1218" s="10" t="inlineStr"/>
    </row>
    <row r="1219">
      <c r="B1219" s="10" t="inlineStr"/>
      <c r="C1219" s="10" t="inlineStr">
        <is>
          <t>ConTab_BOM_KP_Insert_1930</t>
        </is>
      </c>
      <c r="D1219" s="10" t="inlineStr"/>
      <c r="E1219" s="125" t="inlineStr">
        <is>
          <t>5012-7_8-KP</t>
        </is>
      </c>
      <c r="F1219" s="11" t="inlineStr">
        <is>
          <t>Opt_Insert</t>
        </is>
      </c>
      <c r="G1219" s="11" t="inlineStr">
        <is>
          <t>4</t>
        </is>
      </c>
      <c r="H1219" s="90" t="inlineStr">
        <is>
          <t>X4</t>
        </is>
      </c>
      <c r="I1219" s="10" t="inlineStr">
        <is>
          <t>Packing</t>
        </is>
      </c>
      <c r="J1219" s="10" t="inlineStr">
        <is>
          <t>Packing</t>
        </is>
      </c>
      <c r="K1219" s="10" t="inlineStr"/>
      <c r="L1219" s="10" t="inlineStr">
        <is>
          <t>Oil Lubricated Bath</t>
        </is>
      </c>
      <c r="M1219" s="10" t="inlineStr">
        <is>
          <t>J</t>
        </is>
      </c>
      <c r="N1219" s="10" t="inlineStr">
        <is>
          <t>Labrynth Lip Seal</t>
        </is>
      </c>
      <c r="O1219" s="10" t="inlineStr">
        <is>
          <t>Coating_Scotchkote134_interior_exterior</t>
        </is>
      </c>
      <c r="P1219" s="11" t="inlineStr">
        <is>
          <t>RTF</t>
        </is>
      </c>
      <c r="Q1219" s="10" t="inlineStr">
        <is>
          <t>B104906</t>
        </is>
      </c>
      <c r="R1219" s="11" t="inlineStr">
        <is>
          <t>LT105</t>
        </is>
      </c>
      <c r="S1219" s="10" t="inlineStr"/>
      <c r="T1219" s="10" t="inlineStr"/>
      <c r="U1219" s="10" t="inlineStr"/>
    </row>
    <row r="1220">
      <c r="B1220" s="10" t="inlineStr"/>
      <c r="C1220" s="10" t="inlineStr">
        <is>
          <t>ConTab_BOM_KP_Insert_1931</t>
        </is>
      </c>
      <c r="D1220" s="10" t="inlineStr"/>
      <c r="E1220" s="125" t="inlineStr">
        <is>
          <t>5015-9_0-KP</t>
        </is>
      </c>
      <c r="F1220" s="11" t="inlineStr">
        <is>
          <t>Opt_Insert</t>
        </is>
      </c>
      <c r="G1220" s="11" t="inlineStr">
        <is>
          <t>4</t>
        </is>
      </c>
      <c r="H1220" s="90" t="inlineStr">
        <is>
          <t>X4</t>
        </is>
      </c>
      <c r="I1220" s="10" t="inlineStr">
        <is>
          <t>Mechanical Seal</t>
        </is>
      </c>
      <c r="J1220" s="10" t="inlineStr">
        <is>
          <t>Single</t>
        </is>
      </c>
      <c r="K1220" s="10" t="inlineStr"/>
      <c r="L1220" s="10" t="inlineStr">
        <is>
          <t>Oil Lubricated Bath</t>
        </is>
      </c>
      <c r="M1220" s="10" t="inlineStr">
        <is>
          <t>C35</t>
        </is>
      </c>
      <c r="N1220" s="10" t="inlineStr">
        <is>
          <t>Labrynth Lip Seal</t>
        </is>
      </c>
      <c r="O1220" s="10" t="inlineStr">
        <is>
          <t>Coating_Scotchkote134_interior_exterior</t>
        </is>
      </c>
      <c r="P1220" s="11" t="inlineStr">
        <is>
          <t>RTF</t>
        </is>
      </c>
      <c r="Q1220" s="10" t="inlineStr">
        <is>
          <t>B104908</t>
        </is>
      </c>
      <c r="R1220" s="11" t="inlineStr">
        <is>
          <t>LT250</t>
        </is>
      </c>
      <c r="S1220" s="10" t="inlineStr"/>
      <c r="T1220" s="10" t="inlineStr"/>
      <c r="U1220" s="10" t="inlineStr"/>
    </row>
    <row r="1221">
      <c r="B1221" s="10" t="inlineStr"/>
      <c r="C1221" s="10" t="inlineStr">
        <is>
          <t>ConTab_BOM_KP_Insert_1932</t>
        </is>
      </c>
      <c r="D1221" s="10" t="inlineStr"/>
      <c r="E1221" s="125" t="inlineStr">
        <is>
          <t>5015-9_0-KP</t>
        </is>
      </c>
      <c r="F1221" s="11" t="inlineStr">
        <is>
          <t>Opt_Insert</t>
        </is>
      </c>
      <c r="G1221" s="11" t="inlineStr">
        <is>
          <t>4</t>
        </is>
      </c>
      <c r="H1221" s="90" t="inlineStr">
        <is>
          <t>X4</t>
        </is>
      </c>
      <c r="I1221" s="10" t="inlineStr">
        <is>
          <t>Mechanical Seal</t>
        </is>
      </c>
      <c r="J1221" s="10" t="inlineStr">
        <is>
          <t>Single</t>
        </is>
      </c>
      <c r="K1221" s="10" t="inlineStr"/>
      <c r="L1221" s="10" t="inlineStr">
        <is>
          <t>Oil Lubricated Bath</t>
        </is>
      </c>
      <c r="M1221" s="10" t="inlineStr">
        <is>
          <t>J</t>
        </is>
      </c>
      <c r="N1221" s="10" t="inlineStr">
        <is>
          <t>Labrynth Lip Seal</t>
        </is>
      </c>
      <c r="O1221" s="10" t="inlineStr">
        <is>
          <t>Coating_Scotchkote134_interior_exterior</t>
        </is>
      </c>
      <c r="P1221" s="11" t="inlineStr">
        <is>
          <t>RTF</t>
        </is>
      </c>
      <c r="Q1221" s="10" t="inlineStr">
        <is>
          <t>B104909</t>
        </is>
      </c>
      <c r="R1221" s="11" t="inlineStr">
        <is>
          <t>LT105</t>
        </is>
      </c>
      <c r="S1221" s="10" t="inlineStr"/>
      <c r="T1221" s="10" t="inlineStr"/>
      <c r="U1221" s="10" t="inlineStr"/>
    </row>
    <row r="1222">
      <c r="B1222" s="10" t="inlineStr"/>
      <c r="C1222" s="10" t="inlineStr">
        <is>
          <t>ConTab_BOM_KP_Insert_1933</t>
        </is>
      </c>
      <c r="D1222" s="10" t="inlineStr"/>
      <c r="E1222" s="125" t="inlineStr">
        <is>
          <t>5015-9_0-KP</t>
        </is>
      </c>
      <c r="F1222" s="11" t="inlineStr">
        <is>
          <t>Opt_Insert</t>
        </is>
      </c>
      <c r="G1222" s="11" t="inlineStr">
        <is>
          <t>4</t>
        </is>
      </c>
      <c r="H1222" s="90" t="inlineStr">
        <is>
          <t>X4</t>
        </is>
      </c>
      <c r="I1222" s="10" t="inlineStr">
        <is>
          <t>Packing</t>
        </is>
      </c>
      <c r="J1222" s="10" t="inlineStr">
        <is>
          <t>Packing</t>
        </is>
      </c>
      <c r="K1222" s="10" t="inlineStr"/>
      <c r="L1222" s="10" t="inlineStr">
        <is>
          <t>Oil Lubricated Bath</t>
        </is>
      </c>
      <c r="M1222" s="10" t="inlineStr">
        <is>
          <t>C35</t>
        </is>
      </c>
      <c r="N1222" s="10" t="inlineStr">
        <is>
          <t>Labrynth Lip Seal</t>
        </is>
      </c>
      <c r="O1222" s="10" t="inlineStr">
        <is>
          <t>Coating_Scotchkote134_interior_exterior</t>
        </is>
      </c>
      <c r="P1222" s="11" t="inlineStr">
        <is>
          <t>RTF</t>
        </is>
      </c>
      <c r="Q1222" s="10" t="inlineStr">
        <is>
          <t>B104911</t>
        </is>
      </c>
      <c r="R1222" s="11" t="inlineStr">
        <is>
          <t>LT250</t>
        </is>
      </c>
      <c r="S1222" s="10" t="inlineStr"/>
      <c r="T1222" s="10" t="inlineStr"/>
      <c r="U1222" s="10" t="inlineStr"/>
    </row>
    <row r="1223">
      <c r="B1223" s="10" t="inlineStr"/>
      <c r="C1223" s="10" t="inlineStr">
        <is>
          <t>ConTab_BOM_KP_Insert_1934</t>
        </is>
      </c>
      <c r="D1223" s="10" t="inlineStr"/>
      <c r="E1223" s="125" t="inlineStr">
        <is>
          <t>5015-9_0-KP</t>
        </is>
      </c>
      <c r="F1223" s="11" t="inlineStr">
        <is>
          <t>Opt_Insert</t>
        </is>
      </c>
      <c r="G1223" s="11" t="inlineStr">
        <is>
          <t>4</t>
        </is>
      </c>
      <c r="H1223" s="90" t="inlineStr">
        <is>
          <t>X4</t>
        </is>
      </c>
      <c r="I1223" s="10" t="inlineStr">
        <is>
          <t>Packing</t>
        </is>
      </c>
      <c r="J1223" s="10" t="inlineStr">
        <is>
          <t>Packing</t>
        </is>
      </c>
      <c r="K1223" s="10" t="inlineStr"/>
      <c r="L1223" s="10" t="inlineStr">
        <is>
          <t>Oil Lubricated Bath</t>
        </is>
      </c>
      <c r="M1223" s="10" t="inlineStr">
        <is>
          <t>J</t>
        </is>
      </c>
      <c r="N1223" s="10" t="inlineStr">
        <is>
          <t>Labrynth Lip Seal</t>
        </is>
      </c>
      <c r="O1223" s="10" t="inlineStr">
        <is>
          <t>Coating_Scotchkote134_interior_exterior</t>
        </is>
      </c>
      <c r="P1223" s="11" t="inlineStr">
        <is>
          <t>RTF</t>
        </is>
      </c>
      <c r="Q1223" s="10" t="inlineStr">
        <is>
          <t>B104912</t>
        </is>
      </c>
      <c r="R1223" s="11" t="inlineStr">
        <is>
          <t>LT105</t>
        </is>
      </c>
      <c r="S1223" s="10" t="inlineStr"/>
      <c r="T1223" s="10" t="inlineStr"/>
      <c r="U1223" s="10" t="inlineStr"/>
    </row>
    <row r="1224">
      <c r="B1224" s="10" t="inlineStr"/>
      <c r="C1224" s="10" t="inlineStr">
        <is>
          <t>ConTab_BOM_KP_Insert_1935</t>
        </is>
      </c>
      <c r="D1224" s="10" t="inlineStr"/>
      <c r="E1224" s="125" t="inlineStr">
        <is>
          <t>6012-1_2-KP</t>
        </is>
      </c>
      <c r="F1224" s="11" t="inlineStr">
        <is>
          <t>Opt_Insert</t>
        </is>
      </c>
      <c r="G1224" s="11" t="inlineStr">
        <is>
          <t>4</t>
        </is>
      </c>
      <c r="H1224" s="90" t="inlineStr">
        <is>
          <t>X4</t>
        </is>
      </c>
      <c r="I1224" s="10" t="inlineStr">
        <is>
          <t>Mechanical Seal</t>
        </is>
      </c>
      <c r="J1224" s="10" t="inlineStr">
        <is>
          <t>Single</t>
        </is>
      </c>
      <c r="K1224" s="10" t="inlineStr"/>
      <c r="L1224" s="10" t="inlineStr">
        <is>
          <t>Oil Lubricated Bath</t>
        </is>
      </c>
      <c r="M1224" s="10" t="inlineStr">
        <is>
          <t>C35</t>
        </is>
      </c>
      <c r="N1224" s="10" t="inlineStr">
        <is>
          <t>Labrynth Lip Seal</t>
        </is>
      </c>
      <c r="O1224" s="10" t="inlineStr">
        <is>
          <t>Coating_Scotchkote134_interior_exterior</t>
        </is>
      </c>
      <c r="P1224" s="11" t="inlineStr">
        <is>
          <t>RTF</t>
        </is>
      </c>
      <c r="Q1224" s="10" t="inlineStr">
        <is>
          <t>B104914</t>
        </is>
      </c>
      <c r="R1224" s="11" t="inlineStr">
        <is>
          <t>LT250</t>
        </is>
      </c>
      <c r="S1224" s="10" t="inlineStr"/>
      <c r="T1224" s="10" t="inlineStr"/>
      <c r="U1224" s="10" t="inlineStr"/>
    </row>
    <row r="1225">
      <c r="B1225" s="10" t="inlineStr"/>
      <c r="C1225" s="10" t="inlineStr">
        <is>
          <t>ConTab_BOM_KP_Insert_1936</t>
        </is>
      </c>
      <c r="D1225" s="10" t="inlineStr"/>
      <c r="E1225" s="125" t="inlineStr">
        <is>
          <t>6012-1_2-KP</t>
        </is>
      </c>
      <c r="F1225" s="11" t="inlineStr">
        <is>
          <t>Opt_Insert</t>
        </is>
      </c>
      <c r="G1225" s="11" t="inlineStr">
        <is>
          <t>4</t>
        </is>
      </c>
      <c r="H1225" s="90" t="inlineStr">
        <is>
          <t>X4</t>
        </is>
      </c>
      <c r="I1225" s="10" t="inlineStr">
        <is>
          <t>Mechanical Seal</t>
        </is>
      </c>
      <c r="J1225" s="10" t="inlineStr">
        <is>
          <t>Single</t>
        </is>
      </c>
      <c r="K1225" s="10" t="inlineStr"/>
      <c r="L1225" s="10" t="inlineStr">
        <is>
          <t>Oil Lubricated Bath</t>
        </is>
      </c>
      <c r="M1225" s="10" t="inlineStr">
        <is>
          <t>J</t>
        </is>
      </c>
      <c r="N1225" s="10" t="inlineStr">
        <is>
          <t>Labrynth Lip Seal</t>
        </is>
      </c>
      <c r="O1225" s="10" t="inlineStr">
        <is>
          <t>Coating_Scotchkote134_interior_exterior</t>
        </is>
      </c>
      <c r="P1225" s="11" t="inlineStr">
        <is>
          <t>RTF</t>
        </is>
      </c>
      <c r="Q1225" s="10" t="inlineStr">
        <is>
          <t>B104915</t>
        </is>
      </c>
      <c r="R1225" s="11" t="inlineStr">
        <is>
          <t>LT105</t>
        </is>
      </c>
      <c r="S1225" s="10" t="inlineStr"/>
      <c r="T1225" s="10" t="inlineStr"/>
      <c r="U1225" s="10" t="inlineStr"/>
    </row>
    <row r="1226">
      <c r="B1226" s="10" t="inlineStr"/>
      <c r="C1226" s="10" t="inlineStr">
        <is>
          <t>ConTab_BOM_KP_Insert_1937</t>
        </is>
      </c>
      <c r="D1226" s="10" t="inlineStr"/>
      <c r="E1226" s="125" t="inlineStr">
        <is>
          <t>6012-1_2-KP</t>
        </is>
      </c>
      <c r="F1226" s="11" t="inlineStr">
        <is>
          <t>Opt_Insert</t>
        </is>
      </c>
      <c r="G1226" s="11" t="inlineStr">
        <is>
          <t>4</t>
        </is>
      </c>
      <c r="H1226" s="90" t="inlineStr">
        <is>
          <t>X4</t>
        </is>
      </c>
      <c r="I1226" s="10" t="inlineStr">
        <is>
          <t>Packing</t>
        </is>
      </c>
      <c r="J1226" s="10" t="inlineStr">
        <is>
          <t>Packing</t>
        </is>
      </c>
      <c r="K1226" s="10" t="inlineStr"/>
      <c r="L1226" s="10" t="inlineStr">
        <is>
          <t>Oil Lubricated Bath</t>
        </is>
      </c>
      <c r="M1226" s="10" t="inlineStr">
        <is>
          <t>C35</t>
        </is>
      </c>
      <c r="N1226" s="10" t="inlineStr">
        <is>
          <t>Labrynth Lip Seal</t>
        </is>
      </c>
      <c r="O1226" s="10" t="inlineStr">
        <is>
          <t>Coating_Scotchkote134_interior_exterior</t>
        </is>
      </c>
      <c r="P1226" s="11" t="inlineStr">
        <is>
          <t>RTF</t>
        </is>
      </c>
      <c r="Q1226" s="10" t="inlineStr">
        <is>
          <t>B104917</t>
        </is>
      </c>
      <c r="R1226" s="11" t="inlineStr">
        <is>
          <t>LT250</t>
        </is>
      </c>
      <c r="S1226" s="10" t="inlineStr"/>
      <c r="T1226" s="10" t="inlineStr"/>
      <c r="U1226" s="10" t="inlineStr"/>
    </row>
    <row r="1227">
      <c r="B1227" s="10" t="inlineStr"/>
      <c r="C1227" s="10" t="inlineStr">
        <is>
          <t>ConTab_BOM_KP_Insert_1938</t>
        </is>
      </c>
      <c r="D1227" s="10" t="inlineStr"/>
      <c r="E1227" s="125" t="inlineStr">
        <is>
          <t>6012-1_2-KP</t>
        </is>
      </c>
      <c r="F1227" s="11" t="inlineStr">
        <is>
          <t>Opt_Insert</t>
        </is>
      </c>
      <c r="G1227" s="11" t="inlineStr">
        <is>
          <t>4</t>
        </is>
      </c>
      <c r="H1227" s="90" t="inlineStr">
        <is>
          <t>X4</t>
        </is>
      </c>
      <c r="I1227" s="10" t="inlineStr">
        <is>
          <t>Packing</t>
        </is>
      </c>
      <c r="J1227" s="10" t="inlineStr">
        <is>
          <t>Packing</t>
        </is>
      </c>
      <c r="K1227" s="10" t="inlineStr"/>
      <c r="L1227" s="10" t="inlineStr">
        <is>
          <t>Oil Lubricated Bath</t>
        </is>
      </c>
      <c r="M1227" s="10" t="inlineStr">
        <is>
          <t>J</t>
        </is>
      </c>
      <c r="N1227" s="10" t="inlineStr">
        <is>
          <t>Labrynth Lip Seal</t>
        </is>
      </c>
      <c r="O1227" s="10" t="inlineStr">
        <is>
          <t>Coating_Scotchkote134_interior_exterior</t>
        </is>
      </c>
      <c r="P1227" s="11" t="inlineStr">
        <is>
          <t>RTF</t>
        </is>
      </c>
      <c r="Q1227" s="10" t="inlineStr">
        <is>
          <t>B104918</t>
        </is>
      </c>
      <c r="R1227" s="11" t="inlineStr">
        <is>
          <t>LT105</t>
        </is>
      </c>
      <c r="S1227" s="10" t="inlineStr"/>
      <c r="T1227" s="10" t="inlineStr"/>
      <c r="U1227" s="10" t="inlineStr"/>
    </row>
    <row r="1228">
      <c r="B1228" s="10" t="inlineStr"/>
      <c r="C1228" s="10" t="inlineStr">
        <is>
          <t>ConTab_BOM_KP_Insert_1939</t>
        </is>
      </c>
      <c r="D1228" s="10" t="inlineStr"/>
      <c r="E1228" s="125" t="inlineStr">
        <is>
          <t>6012-3_4-KP</t>
        </is>
      </c>
      <c r="F1228" s="11" t="inlineStr">
        <is>
          <t>Opt_Insert</t>
        </is>
      </c>
      <c r="G1228" s="11" t="inlineStr">
        <is>
          <t>4</t>
        </is>
      </c>
      <c r="H1228" s="90" t="inlineStr">
        <is>
          <t>X4</t>
        </is>
      </c>
      <c r="I1228" s="10" t="inlineStr">
        <is>
          <t>Mechanical Seal</t>
        </is>
      </c>
      <c r="J1228" s="10" t="inlineStr">
        <is>
          <t>Single</t>
        </is>
      </c>
      <c r="K1228" s="10" t="inlineStr"/>
      <c r="L1228" s="10" t="inlineStr">
        <is>
          <t>Oil Lubricated Bath</t>
        </is>
      </c>
      <c r="M1228" s="10" t="inlineStr">
        <is>
          <t>C35</t>
        </is>
      </c>
      <c r="N1228" s="10" t="inlineStr">
        <is>
          <t>Labrynth Lip Seal</t>
        </is>
      </c>
      <c r="O1228" s="10" t="inlineStr">
        <is>
          <t>Coating_Scotchkote134_interior_exterior</t>
        </is>
      </c>
      <c r="P1228" s="11" t="inlineStr">
        <is>
          <t>RTF</t>
        </is>
      </c>
      <c r="Q1228" s="10" t="inlineStr">
        <is>
          <t>B104920</t>
        </is>
      </c>
      <c r="R1228" s="11" t="inlineStr">
        <is>
          <t>LT250</t>
        </is>
      </c>
      <c r="S1228" s="10" t="inlineStr"/>
      <c r="T1228" s="10" t="inlineStr"/>
      <c r="U1228" s="10" t="inlineStr"/>
    </row>
    <row r="1229">
      <c r="B1229" s="10" t="inlineStr"/>
      <c r="C1229" s="10" t="inlineStr">
        <is>
          <t>ConTab_BOM_KP_Insert_1940</t>
        </is>
      </c>
      <c r="D1229" s="10" t="inlineStr"/>
      <c r="E1229" s="125" t="inlineStr">
        <is>
          <t>6012-3_4-KP</t>
        </is>
      </c>
      <c r="F1229" s="11" t="inlineStr">
        <is>
          <t>Opt_Insert</t>
        </is>
      </c>
      <c r="G1229" s="11" t="inlineStr">
        <is>
          <t>4</t>
        </is>
      </c>
      <c r="H1229" s="90" t="inlineStr">
        <is>
          <t>X4</t>
        </is>
      </c>
      <c r="I1229" s="10" t="inlineStr">
        <is>
          <t>Mechanical Seal</t>
        </is>
      </c>
      <c r="J1229" s="10" t="inlineStr">
        <is>
          <t>Single</t>
        </is>
      </c>
      <c r="K1229" s="10" t="inlineStr"/>
      <c r="L1229" s="10" t="inlineStr">
        <is>
          <t>Oil Lubricated Bath</t>
        </is>
      </c>
      <c r="M1229" s="10" t="inlineStr">
        <is>
          <t>J</t>
        </is>
      </c>
      <c r="N1229" s="10" t="inlineStr">
        <is>
          <t>Labrynth Lip Seal</t>
        </is>
      </c>
      <c r="O1229" s="10" t="inlineStr">
        <is>
          <t>Coating_Scotchkote134_interior_exterior</t>
        </is>
      </c>
      <c r="P1229" s="11" t="inlineStr">
        <is>
          <t>RTF</t>
        </is>
      </c>
      <c r="Q1229" s="10" t="inlineStr">
        <is>
          <t>B104921</t>
        </is>
      </c>
      <c r="R1229" s="11" t="inlineStr">
        <is>
          <t>LT105</t>
        </is>
      </c>
      <c r="S1229" s="10" t="inlineStr"/>
      <c r="T1229" s="10" t="inlineStr"/>
      <c r="U1229" s="10" t="inlineStr"/>
    </row>
    <row r="1230">
      <c r="B1230" s="10" t="inlineStr"/>
      <c r="C1230" s="10" t="inlineStr">
        <is>
          <t>ConTab_BOM_KP_Insert_1941</t>
        </is>
      </c>
      <c r="D1230" s="10" t="inlineStr"/>
      <c r="E1230" s="125" t="inlineStr">
        <is>
          <t>6012-3_4-KP</t>
        </is>
      </c>
      <c r="F1230" s="11" t="inlineStr">
        <is>
          <t>Opt_Insert</t>
        </is>
      </c>
      <c r="G1230" s="11" t="inlineStr">
        <is>
          <t>4</t>
        </is>
      </c>
      <c r="H1230" s="90" t="inlineStr">
        <is>
          <t>X4</t>
        </is>
      </c>
      <c r="I1230" s="10" t="inlineStr">
        <is>
          <t>Packing</t>
        </is>
      </c>
      <c r="J1230" s="10" t="inlineStr">
        <is>
          <t>Packing</t>
        </is>
      </c>
      <c r="K1230" s="10" t="inlineStr"/>
      <c r="L1230" s="10" t="inlineStr">
        <is>
          <t>Oil Lubricated Bath</t>
        </is>
      </c>
      <c r="M1230" s="10" t="inlineStr">
        <is>
          <t>C35</t>
        </is>
      </c>
      <c r="N1230" s="10" t="inlineStr">
        <is>
          <t>Labrynth Lip Seal</t>
        </is>
      </c>
      <c r="O1230" s="10" t="inlineStr">
        <is>
          <t>Coating_Scotchkote134_interior_exterior</t>
        </is>
      </c>
      <c r="P1230" s="11" t="inlineStr">
        <is>
          <t>RTF</t>
        </is>
      </c>
      <c r="Q1230" s="10" t="inlineStr">
        <is>
          <t>B104923</t>
        </is>
      </c>
      <c r="R1230" s="11" t="inlineStr">
        <is>
          <t>LT250</t>
        </is>
      </c>
      <c r="S1230" s="10" t="inlineStr"/>
      <c r="T1230" s="10" t="inlineStr"/>
      <c r="U1230" s="10" t="inlineStr"/>
    </row>
    <row r="1231">
      <c r="B1231" s="10" t="inlineStr"/>
      <c r="C1231" s="10" t="inlineStr">
        <is>
          <t>ConTab_BOM_KP_Insert_1942</t>
        </is>
      </c>
      <c r="D1231" s="10" t="inlineStr"/>
      <c r="E1231" s="125" t="inlineStr">
        <is>
          <t>6012-3_4-KP</t>
        </is>
      </c>
      <c r="F1231" s="11" t="inlineStr">
        <is>
          <t>Opt_Insert</t>
        </is>
      </c>
      <c r="G1231" s="11" t="inlineStr">
        <is>
          <t>4</t>
        </is>
      </c>
      <c r="H1231" s="90" t="inlineStr">
        <is>
          <t>X4</t>
        </is>
      </c>
      <c r="I1231" s="10" t="inlineStr">
        <is>
          <t>Packing</t>
        </is>
      </c>
      <c r="J1231" s="10" t="inlineStr">
        <is>
          <t>Packing</t>
        </is>
      </c>
      <c r="K1231" s="10" t="inlineStr"/>
      <c r="L1231" s="10" t="inlineStr">
        <is>
          <t>Oil Lubricated Bath</t>
        </is>
      </c>
      <c r="M1231" s="10" t="inlineStr">
        <is>
          <t>J</t>
        </is>
      </c>
      <c r="N1231" s="10" t="inlineStr">
        <is>
          <t>Labrynth Lip Seal</t>
        </is>
      </c>
      <c r="O1231" s="10" t="inlineStr">
        <is>
          <t>Coating_Scotchkote134_interior_exterior</t>
        </is>
      </c>
      <c r="P1231" s="11" t="inlineStr">
        <is>
          <t>RTF</t>
        </is>
      </c>
      <c r="Q1231" s="10" t="inlineStr">
        <is>
          <t>B104924</t>
        </is>
      </c>
      <c r="R1231" s="11" t="inlineStr">
        <is>
          <t>LT105</t>
        </is>
      </c>
      <c r="S1231" s="10" t="inlineStr"/>
      <c r="T1231" s="10" t="inlineStr"/>
      <c r="U1231" s="10" t="inlineStr"/>
    </row>
    <row r="1232">
      <c r="B1232" s="10" t="inlineStr"/>
      <c r="C1232" s="10" t="inlineStr">
        <is>
          <t>ConTab_BOM_KP_Insert_1943</t>
        </is>
      </c>
      <c r="D1232" s="10" t="inlineStr"/>
      <c r="E1232" s="125" t="inlineStr">
        <is>
          <t>6015-1_2-KP</t>
        </is>
      </c>
      <c r="F1232" s="11" t="inlineStr">
        <is>
          <t>Opt_Insert</t>
        </is>
      </c>
      <c r="G1232" s="11" t="inlineStr">
        <is>
          <t>5</t>
        </is>
      </c>
      <c r="H1232" s="90" t="inlineStr">
        <is>
          <t>X5</t>
        </is>
      </c>
      <c r="I1232" s="10" t="inlineStr">
        <is>
          <t>Mechanical Seal</t>
        </is>
      </c>
      <c r="J1232" s="10" t="inlineStr">
        <is>
          <t>Single</t>
        </is>
      </c>
      <c r="K1232" s="10" t="inlineStr"/>
      <c r="L1232" s="10" t="inlineStr">
        <is>
          <t>Oil Lubricated Bath</t>
        </is>
      </c>
      <c r="M1232" s="10" t="inlineStr">
        <is>
          <t>C35</t>
        </is>
      </c>
      <c r="N1232" s="10" t="inlineStr">
        <is>
          <t>Labrynth Lip Seal</t>
        </is>
      </c>
      <c r="O1232" s="10" t="inlineStr">
        <is>
          <t>Coating_Scotchkote134_interior_exterior</t>
        </is>
      </c>
      <c r="P1232" s="11" t="inlineStr">
        <is>
          <t>RTF</t>
        </is>
      </c>
      <c r="Q1232" s="10" t="inlineStr">
        <is>
          <t>B104926</t>
        </is>
      </c>
      <c r="R1232" s="11" t="inlineStr">
        <is>
          <t>LT250</t>
        </is>
      </c>
      <c r="S1232" s="10" t="inlineStr"/>
      <c r="T1232" s="10" t="inlineStr"/>
      <c r="U1232" s="10" t="inlineStr"/>
    </row>
    <row r="1233">
      <c r="B1233" s="10" t="inlineStr"/>
      <c r="C1233" s="10" t="inlineStr">
        <is>
          <t>ConTab_BOM_KP_Insert_1944</t>
        </is>
      </c>
      <c r="D1233" s="10" t="inlineStr"/>
      <c r="E1233" s="125" t="inlineStr">
        <is>
          <t>6015-1_2-KP</t>
        </is>
      </c>
      <c r="F1233" s="11" t="inlineStr">
        <is>
          <t>Opt_Insert</t>
        </is>
      </c>
      <c r="G1233" s="11" t="inlineStr">
        <is>
          <t>5</t>
        </is>
      </c>
      <c r="H1233" s="90" t="inlineStr">
        <is>
          <t>X5</t>
        </is>
      </c>
      <c r="I1233" s="10" t="inlineStr">
        <is>
          <t>Mechanical Seal</t>
        </is>
      </c>
      <c r="J1233" s="10" t="inlineStr">
        <is>
          <t>Single</t>
        </is>
      </c>
      <c r="K1233" s="10" t="inlineStr"/>
      <c r="L1233" s="10" t="inlineStr">
        <is>
          <t>Oil Lubricated Bath</t>
        </is>
      </c>
      <c r="M1233" s="10" t="inlineStr">
        <is>
          <t>J</t>
        </is>
      </c>
      <c r="N1233" s="10" t="inlineStr">
        <is>
          <t>Labrynth Lip Seal</t>
        </is>
      </c>
      <c r="O1233" s="10" t="inlineStr">
        <is>
          <t>Coating_Scotchkote134_interior_exterior</t>
        </is>
      </c>
      <c r="P1233" s="11" t="inlineStr">
        <is>
          <t>RTF</t>
        </is>
      </c>
      <c r="Q1233" s="10" t="inlineStr">
        <is>
          <t>B104927</t>
        </is>
      </c>
      <c r="R1233" s="11" t="inlineStr">
        <is>
          <t>LT105</t>
        </is>
      </c>
      <c r="S1233" s="10" t="inlineStr"/>
      <c r="T1233" s="10" t="inlineStr"/>
      <c r="U1233" s="10" t="inlineStr"/>
    </row>
    <row r="1234">
      <c r="B1234" s="10" t="inlineStr"/>
      <c r="C1234" s="10" t="inlineStr">
        <is>
          <t>ConTab_BOM_KP_Insert_1945</t>
        </is>
      </c>
      <c r="D1234" s="10" t="inlineStr"/>
      <c r="E1234" s="125" t="inlineStr">
        <is>
          <t>6015-1_2-KP</t>
        </is>
      </c>
      <c r="F1234" s="11" t="inlineStr">
        <is>
          <t>Opt_Insert</t>
        </is>
      </c>
      <c r="G1234" s="11" t="inlineStr">
        <is>
          <t>5</t>
        </is>
      </c>
      <c r="H1234" s="90" t="inlineStr">
        <is>
          <t>X5</t>
        </is>
      </c>
      <c r="I1234" s="10" t="inlineStr">
        <is>
          <t>Packing</t>
        </is>
      </c>
      <c r="J1234" s="10" t="inlineStr">
        <is>
          <t>Packing</t>
        </is>
      </c>
      <c r="K1234" s="10" t="inlineStr"/>
      <c r="L1234" s="10" t="inlineStr">
        <is>
          <t>Oil Lubricated Bath</t>
        </is>
      </c>
      <c r="M1234" s="10" t="inlineStr">
        <is>
          <t>C35</t>
        </is>
      </c>
      <c r="N1234" s="10" t="inlineStr">
        <is>
          <t>Labrynth Lip Seal</t>
        </is>
      </c>
      <c r="O1234" s="10" t="inlineStr">
        <is>
          <t>Coating_Scotchkote134_interior_exterior</t>
        </is>
      </c>
      <c r="P1234" s="11" t="inlineStr">
        <is>
          <t>RTF</t>
        </is>
      </c>
      <c r="Q1234" s="10" t="inlineStr">
        <is>
          <t>B104929</t>
        </is>
      </c>
      <c r="R1234" s="11" t="inlineStr">
        <is>
          <t>LT250</t>
        </is>
      </c>
      <c r="S1234" s="10" t="inlineStr"/>
      <c r="T1234" s="10" t="inlineStr"/>
      <c r="U1234" s="10" t="inlineStr"/>
    </row>
    <row r="1235">
      <c r="B1235" s="10" t="inlineStr"/>
      <c r="C1235" s="10" t="inlineStr">
        <is>
          <t>ConTab_BOM_KP_Insert_1946</t>
        </is>
      </c>
      <c r="D1235" s="10" t="inlineStr"/>
      <c r="E1235" s="125" t="inlineStr">
        <is>
          <t>6015-1_2-KP</t>
        </is>
      </c>
      <c r="F1235" s="11" t="inlineStr">
        <is>
          <t>Opt_Insert</t>
        </is>
      </c>
      <c r="G1235" s="11" t="inlineStr">
        <is>
          <t>5</t>
        </is>
      </c>
      <c r="H1235" s="90" t="inlineStr">
        <is>
          <t>X5</t>
        </is>
      </c>
      <c r="I1235" s="10" t="inlineStr">
        <is>
          <t>Packing</t>
        </is>
      </c>
      <c r="J1235" s="10" t="inlineStr">
        <is>
          <t>Packing</t>
        </is>
      </c>
      <c r="K1235" s="10" t="inlineStr"/>
      <c r="L1235" s="10" t="inlineStr">
        <is>
          <t>Oil Lubricated Bath</t>
        </is>
      </c>
      <c r="M1235" s="10" t="inlineStr">
        <is>
          <t>J</t>
        </is>
      </c>
      <c r="N1235" s="10" t="inlineStr">
        <is>
          <t>Labrynth Lip Seal</t>
        </is>
      </c>
      <c r="O1235" s="10" t="inlineStr">
        <is>
          <t>Coating_Scotchkote134_interior_exterior</t>
        </is>
      </c>
      <c r="P1235" s="11" t="inlineStr">
        <is>
          <t>RTF</t>
        </is>
      </c>
      <c r="Q1235" s="10" t="inlineStr">
        <is>
          <t>B104930</t>
        </is>
      </c>
      <c r="R1235" s="11" t="inlineStr">
        <is>
          <t>LT105</t>
        </is>
      </c>
      <c r="S1235" s="10" t="inlineStr"/>
      <c r="T1235" s="10" t="inlineStr"/>
      <c r="U1235" s="10" t="inlineStr"/>
    </row>
    <row r="1236">
      <c r="B1236" s="10" t="inlineStr"/>
      <c r="C1236" s="10" t="inlineStr">
        <is>
          <t>ConTab_BOM_KP_Insert_1947</t>
        </is>
      </c>
      <c r="D1236" s="10" t="inlineStr"/>
      <c r="E1236" s="125" t="inlineStr">
        <is>
          <t>6019-7_8-KP</t>
        </is>
      </c>
      <c r="F1236" s="11" t="inlineStr">
        <is>
          <t>Opt_Insert</t>
        </is>
      </c>
      <c r="G1236" s="11" t="inlineStr">
        <is>
          <t>5</t>
        </is>
      </c>
      <c r="H1236" s="90" t="inlineStr">
        <is>
          <t>X5</t>
        </is>
      </c>
      <c r="I1236" s="10" t="inlineStr">
        <is>
          <t>Mechanical Seal</t>
        </is>
      </c>
      <c r="J1236" s="10" t="inlineStr">
        <is>
          <t>Single</t>
        </is>
      </c>
      <c r="K1236" s="10" t="inlineStr"/>
      <c r="L1236" s="10" t="inlineStr">
        <is>
          <t>Oil Lubricated Bath</t>
        </is>
      </c>
      <c r="M1236" s="10" t="inlineStr">
        <is>
          <t>C35</t>
        </is>
      </c>
      <c r="N1236" s="10" t="inlineStr">
        <is>
          <t>Labrynth Lip Seal</t>
        </is>
      </c>
      <c r="O1236" s="10" t="inlineStr">
        <is>
          <t>Coating_Scotchkote134_interior_exterior</t>
        </is>
      </c>
      <c r="P1236" s="11" t="inlineStr">
        <is>
          <t>RTF</t>
        </is>
      </c>
      <c r="Q1236" s="10" t="inlineStr">
        <is>
          <t>B104932</t>
        </is>
      </c>
      <c r="R1236" s="11" t="inlineStr">
        <is>
          <t>LT250</t>
        </is>
      </c>
      <c r="S1236" s="10" t="inlineStr"/>
      <c r="T1236" s="10" t="inlineStr"/>
      <c r="U1236" s="10" t="inlineStr"/>
    </row>
    <row r="1237">
      <c r="B1237" s="10" t="inlineStr"/>
      <c r="C1237" s="10" t="inlineStr">
        <is>
          <t>ConTab_BOM_KP_Insert_1948</t>
        </is>
      </c>
      <c r="D1237" s="10" t="inlineStr"/>
      <c r="E1237" s="125" t="inlineStr">
        <is>
          <t>6019-7_8-KP</t>
        </is>
      </c>
      <c r="F1237" s="11" t="inlineStr">
        <is>
          <t>Opt_Insert</t>
        </is>
      </c>
      <c r="G1237" s="11" t="inlineStr">
        <is>
          <t>5</t>
        </is>
      </c>
      <c r="H1237" s="90" t="inlineStr">
        <is>
          <t>X5</t>
        </is>
      </c>
      <c r="I1237" s="10" t="inlineStr">
        <is>
          <t>Mechanical Seal</t>
        </is>
      </c>
      <c r="J1237" s="10" t="inlineStr">
        <is>
          <t>Single</t>
        </is>
      </c>
      <c r="K1237" s="10" t="inlineStr"/>
      <c r="L1237" s="10" t="inlineStr">
        <is>
          <t>Oil Lubricated Bath</t>
        </is>
      </c>
      <c r="M1237" s="10" t="inlineStr">
        <is>
          <t>J</t>
        </is>
      </c>
      <c r="N1237" s="10" t="inlineStr">
        <is>
          <t>Labrynth Lip Seal</t>
        </is>
      </c>
      <c r="O1237" s="10" t="inlineStr">
        <is>
          <t>Coating_Scotchkote134_interior_exterior</t>
        </is>
      </c>
      <c r="P1237" s="11" t="inlineStr">
        <is>
          <t>RTF</t>
        </is>
      </c>
      <c r="Q1237" s="10" t="inlineStr">
        <is>
          <t>B104933</t>
        </is>
      </c>
      <c r="R1237" s="11" t="inlineStr">
        <is>
          <t>LT105</t>
        </is>
      </c>
      <c r="S1237" s="10" t="inlineStr"/>
      <c r="T1237" s="10" t="inlineStr"/>
      <c r="U1237" s="10" t="inlineStr"/>
    </row>
    <row r="1238">
      <c r="B1238" s="10" t="inlineStr"/>
      <c r="C1238" s="10" t="inlineStr">
        <is>
          <t>ConTab_BOM_KP_Insert_1949</t>
        </is>
      </c>
      <c r="D1238" s="10" t="inlineStr"/>
      <c r="E1238" s="125" t="inlineStr">
        <is>
          <t>6019-7_8-KP</t>
        </is>
      </c>
      <c r="F1238" s="11" t="inlineStr">
        <is>
          <t>Opt_Insert</t>
        </is>
      </c>
      <c r="G1238" s="11" t="inlineStr">
        <is>
          <t>5</t>
        </is>
      </c>
      <c r="H1238" s="90" t="inlineStr">
        <is>
          <t>X5</t>
        </is>
      </c>
      <c r="I1238" s="10" t="inlineStr">
        <is>
          <t>Packing</t>
        </is>
      </c>
      <c r="J1238" s="10" t="inlineStr">
        <is>
          <t>Packing</t>
        </is>
      </c>
      <c r="K1238" s="10" t="inlineStr"/>
      <c r="L1238" s="10" t="inlineStr">
        <is>
          <t>Oil Lubricated Bath</t>
        </is>
      </c>
      <c r="M1238" s="10" t="inlineStr">
        <is>
          <t>C35</t>
        </is>
      </c>
      <c r="N1238" s="10" t="inlineStr">
        <is>
          <t>Labrynth Lip Seal</t>
        </is>
      </c>
      <c r="O1238" s="10" t="inlineStr">
        <is>
          <t>Coating_Scotchkote134_interior_exterior</t>
        </is>
      </c>
      <c r="P1238" s="11" t="inlineStr">
        <is>
          <t>RTF</t>
        </is>
      </c>
      <c r="Q1238" s="10" t="inlineStr">
        <is>
          <t>B104935</t>
        </is>
      </c>
      <c r="R1238" s="11" t="inlineStr">
        <is>
          <t>LT250</t>
        </is>
      </c>
      <c r="S1238" s="10" t="inlineStr"/>
      <c r="T1238" s="10" t="inlineStr"/>
      <c r="U1238" s="10" t="inlineStr"/>
    </row>
    <row r="1239">
      <c r="B1239" s="10" t="inlineStr"/>
      <c r="C1239" s="10" t="inlineStr">
        <is>
          <t>ConTab_BOM_KP_Insert_1950</t>
        </is>
      </c>
      <c r="D1239" s="10" t="inlineStr"/>
      <c r="E1239" s="125" t="inlineStr">
        <is>
          <t>6019-7_8-KP</t>
        </is>
      </c>
      <c r="F1239" s="11" t="inlineStr">
        <is>
          <t>Opt_Insert</t>
        </is>
      </c>
      <c r="G1239" s="11" t="inlineStr">
        <is>
          <t>5</t>
        </is>
      </c>
      <c r="H1239" s="90" t="inlineStr">
        <is>
          <t>X5</t>
        </is>
      </c>
      <c r="I1239" s="10" t="inlineStr">
        <is>
          <t>Packing</t>
        </is>
      </c>
      <c r="J1239" s="10" t="inlineStr">
        <is>
          <t>Packing</t>
        </is>
      </c>
      <c r="K1239" s="10" t="inlineStr"/>
      <c r="L1239" s="10" t="inlineStr">
        <is>
          <t>Oil Lubricated Bath</t>
        </is>
      </c>
      <c r="M1239" s="10" t="inlineStr">
        <is>
          <t>J</t>
        </is>
      </c>
      <c r="N1239" s="10" t="inlineStr">
        <is>
          <t>Labrynth Lip Seal</t>
        </is>
      </c>
      <c r="O1239" s="10" t="inlineStr">
        <is>
          <t>Coating_Scotchkote134_interior_exterior</t>
        </is>
      </c>
      <c r="P1239" s="11" t="inlineStr">
        <is>
          <t>RTF</t>
        </is>
      </c>
      <c r="Q1239" s="10" t="inlineStr">
        <is>
          <t>B104936</t>
        </is>
      </c>
      <c r="R1239" s="11" t="inlineStr">
        <is>
          <t>LT105</t>
        </is>
      </c>
      <c r="S1239" s="10" t="inlineStr"/>
      <c r="T1239" s="10" t="inlineStr"/>
      <c r="U1239" s="10" t="inlineStr"/>
    </row>
    <row r="1240">
      <c r="B1240" s="10" t="inlineStr"/>
      <c r="C1240" s="10" t="inlineStr">
        <is>
          <t>ConTab_BOM_KP_Insert_1951</t>
        </is>
      </c>
      <c r="D1240" s="10" t="inlineStr"/>
      <c r="E1240" s="125" t="inlineStr">
        <is>
          <t>6019-7_8-KP</t>
        </is>
      </c>
      <c r="F1240" s="11" t="inlineStr">
        <is>
          <t>Opt_Insert</t>
        </is>
      </c>
      <c r="G1240" s="11" t="inlineStr">
        <is>
          <t>6</t>
        </is>
      </c>
      <c r="H1240" s="90" t="inlineStr">
        <is>
          <t>X6</t>
        </is>
      </c>
      <c r="I1240" s="10" t="inlineStr">
        <is>
          <t>Mechanical Seal</t>
        </is>
      </c>
      <c r="J1240" s="10" t="inlineStr">
        <is>
          <t>Single</t>
        </is>
      </c>
      <c r="K1240" s="10" t="inlineStr"/>
      <c r="L1240" s="10" t="inlineStr">
        <is>
          <t>Oil Lubricated Bath</t>
        </is>
      </c>
      <c r="M1240" s="10" t="inlineStr">
        <is>
          <t>C35</t>
        </is>
      </c>
      <c r="N1240" s="10" t="inlineStr">
        <is>
          <t>Labrynth Lip Seal</t>
        </is>
      </c>
      <c r="O1240" s="10" t="inlineStr">
        <is>
          <t>Coating_Scotchkote134_interior_exterior</t>
        </is>
      </c>
      <c r="P1240" s="11" t="inlineStr">
        <is>
          <t>RTF</t>
        </is>
      </c>
      <c r="Q1240" s="10" t="inlineStr">
        <is>
          <t>B104938</t>
        </is>
      </c>
      <c r="R1240" s="11" t="inlineStr">
        <is>
          <t>LT250</t>
        </is>
      </c>
      <c r="S1240" s="10" t="inlineStr"/>
      <c r="T1240" s="10" t="inlineStr"/>
      <c r="U1240" s="10" t="inlineStr"/>
    </row>
    <row r="1241">
      <c r="B1241" s="10" t="inlineStr"/>
      <c r="C1241" s="10" t="inlineStr">
        <is>
          <t>ConTab_BOM_KP_Insert_1952</t>
        </is>
      </c>
      <c r="D1241" s="10" t="inlineStr"/>
      <c r="E1241" s="125" t="inlineStr">
        <is>
          <t>6019-7_8-KP</t>
        </is>
      </c>
      <c r="F1241" s="11" t="inlineStr">
        <is>
          <t>Opt_Insert</t>
        </is>
      </c>
      <c r="G1241" s="11" t="inlineStr">
        <is>
          <t>6</t>
        </is>
      </c>
      <c r="H1241" s="90" t="inlineStr">
        <is>
          <t>X6</t>
        </is>
      </c>
      <c r="I1241" s="10" t="inlineStr">
        <is>
          <t>Mechanical Seal</t>
        </is>
      </c>
      <c r="J1241" s="10" t="inlineStr">
        <is>
          <t>Single</t>
        </is>
      </c>
      <c r="K1241" s="10" t="inlineStr"/>
      <c r="L1241" s="10" t="inlineStr">
        <is>
          <t>Oil Lubricated Bath</t>
        </is>
      </c>
      <c r="M1241" s="10" t="inlineStr">
        <is>
          <t>J</t>
        </is>
      </c>
      <c r="N1241" s="10" t="inlineStr">
        <is>
          <t>Labrynth Lip Seal</t>
        </is>
      </c>
      <c r="O1241" s="10" t="inlineStr">
        <is>
          <t>Coating_Scotchkote134_interior_exterior</t>
        </is>
      </c>
      <c r="P1241" s="11" t="inlineStr">
        <is>
          <t>RTF</t>
        </is>
      </c>
      <c r="Q1241" s="10" t="inlineStr">
        <is>
          <t>B104939</t>
        </is>
      </c>
      <c r="R1241" s="11" t="inlineStr">
        <is>
          <t>LT105</t>
        </is>
      </c>
      <c r="S1241" s="10" t="inlineStr"/>
      <c r="T1241" s="10" t="inlineStr"/>
      <c r="U1241" s="10" t="inlineStr"/>
    </row>
    <row r="1242">
      <c r="B1242" s="10" t="inlineStr"/>
      <c r="C1242" s="10" t="inlineStr">
        <is>
          <t>ConTab_BOM_KP_Insert_1953</t>
        </is>
      </c>
      <c r="D1242" s="10" t="inlineStr"/>
      <c r="E1242" s="125" t="inlineStr">
        <is>
          <t>6019-7_8-KP</t>
        </is>
      </c>
      <c r="F1242" s="11" t="inlineStr">
        <is>
          <t>Opt_Insert</t>
        </is>
      </c>
      <c r="G1242" s="11" t="inlineStr">
        <is>
          <t>6</t>
        </is>
      </c>
      <c r="H1242" s="90" t="inlineStr">
        <is>
          <t>X6</t>
        </is>
      </c>
      <c r="I1242" s="10" t="inlineStr">
        <is>
          <t>Packing</t>
        </is>
      </c>
      <c r="J1242" s="10" t="inlineStr">
        <is>
          <t>Packing</t>
        </is>
      </c>
      <c r="K1242" s="10" t="inlineStr"/>
      <c r="L1242" s="10" t="inlineStr">
        <is>
          <t>Oil Lubricated Bath</t>
        </is>
      </c>
      <c r="M1242" s="10" t="inlineStr">
        <is>
          <t>C35</t>
        </is>
      </c>
      <c r="N1242" s="10" t="inlineStr">
        <is>
          <t>Labrynth Lip Seal</t>
        </is>
      </c>
      <c r="O1242" s="10" t="inlineStr">
        <is>
          <t>Coating_Scotchkote134_interior_exterior</t>
        </is>
      </c>
      <c r="P1242" s="11" t="inlineStr">
        <is>
          <t>RTF</t>
        </is>
      </c>
      <c r="Q1242" s="10" t="inlineStr">
        <is>
          <t>B104941</t>
        </is>
      </c>
      <c r="R1242" s="11" t="inlineStr">
        <is>
          <t>LT250</t>
        </is>
      </c>
      <c r="S1242" s="10" t="inlineStr"/>
      <c r="T1242" s="10" t="inlineStr"/>
      <c r="U1242" s="10" t="inlineStr"/>
    </row>
    <row r="1243">
      <c r="B1243" s="10" t="inlineStr"/>
      <c r="C1243" s="10" t="inlineStr">
        <is>
          <t>ConTab_BOM_KP_Insert_1954</t>
        </is>
      </c>
      <c r="D1243" s="10" t="inlineStr"/>
      <c r="E1243" s="125" t="inlineStr">
        <is>
          <t>6019-7_8-KP</t>
        </is>
      </c>
      <c r="F1243" s="11" t="inlineStr">
        <is>
          <t>Opt_Insert</t>
        </is>
      </c>
      <c r="G1243" s="11" t="inlineStr">
        <is>
          <t>6</t>
        </is>
      </c>
      <c r="H1243" s="90" t="inlineStr">
        <is>
          <t>X6</t>
        </is>
      </c>
      <c r="I1243" s="10" t="inlineStr">
        <is>
          <t>Packing</t>
        </is>
      </c>
      <c r="J1243" s="10" t="inlineStr">
        <is>
          <t>Packing</t>
        </is>
      </c>
      <c r="K1243" s="10" t="inlineStr"/>
      <c r="L1243" s="10" t="inlineStr">
        <is>
          <t>Oil Lubricated Bath</t>
        </is>
      </c>
      <c r="M1243" s="10" t="inlineStr">
        <is>
          <t>J</t>
        </is>
      </c>
      <c r="N1243" s="10" t="inlineStr">
        <is>
          <t>Labrynth Lip Seal</t>
        </is>
      </c>
      <c r="O1243" s="10" t="inlineStr">
        <is>
          <t>Coating_Scotchkote134_interior_exterior</t>
        </is>
      </c>
      <c r="P1243" s="11" t="inlineStr">
        <is>
          <t>RTF</t>
        </is>
      </c>
      <c r="Q1243" s="10" t="inlineStr">
        <is>
          <t>B104942</t>
        </is>
      </c>
      <c r="R1243" s="11" t="inlineStr">
        <is>
          <t>LT105</t>
        </is>
      </c>
      <c r="S1243" s="10" t="inlineStr"/>
      <c r="T1243" s="10" t="inlineStr"/>
      <c r="U1243" s="10" t="inlineStr"/>
    </row>
    <row r="1244">
      <c r="B1244" s="10" t="inlineStr"/>
      <c r="C1244" s="10" t="inlineStr">
        <is>
          <t>ConTab_BOM_KP_Insert_1955</t>
        </is>
      </c>
      <c r="D1244" s="10" t="inlineStr"/>
      <c r="E1244" s="125" t="inlineStr">
        <is>
          <t>6020-3_4-KP</t>
        </is>
      </c>
      <c r="F1244" s="11" t="inlineStr">
        <is>
          <t>Opt_Insert</t>
        </is>
      </c>
      <c r="G1244" s="11" t="inlineStr">
        <is>
          <t>6</t>
        </is>
      </c>
      <c r="H1244" s="90" t="inlineStr">
        <is>
          <t>X6</t>
        </is>
      </c>
      <c r="I1244" s="10" t="inlineStr">
        <is>
          <t>Mechanical Seal</t>
        </is>
      </c>
      <c r="J1244" s="10" t="inlineStr">
        <is>
          <t>Single</t>
        </is>
      </c>
      <c r="K1244" s="10" t="inlineStr"/>
      <c r="L1244" s="10" t="inlineStr">
        <is>
          <t>Oil Lubricated Bath</t>
        </is>
      </c>
      <c r="M1244" s="10" t="inlineStr">
        <is>
          <t>C35</t>
        </is>
      </c>
      <c r="N1244" s="10" t="inlineStr">
        <is>
          <t>Labrynth Lip Seal</t>
        </is>
      </c>
      <c r="O1244" s="10" t="inlineStr">
        <is>
          <t>Coating_Scotchkote134_interior_exterior</t>
        </is>
      </c>
      <c r="P1244" s="11" t="inlineStr">
        <is>
          <t>RTF</t>
        </is>
      </c>
      <c r="Q1244" s="10" t="inlineStr">
        <is>
          <t>B104944</t>
        </is>
      </c>
      <c r="R1244" s="11" t="inlineStr">
        <is>
          <t>LT250</t>
        </is>
      </c>
      <c r="S1244" s="10" t="inlineStr"/>
      <c r="T1244" s="10" t="inlineStr"/>
      <c r="U1244" s="10" t="inlineStr"/>
    </row>
    <row r="1245">
      <c r="B1245" s="10" t="inlineStr"/>
      <c r="C1245" s="10" t="inlineStr">
        <is>
          <t>ConTab_BOM_KP_Insert_1956</t>
        </is>
      </c>
      <c r="D1245" s="10" t="inlineStr"/>
      <c r="E1245" s="125" t="inlineStr">
        <is>
          <t>6020-3_4-KP</t>
        </is>
      </c>
      <c r="F1245" s="11" t="inlineStr">
        <is>
          <t>Opt_Insert</t>
        </is>
      </c>
      <c r="G1245" s="11" t="inlineStr">
        <is>
          <t>6</t>
        </is>
      </c>
      <c r="H1245" s="90" t="inlineStr">
        <is>
          <t>X6</t>
        </is>
      </c>
      <c r="I1245" s="10" t="inlineStr">
        <is>
          <t>Mechanical Seal</t>
        </is>
      </c>
      <c r="J1245" s="10" t="inlineStr">
        <is>
          <t>Single</t>
        </is>
      </c>
      <c r="K1245" s="10" t="inlineStr"/>
      <c r="L1245" s="10" t="inlineStr">
        <is>
          <t>Oil Lubricated Bath</t>
        </is>
      </c>
      <c r="M1245" s="10" t="inlineStr">
        <is>
          <t>J</t>
        </is>
      </c>
      <c r="N1245" s="10" t="inlineStr">
        <is>
          <t>Labrynth Lip Seal</t>
        </is>
      </c>
      <c r="O1245" s="10" t="inlineStr">
        <is>
          <t>Coating_Scotchkote134_interior_exterior</t>
        </is>
      </c>
      <c r="P1245" s="11" t="inlineStr">
        <is>
          <t>RTF</t>
        </is>
      </c>
      <c r="Q1245" s="10" t="inlineStr">
        <is>
          <t>B104945</t>
        </is>
      </c>
      <c r="R1245" s="11" t="inlineStr">
        <is>
          <t>LT105</t>
        </is>
      </c>
      <c r="S1245" s="10" t="inlineStr"/>
      <c r="T1245" s="10" t="inlineStr"/>
      <c r="U1245" s="10" t="inlineStr"/>
    </row>
    <row r="1246">
      <c r="B1246" s="10" t="inlineStr"/>
      <c r="C1246" s="10" t="inlineStr">
        <is>
          <t>ConTab_BOM_KP_Insert_1957</t>
        </is>
      </c>
      <c r="D1246" s="10" t="inlineStr"/>
      <c r="E1246" s="125" t="inlineStr">
        <is>
          <t>6020-3_4-KP</t>
        </is>
      </c>
      <c r="F1246" s="11" t="inlineStr">
        <is>
          <t>Opt_Insert</t>
        </is>
      </c>
      <c r="G1246" s="11" t="inlineStr">
        <is>
          <t>6</t>
        </is>
      </c>
      <c r="H1246" s="90" t="inlineStr">
        <is>
          <t>X6</t>
        </is>
      </c>
      <c r="I1246" s="10" t="inlineStr">
        <is>
          <t>Packing</t>
        </is>
      </c>
      <c r="J1246" s="10" t="inlineStr">
        <is>
          <t>Packing</t>
        </is>
      </c>
      <c r="K1246" s="10" t="inlineStr"/>
      <c r="L1246" s="10" t="inlineStr">
        <is>
          <t>Oil Lubricated Bath</t>
        </is>
      </c>
      <c r="M1246" s="10" t="inlineStr">
        <is>
          <t>C35</t>
        </is>
      </c>
      <c r="N1246" s="10" t="inlineStr">
        <is>
          <t>Labrynth Lip Seal</t>
        </is>
      </c>
      <c r="O1246" s="10" t="inlineStr">
        <is>
          <t>Coating_Scotchkote134_interior_exterior</t>
        </is>
      </c>
      <c r="P1246" s="11" t="inlineStr">
        <is>
          <t>RTF</t>
        </is>
      </c>
      <c r="Q1246" s="10" t="inlineStr">
        <is>
          <t>B104947</t>
        </is>
      </c>
      <c r="R1246" s="11" t="inlineStr">
        <is>
          <t>LT250</t>
        </is>
      </c>
      <c r="S1246" s="10" t="inlineStr"/>
      <c r="T1246" s="10" t="inlineStr"/>
      <c r="U1246" s="10" t="inlineStr"/>
    </row>
    <row r="1247">
      <c r="B1247" s="10" t="inlineStr"/>
      <c r="C1247" s="10" t="inlineStr">
        <is>
          <t>ConTab_BOM_KP_Insert_1958</t>
        </is>
      </c>
      <c r="D1247" s="10" t="inlineStr"/>
      <c r="E1247" s="125" t="inlineStr">
        <is>
          <t>6020-3_4-KP</t>
        </is>
      </c>
      <c r="F1247" s="11" t="inlineStr">
        <is>
          <t>Opt_Insert</t>
        </is>
      </c>
      <c r="G1247" s="11" t="inlineStr">
        <is>
          <t>6</t>
        </is>
      </c>
      <c r="H1247" s="90" t="inlineStr">
        <is>
          <t>X6</t>
        </is>
      </c>
      <c r="I1247" s="10" t="inlineStr">
        <is>
          <t>Packing</t>
        </is>
      </c>
      <c r="J1247" s="10" t="inlineStr">
        <is>
          <t>Packing</t>
        </is>
      </c>
      <c r="K1247" s="10" t="inlineStr"/>
      <c r="L1247" s="10" t="inlineStr">
        <is>
          <t>Oil Lubricated Bath</t>
        </is>
      </c>
      <c r="M1247" s="10" t="inlineStr">
        <is>
          <t>J</t>
        </is>
      </c>
      <c r="N1247" s="10" t="inlineStr">
        <is>
          <t>Labrynth Lip Seal</t>
        </is>
      </c>
      <c r="O1247" s="10" t="inlineStr">
        <is>
          <t>Coating_Scotchkote134_interior_exterior</t>
        </is>
      </c>
      <c r="P1247" s="11" t="inlineStr">
        <is>
          <t>RTF</t>
        </is>
      </c>
      <c r="Q1247" s="10" t="inlineStr">
        <is>
          <t>B104948</t>
        </is>
      </c>
      <c r="R1247" s="11" t="inlineStr">
        <is>
          <t>LT105</t>
        </is>
      </c>
      <c r="S1247" s="10" t="inlineStr"/>
      <c r="T1247" s="10" t="inlineStr"/>
      <c r="U1247" s="10" t="inlineStr"/>
    </row>
    <row r="1248">
      <c r="B1248" s="10" t="inlineStr"/>
      <c r="C1248" s="10" t="inlineStr">
        <is>
          <t>ConTab_BOM_KP_Insert_1959</t>
        </is>
      </c>
      <c r="D1248" s="10" t="inlineStr"/>
      <c r="E1248" s="125" t="inlineStr">
        <is>
          <t>8012-5_6-KP</t>
        </is>
      </c>
      <c r="F1248" s="11" t="inlineStr">
        <is>
          <t>Opt_Insert</t>
        </is>
      </c>
      <c r="G1248" s="11" t="inlineStr">
        <is>
          <t>5</t>
        </is>
      </c>
      <c r="H1248" s="90" t="inlineStr">
        <is>
          <t>X5</t>
        </is>
      </c>
      <c r="I1248" s="10" t="inlineStr">
        <is>
          <t>Mechanical Seal</t>
        </is>
      </c>
      <c r="J1248" s="10" t="inlineStr">
        <is>
          <t>Single</t>
        </is>
      </c>
      <c r="K1248" s="10" t="inlineStr"/>
      <c r="L1248" s="10" t="inlineStr">
        <is>
          <t>Oil Lubricated Bath</t>
        </is>
      </c>
      <c r="M1248" s="10" t="inlineStr">
        <is>
          <t>C35</t>
        </is>
      </c>
      <c r="N1248" s="10" t="inlineStr">
        <is>
          <t>Labrynth Lip Seal</t>
        </is>
      </c>
      <c r="O1248" s="10" t="inlineStr">
        <is>
          <t>Coating_Scotchkote134_interior_exterior</t>
        </is>
      </c>
      <c r="P1248" s="11" t="inlineStr">
        <is>
          <t>RTF</t>
        </is>
      </c>
      <c r="Q1248" s="10" t="inlineStr">
        <is>
          <t>B104950</t>
        </is>
      </c>
      <c r="R1248" s="11" t="inlineStr">
        <is>
          <t>LT250</t>
        </is>
      </c>
      <c r="S1248" s="10" t="inlineStr"/>
      <c r="T1248" s="10" t="inlineStr"/>
      <c r="U1248" s="10" t="inlineStr"/>
    </row>
    <row r="1249">
      <c r="B1249" s="10" t="inlineStr"/>
      <c r="C1249" s="10" t="inlineStr">
        <is>
          <t>ConTab_BOM_KP_Insert_1960</t>
        </is>
      </c>
      <c r="D1249" s="10" t="inlineStr"/>
      <c r="E1249" s="125" t="inlineStr">
        <is>
          <t>8012-5_6-KP</t>
        </is>
      </c>
      <c r="F1249" s="11" t="inlineStr">
        <is>
          <t>Opt_Insert</t>
        </is>
      </c>
      <c r="G1249" s="11" t="inlineStr">
        <is>
          <t>5</t>
        </is>
      </c>
      <c r="H1249" s="90" t="inlineStr">
        <is>
          <t>X5</t>
        </is>
      </c>
      <c r="I1249" s="10" t="inlineStr">
        <is>
          <t>Mechanical Seal</t>
        </is>
      </c>
      <c r="J1249" s="10" t="inlineStr">
        <is>
          <t>Single</t>
        </is>
      </c>
      <c r="K1249" s="10" t="inlineStr"/>
      <c r="L1249" s="10" t="inlineStr">
        <is>
          <t>Oil Lubricated Bath</t>
        </is>
      </c>
      <c r="M1249" s="10" t="inlineStr">
        <is>
          <t>J</t>
        </is>
      </c>
      <c r="N1249" s="10" t="inlineStr">
        <is>
          <t>Labrynth Lip Seal</t>
        </is>
      </c>
      <c r="O1249" s="10" t="inlineStr">
        <is>
          <t>Coating_Scotchkote134_interior_exterior</t>
        </is>
      </c>
      <c r="P1249" s="11" t="inlineStr">
        <is>
          <t>RTF</t>
        </is>
      </c>
      <c r="Q1249" s="10" t="inlineStr">
        <is>
          <t>B104951</t>
        </is>
      </c>
      <c r="R1249" s="11" t="inlineStr">
        <is>
          <t>LT105</t>
        </is>
      </c>
      <c r="S1249" s="10" t="inlineStr"/>
      <c r="T1249" s="10" t="inlineStr"/>
      <c r="U1249" s="10" t="inlineStr"/>
    </row>
    <row r="1250">
      <c r="B1250" s="10" t="inlineStr"/>
      <c r="C1250" s="10" t="inlineStr">
        <is>
          <t>ConTab_BOM_KP_Insert_1961</t>
        </is>
      </c>
      <c r="D1250" s="10" t="inlineStr"/>
      <c r="E1250" s="125" t="inlineStr">
        <is>
          <t>8012-5_6-KP</t>
        </is>
      </c>
      <c r="F1250" s="11" t="inlineStr">
        <is>
          <t>Opt_Insert</t>
        </is>
      </c>
      <c r="G1250" s="11" t="inlineStr">
        <is>
          <t>5</t>
        </is>
      </c>
      <c r="H1250" s="90" t="inlineStr">
        <is>
          <t>X5</t>
        </is>
      </c>
      <c r="I1250" s="10" t="inlineStr">
        <is>
          <t>Packing</t>
        </is>
      </c>
      <c r="J1250" s="10" t="inlineStr">
        <is>
          <t>Packing</t>
        </is>
      </c>
      <c r="K1250" s="10" t="inlineStr"/>
      <c r="L1250" s="10" t="inlineStr">
        <is>
          <t>Oil Lubricated Bath</t>
        </is>
      </c>
      <c r="M1250" s="10" t="inlineStr">
        <is>
          <t>C35</t>
        </is>
      </c>
      <c r="N1250" s="10" t="inlineStr">
        <is>
          <t>Labrynth Lip Seal</t>
        </is>
      </c>
      <c r="O1250" s="10" t="inlineStr">
        <is>
          <t>Coating_Scotchkote134_interior_exterior</t>
        </is>
      </c>
      <c r="P1250" s="11" t="inlineStr">
        <is>
          <t>RTF</t>
        </is>
      </c>
      <c r="Q1250" s="10" t="inlineStr">
        <is>
          <t>B104953</t>
        </is>
      </c>
      <c r="R1250" s="11" t="inlineStr">
        <is>
          <t>LT250</t>
        </is>
      </c>
      <c r="S1250" s="10" t="inlineStr"/>
      <c r="T1250" s="10" t="inlineStr"/>
      <c r="U1250" s="10" t="inlineStr"/>
    </row>
    <row r="1251">
      <c r="B1251" s="10" t="inlineStr"/>
      <c r="C1251" s="10" t="inlineStr">
        <is>
          <t>ConTab_BOM_KP_Insert_1962</t>
        </is>
      </c>
      <c r="D1251" s="10" t="inlineStr"/>
      <c r="E1251" s="125" t="inlineStr">
        <is>
          <t>8012-5_6-KP</t>
        </is>
      </c>
      <c r="F1251" s="11" t="inlineStr">
        <is>
          <t>Opt_Insert</t>
        </is>
      </c>
      <c r="G1251" s="11" t="inlineStr">
        <is>
          <t>5</t>
        </is>
      </c>
      <c r="H1251" s="90" t="inlineStr">
        <is>
          <t>X5</t>
        </is>
      </c>
      <c r="I1251" s="10" t="inlineStr">
        <is>
          <t>Packing</t>
        </is>
      </c>
      <c r="J1251" s="10" t="inlineStr">
        <is>
          <t>Packing</t>
        </is>
      </c>
      <c r="K1251" s="10" t="inlineStr"/>
      <c r="L1251" s="10" t="inlineStr">
        <is>
          <t>Oil Lubricated Bath</t>
        </is>
      </c>
      <c r="M1251" s="10" t="inlineStr">
        <is>
          <t>J</t>
        </is>
      </c>
      <c r="N1251" s="10" t="inlineStr">
        <is>
          <t>Labrynth Lip Seal</t>
        </is>
      </c>
      <c r="O1251" s="10" t="inlineStr">
        <is>
          <t>Coating_Scotchkote134_interior_exterior</t>
        </is>
      </c>
      <c r="P1251" s="11" t="inlineStr">
        <is>
          <t>RTF</t>
        </is>
      </c>
      <c r="Q1251" s="10" t="inlineStr">
        <is>
          <t>B104954</t>
        </is>
      </c>
      <c r="R1251" s="11" t="inlineStr">
        <is>
          <t>LT105</t>
        </is>
      </c>
      <c r="S1251" s="10" t="inlineStr"/>
      <c r="T1251" s="10" t="inlineStr"/>
      <c r="U1251" s="10" t="inlineStr"/>
    </row>
    <row r="1252">
      <c r="B1252" s="10" t="inlineStr"/>
      <c r="C1252" s="10" t="inlineStr">
        <is>
          <t>ConTab_BOM_KP_Insert_1963</t>
        </is>
      </c>
      <c r="D1252" s="10" t="inlineStr"/>
      <c r="E1252" s="125" t="inlineStr">
        <is>
          <t>8015-3_4-KP</t>
        </is>
      </c>
      <c r="F1252" s="11" t="inlineStr">
        <is>
          <t>Opt_Insert</t>
        </is>
      </c>
      <c r="G1252" s="11" t="inlineStr">
        <is>
          <t>5</t>
        </is>
      </c>
      <c r="H1252" s="90" t="inlineStr">
        <is>
          <t>X5</t>
        </is>
      </c>
      <c r="I1252" s="10" t="inlineStr">
        <is>
          <t>Mechanical Seal</t>
        </is>
      </c>
      <c r="J1252" s="10" t="inlineStr">
        <is>
          <t>Single</t>
        </is>
      </c>
      <c r="K1252" s="10" t="inlineStr"/>
      <c r="L1252" s="10" t="inlineStr">
        <is>
          <t>Oil Lubricated Bath</t>
        </is>
      </c>
      <c r="M1252" s="10" t="inlineStr">
        <is>
          <t>C35</t>
        </is>
      </c>
      <c r="N1252" s="10" t="inlineStr">
        <is>
          <t>Labrynth Lip Seal</t>
        </is>
      </c>
      <c r="O1252" s="10" t="inlineStr">
        <is>
          <t>Coating_Scotchkote134_interior_exterior</t>
        </is>
      </c>
      <c r="P1252" s="11" t="inlineStr">
        <is>
          <t>RTF</t>
        </is>
      </c>
      <c r="Q1252" s="10" t="inlineStr">
        <is>
          <t>B104956</t>
        </is>
      </c>
      <c r="R1252" s="11" t="inlineStr">
        <is>
          <t>LT250</t>
        </is>
      </c>
      <c r="S1252" s="10" t="inlineStr"/>
      <c r="T1252" s="10" t="inlineStr"/>
      <c r="U1252" s="10" t="inlineStr"/>
    </row>
    <row r="1253">
      <c r="B1253" s="10" t="inlineStr"/>
      <c r="C1253" s="10" t="inlineStr">
        <is>
          <t>ConTab_BOM_KP_Insert_1964</t>
        </is>
      </c>
      <c r="D1253" s="10" t="inlineStr"/>
      <c r="E1253" s="125" t="inlineStr">
        <is>
          <t>8015-3_4-KP</t>
        </is>
      </c>
      <c r="F1253" s="11" t="inlineStr">
        <is>
          <t>Opt_Insert</t>
        </is>
      </c>
      <c r="G1253" s="11" t="inlineStr">
        <is>
          <t>5</t>
        </is>
      </c>
      <c r="H1253" s="90" t="inlineStr">
        <is>
          <t>X5</t>
        </is>
      </c>
      <c r="I1253" s="10" t="inlineStr">
        <is>
          <t>Mechanical Seal</t>
        </is>
      </c>
      <c r="J1253" s="10" t="inlineStr">
        <is>
          <t>Single</t>
        </is>
      </c>
      <c r="K1253" s="10" t="inlineStr"/>
      <c r="L1253" s="10" t="inlineStr">
        <is>
          <t>Oil Lubricated Bath</t>
        </is>
      </c>
      <c r="M1253" s="10" t="inlineStr">
        <is>
          <t>J</t>
        </is>
      </c>
      <c r="N1253" s="10" t="inlineStr">
        <is>
          <t>Labrynth Lip Seal</t>
        </is>
      </c>
      <c r="O1253" s="10" t="inlineStr">
        <is>
          <t>Coating_Scotchkote134_interior_exterior</t>
        </is>
      </c>
      <c r="P1253" s="11" t="inlineStr">
        <is>
          <t>RTF</t>
        </is>
      </c>
      <c r="Q1253" s="10" t="inlineStr">
        <is>
          <t>B104957</t>
        </is>
      </c>
      <c r="R1253" s="11" t="inlineStr">
        <is>
          <t>LT105</t>
        </is>
      </c>
      <c r="S1253" s="10" t="inlineStr"/>
      <c r="T1253" s="10" t="inlineStr"/>
      <c r="U1253" s="10" t="inlineStr"/>
    </row>
    <row r="1254">
      <c r="B1254" s="10" t="inlineStr"/>
      <c r="C1254" s="10" t="inlineStr">
        <is>
          <t>ConTab_BOM_KP_Insert_1965</t>
        </is>
      </c>
      <c r="D1254" s="10" t="inlineStr"/>
      <c r="E1254" s="125" t="inlineStr">
        <is>
          <t>8015-3_4-KP</t>
        </is>
      </c>
      <c r="F1254" s="11" t="inlineStr">
        <is>
          <t>Opt_Insert</t>
        </is>
      </c>
      <c r="G1254" s="11" t="inlineStr">
        <is>
          <t>5</t>
        </is>
      </c>
      <c r="H1254" s="90" t="inlineStr">
        <is>
          <t>X5</t>
        </is>
      </c>
      <c r="I1254" s="10" t="inlineStr">
        <is>
          <t>Packing</t>
        </is>
      </c>
      <c r="J1254" s="10" t="inlineStr">
        <is>
          <t>Packing</t>
        </is>
      </c>
      <c r="K1254" s="10" t="inlineStr"/>
      <c r="L1254" s="10" t="inlineStr">
        <is>
          <t>Oil Lubricated Bath</t>
        </is>
      </c>
      <c r="M1254" s="10" t="inlineStr">
        <is>
          <t>C35</t>
        </is>
      </c>
      <c r="N1254" s="10" t="inlineStr">
        <is>
          <t>Labrynth Lip Seal</t>
        </is>
      </c>
      <c r="O1254" s="10" t="inlineStr">
        <is>
          <t>Coating_Scotchkote134_interior_exterior</t>
        </is>
      </c>
      <c r="P1254" s="11" t="inlineStr">
        <is>
          <t>RTF</t>
        </is>
      </c>
      <c r="Q1254" s="10" t="inlineStr">
        <is>
          <t>B104959</t>
        </is>
      </c>
      <c r="R1254" s="11" t="inlineStr">
        <is>
          <t>LT250</t>
        </is>
      </c>
      <c r="S1254" s="10" t="inlineStr"/>
      <c r="T1254" s="10" t="inlineStr"/>
      <c r="U1254" s="10" t="inlineStr"/>
    </row>
    <row r="1255">
      <c r="B1255" s="10" t="inlineStr"/>
      <c r="C1255" s="10" t="inlineStr">
        <is>
          <t>ConTab_BOM_KP_Insert_1966</t>
        </is>
      </c>
      <c r="D1255" s="10" t="inlineStr"/>
      <c r="E1255" s="125" t="inlineStr">
        <is>
          <t>8015-3_4-KP</t>
        </is>
      </c>
      <c r="F1255" s="11" t="inlineStr">
        <is>
          <t>Opt_Insert</t>
        </is>
      </c>
      <c r="G1255" s="11" t="inlineStr">
        <is>
          <t>5</t>
        </is>
      </c>
      <c r="H1255" s="90" t="inlineStr">
        <is>
          <t>X5</t>
        </is>
      </c>
      <c r="I1255" s="10" t="inlineStr">
        <is>
          <t>Packing</t>
        </is>
      </c>
      <c r="J1255" s="10" t="inlineStr">
        <is>
          <t>Packing</t>
        </is>
      </c>
      <c r="K1255" s="10" t="inlineStr"/>
      <c r="L1255" s="10" t="inlineStr">
        <is>
          <t>Oil Lubricated Bath</t>
        </is>
      </c>
      <c r="M1255" s="10" t="inlineStr">
        <is>
          <t>J</t>
        </is>
      </c>
      <c r="N1255" s="10" t="inlineStr">
        <is>
          <t>Labrynth Lip Seal</t>
        </is>
      </c>
      <c r="O1255" s="10" t="inlineStr">
        <is>
          <t>Coating_Scotchkote134_interior_exterior</t>
        </is>
      </c>
      <c r="P1255" s="11" t="inlineStr">
        <is>
          <t>RTF</t>
        </is>
      </c>
      <c r="Q1255" s="10" t="inlineStr">
        <is>
          <t>B104960</t>
        </is>
      </c>
      <c r="R1255" s="11" t="inlineStr">
        <is>
          <t>LT105</t>
        </is>
      </c>
      <c r="S1255" s="10" t="inlineStr"/>
      <c r="T1255" s="10" t="inlineStr"/>
      <c r="U1255" s="10" t="inlineStr"/>
    </row>
    <row r="1256">
      <c r="B1256" s="10" t="inlineStr"/>
      <c r="C1256" s="10" t="inlineStr">
        <is>
          <t>ConTab_BOM_KP_Insert_1967</t>
        </is>
      </c>
      <c r="D1256" s="10" t="inlineStr"/>
      <c r="E1256" s="125" t="inlineStr">
        <is>
          <t>8020-5_6-KP</t>
        </is>
      </c>
      <c r="F1256" s="11" t="inlineStr">
        <is>
          <t>Opt_Insert</t>
        </is>
      </c>
      <c r="G1256" s="11" t="inlineStr">
        <is>
          <t>K</t>
        </is>
      </c>
      <c r="H1256" s="90" t="inlineStr">
        <is>
          <t>XK</t>
        </is>
      </c>
      <c r="I1256" s="10" t="inlineStr">
        <is>
          <t>Mechanical Seal</t>
        </is>
      </c>
      <c r="J1256" s="10" t="inlineStr">
        <is>
          <t>Single</t>
        </is>
      </c>
      <c r="K1256" s="10" t="inlineStr"/>
      <c r="L1256" s="10" t="inlineStr">
        <is>
          <t>Oil Lubricated Bath</t>
        </is>
      </c>
      <c r="M1256" s="10" t="inlineStr">
        <is>
          <t>C35</t>
        </is>
      </c>
      <c r="N1256" s="10" t="inlineStr">
        <is>
          <t>Labrynth Lip Seal</t>
        </is>
      </c>
      <c r="O1256" s="10" t="inlineStr">
        <is>
          <t>Coating_Scotchkote134_interior_exterior</t>
        </is>
      </c>
      <c r="P1256" s="11" t="inlineStr">
        <is>
          <t>RTF</t>
        </is>
      </c>
      <c r="Q1256" s="10" t="inlineStr">
        <is>
          <t>B104962</t>
        </is>
      </c>
      <c r="R1256" s="11" t="inlineStr">
        <is>
          <t>LT250</t>
        </is>
      </c>
      <c r="S1256" s="10" t="inlineStr"/>
      <c r="T1256" s="10" t="inlineStr"/>
      <c r="U1256" s="10" t="inlineStr"/>
    </row>
    <row r="1257">
      <c r="B1257" s="10" t="inlineStr"/>
      <c r="C1257" s="10" t="inlineStr">
        <is>
          <t>ConTab_BOM_KP_Insert_1968</t>
        </is>
      </c>
      <c r="D1257" s="10" t="inlineStr"/>
      <c r="E1257" s="125" t="inlineStr">
        <is>
          <t>8020-5_6-KP</t>
        </is>
      </c>
      <c r="F1257" s="11" t="inlineStr">
        <is>
          <t>Opt_Insert</t>
        </is>
      </c>
      <c r="G1257" s="11" t="inlineStr">
        <is>
          <t>K</t>
        </is>
      </c>
      <c r="H1257" s="90" t="inlineStr">
        <is>
          <t>XK</t>
        </is>
      </c>
      <c r="I1257" s="10" t="inlineStr">
        <is>
          <t>Mechanical Seal</t>
        </is>
      </c>
      <c r="J1257" s="10" t="inlineStr">
        <is>
          <t>Single</t>
        </is>
      </c>
      <c r="K1257" s="10" t="inlineStr"/>
      <c r="L1257" s="10" t="inlineStr">
        <is>
          <t>Oil Lubricated Bath</t>
        </is>
      </c>
      <c r="M1257" s="10" t="inlineStr">
        <is>
          <t>J</t>
        </is>
      </c>
      <c r="N1257" s="10" t="inlineStr">
        <is>
          <t>Labrynth Lip Seal</t>
        </is>
      </c>
      <c r="O1257" s="10" t="inlineStr">
        <is>
          <t>Coating_Scotchkote134_interior_exterior</t>
        </is>
      </c>
      <c r="P1257" s="11" t="inlineStr">
        <is>
          <t>RTF</t>
        </is>
      </c>
      <c r="Q1257" s="10" t="inlineStr">
        <is>
          <t>B104963</t>
        </is>
      </c>
      <c r="R1257" s="11" t="inlineStr">
        <is>
          <t>LT105</t>
        </is>
      </c>
      <c r="S1257" s="10" t="inlineStr"/>
      <c r="T1257" s="10" t="inlineStr"/>
      <c r="U1257" s="10" t="inlineStr"/>
    </row>
    <row r="1258">
      <c r="B1258" s="10" t="inlineStr"/>
      <c r="C1258" s="10" t="inlineStr">
        <is>
          <t>ConTab_BOM_KP_Insert_1969</t>
        </is>
      </c>
      <c r="D1258" s="10" t="inlineStr"/>
      <c r="E1258" s="125" t="inlineStr">
        <is>
          <t>8020-5_6-KP</t>
        </is>
      </c>
      <c r="F1258" s="11" t="inlineStr">
        <is>
          <t>Opt_Insert</t>
        </is>
      </c>
      <c r="G1258" s="11" t="inlineStr">
        <is>
          <t>K</t>
        </is>
      </c>
      <c r="H1258" s="90" t="inlineStr">
        <is>
          <t>XK</t>
        </is>
      </c>
      <c r="I1258" s="10" t="inlineStr">
        <is>
          <t>Packing</t>
        </is>
      </c>
      <c r="J1258" s="10" t="inlineStr">
        <is>
          <t>Packing</t>
        </is>
      </c>
      <c r="K1258" s="10" t="inlineStr"/>
      <c r="L1258" s="10" t="inlineStr">
        <is>
          <t>Oil Lubricated Bath</t>
        </is>
      </c>
      <c r="M1258" s="10" t="inlineStr">
        <is>
          <t>C35</t>
        </is>
      </c>
      <c r="N1258" s="10" t="inlineStr">
        <is>
          <t>Labrynth Lip Seal</t>
        </is>
      </c>
      <c r="O1258" s="10" t="inlineStr">
        <is>
          <t>Coating_Scotchkote134_interior_exterior</t>
        </is>
      </c>
      <c r="P1258" s="11" t="inlineStr">
        <is>
          <t>RTF</t>
        </is>
      </c>
      <c r="Q1258" s="10" t="inlineStr">
        <is>
          <t>B104965</t>
        </is>
      </c>
      <c r="R1258" s="11" t="inlineStr">
        <is>
          <t>LT250</t>
        </is>
      </c>
      <c r="S1258" s="10" t="inlineStr"/>
      <c r="T1258" s="10" t="inlineStr"/>
      <c r="U1258" s="10" t="inlineStr"/>
    </row>
    <row r="1259">
      <c r="B1259" s="10" t="inlineStr"/>
      <c r="C1259" s="10" t="inlineStr">
        <is>
          <t>ConTab_BOM_KP_Insert_1970</t>
        </is>
      </c>
      <c r="D1259" s="10" t="inlineStr"/>
      <c r="E1259" s="125" t="inlineStr">
        <is>
          <t>8020-5_6-KP</t>
        </is>
      </c>
      <c r="F1259" s="11" t="inlineStr">
        <is>
          <t>Opt_Insert</t>
        </is>
      </c>
      <c r="G1259" s="11" t="inlineStr">
        <is>
          <t>K</t>
        </is>
      </c>
      <c r="H1259" s="90" t="inlineStr">
        <is>
          <t>XK</t>
        </is>
      </c>
      <c r="I1259" s="10" t="inlineStr">
        <is>
          <t>Packing</t>
        </is>
      </c>
      <c r="J1259" s="10" t="inlineStr">
        <is>
          <t>Packing</t>
        </is>
      </c>
      <c r="K1259" s="10" t="inlineStr"/>
      <c r="L1259" s="10" t="inlineStr">
        <is>
          <t>Oil Lubricated Bath</t>
        </is>
      </c>
      <c r="M1259" s="10" t="inlineStr">
        <is>
          <t>J</t>
        </is>
      </c>
      <c r="N1259" s="10" t="inlineStr">
        <is>
          <t>Labrynth Lip Seal</t>
        </is>
      </c>
      <c r="O1259" s="10" t="inlineStr">
        <is>
          <t>Coating_Scotchkote134_interior_exterior</t>
        </is>
      </c>
      <c r="P1259" s="11" t="inlineStr">
        <is>
          <t>RTF</t>
        </is>
      </c>
      <c r="Q1259" s="10" t="inlineStr">
        <is>
          <t>B104966</t>
        </is>
      </c>
      <c r="R1259" s="11" t="inlineStr">
        <is>
          <t>LT105</t>
        </is>
      </c>
      <c r="S1259" s="10" t="inlineStr"/>
      <c r="T1259" s="10" t="inlineStr"/>
      <c r="U1259" s="10" t="inlineStr"/>
    </row>
    <row r="1260">
      <c r="B1260" s="10" t="inlineStr"/>
      <c r="C1260" s="10" t="inlineStr">
        <is>
          <t>ConTab_BOM_KP_Insert_1971</t>
        </is>
      </c>
      <c r="D1260" s="10" t="inlineStr"/>
      <c r="E1260" s="125" t="inlineStr">
        <is>
          <t>1012-9_0-KP</t>
        </is>
      </c>
      <c r="F1260" s="11" t="inlineStr">
        <is>
          <t>Opt_Insert</t>
        </is>
      </c>
      <c r="G1260" s="11" t="inlineStr">
        <is>
          <t>5</t>
        </is>
      </c>
      <c r="H1260" s="90" t="inlineStr">
        <is>
          <t>X5</t>
        </is>
      </c>
      <c r="I1260" s="10" t="inlineStr">
        <is>
          <t>Mechanical Seal</t>
        </is>
      </c>
      <c r="J1260" s="10" t="inlineStr">
        <is>
          <t>Single</t>
        </is>
      </c>
      <c r="K1260" s="10" t="inlineStr"/>
      <c r="L1260" s="10" t="inlineStr">
        <is>
          <t>Oil Lubricated Bath</t>
        </is>
      </c>
      <c r="M1260" s="10" t="inlineStr">
        <is>
          <t>C35</t>
        </is>
      </c>
      <c r="N1260" s="10" t="inlineStr">
        <is>
          <t>Labrynth Lip Seal</t>
        </is>
      </c>
      <c r="O1260" s="10" t="inlineStr">
        <is>
          <t>Coating_Scotchkote134_interior_exterior</t>
        </is>
      </c>
      <c r="P1260" s="11" t="inlineStr">
        <is>
          <t>RTF</t>
        </is>
      </c>
      <c r="Q1260" s="10" t="inlineStr">
        <is>
          <t>B104968</t>
        </is>
      </c>
      <c r="R1260" s="11" t="inlineStr">
        <is>
          <t>LT250</t>
        </is>
      </c>
      <c r="S1260" s="10" t="inlineStr"/>
      <c r="T1260" s="10" t="inlineStr"/>
      <c r="U1260" s="10" t="inlineStr"/>
    </row>
    <row r="1261">
      <c r="B1261" s="10" t="inlineStr"/>
      <c r="C1261" s="10" t="inlineStr">
        <is>
          <t>ConTab_BOM_KP_Insert_1972</t>
        </is>
      </c>
      <c r="D1261" s="10" t="inlineStr"/>
      <c r="E1261" s="125" t="inlineStr">
        <is>
          <t>1012-9_0-KP</t>
        </is>
      </c>
      <c r="F1261" s="11" t="inlineStr">
        <is>
          <t>Opt_Insert</t>
        </is>
      </c>
      <c r="G1261" s="11" t="inlineStr">
        <is>
          <t>5</t>
        </is>
      </c>
      <c r="H1261" s="90" t="inlineStr">
        <is>
          <t>X5</t>
        </is>
      </c>
      <c r="I1261" s="10" t="inlineStr">
        <is>
          <t>Mechanical Seal</t>
        </is>
      </c>
      <c r="J1261" s="10" t="inlineStr">
        <is>
          <t>Single</t>
        </is>
      </c>
      <c r="K1261" s="10" t="inlineStr"/>
      <c r="L1261" s="10" t="inlineStr">
        <is>
          <t>Oil Lubricated Bath</t>
        </is>
      </c>
      <c r="M1261" s="10" t="inlineStr">
        <is>
          <t>J</t>
        </is>
      </c>
      <c r="N1261" s="10" t="inlineStr">
        <is>
          <t>Labrynth Lip Seal</t>
        </is>
      </c>
      <c r="O1261" s="10" t="inlineStr">
        <is>
          <t>Coating_Scotchkote134_interior_exterior</t>
        </is>
      </c>
      <c r="P1261" s="11" t="inlineStr">
        <is>
          <t>RTF</t>
        </is>
      </c>
      <c r="Q1261" s="10" t="inlineStr">
        <is>
          <t>B104969</t>
        </is>
      </c>
      <c r="R1261" s="11" t="inlineStr">
        <is>
          <t>LT105</t>
        </is>
      </c>
      <c r="S1261" s="10" t="inlineStr"/>
      <c r="T1261" s="10" t="inlineStr"/>
      <c r="U1261" s="10" t="inlineStr"/>
    </row>
    <row r="1262">
      <c r="B1262" s="10" t="inlineStr"/>
      <c r="C1262" s="10" t="inlineStr">
        <is>
          <t>ConTab_BOM_KP_Insert_1973</t>
        </is>
      </c>
      <c r="D1262" s="10" t="inlineStr"/>
      <c r="E1262" s="125" t="inlineStr">
        <is>
          <t>1012-9_0-KP</t>
        </is>
      </c>
      <c r="F1262" s="11" t="inlineStr">
        <is>
          <t>Opt_Insert</t>
        </is>
      </c>
      <c r="G1262" s="11" t="inlineStr">
        <is>
          <t>5</t>
        </is>
      </c>
      <c r="H1262" s="90" t="inlineStr">
        <is>
          <t>X5</t>
        </is>
      </c>
      <c r="I1262" s="10" t="inlineStr">
        <is>
          <t>Packing</t>
        </is>
      </c>
      <c r="J1262" s="10" t="inlineStr">
        <is>
          <t>Packing</t>
        </is>
      </c>
      <c r="K1262" s="10" t="inlineStr"/>
      <c r="L1262" s="10" t="inlineStr">
        <is>
          <t>Oil Lubricated Bath</t>
        </is>
      </c>
      <c r="M1262" s="10" t="inlineStr">
        <is>
          <t>C35</t>
        </is>
      </c>
      <c r="N1262" s="10" t="inlineStr">
        <is>
          <t>Labrynth Lip Seal</t>
        </is>
      </c>
      <c r="O1262" s="10" t="inlineStr">
        <is>
          <t>Coating_Scotchkote134_interior_exterior</t>
        </is>
      </c>
      <c r="P1262" s="11" t="inlineStr">
        <is>
          <t>RTF</t>
        </is>
      </c>
      <c r="Q1262" s="10" t="inlineStr">
        <is>
          <t>B104971</t>
        </is>
      </c>
      <c r="R1262" s="11" t="inlineStr">
        <is>
          <t>LT250</t>
        </is>
      </c>
      <c r="S1262" s="10" t="inlineStr"/>
      <c r="T1262" s="10" t="inlineStr"/>
      <c r="U1262" s="10" t="inlineStr"/>
    </row>
    <row r="1263">
      <c r="B1263" s="10" t="inlineStr"/>
      <c r="C1263" s="10" t="inlineStr">
        <is>
          <t>ConTab_BOM_KP_Insert_1974</t>
        </is>
      </c>
      <c r="D1263" s="10" t="inlineStr"/>
      <c r="E1263" s="125" t="inlineStr">
        <is>
          <t>1012-9_0-KP</t>
        </is>
      </c>
      <c r="F1263" s="11" t="inlineStr">
        <is>
          <t>Opt_Insert</t>
        </is>
      </c>
      <c r="G1263" s="11" t="inlineStr">
        <is>
          <t>5</t>
        </is>
      </c>
      <c r="H1263" s="90" t="inlineStr">
        <is>
          <t>X5</t>
        </is>
      </c>
      <c r="I1263" s="10" t="inlineStr">
        <is>
          <t>Packing</t>
        </is>
      </c>
      <c r="J1263" s="10" t="inlineStr">
        <is>
          <t>Packing</t>
        </is>
      </c>
      <c r="K1263" s="10" t="inlineStr"/>
      <c r="L1263" s="10" t="inlineStr">
        <is>
          <t>Oil Lubricated Bath</t>
        </is>
      </c>
      <c r="M1263" s="10" t="inlineStr">
        <is>
          <t>J</t>
        </is>
      </c>
      <c r="N1263" s="10" t="inlineStr">
        <is>
          <t>Labrynth Lip Seal</t>
        </is>
      </c>
      <c r="O1263" s="10" t="inlineStr">
        <is>
          <t>Coating_Scotchkote134_interior_exterior</t>
        </is>
      </c>
      <c r="P1263" s="11" t="inlineStr">
        <is>
          <t>RTF</t>
        </is>
      </c>
      <c r="Q1263" s="10" t="inlineStr">
        <is>
          <t>B104972</t>
        </is>
      </c>
      <c r="R1263" s="11" t="inlineStr">
        <is>
          <t>LT105</t>
        </is>
      </c>
      <c r="S1263" s="10" t="inlineStr"/>
      <c r="T1263" s="10" t="inlineStr"/>
      <c r="U1263" s="10" t="inlineStr"/>
    </row>
    <row r="1264">
      <c r="B1264" s="10" t="inlineStr"/>
      <c r="C1264" s="10" t="inlineStr">
        <is>
          <t>ConTab_BOM_KP_Insert_1975</t>
        </is>
      </c>
      <c r="D1264" s="10" t="inlineStr"/>
      <c r="E1264" s="125" t="inlineStr">
        <is>
          <t>1015-3_4-KP</t>
        </is>
      </c>
      <c r="F1264" s="11" t="inlineStr">
        <is>
          <t>Opt_Insert</t>
        </is>
      </c>
      <c r="G1264" s="11" t="inlineStr">
        <is>
          <t>7</t>
        </is>
      </c>
      <c r="H1264" s="90" t="inlineStr">
        <is>
          <t>X7</t>
        </is>
      </c>
      <c r="I1264" s="10" t="inlineStr">
        <is>
          <t>Mechanical Seal</t>
        </is>
      </c>
      <c r="J1264" s="10" t="inlineStr">
        <is>
          <t>Single</t>
        </is>
      </c>
      <c r="K1264" s="10" t="inlineStr"/>
      <c r="L1264" s="10" t="inlineStr">
        <is>
          <t>Oil Lubricated Bath</t>
        </is>
      </c>
      <c r="M1264" s="10" t="inlineStr">
        <is>
          <t>C35</t>
        </is>
      </c>
      <c r="N1264" s="10" t="inlineStr">
        <is>
          <t>Labrynth Lip Seal</t>
        </is>
      </c>
      <c r="O1264" s="10" t="inlineStr">
        <is>
          <t>Coating_Scotchkote134_interior_exterior</t>
        </is>
      </c>
      <c r="P1264" s="11" t="inlineStr">
        <is>
          <t>RTF</t>
        </is>
      </c>
      <c r="Q1264" s="10" t="inlineStr">
        <is>
          <t>B104974</t>
        </is>
      </c>
      <c r="R1264" s="11" t="inlineStr">
        <is>
          <t>LT250</t>
        </is>
      </c>
      <c r="S1264" s="10" t="inlineStr"/>
      <c r="T1264" s="10" t="inlineStr"/>
      <c r="U1264" s="10" t="inlineStr"/>
    </row>
    <row r="1265">
      <c r="B1265" s="10" t="inlineStr"/>
      <c r="C1265" s="10" t="inlineStr">
        <is>
          <t>ConTab_BOM_KP_Insert_1976</t>
        </is>
      </c>
      <c r="D1265" s="10" t="inlineStr"/>
      <c r="E1265" s="125" t="inlineStr">
        <is>
          <t>1015-3_4-KP</t>
        </is>
      </c>
      <c r="F1265" s="11" t="inlineStr">
        <is>
          <t>Opt_Insert</t>
        </is>
      </c>
      <c r="G1265" s="11" t="inlineStr">
        <is>
          <t>7</t>
        </is>
      </c>
      <c r="H1265" s="90" t="inlineStr">
        <is>
          <t>X7</t>
        </is>
      </c>
      <c r="I1265" s="10" t="inlineStr">
        <is>
          <t>Mechanical Seal</t>
        </is>
      </c>
      <c r="J1265" s="10" t="inlineStr">
        <is>
          <t>Single</t>
        </is>
      </c>
      <c r="K1265" s="10" t="inlineStr"/>
      <c r="L1265" s="10" t="inlineStr">
        <is>
          <t>Oil Lubricated Bath</t>
        </is>
      </c>
      <c r="M1265" s="10" t="inlineStr">
        <is>
          <t>J</t>
        </is>
      </c>
      <c r="N1265" s="10" t="inlineStr">
        <is>
          <t>Labrynth Lip Seal</t>
        </is>
      </c>
      <c r="O1265" s="10" t="inlineStr">
        <is>
          <t>Coating_Scotchkote134_interior_exterior</t>
        </is>
      </c>
      <c r="P1265" s="11" t="inlineStr">
        <is>
          <t>RTF</t>
        </is>
      </c>
      <c r="Q1265" s="10" t="inlineStr">
        <is>
          <t>B104975</t>
        </is>
      </c>
      <c r="R1265" s="11" t="inlineStr">
        <is>
          <t>LT105</t>
        </is>
      </c>
      <c r="S1265" s="10" t="inlineStr"/>
      <c r="T1265" s="10" t="inlineStr"/>
      <c r="U1265" s="10" t="inlineStr"/>
    </row>
    <row r="1266">
      <c r="B1266" s="10" t="inlineStr"/>
      <c r="C1266" s="10" t="inlineStr">
        <is>
          <t>ConTab_BOM_KP_Insert_1977</t>
        </is>
      </c>
      <c r="D1266" s="10" t="inlineStr"/>
      <c r="E1266" s="125" t="inlineStr">
        <is>
          <t>1015-3_4-KP</t>
        </is>
      </c>
      <c r="F1266" s="11" t="inlineStr">
        <is>
          <t>Opt_Insert</t>
        </is>
      </c>
      <c r="G1266" s="11" t="inlineStr">
        <is>
          <t>7</t>
        </is>
      </c>
      <c r="H1266" s="90" t="inlineStr">
        <is>
          <t>X7</t>
        </is>
      </c>
      <c r="I1266" s="10" t="inlineStr">
        <is>
          <t>Packing</t>
        </is>
      </c>
      <c r="J1266" s="10" t="inlineStr">
        <is>
          <t>Packing</t>
        </is>
      </c>
      <c r="K1266" s="10" t="inlineStr"/>
      <c r="L1266" s="10" t="inlineStr">
        <is>
          <t>Oil Lubricated Bath</t>
        </is>
      </c>
      <c r="M1266" s="10" t="inlineStr">
        <is>
          <t>C35</t>
        </is>
      </c>
      <c r="N1266" s="10" t="inlineStr">
        <is>
          <t>Labrynth Lip Seal</t>
        </is>
      </c>
      <c r="O1266" s="10" t="inlineStr">
        <is>
          <t>Coating_Scotchkote134_interior_exterior</t>
        </is>
      </c>
      <c r="P1266" s="11" t="inlineStr">
        <is>
          <t>RTF</t>
        </is>
      </c>
      <c r="Q1266" s="10" t="inlineStr">
        <is>
          <t>B104977</t>
        </is>
      </c>
      <c r="R1266" s="11" t="inlineStr">
        <is>
          <t>LT250</t>
        </is>
      </c>
      <c r="S1266" s="10" t="inlineStr"/>
      <c r="T1266" s="10" t="inlineStr"/>
      <c r="U1266" s="10" t="inlineStr"/>
    </row>
    <row r="1267">
      <c r="B1267" s="10" t="inlineStr"/>
      <c r="C1267" s="10" t="inlineStr">
        <is>
          <t>ConTab_BOM_KP_Insert_1978</t>
        </is>
      </c>
      <c r="D1267" s="10" t="inlineStr"/>
      <c r="E1267" s="125" t="inlineStr">
        <is>
          <t>1015-3_4-KP</t>
        </is>
      </c>
      <c r="F1267" s="11" t="inlineStr">
        <is>
          <t>Opt_Insert</t>
        </is>
      </c>
      <c r="G1267" s="11" t="inlineStr">
        <is>
          <t>7</t>
        </is>
      </c>
      <c r="H1267" s="90" t="inlineStr">
        <is>
          <t>X7</t>
        </is>
      </c>
      <c r="I1267" s="10" t="inlineStr">
        <is>
          <t>Packing</t>
        </is>
      </c>
      <c r="J1267" s="10" t="inlineStr">
        <is>
          <t>Packing</t>
        </is>
      </c>
      <c r="K1267" s="10" t="inlineStr"/>
      <c r="L1267" s="10" t="inlineStr">
        <is>
          <t>Oil Lubricated Bath</t>
        </is>
      </c>
      <c r="M1267" s="10" t="inlineStr">
        <is>
          <t>J</t>
        </is>
      </c>
      <c r="N1267" s="10" t="inlineStr">
        <is>
          <t>Labrynth Lip Seal</t>
        </is>
      </c>
      <c r="O1267" s="10" t="inlineStr">
        <is>
          <t>Coating_Scotchkote134_interior_exterior</t>
        </is>
      </c>
      <c r="P1267" s="11" t="inlineStr">
        <is>
          <t>RTF</t>
        </is>
      </c>
      <c r="Q1267" s="10" t="inlineStr">
        <is>
          <t>B104978</t>
        </is>
      </c>
      <c r="R1267" s="11" t="inlineStr">
        <is>
          <t>LT105</t>
        </is>
      </c>
      <c r="S1267" s="10" t="inlineStr"/>
      <c r="T1267" s="10" t="inlineStr"/>
      <c r="U1267" s="10" t="inlineStr"/>
    </row>
    <row r="1268">
      <c r="B1268" s="10" t="inlineStr"/>
      <c r="C1268" s="10" t="inlineStr">
        <is>
          <t>ConTab_BOM_KP_Insert_1979</t>
        </is>
      </c>
      <c r="D1268" s="10" t="inlineStr"/>
      <c r="E1268" s="125" t="inlineStr">
        <is>
          <t>1020-3_4-KP</t>
        </is>
      </c>
      <c r="F1268" s="11" t="inlineStr">
        <is>
          <t>Opt_Insert</t>
        </is>
      </c>
      <c r="G1268" s="11" t="inlineStr">
        <is>
          <t>V</t>
        </is>
      </c>
      <c r="H1268" s="90" t="inlineStr">
        <is>
          <t>XV</t>
        </is>
      </c>
      <c r="I1268" s="10" t="inlineStr">
        <is>
          <t>Mechanical Seal</t>
        </is>
      </c>
      <c r="J1268" s="10" t="inlineStr">
        <is>
          <t>Single</t>
        </is>
      </c>
      <c r="K1268" s="10" t="inlineStr"/>
      <c r="L1268" s="10" t="inlineStr">
        <is>
          <t>Oil Lubricated Bath</t>
        </is>
      </c>
      <c r="M1268" s="10" t="inlineStr">
        <is>
          <t>C35</t>
        </is>
      </c>
      <c r="N1268" s="10" t="inlineStr">
        <is>
          <t>Labrynth Lip Seal</t>
        </is>
      </c>
      <c r="O1268" s="10" t="inlineStr">
        <is>
          <t>Coating_Scotchkote134_interior_exterior</t>
        </is>
      </c>
      <c r="P1268" s="11" t="inlineStr">
        <is>
          <t>RTF</t>
        </is>
      </c>
      <c r="Q1268" s="10" t="inlineStr">
        <is>
          <t>B104980</t>
        </is>
      </c>
      <c r="R1268" s="11" t="inlineStr">
        <is>
          <t>LT250</t>
        </is>
      </c>
      <c r="S1268" s="10" t="inlineStr"/>
      <c r="T1268" s="10" t="inlineStr"/>
      <c r="U1268" s="10" t="inlineStr"/>
    </row>
    <row r="1269">
      <c r="B1269" s="10" t="inlineStr"/>
      <c r="C1269" s="10" t="inlineStr">
        <is>
          <t>ConTab_BOM_KP_Insert_1980</t>
        </is>
      </c>
      <c r="D1269" s="10" t="inlineStr"/>
      <c r="E1269" s="125" t="inlineStr">
        <is>
          <t>1020-3_4-KP</t>
        </is>
      </c>
      <c r="F1269" s="11" t="inlineStr">
        <is>
          <t>Opt_Insert</t>
        </is>
      </c>
      <c r="G1269" s="11" t="inlineStr">
        <is>
          <t>V</t>
        </is>
      </c>
      <c r="H1269" s="90" t="inlineStr">
        <is>
          <t>XV</t>
        </is>
      </c>
      <c r="I1269" s="10" t="inlineStr">
        <is>
          <t>Mechanical Seal</t>
        </is>
      </c>
      <c r="J1269" s="10" t="inlineStr">
        <is>
          <t>Single</t>
        </is>
      </c>
      <c r="K1269" s="10" t="inlineStr"/>
      <c r="L1269" s="10" t="inlineStr">
        <is>
          <t>Oil Lubricated Bath</t>
        </is>
      </c>
      <c r="M1269" s="10" t="inlineStr">
        <is>
          <t>J</t>
        </is>
      </c>
      <c r="N1269" s="10" t="inlineStr">
        <is>
          <t>Labrynth Lip Seal</t>
        </is>
      </c>
      <c r="O1269" s="10" t="inlineStr">
        <is>
          <t>Coating_Scotchkote134_interior_exterior</t>
        </is>
      </c>
      <c r="P1269" s="11" t="inlineStr">
        <is>
          <t>RTF</t>
        </is>
      </c>
      <c r="Q1269" s="10" t="inlineStr">
        <is>
          <t>B104981</t>
        </is>
      </c>
      <c r="R1269" s="11" t="inlineStr">
        <is>
          <t>LT105</t>
        </is>
      </c>
      <c r="S1269" s="10" t="inlineStr"/>
      <c r="T1269" s="10" t="inlineStr"/>
      <c r="U1269" s="10" t="inlineStr"/>
    </row>
    <row r="1270">
      <c r="B1270" s="10" t="inlineStr"/>
      <c r="C1270" s="10" t="inlineStr">
        <is>
          <t>ConTab_BOM_KP_Insert_1981</t>
        </is>
      </c>
      <c r="D1270" s="10" t="inlineStr"/>
      <c r="E1270" s="125" t="inlineStr">
        <is>
          <t>1020-3_4-KP</t>
        </is>
      </c>
      <c r="F1270" s="11" t="inlineStr">
        <is>
          <t>Opt_Insert</t>
        </is>
      </c>
      <c r="G1270" s="11" t="inlineStr">
        <is>
          <t>V</t>
        </is>
      </c>
      <c r="H1270" s="90" t="inlineStr">
        <is>
          <t>XV</t>
        </is>
      </c>
      <c r="I1270" s="10" t="inlineStr">
        <is>
          <t>Packing</t>
        </is>
      </c>
      <c r="J1270" s="10" t="inlineStr">
        <is>
          <t>Packing</t>
        </is>
      </c>
      <c r="K1270" s="10" t="inlineStr"/>
      <c r="L1270" s="10" t="inlineStr">
        <is>
          <t>Oil Lubricated Bath</t>
        </is>
      </c>
      <c r="M1270" s="10" t="inlineStr">
        <is>
          <t>C35</t>
        </is>
      </c>
      <c r="N1270" s="10" t="inlineStr">
        <is>
          <t>Labrynth Lip Seal</t>
        </is>
      </c>
      <c r="O1270" s="10" t="inlineStr">
        <is>
          <t>Coating_Scotchkote134_interior_exterior</t>
        </is>
      </c>
      <c r="P1270" s="11" t="inlineStr">
        <is>
          <t>RTF</t>
        </is>
      </c>
      <c r="Q1270" s="10" t="inlineStr">
        <is>
          <t>B104983</t>
        </is>
      </c>
      <c r="R1270" s="11" t="inlineStr">
        <is>
          <t>LT250</t>
        </is>
      </c>
      <c r="S1270" s="10" t="inlineStr"/>
      <c r="T1270" s="10" t="inlineStr"/>
      <c r="U1270" s="10" t="inlineStr"/>
    </row>
    <row r="1271">
      <c r="B1271" s="10" t="inlineStr"/>
      <c r="C1271" s="10" t="inlineStr">
        <is>
          <t>ConTab_BOM_KP_Insert_1982</t>
        </is>
      </c>
      <c r="D1271" s="10" t="inlineStr"/>
      <c r="E1271" s="125" t="inlineStr">
        <is>
          <t>1020-3_4-KP</t>
        </is>
      </c>
      <c r="F1271" s="11" t="inlineStr">
        <is>
          <t>Opt_Insert</t>
        </is>
      </c>
      <c r="G1271" s="11" t="inlineStr">
        <is>
          <t>V</t>
        </is>
      </c>
      <c r="H1271" s="90" t="inlineStr">
        <is>
          <t>XV</t>
        </is>
      </c>
      <c r="I1271" s="10" t="inlineStr">
        <is>
          <t>Packing</t>
        </is>
      </c>
      <c r="J1271" s="10" t="inlineStr">
        <is>
          <t>Packing</t>
        </is>
      </c>
      <c r="K1271" s="10" t="inlineStr"/>
      <c r="L1271" s="10" t="inlineStr">
        <is>
          <t>Oil Lubricated Bath</t>
        </is>
      </c>
      <c r="M1271" s="10" t="inlineStr">
        <is>
          <t>J</t>
        </is>
      </c>
      <c r="N1271" s="10" t="inlineStr">
        <is>
          <t>Labrynth Lip Seal</t>
        </is>
      </c>
      <c r="O1271" s="10" t="inlineStr">
        <is>
          <t>Coating_Scotchkote134_interior_exterior</t>
        </is>
      </c>
      <c r="P1271" s="11" t="inlineStr">
        <is>
          <t>RTF</t>
        </is>
      </c>
      <c r="Q1271" s="10" t="inlineStr">
        <is>
          <t>B104984</t>
        </is>
      </c>
      <c r="R1271" s="11" t="inlineStr">
        <is>
          <t>LT105</t>
        </is>
      </c>
      <c r="S1271" s="10" t="inlineStr"/>
      <c r="T1271" s="10" t="inlineStr"/>
      <c r="U1271" s="10" t="inlineStr"/>
    </row>
    <row r="1272">
      <c r="B1272" s="10" t="inlineStr"/>
      <c r="C1272" s="10" t="inlineStr">
        <is>
          <t>ConTab_BOM_KP_Insert_1983</t>
        </is>
      </c>
      <c r="D1272" s="10" t="inlineStr"/>
      <c r="E1272" s="125" t="inlineStr">
        <is>
          <t>1024-1_2-KP</t>
        </is>
      </c>
      <c r="F1272" s="11" t="inlineStr">
        <is>
          <t>Opt_Insert</t>
        </is>
      </c>
      <c r="G1272" s="11" t="inlineStr">
        <is>
          <t>V</t>
        </is>
      </c>
      <c r="H1272" s="90" t="inlineStr">
        <is>
          <t>XV</t>
        </is>
      </c>
      <c r="I1272" s="10" t="inlineStr">
        <is>
          <t>Mechanical Seal</t>
        </is>
      </c>
      <c r="J1272" s="10" t="inlineStr">
        <is>
          <t>Single</t>
        </is>
      </c>
      <c r="K1272" s="10" t="inlineStr"/>
      <c r="L1272" s="10" t="inlineStr">
        <is>
          <t>Oil Lubricated Bath</t>
        </is>
      </c>
      <c r="M1272" s="10" t="inlineStr">
        <is>
          <t>C35</t>
        </is>
      </c>
      <c r="N1272" s="10" t="inlineStr">
        <is>
          <t>Labrynth Lip Seal</t>
        </is>
      </c>
      <c r="O1272" s="10" t="inlineStr">
        <is>
          <t>Coating_Scotchkote134_interior_exterior</t>
        </is>
      </c>
      <c r="P1272" s="11" t="inlineStr">
        <is>
          <t>RTF</t>
        </is>
      </c>
      <c r="Q1272" s="10" t="inlineStr">
        <is>
          <t>B104986</t>
        </is>
      </c>
      <c r="R1272" s="11" t="inlineStr">
        <is>
          <t>LT250</t>
        </is>
      </c>
      <c r="S1272" s="10" t="inlineStr"/>
      <c r="T1272" s="10" t="inlineStr"/>
      <c r="U1272" s="10" t="inlineStr"/>
    </row>
    <row r="1273">
      <c r="B1273" s="10" t="inlineStr"/>
      <c r="C1273" s="10" t="inlineStr">
        <is>
          <t>ConTab_BOM_KP_Insert_1984</t>
        </is>
      </c>
      <c r="D1273" s="10" t="inlineStr"/>
      <c r="E1273" s="125" t="inlineStr">
        <is>
          <t>1024-1_2-KP</t>
        </is>
      </c>
      <c r="F1273" s="11" t="inlineStr">
        <is>
          <t>Opt_Insert</t>
        </is>
      </c>
      <c r="G1273" s="11" t="inlineStr">
        <is>
          <t>V</t>
        </is>
      </c>
      <c r="H1273" s="90" t="inlineStr">
        <is>
          <t>XV</t>
        </is>
      </c>
      <c r="I1273" s="10" t="inlineStr">
        <is>
          <t>Mechanical Seal</t>
        </is>
      </c>
      <c r="J1273" s="10" t="inlineStr">
        <is>
          <t>Single</t>
        </is>
      </c>
      <c r="K1273" s="10" t="inlineStr"/>
      <c r="L1273" s="10" t="inlineStr">
        <is>
          <t>Oil Lubricated Bath</t>
        </is>
      </c>
      <c r="M1273" s="10" t="inlineStr">
        <is>
          <t>J</t>
        </is>
      </c>
      <c r="N1273" s="10" t="inlineStr">
        <is>
          <t>Labrynth Lip Seal</t>
        </is>
      </c>
      <c r="O1273" s="10" t="inlineStr">
        <is>
          <t>Coating_Scotchkote134_interior_exterior</t>
        </is>
      </c>
      <c r="P1273" s="11" t="inlineStr">
        <is>
          <t>RTF</t>
        </is>
      </c>
      <c r="Q1273" s="10" t="inlineStr">
        <is>
          <t>B104987</t>
        </is>
      </c>
      <c r="R1273" s="11" t="inlineStr">
        <is>
          <t>LT105</t>
        </is>
      </c>
      <c r="S1273" s="10" t="inlineStr"/>
      <c r="T1273" s="10" t="inlineStr"/>
      <c r="U1273" s="10" t="inlineStr"/>
    </row>
    <row r="1274">
      <c r="B1274" s="10" t="inlineStr"/>
      <c r="C1274" s="10" t="inlineStr">
        <is>
          <t>ConTab_BOM_KP_Insert_1985</t>
        </is>
      </c>
      <c r="D1274" s="10" t="inlineStr"/>
      <c r="E1274" s="125" t="inlineStr">
        <is>
          <t>1024-1_2-KP</t>
        </is>
      </c>
      <c r="F1274" s="11" t="inlineStr">
        <is>
          <t>Opt_Insert</t>
        </is>
      </c>
      <c r="G1274" s="11" t="inlineStr">
        <is>
          <t>V</t>
        </is>
      </c>
      <c r="H1274" s="90" t="inlineStr">
        <is>
          <t>XV</t>
        </is>
      </c>
      <c r="I1274" s="10" t="inlineStr">
        <is>
          <t>Packing</t>
        </is>
      </c>
      <c r="J1274" s="10" t="inlineStr">
        <is>
          <t>Packing</t>
        </is>
      </c>
      <c r="K1274" s="10" t="inlineStr"/>
      <c r="L1274" s="10" t="inlineStr">
        <is>
          <t>Oil Lubricated Bath</t>
        </is>
      </c>
      <c r="M1274" s="10" t="inlineStr">
        <is>
          <t>C35</t>
        </is>
      </c>
      <c r="N1274" s="10" t="inlineStr">
        <is>
          <t>Labrynth Lip Seal</t>
        </is>
      </c>
      <c r="O1274" s="10" t="inlineStr">
        <is>
          <t>Coating_Scotchkote134_interior_exterior</t>
        </is>
      </c>
      <c r="P1274" s="11" t="inlineStr">
        <is>
          <t>RTF</t>
        </is>
      </c>
      <c r="Q1274" s="10" t="inlineStr">
        <is>
          <t>B104989</t>
        </is>
      </c>
      <c r="R1274" s="11" t="inlineStr">
        <is>
          <t>LT250</t>
        </is>
      </c>
      <c r="S1274" s="10" t="inlineStr"/>
      <c r="T1274" s="10" t="inlineStr"/>
      <c r="U1274" s="10" t="inlineStr"/>
    </row>
    <row r="1275">
      <c r="B1275" s="10" t="inlineStr"/>
      <c r="C1275" s="10" t="inlineStr">
        <is>
          <t>ConTab_BOM_KP_Insert_1986</t>
        </is>
      </c>
      <c r="D1275" s="10" t="inlineStr"/>
      <c r="E1275" s="125" t="inlineStr">
        <is>
          <t>1024-1_2-KP</t>
        </is>
      </c>
      <c r="F1275" s="11" t="inlineStr">
        <is>
          <t>Opt_Insert</t>
        </is>
      </c>
      <c r="G1275" s="11" t="inlineStr">
        <is>
          <t>V</t>
        </is>
      </c>
      <c r="H1275" s="90" t="inlineStr">
        <is>
          <t>XV</t>
        </is>
      </c>
      <c r="I1275" s="10" t="inlineStr">
        <is>
          <t>Packing</t>
        </is>
      </c>
      <c r="J1275" s="10" t="inlineStr">
        <is>
          <t>Packing</t>
        </is>
      </c>
      <c r="K1275" s="10" t="inlineStr"/>
      <c r="L1275" s="10" t="inlineStr">
        <is>
          <t>Oil Lubricated Bath</t>
        </is>
      </c>
      <c r="M1275" s="10" t="inlineStr">
        <is>
          <t>J</t>
        </is>
      </c>
      <c r="N1275" s="10" t="inlineStr">
        <is>
          <t>Labrynth Lip Seal</t>
        </is>
      </c>
      <c r="O1275" s="10" t="inlineStr">
        <is>
          <t>Coating_Scotchkote134_interior_exterior</t>
        </is>
      </c>
      <c r="P1275" s="11" t="inlineStr">
        <is>
          <t>RTF</t>
        </is>
      </c>
      <c r="Q1275" s="10" t="inlineStr">
        <is>
          <t>B104990</t>
        </is>
      </c>
      <c r="R1275" s="11" t="inlineStr">
        <is>
          <t>LT105</t>
        </is>
      </c>
      <c r="S1275" s="10" t="inlineStr"/>
      <c r="T1275" s="10" t="inlineStr"/>
      <c r="U1275" s="10" t="inlineStr"/>
    </row>
    <row r="1276">
      <c r="B1276" s="10" t="inlineStr"/>
      <c r="C1276" s="10" t="inlineStr">
        <is>
          <t>ConTab_BOM_KP_Insert_1987</t>
        </is>
      </c>
      <c r="D1276" s="10" t="inlineStr"/>
      <c r="E1276" s="125" t="inlineStr">
        <is>
          <t>1024-3_4-KP</t>
        </is>
      </c>
      <c r="F1276" s="11" t="inlineStr">
        <is>
          <t>Opt_Insert</t>
        </is>
      </c>
      <c r="G1276" s="11" t="inlineStr">
        <is>
          <t>V</t>
        </is>
      </c>
      <c r="H1276" s="90" t="inlineStr">
        <is>
          <t>XV</t>
        </is>
      </c>
      <c r="I1276" s="10" t="inlineStr">
        <is>
          <t>Mechanical Seal</t>
        </is>
      </c>
      <c r="J1276" s="10" t="inlineStr">
        <is>
          <t>Single</t>
        </is>
      </c>
      <c r="K1276" s="10" t="inlineStr"/>
      <c r="L1276" s="10" t="inlineStr">
        <is>
          <t>Oil Lubricated Bath</t>
        </is>
      </c>
      <c r="M1276" s="10" t="inlineStr">
        <is>
          <t>C35</t>
        </is>
      </c>
      <c r="N1276" s="10" t="inlineStr">
        <is>
          <t>Labrynth Lip Seal</t>
        </is>
      </c>
      <c r="O1276" s="10" t="inlineStr">
        <is>
          <t>Coating_Scotchkote134_interior_exterior</t>
        </is>
      </c>
      <c r="P1276" s="11" t="inlineStr">
        <is>
          <t>RTF</t>
        </is>
      </c>
      <c r="Q1276" s="10" t="inlineStr">
        <is>
          <t>B104992</t>
        </is>
      </c>
      <c r="R1276" s="11" t="inlineStr">
        <is>
          <t>LT250</t>
        </is>
      </c>
      <c r="S1276" s="10" t="inlineStr"/>
      <c r="T1276" s="10" t="inlineStr"/>
      <c r="U1276" s="10" t="inlineStr"/>
    </row>
    <row r="1277">
      <c r="B1277" s="10" t="inlineStr"/>
      <c r="C1277" s="10" t="inlineStr">
        <is>
          <t>ConTab_BOM_KP_Insert_1988</t>
        </is>
      </c>
      <c r="D1277" s="10" t="inlineStr"/>
      <c r="E1277" s="125" t="inlineStr">
        <is>
          <t>1024-3_4-KP</t>
        </is>
      </c>
      <c r="F1277" s="11" t="inlineStr">
        <is>
          <t>Opt_Insert</t>
        </is>
      </c>
      <c r="G1277" s="11" t="inlineStr">
        <is>
          <t>V</t>
        </is>
      </c>
      <c r="H1277" s="90" t="inlineStr">
        <is>
          <t>XV</t>
        </is>
      </c>
      <c r="I1277" s="10" t="inlineStr">
        <is>
          <t>Mechanical Seal</t>
        </is>
      </c>
      <c r="J1277" s="10" t="inlineStr">
        <is>
          <t>Single</t>
        </is>
      </c>
      <c r="K1277" s="10" t="inlineStr"/>
      <c r="L1277" s="10" t="inlineStr">
        <is>
          <t>Oil Lubricated Bath</t>
        </is>
      </c>
      <c r="M1277" s="10" t="inlineStr">
        <is>
          <t>J</t>
        </is>
      </c>
      <c r="N1277" s="10" t="inlineStr">
        <is>
          <t>Labrynth Lip Seal</t>
        </is>
      </c>
      <c r="O1277" s="10" t="inlineStr">
        <is>
          <t>Coating_Scotchkote134_interior_exterior</t>
        </is>
      </c>
      <c r="P1277" s="11" t="inlineStr">
        <is>
          <t>RTF</t>
        </is>
      </c>
      <c r="Q1277" s="10" t="inlineStr">
        <is>
          <t>B104993</t>
        </is>
      </c>
      <c r="R1277" s="11" t="inlineStr">
        <is>
          <t>LT105</t>
        </is>
      </c>
      <c r="S1277" s="10" t="inlineStr"/>
      <c r="T1277" s="10" t="inlineStr"/>
      <c r="U1277" s="10" t="inlineStr"/>
    </row>
    <row r="1278">
      <c r="B1278" s="10" t="inlineStr"/>
      <c r="C1278" s="10" t="inlineStr">
        <is>
          <t>ConTab_BOM_KP_Insert_1989</t>
        </is>
      </c>
      <c r="D1278" s="10" t="inlineStr"/>
      <c r="E1278" s="125" t="inlineStr">
        <is>
          <t>1024-3_4-KP</t>
        </is>
      </c>
      <c r="F1278" s="11" t="inlineStr">
        <is>
          <t>Opt_Insert</t>
        </is>
      </c>
      <c r="G1278" s="11" t="inlineStr">
        <is>
          <t>V</t>
        </is>
      </c>
      <c r="H1278" s="90" t="inlineStr">
        <is>
          <t>XV</t>
        </is>
      </c>
      <c r="I1278" s="10" t="inlineStr">
        <is>
          <t>Packing</t>
        </is>
      </c>
      <c r="J1278" s="10" t="inlineStr">
        <is>
          <t>Packing</t>
        </is>
      </c>
      <c r="K1278" s="10" t="inlineStr"/>
      <c r="L1278" s="10" t="inlineStr">
        <is>
          <t>Oil Lubricated Bath</t>
        </is>
      </c>
      <c r="M1278" s="10" t="inlineStr">
        <is>
          <t>C35</t>
        </is>
      </c>
      <c r="N1278" s="10" t="inlineStr">
        <is>
          <t>Labrynth Lip Seal</t>
        </is>
      </c>
      <c r="O1278" s="10" t="inlineStr">
        <is>
          <t>Coating_Scotchkote134_interior_exterior</t>
        </is>
      </c>
      <c r="P1278" s="11" t="inlineStr">
        <is>
          <t>RTF</t>
        </is>
      </c>
      <c r="Q1278" s="10" t="inlineStr">
        <is>
          <t>B104995</t>
        </is>
      </c>
      <c r="R1278" s="11" t="inlineStr">
        <is>
          <t>LT250</t>
        </is>
      </c>
      <c r="S1278" s="10" t="inlineStr"/>
      <c r="T1278" s="10" t="inlineStr"/>
      <c r="U1278" s="10" t="inlineStr"/>
    </row>
    <row r="1279">
      <c r="B1279" s="10" t="inlineStr"/>
      <c r="C1279" s="10" t="inlineStr">
        <is>
          <t>ConTab_BOM_KP_Insert_1990</t>
        </is>
      </c>
      <c r="D1279" s="10" t="inlineStr"/>
      <c r="E1279" s="125" t="inlineStr">
        <is>
          <t>1024-3_4-KP</t>
        </is>
      </c>
      <c r="F1279" s="11" t="inlineStr">
        <is>
          <t>Opt_Insert</t>
        </is>
      </c>
      <c r="G1279" s="11" t="inlineStr">
        <is>
          <t>V</t>
        </is>
      </c>
      <c r="H1279" s="90" t="inlineStr">
        <is>
          <t>XV</t>
        </is>
      </c>
      <c r="I1279" s="10" t="inlineStr">
        <is>
          <t>Packing</t>
        </is>
      </c>
      <c r="J1279" s="10" t="inlineStr">
        <is>
          <t>Packing</t>
        </is>
      </c>
      <c r="K1279" s="10" t="inlineStr"/>
      <c r="L1279" s="10" t="inlineStr">
        <is>
          <t>Oil Lubricated Bath</t>
        </is>
      </c>
      <c r="M1279" s="10" t="inlineStr">
        <is>
          <t>J</t>
        </is>
      </c>
      <c r="N1279" s="10" t="inlineStr">
        <is>
          <t>Labrynth Lip Seal</t>
        </is>
      </c>
      <c r="O1279" s="10" t="inlineStr">
        <is>
          <t>Coating_Scotchkote134_interior_exterior</t>
        </is>
      </c>
      <c r="P1279" s="11" t="inlineStr">
        <is>
          <t>RTF</t>
        </is>
      </c>
      <c r="Q1279" s="10" t="inlineStr">
        <is>
          <t>B104996</t>
        </is>
      </c>
      <c r="R1279" s="11" t="inlineStr">
        <is>
          <t>LT105</t>
        </is>
      </c>
      <c r="S1279" s="10" t="inlineStr"/>
      <c r="T1279" s="10" t="inlineStr"/>
      <c r="U1279" s="10" t="inlineStr"/>
    </row>
    <row r="1280">
      <c r="B1280" s="10" t="inlineStr"/>
      <c r="C1280" s="10" t="inlineStr">
        <is>
          <t>ConTab_BOM_KP_Insert_1991</t>
        </is>
      </c>
      <c r="D1280" s="10" t="inlineStr"/>
      <c r="E1280" s="125" t="inlineStr">
        <is>
          <t>1220-5_6-KP</t>
        </is>
      </c>
      <c r="F1280" s="11" t="inlineStr">
        <is>
          <t>Opt_Insert</t>
        </is>
      </c>
      <c r="G1280" s="11" t="inlineStr">
        <is>
          <t>K</t>
        </is>
      </c>
      <c r="H1280" s="90" t="inlineStr">
        <is>
          <t>XK</t>
        </is>
      </c>
      <c r="I1280" s="10" t="inlineStr">
        <is>
          <t>Mechanical Seal</t>
        </is>
      </c>
      <c r="J1280" s="10" t="inlineStr">
        <is>
          <t>Single</t>
        </is>
      </c>
      <c r="K1280" s="10" t="inlineStr"/>
      <c r="L1280" s="10" t="inlineStr">
        <is>
          <t>Oil Lubricated Bath</t>
        </is>
      </c>
      <c r="M1280" s="10" t="inlineStr">
        <is>
          <t>C35</t>
        </is>
      </c>
      <c r="N1280" s="10" t="inlineStr">
        <is>
          <t>Labrynth Lip Seal</t>
        </is>
      </c>
      <c r="O1280" s="10" t="inlineStr">
        <is>
          <t>Coating_Scotchkote134_interior_exterior</t>
        </is>
      </c>
      <c r="P1280" s="11" t="inlineStr">
        <is>
          <t>RTF</t>
        </is>
      </c>
      <c r="Q1280" s="10" t="inlineStr">
        <is>
          <t>B104998</t>
        </is>
      </c>
      <c r="R1280" s="11" t="inlineStr">
        <is>
          <t>LT250</t>
        </is>
      </c>
      <c r="S1280" s="10" t="inlineStr"/>
      <c r="T1280" s="10" t="inlineStr"/>
      <c r="U1280" s="10" t="inlineStr"/>
    </row>
    <row r="1281">
      <c r="B1281" s="10" t="inlineStr"/>
      <c r="C1281" s="10" t="inlineStr">
        <is>
          <t>ConTab_BOM_KP_Insert_1992</t>
        </is>
      </c>
      <c r="D1281" s="10" t="inlineStr"/>
      <c r="E1281" s="125" t="inlineStr">
        <is>
          <t>1220-5_6-KP</t>
        </is>
      </c>
      <c r="F1281" s="11" t="inlineStr">
        <is>
          <t>Opt_Insert</t>
        </is>
      </c>
      <c r="G1281" s="11" t="inlineStr">
        <is>
          <t>K</t>
        </is>
      </c>
      <c r="H1281" s="90" t="inlineStr">
        <is>
          <t>XK</t>
        </is>
      </c>
      <c r="I1281" s="10" t="inlineStr">
        <is>
          <t>Mechanical Seal</t>
        </is>
      </c>
      <c r="J1281" s="10" t="inlineStr">
        <is>
          <t>Single</t>
        </is>
      </c>
      <c r="K1281" s="10" t="inlineStr"/>
      <c r="L1281" s="10" t="inlineStr">
        <is>
          <t>Oil Lubricated Bath</t>
        </is>
      </c>
      <c r="M1281" s="10" t="inlineStr">
        <is>
          <t>J</t>
        </is>
      </c>
      <c r="N1281" s="10" t="inlineStr">
        <is>
          <t>Labrynth Lip Seal</t>
        </is>
      </c>
      <c r="O1281" s="10" t="inlineStr">
        <is>
          <t>Coating_Scotchkote134_interior_exterior</t>
        </is>
      </c>
      <c r="P1281" s="11" t="inlineStr">
        <is>
          <t>RTF</t>
        </is>
      </c>
      <c r="Q1281" s="10" t="inlineStr">
        <is>
          <t>B104999</t>
        </is>
      </c>
      <c r="R1281" s="11" t="inlineStr">
        <is>
          <t>LT027</t>
        </is>
      </c>
      <c r="S1281" s="10" t="inlineStr"/>
      <c r="T1281" s="10" t="inlineStr"/>
      <c r="U1281" s="10" t="inlineStr"/>
    </row>
    <row r="1282">
      <c r="B1282" s="10" t="inlineStr"/>
      <c r="C1282" s="10" t="inlineStr">
        <is>
          <t>ConTab_BOM_KP_Insert_1993</t>
        </is>
      </c>
      <c r="D1282" s="10" t="inlineStr"/>
      <c r="E1282" s="125" t="inlineStr">
        <is>
          <t>1220-5_6-KP</t>
        </is>
      </c>
      <c r="F1282" s="11" t="inlineStr">
        <is>
          <t>Opt_Insert</t>
        </is>
      </c>
      <c r="G1282" s="11" t="inlineStr">
        <is>
          <t>K</t>
        </is>
      </c>
      <c r="H1282" s="90" t="inlineStr">
        <is>
          <t>XK</t>
        </is>
      </c>
      <c r="I1282" s="10" t="inlineStr">
        <is>
          <t>Packing</t>
        </is>
      </c>
      <c r="J1282" s="10" t="inlineStr">
        <is>
          <t>Packing</t>
        </is>
      </c>
      <c r="K1282" s="10" t="inlineStr"/>
      <c r="L1282" s="10" t="inlineStr">
        <is>
          <t>Oil Lubricated Bath</t>
        </is>
      </c>
      <c r="M1282" s="10" t="inlineStr">
        <is>
          <t>C35</t>
        </is>
      </c>
      <c r="N1282" s="10" t="inlineStr">
        <is>
          <t>Labrynth Lip Seal</t>
        </is>
      </c>
      <c r="O1282" s="10" t="inlineStr">
        <is>
          <t>Coating_Scotchkote134_interior_exterior</t>
        </is>
      </c>
      <c r="P1282" s="11" t="inlineStr">
        <is>
          <t>RTF</t>
        </is>
      </c>
      <c r="Q1282" s="10" t="inlineStr">
        <is>
          <t>B105001</t>
        </is>
      </c>
      <c r="R1282" s="11" t="inlineStr">
        <is>
          <t>LT250</t>
        </is>
      </c>
      <c r="S1282" s="10" t="inlineStr"/>
      <c r="T1282" s="10" t="inlineStr"/>
      <c r="U1282" s="10" t="inlineStr"/>
    </row>
    <row r="1283">
      <c r="B1283" s="10" t="inlineStr"/>
      <c r="C1283" s="10" t="inlineStr">
        <is>
          <t>ConTab_BOM_KP_Insert_1994</t>
        </is>
      </c>
      <c r="D1283" s="10" t="inlineStr"/>
      <c r="E1283" s="125" t="inlineStr">
        <is>
          <t>1220-5_6-KP</t>
        </is>
      </c>
      <c r="F1283" s="11" t="inlineStr">
        <is>
          <t>Opt_Insert</t>
        </is>
      </c>
      <c r="G1283" s="11" t="inlineStr">
        <is>
          <t>K</t>
        </is>
      </c>
      <c r="H1283" s="90" t="inlineStr">
        <is>
          <t>XK</t>
        </is>
      </c>
      <c r="I1283" s="10" t="inlineStr">
        <is>
          <t>Packing</t>
        </is>
      </c>
      <c r="J1283" s="10" t="inlineStr">
        <is>
          <t>Packing</t>
        </is>
      </c>
      <c r="K1283" s="10" t="inlineStr"/>
      <c r="L1283" s="10" t="inlineStr">
        <is>
          <t>Oil Lubricated Bath</t>
        </is>
      </c>
      <c r="M1283" s="10" t="inlineStr">
        <is>
          <t>J</t>
        </is>
      </c>
      <c r="N1283" s="10" t="inlineStr">
        <is>
          <t>Labrynth Lip Seal</t>
        </is>
      </c>
      <c r="O1283" s="10" t="inlineStr">
        <is>
          <t>Coating_Scotchkote134_interior_exterior</t>
        </is>
      </c>
      <c r="P1283" s="11" t="inlineStr">
        <is>
          <t>RTF</t>
        </is>
      </c>
      <c r="Q1283" s="10" t="inlineStr">
        <is>
          <t>B105002</t>
        </is>
      </c>
      <c r="R1283" s="11" t="inlineStr">
        <is>
          <t>LT105</t>
        </is>
      </c>
      <c r="S1283" s="10" t="inlineStr"/>
      <c r="T1283" s="10" t="inlineStr"/>
      <c r="U1283" s="10" t="inlineStr"/>
    </row>
    <row r="1284">
      <c r="B1284" s="10" t="inlineStr"/>
      <c r="C1284" s="10" t="inlineStr">
        <is>
          <t>ConTab_BOM_KP_Insert_1995</t>
        </is>
      </c>
      <c r="D1284" s="10" t="inlineStr"/>
      <c r="E1284" s="125" t="inlineStr">
        <is>
          <t>1415-1_2-KP</t>
        </is>
      </c>
      <c r="F1284" s="11" t="inlineStr">
        <is>
          <t>Opt_Insert</t>
        </is>
      </c>
      <c r="G1284" s="11" t="inlineStr">
        <is>
          <t>K</t>
        </is>
      </c>
      <c r="H1284" s="90" t="inlineStr">
        <is>
          <t>XK</t>
        </is>
      </c>
      <c r="I1284" s="10" t="inlineStr">
        <is>
          <t>Mechanical Seal</t>
        </is>
      </c>
      <c r="J1284" s="10" t="inlineStr">
        <is>
          <t>Single</t>
        </is>
      </c>
      <c r="K1284" s="10" t="inlineStr"/>
      <c r="L1284" s="10" t="inlineStr">
        <is>
          <t>Oil Lubricated Bath</t>
        </is>
      </c>
      <c r="M1284" s="10" t="inlineStr">
        <is>
          <t>C35</t>
        </is>
      </c>
      <c r="N1284" s="10" t="inlineStr">
        <is>
          <t>Labrynth Lip Seal</t>
        </is>
      </c>
      <c r="O1284" s="10" t="inlineStr">
        <is>
          <t>Coating_Scotchkote134_interior_exterior</t>
        </is>
      </c>
      <c r="P1284" s="11" t="inlineStr">
        <is>
          <t>RTF</t>
        </is>
      </c>
      <c r="Q1284" s="10" t="inlineStr">
        <is>
          <t>B105004</t>
        </is>
      </c>
      <c r="R1284" s="11" t="inlineStr">
        <is>
          <t>LT250</t>
        </is>
      </c>
      <c r="S1284" s="10" t="inlineStr"/>
      <c r="T1284" s="10" t="inlineStr"/>
      <c r="U1284" s="10" t="inlineStr"/>
    </row>
    <row r="1285">
      <c r="B1285" s="10" t="inlineStr"/>
      <c r="C1285" s="10" t="inlineStr">
        <is>
          <t>ConTab_BOM_KP_Insert_1996</t>
        </is>
      </c>
      <c r="D1285" s="10" t="inlineStr"/>
      <c r="E1285" s="125" t="inlineStr">
        <is>
          <t>1415-1_2-KP</t>
        </is>
      </c>
      <c r="F1285" s="11" t="inlineStr">
        <is>
          <t>Opt_Insert</t>
        </is>
      </c>
      <c r="G1285" s="11" t="inlineStr">
        <is>
          <t>K</t>
        </is>
      </c>
      <c r="H1285" s="90" t="inlineStr">
        <is>
          <t>XK</t>
        </is>
      </c>
      <c r="I1285" s="10" t="inlineStr">
        <is>
          <t>Mechanical Seal</t>
        </is>
      </c>
      <c r="J1285" s="10" t="inlineStr">
        <is>
          <t>Single</t>
        </is>
      </c>
      <c r="K1285" s="10" t="inlineStr"/>
      <c r="L1285" s="10" t="inlineStr">
        <is>
          <t>Oil Lubricated Bath</t>
        </is>
      </c>
      <c r="M1285" s="10" t="inlineStr">
        <is>
          <t>J</t>
        </is>
      </c>
      <c r="N1285" s="10" t="inlineStr">
        <is>
          <t>Labrynth Lip Seal</t>
        </is>
      </c>
      <c r="O1285" s="10" t="inlineStr">
        <is>
          <t>Coating_Scotchkote134_interior_exterior</t>
        </is>
      </c>
      <c r="P1285" s="11" t="inlineStr">
        <is>
          <t>RTF</t>
        </is>
      </c>
      <c r="Q1285" s="10" t="inlineStr">
        <is>
          <t>B105005</t>
        </is>
      </c>
      <c r="R1285" s="11" t="inlineStr">
        <is>
          <t>LT105</t>
        </is>
      </c>
      <c r="S1285" s="10" t="inlineStr"/>
      <c r="T1285" s="10" t="inlineStr"/>
      <c r="U1285" s="10" t="inlineStr"/>
    </row>
    <row r="1286">
      <c r="B1286" s="10" t="inlineStr"/>
      <c r="C1286" s="10" t="inlineStr">
        <is>
          <t>ConTab_BOM_KP_Insert_1997</t>
        </is>
      </c>
      <c r="D1286" s="10" t="inlineStr"/>
      <c r="E1286" s="125" t="inlineStr">
        <is>
          <t>1415-1_2-KP</t>
        </is>
      </c>
      <c r="F1286" s="11" t="inlineStr">
        <is>
          <t>Opt_Insert</t>
        </is>
      </c>
      <c r="G1286" s="11" t="inlineStr">
        <is>
          <t>K</t>
        </is>
      </c>
      <c r="H1286" s="90" t="inlineStr">
        <is>
          <t>XK</t>
        </is>
      </c>
      <c r="I1286" s="10" t="inlineStr">
        <is>
          <t>Packing</t>
        </is>
      </c>
      <c r="J1286" s="10" t="inlineStr">
        <is>
          <t>Packing</t>
        </is>
      </c>
      <c r="K1286" s="10" t="inlineStr"/>
      <c r="L1286" s="10" t="inlineStr">
        <is>
          <t>Oil Lubricated Bath</t>
        </is>
      </c>
      <c r="M1286" s="10" t="inlineStr">
        <is>
          <t>C35</t>
        </is>
      </c>
      <c r="N1286" s="10" t="inlineStr">
        <is>
          <t>Labrynth Lip Seal</t>
        </is>
      </c>
      <c r="O1286" s="10" t="inlineStr">
        <is>
          <t>Coating_Scotchkote134_interior_exterior</t>
        </is>
      </c>
      <c r="P1286" s="11" t="inlineStr">
        <is>
          <t>RTF</t>
        </is>
      </c>
      <c r="Q1286" s="10" t="inlineStr">
        <is>
          <t>B105007</t>
        </is>
      </c>
      <c r="R1286" s="11" t="inlineStr">
        <is>
          <t>LT250</t>
        </is>
      </c>
      <c r="S1286" s="10" t="inlineStr"/>
      <c r="T1286" s="10" t="inlineStr"/>
      <c r="U1286" s="10" t="inlineStr"/>
    </row>
    <row r="1287">
      <c r="B1287" s="10" t="inlineStr"/>
      <c r="C1287" s="10" t="inlineStr">
        <is>
          <t>ConTab_BOM_KP_Insert_1998</t>
        </is>
      </c>
      <c r="D1287" s="10" t="inlineStr"/>
      <c r="E1287" s="125" t="inlineStr">
        <is>
          <t>1415-1_2-KP</t>
        </is>
      </c>
      <c r="F1287" s="11" t="inlineStr">
        <is>
          <t>Opt_Insert</t>
        </is>
      </c>
      <c r="G1287" s="11" t="inlineStr">
        <is>
          <t>K</t>
        </is>
      </c>
      <c r="H1287" s="90" t="inlineStr">
        <is>
          <t>XK</t>
        </is>
      </c>
      <c r="I1287" s="10" t="inlineStr">
        <is>
          <t>Packing</t>
        </is>
      </c>
      <c r="J1287" s="10" t="inlineStr">
        <is>
          <t>Packing</t>
        </is>
      </c>
      <c r="K1287" s="10" t="inlineStr"/>
      <c r="L1287" s="10" t="inlineStr">
        <is>
          <t>Oil Lubricated Bath</t>
        </is>
      </c>
      <c r="M1287" s="10" t="inlineStr">
        <is>
          <t>J</t>
        </is>
      </c>
      <c r="N1287" s="10" t="inlineStr">
        <is>
          <t>Labrynth Lip Seal</t>
        </is>
      </c>
      <c r="O1287" s="10" t="inlineStr">
        <is>
          <t>Coating_Scotchkote134_interior_exterior</t>
        </is>
      </c>
      <c r="P1287" s="11" t="inlineStr">
        <is>
          <t>RTF</t>
        </is>
      </c>
      <c r="Q1287" s="10" t="inlineStr">
        <is>
          <t>B105008</t>
        </is>
      </c>
      <c r="R1287" s="11" t="inlineStr">
        <is>
          <t>LT105</t>
        </is>
      </c>
      <c r="S1287" s="10" t="inlineStr"/>
      <c r="T1287" s="10" t="inlineStr"/>
      <c r="U1287" s="10" t="inlineStr"/>
    </row>
    <row r="1288">
      <c r="B1288" s="10" t="inlineStr"/>
      <c r="C1288" s="10" t="inlineStr">
        <is>
          <t>ConTab_BOM_KP_Insert_1999</t>
        </is>
      </c>
      <c r="D1288" s="10" t="inlineStr"/>
      <c r="E1288" s="11" t="inlineStr">
        <is>
          <t>3095-7_8-KP</t>
        </is>
      </c>
      <c r="F1288" s="11" t="inlineStr">
        <is>
          <t>Opt_Insert</t>
        </is>
      </c>
      <c r="G1288" s="11" t="inlineStr">
        <is>
          <t>E</t>
        </is>
      </c>
      <c r="H1288" s="90" t="inlineStr">
        <is>
          <t>XE</t>
        </is>
      </c>
      <c r="I1288" s="10" t="inlineStr">
        <is>
          <t>Mechanical Seal</t>
        </is>
      </c>
      <c r="J1288" s="10" t="inlineStr">
        <is>
          <t>Single</t>
        </is>
      </c>
      <c r="K1288" s="10" t="inlineStr">
        <is>
          <t>Unbalanced</t>
        </is>
      </c>
      <c r="L1288" s="10" t="inlineStr">
        <is>
          <t>Regreasable</t>
        </is>
      </c>
      <c r="M1288" s="10" t="inlineStr">
        <is>
          <t>C35</t>
        </is>
      </c>
      <c r="N1288" s="10" t="inlineStr">
        <is>
          <t>No Lip seals or labrynth seals</t>
        </is>
      </c>
      <c r="O1288" s="10" t="inlineStr">
        <is>
          <t>Coating_Scotchkote134_interior_exterior</t>
        </is>
      </c>
      <c r="P1288" s="11" t="inlineStr">
        <is>
          <t>RTF</t>
        </is>
      </c>
      <c r="Q1288" s="10" t="inlineStr">
        <is>
          <t>B150239</t>
        </is>
      </c>
      <c r="R1288" s="11" t="inlineStr">
        <is>
          <t>LT250</t>
        </is>
      </c>
      <c r="S1288" s="10" t="inlineStr"/>
      <c r="T1288" s="10" t="inlineStr"/>
      <c r="U1288" s="10" t="inlineStr"/>
    </row>
    <row r="1289">
      <c r="B1289" s="10" t="inlineStr"/>
      <c r="C1289" s="10" t="inlineStr">
        <is>
          <t>ConTab_BOM_KP_Insert_2000</t>
        </is>
      </c>
      <c r="D1289" s="10" t="inlineStr"/>
      <c r="E1289" s="11" t="inlineStr">
        <is>
          <t>3095-7_8-KP</t>
        </is>
      </c>
      <c r="F1289" s="11" t="inlineStr">
        <is>
          <t>Opt_Insert</t>
        </is>
      </c>
      <c r="G1289" s="11" t="inlineStr">
        <is>
          <t>E</t>
        </is>
      </c>
      <c r="H1289" s="90" t="inlineStr">
        <is>
          <t>XE</t>
        </is>
      </c>
      <c r="I1289" s="10" t="inlineStr">
        <is>
          <t>Mechanical Seal</t>
        </is>
      </c>
      <c r="J1289" s="10" t="inlineStr">
        <is>
          <t>Single</t>
        </is>
      </c>
      <c r="K1289" s="10" t="inlineStr">
        <is>
          <t>Unbalanced</t>
        </is>
      </c>
      <c r="L1289" s="10" t="inlineStr">
        <is>
          <t>Regreasable</t>
        </is>
      </c>
      <c r="M1289" s="10" t="inlineStr">
        <is>
          <t>J</t>
        </is>
      </c>
      <c r="N1289" s="10" t="inlineStr">
        <is>
          <t>No Lip seals or labrynth seals</t>
        </is>
      </c>
      <c r="O1289" s="10" t="inlineStr">
        <is>
          <t>Coating_Scotchkote134_interior_exterior</t>
        </is>
      </c>
      <c r="P1289" s="11" t="inlineStr">
        <is>
          <t>RTF</t>
        </is>
      </c>
      <c r="Q1289" s="10" t="inlineStr">
        <is>
          <t>B150241</t>
        </is>
      </c>
      <c r="R1289" s="11" t="inlineStr">
        <is>
          <t>LT105</t>
        </is>
      </c>
      <c r="S1289" s="10" t="inlineStr"/>
      <c r="T1289" s="10" t="inlineStr"/>
      <c r="U1289" s="10" t="inlineStr"/>
    </row>
    <row r="1290">
      <c r="B1290" s="10" t="inlineStr"/>
      <c r="C1290" s="10" t="inlineStr">
        <is>
          <t>ConTab_BOM_KP_Insert_2001</t>
        </is>
      </c>
      <c r="D1290" s="10" t="inlineStr"/>
      <c r="E1290" s="11" t="inlineStr">
        <is>
          <t>3095-7_8-KP</t>
        </is>
      </c>
      <c r="F1290" s="11" t="inlineStr">
        <is>
          <t>Opt_Insert</t>
        </is>
      </c>
      <c r="G1290" s="11" t="inlineStr">
        <is>
          <t>E</t>
        </is>
      </c>
      <c r="H1290" s="90" t="inlineStr">
        <is>
          <t>XE</t>
        </is>
      </c>
      <c r="I1290" s="10" t="inlineStr">
        <is>
          <t>Mechanical Seal</t>
        </is>
      </c>
      <c r="J1290" s="10" t="inlineStr">
        <is>
          <t>Single</t>
        </is>
      </c>
      <c r="K1290" s="10" t="inlineStr">
        <is>
          <t>Unbalanced</t>
        </is>
      </c>
      <c r="L1290" s="10" t="inlineStr">
        <is>
          <t>Regreasable</t>
        </is>
      </c>
      <c r="M1290" s="10" t="inlineStr">
        <is>
          <t>X</t>
        </is>
      </c>
      <c r="N1290" s="10" t="inlineStr">
        <is>
          <t>Special/Other</t>
        </is>
      </c>
      <c r="O1290" s="10" t="inlineStr">
        <is>
          <t>Coating_Scotchkote134_interior_exterior</t>
        </is>
      </c>
      <c r="P1290" s="11" t="inlineStr">
        <is>
          <t>RTF</t>
        </is>
      </c>
      <c r="Q1290" s="10" t="inlineStr">
        <is>
          <t>B150242</t>
        </is>
      </c>
      <c r="R1290" s="11" t="inlineStr">
        <is>
          <t>LT250</t>
        </is>
      </c>
      <c r="S1290" s="10" t="inlineStr"/>
      <c r="T1290" s="10" t="inlineStr"/>
      <c r="U1290" s="10" t="inlineStr"/>
    </row>
    <row r="1291">
      <c r="B1291" s="10" t="inlineStr"/>
      <c r="C1291" s="10" t="inlineStr">
        <is>
          <t>ConTab_BOM_KP_Insert_2002</t>
        </is>
      </c>
      <c r="D1291" s="10" t="inlineStr"/>
      <c r="E1291" s="11" t="inlineStr">
        <is>
          <t>3095-7_8-KP</t>
        </is>
      </c>
      <c r="F1291" s="11" t="inlineStr">
        <is>
          <t>Opt_Insert</t>
        </is>
      </c>
      <c r="G1291" s="11" t="inlineStr">
        <is>
          <t>E</t>
        </is>
      </c>
      <c r="H1291" s="90" t="inlineStr">
        <is>
          <t>XE</t>
        </is>
      </c>
      <c r="I1291" s="10" t="inlineStr">
        <is>
          <t>Packing</t>
        </is>
      </c>
      <c r="J1291" s="10" t="inlineStr">
        <is>
          <t>Packing</t>
        </is>
      </c>
      <c r="K1291" s="10" t="inlineStr"/>
      <c r="L1291" s="10" t="inlineStr">
        <is>
          <t>Regreasable</t>
        </is>
      </c>
      <c r="M1291" s="10" t="inlineStr">
        <is>
          <t>C35</t>
        </is>
      </c>
      <c r="N1291" s="10" t="inlineStr">
        <is>
          <t>No Lip seals or labrynth seals</t>
        </is>
      </c>
      <c r="O1291" s="10" t="inlineStr">
        <is>
          <t>Coating_Scotchkote134_interior_exterior</t>
        </is>
      </c>
      <c r="P1291" s="11" t="inlineStr">
        <is>
          <t>RTF</t>
        </is>
      </c>
      <c r="Q1291" s="10" t="inlineStr">
        <is>
          <t>B150240</t>
        </is>
      </c>
      <c r="R1291" s="11" t="inlineStr">
        <is>
          <t>LT250</t>
        </is>
      </c>
      <c r="S1291" s="10" t="inlineStr"/>
      <c r="T1291" s="10" t="inlineStr"/>
      <c r="U1291" s="10" t="inlineStr"/>
    </row>
    <row r="1292">
      <c r="B1292" s="10" t="inlineStr"/>
      <c r="C1292" s="10" t="inlineStr">
        <is>
          <t>ConTab_BOM_KP_Insert_2003</t>
        </is>
      </c>
      <c r="D1292" s="10" t="inlineStr"/>
      <c r="E1292" s="11" t="inlineStr">
        <is>
          <t>3095-7_8-KP</t>
        </is>
      </c>
      <c r="F1292" s="11" t="inlineStr">
        <is>
          <t>Opt_Insert</t>
        </is>
      </c>
      <c r="G1292" s="11" t="inlineStr">
        <is>
          <t>E</t>
        </is>
      </c>
      <c r="H1292" s="90" t="inlineStr">
        <is>
          <t>XE</t>
        </is>
      </c>
      <c r="I1292" s="10" t="inlineStr">
        <is>
          <t>Packing</t>
        </is>
      </c>
      <c r="J1292" s="10" t="inlineStr">
        <is>
          <t>Packing</t>
        </is>
      </c>
      <c r="K1292" s="10" t="inlineStr"/>
      <c r="L1292" s="10" t="inlineStr">
        <is>
          <t>Regreasable</t>
        </is>
      </c>
      <c r="M1292" s="10" t="inlineStr">
        <is>
          <t>J</t>
        </is>
      </c>
      <c r="N1292" s="10" t="inlineStr">
        <is>
          <t>No Lip seals or labrynth seals</t>
        </is>
      </c>
      <c r="O1292" s="10" t="inlineStr">
        <is>
          <t>Coating_Scotchkote134_interior_exterior</t>
        </is>
      </c>
      <c r="P1292" s="11" t="inlineStr">
        <is>
          <t>RTF</t>
        </is>
      </c>
      <c r="Q1292" s="10" t="inlineStr">
        <is>
          <t>B150243</t>
        </is>
      </c>
      <c r="R1292" s="11" t="inlineStr">
        <is>
          <t>LT105</t>
        </is>
      </c>
      <c r="S1292" s="10" t="inlineStr"/>
      <c r="T1292" s="10" t="inlineStr"/>
      <c r="U1292" s="10" t="inlineStr"/>
    </row>
    <row r="1293">
      <c r="B1293" s="10" t="inlineStr"/>
      <c r="C1293" s="10" t="inlineStr">
        <is>
          <t>ConTab_BOM_KP_Insert_2004</t>
        </is>
      </c>
      <c r="D1293" s="10" t="inlineStr"/>
      <c r="E1293" s="11" t="inlineStr">
        <is>
          <t>3095-7_8-KP</t>
        </is>
      </c>
      <c r="F1293" s="11" t="inlineStr">
        <is>
          <t>Opt_Insert</t>
        </is>
      </c>
      <c r="G1293" s="11" t="inlineStr">
        <is>
          <t>E</t>
        </is>
      </c>
      <c r="H1293" s="90" t="inlineStr">
        <is>
          <t>XE</t>
        </is>
      </c>
      <c r="I1293" s="10" t="inlineStr">
        <is>
          <t>Packing</t>
        </is>
      </c>
      <c r="J1293" s="10" t="inlineStr">
        <is>
          <t>Packing</t>
        </is>
      </c>
      <c r="K1293" s="10" t="inlineStr"/>
      <c r="L1293" s="10" t="inlineStr">
        <is>
          <t>Regreasable</t>
        </is>
      </c>
      <c r="M1293" s="10" t="inlineStr">
        <is>
          <t>X</t>
        </is>
      </c>
      <c r="N1293" s="10" t="inlineStr">
        <is>
          <t>Special/Other</t>
        </is>
      </c>
      <c r="O1293" s="10" t="inlineStr">
        <is>
          <t>Coating_Scotchkote134_interior_exterior</t>
        </is>
      </c>
      <c r="P1293" s="11" t="inlineStr">
        <is>
          <t>RTF</t>
        </is>
      </c>
      <c r="Q1293" s="10" t="inlineStr">
        <is>
          <t>B150244</t>
        </is>
      </c>
      <c r="R1293" s="11" t="inlineStr">
        <is>
          <t>LT250</t>
        </is>
      </c>
      <c r="S1293" s="10" t="inlineStr"/>
      <c r="T1293" s="10" t="inlineStr"/>
      <c r="U1293" s="10" t="inlineStr"/>
    </row>
    <row r="1294">
      <c r="B1294" s="10" t="inlineStr"/>
      <c r="C1294" s="10" t="inlineStr">
        <is>
          <t>ConTab_BOM_KP_Insert_2005</t>
        </is>
      </c>
      <c r="D1294" s="10" t="inlineStr"/>
      <c r="E1294" s="11" t="inlineStr">
        <is>
          <t>3095-7_8-KP</t>
        </is>
      </c>
      <c r="F1294" s="11" t="inlineStr">
        <is>
          <t>Opt_Insert</t>
        </is>
      </c>
      <c r="G1294" s="11" t="inlineStr">
        <is>
          <t>E</t>
        </is>
      </c>
      <c r="H1294" s="90" t="inlineStr">
        <is>
          <t>XE</t>
        </is>
      </c>
      <c r="I1294" s="10" t="inlineStr">
        <is>
          <t>Mechanical Seal</t>
        </is>
      </c>
      <c r="J1294" s="10" t="inlineStr">
        <is>
          <t>Single</t>
        </is>
      </c>
      <c r="K1294" s="10" t="inlineStr">
        <is>
          <t>Balanced</t>
        </is>
      </c>
      <c r="L1294" s="10" t="inlineStr">
        <is>
          <t>Regreasable</t>
        </is>
      </c>
      <c r="M1294" s="10" t="inlineStr">
        <is>
          <t>C35</t>
        </is>
      </c>
      <c r="N1294" s="10" t="inlineStr">
        <is>
          <t>No Lip seals or labrynth seals</t>
        </is>
      </c>
      <c r="O1294" s="10" t="inlineStr">
        <is>
          <t>Coating_Scotchkote134_interior_exterior</t>
        </is>
      </c>
      <c r="P1294" s="11" t="inlineStr">
        <is>
          <t>RTF</t>
        </is>
      </c>
      <c r="Q1294" s="10" t="inlineStr">
        <is>
          <t>B150245</t>
        </is>
      </c>
      <c r="R1294" s="11" t="inlineStr">
        <is>
          <t>LT250</t>
        </is>
      </c>
      <c r="S1294" s="10" t="inlineStr"/>
      <c r="T1294" s="10" t="inlineStr"/>
      <c r="U1294" s="10" t="inlineStr"/>
    </row>
    <row r="1295">
      <c r="B1295" s="10" t="inlineStr"/>
      <c r="C1295" s="10" t="inlineStr">
        <is>
          <t>ConTab_BOM_KP_Insert_2006</t>
        </is>
      </c>
      <c r="D1295" s="10" t="inlineStr"/>
      <c r="E1295" s="11" t="inlineStr">
        <is>
          <t>3095-7_8-KP</t>
        </is>
      </c>
      <c r="F1295" s="11" t="inlineStr">
        <is>
          <t>Opt_Insert</t>
        </is>
      </c>
      <c r="G1295" s="11" t="inlineStr">
        <is>
          <t>E</t>
        </is>
      </c>
      <c r="H1295" s="90" t="inlineStr">
        <is>
          <t>XE</t>
        </is>
      </c>
      <c r="I1295" s="10" t="inlineStr">
        <is>
          <t>Mechanical Seal</t>
        </is>
      </c>
      <c r="J1295" s="10" t="inlineStr">
        <is>
          <t>Single</t>
        </is>
      </c>
      <c r="K1295" s="10" t="inlineStr">
        <is>
          <t>Balanced</t>
        </is>
      </c>
      <c r="L1295" s="10" t="inlineStr">
        <is>
          <t>Regreasable</t>
        </is>
      </c>
      <c r="M1295" s="10" t="inlineStr">
        <is>
          <t>J</t>
        </is>
      </c>
      <c r="N1295" s="10" t="inlineStr">
        <is>
          <t>No Lip seals or labrynth seals</t>
        </is>
      </c>
      <c r="O1295" s="10" t="inlineStr">
        <is>
          <t>Coating_Scotchkote134_interior_exterior</t>
        </is>
      </c>
      <c r="P1295" s="11" t="inlineStr">
        <is>
          <t>RTF</t>
        </is>
      </c>
      <c r="Q1295" s="10" t="inlineStr">
        <is>
          <t>B150246</t>
        </is>
      </c>
      <c r="R1295" s="11" t="inlineStr">
        <is>
          <t>LT105</t>
        </is>
      </c>
      <c r="S1295" s="10" t="inlineStr"/>
      <c r="T1295" s="10" t="inlineStr"/>
      <c r="U1295" s="10" t="inlineStr"/>
    </row>
    <row r="1296">
      <c r="B1296" s="10" t="inlineStr"/>
      <c r="C1296" s="10" t="inlineStr">
        <is>
          <t>ConTab_BOM_KP_Insert_2007</t>
        </is>
      </c>
      <c r="D1296" s="10" t="inlineStr"/>
      <c r="E1296" s="11" t="inlineStr">
        <is>
          <t>3095-7_8-KP</t>
        </is>
      </c>
      <c r="F1296" s="11" t="inlineStr">
        <is>
          <t>Opt_Insert</t>
        </is>
      </c>
      <c r="G1296" s="11" t="inlineStr">
        <is>
          <t>E</t>
        </is>
      </c>
      <c r="H1296" s="90" t="inlineStr">
        <is>
          <t>XE</t>
        </is>
      </c>
      <c r="I1296" s="10" t="inlineStr">
        <is>
          <t>Mechanical Seal</t>
        </is>
      </c>
      <c r="J1296" s="10" t="inlineStr">
        <is>
          <t>Single</t>
        </is>
      </c>
      <c r="K1296" s="10" t="inlineStr">
        <is>
          <t>Balanced</t>
        </is>
      </c>
      <c r="L1296" s="10" t="inlineStr">
        <is>
          <t>Regreasable</t>
        </is>
      </c>
      <c r="M1296" s="10" t="inlineStr">
        <is>
          <t>X</t>
        </is>
      </c>
      <c r="N1296" s="10" t="inlineStr">
        <is>
          <t>Special/Other</t>
        </is>
      </c>
      <c r="O1296" s="10" t="inlineStr">
        <is>
          <t>Coating_Scotchkote134_interior_exterior</t>
        </is>
      </c>
      <c r="P1296" s="11" t="inlineStr">
        <is>
          <t>RTF</t>
        </is>
      </c>
      <c r="Q1296" s="10" t="inlineStr">
        <is>
          <t>B150247</t>
        </is>
      </c>
      <c r="R1296" s="11" t="inlineStr">
        <is>
          <t>LT250</t>
        </is>
      </c>
      <c r="S1296" s="10" t="inlineStr"/>
      <c r="T1296" s="10" t="inlineStr"/>
      <c r="U1296" s="10" t="inlineStr"/>
    </row>
    <row r="1297">
      <c r="B1297" s="10" t="inlineStr"/>
      <c r="C1297" s="10" t="inlineStr">
        <is>
          <t>ConTab_BOM_KP_Insert_2008</t>
        </is>
      </c>
      <c r="D1297" s="10" t="inlineStr"/>
      <c r="E1297" s="11" t="inlineStr">
        <is>
          <t>3014-7_8-KP</t>
        </is>
      </c>
      <c r="F1297" s="11" t="inlineStr">
        <is>
          <t>Opt_Insert</t>
        </is>
      </c>
      <c r="G1297" s="11" t="inlineStr">
        <is>
          <t>4</t>
        </is>
      </c>
      <c r="H1297" s="90" t="inlineStr">
        <is>
          <t>X4</t>
        </is>
      </c>
      <c r="I1297" s="10" t="inlineStr">
        <is>
          <t>Mechanical Seal</t>
        </is>
      </c>
      <c r="J1297" s="10" t="inlineStr">
        <is>
          <t>Single</t>
        </is>
      </c>
      <c r="K1297" s="10" t="inlineStr"/>
      <c r="L1297" s="10" t="inlineStr">
        <is>
          <t>Regreasable</t>
        </is>
      </c>
      <c r="M1297" s="10" t="inlineStr">
        <is>
          <t>C35</t>
        </is>
      </c>
      <c r="N1297" s="10" t="inlineStr">
        <is>
          <t>No Lip seals or labrynth seals</t>
        </is>
      </c>
      <c r="O1297" s="10" t="inlineStr">
        <is>
          <t>Coating_Scotchkote134_interior_exterior</t>
        </is>
      </c>
      <c r="P1297" s="11" t="inlineStr">
        <is>
          <t>RTF</t>
        </is>
      </c>
      <c r="Q1297" s="10" t="inlineStr">
        <is>
          <t>B101268</t>
        </is>
      </c>
      <c r="R1297" s="11" t="inlineStr">
        <is>
          <t>LT250</t>
        </is>
      </c>
      <c r="S1297" s="10" t="inlineStr"/>
      <c r="T1297" s="10" t="inlineStr"/>
      <c r="U1297" s="10" t="inlineStr"/>
    </row>
    <row r="1298">
      <c r="B1298" s="10" t="inlineStr"/>
      <c r="C1298" s="10" t="inlineStr">
        <is>
          <t>ConTab_BOM_KP_Insert_2009</t>
        </is>
      </c>
      <c r="D1298" s="10" t="inlineStr"/>
      <c r="E1298" s="11" t="inlineStr">
        <is>
          <t>3014-7_8-KP</t>
        </is>
      </c>
      <c r="F1298" s="11" t="inlineStr">
        <is>
          <t>Opt_Insert</t>
        </is>
      </c>
      <c r="G1298" s="11" t="inlineStr">
        <is>
          <t>4</t>
        </is>
      </c>
      <c r="H1298" s="90" t="inlineStr">
        <is>
          <t>X4</t>
        </is>
      </c>
      <c r="I1298" s="10" t="inlineStr">
        <is>
          <t>Mechanical Seal</t>
        </is>
      </c>
      <c r="J1298" s="10" t="inlineStr">
        <is>
          <t>Single</t>
        </is>
      </c>
      <c r="K1298" s="10" t="inlineStr"/>
      <c r="L1298" s="10" t="inlineStr">
        <is>
          <t>Regreasable</t>
        </is>
      </c>
      <c r="M1298" s="10" t="inlineStr">
        <is>
          <t>J</t>
        </is>
      </c>
      <c r="N1298" s="10" t="inlineStr">
        <is>
          <t>No Lip seals or labrynth seals</t>
        </is>
      </c>
      <c r="O1298" s="10" t="inlineStr">
        <is>
          <t>Coating_Scotchkote134_interior_exterior</t>
        </is>
      </c>
      <c r="P1298" s="11" t="inlineStr">
        <is>
          <t>RTF</t>
        </is>
      </c>
      <c r="Q1298" s="10" t="inlineStr">
        <is>
          <t>B101270</t>
        </is>
      </c>
      <c r="R1298" s="11" t="inlineStr">
        <is>
          <t>LT105</t>
        </is>
      </c>
      <c r="S1298" s="10" t="inlineStr"/>
      <c r="T1298" s="10" t="inlineStr"/>
      <c r="U1298" s="10" t="inlineStr"/>
    </row>
    <row r="1299">
      <c r="B1299" s="10" t="inlineStr"/>
      <c r="C1299" s="10" t="inlineStr">
        <is>
          <t>ConTab_BOM_KP_Insert_2010</t>
        </is>
      </c>
      <c r="D1299" s="10" t="inlineStr"/>
      <c r="E1299" s="11" t="inlineStr">
        <is>
          <t>3014-7_8-KP</t>
        </is>
      </c>
      <c r="F1299" s="11" t="inlineStr">
        <is>
          <t>Opt_Insert</t>
        </is>
      </c>
      <c r="G1299" s="11" t="inlineStr">
        <is>
          <t>4</t>
        </is>
      </c>
      <c r="H1299" s="90" t="inlineStr">
        <is>
          <t>X4</t>
        </is>
      </c>
      <c r="I1299" s="10" t="inlineStr">
        <is>
          <t>Mechanical Seal</t>
        </is>
      </c>
      <c r="J1299" s="10" t="inlineStr">
        <is>
          <t>Single</t>
        </is>
      </c>
      <c r="K1299" s="10" t="inlineStr"/>
      <c r="L1299" s="10" t="inlineStr">
        <is>
          <t>Regreasable</t>
        </is>
      </c>
      <c r="M1299" s="10" t="inlineStr">
        <is>
          <t>X</t>
        </is>
      </c>
      <c r="N1299" s="10" t="inlineStr">
        <is>
          <t>Special/Other</t>
        </is>
      </c>
      <c r="O1299" s="10" t="inlineStr">
        <is>
          <t>Coating_Scotchkote134_interior_exterior</t>
        </is>
      </c>
      <c r="P1299" s="11" t="inlineStr">
        <is>
          <t>RTF</t>
        </is>
      </c>
      <c r="Q1299" s="10" t="inlineStr">
        <is>
          <t>B104671</t>
        </is>
      </c>
      <c r="R1299" s="11" t="inlineStr">
        <is>
          <t>LT250</t>
        </is>
      </c>
      <c r="S1299" s="10" t="inlineStr"/>
      <c r="T1299" s="10" t="inlineStr"/>
      <c r="U1299" s="10" t="inlineStr"/>
    </row>
    <row r="1300">
      <c r="B1300" s="10" t="inlineStr"/>
      <c r="C1300" s="10" t="inlineStr">
        <is>
          <t>ConTab_BOM_KP_Insert_2011</t>
        </is>
      </c>
      <c r="D1300" s="10" t="inlineStr"/>
      <c r="E1300" s="11" t="inlineStr">
        <is>
          <t>3014-7_8-KP</t>
        </is>
      </c>
      <c r="F1300" s="11" t="inlineStr">
        <is>
          <t>Opt_Insert</t>
        </is>
      </c>
      <c r="G1300" s="11" t="inlineStr">
        <is>
          <t>4</t>
        </is>
      </c>
      <c r="H1300" s="90" t="inlineStr">
        <is>
          <t>X4</t>
        </is>
      </c>
      <c r="I1300" s="10" t="inlineStr">
        <is>
          <t>Packing</t>
        </is>
      </c>
      <c r="J1300" s="10" t="inlineStr">
        <is>
          <t>Packing</t>
        </is>
      </c>
      <c r="K1300" s="10" t="inlineStr"/>
      <c r="L1300" s="10" t="inlineStr">
        <is>
          <t>Regreasable</t>
        </is>
      </c>
      <c r="M1300" s="10" t="inlineStr">
        <is>
          <t>C35</t>
        </is>
      </c>
      <c r="N1300" s="10" t="inlineStr">
        <is>
          <t>No Lip seals or labrynth seals</t>
        </is>
      </c>
      <c r="O1300" s="10" t="inlineStr">
        <is>
          <t>Coating_Scotchkote134_interior_exterior</t>
        </is>
      </c>
      <c r="P1300" s="11" t="inlineStr">
        <is>
          <t>RTF</t>
        </is>
      </c>
      <c r="Q1300" s="10" t="inlineStr">
        <is>
          <t>B101272</t>
        </is>
      </c>
      <c r="R1300" s="11" t="inlineStr">
        <is>
          <t>LT250</t>
        </is>
      </c>
      <c r="S1300" s="10" t="inlineStr"/>
      <c r="T1300" s="10" t="inlineStr"/>
      <c r="U1300" s="10" t="inlineStr"/>
    </row>
    <row r="1301">
      <c r="B1301" s="10" t="inlineStr"/>
      <c r="C1301" s="10" t="inlineStr">
        <is>
          <t>ConTab_BOM_KP_Insert_2012</t>
        </is>
      </c>
      <c r="D1301" s="10" t="inlineStr"/>
      <c r="E1301" s="11" t="inlineStr">
        <is>
          <t>3014-7_8-KP</t>
        </is>
      </c>
      <c r="F1301" s="11" t="inlineStr">
        <is>
          <t>Opt_Insert</t>
        </is>
      </c>
      <c r="G1301" s="11" t="inlineStr">
        <is>
          <t>4</t>
        </is>
      </c>
      <c r="H1301" s="90" t="inlineStr">
        <is>
          <t>X4</t>
        </is>
      </c>
      <c r="I1301" s="10" t="inlineStr">
        <is>
          <t>Packing</t>
        </is>
      </c>
      <c r="J1301" s="10" t="inlineStr">
        <is>
          <t>Packing</t>
        </is>
      </c>
      <c r="K1301" s="10" t="inlineStr"/>
      <c r="L1301" s="10" t="inlineStr">
        <is>
          <t>Regreasable</t>
        </is>
      </c>
      <c r="M1301" s="10" t="inlineStr">
        <is>
          <t>J</t>
        </is>
      </c>
      <c r="N1301" s="10" t="inlineStr">
        <is>
          <t>No Lip seals or labrynth seals</t>
        </is>
      </c>
      <c r="O1301" s="10" t="inlineStr">
        <is>
          <t>Coating_Scotchkote134_interior_exterior</t>
        </is>
      </c>
      <c r="P1301" s="11" t="inlineStr">
        <is>
          <t>RTF</t>
        </is>
      </c>
      <c r="Q1301" s="10" t="inlineStr">
        <is>
          <t>B101274</t>
        </is>
      </c>
      <c r="R1301" s="11" t="inlineStr">
        <is>
          <t>LT105</t>
        </is>
      </c>
      <c r="S1301" s="10" t="inlineStr"/>
      <c r="T1301" s="10" t="inlineStr"/>
      <c r="U1301" s="10" t="inlineStr"/>
    </row>
    <row r="1302">
      <c r="B1302" s="10" t="inlineStr"/>
      <c r="C1302" s="10" t="inlineStr">
        <is>
          <t>ConTab_BOM_KP_Insert_2013</t>
        </is>
      </c>
      <c r="D1302" s="10" t="inlineStr"/>
      <c r="E1302" s="11" t="inlineStr">
        <is>
          <t>3014-7_8-KP</t>
        </is>
      </c>
      <c r="F1302" s="11" t="inlineStr">
        <is>
          <t>Opt_Insert</t>
        </is>
      </c>
      <c r="G1302" s="11" t="inlineStr">
        <is>
          <t>4</t>
        </is>
      </c>
      <c r="H1302" s="90" t="inlineStr">
        <is>
          <t>X4</t>
        </is>
      </c>
      <c r="I1302" s="10" t="inlineStr">
        <is>
          <t>Packing</t>
        </is>
      </c>
      <c r="J1302" s="10" t="inlineStr">
        <is>
          <t>Packing</t>
        </is>
      </c>
      <c r="K1302" s="10" t="inlineStr"/>
      <c r="L1302" s="10" t="inlineStr">
        <is>
          <t>Regreasable</t>
        </is>
      </c>
      <c r="M1302" s="10" t="inlineStr">
        <is>
          <t>X</t>
        </is>
      </c>
      <c r="N1302" s="10" t="inlineStr">
        <is>
          <t>Special/Other</t>
        </is>
      </c>
      <c r="O1302" s="10" t="inlineStr">
        <is>
          <t>Coating_Scotchkote134_interior_exterior</t>
        </is>
      </c>
      <c r="P1302" s="11" t="inlineStr">
        <is>
          <t>RTF</t>
        </is>
      </c>
      <c r="Q1302" s="10" t="inlineStr">
        <is>
          <t>B101275</t>
        </is>
      </c>
      <c r="R1302" s="11" t="inlineStr">
        <is>
          <t>LT250</t>
        </is>
      </c>
      <c r="S1302" s="10" t="inlineStr"/>
      <c r="T1302" s="10" t="inlineStr"/>
      <c r="U1302" s="10" t="inlineStr"/>
    </row>
    <row r="1303">
      <c r="B1303" s="10" t="inlineStr"/>
      <c r="C1303" s="10" t="inlineStr">
        <is>
          <t>ConTab_BOM_KP_Insert_2014</t>
        </is>
      </c>
      <c r="D1303" s="10" t="inlineStr"/>
      <c r="E1303" s="125" t="inlineStr">
        <is>
          <t>4015-9_0-KP</t>
        </is>
      </c>
      <c r="F1303" s="11" t="inlineStr">
        <is>
          <t>Opt_Insert</t>
        </is>
      </c>
      <c r="G1303" s="11" t="inlineStr">
        <is>
          <t>4</t>
        </is>
      </c>
      <c r="H1303" s="90" t="inlineStr">
        <is>
          <t>X4</t>
        </is>
      </c>
      <c r="I1303" s="10" t="inlineStr">
        <is>
          <t>Mechanical Seal</t>
        </is>
      </c>
      <c r="J1303" s="10" t="inlineStr">
        <is>
          <t>Single</t>
        </is>
      </c>
      <c r="K1303" s="10" t="inlineStr"/>
      <c r="L1303" s="10" t="inlineStr">
        <is>
          <t>Regreasable</t>
        </is>
      </c>
      <c r="M1303" s="10" t="inlineStr">
        <is>
          <t>C35</t>
        </is>
      </c>
      <c r="N1303" s="10" t="inlineStr">
        <is>
          <t>No Lip seals or labrynth seals</t>
        </is>
      </c>
      <c r="O1303" s="10" t="inlineStr">
        <is>
          <t>Coating_Scotchkote134_interior_exterior</t>
        </is>
      </c>
      <c r="P1303" s="11" t="inlineStr">
        <is>
          <t>RTF</t>
        </is>
      </c>
      <c r="Q1303" s="10" t="inlineStr">
        <is>
          <t>B101268</t>
        </is>
      </c>
      <c r="R1303" s="11" t="inlineStr">
        <is>
          <t>LT250</t>
        </is>
      </c>
      <c r="S1303" s="10" t="inlineStr"/>
      <c r="T1303" s="10" t="inlineStr"/>
      <c r="U1303" s="10" t="inlineStr"/>
    </row>
    <row r="1304">
      <c r="B1304" s="10" t="inlineStr"/>
      <c r="C1304" s="10" t="inlineStr">
        <is>
          <t>ConTab_BOM_KP_Insert_2015</t>
        </is>
      </c>
      <c r="D1304" s="10" t="inlineStr"/>
      <c r="E1304" s="125" t="inlineStr">
        <is>
          <t>4015-9_0-KP</t>
        </is>
      </c>
      <c r="F1304" s="11" t="inlineStr">
        <is>
          <t>Opt_Insert</t>
        </is>
      </c>
      <c r="G1304" s="11" t="inlineStr">
        <is>
          <t>4</t>
        </is>
      </c>
      <c r="H1304" s="90" t="inlineStr">
        <is>
          <t>X4</t>
        </is>
      </c>
      <c r="I1304" s="10" t="inlineStr">
        <is>
          <t>Mechanical Seal</t>
        </is>
      </c>
      <c r="J1304" s="10" t="inlineStr">
        <is>
          <t>Single</t>
        </is>
      </c>
      <c r="K1304" s="10" t="inlineStr"/>
      <c r="L1304" s="10" t="inlineStr">
        <is>
          <t>Regreasable</t>
        </is>
      </c>
      <c r="M1304" s="10" t="inlineStr">
        <is>
          <t>J</t>
        </is>
      </c>
      <c r="N1304" s="10" t="inlineStr">
        <is>
          <t>No Lip seals or labrynth seals</t>
        </is>
      </c>
      <c r="O1304" s="10" t="inlineStr">
        <is>
          <t>Coating_Scotchkote134_interior_exterior</t>
        </is>
      </c>
      <c r="P1304" s="11" t="inlineStr">
        <is>
          <t>RTF</t>
        </is>
      </c>
      <c r="Q1304" s="10" t="inlineStr">
        <is>
          <t>B101270</t>
        </is>
      </c>
      <c r="R1304" s="11" t="inlineStr">
        <is>
          <t>LT105</t>
        </is>
      </c>
      <c r="S1304" s="10" t="inlineStr"/>
      <c r="T1304" s="10" t="inlineStr"/>
      <c r="U1304" s="10" t="inlineStr"/>
    </row>
    <row r="1305">
      <c r="B1305" s="10" t="inlineStr"/>
      <c r="C1305" s="10" t="inlineStr">
        <is>
          <t>ConTab_BOM_KP_Insert_2016</t>
        </is>
      </c>
      <c r="D1305" s="10" t="inlineStr"/>
      <c r="E1305" s="125" t="inlineStr">
        <is>
          <t>4015-9_0-KP</t>
        </is>
      </c>
      <c r="F1305" s="11" t="inlineStr">
        <is>
          <t>Opt_Insert</t>
        </is>
      </c>
      <c r="G1305" s="11" t="inlineStr">
        <is>
          <t>4</t>
        </is>
      </c>
      <c r="H1305" s="90" t="inlineStr">
        <is>
          <t>X4</t>
        </is>
      </c>
      <c r="I1305" s="10" t="inlineStr">
        <is>
          <t>Mechanical Seal</t>
        </is>
      </c>
      <c r="J1305" s="10" t="inlineStr">
        <is>
          <t>Single</t>
        </is>
      </c>
      <c r="K1305" s="10" t="inlineStr"/>
      <c r="L1305" s="10" t="inlineStr">
        <is>
          <t>Regreasable</t>
        </is>
      </c>
      <c r="M1305" s="10" t="inlineStr">
        <is>
          <t>X</t>
        </is>
      </c>
      <c r="N1305" s="10" t="inlineStr">
        <is>
          <t>Special/Other</t>
        </is>
      </c>
      <c r="O1305" s="10" t="inlineStr">
        <is>
          <t>Coating_Scotchkote134_interior_exterior</t>
        </is>
      </c>
      <c r="P1305" s="11" t="inlineStr">
        <is>
          <t>RTF</t>
        </is>
      </c>
      <c r="Q1305" s="10" t="inlineStr">
        <is>
          <t>B104671</t>
        </is>
      </c>
      <c r="R1305" s="11" t="inlineStr">
        <is>
          <t>LT250</t>
        </is>
      </c>
      <c r="S1305" s="10" t="inlineStr"/>
      <c r="T1305" s="10" t="inlineStr"/>
      <c r="U1305" s="10" t="inlineStr"/>
    </row>
    <row r="1306">
      <c r="B1306" s="10" t="inlineStr"/>
      <c r="C1306" s="10" t="inlineStr">
        <is>
          <t>ConTab_BOM_KP_Insert_2017</t>
        </is>
      </c>
      <c r="D1306" s="10" t="inlineStr"/>
      <c r="E1306" s="125" t="inlineStr">
        <is>
          <t>4015-9_0-KP</t>
        </is>
      </c>
      <c r="F1306" s="11" t="inlineStr">
        <is>
          <t>Opt_Insert</t>
        </is>
      </c>
      <c r="G1306" s="11" t="inlineStr">
        <is>
          <t>4</t>
        </is>
      </c>
      <c r="H1306" s="90" t="inlineStr">
        <is>
          <t>X4</t>
        </is>
      </c>
      <c r="I1306" s="10" t="inlineStr">
        <is>
          <t>Packing</t>
        </is>
      </c>
      <c r="J1306" s="10" t="inlineStr">
        <is>
          <t>Packing</t>
        </is>
      </c>
      <c r="K1306" s="10" t="inlineStr"/>
      <c r="L1306" s="10" t="inlineStr">
        <is>
          <t>Regreasable</t>
        </is>
      </c>
      <c r="M1306" s="10" t="inlineStr">
        <is>
          <t>C35</t>
        </is>
      </c>
      <c r="N1306" s="10" t="inlineStr">
        <is>
          <t>No Lip seals or labrynth seals</t>
        </is>
      </c>
      <c r="O1306" s="10" t="inlineStr">
        <is>
          <t>Coating_Scotchkote134_interior_exterior</t>
        </is>
      </c>
      <c r="P1306" s="11" t="inlineStr">
        <is>
          <t>RTF</t>
        </is>
      </c>
      <c r="Q1306" s="10" t="inlineStr">
        <is>
          <t>B101272</t>
        </is>
      </c>
      <c r="R1306" s="11" t="inlineStr">
        <is>
          <t>LT250</t>
        </is>
      </c>
      <c r="S1306" s="10" t="inlineStr"/>
      <c r="T1306" s="10" t="inlineStr"/>
      <c r="U1306" s="10" t="inlineStr"/>
    </row>
    <row r="1307">
      <c r="B1307" s="10" t="inlineStr"/>
      <c r="C1307" s="10" t="inlineStr">
        <is>
          <t>ConTab_BOM_KP_Insert_2018</t>
        </is>
      </c>
      <c r="D1307" s="10" t="inlineStr"/>
      <c r="E1307" s="125" t="inlineStr">
        <is>
          <t>4015-9_0-KP</t>
        </is>
      </c>
      <c r="F1307" s="11" t="inlineStr">
        <is>
          <t>Opt_Insert</t>
        </is>
      </c>
      <c r="G1307" s="11" t="inlineStr">
        <is>
          <t>4</t>
        </is>
      </c>
      <c r="H1307" s="90" t="inlineStr">
        <is>
          <t>X4</t>
        </is>
      </c>
      <c r="I1307" s="10" t="inlineStr">
        <is>
          <t>Packing</t>
        </is>
      </c>
      <c r="J1307" s="10" t="inlineStr">
        <is>
          <t>Packing</t>
        </is>
      </c>
      <c r="K1307" s="10" t="inlineStr"/>
      <c r="L1307" s="10" t="inlineStr">
        <is>
          <t>Regreasable</t>
        </is>
      </c>
      <c r="M1307" s="10" t="inlineStr">
        <is>
          <t>J</t>
        </is>
      </c>
      <c r="N1307" s="10" t="inlineStr">
        <is>
          <t>No Lip seals or labrynth seals</t>
        </is>
      </c>
      <c r="O1307" s="10" t="inlineStr">
        <is>
          <t>Coating_Scotchkote134_interior_exterior</t>
        </is>
      </c>
      <c r="P1307" s="11" t="inlineStr">
        <is>
          <t>RTF</t>
        </is>
      </c>
      <c r="Q1307" s="10" t="inlineStr">
        <is>
          <t>B101274</t>
        </is>
      </c>
      <c r="R1307" s="11" t="inlineStr">
        <is>
          <t>LT105</t>
        </is>
      </c>
      <c r="S1307" s="10" t="inlineStr"/>
      <c r="T1307" s="10" t="inlineStr"/>
      <c r="U1307" s="10" t="inlineStr"/>
    </row>
    <row r="1308">
      <c r="B1308" s="10" t="inlineStr"/>
      <c r="C1308" s="10" t="inlineStr">
        <is>
          <t>ConTab_BOM_KP_Insert_2019</t>
        </is>
      </c>
      <c r="D1308" s="10" t="inlineStr"/>
      <c r="E1308" s="125" t="inlineStr">
        <is>
          <t>4015-9_0-KP</t>
        </is>
      </c>
      <c r="F1308" s="11" t="inlineStr">
        <is>
          <t>Opt_Insert</t>
        </is>
      </c>
      <c r="G1308" s="11" t="inlineStr">
        <is>
          <t>4</t>
        </is>
      </c>
      <c r="H1308" s="90" t="inlineStr">
        <is>
          <t>X4</t>
        </is>
      </c>
      <c r="I1308" s="10" t="inlineStr">
        <is>
          <t>Packing</t>
        </is>
      </c>
      <c r="J1308" s="10" t="inlineStr">
        <is>
          <t>Packing</t>
        </is>
      </c>
      <c r="K1308" s="10" t="inlineStr"/>
      <c r="L1308" s="10" t="inlineStr">
        <is>
          <t>Regreasable</t>
        </is>
      </c>
      <c r="M1308" s="10" t="inlineStr">
        <is>
          <t>X</t>
        </is>
      </c>
      <c r="N1308" s="10" t="inlineStr">
        <is>
          <t>Special/Other</t>
        </is>
      </c>
      <c r="O1308" s="10" t="inlineStr">
        <is>
          <t>Coating_Scotchkote134_interior_exterior</t>
        </is>
      </c>
      <c r="P1308" s="11" t="inlineStr">
        <is>
          <t>RTF</t>
        </is>
      </c>
      <c r="Q1308" s="10" t="inlineStr">
        <is>
          <t>B101275</t>
        </is>
      </c>
      <c r="R1308" s="11" t="inlineStr">
        <is>
          <t>LT250</t>
        </is>
      </c>
      <c r="S1308" s="10" t="inlineStr"/>
      <c r="T1308" s="10" t="inlineStr"/>
      <c r="U1308" s="10" t="inlineStr"/>
    </row>
    <row r="1309">
      <c r="B1309" s="10" t="inlineStr"/>
      <c r="C1309" s="10" t="inlineStr">
        <is>
          <t>ConTab_BOM_KP_Insert_2020</t>
        </is>
      </c>
      <c r="D1309" s="10" t="inlineStr"/>
      <c r="E1309" s="11" t="inlineStr">
        <is>
          <t>3014-7_8-KP</t>
        </is>
      </c>
      <c r="F1309" s="11" t="inlineStr">
        <is>
          <t>Opt_Insert</t>
        </is>
      </c>
      <c r="G1309" s="11" t="inlineStr">
        <is>
          <t>4</t>
        </is>
      </c>
      <c r="H1309" s="90" t="inlineStr">
        <is>
          <t>X4</t>
        </is>
      </c>
      <c r="I1309" s="10" t="inlineStr">
        <is>
          <t>Mechanical Seal</t>
        </is>
      </c>
      <c r="J1309" s="10" t="inlineStr">
        <is>
          <t>Single</t>
        </is>
      </c>
      <c r="K1309" s="10" t="inlineStr"/>
      <c r="L1309" s="10" t="inlineStr">
        <is>
          <t>Oil Lubricated Bath</t>
        </is>
      </c>
      <c r="M1309" s="10" t="inlineStr">
        <is>
          <t>C35</t>
        </is>
      </c>
      <c r="N1309" s="10" t="inlineStr">
        <is>
          <t>Lip Seal</t>
        </is>
      </c>
      <c r="O1309" s="10" t="inlineStr">
        <is>
          <t>Coating_Scotchkote134_interior_exterior</t>
        </is>
      </c>
      <c r="P1309" s="11" t="inlineStr">
        <is>
          <t>RTF</t>
        </is>
      </c>
      <c r="Q1309" s="10" t="inlineStr">
        <is>
          <t>B104015</t>
        </is>
      </c>
      <c r="R1309" s="11" t="inlineStr">
        <is>
          <t>LT250</t>
        </is>
      </c>
      <c r="S1309" s="10" t="inlineStr"/>
      <c r="T1309" s="10" t="inlineStr"/>
      <c r="U1309" s="10" t="inlineStr"/>
    </row>
    <row r="1310">
      <c r="B1310" s="10" t="inlineStr"/>
      <c r="C1310" s="10" t="inlineStr">
        <is>
          <t>ConTab_BOM_KP_Insert_2021</t>
        </is>
      </c>
      <c r="D1310" s="10" t="inlineStr"/>
      <c r="E1310" s="11" t="inlineStr">
        <is>
          <t>3014-7_8-KP</t>
        </is>
      </c>
      <c r="F1310" s="11" t="inlineStr">
        <is>
          <t>Opt_Insert</t>
        </is>
      </c>
      <c r="G1310" s="11" t="inlineStr">
        <is>
          <t>4</t>
        </is>
      </c>
      <c r="H1310" s="90" t="inlineStr">
        <is>
          <t>X4</t>
        </is>
      </c>
      <c r="I1310" s="10" t="inlineStr">
        <is>
          <t>Mechanical Seal</t>
        </is>
      </c>
      <c r="J1310" s="10" t="inlineStr">
        <is>
          <t>Single</t>
        </is>
      </c>
      <c r="K1310" s="10" t="inlineStr"/>
      <c r="L1310" s="10" t="inlineStr">
        <is>
          <t>Oil Lubricated Bath</t>
        </is>
      </c>
      <c r="M1310" s="10" t="inlineStr">
        <is>
          <t>J</t>
        </is>
      </c>
      <c r="N1310" s="10" t="inlineStr">
        <is>
          <t>Lip Seal</t>
        </is>
      </c>
      <c r="O1310" s="10" t="inlineStr">
        <is>
          <t>Coating_Scotchkote134_interior_exterior</t>
        </is>
      </c>
      <c r="P1310" s="11" t="inlineStr">
        <is>
          <t>RTF</t>
        </is>
      </c>
      <c r="Q1310" s="10" t="inlineStr">
        <is>
          <t>B104017</t>
        </is>
      </c>
      <c r="R1310" s="11" t="inlineStr">
        <is>
          <t>LT105</t>
        </is>
      </c>
      <c r="S1310" s="10" t="inlineStr"/>
      <c r="T1310" s="10" t="inlineStr"/>
      <c r="U1310" s="10" t="inlineStr"/>
    </row>
    <row r="1311">
      <c r="B1311" s="10" t="inlineStr"/>
      <c r="C1311" s="10" t="inlineStr">
        <is>
          <t>ConTab_BOM_KP_Insert_2022</t>
        </is>
      </c>
      <c r="D1311" s="10" t="inlineStr"/>
      <c r="E1311" s="11" t="inlineStr">
        <is>
          <t>3014-7_8-KP</t>
        </is>
      </c>
      <c r="F1311" s="11" t="inlineStr">
        <is>
          <t>Opt_Insert</t>
        </is>
      </c>
      <c r="G1311" s="11" t="inlineStr">
        <is>
          <t>4</t>
        </is>
      </c>
      <c r="H1311" s="90" t="inlineStr">
        <is>
          <t>X4</t>
        </is>
      </c>
      <c r="I1311" s="10" t="inlineStr">
        <is>
          <t>Mechanical Seal</t>
        </is>
      </c>
      <c r="J1311" s="10" t="inlineStr">
        <is>
          <t>Single</t>
        </is>
      </c>
      <c r="K1311" s="10" t="inlineStr"/>
      <c r="L1311" s="10" t="inlineStr">
        <is>
          <t>Oil Lubricated Bath</t>
        </is>
      </c>
      <c r="M1311" s="10" t="inlineStr">
        <is>
          <t>X</t>
        </is>
      </c>
      <c r="N1311" s="10" t="inlineStr">
        <is>
          <t>Special/Other</t>
        </is>
      </c>
      <c r="O1311" s="10" t="inlineStr">
        <is>
          <t>Coating_Scotchkote134_interior_exterior</t>
        </is>
      </c>
      <c r="P1311" s="11" t="inlineStr">
        <is>
          <t>RTF</t>
        </is>
      </c>
      <c r="Q1311" s="10" t="inlineStr">
        <is>
          <t>B104018</t>
        </is>
      </c>
      <c r="R1311" s="11" t="inlineStr">
        <is>
          <t>LT250</t>
        </is>
      </c>
      <c r="S1311" s="10" t="inlineStr"/>
      <c r="T1311" s="10" t="inlineStr"/>
      <c r="U1311" s="10" t="inlineStr"/>
    </row>
    <row r="1312">
      <c r="B1312" s="10" t="inlineStr"/>
      <c r="C1312" s="10" t="inlineStr">
        <is>
          <t>ConTab_BOM_KP_Insert_2023</t>
        </is>
      </c>
      <c r="D1312" s="10" t="inlineStr"/>
      <c r="E1312" s="11" t="inlineStr">
        <is>
          <t>3014-7_8-KP</t>
        </is>
      </c>
      <c r="F1312" s="11" t="inlineStr">
        <is>
          <t>Opt_Insert</t>
        </is>
      </c>
      <c r="G1312" s="11" t="inlineStr">
        <is>
          <t>4</t>
        </is>
      </c>
      <c r="H1312" s="90" t="inlineStr">
        <is>
          <t>X4</t>
        </is>
      </c>
      <c r="I1312" s="10" t="inlineStr">
        <is>
          <t>Packing</t>
        </is>
      </c>
      <c r="J1312" s="10" t="inlineStr">
        <is>
          <t>Packing</t>
        </is>
      </c>
      <c r="K1312" s="10" t="inlineStr"/>
      <c r="L1312" s="10" t="inlineStr">
        <is>
          <t>Oil Lubricated Bath</t>
        </is>
      </c>
      <c r="M1312" s="10" t="inlineStr">
        <is>
          <t>C35</t>
        </is>
      </c>
      <c r="N1312" s="10" t="inlineStr">
        <is>
          <t>Lip Seal</t>
        </is>
      </c>
      <c r="O1312" s="10" t="inlineStr">
        <is>
          <t>Coating_Scotchkote134_interior_exterior</t>
        </is>
      </c>
      <c r="P1312" s="11" t="inlineStr">
        <is>
          <t>RTF</t>
        </is>
      </c>
      <c r="Q1312" s="10" t="inlineStr">
        <is>
          <t>B104020</t>
        </is>
      </c>
      <c r="R1312" s="11" t="inlineStr">
        <is>
          <t>LT250</t>
        </is>
      </c>
      <c r="S1312" s="10" t="inlineStr"/>
      <c r="T1312" s="10" t="inlineStr"/>
      <c r="U1312" s="10" t="inlineStr"/>
    </row>
    <row r="1313">
      <c r="B1313" s="10" t="inlineStr"/>
      <c r="C1313" s="10" t="inlineStr">
        <is>
          <t>ConTab_BOM_KP_Insert_2024</t>
        </is>
      </c>
      <c r="D1313" s="10" t="inlineStr"/>
      <c r="E1313" s="11" t="inlineStr">
        <is>
          <t>3014-7_8-KP</t>
        </is>
      </c>
      <c r="F1313" s="11" t="inlineStr">
        <is>
          <t>Opt_Insert</t>
        </is>
      </c>
      <c r="G1313" s="11" t="inlineStr">
        <is>
          <t>4</t>
        </is>
      </c>
      <c r="H1313" s="90" t="inlineStr">
        <is>
          <t>X4</t>
        </is>
      </c>
      <c r="I1313" s="10" t="inlineStr">
        <is>
          <t>Packing</t>
        </is>
      </c>
      <c r="J1313" s="10" t="inlineStr">
        <is>
          <t>Packing</t>
        </is>
      </c>
      <c r="K1313" s="10" t="inlineStr"/>
      <c r="L1313" s="10" t="inlineStr">
        <is>
          <t>Oil Lubricated Bath</t>
        </is>
      </c>
      <c r="M1313" s="10" t="inlineStr">
        <is>
          <t>J</t>
        </is>
      </c>
      <c r="N1313" s="10" t="inlineStr">
        <is>
          <t>Lip Seal</t>
        </is>
      </c>
      <c r="O1313" s="10" t="inlineStr">
        <is>
          <t>Coating_Scotchkote134_interior_exterior</t>
        </is>
      </c>
      <c r="P1313" s="11" t="inlineStr">
        <is>
          <t>RTF</t>
        </is>
      </c>
      <c r="Q1313" s="10" t="inlineStr">
        <is>
          <t>B104022</t>
        </is>
      </c>
      <c r="R1313" s="11" t="inlineStr">
        <is>
          <t>LT105</t>
        </is>
      </c>
      <c r="S1313" s="10" t="inlineStr"/>
      <c r="T1313" s="10" t="inlineStr"/>
      <c r="U1313" s="10" t="inlineStr"/>
    </row>
    <row r="1314">
      <c r="B1314" s="10" t="inlineStr"/>
      <c r="C1314" s="10" t="inlineStr">
        <is>
          <t>ConTab_BOM_KP_Insert_2025</t>
        </is>
      </c>
      <c r="D1314" s="10" t="inlineStr"/>
      <c r="E1314" s="11" t="inlineStr">
        <is>
          <t>3014-7_8-KP</t>
        </is>
      </c>
      <c r="F1314" s="11" t="inlineStr">
        <is>
          <t>Opt_Insert</t>
        </is>
      </c>
      <c r="G1314" s="11" t="inlineStr">
        <is>
          <t>4</t>
        </is>
      </c>
      <c r="H1314" s="90" t="inlineStr">
        <is>
          <t>X4</t>
        </is>
      </c>
      <c r="I1314" s="10" t="inlineStr">
        <is>
          <t>Packing</t>
        </is>
      </c>
      <c r="J1314" s="10" t="inlineStr">
        <is>
          <t>Packing</t>
        </is>
      </c>
      <c r="K1314" s="10" t="inlineStr"/>
      <c r="L1314" s="10" t="inlineStr">
        <is>
          <t>Oil Lubricated Bath</t>
        </is>
      </c>
      <c r="M1314" s="10" t="inlineStr">
        <is>
          <t>X</t>
        </is>
      </c>
      <c r="N1314" s="10" t="inlineStr">
        <is>
          <t>Special/Other</t>
        </is>
      </c>
      <c r="O1314" s="10" t="inlineStr">
        <is>
          <t>Coating_Scotchkote134_interior_exterior</t>
        </is>
      </c>
      <c r="P1314" s="11" t="inlineStr">
        <is>
          <t>RTF</t>
        </is>
      </c>
      <c r="Q1314" s="10" t="inlineStr">
        <is>
          <t>B104023</t>
        </is>
      </c>
      <c r="R1314" s="11" t="inlineStr">
        <is>
          <t>LT250</t>
        </is>
      </c>
      <c r="S1314" s="10" t="inlineStr"/>
      <c r="T1314" s="10" t="inlineStr"/>
      <c r="U1314" s="10" t="inlineStr"/>
    </row>
    <row r="1315">
      <c r="B1315" s="10" t="inlineStr"/>
      <c r="C1315" s="10" t="inlineStr">
        <is>
          <t>ConTab_BOM_KP_Insert_2026</t>
        </is>
      </c>
      <c r="D1315" s="10" t="inlineStr"/>
      <c r="E1315" s="125" t="inlineStr">
        <is>
          <t>4015-9_0-KP</t>
        </is>
      </c>
      <c r="F1315" s="11" t="inlineStr">
        <is>
          <t>Opt_Insert</t>
        </is>
      </c>
      <c r="G1315" s="11" t="inlineStr">
        <is>
          <t>4</t>
        </is>
      </c>
      <c r="H1315" s="90" t="inlineStr">
        <is>
          <t>X4</t>
        </is>
      </c>
      <c r="I1315" s="10" t="inlineStr">
        <is>
          <t>Mechanical Seal</t>
        </is>
      </c>
      <c r="J1315" s="10" t="inlineStr">
        <is>
          <t>Single</t>
        </is>
      </c>
      <c r="K1315" s="10" t="inlineStr"/>
      <c r="L1315" s="10" t="inlineStr">
        <is>
          <t>Oil Lubricated Bath</t>
        </is>
      </c>
      <c r="M1315" s="10" t="inlineStr">
        <is>
          <t>C35</t>
        </is>
      </c>
      <c r="N1315" s="10" t="inlineStr">
        <is>
          <t>Lip Seal</t>
        </is>
      </c>
      <c r="O1315" s="10" t="inlineStr">
        <is>
          <t>Coating_Scotchkote134_interior_exterior</t>
        </is>
      </c>
      <c r="P1315" s="11" t="inlineStr">
        <is>
          <t>RTF</t>
        </is>
      </c>
      <c r="Q1315" s="10" t="inlineStr">
        <is>
          <t>B104015</t>
        </is>
      </c>
      <c r="R1315" s="11" t="inlineStr">
        <is>
          <t>LT250</t>
        </is>
      </c>
      <c r="S1315" s="10" t="inlineStr"/>
      <c r="T1315" s="10" t="inlineStr"/>
      <c r="U1315" s="10" t="inlineStr"/>
    </row>
    <row r="1316">
      <c r="B1316" s="10" t="inlineStr"/>
      <c r="C1316" s="10" t="inlineStr">
        <is>
          <t>ConTab_BOM_KP_Insert_2027</t>
        </is>
      </c>
      <c r="D1316" s="10" t="inlineStr"/>
      <c r="E1316" s="125" t="inlineStr">
        <is>
          <t>4015-9_0-KP</t>
        </is>
      </c>
      <c r="F1316" s="11" t="inlineStr">
        <is>
          <t>Opt_Insert</t>
        </is>
      </c>
      <c r="G1316" s="11" t="inlineStr">
        <is>
          <t>4</t>
        </is>
      </c>
      <c r="H1316" s="90" t="inlineStr">
        <is>
          <t>X4</t>
        </is>
      </c>
      <c r="I1316" s="10" t="inlineStr">
        <is>
          <t>Mechanical Seal</t>
        </is>
      </c>
      <c r="J1316" s="10" t="inlineStr">
        <is>
          <t>Single</t>
        </is>
      </c>
      <c r="K1316" s="10" t="inlineStr"/>
      <c r="L1316" s="10" t="inlineStr">
        <is>
          <t>Oil Lubricated Bath</t>
        </is>
      </c>
      <c r="M1316" s="10" t="inlineStr">
        <is>
          <t>J</t>
        </is>
      </c>
      <c r="N1316" s="10" t="inlineStr">
        <is>
          <t>Lip Seal</t>
        </is>
      </c>
      <c r="O1316" s="10" t="inlineStr">
        <is>
          <t>Coating_Scotchkote134_interior_exterior</t>
        </is>
      </c>
      <c r="P1316" s="11" t="inlineStr">
        <is>
          <t>RTF</t>
        </is>
      </c>
      <c r="Q1316" s="10" t="inlineStr">
        <is>
          <t>B104017</t>
        </is>
      </c>
      <c r="R1316" s="11" t="inlineStr">
        <is>
          <t>LT105</t>
        </is>
      </c>
      <c r="S1316" s="10" t="inlineStr"/>
      <c r="T1316" s="10" t="inlineStr"/>
      <c r="U1316" s="10" t="inlineStr"/>
    </row>
    <row r="1317">
      <c r="B1317" s="10" t="inlineStr"/>
      <c r="C1317" s="10" t="inlineStr">
        <is>
          <t>ConTab_BOM_KP_Insert_2028</t>
        </is>
      </c>
      <c r="D1317" s="10" t="inlineStr"/>
      <c r="E1317" s="125" t="inlineStr">
        <is>
          <t>4015-9_0-KP</t>
        </is>
      </c>
      <c r="F1317" s="11" t="inlineStr">
        <is>
          <t>Opt_Insert</t>
        </is>
      </c>
      <c r="G1317" s="11" t="inlineStr">
        <is>
          <t>4</t>
        </is>
      </c>
      <c r="H1317" s="90" t="inlineStr">
        <is>
          <t>X4</t>
        </is>
      </c>
      <c r="I1317" s="10" t="inlineStr">
        <is>
          <t>Mechanical Seal</t>
        </is>
      </c>
      <c r="J1317" s="10" t="inlineStr">
        <is>
          <t>Single</t>
        </is>
      </c>
      <c r="K1317" s="10" t="inlineStr"/>
      <c r="L1317" s="10" t="inlineStr">
        <is>
          <t>Oil Lubricated Bath</t>
        </is>
      </c>
      <c r="M1317" s="10" t="inlineStr">
        <is>
          <t>X</t>
        </is>
      </c>
      <c r="N1317" s="10" t="inlineStr">
        <is>
          <t>Special/Other</t>
        </is>
      </c>
      <c r="O1317" s="10" t="inlineStr">
        <is>
          <t>Coating_Scotchkote134_interior_exterior</t>
        </is>
      </c>
      <c r="P1317" s="11" t="inlineStr">
        <is>
          <t>RTF</t>
        </is>
      </c>
      <c r="Q1317" s="10" t="inlineStr">
        <is>
          <t>B104018</t>
        </is>
      </c>
      <c r="R1317" s="11" t="inlineStr">
        <is>
          <t>LT250</t>
        </is>
      </c>
      <c r="S1317" s="10" t="inlineStr"/>
      <c r="T1317" s="10" t="inlineStr"/>
      <c r="U1317" s="10" t="inlineStr"/>
    </row>
    <row r="1318">
      <c r="B1318" s="10" t="inlineStr"/>
      <c r="C1318" s="10" t="inlineStr">
        <is>
          <t>ConTab_BOM_KP_Insert_2029</t>
        </is>
      </c>
      <c r="D1318" s="10" t="inlineStr"/>
      <c r="E1318" s="125" t="inlineStr">
        <is>
          <t>4015-9_0-KP</t>
        </is>
      </c>
      <c r="F1318" s="11" t="inlineStr">
        <is>
          <t>Opt_Insert</t>
        </is>
      </c>
      <c r="G1318" s="11" t="inlineStr">
        <is>
          <t>4</t>
        </is>
      </c>
      <c r="H1318" s="90" t="inlineStr">
        <is>
          <t>X4</t>
        </is>
      </c>
      <c r="I1318" s="10" t="inlineStr">
        <is>
          <t>Packing</t>
        </is>
      </c>
      <c r="J1318" s="10" t="inlineStr">
        <is>
          <t>Packing</t>
        </is>
      </c>
      <c r="K1318" s="10" t="inlineStr"/>
      <c r="L1318" s="10" t="inlineStr">
        <is>
          <t>Oil Lubricated Bath</t>
        </is>
      </c>
      <c r="M1318" s="10" t="inlineStr">
        <is>
          <t>C35</t>
        </is>
      </c>
      <c r="N1318" s="10" t="inlineStr">
        <is>
          <t>Lip Seal</t>
        </is>
      </c>
      <c r="O1318" s="10" t="inlineStr">
        <is>
          <t>Coating_Scotchkote134_interior_exterior</t>
        </is>
      </c>
      <c r="P1318" s="11" t="inlineStr">
        <is>
          <t>RTF</t>
        </is>
      </c>
      <c r="Q1318" s="10" t="inlineStr">
        <is>
          <t>B104020</t>
        </is>
      </c>
      <c r="R1318" s="11" t="inlineStr">
        <is>
          <t>LT250</t>
        </is>
      </c>
      <c r="S1318" s="10" t="inlineStr"/>
      <c r="T1318" s="10" t="inlineStr"/>
      <c r="U1318" s="10" t="inlineStr"/>
    </row>
    <row r="1319">
      <c r="B1319" s="10" t="inlineStr"/>
      <c r="C1319" s="10" t="inlineStr">
        <is>
          <t>ConTab_BOM_KP_Insert_2030</t>
        </is>
      </c>
      <c r="D1319" s="10" t="inlineStr"/>
      <c r="E1319" s="125" t="inlineStr">
        <is>
          <t>4015-9_0-KP</t>
        </is>
      </c>
      <c r="F1319" s="11" t="inlineStr">
        <is>
          <t>Opt_Insert</t>
        </is>
      </c>
      <c r="G1319" s="11" t="inlineStr">
        <is>
          <t>4</t>
        </is>
      </c>
      <c r="H1319" s="90" t="inlineStr">
        <is>
          <t>X4</t>
        </is>
      </c>
      <c r="I1319" s="10" t="inlineStr">
        <is>
          <t>Packing</t>
        </is>
      </c>
      <c r="J1319" s="10" t="inlineStr">
        <is>
          <t>Packing</t>
        </is>
      </c>
      <c r="K1319" s="10" t="inlineStr"/>
      <c r="L1319" s="10" t="inlineStr">
        <is>
          <t>Oil Lubricated Bath</t>
        </is>
      </c>
      <c r="M1319" s="10" t="inlineStr">
        <is>
          <t>J</t>
        </is>
      </c>
      <c r="N1319" s="10" t="inlineStr">
        <is>
          <t>Lip Seal</t>
        </is>
      </c>
      <c r="O1319" s="10" t="inlineStr">
        <is>
          <t>Coating_Scotchkote134_interior_exterior</t>
        </is>
      </c>
      <c r="P1319" s="11" t="inlineStr">
        <is>
          <t>RTF</t>
        </is>
      </c>
      <c r="Q1319" s="10" t="inlineStr">
        <is>
          <t>B104022</t>
        </is>
      </c>
      <c r="R1319" s="11" t="inlineStr">
        <is>
          <t>LT105</t>
        </is>
      </c>
      <c r="S1319" s="10" t="inlineStr"/>
      <c r="T1319" s="10" t="inlineStr"/>
      <c r="U1319" s="10" t="inlineStr"/>
    </row>
    <row r="1320">
      <c r="B1320" s="10" t="inlineStr"/>
      <c r="C1320" s="10" t="inlineStr">
        <is>
          <t>ConTab_BOM_KP_Insert_2031</t>
        </is>
      </c>
      <c r="D1320" s="10" t="inlineStr"/>
      <c r="E1320" s="125" t="inlineStr">
        <is>
          <t>4015-9_0-KP</t>
        </is>
      </c>
      <c r="F1320" s="11" t="inlineStr">
        <is>
          <t>Opt_Insert</t>
        </is>
      </c>
      <c r="G1320" s="11" t="inlineStr">
        <is>
          <t>4</t>
        </is>
      </c>
      <c r="H1320" s="90" t="inlineStr">
        <is>
          <t>X4</t>
        </is>
      </c>
      <c r="I1320" s="10" t="inlineStr">
        <is>
          <t>Packing</t>
        </is>
      </c>
      <c r="J1320" s="10" t="inlineStr">
        <is>
          <t>Packing</t>
        </is>
      </c>
      <c r="K1320" s="10" t="inlineStr"/>
      <c r="L1320" s="10" t="inlineStr">
        <is>
          <t>Oil Lubricated Bath</t>
        </is>
      </c>
      <c r="M1320" s="10" t="inlineStr">
        <is>
          <t>X</t>
        </is>
      </c>
      <c r="N1320" s="10" t="inlineStr">
        <is>
          <t>Special/Other</t>
        </is>
      </c>
      <c r="O1320" s="10" t="inlineStr">
        <is>
          <t>Coating_Scotchkote134_interior_exterior</t>
        </is>
      </c>
      <c r="P1320" s="11" t="inlineStr">
        <is>
          <t>RTF</t>
        </is>
      </c>
      <c r="Q1320" s="10" t="inlineStr">
        <is>
          <t>B104023</t>
        </is>
      </c>
      <c r="R1320" s="11" t="inlineStr">
        <is>
          <t>LT250</t>
        </is>
      </c>
      <c r="S1320" s="10" t="inlineStr"/>
      <c r="T1320" s="10" t="inlineStr"/>
      <c r="U1320" s="10" t="inlineStr"/>
    </row>
    <row r="1321">
      <c r="B1321" s="10" t="inlineStr"/>
      <c r="C1321" s="10" t="inlineStr">
        <is>
          <t>ConTab_BOM_KP_Insert_2032</t>
        </is>
      </c>
      <c r="D1321" s="10" t="inlineStr"/>
      <c r="E1321" s="11" t="inlineStr">
        <is>
          <t>3014-7_8-KP</t>
        </is>
      </c>
      <c r="F1321" s="11" t="inlineStr">
        <is>
          <t>Opt_Insert</t>
        </is>
      </c>
      <c r="G1321" s="11" t="inlineStr">
        <is>
          <t>4</t>
        </is>
      </c>
      <c r="H1321" s="90" t="inlineStr">
        <is>
          <t>X4</t>
        </is>
      </c>
      <c r="I1321" s="10" t="inlineStr">
        <is>
          <t>Mechanical Seal</t>
        </is>
      </c>
      <c r="J1321" s="10" t="inlineStr">
        <is>
          <t>Single</t>
        </is>
      </c>
      <c r="K1321" s="10" t="inlineStr"/>
      <c r="L1321" s="10" t="inlineStr">
        <is>
          <t>Regreasable</t>
        </is>
      </c>
      <c r="M1321" s="10" t="inlineStr">
        <is>
          <t>C35</t>
        </is>
      </c>
      <c r="N1321" s="10" t="inlineStr">
        <is>
          <t>Lip Seal</t>
        </is>
      </c>
      <c r="O1321" s="10" t="inlineStr">
        <is>
          <t>Coating_Scotchkote134_interior_exterior</t>
        </is>
      </c>
      <c r="P1321" s="11" t="inlineStr">
        <is>
          <t>RTF</t>
        </is>
      </c>
      <c r="Q1321" s="10" t="inlineStr">
        <is>
          <t>B105019</t>
        </is>
      </c>
      <c r="R1321" s="11" t="inlineStr">
        <is>
          <t>LT250</t>
        </is>
      </c>
      <c r="S1321" s="10" t="inlineStr"/>
      <c r="T1321" s="10" t="inlineStr"/>
      <c r="U1321" s="10" t="inlineStr"/>
    </row>
    <row r="1322">
      <c r="B1322" s="10" t="inlineStr"/>
      <c r="C1322" s="10" t="inlineStr">
        <is>
          <t>ConTab_BOM_KP_Insert_2033</t>
        </is>
      </c>
      <c r="D1322" s="10" t="inlineStr"/>
      <c r="E1322" s="11" t="inlineStr">
        <is>
          <t>3014-7_8-KP</t>
        </is>
      </c>
      <c r="F1322" s="11" t="inlineStr">
        <is>
          <t>Opt_Insert</t>
        </is>
      </c>
      <c r="G1322" s="11" t="inlineStr">
        <is>
          <t>4</t>
        </is>
      </c>
      <c r="H1322" s="90" t="inlineStr">
        <is>
          <t>X4</t>
        </is>
      </c>
      <c r="I1322" s="10" t="inlineStr">
        <is>
          <t>Mechanical Seal</t>
        </is>
      </c>
      <c r="J1322" s="10" t="inlineStr">
        <is>
          <t>Single</t>
        </is>
      </c>
      <c r="K1322" s="10" t="inlineStr"/>
      <c r="L1322" s="10" t="inlineStr">
        <is>
          <t>Regreasable</t>
        </is>
      </c>
      <c r="M1322" s="10" t="inlineStr">
        <is>
          <t>J</t>
        </is>
      </c>
      <c r="N1322" s="10" t="inlineStr">
        <is>
          <t>Lip Seal</t>
        </is>
      </c>
      <c r="O1322" s="10" t="inlineStr">
        <is>
          <t>Coating_Scotchkote134_interior_exterior</t>
        </is>
      </c>
      <c r="P1322" s="11" t="inlineStr">
        <is>
          <t>RTF</t>
        </is>
      </c>
      <c r="Q1322" s="10" t="inlineStr">
        <is>
          <t>B105020</t>
        </is>
      </c>
      <c r="R1322" s="11" t="inlineStr">
        <is>
          <t>LT105</t>
        </is>
      </c>
      <c r="S1322" s="10" t="inlineStr"/>
      <c r="T1322" s="10" t="inlineStr"/>
      <c r="U1322" s="10" t="inlineStr"/>
    </row>
    <row r="1323">
      <c r="B1323" s="10" t="inlineStr"/>
      <c r="C1323" s="10" t="inlineStr">
        <is>
          <t>ConTab_BOM_KP_Insert_2034</t>
        </is>
      </c>
      <c r="D1323" s="10" t="inlineStr"/>
      <c r="E1323" s="11" t="inlineStr">
        <is>
          <t>3014-7_8-KP</t>
        </is>
      </c>
      <c r="F1323" s="11" t="inlineStr">
        <is>
          <t>Opt_Insert</t>
        </is>
      </c>
      <c r="G1323" s="11" t="inlineStr">
        <is>
          <t>4</t>
        </is>
      </c>
      <c r="H1323" s="90" t="inlineStr">
        <is>
          <t>X4</t>
        </is>
      </c>
      <c r="I1323" s="10" t="inlineStr">
        <is>
          <t>Packing</t>
        </is>
      </c>
      <c r="J1323" s="10" t="inlineStr">
        <is>
          <t>Packing</t>
        </is>
      </c>
      <c r="K1323" s="10" t="inlineStr"/>
      <c r="L1323" s="10" t="inlineStr">
        <is>
          <t>Regreasable</t>
        </is>
      </c>
      <c r="M1323" s="10" t="inlineStr">
        <is>
          <t>C35</t>
        </is>
      </c>
      <c r="N1323" s="10" t="inlineStr">
        <is>
          <t>Lip Seal</t>
        </is>
      </c>
      <c r="O1323" s="10" t="inlineStr">
        <is>
          <t>Coating_Scotchkote134_interior_exterior</t>
        </is>
      </c>
      <c r="P1323" s="11" t="inlineStr">
        <is>
          <t>RTF</t>
        </is>
      </c>
      <c r="Q1323" s="10" t="inlineStr">
        <is>
          <t>B101312</t>
        </is>
      </c>
      <c r="R1323" s="11" t="inlineStr">
        <is>
          <t>LT250</t>
        </is>
      </c>
      <c r="S1323" s="10" t="inlineStr"/>
      <c r="T1323" s="10" t="inlineStr"/>
      <c r="U1323" s="10" t="inlineStr"/>
    </row>
    <row r="1324">
      <c r="B1324" s="10" t="inlineStr"/>
      <c r="C1324" s="10" t="inlineStr">
        <is>
          <t>ConTab_BOM_KP_Insert_2035</t>
        </is>
      </c>
      <c r="D1324" s="10" t="inlineStr"/>
      <c r="E1324" s="11" t="inlineStr">
        <is>
          <t>3014-7_8-KP</t>
        </is>
      </c>
      <c r="F1324" s="11" t="inlineStr">
        <is>
          <t>Opt_Insert</t>
        </is>
      </c>
      <c r="G1324" s="11" t="inlineStr">
        <is>
          <t>4</t>
        </is>
      </c>
      <c r="H1324" s="90" t="inlineStr">
        <is>
          <t>X4</t>
        </is>
      </c>
      <c r="I1324" s="10" t="inlineStr">
        <is>
          <t>Packing</t>
        </is>
      </c>
      <c r="J1324" s="10" t="inlineStr">
        <is>
          <t>Packing</t>
        </is>
      </c>
      <c r="K1324" s="10" t="inlineStr"/>
      <c r="L1324" s="10" t="inlineStr">
        <is>
          <t>Regreasable</t>
        </is>
      </c>
      <c r="M1324" s="10" t="inlineStr">
        <is>
          <t>J</t>
        </is>
      </c>
      <c r="N1324" s="10" t="inlineStr">
        <is>
          <t>Lip Seal</t>
        </is>
      </c>
      <c r="O1324" s="10" t="inlineStr">
        <is>
          <t>Coating_Scotchkote134_interior_exterior</t>
        </is>
      </c>
      <c r="P1324" s="11" t="inlineStr">
        <is>
          <t>RTF</t>
        </is>
      </c>
      <c r="Q1324" s="10" t="inlineStr">
        <is>
          <t>B101312</t>
        </is>
      </c>
      <c r="R1324" s="11" t="inlineStr">
        <is>
          <t>LT105</t>
        </is>
      </c>
      <c r="S1324" s="10" t="inlineStr"/>
      <c r="T1324" s="10" t="inlineStr"/>
      <c r="U1324" s="10" t="inlineStr"/>
    </row>
    <row r="1325">
      <c r="B1325" s="10" t="inlineStr"/>
      <c r="C1325" s="10" t="inlineStr">
        <is>
          <t>ConTab_BOM_KP_Insert_2036</t>
        </is>
      </c>
      <c r="D1325" s="10" t="inlineStr"/>
      <c r="E1325" s="125" t="inlineStr">
        <is>
          <t>4015-9_0-KP</t>
        </is>
      </c>
      <c r="F1325" s="11" t="inlineStr">
        <is>
          <t>Opt_Insert</t>
        </is>
      </c>
      <c r="G1325" s="11" t="inlineStr">
        <is>
          <t>4</t>
        </is>
      </c>
      <c r="H1325" s="90" t="inlineStr">
        <is>
          <t>X4</t>
        </is>
      </c>
      <c r="I1325" s="10" t="inlineStr">
        <is>
          <t>Mechanical Seal</t>
        </is>
      </c>
      <c r="J1325" s="10" t="inlineStr">
        <is>
          <t>Single</t>
        </is>
      </c>
      <c r="K1325" s="10" t="inlineStr"/>
      <c r="L1325" s="10" t="inlineStr">
        <is>
          <t>Regreasable</t>
        </is>
      </c>
      <c r="M1325" s="10" t="inlineStr">
        <is>
          <t>C35</t>
        </is>
      </c>
      <c r="N1325" s="10" t="inlineStr">
        <is>
          <t>Lip Seal</t>
        </is>
      </c>
      <c r="O1325" s="10" t="inlineStr">
        <is>
          <t>Coating_Scotchkote134_interior_exterior</t>
        </is>
      </c>
      <c r="P1325" s="11" t="inlineStr">
        <is>
          <t>RTF</t>
        </is>
      </c>
      <c r="Q1325" s="10" t="inlineStr">
        <is>
          <t>B105019</t>
        </is>
      </c>
      <c r="R1325" s="11" t="inlineStr">
        <is>
          <t>LT250</t>
        </is>
      </c>
      <c r="S1325" s="10" t="inlineStr"/>
      <c r="T1325" s="10" t="inlineStr"/>
      <c r="U1325" s="10" t="inlineStr"/>
    </row>
    <row r="1326">
      <c r="B1326" s="10" t="inlineStr"/>
      <c r="C1326" s="10" t="inlineStr">
        <is>
          <t>ConTab_BOM_KP_Insert_2037</t>
        </is>
      </c>
      <c r="D1326" s="10" t="inlineStr"/>
      <c r="E1326" s="125" t="inlineStr">
        <is>
          <t>4015-9_0-KP</t>
        </is>
      </c>
      <c r="F1326" s="11" t="inlineStr">
        <is>
          <t>Opt_Insert</t>
        </is>
      </c>
      <c r="G1326" s="11" t="inlineStr">
        <is>
          <t>4</t>
        </is>
      </c>
      <c r="H1326" s="90" t="inlineStr">
        <is>
          <t>X4</t>
        </is>
      </c>
      <c r="I1326" s="10" t="inlineStr">
        <is>
          <t>Mechanical Seal</t>
        </is>
      </c>
      <c r="J1326" s="10" t="inlineStr">
        <is>
          <t>Single</t>
        </is>
      </c>
      <c r="K1326" s="10" t="inlineStr"/>
      <c r="L1326" s="10" t="inlineStr">
        <is>
          <t>Regreasable</t>
        </is>
      </c>
      <c r="M1326" s="10" t="inlineStr">
        <is>
          <t>J</t>
        </is>
      </c>
      <c r="N1326" s="10" t="inlineStr">
        <is>
          <t>Lip Seal</t>
        </is>
      </c>
      <c r="O1326" s="10" t="inlineStr">
        <is>
          <t>Coating_Scotchkote134_interior_exterior</t>
        </is>
      </c>
      <c r="P1326" s="11" t="inlineStr">
        <is>
          <t>RTF</t>
        </is>
      </c>
      <c r="Q1326" s="10" t="inlineStr">
        <is>
          <t>B105020</t>
        </is>
      </c>
      <c r="R1326" s="11" t="inlineStr">
        <is>
          <t>LT105</t>
        </is>
      </c>
      <c r="S1326" s="10" t="inlineStr"/>
      <c r="T1326" s="10" t="inlineStr"/>
      <c r="U1326" s="10" t="inlineStr"/>
    </row>
    <row r="1327">
      <c r="B1327" s="10" t="inlineStr"/>
      <c r="C1327" s="10" t="inlineStr">
        <is>
          <t>ConTab_BOM_KP_Insert_2038</t>
        </is>
      </c>
      <c r="D1327" s="10" t="inlineStr"/>
      <c r="E1327" s="125" t="inlineStr">
        <is>
          <t>4015-9_0-KP</t>
        </is>
      </c>
      <c r="F1327" s="11" t="inlineStr">
        <is>
          <t>Opt_Insert</t>
        </is>
      </c>
      <c r="G1327" s="11" t="inlineStr">
        <is>
          <t>4</t>
        </is>
      </c>
      <c r="H1327" s="90" t="inlineStr">
        <is>
          <t>X4</t>
        </is>
      </c>
      <c r="I1327" s="10" t="inlineStr">
        <is>
          <t>Packing</t>
        </is>
      </c>
      <c r="J1327" s="10" t="inlineStr">
        <is>
          <t>Packing</t>
        </is>
      </c>
      <c r="K1327" s="10" t="inlineStr"/>
      <c r="L1327" s="10" t="inlineStr">
        <is>
          <t>Regreasable</t>
        </is>
      </c>
      <c r="M1327" s="10" t="inlineStr">
        <is>
          <t>C35</t>
        </is>
      </c>
      <c r="N1327" s="10" t="inlineStr">
        <is>
          <t>Lip Seal</t>
        </is>
      </c>
      <c r="O1327" s="10" t="inlineStr">
        <is>
          <t>Coating_Scotchkote134_interior_exterior</t>
        </is>
      </c>
      <c r="P1327" s="11" t="inlineStr">
        <is>
          <t>RTF</t>
        </is>
      </c>
      <c r="Q1327" s="10" t="inlineStr">
        <is>
          <t>B101312</t>
        </is>
      </c>
      <c r="R1327" s="11" t="inlineStr">
        <is>
          <t>LT250</t>
        </is>
      </c>
      <c r="S1327" s="10" t="inlineStr"/>
      <c r="T1327" s="10" t="inlineStr"/>
      <c r="U1327" s="10" t="inlineStr"/>
    </row>
    <row r="1328">
      <c r="B1328" s="10" t="inlineStr"/>
      <c r="C1328" s="10" t="inlineStr">
        <is>
          <t>ConTab_BOM_KP_Insert_2039</t>
        </is>
      </c>
      <c r="D1328" s="10" t="inlineStr"/>
      <c r="E1328" s="125" t="inlineStr">
        <is>
          <t>4015-9_0-KP</t>
        </is>
      </c>
      <c r="F1328" s="11" t="inlineStr">
        <is>
          <t>Opt_Insert</t>
        </is>
      </c>
      <c r="G1328" s="11" t="inlineStr">
        <is>
          <t>4</t>
        </is>
      </c>
      <c r="H1328" s="90" t="inlineStr">
        <is>
          <t>X4</t>
        </is>
      </c>
      <c r="I1328" s="10" t="inlineStr">
        <is>
          <t>Packing</t>
        </is>
      </c>
      <c r="J1328" s="10" t="inlineStr">
        <is>
          <t>Packing</t>
        </is>
      </c>
      <c r="K1328" s="10" t="inlineStr"/>
      <c r="L1328" s="10" t="inlineStr">
        <is>
          <t>Regreasable</t>
        </is>
      </c>
      <c r="M1328" s="10" t="inlineStr">
        <is>
          <t>J</t>
        </is>
      </c>
      <c r="N1328" s="10" t="inlineStr">
        <is>
          <t>Lip Seal</t>
        </is>
      </c>
      <c r="O1328" s="10" t="inlineStr">
        <is>
          <t>Coating_Scotchkote134_interior_exterior</t>
        </is>
      </c>
      <c r="P1328" s="11" t="inlineStr">
        <is>
          <t>RTF</t>
        </is>
      </c>
      <c r="Q1328" s="10" t="inlineStr">
        <is>
          <t>B101312</t>
        </is>
      </c>
      <c r="R1328" s="11" t="inlineStr">
        <is>
          <t>LT105</t>
        </is>
      </c>
      <c r="S1328" s="10" t="inlineStr"/>
      <c r="T1328" s="10" t="inlineStr"/>
      <c r="U1328" s="10" t="inlineStr"/>
    </row>
    <row r="1329">
      <c r="B1329" s="10" t="inlineStr"/>
      <c r="C1329" s="10" t="inlineStr">
        <is>
          <t>ConTab_BOM_KP_Insert_2040</t>
        </is>
      </c>
      <c r="D1329" s="10" t="inlineStr"/>
      <c r="E1329" s="11" t="inlineStr">
        <is>
          <t>3014-7_8-KP</t>
        </is>
      </c>
      <c r="F1329" s="11" t="inlineStr">
        <is>
          <t>Opt_Insert</t>
        </is>
      </c>
      <c r="G1329" s="11" t="inlineStr">
        <is>
          <t>4</t>
        </is>
      </c>
      <c r="H1329" s="90" t="inlineStr">
        <is>
          <t>X4</t>
        </is>
      </c>
      <c r="I1329" s="10" t="inlineStr">
        <is>
          <t>Mechanical Seal</t>
        </is>
      </c>
      <c r="J1329" s="10" t="inlineStr">
        <is>
          <t>Single</t>
        </is>
      </c>
      <c r="K1329" s="10" t="inlineStr"/>
      <c r="L1329" s="10" t="inlineStr">
        <is>
          <t>Regreasable</t>
        </is>
      </c>
      <c r="M1329" s="10" t="inlineStr">
        <is>
          <t>C35</t>
        </is>
      </c>
      <c r="N1329" s="10" t="inlineStr">
        <is>
          <t>Labrynth Lip Seal</t>
        </is>
      </c>
      <c r="O1329" s="10" t="inlineStr">
        <is>
          <t>Coating_Scotchkote134_interior_exterior</t>
        </is>
      </c>
      <c r="P1329" s="11" t="inlineStr">
        <is>
          <t>RTF</t>
        </is>
      </c>
      <c r="Q1329" s="10" t="inlineStr">
        <is>
          <t>B104719</t>
        </is>
      </c>
      <c r="R1329" s="11" t="inlineStr">
        <is>
          <t>LT250</t>
        </is>
      </c>
      <c r="S1329" s="10" t="inlineStr"/>
      <c r="T1329" s="10" t="inlineStr"/>
      <c r="U1329" s="10" t="inlineStr"/>
    </row>
    <row r="1330">
      <c r="B1330" s="10" t="inlineStr"/>
      <c r="C1330" s="10" t="inlineStr">
        <is>
          <t>ConTab_BOM_KP_Insert_2041</t>
        </is>
      </c>
      <c r="D1330" s="10" t="inlineStr"/>
      <c r="E1330" s="11" t="inlineStr">
        <is>
          <t>3014-7_8-KP</t>
        </is>
      </c>
      <c r="F1330" s="11" t="inlineStr">
        <is>
          <t>Opt_Insert</t>
        </is>
      </c>
      <c r="G1330" s="11" t="inlineStr">
        <is>
          <t>4</t>
        </is>
      </c>
      <c r="H1330" s="90" t="inlineStr">
        <is>
          <t>X4</t>
        </is>
      </c>
      <c r="I1330" s="10" t="inlineStr">
        <is>
          <t>Mechanical Seal</t>
        </is>
      </c>
      <c r="J1330" s="10" t="inlineStr">
        <is>
          <t>Single</t>
        </is>
      </c>
      <c r="K1330" s="10" t="inlineStr"/>
      <c r="L1330" s="10" t="inlineStr">
        <is>
          <t>Regreasable</t>
        </is>
      </c>
      <c r="M1330" s="10" t="inlineStr">
        <is>
          <t>J</t>
        </is>
      </c>
      <c r="N1330" s="10" t="inlineStr">
        <is>
          <t>Labrynth Lip Seal</t>
        </is>
      </c>
      <c r="O1330" s="10" t="inlineStr">
        <is>
          <t>Coating_Scotchkote134_interior_exterior</t>
        </is>
      </c>
      <c r="P1330" s="11" t="inlineStr">
        <is>
          <t>RTF</t>
        </is>
      </c>
      <c r="Q1330" s="10" t="inlineStr">
        <is>
          <t>B104720</t>
        </is>
      </c>
      <c r="R1330" s="11" t="inlineStr">
        <is>
          <t>LT105</t>
        </is>
      </c>
      <c r="S1330" s="10" t="inlineStr"/>
      <c r="T1330" s="10" t="inlineStr"/>
      <c r="U1330" s="10" t="inlineStr"/>
    </row>
    <row r="1331">
      <c r="B1331" s="10" t="inlineStr"/>
      <c r="C1331" s="10" t="inlineStr">
        <is>
          <t>ConTab_BOM_KP_Insert_2042</t>
        </is>
      </c>
      <c r="D1331" s="10" t="inlineStr"/>
      <c r="E1331" s="11" t="inlineStr">
        <is>
          <t>3014-7_8-KP</t>
        </is>
      </c>
      <c r="F1331" s="11" t="inlineStr">
        <is>
          <t>Opt_Insert</t>
        </is>
      </c>
      <c r="G1331" s="11" t="inlineStr">
        <is>
          <t>4</t>
        </is>
      </c>
      <c r="H1331" s="90" t="inlineStr">
        <is>
          <t>X4</t>
        </is>
      </c>
      <c r="I1331" s="10" t="inlineStr">
        <is>
          <t>Packing</t>
        </is>
      </c>
      <c r="J1331" s="10" t="inlineStr">
        <is>
          <t>Packing</t>
        </is>
      </c>
      <c r="K1331" s="10" t="inlineStr"/>
      <c r="L1331" s="10" t="inlineStr">
        <is>
          <t>Regreasable</t>
        </is>
      </c>
      <c r="M1331" s="10" t="inlineStr">
        <is>
          <t>C35</t>
        </is>
      </c>
      <c r="N1331" s="10" t="inlineStr">
        <is>
          <t>Labrynth Lip Seal</t>
        </is>
      </c>
      <c r="O1331" s="10" t="inlineStr">
        <is>
          <t>Coating_Scotchkote134_interior_exterior</t>
        </is>
      </c>
      <c r="P1331" s="11" t="inlineStr">
        <is>
          <t>RTF</t>
        </is>
      </c>
      <c r="Q1331" s="10" t="inlineStr">
        <is>
          <t>B104722</t>
        </is>
      </c>
      <c r="R1331" s="11" t="inlineStr">
        <is>
          <t>LT250</t>
        </is>
      </c>
      <c r="S1331" s="10" t="inlineStr"/>
      <c r="T1331" s="10" t="inlineStr"/>
      <c r="U1331" s="10" t="inlineStr"/>
    </row>
    <row r="1332">
      <c r="B1332" s="10" t="inlineStr"/>
      <c r="C1332" s="10" t="inlineStr">
        <is>
          <t>ConTab_BOM_KP_Insert_2043</t>
        </is>
      </c>
      <c r="D1332" s="10" t="inlineStr"/>
      <c r="E1332" s="11" t="inlineStr">
        <is>
          <t>3014-7_8-KP</t>
        </is>
      </c>
      <c r="F1332" s="11" t="inlineStr">
        <is>
          <t>Opt_Insert</t>
        </is>
      </c>
      <c r="G1332" s="11" t="inlineStr">
        <is>
          <t>4</t>
        </is>
      </c>
      <c r="H1332" s="90" t="inlineStr">
        <is>
          <t>X4</t>
        </is>
      </c>
      <c r="I1332" s="10" t="inlineStr">
        <is>
          <t>Packing</t>
        </is>
      </c>
      <c r="J1332" s="10" t="inlineStr">
        <is>
          <t>Packing</t>
        </is>
      </c>
      <c r="K1332" s="10" t="inlineStr"/>
      <c r="L1332" s="10" t="inlineStr">
        <is>
          <t>Regreasable</t>
        </is>
      </c>
      <c r="M1332" s="10" t="inlineStr">
        <is>
          <t>J</t>
        </is>
      </c>
      <c r="N1332" s="10" t="inlineStr">
        <is>
          <t>Labrynth Lip Seal</t>
        </is>
      </c>
      <c r="O1332" s="10" t="inlineStr">
        <is>
          <t>Coating_Scotchkote134_interior_exterior</t>
        </is>
      </c>
      <c r="P1332" s="11" t="inlineStr">
        <is>
          <t>RTF</t>
        </is>
      </c>
      <c r="Q1332" s="10" t="inlineStr">
        <is>
          <t>B104723</t>
        </is>
      </c>
      <c r="R1332" s="11" t="inlineStr">
        <is>
          <t>LT105</t>
        </is>
      </c>
      <c r="S1332" s="10" t="inlineStr"/>
      <c r="T1332" s="10" t="inlineStr"/>
      <c r="U1332" s="10" t="inlineStr"/>
    </row>
    <row r="1333">
      <c r="B1333" s="10" t="inlineStr"/>
      <c r="C1333" s="10" t="inlineStr">
        <is>
          <t>ConTab_BOM_KP_Insert_2044</t>
        </is>
      </c>
      <c r="D1333" s="10" t="inlineStr"/>
      <c r="E1333" s="125" t="inlineStr">
        <is>
          <t>4015-9_0-KP</t>
        </is>
      </c>
      <c r="F1333" s="11" t="inlineStr">
        <is>
          <t>Opt_Insert</t>
        </is>
      </c>
      <c r="G1333" s="11" t="inlineStr">
        <is>
          <t>4</t>
        </is>
      </c>
      <c r="H1333" s="90" t="inlineStr">
        <is>
          <t>X4</t>
        </is>
      </c>
      <c r="I1333" s="10" t="inlineStr">
        <is>
          <t>Mechanical Seal</t>
        </is>
      </c>
      <c r="J1333" s="10" t="inlineStr">
        <is>
          <t>Single</t>
        </is>
      </c>
      <c r="K1333" s="10" t="inlineStr"/>
      <c r="L1333" s="10" t="inlineStr">
        <is>
          <t>Regreasable</t>
        </is>
      </c>
      <c r="M1333" s="10" t="inlineStr">
        <is>
          <t>C35</t>
        </is>
      </c>
      <c r="N1333" s="10" t="inlineStr">
        <is>
          <t>Labrynth Lip Seal</t>
        </is>
      </c>
      <c r="O1333" s="10" t="inlineStr">
        <is>
          <t>Coating_Scotchkote134_interior_exterior</t>
        </is>
      </c>
      <c r="P1333" s="11" t="inlineStr">
        <is>
          <t>RTF</t>
        </is>
      </c>
      <c r="Q1333" s="10" t="inlineStr">
        <is>
          <t>B104737</t>
        </is>
      </c>
      <c r="R1333" s="11" t="inlineStr">
        <is>
          <t>LT250</t>
        </is>
      </c>
      <c r="S1333" s="10" t="inlineStr"/>
      <c r="T1333" s="10" t="inlineStr"/>
      <c r="U1333" s="10" t="inlineStr"/>
    </row>
    <row r="1334">
      <c r="B1334" s="10" t="inlineStr"/>
      <c r="C1334" s="10" t="inlineStr">
        <is>
          <t>ConTab_BOM_KP_Insert_2045</t>
        </is>
      </c>
      <c r="D1334" s="10" t="inlineStr"/>
      <c r="E1334" s="125" t="inlineStr">
        <is>
          <t>4015-9_0-KP</t>
        </is>
      </c>
      <c r="F1334" s="11" t="inlineStr">
        <is>
          <t>Opt_Insert</t>
        </is>
      </c>
      <c r="G1334" s="11" t="inlineStr">
        <is>
          <t>4</t>
        </is>
      </c>
      <c r="H1334" s="90" t="inlineStr">
        <is>
          <t>X4</t>
        </is>
      </c>
      <c r="I1334" s="10" t="inlineStr">
        <is>
          <t>Mechanical Seal</t>
        </is>
      </c>
      <c r="J1334" s="10" t="inlineStr">
        <is>
          <t>Single</t>
        </is>
      </c>
      <c r="K1334" s="10" t="inlineStr"/>
      <c r="L1334" s="10" t="inlineStr">
        <is>
          <t>Regreasable</t>
        </is>
      </c>
      <c r="M1334" s="10" t="inlineStr">
        <is>
          <t>J</t>
        </is>
      </c>
      <c r="N1334" s="10" t="inlineStr">
        <is>
          <t>Labrynth Lip Seal</t>
        </is>
      </c>
      <c r="O1334" s="10" t="inlineStr">
        <is>
          <t>Coating_Scotchkote134_interior_exterior</t>
        </is>
      </c>
      <c r="P1334" s="11" t="inlineStr">
        <is>
          <t>RTF</t>
        </is>
      </c>
      <c r="Q1334" s="10" t="inlineStr">
        <is>
          <t>B104738</t>
        </is>
      </c>
      <c r="R1334" s="11" t="inlineStr">
        <is>
          <t>LT105</t>
        </is>
      </c>
      <c r="S1334" s="10" t="inlineStr"/>
      <c r="T1334" s="10" t="inlineStr"/>
      <c r="U1334" s="10" t="inlineStr"/>
    </row>
    <row r="1335">
      <c r="B1335" s="10" t="inlineStr"/>
      <c r="C1335" s="10" t="inlineStr">
        <is>
          <t>ConTab_BOM_KP_Insert_2046</t>
        </is>
      </c>
      <c r="D1335" s="10" t="inlineStr"/>
      <c r="E1335" s="125" t="inlineStr">
        <is>
          <t>4015-9_0-KP</t>
        </is>
      </c>
      <c r="F1335" s="11" t="inlineStr">
        <is>
          <t>Opt_Insert</t>
        </is>
      </c>
      <c r="G1335" s="11" t="inlineStr">
        <is>
          <t>4</t>
        </is>
      </c>
      <c r="H1335" s="90" t="inlineStr">
        <is>
          <t>X4</t>
        </is>
      </c>
      <c r="I1335" s="10" t="inlineStr">
        <is>
          <t>Packing</t>
        </is>
      </c>
      <c r="J1335" s="10" t="inlineStr">
        <is>
          <t>Packing</t>
        </is>
      </c>
      <c r="K1335" s="10" t="inlineStr"/>
      <c r="L1335" s="10" t="inlineStr">
        <is>
          <t>Regreasable</t>
        </is>
      </c>
      <c r="M1335" s="10" t="inlineStr">
        <is>
          <t>C35</t>
        </is>
      </c>
      <c r="N1335" s="10" t="inlineStr">
        <is>
          <t>Labrynth Lip Seal</t>
        </is>
      </c>
      <c r="O1335" s="10" t="inlineStr">
        <is>
          <t>Coating_Scotchkote134_interior_exterior</t>
        </is>
      </c>
      <c r="P1335" s="11" t="inlineStr">
        <is>
          <t>RTF</t>
        </is>
      </c>
      <c r="Q1335" s="10" t="inlineStr">
        <is>
          <t>B104740</t>
        </is>
      </c>
      <c r="R1335" s="11" t="inlineStr">
        <is>
          <t>LT250</t>
        </is>
      </c>
      <c r="S1335" s="10" t="inlineStr"/>
      <c r="T1335" s="10" t="inlineStr"/>
      <c r="U1335" s="10" t="inlineStr"/>
    </row>
    <row r="1336">
      <c r="B1336" s="10" t="inlineStr"/>
      <c r="C1336" s="10" t="inlineStr">
        <is>
          <t>ConTab_BOM_KP_Insert_2047</t>
        </is>
      </c>
      <c r="D1336" s="10" t="inlineStr"/>
      <c r="E1336" s="125" t="inlineStr">
        <is>
          <t>4015-9_0-KP</t>
        </is>
      </c>
      <c r="F1336" s="11" t="inlineStr">
        <is>
          <t>Opt_Insert</t>
        </is>
      </c>
      <c r="G1336" s="11" t="inlineStr">
        <is>
          <t>4</t>
        </is>
      </c>
      <c r="H1336" s="90" t="inlineStr">
        <is>
          <t>X4</t>
        </is>
      </c>
      <c r="I1336" s="10" t="inlineStr">
        <is>
          <t>Packing</t>
        </is>
      </c>
      <c r="J1336" s="10" t="inlineStr">
        <is>
          <t>Packing</t>
        </is>
      </c>
      <c r="K1336" s="10" t="inlineStr"/>
      <c r="L1336" s="10" t="inlineStr">
        <is>
          <t>Regreasable</t>
        </is>
      </c>
      <c r="M1336" s="10" t="inlineStr">
        <is>
          <t>J</t>
        </is>
      </c>
      <c r="N1336" s="10" t="inlineStr">
        <is>
          <t>Labrynth Lip Seal</t>
        </is>
      </c>
      <c r="O1336" s="10" t="inlineStr">
        <is>
          <t>Coating_Scotchkote134_interior_exterior</t>
        </is>
      </c>
      <c r="P1336" s="11" t="inlineStr">
        <is>
          <t>RTF</t>
        </is>
      </c>
      <c r="Q1336" s="10" t="inlineStr">
        <is>
          <t>B104741</t>
        </is>
      </c>
      <c r="R1336" s="11" t="inlineStr">
        <is>
          <t>LT105</t>
        </is>
      </c>
      <c r="S1336" s="10" t="inlineStr"/>
      <c r="T1336" s="10" t="inlineStr"/>
      <c r="U1336" s="10" t="inlineStr"/>
    </row>
    <row r="1337">
      <c r="B1337" s="10" t="inlineStr"/>
      <c r="C1337" s="10" t="inlineStr">
        <is>
          <t>ConTab_BOM_KP_Insert_2048</t>
        </is>
      </c>
      <c r="D1337" s="10" t="inlineStr"/>
      <c r="E1337" s="11" t="inlineStr">
        <is>
          <t>3014-7_8-KP</t>
        </is>
      </c>
      <c r="F1337" s="11" t="inlineStr">
        <is>
          <t>Opt_Insert</t>
        </is>
      </c>
      <c r="G1337" s="11" t="inlineStr">
        <is>
          <t>4</t>
        </is>
      </c>
      <c r="H1337" s="90" t="inlineStr">
        <is>
          <t>X4</t>
        </is>
      </c>
      <c r="I1337" s="10" t="inlineStr">
        <is>
          <t>Mechanical Seal</t>
        </is>
      </c>
      <c r="J1337" s="10" t="inlineStr">
        <is>
          <t>Single</t>
        </is>
      </c>
      <c r="K1337" s="10" t="inlineStr"/>
      <c r="L1337" s="10" t="inlineStr">
        <is>
          <t>Oil Lubricated Bath</t>
        </is>
      </c>
      <c r="M1337" s="10" t="inlineStr">
        <is>
          <t>C35</t>
        </is>
      </c>
      <c r="N1337" s="10" t="inlineStr">
        <is>
          <t>Labrynth Lip Seal</t>
        </is>
      </c>
      <c r="O1337" s="10" t="inlineStr">
        <is>
          <t>Coating_Scotchkote134_interior_exterior</t>
        </is>
      </c>
      <c r="P1337" s="11" t="inlineStr">
        <is>
          <t>RTF</t>
        </is>
      </c>
      <c r="Q1337" s="10" t="inlineStr">
        <is>
          <t>B104878</t>
        </is>
      </c>
      <c r="R1337" s="11" t="inlineStr">
        <is>
          <t>LT250</t>
        </is>
      </c>
      <c r="S1337" s="10" t="inlineStr"/>
      <c r="T1337" s="10" t="inlineStr"/>
      <c r="U1337" s="10" t="inlineStr"/>
    </row>
    <row r="1338">
      <c r="B1338" s="10" t="inlineStr"/>
      <c r="C1338" s="10" t="inlineStr">
        <is>
          <t>ConTab_BOM_KP_Insert_2049</t>
        </is>
      </c>
      <c r="D1338" s="10" t="inlineStr"/>
      <c r="E1338" s="11" t="inlineStr">
        <is>
          <t>3014-7_8-KP</t>
        </is>
      </c>
      <c r="F1338" s="11" t="inlineStr">
        <is>
          <t>Opt_Insert</t>
        </is>
      </c>
      <c r="G1338" s="11" t="inlineStr">
        <is>
          <t>4</t>
        </is>
      </c>
      <c r="H1338" s="90" t="inlineStr">
        <is>
          <t>X4</t>
        </is>
      </c>
      <c r="I1338" s="10" t="inlineStr">
        <is>
          <t>Mechanical Seal</t>
        </is>
      </c>
      <c r="J1338" s="10" t="inlineStr">
        <is>
          <t>Single</t>
        </is>
      </c>
      <c r="K1338" s="10" t="inlineStr"/>
      <c r="L1338" s="10" t="inlineStr">
        <is>
          <t>Oil Lubricated Bath</t>
        </is>
      </c>
      <c r="M1338" s="10" t="inlineStr">
        <is>
          <t>J</t>
        </is>
      </c>
      <c r="N1338" s="10" t="inlineStr">
        <is>
          <t>Labrynth Lip Seal</t>
        </is>
      </c>
      <c r="O1338" s="10" t="inlineStr">
        <is>
          <t>Coating_Scotchkote134_interior_exterior</t>
        </is>
      </c>
      <c r="P1338" s="11" t="inlineStr">
        <is>
          <t>RTF</t>
        </is>
      </c>
      <c r="Q1338" s="10" t="inlineStr">
        <is>
          <t>B104879</t>
        </is>
      </c>
      <c r="R1338" s="11" t="inlineStr">
        <is>
          <t>LT105</t>
        </is>
      </c>
      <c r="S1338" s="10" t="inlineStr"/>
      <c r="T1338" s="10" t="inlineStr"/>
      <c r="U1338" s="10" t="inlineStr"/>
    </row>
    <row r="1339">
      <c r="B1339" s="10" t="inlineStr"/>
      <c r="C1339" s="10" t="inlineStr">
        <is>
          <t>ConTab_BOM_KP_Insert_2050</t>
        </is>
      </c>
      <c r="D1339" s="10" t="inlineStr"/>
      <c r="E1339" s="11" t="inlineStr">
        <is>
          <t>3014-7_8-KP</t>
        </is>
      </c>
      <c r="F1339" s="11" t="inlineStr">
        <is>
          <t>Opt_Insert</t>
        </is>
      </c>
      <c r="G1339" s="11" t="inlineStr">
        <is>
          <t>4</t>
        </is>
      </c>
      <c r="H1339" s="90" t="inlineStr">
        <is>
          <t>X4</t>
        </is>
      </c>
      <c r="I1339" s="10" t="inlineStr">
        <is>
          <t>Packing</t>
        </is>
      </c>
      <c r="J1339" s="10" t="inlineStr">
        <is>
          <t>Packing</t>
        </is>
      </c>
      <c r="K1339" s="10" t="inlineStr"/>
      <c r="L1339" s="10" t="inlineStr">
        <is>
          <t>Oil Lubricated Bath</t>
        </is>
      </c>
      <c r="M1339" s="10" t="inlineStr">
        <is>
          <t>C35</t>
        </is>
      </c>
      <c r="N1339" s="10" t="inlineStr">
        <is>
          <t>Labrynth Lip Seal</t>
        </is>
      </c>
      <c r="O1339" s="10" t="inlineStr">
        <is>
          <t>Coating_Scotchkote134_interior_exterior</t>
        </is>
      </c>
      <c r="P1339" s="11" t="inlineStr">
        <is>
          <t>RTF</t>
        </is>
      </c>
      <c r="Q1339" s="10" t="inlineStr">
        <is>
          <t>B104881</t>
        </is>
      </c>
      <c r="R1339" s="11" t="inlineStr">
        <is>
          <t>LT250</t>
        </is>
      </c>
      <c r="S1339" s="10" t="inlineStr"/>
      <c r="T1339" s="10" t="inlineStr"/>
      <c r="U1339" s="10" t="inlineStr"/>
    </row>
    <row r="1340">
      <c r="B1340" s="10" t="inlineStr"/>
      <c r="C1340" s="10" t="inlineStr">
        <is>
          <t>ConTab_BOM_KP_Insert_2051</t>
        </is>
      </c>
      <c r="D1340" s="10" t="inlineStr"/>
      <c r="E1340" s="11" t="inlineStr">
        <is>
          <t>3014-7_8-KP</t>
        </is>
      </c>
      <c r="F1340" s="11" t="inlineStr">
        <is>
          <t>Opt_Insert</t>
        </is>
      </c>
      <c r="G1340" s="11" t="inlineStr">
        <is>
          <t>4</t>
        </is>
      </c>
      <c r="H1340" s="90" t="inlineStr">
        <is>
          <t>X4</t>
        </is>
      </c>
      <c r="I1340" s="10" t="inlineStr">
        <is>
          <t>Packing</t>
        </is>
      </c>
      <c r="J1340" s="10" t="inlineStr">
        <is>
          <t>Packing</t>
        </is>
      </c>
      <c r="K1340" s="10" t="inlineStr"/>
      <c r="L1340" s="10" t="inlineStr">
        <is>
          <t>Oil Lubricated Bath</t>
        </is>
      </c>
      <c r="M1340" s="10" t="inlineStr">
        <is>
          <t>J</t>
        </is>
      </c>
      <c r="N1340" s="10" t="inlineStr">
        <is>
          <t>Labrynth Lip Seal</t>
        </is>
      </c>
      <c r="O1340" s="10" t="inlineStr">
        <is>
          <t>Coating_Scotchkote134_interior_exterior</t>
        </is>
      </c>
      <c r="P1340" s="11" t="inlineStr">
        <is>
          <t>RTF</t>
        </is>
      </c>
      <c r="Q1340" s="10" t="inlineStr">
        <is>
          <t>B104882</t>
        </is>
      </c>
      <c r="R1340" s="11" t="inlineStr">
        <is>
          <t>LT105</t>
        </is>
      </c>
      <c r="S1340" s="10" t="inlineStr"/>
      <c r="T1340" s="10" t="inlineStr"/>
      <c r="U1340" s="10" t="inlineStr"/>
    </row>
    <row r="1341">
      <c r="B1341" s="10" t="inlineStr"/>
      <c r="C1341" s="10" t="inlineStr">
        <is>
          <t>ConTab_BOM_KP_Insert_2052</t>
        </is>
      </c>
      <c r="D1341" s="10" t="inlineStr"/>
      <c r="E1341" s="125" t="inlineStr">
        <is>
          <t>4015-9_0-KP</t>
        </is>
      </c>
      <c r="F1341" s="11" t="inlineStr">
        <is>
          <t>Opt_Insert</t>
        </is>
      </c>
      <c r="G1341" s="11" t="inlineStr">
        <is>
          <t>4</t>
        </is>
      </c>
      <c r="H1341" s="90" t="inlineStr">
        <is>
          <t>X4</t>
        </is>
      </c>
      <c r="I1341" s="10" t="inlineStr">
        <is>
          <t>Mechanical Seal</t>
        </is>
      </c>
      <c r="J1341" s="10" t="inlineStr">
        <is>
          <t>Single</t>
        </is>
      </c>
      <c r="K1341" s="10" t="inlineStr"/>
      <c r="L1341" s="10" t="inlineStr">
        <is>
          <t>Oil Lubricated Bath</t>
        </is>
      </c>
      <c r="M1341" s="10" t="inlineStr">
        <is>
          <t>C35</t>
        </is>
      </c>
      <c r="N1341" s="10" t="inlineStr">
        <is>
          <t>Labrynth Lip Seal</t>
        </is>
      </c>
      <c r="O1341" s="10" t="inlineStr">
        <is>
          <t>Coating_Scotchkote134_interior_exterior</t>
        </is>
      </c>
      <c r="P1341" s="11" t="inlineStr">
        <is>
          <t>RTF</t>
        </is>
      </c>
      <c r="Q1341" s="10" t="inlineStr">
        <is>
          <t>B104896</t>
        </is>
      </c>
      <c r="R1341" s="11" t="inlineStr">
        <is>
          <t>LT250</t>
        </is>
      </c>
      <c r="S1341" s="10" t="inlineStr"/>
      <c r="T1341" s="10" t="inlineStr"/>
      <c r="U1341" s="10" t="inlineStr"/>
    </row>
    <row r="1342">
      <c r="B1342" s="10" t="inlineStr"/>
      <c r="C1342" s="10" t="inlineStr">
        <is>
          <t>ConTab_BOM_KP_Insert_2053</t>
        </is>
      </c>
      <c r="D1342" s="10" t="inlineStr"/>
      <c r="E1342" s="125" t="inlineStr">
        <is>
          <t>4015-9_0-KP</t>
        </is>
      </c>
      <c r="F1342" s="11" t="inlineStr">
        <is>
          <t>Opt_Insert</t>
        </is>
      </c>
      <c r="G1342" s="11" t="inlineStr">
        <is>
          <t>4</t>
        </is>
      </c>
      <c r="H1342" s="90" t="inlineStr">
        <is>
          <t>X4</t>
        </is>
      </c>
      <c r="I1342" s="10" t="inlineStr">
        <is>
          <t>Mechanical Seal</t>
        </is>
      </c>
      <c r="J1342" s="10" t="inlineStr">
        <is>
          <t>Single</t>
        </is>
      </c>
      <c r="K1342" s="10" t="inlineStr"/>
      <c r="L1342" s="10" t="inlineStr">
        <is>
          <t>Oil Lubricated Bath</t>
        </is>
      </c>
      <c r="M1342" s="10" t="inlineStr">
        <is>
          <t>J</t>
        </is>
      </c>
      <c r="N1342" s="10" t="inlineStr">
        <is>
          <t>Labrynth Lip Seal</t>
        </is>
      </c>
      <c r="O1342" s="10" t="inlineStr">
        <is>
          <t>Coating_Scotchkote134_interior_exterior</t>
        </is>
      </c>
      <c r="P1342" s="11" t="inlineStr">
        <is>
          <t>RTF</t>
        </is>
      </c>
      <c r="Q1342" s="10" t="inlineStr">
        <is>
          <t>B104897</t>
        </is>
      </c>
      <c r="R1342" s="11" t="inlineStr">
        <is>
          <t>LT105</t>
        </is>
      </c>
      <c r="S1342" s="10" t="inlineStr"/>
      <c r="T1342" s="10" t="inlineStr"/>
      <c r="U1342" s="10" t="inlineStr"/>
    </row>
    <row r="1343">
      <c r="B1343" s="10" t="inlineStr"/>
      <c r="C1343" s="10" t="inlineStr">
        <is>
          <t>ConTab_BOM_KP_Insert_2054</t>
        </is>
      </c>
      <c r="D1343" s="10" t="inlineStr"/>
      <c r="E1343" s="125" t="inlineStr">
        <is>
          <t>4015-9_0-KP</t>
        </is>
      </c>
      <c r="F1343" s="11" t="inlineStr">
        <is>
          <t>Opt_Insert</t>
        </is>
      </c>
      <c r="G1343" s="11" t="inlineStr">
        <is>
          <t>4</t>
        </is>
      </c>
      <c r="H1343" s="90" t="inlineStr">
        <is>
          <t>X4</t>
        </is>
      </c>
      <c r="I1343" s="10" t="inlineStr">
        <is>
          <t>Packing</t>
        </is>
      </c>
      <c r="J1343" s="10" t="inlineStr">
        <is>
          <t>Packing</t>
        </is>
      </c>
      <c r="K1343" s="10" t="inlineStr"/>
      <c r="L1343" s="10" t="inlineStr">
        <is>
          <t>Oil Lubricated Bath</t>
        </is>
      </c>
      <c r="M1343" s="10" t="inlineStr">
        <is>
          <t>C35</t>
        </is>
      </c>
      <c r="N1343" s="10" t="inlineStr">
        <is>
          <t>Labrynth Lip Seal</t>
        </is>
      </c>
      <c r="O1343" s="10" t="inlineStr">
        <is>
          <t>Coating_Scotchkote134_interior_exterior</t>
        </is>
      </c>
      <c r="P1343" s="11" t="inlineStr">
        <is>
          <t>RTF</t>
        </is>
      </c>
      <c r="Q1343" s="10" t="inlineStr">
        <is>
          <t>B104899</t>
        </is>
      </c>
      <c r="R1343" s="11" t="inlineStr">
        <is>
          <t>LT250</t>
        </is>
      </c>
      <c r="S1343" s="10" t="inlineStr"/>
      <c r="T1343" s="10" t="inlineStr"/>
      <c r="U1343" s="10" t="inlineStr"/>
    </row>
    <row r="1344">
      <c r="B1344" s="10" t="inlineStr"/>
      <c r="C1344" s="10" t="inlineStr">
        <is>
          <t>ConTab_BOM_KP_Insert_2055</t>
        </is>
      </c>
      <c r="D1344" s="10" t="inlineStr"/>
      <c r="E1344" s="125" t="inlineStr">
        <is>
          <t>4015-9_0-KP</t>
        </is>
      </c>
      <c r="F1344" s="11" t="inlineStr">
        <is>
          <t>Opt_Insert</t>
        </is>
      </c>
      <c r="G1344" s="11" t="inlineStr">
        <is>
          <t>4</t>
        </is>
      </c>
      <c r="H1344" s="90" t="inlineStr">
        <is>
          <t>X4</t>
        </is>
      </c>
      <c r="I1344" s="10" t="inlineStr">
        <is>
          <t>Packing</t>
        </is>
      </c>
      <c r="J1344" s="10" t="inlineStr">
        <is>
          <t>Packing</t>
        </is>
      </c>
      <c r="K1344" s="10" t="inlineStr"/>
      <c r="L1344" s="10" t="inlineStr">
        <is>
          <t>Oil Lubricated Bath</t>
        </is>
      </c>
      <c r="M1344" s="10" t="inlineStr">
        <is>
          <t>J</t>
        </is>
      </c>
      <c r="N1344" s="10" t="inlineStr">
        <is>
          <t>Labrynth Lip Seal</t>
        </is>
      </c>
      <c r="O1344" s="10" t="inlineStr">
        <is>
          <t>Coating_Scotchkote134_interior_exterior</t>
        </is>
      </c>
      <c r="P1344" s="11" t="inlineStr">
        <is>
          <t>RTF</t>
        </is>
      </c>
      <c r="Q1344" s="10" t="inlineStr">
        <is>
          <t>B104900</t>
        </is>
      </c>
      <c r="R1344" s="11" t="inlineStr">
        <is>
          <t>LT105</t>
        </is>
      </c>
      <c r="S1344" s="10" t="inlineStr"/>
      <c r="T1344" s="10" t="inlineStr"/>
      <c r="U1344" s="10" t="inlineStr"/>
    </row>
    <row r="1345">
      <c r="B1345" s="10" t="inlineStr"/>
      <c r="C1345" s="10" t="inlineStr">
        <is>
          <t>ConTab_BOM_KP_Insert_2056</t>
        </is>
      </c>
      <c r="D1345" s="10" t="inlineStr"/>
      <c r="E1345" s="125" t="inlineStr">
        <is>
          <t>6015-3_4-KP</t>
        </is>
      </c>
      <c r="F1345" s="11" t="inlineStr">
        <is>
          <t>Opt_Insert</t>
        </is>
      </c>
      <c r="G1345" s="11" t="inlineStr">
        <is>
          <t>5</t>
        </is>
      </c>
      <c r="H1345" s="90" t="inlineStr">
        <is>
          <t>X5</t>
        </is>
      </c>
      <c r="I1345" s="10" t="inlineStr">
        <is>
          <t>Mechanical Seal</t>
        </is>
      </c>
      <c r="J1345" s="10" t="inlineStr">
        <is>
          <t>Single</t>
        </is>
      </c>
      <c r="K1345" s="10" t="inlineStr"/>
      <c r="L1345" s="10" t="inlineStr">
        <is>
          <t>Regreasable</t>
        </is>
      </c>
      <c r="M1345" s="10" t="inlineStr">
        <is>
          <t>C35</t>
        </is>
      </c>
      <c r="N1345" s="10" t="inlineStr">
        <is>
          <t>No Lip seals or labrynth seals</t>
        </is>
      </c>
      <c r="O1345" s="10" t="inlineStr">
        <is>
          <t>Coating_Scotchkote134_interior_exterior</t>
        </is>
      </c>
      <c r="P1345" s="11" t="inlineStr">
        <is>
          <t>RTF</t>
        </is>
      </c>
      <c r="Q1345" s="10" t="inlineStr">
        <is>
          <t>B101284</t>
        </is>
      </c>
      <c r="R1345" s="11" t="inlineStr">
        <is>
          <t>LT250</t>
        </is>
      </c>
      <c r="S1345" s="10" t="inlineStr"/>
      <c r="T1345" s="10" t="inlineStr"/>
      <c r="U1345" s="10" t="inlineStr"/>
    </row>
    <row r="1346">
      <c r="B1346" s="10" t="inlineStr"/>
      <c r="C1346" s="10" t="inlineStr">
        <is>
          <t>ConTab_BOM_KP_Insert_2057</t>
        </is>
      </c>
      <c r="D1346" s="10" t="inlineStr"/>
      <c r="E1346" s="125" t="inlineStr">
        <is>
          <t>6015-3_4-KP</t>
        </is>
      </c>
      <c r="F1346" s="11" t="inlineStr">
        <is>
          <t>Opt_Insert</t>
        </is>
      </c>
      <c r="G1346" s="11" t="inlineStr">
        <is>
          <t>5</t>
        </is>
      </c>
      <c r="H1346" s="90" t="inlineStr">
        <is>
          <t>X5</t>
        </is>
      </c>
      <c r="I1346" s="10" t="inlineStr">
        <is>
          <t>Mechanical Seal</t>
        </is>
      </c>
      <c r="J1346" s="10" t="inlineStr">
        <is>
          <t>Single</t>
        </is>
      </c>
      <c r="K1346" s="10" t="inlineStr"/>
      <c r="L1346" s="10" t="inlineStr">
        <is>
          <t>Regreasable</t>
        </is>
      </c>
      <c r="M1346" s="10" t="inlineStr">
        <is>
          <t>J</t>
        </is>
      </c>
      <c r="N1346" s="10" t="inlineStr">
        <is>
          <t>No Lip seals or labrynth seals</t>
        </is>
      </c>
      <c r="O1346" s="10" t="inlineStr">
        <is>
          <t>Coating_Scotchkote134_interior_exterior</t>
        </is>
      </c>
      <c r="P1346" s="11" t="inlineStr">
        <is>
          <t>RTF</t>
        </is>
      </c>
      <c r="Q1346" s="10" t="inlineStr">
        <is>
          <t>B101286</t>
        </is>
      </c>
      <c r="R1346" s="11" t="inlineStr">
        <is>
          <t>LT105</t>
        </is>
      </c>
      <c r="S1346" s="10" t="inlineStr"/>
      <c r="T1346" s="10" t="inlineStr"/>
      <c r="U1346" s="10" t="inlineStr"/>
    </row>
    <row r="1347">
      <c r="B1347" s="10" t="inlineStr"/>
      <c r="C1347" s="10" t="inlineStr">
        <is>
          <t>ConTab_BOM_KP_Insert_2058</t>
        </is>
      </c>
      <c r="D1347" s="10" t="inlineStr"/>
      <c r="E1347" s="125" t="inlineStr">
        <is>
          <t>6015-3_4-KP</t>
        </is>
      </c>
      <c r="F1347" s="11" t="inlineStr">
        <is>
          <t>Opt_Insert</t>
        </is>
      </c>
      <c r="G1347" s="11" t="inlineStr">
        <is>
          <t>5</t>
        </is>
      </c>
      <c r="H1347" s="90" t="inlineStr">
        <is>
          <t>X5</t>
        </is>
      </c>
      <c r="I1347" s="10" t="inlineStr">
        <is>
          <t>Mechanical Seal</t>
        </is>
      </c>
      <c r="J1347" s="10" t="inlineStr">
        <is>
          <t>Single</t>
        </is>
      </c>
      <c r="K1347" s="10" t="inlineStr"/>
      <c r="L1347" s="10" t="inlineStr">
        <is>
          <t>Regreasable</t>
        </is>
      </c>
      <c r="M1347" s="10" t="inlineStr">
        <is>
          <t>X</t>
        </is>
      </c>
      <c r="N1347" s="10" t="inlineStr">
        <is>
          <t>Special/Other</t>
        </is>
      </c>
      <c r="O1347" s="10" t="inlineStr">
        <is>
          <t>Coating_Scotchkote134_interior_exterior</t>
        </is>
      </c>
      <c r="P1347" s="11" t="inlineStr">
        <is>
          <t>RTF</t>
        </is>
      </c>
      <c r="Q1347" s="10" t="inlineStr">
        <is>
          <t>B101287</t>
        </is>
      </c>
      <c r="R1347" s="11" t="inlineStr">
        <is>
          <t>LT250</t>
        </is>
      </c>
      <c r="S1347" s="10" t="inlineStr"/>
      <c r="T1347" s="10" t="inlineStr"/>
      <c r="U1347" s="10" t="inlineStr"/>
    </row>
    <row r="1348">
      <c r="B1348" s="10" t="inlineStr"/>
      <c r="C1348" s="10" t="inlineStr">
        <is>
          <t>ConTab_BOM_KP_Insert_2059</t>
        </is>
      </c>
      <c r="D1348" s="10" t="inlineStr"/>
      <c r="E1348" s="125" t="inlineStr">
        <is>
          <t>6015-3_4-KP</t>
        </is>
      </c>
      <c r="F1348" s="11" t="inlineStr">
        <is>
          <t>Opt_Insert</t>
        </is>
      </c>
      <c r="G1348" s="11" t="inlineStr">
        <is>
          <t>5</t>
        </is>
      </c>
      <c r="H1348" s="90" t="inlineStr">
        <is>
          <t>X5</t>
        </is>
      </c>
      <c r="I1348" s="10" t="inlineStr">
        <is>
          <t>Packing</t>
        </is>
      </c>
      <c r="J1348" s="10" t="inlineStr">
        <is>
          <t>Packing</t>
        </is>
      </c>
      <c r="K1348" s="10" t="inlineStr"/>
      <c r="L1348" s="10" t="inlineStr">
        <is>
          <t>Regreasable</t>
        </is>
      </c>
      <c r="M1348" s="10" t="inlineStr">
        <is>
          <t>C35</t>
        </is>
      </c>
      <c r="N1348" s="10" t="inlineStr">
        <is>
          <t>No Lip seals or labrynth seals</t>
        </is>
      </c>
      <c r="O1348" s="10" t="inlineStr">
        <is>
          <t>Coating_Scotchkote134_interior_exterior</t>
        </is>
      </c>
      <c r="P1348" s="11" t="inlineStr">
        <is>
          <t>RTF</t>
        </is>
      </c>
      <c r="Q1348" s="10" t="inlineStr">
        <is>
          <t>B101288</t>
        </is>
      </c>
      <c r="R1348" s="11" t="inlineStr">
        <is>
          <t>LT250</t>
        </is>
      </c>
      <c r="S1348" s="10" t="inlineStr"/>
      <c r="T1348" s="10" t="inlineStr"/>
      <c r="U1348" s="10" t="inlineStr"/>
    </row>
    <row r="1349">
      <c r="B1349" s="10" t="inlineStr"/>
      <c r="C1349" s="10" t="inlineStr">
        <is>
          <t>ConTab_BOM_KP_Insert_2060</t>
        </is>
      </c>
      <c r="D1349" s="10" t="inlineStr"/>
      <c r="E1349" s="125" t="inlineStr">
        <is>
          <t>6015-3_4-KP</t>
        </is>
      </c>
      <c r="F1349" s="11" t="inlineStr">
        <is>
          <t>Opt_Insert</t>
        </is>
      </c>
      <c r="G1349" s="11" t="inlineStr">
        <is>
          <t>5</t>
        </is>
      </c>
      <c r="H1349" s="90" t="inlineStr">
        <is>
          <t>X5</t>
        </is>
      </c>
      <c r="I1349" s="10" t="inlineStr">
        <is>
          <t>Packing</t>
        </is>
      </c>
      <c r="J1349" s="10" t="inlineStr">
        <is>
          <t>Packing</t>
        </is>
      </c>
      <c r="K1349" s="10" t="inlineStr"/>
      <c r="L1349" s="10" t="inlineStr">
        <is>
          <t>Regreasable</t>
        </is>
      </c>
      <c r="M1349" s="10" t="inlineStr">
        <is>
          <t>J</t>
        </is>
      </c>
      <c r="N1349" s="10" t="inlineStr">
        <is>
          <t>No Lip seals or labrynth seals</t>
        </is>
      </c>
      <c r="O1349" s="10" t="inlineStr">
        <is>
          <t>Coating_Scotchkote134_interior_exterior</t>
        </is>
      </c>
      <c r="P1349" s="11" t="inlineStr">
        <is>
          <t>RTF</t>
        </is>
      </c>
      <c r="Q1349" s="10" t="inlineStr">
        <is>
          <t>B101290</t>
        </is>
      </c>
      <c r="R1349" s="11" t="inlineStr">
        <is>
          <t>LT105</t>
        </is>
      </c>
      <c r="S1349" s="10" t="inlineStr"/>
      <c r="T1349" s="10" t="inlineStr"/>
      <c r="U1349" s="10" t="inlineStr"/>
    </row>
    <row r="1350">
      <c r="B1350" s="10" t="inlineStr"/>
      <c r="C1350" s="10" t="inlineStr">
        <is>
          <t>ConTab_BOM_KP_Insert_2061</t>
        </is>
      </c>
      <c r="D1350" s="10" t="inlineStr"/>
      <c r="E1350" s="125" t="inlineStr">
        <is>
          <t>6015-3_4-KP</t>
        </is>
      </c>
      <c r="F1350" s="11" t="inlineStr">
        <is>
          <t>Opt_Insert</t>
        </is>
      </c>
      <c r="G1350" s="11" t="inlineStr">
        <is>
          <t>5</t>
        </is>
      </c>
      <c r="H1350" s="90" t="inlineStr">
        <is>
          <t>X5</t>
        </is>
      </c>
      <c r="I1350" s="10" t="inlineStr">
        <is>
          <t>Packing</t>
        </is>
      </c>
      <c r="J1350" s="10" t="inlineStr">
        <is>
          <t>Packing</t>
        </is>
      </c>
      <c r="K1350" s="10" t="inlineStr"/>
      <c r="L1350" s="10" t="inlineStr">
        <is>
          <t>Regreasable</t>
        </is>
      </c>
      <c r="M1350" s="10" t="inlineStr">
        <is>
          <t>X</t>
        </is>
      </c>
      <c r="N1350" s="10" t="inlineStr">
        <is>
          <t>Special/Other</t>
        </is>
      </c>
      <c r="O1350" s="10" t="inlineStr">
        <is>
          <t>Coating_Scotchkote134_interior_exterior</t>
        </is>
      </c>
      <c r="P1350" s="11" t="inlineStr">
        <is>
          <t>RTF</t>
        </is>
      </c>
      <c r="Q1350" s="10" t="inlineStr">
        <is>
          <t>B101291</t>
        </is>
      </c>
      <c r="R1350" s="11" t="inlineStr">
        <is>
          <t>LT250</t>
        </is>
      </c>
      <c r="S1350" s="10" t="inlineStr"/>
      <c r="T1350" s="10" t="inlineStr"/>
      <c r="U1350" s="10" t="inlineStr"/>
    </row>
    <row r="1351">
      <c r="B1351" s="10" t="inlineStr"/>
      <c r="C1351" s="10" t="inlineStr">
        <is>
          <t>ConTab_BOM_KP_Insert_2062</t>
        </is>
      </c>
      <c r="D1351" s="10" t="inlineStr"/>
      <c r="E1351" s="125" t="inlineStr">
        <is>
          <t>6015-3_4-KP</t>
        </is>
      </c>
      <c r="F1351" s="11" t="inlineStr">
        <is>
          <t>Opt_Insert</t>
        </is>
      </c>
      <c r="G1351" s="11" t="inlineStr">
        <is>
          <t>5</t>
        </is>
      </c>
      <c r="H1351" s="90" t="inlineStr">
        <is>
          <t>X5</t>
        </is>
      </c>
      <c r="I1351" s="10" t="inlineStr">
        <is>
          <t>Mechanical Seal</t>
        </is>
      </c>
      <c r="J1351" s="10" t="inlineStr">
        <is>
          <t>Single</t>
        </is>
      </c>
      <c r="K1351" s="10" t="inlineStr"/>
      <c r="L1351" s="10" t="inlineStr">
        <is>
          <t>Oil Lubricated Bath</t>
        </is>
      </c>
      <c r="M1351" s="10" t="inlineStr">
        <is>
          <t>C35</t>
        </is>
      </c>
      <c r="N1351" s="10" t="inlineStr">
        <is>
          <t>Lip Seal</t>
        </is>
      </c>
      <c r="O1351" s="10" t="inlineStr">
        <is>
          <t>Coating_Scotchkote134_interior_exterior</t>
        </is>
      </c>
      <c r="P1351" s="11" t="inlineStr">
        <is>
          <t>RTF</t>
        </is>
      </c>
      <c r="Q1351" s="10" t="inlineStr">
        <is>
          <t>B104036</t>
        </is>
      </c>
      <c r="R1351" s="11" t="inlineStr">
        <is>
          <t>LT250</t>
        </is>
      </c>
      <c r="S1351" s="10" t="inlineStr"/>
      <c r="T1351" s="10" t="inlineStr"/>
      <c r="U1351" s="10" t="inlineStr"/>
    </row>
    <row r="1352">
      <c r="B1352" s="10" t="inlineStr"/>
      <c r="C1352" s="10" t="inlineStr">
        <is>
          <t>ConTab_BOM_KP_Insert_2063</t>
        </is>
      </c>
      <c r="D1352" s="10" t="inlineStr"/>
      <c r="E1352" s="125" t="inlineStr">
        <is>
          <t>6015-3_4-KP</t>
        </is>
      </c>
      <c r="F1352" s="11" t="inlineStr">
        <is>
          <t>Opt_Insert</t>
        </is>
      </c>
      <c r="G1352" s="11" t="inlineStr">
        <is>
          <t>5</t>
        </is>
      </c>
      <c r="H1352" s="90" t="inlineStr">
        <is>
          <t>X5</t>
        </is>
      </c>
      <c r="I1352" s="10" t="inlineStr">
        <is>
          <t>Mechanical Seal</t>
        </is>
      </c>
      <c r="J1352" s="10" t="inlineStr">
        <is>
          <t>Single</t>
        </is>
      </c>
      <c r="K1352" s="10" t="inlineStr"/>
      <c r="L1352" s="10" t="inlineStr">
        <is>
          <t>Oil Lubricated Bath</t>
        </is>
      </c>
      <c r="M1352" s="10" t="inlineStr">
        <is>
          <t>J</t>
        </is>
      </c>
      <c r="N1352" s="10" t="inlineStr">
        <is>
          <t>Lip Seal</t>
        </is>
      </c>
      <c r="O1352" s="10" t="inlineStr">
        <is>
          <t>Coating_Scotchkote134_interior_exterior</t>
        </is>
      </c>
      <c r="P1352" s="11" t="inlineStr">
        <is>
          <t>RTF</t>
        </is>
      </c>
      <c r="Q1352" s="10" t="inlineStr">
        <is>
          <t>B104038</t>
        </is>
      </c>
      <c r="R1352" s="11" t="inlineStr">
        <is>
          <t>LT105</t>
        </is>
      </c>
      <c r="S1352" s="10" t="inlineStr"/>
      <c r="T1352" s="10" t="inlineStr"/>
      <c r="U1352" s="10" t="inlineStr"/>
    </row>
    <row r="1353">
      <c r="B1353" s="10" t="inlineStr"/>
      <c r="C1353" s="10" t="inlineStr">
        <is>
          <t>ConTab_BOM_KP_Insert_2064</t>
        </is>
      </c>
      <c r="D1353" s="10" t="inlineStr"/>
      <c r="E1353" s="125" t="inlineStr">
        <is>
          <t>6015-3_4-KP</t>
        </is>
      </c>
      <c r="F1353" s="11" t="inlineStr">
        <is>
          <t>Opt_Insert</t>
        </is>
      </c>
      <c r="G1353" s="11" t="inlineStr">
        <is>
          <t>5</t>
        </is>
      </c>
      <c r="H1353" s="90" t="inlineStr">
        <is>
          <t>X5</t>
        </is>
      </c>
      <c r="I1353" s="10" t="inlineStr">
        <is>
          <t>Mechanical Seal</t>
        </is>
      </c>
      <c r="J1353" s="10" t="inlineStr">
        <is>
          <t>Single</t>
        </is>
      </c>
      <c r="K1353" s="10" t="inlineStr"/>
      <c r="L1353" s="10" t="inlineStr">
        <is>
          <t>Oil Lubricated Bath</t>
        </is>
      </c>
      <c r="M1353" s="10" t="inlineStr">
        <is>
          <t>X</t>
        </is>
      </c>
      <c r="N1353" s="10" t="inlineStr">
        <is>
          <t>Special/Other</t>
        </is>
      </c>
      <c r="O1353" s="10" t="inlineStr">
        <is>
          <t>Coating_Scotchkote134_interior_exterior</t>
        </is>
      </c>
      <c r="P1353" s="11" t="inlineStr">
        <is>
          <t>RTF</t>
        </is>
      </c>
      <c r="Q1353" s="10" t="inlineStr">
        <is>
          <t>B104039</t>
        </is>
      </c>
      <c r="R1353" s="11" t="inlineStr">
        <is>
          <t>LT250</t>
        </is>
      </c>
      <c r="S1353" s="10" t="inlineStr"/>
      <c r="T1353" s="10" t="inlineStr"/>
      <c r="U1353" s="10" t="inlineStr"/>
    </row>
    <row r="1354">
      <c r="B1354" s="10" t="inlineStr"/>
      <c r="C1354" s="10" t="inlineStr">
        <is>
          <t>ConTab_BOM_KP_Insert_2065</t>
        </is>
      </c>
      <c r="D1354" s="10" t="inlineStr"/>
      <c r="E1354" s="125" t="inlineStr">
        <is>
          <t>6015-3_4-KP</t>
        </is>
      </c>
      <c r="F1354" s="11" t="inlineStr">
        <is>
          <t>Opt_Insert</t>
        </is>
      </c>
      <c r="G1354" s="11" t="inlineStr">
        <is>
          <t>5</t>
        </is>
      </c>
      <c r="H1354" s="90" t="inlineStr">
        <is>
          <t>X5</t>
        </is>
      </c>
      <c r="I1354" s="10" t="inlineStr">
        <is>
          <t>Packing</t>
        </is>
      </c>
      <c r="J1354" s="10" t="inlineStr">
        <is>
          <t>Packing</t>
        </is>
      </c>
      <c r="K1354" s="10" t="inlineStr"/>
      <c r="L1354" s="10" t="inlineStr">
        <is>
          <t>Oil Lubricated Bath</t>
        </is>
      </c>
      <c r="M1354" s="10" t="inlineStr">
        <is>
          <t>C35</t>
        </is>
      </c>
      <c r="N1354" s="10" t="inlineStr">
        <is>
          <t>Lip Seal</t>
        </is>
      </c>
      <c r="O1354" s="10" t="inlineStr">
        <is>
          <t>Coating_Scotchkote134_interior_exterior</t>
        </is>
      </c>
      <c r="P1354" s="11" t="inlineStr">
        <is>
          <t>RTF</t>
        </is>
      </c>
      <c r="Q1354" s="10" t="inlineStr">
        <is>
          <t>B104036</t>
        </is>
      </c>
      <c r="R1354" s="11" t="inlineStr">
        <is>
          <t>LT250</t>
        </is>
      </c>
      <c r="S1354" s="10" t="inlineStr"/>
      <c r="T1354" s="10" t="inlineStr"/>
      <c r="U1354" s="10" t="inlineStr"/>
    </row>
    <row r="1355">
      <c r="B1355" s="10" t="inlineStr"/>
      <c r="C1355" s="10" t="inlineStr">
        <is>
          <t>ConTab_BOM_KP_Insert_2066</t>
        </is>
      </c>
      <c r="D1355" s="10" t="inlineStr"/>
      <c r="E1355" s="125" t="inlineStr">
        <is>
          <t>6015-3_4-KP</t>
        </is>
      </c>
      <c r="F1355" s="11" t="inlineStr">
        <is>
          <t>Opt_Insert</t>
        </is>
      </c>
      <c r="G1355" s="11" t="inlineStr">
        <is>
          <t>5</t>
        </is>
      </c>
      <c r="H1355" s="90" t="inlineStr">
        <is>
          <t>X5</t>
        </is>
      </c>
      <c r="I1355" s="10" t="inlineStr">
        <is>
          <t>Packing</t>
        </is>
      </c>
      <c r="J1355" s="10" t="inlineStr">
        <is>
          <t>Packing</t>
        </is>
      </c>
      <c r="K1355" s="10" t="inlineStr"/>
      <c r="L1355" s="10" t="inlineStr">
        <is>
          <t>Oil Lubricated Bath</t>
        </is>
      </c>
      <c r="M1355" s="10" t="inlineStr">
        <is>
          <t>J</t>
        </is>
      </c>
      <c r="N1355" s="10" t="inlineStr">
        <is>
          <t>Lip Seal</t>
        </is>
      </c>
      <c r="O1355" s="10" t="inlineStr">
        <is>
          <t>Coating_Scotchkote134_interior_exterior</t>
        </is>
      </c>
      <c r="P1355" s="11" t="inlineStr">
        <is>
          <t>RTF</t>
        </is>
      </c>
      <c r="Q1355" s="10" t="inlineStr">
        <is>
          <t>B104038</t>
        </is>
      </c>
      <c r="R1355" s="11" t="inlineStr">
        <is>
          <t>LT105</t>
        </is>
      </c>
      <c r="S1355" s="10" t="inlineStr"/>
      <c r="T1355" s="10" t="inlineStr"/>
      <c r="U1355" s="10" t="inlineStr"/>
    </row>
    <row r="1356">
      <c r="B1356" s="10" t="inlineStr"/>
      <c r="C1356" s="10" t="inlineStr">
        <is>
          <t>ConTab_BOM_KP_Insert_2067</t>
        </is>
      </c>
      <c r="D1356" s="10" t="inlineStr"/>
      <c r="E1356" s="125" t="inlineStr">
        <is>
          <t>6015-3_4-KP</t>
        </is>
      </c>
      <c r="F1356" s="11" t="inlineStr">
        <is>
          <t>Opt_Insert</t>
        </is>
      </c>
      <c r="G1356" s="11" t="inlineStr">
        <is>
          <t>5</t>
        </is>
      </c>
      <c r="H1356" s="90" t="inlineStr">
        <is>
          <t>X5</t>
        </is>
      </c>
      <c r="I1356" s="10" t="inlineStr">
        <is>
          <t>Packing</t>
        </is>
      </c>
      <c r="J1356" s="10" t="inlineStr">
        <is>
          <t>Packing</t>
        </is>
      </c>
      <c r="K1356" s="10" t="inlineStr"/>
      <c r="L1356" s="10" t="inlineStr">
        <is>
          <t>Oil Lubricated Bath</t>
        </is>
      </c>
      <c r="M1356" s="10" t="inlineStr">
        <is>
          <t>X</t>
        </is>
      </c>
      <c r="N1356" s="10" t="inlineStr">
        <is>
          <t>Special/Other</t>
        </is>
      </c>
      <c r="O1356" s="10" t="inlineStr">
        <is>
          <t>Coating_Scotchkote134_interior_exterior</t>
        </is>
      </c>
      <c r="P1356" s="11" t="inlineStr">
        <is>
          <t>RTF</t>
        </is>
      </c>
      <c r="Q1356" s="10" t="inlineStr">
        <is>
          <t>B104039</t>
        </is>
      </c>
      <c r="R1356" s="11" t="inlineStr">
        <is>
          <t>LT250</t>
        </is>
      </c>
      <c r="S1356" s="10" t="inlineStr"/>
      <c r="T1356" s="10" t="inlineStr"/>
      <c r="U1356" s="10" t="inlineStr"/>
    </row>
    <row r="1357">
      <c r="B1357" s="10" t="inlineStr"/>
      <c r="C1357" s="10" t="inlineStr">
        <is>
          <t>ConTab_BOM_KP_Insert_2068</t>
        </is>
      </c>
      <c r="D1357" s="10" t="inlineStr"/>
      <c r="E1357" s="125" t="inlineStr">
        <is>
          <t>6015-3_4-KP</t>
        </is>
      </c>
      <c r="F1357" s="11" t="inlineStr">
        <is>
          <t>Opt_Insert</t>
        </is>
      </c>
      <c r="G1357" s="11" t="inlineStr">
        <is>
          <t>5</t>
        </is>
      </c>
      <c r="H1357" s="90" t="inlineStr">
        <is>
          <t>X5</t>
        </is>
      </c>
      <c r="I1357" s="10" t="inlineStr">
        <is>
          <t>Mechanical Seal</t>
        </is>
      </c>
      <c r="J1357" s="10" t="inlineStr">
        <is>
          <t>Single</t>
        </is>
      </c>
      <c r="K1357" s="10" t="inlineStr"/>
      <c r="L1357" s="10" t="inlineStr">
        <is>
          <t>Regreasable</t>
        </is>
      </c>
      <c r="M1357" s="10" t="inlineStr">
        <is>
          <t>C35</t>
        </is>
      </c>
      <c r="N1357" s="10" t="inlineStr">
        <is>
          <t>Lip Seal</t>
        </is>
      </c>
      <c r="O1357" s="10" t="inlineStr">
        <is>
          <t>Coating_Scotchkote134_interior_exterior</t>
        </is>
      </c>
      <c r="P1357" s="11" t="inlineStr">
        <is>
          <t>RTF</t>
        </is>
      </c>
      <c r="Q1357" s="10" t="inlineStr">
        <is>
          <t>B105021</t>
        </is>
      </c>
      <c r="R1357" s="11" t="inlineStr">
        <is>
          <t>LT250</t>
        </is>
      </c>
      <c r="S1357" s="10" t="inlineStr"/>
      <c r="T1357" s="10" t="inlineStr"/>
      <c r="U1357" s="10" t="inlineStr"/>
    </row>
    <row r="1358">
      <c r="B1358" s="10" t="inlineStr"/>
      <c r="C1358" s="10" t="inlineStr">
        <is>
          <t>ConTab_BOM_KP_Insert_2069</t>
        </is>
      </c>
      <c r="D1358" s="10" t="inlineStr"/>
      <c r="E1358" s="125" t="inlineStr">
        <is>
          <t>6015-3_4-KP</t>
        </is>
      </c>
      <c r="F1358" s="11" t="inlineStr">
        <is>
          <t>Opt_Insert</t>
        </is>
      </c>
      <c r="G1358" s="11" t="inlineStr">
        <is>
          <t>5</t>
        </is>
      </c>
      <c r="H1358" s="90" t="inlineStr">
        <is>
          <t>X5</t>
        </is>
      </c>
      <c r="I1358" s="10" t="inlineStr">
        <is>
          <t>Mechanical Seal</t>
        </is>
      </c>
      <c r="J1358" s="10" t="inlineStr">
        <is>
          <t>Single</t>
        </is>
      </c>
      <c r="K1358" s="10" t="inlineStr"/>
      <c r="L1358" s="10" t="inlineStr">
        <is>
          <t>Regreasable</t>
        </is>
      </c>
      <c r="M1358" s="10" t="inlineStr">
        <is>
          <t>J</t>
        </is>
      </c>
      <c r="N1358" s="10" t="inlineStr">
        <is>
          <t>Lip Seal</t>
        </is>
      </c>
      <c r="O1358" s="10" t="inlineStr">
        <is>
          <t>Coating_Scotchkote134_interior_exterior</t>
        </is>
      </c>
      <c r="P1358" s="11" t="inlineStr">
        <is>
          <t>RTF</t>
        </is>
      </c>
      <c r="Q1358" s="10" t="inlineStr">
        <is>
          <t>B105022</t>
        </is>
      </c>
      <c r="R1358" s="11" t="inlineStr">
        <is>
          <t>LT105</t>
        </is>
      </c>
      <c r="S1358" s="10" t="inlineStr"/>
      <c r="T1358" s="10" t="inlineStr"/>
      <c r="U1358" s="10" t="inlineStr"/>
    </row>
    <row r="1359">
      <c r="B1359" s="10" t="inlineStr"/>
      <c r="C1359" s="10" t="inlineStr">
        <is>
          <t>ConTab_BOM_KP_Insert_2070</t>
        </is>
      </c>
      <c r="D1359" s="10" t="inlineStr"/>
      <c r="E1359" s="125" t="inlineStr">
        <is>
          <t>6015-3_4-KP</t>
        </is>
      </c>
      <c r="F1359" s="11" t="inlineStr">
        <is>
          <t>Opt_Insert</t>
        </is>
      </c>
      <c r="G1359" s="11" t="inlineStr">
        <is>
          <t>5</t>
        </is>
      </c>
      <c r="H1359" s="90" t="inlineStr">
        <is>
          <t>X5</t>
        </is>
      </c>
      <c r="I1359" s="10" t="inlineStr">
        <is>
          <t>Packing</t>
        </is>
      </c>
      <c r="J1359" s="10" t="inlineStr">
        <is>
          <t>Packing</t>
        </is>
      </c>
      <c r="K1359" s="10" t="inlineStr"/>
      <c r="L1359" s="10" t="inlineStr">
        <is>
          <t>Regreasable</t>
        </is>
      </c>
      <c r="M1359" s="10" t="inlineStr">
        <is>
          <t>C35</t>
        </is>
      </c>
      <c r="N1359" s="10" t="inlineStr">
        <is>
          <t>Lip Seal</t>
        </is>
      </c>
      <c r="O1359" s="10" t="inlineStr">
        <is>
          <t>Coating_Scotchkote134_interior_exterior</t>
        </is>
      </c>
      <c r="P1359" s="11" t="inlineStr">
        <is>
          <t>RTF</t>
        </is>
      </c>
      <c r="Q1359" s="10" t="inlineStr">
        <is>
          <t>B101312</t>
        </is>
      </c>
      <c r="R1359" s="11" t="inlineStr">
        <is>
          <t>LT250</t>
        </is>
      </c>
      <c r="S1359" s="10" t="inlineStr"/>
      <c r="T1359" s="10" t="inlineStr"/>
      <c r="U1359" s="10" t="inlineStr"/>
    </row>
    <row r="1360">
      <c r="B1360" s="10" t="inlineStr"/>
      <c r="C1360" s="10" t="inlineStr">
        <is>
          <t>ConTab_BOM_KP_Insert_2071</t>
        </is>
      </c>
      <c r="D1360" s="10" t="inlineStr"/>
      <c r="E1360" s="125" t="inlineStr">
        <is>
          <t>6015-3_4-KP</t>
        </is>
      </c>
      <c r="F1360" s="11" t="inlineStr">
        <is>
          <t>Opt_Insert</t>
        </is>
      </c>
      <c r="G1360" s="11" t="inlineStr">
        <is>
          <t>5</t>
        </is>
      </c>
      <c r="H1360" s="90" t="inlineStr">
        <is>
          <t>X5</t>
        </is>
      </c>
      <c r="I1360" s="10" t="inlineStr">
        <is>
          <t>Packing</t>
        </is>
      </c>
      <c r="J1360" s="10" t="inlineStr">
        <is>
          <t>Packing</t>
        </is>
      </c>
      <c r="K1360" s="10" t="inlineStr"/>
      <c r="L1360" s="10" t="inlineStr">
        <is>
          <t>Regreasable</t>
        </is>
      </c>
      <c r="M1360" s="10" t="inlineStr">
        <is>
          <t>J</t>
        </is>
      </c>
      <c r="N1360" s="10" t="inlineStr">
        <is>
          <t>Lip Seal</t>
        </is>
      </c>
      <c r="O1360" s="10" t="inlineStr">
        <is>
          <t>Coating_Scotchkote134_interior_exterior</t>
        </is>
      </c>
      <c r="P1360" s="11" t="inlineStr">
        <is>
          <t>RTF</t>
        </is>
      </c>
      <c r="Q1360" s="10" t="inlineStr">
        <is>
          <t>B101312</t>
        </is>
      </c>
      <c r="R1360" s="11" t="inlineStr">
        <is>
          <t>LT105</t>
        </is>
      </c>
      <c r="S1360" s="10" t="inlineStr"/>
      <c r="T1360" s="10" t="inlineStr"/>
      <c r="U1360" s="10" t="inlineStr"/>
    </row>
    <row r="1361">
      <c r="B1361" s="10" t="inlineStr"/>
      <c r="C1361" s="10" t="inlineStr">
        <is>
          <t>ConTab_BOM_KP_Insert_2072</t>
        </is>
      </c>
      <c r="D1361" s="10" t="inlineStr"/>
      <c r="E1361" s="125" t="inlineStr">
        <is>
          <t>6015-3_4-KP</t>
        </is>
      </c>
      <c r="F1361" s="11" t="inlineStr">
        <is>
          <t>Opt_Insert</t>
        </is>
      </c>
      <c r="G1361" s="11" t="inlineStr">
        <is>
          <t>5</t>
        </is>
      </c>
      <c r="H1361" s="90" t="inlineStr">
        <is>
          <t>X5</t>
        </is>
      </c>
      <c r="I1361" s="10" t="inlineStr">
        <is>
          <t>Mechanical Seal</t>
        </is>
      </c>
      <c r="J1361" s="10" t="inlineStr">
        <is>
          <t>Single</t>
        </is>
      </c>
      <c r="K1361" s="10" t="inlineStr"/>
      <c r="L1361" s="10" t="inlineStr">
        <is>
          <t>Regreasable</t>
        </is>
      </c>
      <c r="M1361" s="10" t="inlineStr">
        <is>
          <t>C35</t>
        </is>
      </c>
      <c r="N1361" s="10" t="inlineStr">
        <is>
          <t>Labrynth Lip Seal</t>
        </is>
      </c>
      <c r="O1361" s="10" t="inlineStr">
        <is>
          <t>Coating_Scotchkote134_interior_exterior</t>
        </is>
      </c>
      <c r="P1361" s="11" t="inlineStr">
        <is>
          <t>RTF</t>
        </is>
      </c>
      <c r="Q1361" s="10" t="inlineStr">
        <is>
          <t>B104767</t>
        </is>
      </c>
      <c r="R1361" s="11" t="inlineStr">
        <is>
          <t>LT250</t>
        </is>
      </c>
      <c r="S1361" s="10" t="inlineStr"/>
      <c r="T1361" s="10" t="inlineStr"/>
      <c r="U1361" s="10" t="inlineStr"/>
    </row>
    <row r="1362">
      <c r="B1362" s="10" t="inlineStr"/>
      <c r="C1362" s="10" t="inlineStr">
        <is>
          <t>ConTab_BOM_KP_Insert_2073</t>
        </is>
      </c>
      <c r="D1362" s="10" t="inlineStr"/>
      <c r="E1362" s="125" t="inlineStr">
        <is>
          <t>6015-3_4-KP</t>
        </is>
      </c>
      <c r="F1362" s="11" t="inlineStr">
        <is>
          <t>Opt_Insert</t>
        </is>
      </c>
      <c r="G1362" s="11" t="inlineStr">
        <is>
          <t>5</t>
        </is>
      </c>
      <c r="H1362" s="90" t="inlineStr">
        <is>
          <t>X5</t>
        </is>
      </c>
      <c r="I1362" s="10" t="inlineStr">
        <is>
          <t>Mechanical Seal</t>
        </is>
      </c>
      <c r="J1362" s="10" t="inlineStr">
        <is>
          <t>Single</t>
        </is>
      </c>
      <c r="K1362" s="10" t="inlineStr"/>
      <c r="L1362" s="10" t="inlineStr">
        <is>
          <t>Regreasable</t>
        </is>
      </c>
      <c r="M1362" s="10" t="inlineStr">
        <is>
          <t>J</t>
        </is>
      </c>
      <c r="N1362" s="10" t="inlineStr">
        <is>
          <t>Labrynth Lip Seal</t>
        </is>
      </c>
      <c r="O1362" s="10" t="inlineStr">
        <is>
          <t>Coating_Scotchkote134_interior_exterior</t>
        </is>
      </c>
      <c r="P1362" s="11" t="inlineStr">
        <is>
          <t>RTF</t>
        </is>
      </c>
      <c r="Q1362" s="10" t="inlineStr">
        <is>
          <t>B104768</t>
        </is>
      </c>
      <c r="R1362" s="11" t="inlineStr">
        <is>
          <t>LT105</t>
        </is>
      </c>
      <c r="S1362" s="10" t="inlineStr"/>
      <c r="T1362" s="10" t="inlineStr"/>
      <c r="U1362" s="10" t="inlineStr"/>
    </row>
    <row r="1363">
      <c r="B1363" s="10" t="inlineStr"/>
      <c r="C1363" s="10" t="inlineStr">
        <is>
          <t>ConTab_BOM_KP_Insert_2074</t>
        </is>
      </c>
      <c r="D1363" s="10" t="inlineStr"/>
      <c r="E1363" s="125" t="inlineStr">
        <is>
          <t>6015-3_4-KP</t>
        </is>
      </c>
      <c r="F1363" s="11" t="inlineStr">
        <is>
          <t>Opt_Insert</t>
        </is>
      </c>
      <c r="G1363" s="11" t="inlineStr">
        <is>
          <t>5</t>
        </is>
      </c>
      <c r="H1363" s="90" t="inlineStr">
        <is>
          <t>X5</t>
        </is>
      </c>
      <c r="I1363" s="10" t="inlineStr">
        <is>
          <t>Packing</t>
        </is>
      </c>
      <c r="J1363" s="10" t="inlineStr">
        <is>
          <t>Packing</t>
        </is>
      </c>
      <c r="K1363" s="10" t="inlineStr"/>
      <c r="L1363" s="10" t="inlineStr">
        <is>
          <t>Regreasable</t>
        </is>
      </c>
      <c r="M1363" s="10" t="inlineStr">
        <is>
          <t>C35</t>
        </is>
      </c>
      <c r="N1363" s="10" t="inlineStr">
        <is>
          <t>Labrynth Lip Seal</t>
        </is>
      </c>
      <c r="O1363" s="10" t="inlineStr">
        <is>
          <t>Coating_Scotchkote134_interior_exterior</t>
        </is>
      </c>
      <c r="P1363" s="11" t="inlineStr">
        <is>
          <t>RTF</t>
        </is>
      </c>
      <c r="Q1363" s="10" t="inlineStr">
        <is>
          <t>B104770</t>
        </is>
      </c>
      <c r="R1363" s="11" t="inlineStr">
        <is>
          <t>LT250</t>
        </is>
      </c>
      <c r="S1363" s="10" t="inlineStr"/>
      <c r="T1363" s="10" t="inlineStr"/>
      <c r="U1363" s="10" t="inlineStr"/>
    </row>
    <row r="1364">
      <c r="B1364" s="10" t="inlineStr"/>
      <c r="C1364" s="10" t="inlineStr">
        <is>
          <t>ConTab_BOM_KP_Insert_2075</t>
        </is>
      </c>
      <c r="D1364" s="10" t="inlineStr"/>
      <c r="E1364" s="125" t="inlineStr">
        <is>
          <t>6015-3_4-KP</t>
        </is>
      </c>
      <c r="F1364" s="11" t="inlineStr">
        <is>
          <t>Opt_Insert</t>
        </is>
      </c>
      <c r="G1364" s="11" t="inlineStr">
        <is>
          <t>5</t>
        </is>
      </c>
      <c r="H1364" s="90" t="inlineStr">
        <is>
          <t>X5</t>
        </is>
      </c>
      <c r="I1364" s="10" t="inlineStr">
        <is>
          <t>Packing</t>
        </is>
      </c>
      <c r="J1364" s="10" t="inlineStr">
        <is>
          <t>Packing</t>
        </is>
      </c>
      <c r="K1364" s="10" t="inlineStr"/>
      <c r="L1364" s="10" t="inlineStr">
        <is>
          <t>Regreasable</t>
        </is>
      </c>
      <c r="M1364" s="10" t="inlineStr">
        <is>
          <t>J</t>
        </is>
      </c>
      <c r="N1364" s="10" t="inlineStr">
        <is>
          <t>Labrynth Lip Seal</t>
        </is>
      </c>
      <c r="O1364" s="10" t="inlineStr">
        <is>
          <t>Coating_Scotchkote134_interior_exterior</t>
        </is>
      </c>
      <c r="P1364" s="11" t="inlineStr">
        <is>
          <t>RTF</t>
        </is>
      </c>
      <c r="Q1364" s="10" t="inlineStr">
        <is>
          <t>B104771</t>
        </is>
      </c>
      <c r="R1364" s="11" t="inlineStr">
        <is>
          <t>LT105</t>
        </is>
      </c>
      <c r="S1364" s="10" t="inlineStr"/>
      <c r="T1364" s="10" t="inlineStr"/>
      <c r="U1364" s="10" t="inlineStr"/>
    </row>
    <row r="1365">
      <c r="B1365" s="10" t="inlineStr"/>
      <c r="C1365" s="10" t="inlineStr">
        <is>
          <t>ConTab_BOM_KP_Insert_2076</t>
        </is>
      </c>
      <c r="D1365" s="10" t="inlineStr"/>
      <c r="E1365" s="125" t="inlineStr">
        <is>
          <t>6015-3_4-KP</t>
        </is>
      </c>
      <c r="F1365" s="11" t="inlineStr">
        <is>
          <t>Opt_Insert</t>
        </is>
      </c>
      <c r="G1365" s="11" t="inlineStr">
        <is>
          <t>5</t>
        </is>
      </c>
      <c r="H1365" s="90" t="inlineStr">
        <is>
          <t>X5</t>
        </is>
      </c>
      <c r="I1365" s="10" t="inlineStr">
        <is>
          <t>Mechanical Seal</t>
        </is>
      </c>
      <c r="J1365" s="10" t="inlineStr">
        <is>
          <t>Single</t>
        </is>
      </c>
      <c r="K1365" s="10" t="inlineStr"/>
      <c r="L1365" s="10" t="inlineStr">
        <is>
          <t>Oil Lubricated Bath</t>
        </is>
      </c>
      <c r="M1365" s="10" t="inlineStr">
        <is>
          <t>C35</t>
        </is>
      </c>
      <c r="N1365" s="10" t="inlineStr">
        <is>
          <t>Labrynth Lip Seal</t>
        </is>
      </c>
      <c r="O1365" s="10" t="inlineStr">
        <is>
          <t>Coating_Scotchkote134_interior_exterior</t>
        </is>
      </c>
      <c r="P1365" s="11" t="inlineStr">
        <is>
          <t>RTF</t>
        </is>
      </c>
      <c r="Q1365" s="10" t="inlineStr">
        <is>
          <t>B104926</t>
        </is>
      </c>
      <c r="R1365" s="11" t="inlineStr">
        <is>
          <t>LT250</t>
        </is>
      </c>
      <c r="S1365" s="10" t="inlineStr"/>
      <c r="T1365" s="10" t="inlineStr"/>
      <c r="U1365" s="10" t="inlineStr"/>
    </row>
    <row r="1366">
      <c r="B1366" s="10" t="inlineStr"/>
      <c r="C1366" s="10" t="inlineStr">
        <is>
          <t>ConTab_BOM_KP_Insert_2077</t>
        </is>
      </c>
      <c r="D1366" s="10" t="inlineStr"/>
      <c r="E1366" s="125" t="inlineStr">
        <is>
          <t>6015-3_4-KP</t>
        </is>
      </c>
      <c r="F1366" s="11" t="inlineStr">
        <is>
          <t>Opt_Insert</t>
        </is>
      </c>
      <c r="G1366" s="11" t="inlineStr">
        <is>
          <t>5</t>
        </is>
      </c>
      <c r="H1366" s="90" t="inlineStr">
        <is>
          <t>X5</t>
        </is>
      </c>
      <c r="I1366" s="10" t="inlineStr">
        <is>
          <t>Mechanical Seal</t>
        </is>
      </c>
      <c r="J1366" s="10" t="inlineStr">
        <is>
          <t>Single</t>
        </is>
      </c>
      <c r="K1366" s="10" t="inlineStr"/>
      <c r="L1366" s="10" t="inlineStr">
        <is>
          <t>Oil Lubricated Bath</t>
        </is>
      </c>
      <c r="M1366" s="10" t="inlineStr">
        <is>
          <t>J</t>
        </is>
      </c>
      <c r="N1366" s="10" t="inlineStr">
        <is>
          <t>Labrynth Lip Seal</t>
        </is>
      </c>
      <c r="O1366" s="10" t="inlineStr">
        <is>
          <t>Coating_Scotchkote134_interior_exterior</t>
        </is>
      </c>
      <c r="P1366" s="11" t="inlineStr">
        <is>
          <t>RTF</t>
        </is>
      </c>
      <c r="Q1366" s="10" t="inlineStr">
        <is>
          <t>B104927</t>
        </is>
      </c>
      <c r="R1366" s="11" t="inlineStr">
        <is>
          <t>LT105</t>
        </is>
      </c>
      <c r="S1366" s="10" t="inlineStr"/>
      <c r="T1366" s="10" t="inlineStr"/>
      <c r="U1366" s="10" t="inlineStr"/>
    </row>
    <row r="1367">
      <c r="B1367" s="10" t="inlineStr"/>
      <c r="C1367" s="10" t="inlineStr">
        <is>
          <t>ConTab_BOM_KP_Insert_2078</t>
        </is>
      </c>
      <c r="D1367" s="10" t="inlineStr"/>
      <c r="E1367" s="125" t="inlineStr">
        <is>
          <t>6015-3_4-KP</t>
        </is>
      </c>
      <c r="F1367" s="11" t="inlineStr">
        <is>
          <t>Opt_Insert</t>
        </is>
      </c>
      <c r="G1367" s="11" t="inlineStr">
        <is>
          <t>5</t>
        </is>
      </c>
      <c r="H1367" s="90" t="inlineStr">
        <is>
          <t>X5</t>
        </is>
      </c>
      <c r="I1367" s="10" t="inlineStr">
        <is>
          <t>Packing</t>
        </is>
      </c>
      <c r="J1367" s="10" t="inlineStr">
        <is>
          <t>Packing</t>
        </is>
      </c>
      <c r="K1367" s="10" t="inlineStr"/>
      <c r="L1367" s="10" t="inlineStr">
        <is>
          <t>Oil Lubricated Bath</t>
        </is>
      </c>
      <c r="M1367" s="10" t="inlineStr">
        <is>
          <t>C35</t>
        </is>
      </c>
      <c r="N1367" s="10" t="inlineStr">
        <is>
          <t>Labrynth Lip Seal</t>
        </is>
      </c>
      <c r="O1367" s="10" t="inlineStr">
        <is>
          <t>Coating_Scotchkote134_interior_exterior</t>
        </is>
      </c>
      <c r="P1367" s="11" t="inlineStr">
        <is>
          <t>RTF</t>
        </is>
      </c>
      <c r="Q1367" s="10" t="inlineStr">
        <is>
          <t>B104929</t>
        </is>
      </c>
      <c r="R1367" s="11" t="inlineStr">
        <is>
          <t>LT250</t>
        </is>
      </c>
      <c r="S1367" s="10" t="inlineStr"/>
      <c r="T1367" s="10" t="inlineStr"/>
      <c r="U1367" s="10" t="inlineStr"/>
    </row>
    <row r="1368">
      <c r="B1368" s="10" t="inlineStr"/>
      <c r="C1368" s="10" t="inlineStr">
        <is>
          <t>ConTab_BOM_KP_Insert_2079</t>
        </is>
      </c>
      <c r="D1368" s="10" t="inlineStr"/>
      <c r="E1368" s="125" t="inlineStr">
        <is>
          <t>6015-3_4-KP</t>
        </is>
      </c>
      <c r="F1368" s="11" t="inlineStr">
        <is>
          <t>Opt_Insert</t>
        </is>
      </c>
      <c r="G1368" s="11" t="inlineStr">
        <is>
          <t>5</t>
        </is>
      </c>
      <c r="H1368" s="90" t="inlineStr">
        <is>
          <t>X5</t>
        </is>
      </c>
      <c r="I1368" s="10" t="inlineStr">
        <is>
          <t>Packing</t>
        </is>
      </c>
      <c r="J1368" s="10" t="inlineStr">
        <is>
          <t>Packing</t>
        </is>
      </c>
      <c r="K1368" s="10" t="inlineStr"/>
      <c r="L1368" s="10" t="inlineStr">
        <is>
          <t>Oil Lubricated Bath</t>
        </is>
      </c>
      <c r="M1368" s="10" t="inlineStr">
        <is>
          <t>J</t>
        </is>
      </c>
      <c r="N1368" s="10" t="inlineStr">
        <is>
          <t>Labrynth Lip Seal</t>
        </is>
      </c>
      <c r="O1368" s="10" t="inlineStr">
        <is>
          <t>Coating_Scotchkote134_interior_exterior</t>
        </is>
      </c>
      <c r="P1368" s="11" t="inlineStr">
        <is>
          <t>RTF</t>
        </is>
      </c>
      <c r="Q1368" s="10" t="inlineStr">
        <is>
          <t>B104930</t>
        </is>
      </c>
      <c r="R1368" s="11" t="inlineStr">
        <is>
          <t>LT105</t>
        </is>
      </c>
      <c r="S1368" s="10" t="inlineStr"/>
      <c r="T1368" s="10" t="inlineStr"/>
      <c r="U1368" s="10" t="inlineStr"/>
    </row>
    <row r="1369">
      <c r="B1369" s="10" t="inlineStr"/>
      <c r="C1369" s="10" t="inlineStr">
        <is>
          <t>ConTab_BOM_KP_Insert_2080</t>
        </is>
      </c>
      <c r="D1369" s="10" t="inlineStr"/>
      <c r="E1369" s="11" t="inlineStr">
        <is>
          <t>2095-1_2-KP</t>
        </is>
      </c>
      <c r="F1369" s="11" t="inlineStr">
        <is>
          <t>Opt_Insert</t>
        </is>
      </c>
      <c r="G1369" s="11" t="inlineStr">
        <is>
          <t>2</t>
        </is>
      </c>
      <c r="H1369" s="90" t="inlineStr">
        <is>
          <t>X2</t>
        </is>
      </c>
      <c r="I1369" s="10" t="inlineStr">
        <is>
          <t>Mechanical Seal</t>
        </is>
      </c>
      <c r="J1369" s="10" t="inlineStr">
        <is>
          <t>Single</t>
        </is>
      </c>
      <c r="K1369" s="10" t="inlineStr">
        <is>
          <t>Unbalanced</t>
        </is>
      </c>
      <c r="L1369" s="10" t="inlineStr">
        <is>
          <t>Regreasable</t>
        </is>
      </c>
      <c r="M1369" s="10" t="inlineStr">
        <is>
          <t>C35</t>
        </is>
      </c>
      <c r="N1369" s="10" t="inlineStr">
        <is>
          <t>No Lip seals or labrynth seals</t>
        </is>
      </c>
      <c r="O1369" s="10" t="inlineStr">
        <is>
          <t>Coating_Scotchkote134_interior_exterior_IncludeImpeller</t>
        </is>
      </c>
      <c r="P1369" s="11" t="inlineStr">
        <is>
          <t>RTF</t>
        </is>
      </c>
      <c r="Q1369" s="10" t="inlineStr">
        <is>
          <t>B104672</t>
        </is>
      </c>
      <c r="R1369" s="11" t="inlineStr">
        <is>
          <t>LT250</t>
        </is>
      </c>
      <c r="S1369" s="10" t="inlineStr"/>
      <c r="T1369" s="10" t="inlineStr"/>
      <c r="U1369" s="10" t="inlineStr"/>
    </row>
    <row r="1370">
      <c r="B1370" s="10" t="inlineStr"/>
      <c r="C1370" s="10" t="inlineStr">
        <is>
          <t>ConTab_BOM_KP_Insert_2081</t>
        </is>
      </c>
      <c r="D1370" s="10" t="inlineStr"/>
      <c r="E1370" s="11" t="inlineStr">
        <is>
          <t>2095-1_2-KP</t>
        </is>
      </c>
      <c r="F1370" s="11" t="inlineStr">
        <is>
          <t>Opt_Insert</t>
        </is>
      </c>
      <c r="G1370" s="11" t="inlineStr">
        <is>
          <t>2</t>
        </is>
      </c>
      <c r="H1370" s="90" t="inlineStr">
        <is>
          <t>X2</t>
        </is>
      </c>
      <c r="I1370" s="10" t="inlineStr">
        <is>
          <t>Mechanical Seal</t>
        </is>
      </c>
      <c r="J1370" s="10" t="inlineStr">
        <is>
          <t>Single</t>
        </is>
      </c>
      <c r="K1370" s="10" t="inlineStr">
        <is>
          <t>Unbalanced</t>
        </is>
      </c>
      <c r="L1370" s="10" t="inlineStr">
        <is>
          <t>Regreasable</t>
        </is>
      </c>
      <c r="M1370" s="10" t="inlineStr">
        <is>
          <t>J</t>
        </is>
      </c>
      <c r="N1370" s="10" t="inlineStr">
        <is>
          <t>No Lip seals or labrynth seals</t>
        </is>
      </c>
      <c r="O1370" s="10" t="inlineStr">
        <is>
          <t>Coating_Scotchkote134_interior_exterior_IncludeImpeller</t>
        </is>
      </c>
      <c r="P1370" s="11" t="inlineStr">
        <is>
          <t>RTF</t>
        </is>
      </c>
      <c r="Q1370" s="10" t="inlineStr">
        <is>
          <t>B101258</t>
        </is>
      </c>
      <c r="R1370" s="11" t="inlineStr">
        <is>
          <t>LT105</t>
        </is>
      </c>
      <c r="S1370" s="10" t="inlineStr"/>
      <c r="T1370" s="10" t="inlineStr"/>
      <c r="U1370" s="10" t="inlineStr"/>
    </row>
    <row r="1371">
      <c r="B1371" s="10" t="inlineStr"/>
      <c r="C1371" s="10" t="inlineStr">
        <is>
          <t>ConTab_BOM_KP_Insert_2082</t>
        </is>
      </c>
      <c r="D1371" s="10" t="inlineStr"/>
      <c r="E1371" s="11" t="inlineStr">
        <is>
          <t>2095-1_2-KP</t>
        </is>
      </c>
      <c r="F1371" s="11" t="inlineStr">
        <is>
          <t>Opt_Insert</t>
        </is>
      </c>
      <c r="G1371" s="11" t="inlineStr">
        <is>
          <t>2</t>
        </is>
      </c>
      <c r="H1371" s="90" t="inlineStr">
        <is>
          <t>X2</t>
        </is>
      </c>
      <c r="I1371" s="10" t="inlineStr">
        <is>
          <t>Mechanical Seal</t>
        </is>
      </c>
      <c r="J1371" s="10" t="inlineStr">
        <is>
          <t>Single</t>
        </is>
      </c>
      <c r="K1371" s="10" t="inlineStr">
        <is>
          <t>Unbalanced</t>
        </is>
      </c>
      <c r="L1371" s="10" t="inlineStr">
        <is>
          <t>Regreasable</t>
        </is>
      </c>
      <c r="M1371" s="10" t="inlineStr">
        <is>
          <t>X</t>
        </is>
      </c>
      <c r="N1371" s="10" t="inlineStr">
        <is>
          <t>Special/Other</t>
        </is>
      </c>
      <c r="O1371" s="10" t="inlineStr">
        <is>
          <t>Coating_Scotchkote134_interior_exterior_IncludeImpeller</t>
        </is>
      </c>
      <c r="P1371" s="11" t="inlineStr">
        <is>
          <t>RTF</t>
        </is>
      </c>
      <c r="Q1371" s="10" t="inlineStr">
        <is>
          <t>B101259</t>
        </is>
      </c>
      <c r="R1371" s="11" t="inlineStr">
        <is>
          <t>LT250</t>
        </is>
      </c>
      <c r="S1371" s="10" t="inlineStr"/>
      <c r="T1371" s="10" t="inlineStr"/>
      <c r="U1371" s="10" t="inlineStr"/>
    </row>
    <row r="1372">
      <c r="B1372" s="10" t="inlineStr"/>
      <c r="C1372" s="10" t="inlineStr">
        <is>
          <t>ConTab_BOM_KP_Insert_2083</t>
        </is>
      </c>
      <c r="D1372" s="10" t="inlineStr"/>
      <c r="E1372" s="11" t="inlineStr">
        <is>
          <t>2095-1_2-KP</t>
        </is>
      </c>
      <c r="F1372" s="11" t="inlineStr">
        <is>
          <t>Opt_Insert</t>
        </is>
      </c>
      <c r="G1372" s="11" t="inlineStr">
        <is>
          <t>3</t>
        </is>
      </c>
      <c r="H1372" s="90" t="inlineStr">
        <is>
          <t>X3</t>
        </is>
      </c>
      <c r="I1372" s="10" t="inlineStr">
        <is>
          <t>Packing</t>
        </is>
      </c>
      <c r="J1372" s="10" t="inlineStr">
        <is>
          <t>Packing</t>
        </is>
      </c>
      <c r="K1372" s="10" t="inlineStr"/>
      <c r="L1372" s="10" t="inlineStr">
        <is>
          <t>Regreasable</t>
        </is>
      </c>
      <c r="M1372" s="10" t="inlineStr">
        <is>
          <t>C35</t>
        </is>
      </c>
      <c r="N1372" s="10" t="inlineStr">
        <is>
          <t>No Lip seals or labrynth seals</t>
        </is>
      </c>
      <c r="O1372" s="10" t="inlineStr">
        <is>
          <t>Coating_Scotchkote134_interior_exterior_IncludeImpeller</t>
        </is>
      </c>
      <c r="P1372" s="11" t="inlineStr">
        <is>
          <t>RTF</t>
        </is>
      </c>
      <c r="Q1372" s="10" t="inlineStr">
        <is>
          <t>B101260</t>
        </is>
      </c>
      <c r="R1372" s="11" t="inlineStr">
        <is>
          <t>LT250</t>
        </is>
      </c>
      <c r="S1372" s="10" t="inlineStr"/>
      <c r="T1372" s="10" t="inlineStr"/>
      <c r="U1372" s="10" t="inlineStr"/>
    </row>
    <row r="1373">
      <c r="B1373" s="10" t="inlineStr"/>
      <c r="C1373" s="10" t="inlineStr">
        <is>
          <t>ConTab_BOM_KP_Insert_2084</t>
        </is>
      </c>
      <c r="D1373" s="10" t="inlineStr"/>
      <c r="E1373" s="11" t="inlineStr">
        <is>
          <t>2095-1_2-KP</t>
        </is>
      </c>
      <c r="F1373" s="11" t="inlineStr">
        <is>
          <t>Opt_Insert</t>
        </is>
      </c>
      <c r="G1373" s="11" t="inlineStr">
        <is>
          <t>3</t>
        </is>
      </c>
      <c r="H1373" s="90" t="inlineStr">
        <is>
          <t>X3</t>
        </is>
      </c>
      <c r="I1373" s="10" t="inlineStr">
        <is>
          <t>Packing</t>
        </is>
      </c>
      <c r="J1373" s="10" t="inlineStr">
        <is>
          <t>Packing</t>
        </is>
      </c>
      <c r="K1373" s="10" t="inlineStr"/>
      <c r="L1373" s="10" t="inlineStr">
        <is>
          <t>Regreasable</t>
        </is>
      </c>
      <c r="M1373" s="10" t="inlineStr">
        <is>
          <t>J</t>
        </is>
      </c>
      <c r="N1373" s="10" t="inlineStr">
        <is>
          <t>No Lip seals or labrynth seals</t>
        </is>
      </c>
      <c r="O1373" s="10" t="inlineStr">
        <is>
          <t>Coating_Scotchkote134_interior_exterior_IncludeImpeller</t>
        </is>
      </c>
      <c r="P1373" s="11" t="inlineStr">
        <is>
          <t>RTF</t>
        </is>
      </c>
      <c r="Q1373" s="10" t="inlineStr">
        <is>
          <t>B101262</t>
        </is>
      </c>
      <c r="R1373" s="11" t="inlineStr">
        <is>
          <t>LT105</t>
        </is>
      </c>
      <c r="S1373" s="10" t="inlineStr"/>
      <c r="T1373" s="10" t="inlineStr"/>
      <c r="U1373" s="10" t="inlineStr"/>
    </row>
    <row r="1374">
      <c r="B1374" s="10" t="inlineStr"/>
      <c r="C1374" s="10" t="inlineStr">
        <is>
          <t>ConTab_BOM_KP_Insert_2085</t>
        </is>
      </c>
      <c r="D1374" s="10" t="inlineStr"/>
      <c r="E1374" s="11" t="inlineStr">
        <is>
          <t>2095-1_2-KP</t>
        </is>
      </c>
      <c r="F1374" s="11" t="inlineStr">
        <is>
          <t>Opt_Insert</t>
        </is>
      </c>
      <c r="G1374" s="11" t="inlineStr">
        <is>
          <t>3</t>
        </is>
      </c>
      <c r="H1374" s="90" t="inlineStr">
        <is>
          <t>X3</t>
        </is>
      </c>
      <c r="I1374" s="10" t="inlineStr">
        <is>
          <t>Packing</t>
        </is>
      </c>
      <c r="J1374" s="10" t="inlineStr">
        <is>
          <t>Packing</t>
        </is>
      </c>
      <c r="K1374" s="10" t="inlineStr"/>
      <c r="L1374" s="10" t="inlineStr">
        <is>
          <t>Regreasable</t>
        </is>
      </c>
      <c r="M1374" s="10" t="inlineStr">
        <is>
          <t>X</t>
        </is>
      </c>
      <c r="N1374" s="10" t="inlineStr">
        <is>
          <t>Special/Other</t>
        </is>
      </c>
      <c r="O1374" s="10" t="inlineStr">
        <is>
          <t>Coating_Scotchkote134_interior_exterior_IncludeImpeller</t>
        </is>
      </c>
      <c r="P1374" s="11" t="inlineStr">
        <is>
          <t>RTF</t>
        </is>
      </c>
      <c r="Q1374" s="10" t="inlineStr">
        <is>
          <t>B101263</t>
        </is>
      </c>
      <c r="R1374" s="11" t="inlineStr">
        <is>
          <t>LT250</t>
        </is>
      </c>
      <c r="S1374" s="10" t="inlineStr"/>
      <c r="T1374" s="10" t="inlineStr"/>
      <c r="U1374" s="10" t="inlineStr"/>
    </row>
    <row r="1375">
      <c r="B1375" s="10" t="inlineStr"/>
      <c r="C1375" s="10" t="inlineStr">
        <is>
          <t>ConTab_BOM_KP_Insert_2086</t>
        </is>
      </c>
      <c r="D1375" s="10" t="inlineStr"/>
      <c r="E1375" s="11" t="inlineStr">
        <is>
          <t>2095-1_2-KP</t>
        </is>
      </c>
      <c r="F1375" s="11" t="inlineStr">
        <is>
          <t>Opt_Insert</t>
        </is>
      </c>
      <c r="G1375" s="11" t="inlineStr">
        <is>
          <t>3</t>
        </is>
      </c>
      <c r="H1375" s="90" t="inlineStr">
        <is>
          <t>X3</t>
        </is>
      </c>
      <c r="I1375" s="10" t="inlineStr">
        <is>
          <t>Mechanical Seal</t>
        </is>
      </c>
      <c r="J1375" s="10" t="inlineStr">
        <is>
          <t>Single</t>
        </is>
      </c>
      <c r="K1375" s="10" t="inlineStr">
        <is>
          <t>Balanced</t>
        </is>
      </c>
      <c r="L1375" s="10" t="inlineStr">
        <is>
          <t>Regreasable</t>
        </is>
      </c>
      <c r="M1375" s="10" t="inlineStr">
        <is>
          <t>C35</t>
        </is>
      </c>
      <c r="N1375" s="10" t="inlineStr">
        <is>
          <t>No Lip seals or labrynth seals</t>
        </is>
      </c>
      <c r="O1375" s="10" t="inlineStr">
        <is>
          <t>Coating_Scotchkote134_interior_exterior_IncludeImpeller</t>
        </is>
      </c>
      <c r="P1375" s="11" t="inlineStr">
        <is>
          <t>RTF</t>
        </is>
      </c>
      <c r="Q1375" s="10" t="inlineStr">
        <is>
          <t>B101264</t>
        </is>
      </c>
      <c r="R1375" s="11" t="inlineStr">
        <is>
          <t>LT250</t>
        </is>
      </c>
      <c r="S1375" s="10" t="inlineStr"/>
      <c r="T1375" s="10" t="inlineStr"/>
      <c r="U1375" s="10" t="inlineStr"/>
    </row>
    <row r="1376">
      <c r="B1376" s="10" t="inlineStr"/>
      <c r="C1376" s="10" t="inlineStr">
        <is>
          <t>ConTab_BOM_KP_Insert_2087</t>
        </is>
      </c>
      <c r="D1376" s="10" t="inlineStr"/>
      <c r="E1376" s="11" t="inlineStr">
        <is>
          <t>2095-1_2-KP</t>
        </is>
      </c>
      <c r="F1376" s="11" t="inlineStr">
        <is>
          <t>Opt_Insert</t>
        </is>
      </c>
      <c r="G1376" s="11" t="inlineStr">
        <is>
          <t>3</t>
        </is>
      </c>
      <c r="H1376" s="90" t="inlineStr">
        <is>
          <t>X3</t>
        </is>
      </c>
      <c r="I1376" s="10" t="inlineStr">
        <is>
          <t>Mechanical Seal</t>
        </is>
      </c>
      <c r="J1376" s="10" t="inlineStr">
        <is>
          <t>Single</t>
        </is>
      </c>
      <c r="K1376" s="10" t="inlineStr">
        <is>
          <t>Balanced</t>
        </is>
      </c>
      <c r="L1376" s="10" t="inlineStr">
        <is>
          <t>Regreasable</t>
        </is>
      </c>
      <c r="M1376" s="10" t="inlineStr">
        <is>
          <t>J</t>
        </is>
      </c>
      <c r="N1376" s="10" t="inlineStr">
        <is>
          <t>No Lip seals or labrynth seals</t>
        </is>
      </c>
      <c r="O1376" s="10" t="inlineStr">
        <is>
          <t>Coating_Scotchkote134_interior_exterior_IncludeImpeller</t>
        </is>
      </c>
      <c r="P1376" s="11" t="inlineStr">
        <is>
          <t>RTF</t>
        </is>
      </c>
      <c r="Q1376" s="10" t="inlineStr">
        <is>
          <t>B101266</t>
        </is>
      </c>
      <c r="R1376" s="11" t="inlineStr">
        <is>
          <t>LT105</t>
        </is>
      </c>
      <c r="S1376" s="10" t="inlineStr"/>
      <c r="T1376" s="10" t="inlineStr"/>
      <c r="U1376" s="10" t="inlineStr"/>
    </row>
    <row r="1377">
      <c r="B1377" s="10" t="inlineStr"/>
      <c r="C1377" s="10" t="inlineStr">
        <is>
          <t>ConTab_BOM_KP_Insert_2088</t>
        </is>
      </c>
      <c r="D1377" s="10" t="inlineStr"/>
      <c r="E1377" s="11" t="inlineStr">
        <is>
          <t>2095-1_2-KP</t>
        </is>
      </c>
      <c r="F1377" s="11" t="inlineStr">
        <is>
          <t>Opt_Insert</t>
        </is>
      </c>
      <c r="G1377" s="11" t="inlineStr">
        <is>
          <t>3</t>
        </is>
      </c>
      <c r="H1377" s="90" t="inlineStr">
        <is>
          <t>X3</t>
        </is>
      </c>
      <c r="I1377" s="10" t="inlineStr">
        <is>
          <t>Mechanical Seal</t>
        </is>
      </c>
      <c r="J1377" s="10" t="inlineStr">
        <is>
          <t>Single</t>
        </is>
      </c>
      <c r="K1377" s="10" t="inlineStr">
        <is>
          <t>Balanced</t>
        </is>
      </c>
      <c r="L1377" s="10" t="inlineStr">
        <is>
          <t>Regreasable</t>
        </is>
      </c>
      <c r="M1377" s="10" t="inlineStr">
        <is>
          <t>X</t>
        </is>
      </c>
      <c r="N1377" s="10" t="inlineStr">
        <is>
          <t>Special/Other</t>
        </is>
      </c>
      <c r="O1377" s="10" t="inlineStr">
        <is>
          <t>Coating_Scotchkote134_interior_exterior_IncludeImpeller</t>
        </is>
      </c>
      <c r="P1377" s="11" t="inlineStr">
        <is>
          <t>RTF</t>
        </is>
      </c>
      <c r="Q1377" s="10" t="inlineStr">
        <is>
          <t>B101267</t>
        </is>
      </c>
      <c r="R1377" s="11" t="inlineStr">
        <is>
          <t>LT250</t>
        </is>
      </c>
      <c r="S1377" s="10" t="inlineStr"/>
      <c r="T1377" s="10" t="inlineStr"/>
      <c r="U1377" s="10" t="inlineStr"/>
    </row>
    <row r="1378">
      <c r="B1378" s="10" t="inlineStr"/>
      <c r="C1378" s="10" t="inlineStr">
        <is>
          <t>ConTab_BOM_KP_Insert_2089</t>
        </is>
      </c>
      <c r="D1378" s="10" t="inlineStr"/>
      <c r="E1378" s="11" t="inlineStr">
        <is>
          <t>2013-5_6-KP</t>
        </is>
      </c>
      <c r="F1378" s="11" t="inlineStr">
        <is>
          <t>Opt_Insert</t>
        </is>
      </c>
      <c r="G1378" s="11" t="inlineStr">
        <is>
          <t>2</t>
        </is>
      </c>
      <c r="H1378" s="90" t="inlineStr">
        <is>
          <t>X2</t>
        </is>
      </c>
      <c r="I1378" s="10" t="inlineStr">
        <is>
          <t>Mechanical Seal</t>
        </is>
      </c>
      <c r="J1378" s="10" t="inlineStr">
        <is>
          <t>Single</t>
        </is>
      </c>
      <c r="K1378" s="10" t="inlineStr">
        <is>
          <t>Unbalanced</t>
        </is>
      </c>
      <c r="L1378" s="10" t="inlineStr">
        <is>
          <t>Regreasable</t>
        </is>
      </c>
      <c r="M1378" s="10" t="inlineStr">
        <is>
          <t>C35</t>
        </is>
      </c>
      <c r="N1378" s="10" t="inlineStr">
        <is>
          <t>No Lip seals or labrynth seals</t>
        </is>
      </c>
      <c r="O1378" s="10" t="inlineStr">
        <is>
          <t>Coating_Scotchkote134_interior_exterior_IncludeImpeller</t>
        </is>
      </c>
      <c r="P1378" s="11" t="inlineStr">
        <is>
          <t>RTF</t>
        </is>
      </c>
      <c r="Q1378" s="10" t="inlineStr">
        <is>
          <t>B104672</t>
        </is>
      </c>
      <c r="R1378" s="11" t="inlineStr">
        <is>
          <t>LT250</t>
        </is>
      </c>
      <c r="S1378" s="10" t="inlineStr"/>
      <c r="T1378" s="10" t="inlineStr"/>
      <c r="U1378" s="10" t="inlineStr"/>
    </row>
    <row r="1379">
      <c r="B1379" s="10" t="inlineStr"/>
      <c r="C1379" s="10" t="inlineStr">
        <is>
          <t>ConTab_BOM_KP_Insert_2090</t>
        </is>
      </c>
      <c r="D1379" s="10" t="inlineStr"/>
      <c r="E1379" s="11" t="inlineStr">
        <is>
          <t>2013-5_6-KP</t>
        </is>
      </c>
      <c r="F1379" s="11" t="inlineStr">
        <is>
          <t>Opt_Insert</t>
        </is>
      </c>
      <c r="G1379" s="11" t="inlineStr">
        <is>
          <t>2</t>
        </is>
      </c>
      <c r="H1379" s="90" t="inlineStr">
        <is>
          <t>X2</t>
        </is>
      </c>
      <c r="I1379" s="10" t="inlineStr">
        <is>
          <t>Mechanical Seal</t>
        </is>
      </c>
      <c r="J1379" s="10" t="inlineStr">
        <is>
          <t>Single</t>
        </is>
      </c>
      <c r="K1379" s="10" t="inlineStr">
        <is>
          <t>Unbalanced</t>
        </is>
      </c>
      <c r="L1379" s="10" t="inlineStr">
        <is>
          <t>Regreasable</t>
        </is>
      </c>
      <c r="M1379" s="10" t="inlineStr">
        <is>
          <t>J</t>
        </is>
      </c>
      <c r="N1379" s="10" t="inlineStr">
        <is>
          <t>No Lip seals or labrynth seals</t>
        </is>
      </c>
      <c r="O1379" s="10" t="inlineStr">
        <is>
          <t>Coating_Scotchkote134_interior_exterior_IncludeImpeller</t>
        </is>
      </c>
      <c r="P1379" s="11" t="inlineStr">
        <is>
          <t>RTF</t>
        </is>
      </c>
      <c r="Q1379" s="10" t="inlineStr">
        <is>
          <t>B101258</t>
        </is>
      </c>
      <c r="R1379" s="11" t="inlineStr">
        <is>
          <t>LT105</t>
        </is>
      </c>
      <c r="S1379" s="10" t="inlineStr"/>
      <c r="T1379" s="10" t="inlineStr"/>
      <c r="U1379" s="10" t="inlineStr"/>
    </row>
    <row r="1380">
      <c r="B1380" s="10" t="inlineStr"/>
      <c r="C1380" s="10" t="inlineStr">
        <is>
          <t>ConTab_BOM_KP_Insert_2091</t>
        </is>
      </c>
      <c r="D1380" s="10" t="inlineStr"/>
      <c r="E1380" s="11" t="inlineStr">
        <is>
          <t>2013-5_6-KP</t>
        </is>
      </c>
      <c r="F1380" s="11" t="inlineStr">
        <is>
          <t>Opt_Insert</t>
        </is>
      </c>
      <c r="G1380" s="11" t="inlineStr">
        <is>
          <t>2</t>
        </is>
      </c>
      <c r="H1380" s="90" t="inlineStr">
        <is>
          <t>X2</t>
        </is>
      </c>
      <c r="I1380" s="10" t="inlineStr">
        <is>
          <t>Mechanical Seal</t>
        </is>
      </c>
      <c r="J1380" s="10" t="inlineStr">
        <is>
          <t>Single</t>
        </is>
      </c>
      <c r="K1380" s="10" t="inlineStr">
        <is>
          <t>Unbalanced</t>
        </is>
      </c>
      <c r="L1380" s="10" t="inlineStr">
        <is>
          <t>Regreasable</t>
        </is>
      </c>
      <c r="M1380" s="10" t="inlineStr">
        <is>
          <t>X</t>
        </is>
      </c>
      <c r="N1380" s="10" t="inlineStr">
        <is>
          <t>Special/Other</t>
        </is>
      </c>
      <c r="O1380" s="10" t="inlineStr">
        <is>
          <t>Coating_Scotchkote134_interior_exterior_IncludeImpeller</t>
        </is>
      </c>
      <c r="P1380" s="11" t="inlineStr">
        <is>
          <t>RTF</t>
        </is>
      </c>
      <c r="Q1380" s="10" t="inlineStr">
        <is>
          <t>B101259</t>
        </is>
      </c>
      <c r="R1380" s="11" t="inlineStr">
        <is>
          <t>LT250</t>
        </is>
      </c>
      <c r="S1380" s="10" t="inlineStr"/>
      <c r="T1380" s="10" t="inlineStr"/>
      <c r="U1380" s="10" t="inlineStr"/>
    </row>
    <row r="1381">
      <c r="B1381" s="10" t="inlineStr"/>
      <c r="C1381" s="10" t="inlineStr">
        <is>
          <t>ConTab_BOM_KP_Insert_2092</t>
        </is>
      </c>
      <c r="D1381" s="10" t="inlineStr"/>
      <c r="E1381" s="11" t="inlineStr">
        <is>
          <t>2013-5_6-KP</t>
        </is>
      </c>
      <c r="F1381" s="11" t="inlineStr">
        <is>
          <t>Opt_Insert</t>
        </is>
      </c>
      <c r="G1381" s="11" t="inlineStr">
        <is>
          <t>3</t>
        </is>
      </c>
      <c r="H1381" s="90" t="inlineStr">
        <is>
          <t>X3</t>
        </is>
      </c>
      <c r="I1381" s="10" t="inlineStr">
        <is>
          <t>Packing</t>
        </is>
      </c>
      <c r="J1381" s="10" t="inlineStr">
        <is>
          <t>Packing</t>
        </is>
      </c>
      <c r="K1381" s="10" t="inlineStr"/>
      <c r="L1381" s="10" t="inlineStr">
        <is>
          <t>Regreasable</t>
        </is>
      </c>
      <c r="M1381" s="10" t="inlineStr">
        <is>
          <t>C35</t>
        </is>
      </c>
      <c r="N1381" s="10" t="inlineStr">
        <is>
          <t>No Lip seals or labrynth seals</t>
        </is>
      </c>
      <c r="O1381" s="10" t="inlineStr">
        <is>
          <t>Coating_Scotchkote134_interior_exterior_IncludeImpeller</t>
        </is>
      </c>
      <c r="P1381" s="11" t="inlineStr">
        <is>
          <t>RTF</t>
        </is>
      </c>
      <c r="Q1381" s="10" t="inlineStr">
        <is>
          <t>B101260</t>
        </is>
      </c>
      <c r="R1381" s="11" t="inlineStr">
        <is>
          <t>LT250</t>
        </is>
      </c>
      <c r="S1381" s="10" t="inlineStr"/>
      <c r="T1381" s="10" t="inlineStr"/>
      <c r="U1381" s="10" t="inlineStr"/>
    </row>
    <row r="1382">
      <c r="B1382" s="10" t="inlineStr"/>
      <c r="C1382" s="10" t="inlineStr">
        <is>
          <t>ConTab_BOM_KP_Insert_2093</t>
        </is>
      </c>
      <c r="D1382" s="10" t="inlineStr"/>
      <c r="E1382" s="11" t="inlineStr">
        <is>
          <t>2013-5_6-KP</t>
        </is>
      </c>
      <c r="F1382" s="11" t="inlineStr">
        <is>
          <t>Opt_Insert</t>
        </is>
      </c>
      <c r="G1382" s="11" t="inlineStr">
        <is>
          <t>3</t>
        </is>
      </c>
      <c r="H1382" s="90" t="inlineStr">
        <is>
          <t>X3</t>
        </is>
      </c>
      <c r="I1382" s="10" t="inlineStr">
        <is>
          <t>Packing</t>
        </is>
      </c>
      <c r="J1382" s="10" t="inlineStr">
        <is>
          <t>Packing</t>
        </is>
      </c>
      <c r="K1382" s="10" t="inlineStr"/>
      <c r="L1382" s="10" t="inlineStr">
        <is>
          <t>Regreasable</t>
        </is>
      </c>
      <c r="M1382" s="10" t="inlineStr">
        <is>
          <t>J</t>
        </is>
      </c>
      <c r="N1382" s="10" t="inlineStr">
        <is>
          <t>No Lip seals or labrynth seals</t>
        </is>
      </c>
      <c r="O1382" s="10" t="inlineStr">
        <is>
          <t>Coating_Scotchkote134_interior_exterior_IncludeImpeller</t>
        </is>
      </c>
      <c r="P1382" s="11" t="inlineStr">
        <is>
          <t>RTF</t>
        </is>
      </c>
      <c r="Q1382" s="10" t="inlineStr">
        <is>
          <t>B101262</t>
        </is>
      </c>
      <c r="R1382" s="11" t="inlineStr">
        <is>
          <t>LT105</t>
        </is>
      </c>
      <c r="S1382" s="10" t="inlineStr"/>
      <c r="T1382" s="10" t="inlineStr"/>
      <c r="U1382" s="10" t="inlineStr"/>
    </row>
    <row r="1383">
      <c r="B1383" s="10" t="inlineStr"/>
      <c r="C1383" s="10" t="inlineStr">
        <is>
          <t>ConTab_BOM_KP_Insert_2094</t>
        </is>
      </c>
      <c r="D1383" s="10" t="inlineStr"/>
      <c r="E1383" s="11" t="inlineStr">
        <is>
          <t>2013-5_6-KP</t>
        </is>
      </c>
      <c r="F1383" s="11" t="inlineStr">
        <is>
          <t>Opt_Insert</t>
        </is>
      </c>
      <c r="G1383" s="11" t="inlineStr">
        <is>
          <t>3</t>
        </is>
      </c>
      <c r="H1383" s="90" t="inlineStr">
        <is>
          <t>X3</t>
        </is>
      </c>
      <c r="I1383" s="10" t="inlineStr">
        <is>
          <t>Packing</t>
        </is>
      </c>
      <c r="J1383" s="10" t="inlineStr">
        <is>
          <t>Packing</t>
        </is>
      </c>
      <c r="K1383" s="10" t="inlineStr"/>
      <c r="L1383" s="10" t="inlineStr">
        <is>
          <t>Regreasable</t>
        </is>
      </c>
      <c r="M1383" s="10" t="inlineStr">
        <is>
          <t>X</t>
        </is>
      </c>
      <c r="N1383" s="10" t="inlineStr">
        <is>
          <t>Special/Other</t>
        </is>
      </c>
      <c r="O1383" s="10" t="inlineStr">
        <is>
          <t>Coating_Scotchkote134_interior_exterior_IncludeImpeller</t>
        </is>
      </c>
      <c r="P1383" s="11" t="inlineStr">
        <is>
          <t>RTF</t>
        </is>
      </c>
      <c r="Q1383" s="10" t="inlineStr">
        <is>
          <t>B101263</t>
        </is>
      </c>
      <c r="R1383" s="11" t="inlineStr">
        <is>
          <t>LT250</t>
        </is>
      </c>
      <c r="S1383" s="10" t="inlineStr"/>
      <c r="T1383" s="10" t="inlineStr"/>
      <c r="U1383" s="10" t="inlineStr"/>
    </row>
    <row r="1384">
      <c r="B1384" s="10" t="inlineStr"/>
      <c r="C1384" s="10" t="inlineStr">
        <is>
          <t>ConTab_BOM_KP_Insert_2095</t>
        </is>
      </c>
      <c r="D1384" s="10" t="inlineStr"/>
      <c r="E1384" s="11" t="inlineStr">
        <is>
          <t>2013-5_6-KP</t>
        </is>
      </c>
      <c r="F1384" s="11" t="inlineStr">
        <is>
          <t>Opt_Insert</t>
        </is>
      </c>
      <c r="G1384" s="11" t="inlineStr">
        <is>
          <t>3</t>
        </is>
      </c>
      <c r="H1384" s="90" t="inlineStr">
        <is>
          <t>X3</t>
        </is>
      </c>
      <c r="I1384" s="10" t="inlineStr">
        <is>
          <t>Mechanical Seal</t>
        </is>
      </c>
      <c r="J1384" s="10" t="inlineStr">
        <is>
          <t>Single</t>
        </is>
      </c>
      <c r="K1384" s="10" t="inlineStr">
        <is>
          <t>Balanced</t>
        </is>
      </c>
      <c r="L1384" s="10" t="inlineStr">
        <is>
          <t>Regreasable</t>
        </is>
      </c>
      <c r="M1384" s="10" t="inlineStr">
        <is>
          <t>C35</t>
        </is>
      </c>
      <c r="N1384" s="10" t="inlineStr">
        <is>
          <t>No Lip seals or labrynth seals</t>
        </is>
      </c>
      <c r="O1384" s="10" t="inlineStr">
        <is>
          <t>Coating_Scotchkote134_interior_exterior_IncludeImpeller</t>
        </is>
      </c>
      <c r="P1384" s="11" t="inlineStr">
        <is>
          <t>RTF</t>
        </is>
      </c>
      <c r="Q1384" s="10" t="inlineStr">
        <is>
          <t>B101264</t>
        </is>
      </c>
      <c r="R1384" s="11" t="inlineStr">
        <is>
          <t>LT250</t>
        </is>
      </c>
      <c r="S1384" s="10" t="inlineStr"/>
      <c r="T1384" s="10" t="inlineStr"/>
      <c r="U1384" s="10" t="inlineStr"/>
    </row>
    <row r="1385">
      <c r="B1385" s="10" t="inlineStr"/>
      <c r="C1385" s="10" t="inlineStr">
        <is>
          <t>ConTab_BOM_KP_Insert_2096</t>
        </is>
      </c>
      <c r="D1385" s="10" t="inlineStr"/>
      <c r="E1385" s="11" t="inlineStr">
        <is>
          <t>2013-5_6-KP</t>
        </is>
      </c>
      <c r="F1385" s="11" t="inlineStr">
        <is>
          <t>Opt_Insert</t>
        </is>
      </c>
      <c r="G1385" s="11" t="inlineStr">
        <is>
          <t>3</t>
        </is>
      </c>
      <c r="H1385" s="90" t="inlineStr">
        <is>
          <t>X3</t>
        </is>
      </c>
      <c r="I1385" s="10" t="inlineStr">
        <is>
          <t>Mechanical Seal</t>
        </is>
      </c>
      <c r="J1385" s="10" t="inlineStr">
        <is>
          <t>Single</t>
        </is>
      </c>
      <c r="K1385" s="10" t="inlineStr">
        <is>
          <t>Balanced</t>
        </is>
      </c>
      <c r="L1385" s="10" t="inlineStr">
        <is>
          <t>Regreasable</t>
        </is>
      </c>
      <c r="M1385" s="10" t="inlineStr">
        <is>
          <t>J</t>
        </is>
      </c>
      <c r="N1385" s="10" t="inlineStr">
        <is>
          <t>No Lip seals or labrynth seals</t>
        </is>
      </c>
      <c r="O1385" s="10" t="inlineStr">
        <is>
          <t>Coating_Scotchkote134_interior_exterior_IncludeImpeller</t>
        </is>
      </c>
      <c r="P1385" s="11" t="inlineStr">
        <is>
          <t>RTF</t>
        </is>
      </c>
      <c r="Q1385" s="10" t="inlineStr">
        <is>
          <t>B101266</t>
        </is>
      </c>
      <c r="R1385" s="11" t="inlineStr">
        <is>
          <t>LT105</t>
        </is>
      </c>
      <c r="S1385" s="10" t="inlineStr"/>
      <c r="T1385" s="10" t="inlineStr"/>
      <c r="U1385" s="10" t="inlineStr"/>
    </row>
    <row r="1386">
      <c r="B1386" s="10" t="inlineStr"/>
      <c r="C1386" s="10" t="inlineStr">
        <is>
          <t>ConTab_BOM_KP_Insert_2097</t>
        </is>
      </c>
      <c r="D1386" s="10" t="inlineStr"/>
      <c r="E1386" s="11" t="inlineStr">
        <is>
          <t>2013-5_6-KP</t>
        </is>
      </c>
      <c r="F1386" s="11" t="inlineStr">
        <is>
          <t>Opt_Insert</t>
        </is>
      </c>
      <c r="G1386" s="11" t="inlineStr">
        <is>
          <t>3</t>
        </is>
      </c>
      <c r="H1386" s="90" t="inlineStr">
        <is>
          <t>X3</t>
        </is>
      </c>
      <c r="I1386" s="10" t="inlineStr">
        <is>
          <t>Mechanical Seal</t>
        </is>
      </c>
      <c r="J1386" s="10" t="inlineStr">
        <is>
          <t>Single</t>
        </is>
      </c>
      <c r="K1386" s="10" t="inlineStr">
        <is>
          <t>Balanced</t>
        </is>
      </c>
      <c r="L1386" s="10" t="inlineStr">
        <is>
          <t>Regreasable</t>
        </is>
      </c>
      <c r="M1386" s="10" t="inlineStr">
        <is>
          <t>X</t>
        </is>
      </c>
      <c r="N1386" s="10" t="inlineStr">
        <is>
          <t>Special/Other</t>
        </is>
      </c>
      <c r="O1386" s="10" t="inlineStr">
        <is>
          <t>Coating_Scotchkote134_interior_exterior_IncludeImpeller</t>
        </is>
      </c>
      <c r="P1386" s="11" t="inlineStr">
        <is>
          <t>RTF</t>
        </is>
      </c>
      <c r="Q1386" s="10" t="inlineStr">
        <is>
          <t>B101267</t>
        </is>
      </c>
      <c r="R1386" s="11" t="inlineStr">
        <is>
          <t>LT250</t>
        </is>
      </c>
      <c r="S1386" s="10" t="inlineStr"/>
      <c r="T1386" s="10" t="inlineStr"/>
      <c r="U1386" s="10" t="inlineStr"/>
    </row>
    <row r="1387">
      <c r="B1387" s="10" t="inlineStr"/>
      <c r="C1387" s="10" t="inlineStr">
        <is>
          <t>ConTab_BOM_KP_Insert_2098</t>
        </is>
      </c>
      <c r="D1387" s="10" t="inlineStr"/>
      <c r="E1387" s="11" t="inlineStr">
        <is>
          <t>3095-7_8-KP</t>
        </is>
      </c>
      <c r="F1387" s="11" t="inlineStr">
        <is>
          <t>Opt_Insert</t>
        </is>
      </c>
      <c r="G1387" s="11" t="inlineStr">
        <is>
          <t>2</t>
        </is>
      </c>
      <c r="H1387" s="90" t="inlineStr">
        <is>
          <t>X2</t>
        </is>
      </c>
      <c r="I1387" s="10" t="inlineStr">
        <is>
          <t>Mechanical Seal</t>
        </is>
      </c>
      <c r="J1387" s="10" t="inlineStr">
        <is>
          <t>Single</t>
        </is>
      </c>
      <c r="K1387" s="10" t="inlineStr">
        <is>
          <t>Unbalanced</t>
        </is>
      </c>
      <c r="L1387" s="10" t="inlineStr">
        <is>
          <t>Regreasable</t>
        </is>
      </c>
      <c r="M1387" s="10" t="inlineStr">
        <is>
          <t>C35</t>
        </is>
      </c>
      <c r="N1387" s="10" t="inlineStr">
        <is>
          <t>No Lip seals or labrynth seals</t>
        </is>
      </c>
      <c r="O1387" s="10" t="inlineStr">
        <is>
          <t>Coating_Scotchkote134_interior_exterior_IncludeImpeller</t>
        </is>
      </c>
      <c r="P1387" s="11" t="inlineStr">
        <is>
          <t>RTF</t>
        </is>
      </c>
      <c r="Q1387" s="10" t="inlineStr">
        <is>
          <t>B104672</t>
        </is>
      </c>
      <c r="R1387" s="11" t="inlineStr">
        <is>
          <t>LT250</t>
        </is>
      </c>
      <c r="S1387" s="10" t="inlineStr"/>
      <c r="T1387" s="10" t="inlineStr"/>
      <c r="U1387" s="10" t="inlineStr"/>
    </row>
    <row r="1388">
      <c r="B1388" s="10" t="inlineStr"/>
      <c r="C1388" s="10" t="inlineStr">
        <is>
          <t>ConTab_BOM_KP_Insert_2099</t>
        </is>
      </c>
      <c r="D1388" s="10" t="inlineStr"/>
      <c r="E1388" s="11" t="inlineStr">
        <is>
          <t>3095-7_8-KP</t>
        </is>
      </c>
      <c r="F1388" s="11" t="inlineStr">
        <is>
          <t>Opt_Insert</t>
        </is>
      </c>
      <c r="G1388" s="11" t="inlineStr">
        <is>
          <t>2</t>
        </is>
      </c>
      <c r="H1388" s="90" t="inlineStr">
        <is>
          <t>X2</t>
        </is>
      </c>
      <c r="I1388" s="10" t="inlineStr">
        <is>
          <t>Mechanical Seal</t>
        </is>
      </c>
      <c r="J1388" s="10" t="inlineStr">
        <is>
          <t>Single</t>
        </is>
      </c>
      <c r="K1388" s="10" t="inlineStr">
        <is>
          <t>Unbalanced</t>
        </is>
      </c>
      <c r="L1388" s="10" t="inlineStr">
        <is>
          <t>Regreasable</t>
        </is>
      </c>
      <c r="M1388" s="10" t="inlineStr">
        <is>
          <t>J</t>
        </is>
      </c>
      <c r="N1388" s="10" t="inlineStr">
        <is>
          <t>No Lip seals or labrynth seals</t>
        </is>
      </c>
      <c r="O1388" s="10" t="inlineStr">
        <is>
          <t>Coating_Scotchkote134_interior_exterior_IncludeImpeller</t>
        </is>
      </c>
      <c r="P1388" s="11" t="inlineStr">
        <is>
          <t>RTF</t>
        </is>
      </c>
      <c r="Q1388" s="10" t="inlineStr">
        <is>
          <t>B101258</t>
        </is>
      </c>
      <c r="R1388" s="11" t="inlineStr">
        <is>
          <t>LT105</t>
        </is>
      </c>
      <c r="S1388" s="10" t="inlineStr"/>
      <c r="T1388" s="10" t="inlineStr"/>
      <c r="U1388" s="10" t="inlineStr"/>
    </row>
    <row r="1389">
      <c r="B1389" s="10" t="inlineStr"/>
      <c r="C1389" s="10" t="inlineStr">
        <is>
          <t>ConTab_BOM_KP_Insert_2100</t>
        </is>
      </c>
      <c r="D1389" s="10" t="inlineStr"/>
      <c r="E1389" s="11" t="inlineStr">
        <is>
          <t>3095-7_8-KP</t>
        </is>
      </c>
      <c r="F1389" s="11" t="inlineStr">
        <is>
          <t>Opt_Insert</t>
        </is>
      </c>
      <c r="G1389" s="11" t="inlineStr">
        <is>
          <t>2</t>
        </is>
      </c>
      <c r="H1389" s="90" t="inlineStr">
        <is>
          <t>X2</t>
        </is>
      </c>
      <c r="I1389" s="10" t="inlineStr">
        <is>
          <t>Mechanical Seal</t>
        </is>
      </c>
      <c r="J1389" s="10" t="inlineStr">
        <is>
          <t>Single</t>
        </is>
      </c>
      <c r="K1389" s="10" t="inlineStr">
        <is>
          <t>Unbalanced</t>
        </is>
      </c>
      <c r="L1389" s="10" t="inlineStr">
        <is>
          <t>Regreasable</t>
        </is>
      </c>
      <c r="M1389" s="10" t="inlineStr">
        <is>
          <t>X</t>
        </is>
      </c>
      <c r="N1389" s="10" t="inlineStr">
        <is>
          <t>Special/Other</t>
        </is>
      </c>
      <c r="O1389" s="10" t="inlineStr">
        <is>
          <t>Coating_Scotchkote134_interior_exterior_IncludeImpeller</t>
        </is>
      </c>
      <c r="P1389" s="11" t="inlineStr">
        <is>
          <t>RTF</t>
        </is>
      </c>
      <c r="Q1389" s="10" t="inlineStr">
        <is>
          <t>B101259</t>
        </is>
      </c>
      <c r="R1389" s="11" t="inlineStr">
        <is>
          <t>LT250</t>
        </is>
      </c>
      <c r="S1389" s="10" t="inlineStr"/>
      <c r="T1389" s="10" t="inlineStr"/>
      <c r="U1389" s="10" t="inlineStr"/>
    </row>
    <row r="1390">
      <c r="B1390" s="10" t="inlineStr"/>
      <c r="C1390" s="10" t="inlineStr">
        <is>
          <t>ConTab_BOM_KP_Insert_2101</t>
        </is>
      </c>
      <c r="D1390" s="10" t="inlineStr"/>
      <c r="E1390" s="11" t="inlineStr">
        <is>
          <t>3095-7_8-KP</t>
        </is>
      </c>
      <c r="F1390" s="11" t="inlineStr">
        <is>
          <t>Opt_Insert</t>
        </is>
      </c>
      <c r="G1390" s="11" t="inlineStr">
        <is>
          <t>3</t>
        </is>
      </c>
      <c r="H1390" s="90" t="inlineStr">
        <is>
          <t>X3</t>
        </is>
      </c>
      <c r="I1390" s="10" t="inlineStr">
        <is>
          <t>Packing</t>
        </is>
      </c>
      <c r="J1390" s="10" t="inlineStr">
        <is>
          <t>Packing</t>
        </is>
      </c>
      <c r="K1390" s="10" t="inlineStr"/>
      <c r="L1390" s="10" t="inlineStr">
        <is>
          <t>Regreasable</t>
        </is>
      </c>
      <c r="M1390" s="10" t="inlineStr">
        <is>
          <t>C35</t>
        </is>
      </c>
      <c r="N1390" s="10" t="inlineStr">
        <is>
          <t>No Lip seals or labrynth seals</t>
        </is>
      </c>
      <c r="O1390" s="10" t="inlineStr">
        <is>
          <t>Coating_Scotchkote134_interior_exterior_IncludeImpeller</t>
        </is>
      </c>
      <c r="P1390" s="11" t="inlineStr">
        <is>
          <t>RTF</t>
        </is>
      </c>
      <c r="Q1390" s="10" t="inlineStr">
        <is>
          <t>B101260</t>
        </is>
      </c>
      <c r="R1390" s="11" t="inlineStr">
        <is>
          <t>LT250</t>
        </is>
      </c>
      <c r="S1390" s="10" t="inlineStr"/>
      <c r="T1390" s="10" t="inlineStr"/>
      <c r="U1390" s="10" t="inlineStr"/>
    </row>
    <row r="1391">
      <c r="B1391" s="10" t="inlineStr"/>
      <c r="C1391" s="10" t="inlineStr">
        <is>
          <t>ConTab_BOM_KP_Insert_2102</t>
        </is>
      </c>
      <c r="D1391" s="10" t="inlineStr"/>
      <c r="E1391" s="11" t="inlineStr">
        <is>
          <t>3095-7_8-KP</t>
        </is>
      </c>
      <c r="F1391" s="11" t="inlineStr">
        <is>
          <t>Opt_Insert</t>
        </is>
      </c>
      <c r="G1391" s="11" t="inlineStr">
        <is>
          <t>3</t>
        </is>
      </c>
      <c r="H1391" s="90" t="inlineStr">
        <is>
          <t>X3</t>
        </is>
      </c>
      <c r="I1391" s="10" t="inlineStr">
        <is>
          <t>Packing</t>
        </is>
      </c>
      <c r="J1391" s="10" t="inlineStr">
        <is>
          <t>Packing</t>
        </is>
      </c>
      <c r="K1391" s="10" t="inlineStr"/>
      <c r="L1391" s="10" t="inlineStr">
        <is>
          <t>Regreasable</t>
        </is>
      </c>
      <c r="M1391" s="10" t="inlineStr">
        <is>
          <t>J</t>
        </is>
      </c>
      <c r="N1391" s="10" t="inlineStr">
        <is>
          <t>No Lip seals or labrynth seals</t>
        </is>
      </c>
      <c r="O1391" s="10" t="inlineStr">
        <is>
          <t>Coating_Scotchkote134_interior_exterior_IncludeImpeller</t>
        </is>
      </c>
      <c r="P1391" s="11" t="inlineStr">
        <is>
          <t>RTF</t>
        </is>
      </c>
      <c r="Q1391" s="10" t="inlineStr">
        <is>
          <t>B101262</t>
        </is>
      </c>
      <c r="R1391" s="11" t="inlineStr">
        <is>
          <t>LT105</t>
        </is>
      </c>
      <c r="S1391" s="10" t="inlineStr"/>
      <c r="T1391" s="10" t="inlineStr"/>
      <c r="U1391" s="10" t="inlineStr"/>
    </row>
    <row r="1392">
      <c r="B1392" s="10" t="inlineStr"/>
      <c r="C1392" s="10" t="inlineStr">
        <is>
          <t>ConTab_BOM_KP_Insert_2103</t>
        </is>
      </c>
      <c r="D1392" s="10" t="inlineStr"/>
      <c r="E1392" s="11" t="inlineStr">
        <is>
          <t>3095-7_8-KP</t>
        </is>
      </c>
      <c r="F1392" s="11" t="inlineStr">
        <is>
          <t>Opt_Insert</t>
        </is>
      </c>
      <c r="G1392" s="11" t="inlineStr">
        <is>
          <t>3</t>
        </is>
      </c>
      <c r="H1392" s="90" t="inlineStr">
        <is>
          <t>X3</t>
        </is>
      </c>
      <c r="I1392" s="10" t="inlineStr">
        <is>
          <t>Packing</t>
        </is>
      </c>
      <c r="J1392" s="10" t="inlineStr">
        <is>
          <t>Packing</t>
        </is>
      </c>
      <c r="K1392" s="10" t="inlineStr"/>
      <c r="L1392" s="10" t="inlineStr">
        <is>
          <t>Regreasable</t>
        </is>
      </c>
      <c r="M1392" s="10" t="inlineStr">
        <is>
          <t>X</t>
        </is>
      </c>
      <c r="N1392" s="10" t="inlineStr">
        <is>
          <t>Special/Other</t>
        </is>
      </c>
      <c r="O1392" s="10" t="inlineStr">
        <is>
          <t>Coating_Scotchkote134_interior_exterior_IncludeImpeller</t>
        </is>
      </c>
      <c r="P1392" s="11" t="inlineStr">
        <is>
          <t>RTF</t>
        </is>
      </c>
      <c r="Q1392" s="10" t="inlineStr">
        <is>
          <t>B101263</t>
        </is>
      </c>
      <c r="R1392" s="11" t="inlineStr">
        <is>
          <t>LT250</t>
        </is>
      </c>
      <c r="S1392" s="10" t="inlineStr"/>
      <c r="T1392" s="10" t="inlineStr"/>
      <c r="U1392" s="10" t="inlineStr"/>
    </row>
    <row r="1393">
      <c r="B1393" s="10" t="inlineStr"/>
      <c r="C1393" s="10" t="inlineStr">
        <is>
          <t>ConTab_BOM_KP_Insert_2104</t>
        </is>
      </c>
      <c r="D1393" s="10" t="inlineStr"/>
      <c r="E1393" s="11" t="inlineStr">
        <is>
          <t>3095-7_8-KP</t>
        </is>
      </c>
      <c r="F1393" s="11" t="inlineStr">
        <is>
          <t>Opt_Insert</t>
        </is>
      </c>
      <c r="G1393" s="11" t="inlineStr">
        <is>
          <t>3</t>
        </is>
      </c>
      <c r="H1393" s="90" t="inlineStr">
        <is>
          <t>X3</t>
        </is>
      </c>
      <c r="I1393" s="10" t="inlineStr">
        <is>
          <t>Mechanical Seal</t>
        </is>
      </c>
      <c r="J1393" s="10" t="inlineStr">
        <is>
          <t>Single</t>
        </is>
      </c>
      <c r="K1393" s="10" t="inlineStr">
        <is>
          <t>Balanced</t>
        </is>
      </c>
      <c r="L1393" s="10" t="inlineStr">
        <is>
          <t>Regreasable</t>
        </is>
      </c>
      <c r="M1393" s="10" t="inlineStr">
        <is>
          <t>C35</t>
        </is>
      </c>
      <c r="N1393" s="10" t="inlineStr">
        <is>
          <t>No Lip seals or labrynth seals</t>
        </is>
      </c>
      <c r="O1393" s="10" t="inlineStr">
        <is>
          <t>Coating_Scotchkote134_interior_exterior_IncludeImpeller</t>
        </is>
      </c>
      <c r="P1393" s="11" t="inlineStr">
        <is>
          <t>RTF</t>
        </is>
      </c>
      <c r="Q1393" s="10" t="inlineStr">
        <is>
          <t>B101264</t>
        </is>
      </c>
      <c r="R1393" s="11" t="inlineStr">
        <is>
          <t>LT250</t>
        </is>
      </c>
      <c r="S1393" s="10" t="inlineStr"/>
      <c r="T1393" s="10" t="inlineStr"/>
      <c r="U1393" s="10" t="inlineStr"/>
    </row>
    <row r="1394">
      <c r="B1394" s="10" t="inlineStr"/>
      <c r="C1394" s="10" t="inlineStr">
        <is>
          <t>ConTab_BOM_KP_Insert_2105</t>
        </is>
      </c>
      <c r="D1394" s="10" t="inlineStr"/>
      <c r="E1394" s="11" t="inlineStr">
        <is>
          <t>3095-7_8-KP</t>
        </is>
      </c>
      <c r="F1394" s="11" t="inlineStr">
        <is>
          <t>Opt_Insert</t>
        </is>
      </c>
      <c r="G1394" s="11" t="inlineStr">
        <is>
          <t>3</t>
        </is>
      </c>
      <c r="H1394" s="90" t="inlineStr">
        <is>
          <t>X3</t>
        </is>
      </c>
      <c r="I1394" s="10" t="inlineStr">
        <is>
          <t>Mechanical Seal</t>
        </is>
      </c>
      <c r="J1394" s="10" t="inlineStr">
        <is>
          <t>Single</t>
        </is>
      </c>
      <c r="K1394" s="10" t="inlineStr">
        <is>
          <t>Balanced</t>
        </is>
      </c>
      <c r="L1394" s="10" t="inlineStr">
        <is>
          <t>Regreasable</t>
        </is>
      </c>
      <c r="M1394" s="10" t="inlineStr">
        <is>
          <t>J</t>
        </is>
      </c>
      <c r="N1394" s="10" t="inlineStr">
        <is>
          <t>No Lip seals or labrynth seals</t>
        </is>
      </c>
      <c r="O1394" s="10" t="inlineStr">
        <is>
          <t>Coating_Scotchkote134_interior_exterior_IncludeImpeller</t>
        </is>
      </c>
      <c r="P1394" s="11" t="inlineStr">
        <is>
          <t>RTF</t>
        </is>
      </c>
      <c r="Q1394" s="10" t="inlineStr">
        <is>
          <t>B101266</t>
        </is>
      </c>
      <c r="R1394" s="11" t="inlineStr">
        <is>
          <t>LT105</t>
        </is>
      </c>
      <c r="S1394" s="10" t="inlineStr"/>
      <c r="T1394" s="10" t="inlineStr"/>
      <c r="U1394" s="10" t="inlineStr"/>
    </row>
    <row r="1395">
      <c r="B1395" s="10" t="inlineStr"/>
      <c r="C1395" s="10" t="inlineStr">
        <is>
          <t>ConTab_BOM_KP_Insert_2106</t>
        </is>
      </c>
      <c r="D1395" s="10" t="inlineStr"/>
      <c r="E1395" s="11" t="inlineStr">
        <is>
          <t>3095-7_8-KP</t>
        </is>
      </c>
      <c r="F1395" s="11" t="inlineStr">
        <is>
          <t>Opt_Insert</t>
        </is>
      </c>
      <c r="G1395" s="11" t="inlineStr">
        <is>
          <t>3</t>
        </is>
      </c>
      <c r="H1395" s="90" t="inlineStr">
        <is>
          <t>X3</t>
        </is>
      </c>
      <c r="I1395" s="10" t="inlineStr">
        <is>
          <t>Mechanical Seal</t>
        </is>
      </c>
      <c r="J1395" s="10" t="inlineStr">
        <is>
          <t>Single</t>
        </is>
      </c>
      <c r="K1395" s="10" t="inlineStr">
        <is>
          <t>Balanced</t>
        </is>
      </c>
      <c r="L1395" s="10" t="inlineStr">
        <is>
          <t>Regreasable</t>
        </is>
      </c>
      <c r="M1395" s="10" t="inlineStr">
        <is>
          <t>X</t>
        </is>
      </c>
      <c r="N1395" s="10" t="inlineStr">
        <is>
          <t>Special/Other</t>
        </is>
      </c>
      <c r="O1395" s="10" t="inlineStr">
        <is>
          <t>Coating_Scotchkote134_interior_exterior_IncludeImpeller</t>
        </is>
      </c>
      <c r="P1395" s="11" t="inlineStr">
        <is>
          <t>RTF</t>
        </is>
      </c>
      <c r="Q1395" s="10" t="inlineStr">
        <is>
          <t>B101267</t>
        </is>
      </c>
      <c r="R1395" s="11" t="inlineStr">
        <is>
          <t>LT250</t>
        </is>
      </c>
      <c r="S1395" s="10" t="inlineStr"/>
      <c r="T1395" s="10" t="inlineStr"/>
      <c r="U1395" s="10" t="inlineStr"/>
    </row>
    <row r="1396">
      <c r="B1396" s="10" t="inlineStr"/>
      <c r="C1396" s="10" t="inlineStr">
        <is>
          <t>ConTab_BOM_KP_Insert_2107</t>
        </is>
      </c>
      <c r="D1396" s="10" t="inlineStr"/>
      <c r="E1396" s="11" t="inlineStr">
        <is>
          <t>3014-5_6-KP</t>
        </is>
      </c>
      <c r="F1396" s="11" t="inlineStr">
        <is>
          <t>Opt_Insert</t>
        </is>
      </c>
      <c r="G1396" s="11" t="inlineStr">
        <is>
          <t>4</t>
        </is>
      </c>
      <c r="H1396" s="90" t="inlineStr">
        <is>
          <t>X4</t>
        </is>
      </c>
      <c r="I1396" s="10" t="inlineStr">
        <is>
          <t>Mechanical Seal</t>
        </is>
      </c>
      <c r="J1396" s="10" t="inlineStr">
        <is>
          <t>Single</t>
        </is>
      </c>
      <c r="K1396" s="10" t="inlineStr"/>
      <c r="L1396" s="10" t="inlineStr">
        <is>
          <t>Regreasable</t>
        </is>
      </c>
      <c r="M1396" s="10" t="inlineStr">
        <is>
          <t>C35</t>
        </is>
      </c>
      <c r="N1396" s="10" t="inlineStr">
        <is>
          <t>No Lip seals or labrynth seals</t>
        </is>
      </c>
      <c r="O1396" s="10" t="inlineStr">
        <is>
          <t>Coating_Scotchkote134_interior_exterior_IncludeImpeller</t>
        </is>
      </c>
      <c r="P1396" s="11" t="inlineStr">
        <is>
          <t>RTF</t>
        </is>
      </c>
      <c r="Q1396" s="10" t="inlineStr">
        <is>
          <t>B101268</t>
        </is>
      </c>
      <c r="R1396" s="11" t="inlineStr">
        <is>
          <t>LT250</t>
        </is>
      </c>
      <c r="S1396" s="10" t="inlineStr"/>
      <c r="T1396" s="10" t="inlineStr"/>
      <c r="U1396" s="10" t="inlineStr"/>
    </row>
    <row r="1397">
      <c r="B1397" s="10" t="inlineStr"/>
      <c r="C1397" s="10" t="inlineStr">
        <is>
          <t>ConTab_BOM_KP_Insert_2108</t>
        </is>
      </c>
      <c r="D1397" s="10" t="inlineStr"/>
      <c r="E1397" s="11" t="inlineStr">
        <is>
          <t>3014-5_6-KP</t>
        </is>
      </c>
      <c r="F1397" s="11" t="inlineStr">
        <is>
          <t>Opt_Insert</t>
        </is>
      </c>
      <c r="G1397" s="11" t="inlineStr">
        <is>
          <t>4</t>
        </is>
      </c>
      <c r="H1397" s="90" t="inlineStr">
        <is>
          <t>X4</t>
        </is>
      </c>
      <c r="I1397" s="10" t="inlineStr">
        <is>
          <t>Mechanical Seal</t>
        </is>
      </c>
      <c r="J1397" s="10" t="inlineStr">
        <is>
          <t>Single</t>
        </is>
      </c>
      <c r="K1397" s="10" t="inlineStr"/>
      <c r="L1397" s="10" t="inlineStr">
        <is>
          <t>Regreasable</t>
        </is>
      </c>
      <c r="M1397" s="10" t="inlineStr">
        <is>
          <t>J</t>
        </is>
      </c>
      <c r="N1397" s="10" t="inlineStr">
        <is>
          <t>No Lip seals or labrynth seals</t>
        </is>
      </c>
      <c r="O1397" s="10" t="inlineStr">
        <is>
          <t>Coating_Scotchkote134_interior_exterior_IncludeImpeller</t>
        </is>
      </c>
      <c r="P1397" s="11" t="inlineStr">
        <is>
          <t>RTF</t>
        </is>
      </c>
      <c r="Q1397" s="10" t="inlineStr">
        <is>
          <t>B101270</t>
        </is>
      </c>
      <c r="R1397" s="11" t="inlineStr">
        <is>
          <t>LT105</t>
        </is>
      </c>
      <c r="S1397" s="10" t="inlineStr"/>
      <c r="T1397" s="10" t="inlineStr"/>
      <c r="U1397" s="10" t="inlineStr"/>
    </row>
    <row r="1398">
      <c r="B1398" s="10" t="inlineStr"/>
      <c r="C1398" s="10" t="inlineStr">
        <is>
          <t>ConTab_BOM_KP_Insert_2109</t>
        </is>
      </c>
      <c r="D1398" s="10" t="inlineStr"/>
      <c r="E1398" s="11" t="inlineStr">
        <is>
          <t>3014-5_6-KP</t>
        </is>
      </c>
      <c r="F1398" s="11" t="inlineStr">
        <is>
          <t>Opt_Insert</t>
        </is>
      </c>
      <c r="G1398" s="11" t="inlineStr">
        <is>
          <t>4</t>
        </is>
      </c>
      <c r="H1398" s="90" t="inlineStr">
        <is>
          <t>X4</t>
        </is>
      </c>
      <c r="I1398" s="10" t="inlineStr">
        <is>
          <t>Mechanical Seal</t>
        </is>
      </c>
      <c r="J1398" s="10" t="inlineStr">
        <is>
          <t>Single</t>
        </is>
      </c>
      <c r="K1398" s="10" t="inlineStr"/>
      <c r="L1398" s="10" t="inlineStr">
        <is>
          <t>Regreasable</t>
        </is>
      </c>
      <c r="M1398" s="10" t="inlineStr">
        <is>
          <t>X</t>
        </is>
      </c>
      <c r="N1398" s="10" t="inlineStr">
        <is>
          <t>Special/Other</t>
        </is>
      </c>
      <c r="O1398" s="10" t="inlineStr">
        <is>
          <t>Coating_Scotchkote134_interior_exterior_IncludeImpeller</t>
        </is>
      </c>
      <c r="P1398" s="11" t="inlineStr">
        <is>
          <t>RTF</t>
        </is>
      </c>
      <c r="Q1398" s="10" t="inlineStr">
        <is>
          <t>B104671</t>
        </is>
      </c>
      <c r="R1398" s="11" t="inlineStr">
        <is>
          <t>LT250</t>
        </is>
      </c>
      <c r="S1398" s="10" t="inlineStr"/>
      <c r="T1398" s="10" t="inlineStr"/>
      <c r="U1398" s="10" t="inlineStr"/>
    </row>
    <row r="1399">
      <c r="B1399" s="10" t="inlineStr"/>
      <c r="C1399" s="10" t="inlineStr">
        <is>
          <t>ConTab_BOM_KP_Insert_2110</t>
        </is>
      </c>
      <c r="D1399" s="10" t="inlineStr"/>
      <c r="E1399" s="11" t="inlineStr">
        <is>
          <t>3014-5_6-KP</t>
        </is>
      </c>
      <c r="F1399" s="11" t="inlineStr">
        <is>
          <t>Opt_Insert</t>
        </is>
      </c>
      <c r="G1399" s="11" t="inlineStr">
        <is>
          <t>4</t>
        </is>
      </c>
      <c r="H1399" s="90" t="inlineStr">
        <is>
          <t>X4</t>
        </is>
      </c>
      <c r="I1399" s="10" t="inlineStr">
        <is>
          <t>Packing</t>
        </is>
      </c>
      <c r="J1399" s="10" t="inlineStr">
        <is>
          <t>Packing</t>
        </is>
      </c>
      <c r="K1399" s="10" t="inlineStr"/>
      <c r="L1399" s="10" t="inlineStr">
        <is>
          <t>Regreasable</t>
        </is>
      </c>
      <c r="M1399" s="10" t="inlineStr">
        <is>
          <t>C35</t>
        </is>
      </c>
      <c r="N1399" s="10" t="inlineStr">
        <is>
          <t>No Lip seals or labrynth seals</t>
        </is>
      </c>
      <c r="O1399" s="10" t="inlineStr">
        <is>
          <t>Coating_Scotchkote134_interior_exterior_IncludeImpeller</t>
        </is>
      </c>
      <c r="P1399" s="11" t="inlineStr">
        <is>
          <t>RTF</t>
        </is>
      </c>
      <c r="Q1399" s="10" t="inlineStr">
        <is>
          <t>B101272</t>
        </is>
      </c>
      <c r="R1399" s="11" t="inlineStr">
        <is>
          <t>LT250</t>
        </is>
      </c>
      <c r="S1399" s="10" t="inlineStr"/>
      <c r="T1399" s="10" t="inlineStr"/>
      <c r="U1399" s="10" t="inlineStr"/>
    </row>
    <row r="1400">
      <c r="B1400" s="10" t="inlineStr"/>
      <c r="C1400" s="10" t="inlineStr">
        <is>
          <t>ConTab_BOM_KP_Insert_2111</t>
        </is>
      </c>
      <c r="D1400" s="10" t="inlineStr"/>
      <c r="E1400" s="11" t="inlineStr">
        <is>
          <t>3014-5_6-KP</t>
        </is>
      </c>
      <c r="F1400" s="11" t="inlineStr">
        <is>
          <t>Opt_Insert</t>
        </is>
      </c>
      <c r="G1400" s="11" t="inlineStr">
        <is>
          <t>4</t>
        </is>
      </c>
      <c r="H1400" s="90" t="inlineStr">
        <is>
          <t>X4</t>
        </is>
      </c>
      <c r="I1400" s="10" t="inlineStr">
        <is>
          <t>Packing</t>
        </is>
      </c>
      <c r="J1400" s="10" t="inlineStr">
        <is>
          <t>Packing</t>
        </is>
      </c>
      <c r="K1400" s="10" t="inlineStr"/>
      <c r="L1400" s="10" t="inlineStr">
        <is>
          <t>Regreasable</t>
        </is>
      </c>
      <c r="M1400" s="10" t="inlineStr">
        <is>
          <t>J</t>
        </is>
      </c>
      <c r="N1400" s="10" t="inlineStr">
        <is>
          <t>No Lip seals or labrynth seals</t>
        </is>
      </c>
      <c r="O1400" s="10" t="inlineStr">
        <is>
          <t>Coating_Scotchkote134_interior_exterior_IncludeImpeller</t>
        </is>
      </c>
      <c r="P1400" s="11" t="inlineStr">
        <is>
          <t>RTF</t>
        </is>
      </c>
      <c r="Q1400" s="10" t="inlineStr">
        <is>
          <t>B101274</t>
        </is>
      </c>
      <c r="R1400" s="11" t="inlineStr">
        <is>
          <t>LT105</t>
        </is>
      </c>
      <c r="S1400" s="10" t="inlineStr"/>
      <c r="T1400" s="10" t="inlineStr"/>
      <c r="U1400" s="10" t="inlineStr"/>
    </row>
    <row r="1401">
      <c r="B1401" s="10" t="inlineStr"/>
      <c r="C1401" s="10" t="inlineStr">
        <is>
          <t>ConTab_BOM_KP_Insert_2112</t>
        </is>
      </c>
      <c r="D1401" s="10" t="inlineStr"/>
      <c r="E1401" s="11" t="inlineStr">
        <is>
          <t>3014-5_6-KP</t>
        </is>
      </c>
      <c r="F1401" s="11" t="inlineStr">
        <is>
          <t>Opt_Insert</t>
        </is>
      </c>
      <c r="G1401" s="11" t="inlineStr">
        <is>
          <t>4</t>
        </is>
      </c>
      <c r="H1401" s="90" t="inlineStr">
        <is>
          <t>X4</t>
        </is>
      </c>
      <c r="I1401" s="10" t="inlineStr">
        <is>
          <t>Packing</t>
        </is>
      </c>
      <c r="J1401" s="10" t="inlineStr">
        <is>
          <t>Packing</t>
        </is>
      </c>
      <c r="K1401" s="10" t="inlineStr"/>
      <c r="L1401" s="10" t="inlineStr">
        <is>
          <t>Regreasable</t>
        </is>
      </c>
      <c r="M1401" s="10" t="inlineStr">
        <is>
          <t>X</t>
        </is>
      </c>
      <c r="N1401" s="10" t="inlineStr">
        <is>
          <t>Special/Other</t>
        </is>
      </c>
      <c r="O1401" s="10" t="inlineStr">
        <is>
          <t>Coating_Scotchkote134_interior_exterior_IncludeImpeller</t>
        </is>
      </c>
      <c r="P1401" s="11" t="inlineStr">
        <is>
          <t>RTF</t>
        </is>
      </c>
      <c r="Q1401" s="10" t="inlineStr">
        <is>
          <t>B101275</t>
        </is>
      </c>
      <c r="R1401" s="11" t="inlineStr">
        <is>
          <t>LT250</t>
        </is>
      </c>
      <c r="S1401" s="10" t="inlineStr"/>
      <c r="T1401" s="10" t="inlineStr"/>
      <c r="U1401" s="10" t="inlineStr"/>
    </row>
    <row r="1402">
      <c r="B1402" s="10" t="inlineStr"/>
      <c r="C1402" s="10" t="inlineStr">
        <is>
          <t>ConTab_BOM_KP_Insert_2113</t>
        </is>
      </c>
      <c r="D1402" s="10" t="inlineStr"/>
      <c r="E1402" s="11" t="inlineStr">
        <is>
          <t>4012-1_2-KP</t>
        </is>
      </c>
      <c r="F1402" s="11" t="inlineStr">
        <is>
          <t>Opt_Insert</t>
        </is>
      </c>
      <c r="G1402" s="11" t="inlineStr">
        <is>
          <t>4</t>
        </is>
      </c>
      <c r="H1402" s="90" t="inlineStr">
        <is>
          <t>X4</t>
        </is>
      </c>
      <c r="I1402" s="10" t="inlineStr">
        <is>
          <t>Mechanical Seal</t>
        </is>
      </c>
      <c r="J1402" s="10" t="inlineStr">
        <is>
          <t>Single</t>
        </is>
      </c>
      <c r="K1402" s="10" t="inlineStr"/>
      <c r="L1402" s="10" t="inlineStr">
        <is>
          <t>Regreasable</t>
        </is>
      </c>
      <c r="M1402" s="10" t="inlineStr">
        <is>
          <t>C35</t>
        </is>
      </c>
      <c r="N1402" s="10" t="inlineStr">
        <is>
          <t>No Lip seals or labrynth seals</t>
        </is>
      </c>
      <c r="O1402" s="10" t="inlineStr">
        <is>
          <t>Coating_Scotchkote134_interior_exterior_IncludeImpeller</t>
        </is>
      </c>
      <c r="P1402" s="11" t="inlineStr">
        <is>
          <t>RTF</t>
        </is>
      </c>
      <c r="Q1402" s="10" t="inlineStr">
        <is>
          <t>B101268</t>
        </is>
      </c>
      <c r="R1402" s="11" t="inlineStr">
        <is>
          <t>LT250</t>
        </is>
      </c>
      <c r="S1402" s="10" t="inlineStr"/>
      <c r="T1402" s="10" t="inlineStr"/>
      <c r="U1402" s="10" t="inlineStr"/>
    </row>
    <row r="1403">
      <c r="B1403" s="10" t="inlineStr"/>
      <c r="C1403" s="10" t="inlineStr">
        <is>
          <t>ConTab_BOM_KP_Insert_2114</t>
        </is>
      </c>
      <c r="D1403" s="10" t="inlineStr"/>
      <c r="E1403" s="11" t="inlineStr">
        <is>
          <t>4012-1_2-KP</t>
        </is>
      </c>
      <c r="F1403" s="11" t="inlineStr">
        <is>
          <t>Opt_Insert</t>
        </is>
      </c>
      <c r="G1403" s="11" t="inlineStr">
        <is>
          <t>4</t>
        </is>
      </c>
      <c r="H1403" s="90" t="inlineStr">
        <is>
          <t>X4</t>
        </is>
      </c>
      <c r="I1403" s="10" t="inlineStr">
        <is>
          <t>Mechanical Seal</t>
        </is>
      </c>
      <c r="J1403" s="10" t="inlineStr">
        <is>
          <t>Single</t>
        </is>
      </c>
      <c r="K1403" s="10" t="inlineStr"/>
      <c r="L1403" s="10" t="inlineStr">
        <is>
          <t>Regreasable</t>
        </is>
      </c>
      <c r="M1403" s="10" t="inlineStr">
        <is>
          <t>J</t>
        </is>
      </c>
      <c r="N1403" s="10" t="inlineStr">
        <is>
          <t>No Lip seals or labrynth seals</t>
        </is>
      </c>
      <c r="O1403" s="10" t="inlineStr">
        <is>
          <t>Coating_Scotchkote134_interior_exterior_IncludeImpeller</t>
        </is>
      </c>
      <c r="P1403" s="11" t="inlineStr">
        <is>
          <t>RTF</t>
        </is>
      </c>
      <c r="Q1403" s="10" t="inlineStr">
        <is>
          <t>B101270</t>
        </is>
      </c>
      <c r="R1403" s="11" t="inlineStr">
        <is>
          <t>LT105</t>
        </is>
      </c>
      <c r="S1403" s="10" t="inlineStr"/>
      <c r="T1403" s="10" t="inlineStr"/>
      <c r="U1403" s="10" t="inlineStr"/>
    </row>
    <row r="1404">
      <c r="B1404" s="10" t="inlineStr"/>
      <c r="C1404" s="10" t="inlineStr">
        <is>
          <t>ConTab_BOM_KP_Insert_2115</t>
        </is>
      </c>
      <c r="D1404" s="10" t="inlineStr"/>
      <c r="E1404" s="11" t="inlineStr">
        <is>
          <t>4012-1_2-KP</t>
        </is>
      </c>
      <c r="F1404" s="11" t="inlineStr">
        <is>
          <t>Opt_Insert</t>
        </is>
      </c>
      <c r="G1404" s="11" t="inlineStr">
        <is>
          <t>4</t>
        </is>
      </c>
      <c r="H1404" s="90" t="inlineStr">
        <is>
          <t>X4</t>
        </is>
      </c>
      <c r="I1404" s="10" t="inlineStr">
        <is>
          <t>Mechanical Seal</t>
        </is>
      </c>
      <c r="J1404" s="10" t="inlineStr">
        <is>
          <t>Single</t>
        </is>
      </c>
      <c r="K1404" s="10" t="inlineStr"/>
      <c r="L1404" s="10" t="inlineStr">
        <is>
          <t>Regreasable</t>
        </is>
      </c>
      <c r="M1404" s="10" t="inlineStr">
        <is>
          <t>X</t>
        </is>
      </c>
      <c r="N1404" s="10" t="inlineStr">
        <is>
          <t>Special/Other</t>
        </is>
      </c>
      <c r="O1404" s="10" t="inlineStr">
        <is>
          <t>Coating_Scotchkote134_interior_exterior_IncludeImpeller</t>
        </is>
      </c>
      <c r="P1404" s="11" t="inlineStr">
        <is>
          <t>RTF</t>
        </is>
      </c>
      <c r="Q1404" s="10" t="inlineStr">
        <is>
          <t>B104671</t>
        </is>
      </c>
      <c r="R1404" s="11" t="inlineStr">
        <is>
          <t>LT250</t>
        </is>
      </c>
      <c r="S1404" s="10" t="inlineStr"/>
      <c r="T1404" s="10" t="inlineStr"/>
      <c r="U1404" s="10" t="inlineStr"/>
    </row>
    <row r="1405">
      <c r="B1405" s="10" t="inlineStr"/>
      <c r="C1405" s="10" t="inlineStr">
        <is>
          <t>ConTab_BOM_KP_Insert_2116</t>
        </is>
      </c>
      <c r="D1405" s="10" t="inlineStr"/>
      <c r="E1405" s="11" t="inlineStr">
        <is>
          <t>4012-1_2-KP</t>
        </is>
      </c>
      <c r="F1405" s="11" t="inlineStr">
        <is>
          <t>Opt_Insert</t>
        </is>
      </c>
      <c r="G1405" s="11" t="inlineStr">
        <is>
          <t>4</t>
        </is>
      </c>
      <c r="H1405" s="90" t="inlineStr">
        <is>
          <t>X4</t>
        </is>
      </c>
      <c r="I1405" s="10" t="inlineStr">
        <is>
          <t>Packing</t>
        </is>
      </c>
      <c r="J1405" s="10" t="inlineStr">
        <is>
          <t>Packing</t>
        </is>
      </c>
      <c r="K1405" s="10" t="inlineStr"/>
      <c r="L1405" s="10" t="inlineStr">
        <is>
          <t>Regreasable</t>
        </is>
      </c>
      <c r="M1405" s="10" t="inlineStr">
        <is>
          <t>C35</t>
        </is>
      </c>
      <c r="N1405" s="10" t="inlineStr">
        <is>
          <t>No Lip seals or labrynth seals</t>
        </is>
      </c>
      <c r="O1405" s="10" t="inlineStr">
        <is>
          <t>Coating_Scotchkote134_interior_exterior_IncludeImpeller</t>
        </is>
      </c>
      <c r="P1405" s="11" t="inlineStr">
        <is>
          <t>RTF</t>
        </is>
      </c>
      <c r="Q1405" s="10" t="inlineStr">
        <is>
          <t>B101272</t>
        </is>
      </c>
      <c r="R1405" s="11" t="inlineStr">
        <is>
          <t>LT250</t>
        </is>
      </c>
      <c r="S1405" s="10" t="inlineStr"/>
      <c r="T1405" s="10" t="inlineStr"/>
      <c r="U1405" s="10" t="inlineStr"/>
    </row>
    <row r="1406">
      <c r="B1406" s="10" t="inlineStr"/>
      <c r="C1406" s="10" t="inlineStr">
        <is>
          <t>ConTab_BOM_KP_Insert_2117</t>
        </is>
      </c>
      <c r="D1406" s="10" t="inlineStr"/>
      <c r="E1406" s="11" t="inlineStr">
        <is>
          <t>4012-1_2-KP</t>
        </is>
      </c>
      <c r="F1406" s="11" t="inlineStr">
        <is>
          <t>Opt_Insert</t>
        </is>
      </c>
      <c r="G1406" s="11" t="inlineStr">
        <is>
          <t>4</t>
        </is>
      </c>
      <c r="H1406" s="90" t="inlineStr">
        <is>
          <t>X4</t>
        </is>
      </c>
      <c r="I1406" s="10" t="inlineStr">
        <is>
          <t>Packing</t>
        </is>
      </c>
      <c r="J1406" s="10" t="inlineStr">
        <is>
          <t>Packing</t>
        </is>
      </c>
      <c r="K1406" s="10" t="inlineStr"/>
      <c r="L1406" s="10" t="inlineStr">
        <is>
          <t>Regreasable</t>
        </is>
      </c>
      <c r="M1406" s="10" t="inlineStr">
        <is>
          <t>J</t>
        </is>
      </c>
      <c r="N1406" s="10" t="inlineStr">
        <is>
          <t>No Lip seals or labrynth seals</t>
        </is>
      </c>
      <c r="O1406" s="10" t="inlineStr">
        <is>
          <t>Coating_Scotchkote134_interior_exterior_IncludeImpeller</t>
        </is>
      </c>
      <c r="P1406" s="11" t="inlineStr">
        <is>
          <t>RTF</t>
        </is>
      </c>
      <c r="Q1406" s="10" t="inlineStr">
        <is>
          <t>B101274</t>
        </is>
      </c>
      <c r="R1406" s="11" t="inlineStr">
        <is>
          <t>LT105</t>
        </is>
      </c>
      <c r="S1406" s="10" t="inlineStr"/>
      <c r="T1406" s="10" t="inlineStr"/>
      <c r="U1406" s="10" t="inlineStr"/>
    </row>
    <row r="1407">
      <c r="B1407" s="10" t="inlineStr"/>
      <c r="C1407" s="10" t="inlineStr">
        <is>
          <t>ConTab_BOM_KP_Insert_2118</t>
        </is>
      </c>
      <c r="D1407" s="10" t="inlineStr"/>
      <c r="E1407" s="11" t="inlineStr">
        <is>
          <t>4012-1_2-KP</t>
        </is>
      </c>
      <c r="F1407" s="11" t="inlineStr">
        <is>
          <t>Opt_Insert</t>
        </is>
      </c>
      <c r="G1407" s="11" t="inlineStr">
        <is>
          <t>4</t>
        </is>
      </c>
      <c r="H1407" s="90" t="inlineStr">
        <is>
          <t>X4</t>
        </is>
      </c>
      <c r="I1407" s="10" t="inlineStr">
        <is>
          <t>Packing</t>
        </is>
      </c>
      <c r="J1407" s="10" t="inlineStr">
        <is>
          <t>Packing</t>
        </is>
      </c>
      <c r="K1407" s="10" t="inlineStr"/>
      <c r="L1407" s="10" t="inlineStr">
        <is>
          <t>Regreasable</t>
        </is>
      </c>
      <c r="M1407" s="10" t="inlineStr">
        <is>
          <t>X</t>
        </is>
      </c>
      <c r="N1407" s="10" t="inlineStr">
        <is>
          <t>Special/Other</t>
        </is>
      </c>
      <c r="O1407" s="10" t="inlineStr">
        <is>
          <t>Coating_Scotchkote134_interior_exterior_IncludeImpeller</t>
        </is>
      </c>
      <c r="P1407" s="11" t="inlineStr">
        <is>
          <t>RTF</t>
        </is>
      </c>
      <c r="Q1407" s="10" t="inlineStr">
        <is>
          <t>B101275</t>
        </is>
      </c>
      <c r="R1407" s="11" t="inlineStr">
        <is>
          <t>LT250</t>
        </is>
      </c>
      <c r="S1407" s="10" t="inlineStr"/>
      <c r="T1407" s="10" t="inlineStr"/>
      <c r="U1407" s="10" t="inlineStr"/>
    </row>
    <row r="1408">
      <c r="B1408" s="10" t="inlineStr"/>
      <c r="C1408" s="10" t="inlineStr">
        <is>
          <t>ConTab_BOM_KP_Insert_2119</t>
        </is>
      </c>
      <c r="D1408" s="10" t="inlineStr"/>
      <c r="E1408" s="11" t="inlineStr">
        <is>
          <t>4012-7_8-KP</t>
        </is>
      </c>
      <c r="F1408" s="11" t="inlineStr">
        <is>
          <t>Opt_Insert</t>
        </is>
      </c>
      <c r="G1408" s="11" t="inlineStr">
        <is>
          <t>4</t>
        </is>
      </c>
      <c r="H1408" s="90" t="inlineStr">
        <is>
          <t>X4</t>
        </is>
      </c>
      <c r="I1408" s="10" t="inlineStr">
        <is>
          <t>Mechanical Seal</t>
        </is>
      </c>
      <c r="J1408" s="10" t="inlineStr">
        <is>
          <t>Single</t>
        </is>
      </c>
      <c r="K1408" s="10" t="inlineStr"/>
      <c r="L1408" s="10" t="inlineStr">
        <is>
          <t>Regreasable</t>
        </is>
      </c>
      <c r="M1408" s="10" t="inlineStr">
        <is>
          <t>C35</t>
        </is>
      </c>
      <c r="N1408" s="10" t="inlineStr">
        <is>
          <t>No Lip seals or labrynth seals</t>
        </is>
      </c>
      <c r="O1408" s="10" t="inlineStr">
        <is>
          <t>Coating_Scotchkote134_interior_exterior_IncludeImpeller</t>
        </is>
      </c>
      <c r="P1408" s="11" t="inlineStr">
        <is>
          <t>RTF</t>
        </is>
      </c>
      <c r="Q1408" s="10" t="inlineStr">
        <is>
          <t>B101268</t>
        </is>
      </c>
      <c r="R1408" s="11" t="inlineStr">
        <is>
          <t>LT250</t>
        </is>
      </c>
      <c r="S1408" s="10" t="inlineStr"/>
      <c r="T1408" s="10" t="inlineStr"/>
      <c r="U1408" s="10" t="inlineStr"/>
    </row>
    <row r="1409">
      <c r="B1409" s="10" t="inlineStr"/>
      <c r="C1409" s="10" t="inlineStr">
        <is>
          <t>ConTab_BOM_KP_Insert_2120</t>
        </is>
      </c>
      <c r="D1409" s="10" t="inlineStr"/>
      <c r="E1409" s="11" t="inlineStr">
        <is>
          <t>4012-7_8-KP</t>
        </is>
      </c>
      <c r="F1409" s="11" t="inlineStr">
        <is>
          <t>Opt_Insert</t>
        </is>
      </c>
      <c r="G1409" s="11" t="inlineStr">
        <is>
          <t>4</t>
        </is>
      </c>
      <c r="H1409" s="90" t="inlineStr">
        <is>
          <t>X4</t>
        </is>
      </c>
      <c r="I1409" s="10" t="inlineStr">
        <is>
          <t>Mechanical Seal</t>
        </is>
      </c>
      <c r="J1409" s="10" t="inlineStr">
        <is>
          <t>Single</t>
        </is>
      </c>
      <c r="K1409" s="10" t="inlineStr"/>
      <c r="L1409" s="10" t="inlineStr">
        <is>
          <t>Regreasable</t>
        </is>
      </c>
      <c r="M1409" s="10" t="inlineStr">
        <is>
          <t>J</t>
        </is>
      </c>
      <c r="N1409" s="10" t="inlineStr">
        <is>
          <t>No Lip seals or labrynth seals</t>
        </is>
      </c>
      <c r="O1409" s="10" t="inlineStr">
        <is>
          <t>Coating_Scotchkote134_interior_exterior_IncludeImpeller</t>
        </is>
      </c>
      <c r="P1409" s="11" t="inlineStr">
        <is>
          <t>RTF</t>
        </is>
      </c>
      <c r="Q1409" s="10" t="inlineStr">
        <is>
          <t>B101270</t>
        </is>
      </c>
      <c r="R1409" s="11" t="inlineStr">
        <is>
          <t>LT105</t>
        </is>
      </c>
      <c r="S1409" s="10" t="inlineStr"/>
      <c r="T1409" s="10" t="inlineStr"/>
      <c r="U1409" s="10" t="inlineStr"/>
    </row>
    <row r="1410">
      <c r="B1410" s="10" t="inlineStr"/>
      <c r="C1410" s="10" t="inlineStr">
        <is>
          <t>ConTab_BOM_KP_Insert_2121</t>
        </is>
      </c>
      <c r="D1410" s="10" t="inlineStr"/>
      <c r="E1410" s="11" t="inlineStr">
        <is>
          <t>4012-7_8-KP</t>
        </is>
      </c>
      <c r="F1410" s="11" t="inlineStr">
        <is>
          <t>Opt_Insert</t>
        </is>
      </c>
      <c r="G1410" s="11" t="inlineStr">
        <is>
          <t>4</t>
        </is>
      </c>
      <c r="H1410" s="90" t="inlineStr">
        <is>
          <t>X4</t>
        </is>
      </c>
      <c r="I1410" s="10" t="inlineStr">
        <is>
          <t>Mechanical Seal</t>
        </is>
      </c>
      <c r="J1410" s="10" t="inlineStr">
        <is>
          <t>Single</t>
        </is>
      </c>
      <c r="K1410" s="10" t="inlineStr"/>
      <c r="L1410" s="10" t="inlineStr">
        <is>
          <t>Regreasable</t>
        </is>
      </c>
      <c r="M1410" s="10" t="inlineStr">
        <is>
          <t>X</t>
        </is>
      </c>
      <c r="N1410" s="10" t="inlineStr">
        <is>
          <t>Special/Other</t>
        </is>
      </c>
      <c r="O1410" s="10" t="inlineStr">
        <is>
          <t>Coating_Scotchkote134_interior_exterior_IncludeImpeller</t>
        </is>
      </c>
      <c r="P1410" s="11" t="inlineStr">
        <is>
          <t>RTF</t>
        </is>
      </c>
      <c r="Q1410" s="10" t="inlineStr">
        <is>
          <t>B104671</t>
        </is>
      </c>
      <c r="R1410" s="11" t="inlineStr">
        <is>
          <t>LT250</t>
        </is>
      </c>
      <c r="S1410" s="10" t="inlineStr"/>
      <c r="T1410" s="10" t="inlineStr"/>
      <c r="U1410" s="10" t="inlineStr"/>
    </row>
    <row r="1411">
      <c r="B1411" s="10" t="inlineStr"/>
      <c r="C1411" s="10" t="inlineStr">
        <is>
          <t>ConTab_BOM_KP_Insert_2122</t>
        </is>
      </c>
      <c r="D1411" s="10" t="inlineStr"/>
      <c r="E1411" s="11" t="inlineStr">
        <is>
          <t>4012-7_8-KP</t>
        </is>
      </c>
      <c r="F1411" s="11" t="inlineStr">
        <is>
          <t>Opt_Insert</t>
        </is>
      </c>
      <c r="G1411" s="11" t="inlineStr">
        <is>
          <t>4</t>
        </is>
      </c>
      <c r="H1411" s="90" t="inlineStr">
        <is>
          <t>X4</t>
        </is>
      </c>
      <c r="I1411" s="10" t="inlineStr">
        <is>
          <t>Packing</t>
        </is>
      </c>
      <c r="J1411" s="10" t="inlineStr">
        <is>
          <t>Packing</t>
        </is>
      </c>
      <c r="K1411" s="10" t="inlineStr"/>
      <c r="L1411" s="10" t="inlineStr">
        <is>
          <t>Regreasable</t>
        </is>
      </c>
      <c r="M1411" s="10" t="inlineStr">
        <is>
          <t>C35</t>
        </is>
      </c>
      <c r="N1411" s="10" t="inlineStr">
        <is>
          <t>No Lip seals or labrynth seals</t>
        </is>
      </c>
      <c r="O1411" s="10" t="inlineStr">
        <is>
          <t>Coating_Scotchkote134_interior_exterior_IncludeImpeller</t>
        </is>
      </c>
      <c r="P1411" s="11" t="inlineStr">
        <is>
          <t>RTF</t>
        </is>
      </c>
      <c r="Q1411" s="10" t="inlineStr">
        <is>
          <t>B101272</t>
        </is>
      </c>
      <c r="R1411" s="11" t="inlineStr">
        <is>
          <t>LT250</t>
        </is>
      </c>
      <c r="S1411" s="10" t="inlineStr"/>
      <c r="T1411" s="10" t="inlineStr"/>
      <c r="U1411" s="10" t="inlineStr"/>
    </row>
    <row r="1412">
      <c r="B1412" s="10" t="inlineStr"/>
      <c r="C1412" s="10" t="inlineStr">
        <is>
          <t>ConTab_BOM_KP_Insert_2123</t>
        </is>
      </c>
      <c r="D1412" s="10" t="inlineStr"/>
      <c r="E1412" s="11" t="inlineStr">
        <is>
          <t>4012-7_8-KP</t>
        </is>
      </c>
      <c r="F1412" s="11" t="inlineStr">
        <is>
          <t>Opt_Insert</t>
        </is>
      </c>
      <c r="G1412" s="11" t="inlineStr">
        <is>
          <t>4</t>
        </is>
      </c>
      <c r="H1412" s="90" t="inlineStr">
        <is>
          <t>X4</t>
        </is>
      </c>
      <c r="I1412" s="10" t="inlineStr">
        <is>
          <t>Packing</t>
        </is>
      </c>
      <c r="J1412" s="10" t="inlineStr">
        <is>
          <t>Packing</t>
        </is>
      </c>
      <c r="K1412" s="10" t="inlineStr"/>
      <c r="L1412" s="10" t="inlineStr">
        <is>
          <t>Regreasable</t>
        </is>
      </c>
      <c r="M1412" s="10" t="inlineStr">
        <is>
          <t>J</t>
        </is>
      </c>
      <c r="N1412" s="10" t="inlineStr">
        <is>
          <t>No Lip seals or labrynth seals</t>
        </is>
      </c>
      <c r="O1412" s="10" t="inlineStr">
        <is>
          <t>Coating_Scotchkote134_interior_exterior_IncludeImpeller</t>
        </is>
      </c>
      <c r="P1412" s="11" t="inlineStr">
        <is>
          <t>RTF</t>
        </is>
      </c>
      <c r="Q1412" s="10" t="inlineStr">
        <is>
          <t>B101274</t>
        </is>
      </c>
      <c r="R1412" s="11" t="inlineStr">
        <is>
          <t>LT105</t>
        </is>
      </c>
      <c r="S1412" s="10" t="inlineStr"/>
      <c r="T1412" s="10" t="inlineStr"/>
      <c r="U1412" s="10" t="inlineStr"/>
    </row>
    <row r="1413">
      <c r="B1413" s="10" t="inlineStr"/>
      <c r="C1413" s="10" t="inlineStr">
        <is>
          <t>ConTab_BOM_KP_Insert_2124</t>
        </is>
      </c>
      <c r="D1413" s="10" t="inlineStr"/>
      <c r="E1413" s="11" t="inlineStr">
        <is>
          <t>4012-7_8-KP</t>
        </is>
      </c>
      <c r="F1413" s="11" t="inlineStr">
        <is>
          <t>Opt_Insert</t>
        </is>
      </c>
      <c r="G1413" s="11" t="inlineStr">
        <is>
          <t>4</t>
        </is>
      </c>
      <c r="H1413" s="90" t="inlineStr">
        <is>
          <t>X4</t>
        </is>
      </c>
      <c r="I1413" s="10" t="inlineStr">
        <is>
          <t>Packing</t>
        </is>
      </c>
      <c r="J1413" s="10" t="inlineStr">
        <is>
          <t>Packing</t>
        </is>
      </c>
      <c r="K1413" s="10" t="inlineStr"/>
      <c r="L1413" s="10" t="inlineStr">
        <is>
          <t>Regreasable</t>
        </is>
      </c>
      <c r="M1413" s="10" t="inlineStr">
        <is>
          <t>X</t>
        </is>
      </c>
      <c r="N1413" s="10" t="inlineStr">
        <is>
          <t>Special/Other</t>
        </is>
      </c>
      <c r="O1413" s="10" t="inlineStr">
        <is>
          <t>Coating_Scotchkote134_interior_exterior_IncludeImpeller</t>
        </is>
      </c>
      <c r="P1413" s="11" t="inlineStr">
        <is>
          <t>RTF</t>
        </is>
      </c>
      <c r="Q1413" s="10" t="inlineStr">
        <is>
          <t>B101275</t>
        </is>
      </c>
      <c r="R1413" s="11" t="inlineStr">
        <is>
          <t>LT250</t>
        </is>
      </c>
      <c r="S1413" s="10" t="inlineStr"/>
      <c r="T1413" s="10" t="inlineStr"/>
      <c r="U1413" s="10" t="inlineStr"/>
    </row>
    <row r="1414">
      <c r="B1414" s="10" t="inlineStr"/>
      <c r="C1414" s="10" t="inlineStr">
        <is>
          <t>ConTab_BOM_KP_Insert_2125</t>
        </is>
      </c>
      <c r="D1414" s="10" t="inlineStr"/>
      <c r="E1414" s="125" t="inlineStr">
        <is>
          <t>4015-7_8-KP</t>
        </is>
      </c>
      <c r="F1414" s="11" t="inlineStr">
        <is>
          <t>Opt_Insert</t>
        </is>
      </c>
      <c r="G1414" s="11" t="inlineStr">
        <is>
          <t>4</t>
        </is>
      </c>
      <c r="H1414" s="90" t="inlineStr">
        <is>
          <t>X4</t>
        </is>
      </c>
      <c r="I1414" s="10" t="inlineStr">
        <is>
          <t>Mechanical Seal</t>
        </is>
      </c>
      <c r="J1414" s="10" t="inlineStr">
        <is>
          <t>Single</t>
        </is>
      </c>
      <c r="K1414" s="10" t="inlineStr"/>
      <c r="L1414" s="10" t="inlineStr">
        <is>
          <t>Regreasable</t>
        </is>
      </c>
      <c r="M1414" s="10" t="inlineStr">
        <is>
          <t>C35</t>
        </is>
      </c>
      <c r="N1414" s="10" t="inlineStr">
        <is>
          <t>No Lip seals or labrynth seals</t>
        </is>
      </c>
      <c r="O1414" s="10" t="inlineStr">
        <is>
          <t>Coating_Scotchkote134_interior_exterior_IncludeImpeller</t>
        </is>
      </c>
      <c r="P1414" s="11" t="inlineStr">
        <is>
          <t>RTF</t>
        </is>
      </c>
      <c r="Q1414" s="10" t="inlineStr">
        <is>
          <t>B101268</t>
        </is>
      </c>
      <c r="R1414" s="11" t="inlineStr">
        <is>
          <t>LT250</t>
        </is>
      </c>
      <c r="S1414" s="10" t="inlineStr"/>
      <c r="T1414" s="10" t="inlineStr"/>
      <c r="U1414" s="10" t="inlineStr"/>
    </row>
    <row r="1415">
      <c r="B1415" s="10" t="inlineStr"/>
      <c r="C1415" s="10" t="inlineStr">
        <is>
          <t>ConTab_BOM_KP_Insert_2126</t>
        </is>
      </c>
      <c r="D1415" s="10" t="inlineStr"/>
      <c r="E1415" s="125" t="inlineStr">
        <is>
          <t>4015-7_8-KP</t>
        </is>
      </c>
      <c r="F1415" s="11" t="inlineStr">
        <is>
          <t>Opt_Insert</t>
        </is>
      </c>
      <c r="G1415" s="11" t="inlineStr">
        <is>
          <t>4</t>
        </is>
      </c>
      <c r="H1415" s="90" t="inlineStr">
        <is>
          <t>X4</t>
        </is>
      </c>
      <c r="I1415" s="10" t="inlineStr">
        <is>
          <t>Mechanical Seal</t>
        </is>
      </c>
      <c r="J1415" s="10" t="inlineStr">
        <is>
          <t>Single</t>
        </is>
      </c>
      <c r="K1415" s="10" t="inlineStr"/>
      <c r="L1415" s="10" t="inlineStr">
        <is>
          <t>Regreasable</t>
        </is>
      </c>
      <c r="M1415" s="10" t="inlineStr">
        <is>
          <t>J</t>
        </is>
      </c>
      <c r="N1415" s="10" t="inlineStr">
        <is>
          <t>No Lip seals or labrynth seals</t>
        </is>
      </c>
      <c r="O1415" s="10" t="inlineStr">
        <is>
          <t>Coating_Scotchkote134_interior_exterior_IncludeImpeller</t>
        </is>
      </c>
      <c r="P1415" s="11" t="inlineStr">
        <is>
          <t>RTF</t>
        </is>
      </c>
      <c r="Q1415" s="10" t="inlineStr">
        <is>
          <t>B101270</t>
        </is>
      </c>
      <c r="R1415" s="11" t="inlineStr">
        <is>
          <t>LT105</t>
        </is>
      </c>
      <c r="S1415" s="10" t="inlineStr"/>
      <c r="T1415" s="10" t="inlineStr"/>
      <c r="U1415" s="10" t="inlineStr"/>
    </row>
    <row r="1416">
      <c r="B1416" s="10" t="inlineStr"/>
      <c r="C1416" s="10" t="inlineStr">
        <is>
          <t>ConTab_BOM_KP_Insert_2127</t>
        </is>
      </c>
      <c r="D1416" s="10" t="inlineStr"/>
      <c r="E1416" s="125" t="inlineStr">
        <is>
          <t>4015-7_8-KP</t>
        </is>
      </c>
      <c r="F1416" s="11" t="inlineStr">
        <is>
          <t>Opt_Insert</t>
        </is>
      </c>
      <c r="G1416" s="11" t="inlineStr">
        <is>
          <t>4</t>
        </is>
      </c>
      <c r="H1416" s="90" t="inlineStr">
        <is>
          <t>X4</t>
        </is>
      </c>
      <c r="I1416" s="10" t="inlineStr">
        <is>
          <t>Mechanical Seal</t>
        </is>
      </c>
      <c r="J1416" s="10" t="inlineStr">
        <is>
          <t>Single</t>
        </is>
      </c>
      <c r="K1416" s="10" t="inlineStr"/>
      <c r="L1416" s="10" t="inlineStr">
        <is>
          <t>Regreasable</t>
        </is>
      </c>
      <c r="M1416" s="10" t="inlineStr">
        <is>
          <t>X</t>
        </is>
      </c>
      <c r="N1416" s="10" t="inlineStr">
        <is>
          <t>Special/Other</t>
        </is>
      </c>
      <c r="O1416" s="10" t="inlineStr">
        <is>
          <t>Coating_Scotchkote134_interior_exterior_IncludeImpeller</t>
        </is>
      </c>
      <c r="P1416" s="11" t="inlineStr">
        <is>
          <t>RTF</t>
        </is>
      </c>
      <c r="Q1416" s="10" t="inlineStr">
        <is>
          <t>B104671</t>
        </is>
      </c>
      <c r="R1416" s="11" t="inlineStr">
        <is>
          <t>LT250</t>
        </is>
      </c>
      <c r="S1416" s="10" t="inlineStr"/>
      <c r="T1416" s="10" t="inlineStr"/>
      <c r="U1416" s="10" t="inlineStr"/>
    </row>
    <row r="1417">
      <c r="B1417" s="10" t="inlineStr"/>
      <c r="C1417" s="10" t="inlineStr">
        <is>
          <t>ConTab_BOM_KP_Insert_2128</t>
        </is>
      </c>
      <c r="D1417" s="10" t="inlineStr"/>
      <c r="E1417" s="125" t="inlineStr">
        <is>
          <t>4015-7_8-KP</t>
        </is>
      </c>
      <c r="F1417" s="11" t="inlineStr">
        <is>
          <t>Opt_Insert</t>
        </is>
      </c>
      <c r="G1417" s="11" t="inlineStr">
        <is>
          <t>4</t>
        </is>
      </c>
      <c r="H1417" s="90" t="inlineStr">
        <is>
          <t>X4</t>
        </is>
      </c>
      <c r="I1417" s="10" t="inlineStr">
        <is>
          <t>Packing</t>
        </is>
      </c>
      <c r="J1417" s="10" t="inlineStr">
        <is>
          <t>Packing</t>
        </is>
      </c>
      <c r="K1417" s="10" t="inlineStr"/>
      <c r="L1417" s="10" t="inlineStr">
        <is>
          <t>Regreasable</t>
        </is>
      </c>
      <c r="M1417" s="10" t="inlineStr">
        <is>
          <t>C35</t>
        </is>
      </c>
      <c r="N1417" s="10" t="inlineStr">
        <is>
          <t>No Lip seals or labrynth seals</t>
        </is>
      </c>
      <c r="O1417" s="10" t="inlineStr">
        <is>
          <t>Coating_Scotchkote134_interior_exterior_IncludeImpeller</t>
        </is>
      </c>
      <c r="P1417" s="11" t="inlineStr">
        <is>
          <t>RTF</t>
        </is>
      </c>
      <c r="Q1417" s="10" t="inlineStr">
        <is>
          <t>B101272</t>
        </is>
      </c>
      <c r="R1417" s="11" t="inlineStr">
        <is>
          <t>LT250</t>
        </is>
      </c>
      <c r="S1417" s="10" t="inlineStr"/>
      <c r="T1417" s="10" t="inlineStr"/>
      <c r="U1417" s="10" t="inlineStr"/>
    </row>
    <row r="1418">
      <c r="B1418" s="10" t="inlineStr"/>
      <c r="C1418" s="10" t="inlineStr">
        <is>
          <t>ConTab_BOM_KP_Insert_2129</t>
        </is>
      </c>
      <c r="D1418" s="10" t="inlineStr"/>
      <c r="E1418" s="125" t="inlineStr">
        <is>
          <t>4015-7_8-KP</t>
        </is>
      </c>
      <c r="F1418" s="11" t="inlineStr">
        <is>
          <t>Opt_Insert</t>
        </is>
      </c>
      <c r="G1418" s="11" t="inlineStr">
        <is>
          <t>4</t>
        </is>
      </c>
      <c r="H1418" s="90" t="inlineStr">
        <is>
          <t>X4</t>
        </is>
      </c>
      <c r="I1418" s="10" t="inlineStr">
        <is>
          <t>Packing</t>
        </is>
      </c>
      <c r="J1418" s="10" t="inlineStr">
        <is>
          <t>Packing</t>
        </is>
      </c>
      <c r="K1418" s="10" t="inlineStr"/>
      <c r="L1418" s="10" t="inlineStr">
        <is>
          <t>Regreasable</t>
        </is>
      </c>
      <c r="M1418" s="10" t="inlineStr">
        <is>
          <t>J</t>
        </is>
      </c>
      <c r="N1418" s="10" t="inlineStr">
        <is>
          <t>No Lip seals or labrynth seals</t>
        </is>
      </c>
      <c r="O1418" s="10" t="inlineStr">
        <is>
          <t>Coating_Scotchkote134_interior_exterior_IncludeImpeller</t>
        </is>
      </c>
      <c r="P1418" s="11" t="inlineStr">
        <is>
          <t>RTF</t>
        </is>
      </c>
      <c r="Q1418" s="10" t="inlineStr">
        <is>
          <t>B101274</t>
        </is>
      </c>
      <c r="R1418" s="11" t="inlineStr">
        <is>
          <t>LT105</t>
        </is>
      </c>
      <c r="S1418" s="10" t="inlineStr"/>
      <c r="T1418" s="10" t="inlineStr"/>
      <c r="U1418" s="10" t="inlineStr"/>
    </row>
    <row r="1419">
      <c r="B1419" s="10" t="inlineStr"/>
      <c r="C1419" s="10" t="inlineStr">
        <is>
          <t>ConTab_BOM_KP_Insert_2130</t>
        </is>
      </c>
      <c r="D1419" s="10" t="inlineStr"/>
      <c r="E1419" s="125" t="inlineStr">
        <is>
          <t>4015-7_8-KP</t>
        </is>
      </c>
      <c r="F1419" s="11" t="inlineStr">
        <is>
          <t>Opt_Insert</t>
        </is>
      </c>
      <c r="G1419" s="11" t="inlineStr">
        <is>
          <t>4</t>
        </is>
      </c>
      <c r="H1419" s="90" t="inlineStr">
        <is>
          <t>X4</t>
        </is>
      </c>
      <c r="I1419" s="10" t="inlineStr">
        <is>
          <t>Packing</t>
        </is>
      </c>
      <c r="J1419" s="10" t="inlineStr">
        <is>
          <t>Packing</t>
        </is>
      </c>
      <c r="K1419" s="10" t="inlineStr"/>
      <c r="L1419" s="10" t="inlineStr">
        <is>
          <t>Regreasable</t>
        </is>
      </c>
      <c r="M1419" s="10" t="inlineStr">
        <is>
          <t>X</t>
        </is>
      </c>
      <c r="N1419" s="10" t="inlineStr">
        <is>
          <t>Special/Other</t>
        </is>
      </c>
      <c r="O1419" s="10" t="inlineStr">
        <is>
          <t>Coating_Scotchkote134_interior_exterior_IncludeImpeller</t>
        </is>
      </c>
      <c r="P1419" s="11" t="inlineStr">
        <is>
          <t>RTF</t>
        </is>
      </c>
      <c r="Q1419" s="10" t="inlineStr">
        <is>
          <t>B101275</t>
        </is>
      </c>
      <c r="R1419" s="11" t="inlineStr">
        <is>
          <t>LT250</t>
        </is>
      </c>
      <c r="S1419" s="10" t="inlineStr"/>
      <c r="T1419" s="10" t="inlineStr"/>
      <c r="U1419" s="10" t="inlineStr"/>
    </row>
    <row r="1420">
      <c r="B1420" s="10" t="inlineStr"/>
      <c r="C1420" s="10" t="inlineStr">
        <is>
          <t>ConTab_BOM_KP_Insert_2131</t>
        </is>
      </c>
      <c r="D1420" s="10" t="inlineStr"/>
      <c r="E1420" s="125" t="inlineStr">
        <is>
          <t>5012-7_8-KP</t>
        </is>
      </c>
      <c r="F1420" s="11" t="inlineStr">
        <is>
          <t>Opt_Insert</t>
        </is>
      </c>
      <c r="G1420" s="11" t="inlineStr">
        <is>
          <t>4</t>
        </is>
      </c>
      <c r="H1420" s="90" t="inlineStr">
        <is>
          <t>X4</t>
        </is>
      </c>
      <c r="I1420" s="10" t="inlineStr">
        <is>
          <t>Mechanical Seal</t>
        </is>
      </c>
      <c r="J1420" s="10" t="inlineStr">
        <is>
          <t>Single</t>
        </is>
      </c>
      <c r="K1420" s="10" t="inlineStr"/>
      <c r="L1420" s="10" t="inlineStr">
        <is>
          <t>Regreasable</t>
        </is>
      </c>
      <c r="M1420" s="10" t="inlineStr">
        <is>
          <t>C35</t>
        </is>
      </c>
      <c r="N1420" s="10" t="inlineStr">
        <is>
          <t>No Lip seals or labrynth seals</t>
        </is>
      </c>
      <c r="O1420" s="10" t="inlineStr">
        <is>
          <t>Coating_Scotchkote134_interior_exterior_IncludeImpeller</t>
        </is>
      </c>
      <c r="P1420" s="11" t="inlineStr">
        <is>
          <t>RTF</t>
        </is>
      </c>
      <c r="Q1420" s="10" t="inlineStr">
        <is>
          <t>B101276</t>
        </is>
      </c>
      <c r="R1420" s="11" t="inlineStr">
        <is>
          <t>LT250</t>
        </is>
      </c>
      <c r="S1420" s="10" t="inlineStr"/>
      <c r="T1420" s="10" t="inlineStr"/>
      <c r="U1420" s="10" t="inlineStr"/>
    </row>
    <row r="1421">
      <c r="B1421" s="10" t="inlineStr"/>
      <c r="C1421" s="10" t="inlineStr">
        <is>
          <t>ConTab_BOM_KP_Insert_2132</t>
        </is>
      </c>
      <c r="D1421" s="10" t="inlineStr"/>
      <c r="E1421" s="125" t="inlineStr">
        <is>
          <t>5012-7_8-KP</t>
        </is>
      </c>
      <c r="F1421" s="11" t="inlineStr">
        <is>
          <t>Opt_Insert</t>
        </is>
      </c>
      <c r="G1421" s="11" t="inlineStr">
        <is>
          <t>4</t>
        </is>
      </c>
      <c r="H1421" s="90" t="inlineStr">
        <is>
          <t>X4</t>
        </is>
      </c>
      <c r="I1421" s="10" t="inlineStr">
        <is>
          <t>Mechanical Seal</t>
        </is>
      </c>
      <c r="J1421" s="10" t="inlineStr">
        <is>
          <t>Single</t>
        </is>
      </c>
      <c r="K1421" s="10" t="inlineStr"/>
      <c r="L1421" s="10" t="inlineStr">
        <is>
          <t>Regreasable</t>
        </is>
      </c>
      <c r="M1421" s="10" t="inlineStr">
        <is>
          <t>J</t>
        </is>
      </c>
      <c r="N1421" s="10" t="inlineStr">
        <is>
          <t>No Lip seals or labrynth seals</t>
        </is>
      </c>
      <c r="O1421" s="10" t="inlineStr">
        <is>
          <t>Coating_Scotchkote134_interior_exterior_IncludeImpeller</t>
        </is>
      </c>
      <c r="P1421" s="11" t="inlineStr">
        <is>
          <t>RTF</t>
        </is>
      </c>
      <c r="Q1421" s="10" t="inlineStr">
        <is>
          <t>B101278</t>
        </is>
      </c>
      <c r="R1421" s="11" t="inlineStr">
        <is>
          <t>LT105</t>
        </is>
      </c>
      <c r="S1421" s="10" t="inlineStr"/>
      <c r="T1421" s="10" t="inlineStr"/>
      <c r="U1421" s="10" t="inlineStr"/>
    </row>
    <row r="1422">
      <c r="B1422" s="10" t="inlineStr"/>
      <c r="C1422" s="10" t="inlineStr">
        <is>
          <t>ConTab_BOM_KP_Insert_2133</t>
        </is>
      </c>
      <c r="D1422" s="10" t="inlineStr"/>
      <c r="E1422" s="125" t="inlineStr">
        <is>
          <t>5012-7_8-KP</t>
        </is>
      </c>
      <c r="F1422" s="11" t="inlineStr">
        <is>
          <t>Opt_Insert</t>
        </is>
      </c>
      <c r="G1422" s="11" t="inlineStr">
        <is>
          <t>4</t>
        </is>
      </c>
      <c r="H1422" s="90" t="inlineStr">
        <is>
          <t>X4</t>
        </is>
      </c>
      <c r="I1422" s="10" t="inlineStr">
        <is>
          <t>Mechanical Seal</t>
        </is>
      </c>
      <c r="J1422" s="10" t="inlineStr">
        <is>
          <t>Single</t>
        </is>
      </c>
      <c r="K1422" s="10" t="inlineStr"/>
      <c r="L1422" s="10" t="inlineStr">
        <is>
          <t>Regreasable</t>
        </is>
      </c>
      <c r="M1422" s="10" t="inlineStr">
        <is>
          <t>X</t>
        </is>
      </c>
      <c r="N1422" s="10" t="inlineStr">
        <is>
          <t>Special/Other</t>
        </is>
      </c>
      <c r="O1422" s="10" t="inlineStr">
        <is>
          <t>Coating_Scotchkote134_interior_exterior_IncludeImpeller</t>
        </is>
      </c>
      <c r="P1422" s="11" t="inlineStr">
        <is>
          <t>RTF</t>
        </is>
      </c>
      <c r="Q1422" s="10" t="inlineStr">
        <is>
          <t>B101279</t>
        </is>
      </c>
      <c r="R1422" s="11" t="inlineStr">
        <is>
          <t>LT250</t>
        </is>
      </c>
      <c r="S1422" s="10" t="inlineStr"/>
      <c r="T1422" s="10" t="inlineStr"/>
      <c r="U1422" s="10" t="inlineStr"/>
    </row>
    <row r="1423">
      <c r="B1423" s="10" t="inlineStr"/>
      <c r="C1423" s="10" t="inlineStr">
        <is>
          <t>ConTab_BOM_KP_Insert_2134</t>
        </is>
      </c>
      <c r="D1423" s="10" t="inlineStr"/>
      <c r="E1423" s="125" t="inlineStr">
        <is>
          <t>5012-7_8-KP</t>
        </is>
      </c>
      <c r="F1423" s="11" t="inlineStr">
        <is>
          <t>Opt_Insert</t>
        </is>
      </c>
      <c r="G1423" s="11" t="inlineStr">
        <is>
          <t>4</t>
        </is>
      </c>
      <c r="H1423" s="90" t="inlineStr">
        <is>
          <t>X4</t>
        </is>
      </c>
      <c r="I1423" s="10" t="inlineStr">
        <is>
          <t>Packing</t>
        </is>
      </c>
      <c r="J1423" s="10" t="inlineStr">
        <is>
          <t>Packing</t>
        </is>
      </c>
      <c r="K1423" s="10" t="inlineStr"/>
      <c r="L1423" s="10" t="inlineStr">
        <is>
          <t>Regreasable</t>
        </is>
      </c>
      <c r="M1423" s="10" t="inlineStr">
        <is>
          <t>C35</t>
        </is>
      </c>
      <c r="N1423" s="10" t="inlineStr">
        <is>
          <t>No Lip seals or labrynth seals</t>
        </is>
      </c>
      <c r="O1423" s="10" t="inlineStr">
        <is>
          <t>Coating_Scotchkote134_interior_exterior_IncludeImpeller</t>
        </is>
      </c>
      <c r="P1423" s="11" t="inlineStr">
        <is>
          <t>RTF</t>
        </is>
      </c>
      <c r="Q1423" s="10" t="inlineStr">
        <is>
          <t>B101280</t>
        </is>
      </c>
      <c r="R1423" s="11" t="inlineStr">
        <is>
          <t>LT250</t>
        </is>
      </c>
      <c r="S1423" s="10" t="inlineStr"/>
      <c r="T1423" s="10" t="inlineStr"/>
      <c r="U1423" s="10" t="inlineStr"/>
    </row>
    <row r="1424">
      <c r="B1424" s="10" t="inlineStr"/>
      <c r="C1424" s="10" t="inlineStr">
        <is>
          <t>ConTab_BOM_KP_Insert_2135</t>
        </is>
      </c>
      <c r="D1424" s="10" t="inlineStr"/>
      <c r="E1424" s="125" t="inlineStr">
        <is>
          <t>5012-7_8-KP</t>
        </is>
      </c>
      <c r="F1424" s="11" t="inlineStr">
        <is>
          <t>Opt_Insert</t>
        </is>
      </c>
      <c r="G1424" s="11" t="inlineStr">
        <is>
          <t>4</t>
        </is>
      </c>
      <c r="H1424" s="90" t="inlineStr">
        <is>
          <t>X4</t>
        </is>
      </c>
      <c r="I1424" s="10" t="inlineStr">
        <is>
          <t>Packing</t>
        </is>
      </c>
      <c r="J1424" s="10" t="inlineStr">
        <is>
          <t>Packing</t>
        </is>
      </c>
      <c r="K1424" s="10" t="inlineStr"/>
      <c r="L1424" s="10" t="inlineStr">
        <is>
          <t>Regreasable</t>
        </is>
      </c>
      <c r="M1424" s="10" t="inlineStr">
        <is>
          <t>J</t>
        </is>
      </c>
      <c r="N1424" s="10" t="inlineStr">
        <is>
          <t>No Lip seals or labrynth seals</t>
        </is>
      </c>
      <c r="O1424" s="10" t="inlineStr">
        <is>
          <t>Coating_Scotchkote134_interior_exterior_IncludeImpeller</t>
        </is>
      </c>
      <c r="P1424" s="11" t="inlineStr">
        <is>
          <t>RTF</t>
        </is>
      </c>
      <c r="Q1424" s="10" t="inlineStr">
        <is>
          <t>B101282</t>
        </is>
      </c>
      <c r="R1424" s="11" t="inlineStr">
        <is>
          <t>LT105</t>
        </is>
      </c>
      <c r="S1424" s="10" t="inlineStr"/>
      <c r="T1424" s="10" t="inlineStr"/>
      <c r="U1424" s="10" t="inlineStr"/>
    </row>
    <row r="1425">
      <c r="B1425" s="10" t="inlineStr"/>
      <c r="C1425" s="10" t="inlineStr">
        <is>
          <t>ConTab_BOM_KP_Insert_2136</t>
        </is>
      </c>
      <c r="D1425" s="10" t="inlineStr"/>
      <c r="E1425" s="125" t="inlineStr">
        <is>
          <t>5012-7_8-KP</t>
        </is>
      </c>
      <c r="F1425" s="11" t="inlineStr">
        <is>
          <t>Opt_Insert</t>
        </is>
      </c>
      <c r="G1425" s="11" t="inlineStr">
        <is>
          <t>4</t>
        </is>
      </c>
      <c r="H1425" s="90" t="inlineStr">
        <is>
          <t>X4</t>
        </is>
      </c>
      <c r="I1425" s="10" t="inlineStr">
        <is>
          <t>Packing</t>
        </is>
      </c>
      <c r="J1425" s="10" t="inlineStr">
        <is>
          <t>Packing</t>
        </is>
      </c>
      <c r="K1425" s="10" t="inlineStr"/>
      <c r="L1425" s="10" t="inlineStr">
        <is>
          <t>Regreasable</t>
        </is>
      </c>
      <c r="M1425" s="10" t="inlineStr">
        <is>
          <t>X</t>
        </is>
      </c>
      <c r="N1425" s="10" t="inlineStr">
        <is>
          <t>Special/Other</t>
        </is>
      </c>
      <c r="O1425" s="10" t="inlineStr">
        <is>
          <t>Coating_Scotchkote134_interior_exterior_IncludeImpeller</t>
        </is>
      </c>
      <c r="P1425" s="11" t="inlineStr">
        <is>
          <t>RTF</t>
        </is>
      </c>
      <c r="Q1425" s="10" t="inlineStr">
        <is>
          <t>B101283</t>
        </is>
      </c>
      <c r="R1425" s="11" t="inlineStr">
        <is>
          <t>LT250</t>
        </is>
      </c>
      <c r="S1425" s="10" t="inlineStr"/>
      <c r="T1425" s="10" t="inlineStr"/>
      <c r="U1425" s="10" t="inlineStr"/>
    </row>
    <row r="1426">
      <c r="B1426" s="10" t="inlineStr"/>
      <c r="C1426" s="10" t="inlineStr">
        <is>
          <t>ConTab_BOM_KP_Insert_2137</t>
        </is>
      </c>
      <c r="D1426" s="10" t="inlineStr"/>
      <c r="E1426" s="125" t="inlineStr">
        <is>
          <t>5015-9_0-KP</t>
        </is>
      </c>
      <c r="F1426" s="11" t="inlineStr">
        <is>
          <t>Opt_Insert</t>
        </is>
      </c>
      <c r="G1426" s="11" t="inlineStr">
        <is>
          <t>4</t>
        </is>
      </c>
      <c r="H1426" s="90" t="inlineStr">
        <is>
          <t>X4</t>
        </is>
      </c>
      <c r="I1426" s="10" t="inlineStr">
        <is>
          <t>Mechanical Seal</t>
        </is>
      </c>
      <c r="J1426" s="10" t="inlineStr">
        <is>
          <t>Single</t>
        </is>
      </c>
      <c r="K1426" s="10" t="inlineStr"/>
      <c r="L1426" s="10" t="inlineStr">
        <is>
          <t>Regreasable</t>
        </is>
      </c>
      <c r="M1426" s="10" t="inlineStr">
        <is>
          <t>C35</t>
        </is>
      </c>
      <c r="N1426" s="10" t="inlineStr">
        <is>
          <t>No Lip seals or labrynth seals</t>
        </is>
      </c>
      <c r="O1426" s="10" t="inlineStr">
        <is>
          <t>Coating_Scotchkote134_interior_exterior_IncludeImpeller</t>
        </is>
      </c>
      <c r="P1426" s="11" t="inlineStr">
        <is>
          <t>98431246</t>
        </is>
      </c>
      <c r="Q1426" s="10" t="inlineStr">
        <is>
          <t>B101276</t>
        </is>
      </c>
      <c r="R1426" s="11" t="inlineStr">
        <is>
          <t>LT250</t>
        </is>
      </c>
      <c r="S1426" s="10" t="inlineStr"/>
      <c r="T1426" s="10" t="inlineStr"/>
      <c r="U1426" s="10" t="inlineStr"/>
    </row>
    <row r="1427">
      <c r="B1427" s="10" t="inlineStr"/>
      <c r="C1427" s="10" t="inlineStr">
        <is>
          <t>ConTab_BOM_KP_Insert_2138</t>
        </is>
      </c>
      <c r="D1427" s="10" t="inlineStr"/>
      <c r="E1427" s="125" t="inlineStr">
        <is>
          <t>5015-9_0-KP</t>
        </is>
      </c>
      <c r="F1427" s="11" t="inlineStr">
        <is>
          <t>Opt_Insert</t>
        </is>
      </c>
      <c r="G1427" s="11" t="inlineStr">
        <is>
          <t>4</t>
        </is>
      </c>
      <c r="H1427" s="90" t="inlineStr">
        <is>
          <t>X4</t>
        </is>
      </c>
      <c r="I1427" s="10" t="inlineStr">
        <is>
          <t>Mechanical Seal</t>
        </is>
      </c>
      <c r="J1427" s="10" t="inlineStr">
        <is>
          <t>Single</t>
        </is>
      </c>
      <c r="K1427" s="10" t="inlineStr"/>
      <c r="L1427" s="10" t="inlineStr">
        <is>
          <t>Regreasable</t>
        </is>
      </c>
      <c r="M1427" s="10" t="inlineStr">
        <is>
          <t>J</t>
        </is>
      </c>
      <c r="N1427" s="10" t="inlineStr">
        <is>
          <t>No Lip seals or labrynth seals</t>
        </is>
      </c>
      <c r="O1427" s="10" t="inlineStr">
        <is>
          <t>Coating_Scotchkote134_interior_exterior_IncludeImpeller</t>
        </is>
      </c>
      <c r="P1427" s="11" t="inlineStr">
        <is>
          <t>RTF</t>
        </is>
      </c>
      <c r="Q1427" s="10" t="inlineStr">
        <is>
          <t>B101278</t>
        </is>
      </c>
      <c r="R1427" s="11" t="inlineStr">
        <is>
          <t>LT105</t>
        </is>
      </c>
      <c r="S1427" s="10" t="inlineStr"/>
      <c r="T1427" s="10" t="inlineStr"/>
      <c r="U1427" s="10" t="inlineStr"/>
    </row>
    <row r="1428">
      <c r="B1428" s="10" t="inlineStr"/>
      <c r="C1428" s="10" t="inlineStr">
        <is>
          <t>ConTab_BOM_KP_Insert_2139</t>
        </is>
      </c>
      <c r="D1428" s="10" t="inlineStr"/>
      <c r="E1428" s="125" t="inlineStr">
        <is>
          <t>5015-9_0-KP</t>
        </is>
      </c>
      <c r="F1428" s="11" t="inlineStr">
        <is>
          <t>Opt_Insert</t>
        </is>
      </c>
      <c r="G1428" s="11" t="inlineStr">
        <is>
          <t>4</t>
        </is>
      </c>
      <c r="H1428" s="90" t="inlineStr">
        <is>
          <t>X4</t>
        </is>
      </c>
      <c r="I1428" s="10" t="inlineStr">
        <is>
          <t>Mechanical Seal</t>
        </is>
      </c>
      <c r="J1428" s="10" t="inlineStr">
        <is>
          <t>Single</t>
        </is>
      </c>
      <c r="K1428" s="10" t="inlineStr"/>
      <c r="L1428" s="10" t="inlineStr">
        <is>
          <t>Regreasable</t>
        </is>
      </c>
      <c r="M1428" s="10" t="inlineStr">
        <is>
          <t>X</t>
        </is>
      </c>
      <c r="N1428" s="10" t="inlineStr">
        <is>
          <t>Special/Other</t>
        </is>
      </c>
      <c r="O1428" s="10" t="inlineStr">
        <is>
          <t>Coating_Scotchkote134_interior_exterior_IncludeImpeller</t>
        </is>
      </c>
      <c r="P1428" s="11" t="inlineStr">
        <is>
          <t>RTF</t>
        </is>
      </c>
      <c r="Q1428" s="10" t="inlineStr">
        <is>
          <t>B101279</t>
        </is>
      </c>
      <c r="R1428" s="11" t="inlineStr">
        <is>
          <t>LT250</t>
        </is>
      </c>
      <c r="S1428" s="10" t="inlineStr"/>
      <c r="T1428" s="10" t="inlineStr"/>
      <c r="U1428" s="10" t="inlineStr"/>
    </row>
    <row r="1429">
      <c r="B1429" s="10" t="inlineStr"/>
      <c r="C1429" s="10" t="inlineStr">
        <is>
          <t>ConTab_BOM_KP_Insert_2140</t>
        </is>
      </c>
      <c r="D1429" s="10" t="inlineStr"/>
      <c r="E1429" s="125" t="inlineStr">
        <is>
          <t>5015-9_0-KP</t>
        </is>
      </c>
      <c r="F1429" s="11" t="inlineStr">
        <is>
          <t>Opt_Insert</t>
        </is>
      </c>
      <c r="G1429" s="11" t="inlineStr">
        <is>
          <t>4</t>
        </is>
      </c>
      <c r="H1429" s="90" t="inlineStr">
        <is>
          <t>X4</t>
        </is>
      </c>
      <c r="I1429" s="10" t="inlineStr">
        <is>
          <t>Packing</t>
        </is>
      </c>
      <c r="J1429" s="10" t="inlineStr">
        <is>
          <t>Packing</t>
        </is>
      </c>
      <c r="K1429" s="10" t="inlineStr"/>
      <c r="L1429" s="10" t="inlineStr">
        <is>
          <t>Regreasable</t>
        </is>
      </c>
      <c r="M1429" s="10" t="inlineStr">
        <is>
          <t>C35</t>
        </is>
      </c>
      <c r="N1429" s="10" t="inlineStr">
        <is>
          <t>No Lip seals or labrynth seals</t>
        </is>
      </c>
      <c r="O1429" s="10" t="inlineStr">
        <is>
          <t>Coating_Scotchkote134_interior_exterior_IncludeImpeller</t>
        </is>
      </c>
      <c r="P1429" s="11" t="inlineStr">
        <is>
          <t>RTF</t>
        </is>
      </c>
      <c r="Q1429" s="10" t="inlineStr">
        <is>
          <t>B101280</t>
        </is>
      </c>
      <c r="R1429" s="11" t="inlineStr">
        <is>
          <t>LT250</t>
        </is>
      </c>
      <c r="S1429" s="10" t="inlineStr"/>
      <c r="T1429" s="10" t="inlineStr"/>
      <c r="U1429" s="10" t="inlineStr"/>
    </row>
    <row r="1430">
      <c r="B1430" s="10" t="inlineStr"/>
      <c r="C1430" s="10" t="inlineStr">
        <is>
          <t>ConTab_BOM_KP_Insert_2141</t>
        </is>
      </c>
      <c r="D1430" s="10" t="inlineStr"/>
      <c r="E1430" s="125" t="inlineStr">
        <is>
          <t>5015-9_0-KP</t>
        </is>
      </c>
      <c r="F1430" s="11" t="inlineStr">
        <is>
          <t>Opt_Insert</t>
        </is>
      </c>
      <c r="G1430" s="11" t="inlineStr">
        <is>
          <t>4</t>
        </is>
      </c>
      <c r="H1430" s="90" t="inlineStr">
        <is>
          <t>X4</t>
        </is>
      </c>
      <c r="I1430" s="10" t="inlineStr">
        <is>
          <t>Packing</t>
        </is>
      </c>
      <c r="J1430" s="10" t="inlineStr">
        <is>
          <t>Packing</t>
        </is>
      </c>
      <c r="K1430" s="10" t="inlineStr"/>
      <c r="L1430" s="10" t="inlineStr">
        <is>
          <t>Regreasable</t>
        </is>
      </c>
      <c r="M1430" s="10" t="inlineStr">
        <is>
          <t>J</t>
        </is>
      </c>
      <c r="N1430" s="10" t="inlineStr">
        <is>
          <t>No Lip seals or labrynth seals</t>
        </is>
      </c>
      <c r="O1430" s="10" t="inlineStr">
        <is>
          <t>Coating_Scotchkote134_interior_exterior_IncludeImpeller</t>
        </is>
      </c>
      <c r="P1430" s="11" t="inlineStr">
        <is>
          <t>RTF</t>
        </is>
      </c>
      <c r="Q1430" s="10" t="inlineStr">
        <is>
          <t>B101282</t>
        </is>
      </c>
      <c r="R1430" s="11" t="inlineStr">
        <is>
          <t>LT105</t>
        </is>
      </c>
      <c r="S1430" s="10" t="inlineStr"/>
      <c r="T1430" s="10" t="inlineStr"/>
      <c r="U1430" s="10" t="inlineStr"/>
    </row>
    <row r="1431">
      <c r="B1431" s="10" t="inlineStr"/>
      <c r="C1431" s="10" t="inlineStr">
        <is>
          <t>ConTab_BOM_KP_Insert_2142</t>
        </is>
      </c>
      <c r="D1431" s="10" t="inlineStr"/>
      <c r="E1431" s="125" t="inlineStr">
        <is>
          <t>5015-9_0-KP</t>
        </is>
      </c>
      <c r="F1431" s="11" t="inlineStr">
        <is>
          <t>Opt_Insert</t>
        </is>
      </c>
      <c r="G1431" s="11" t="inlineStr">
        <is>
          <t>4</t>
        </is>
      </c>
      <c r="H1431" s="90" t="inlineStr">
        <is>
          <t>X4</t>
        </is>
      </c>
      <c r="I1431" s="10" t="inlineStr">
        <is>
          <t>Packing</t>
        </is>
      </c>
      <c r="J1431" s="10" t="inlineStr">
        <is>
          <t>Packing</t>
        </is>
      </c>
      <c r="K1431" s="10" t="inlineStr"/>
      <c r="L1431" s="10" t="inlineStr">
        <is>
          <t>Regreasable</t>
        </is>
      </c>
      <c r="M1431" s="10" t="inlineStr">
        <is>
          <t>X</t>
        </is>
      </c>
      <c r="N1431" s="10" t="inlineStr">
        <is>
          <t>Special/Other</t>
        </is>
      </c>
      <c r="O1431" s="10" t="inlineStr">
        <is>
          <t>Coating_Scotchkote134_interior_exterior_IncludeImpeller</t>
        </is>
      </c>
      <c r="P1431" s="11" t="inlineStr">
        <is>
          <t>RTF</t>
        </is>
      </c>
      <c r="Q1431" s="10" t="inlineStr">
        <is>
          <t>B101283</t>
        </is>
      </c>
      <c r="R1431" s="11" t="inlineStr">
        <is>
          <t>LT250</t>
        </is>
      </c>
      <c r="S1431" s="10" t="inlineStr"/>
      <c r="T1431" s="10" t="inlineStr"/>
      <c r="U1431" s="10" t="inlineStr"/>
    </row>
    <row r="1432">
      <c r="B1432" s="10" t="inlineStr"/>
      <c r="C1432" s="10" t="inlineStr">
        <is>
          <t>ConTab_BOM_KP_Insert_2143</t>
        </is>
      </c>
      <c r="D1432" s="10" t="inlineStr"/>
      <c r="E1432" s="125" t="inlineStr">
        <is>
          <t>6012-1_2-KP</t>
        </is>
      </c>
      <c r="F1432" s="11" t="inlineStr">
        <is>
          <t>Opt_Insert</t>
        </is>
      </c>
      <c r="G1432" s="11" t="inlineStr">
        <is>
          <t>4</t>
        </is>
      </c>
      <c r="H1432" s="90" t="inlineStr">
        <is>
          <t>X4</t>
        </is>
      </c>
      <c r="I1432" s="10" t="inlineStr">
        <is>
          <t>Mechanical Seal</t>
        </is>
      </c>
      <c r="J1432" s="10" t="inlineStr">
        <is>
          <t>Single</t>
        </is>
      </c>
      <c r="K1432" s="10" t="inlineStr"/>
      <c r="L1432" s="10" t="inlineStr">
        <is>
          <t>Regreasable</t>
        </is>
      </c>
      <c r="M1432" s="10" t="inlineStr">
        <is>
          <t>C35</t>
        </is>
      </c>
      <c r="N1432" s="10" t="inlineStr">
        <is>
          <t>No Lip seals or labrynth seals</t>
        </is>
      </c>
      <c r="O1432" s="10" t="inlineStr">
        <is>
          <t>Coating_Scotchkote134_interior_exterior_IncludeImpeller</t>
        </is>
      </c>
      <c r="P1432" s="11" t="inlineStr">
        <is>
          <t>RTF</t>
        </is>
      </c>
      <c r="Q1432" s="10" t="inlineStr">
        <is>
          <t>B101268</t>
        </is>
      </c>
      <c r="R1432" s="11" t="inlineStr">
        <is>
          <t>LT250</t>
        </is>
      </c>
      <c r="S1432" s="10" t="inlineStr"/>
      <c r="T1432" s="10" t="inlineStr"/>
      <c r="U1432" s="10" t="inlineStr"/>
    </row>
    <row r="1433">
      <c r="B1433" s="10" t="inlineStr"/>
      <c r="C1433" s="10" t="inlineStr">
        <is>
          <t>ConTab_BOM_KP_Insert_2144</t>
        </is>
      </c>
      <c r="D1433" s="10" t="inlineStr"/>
      <c r="E1433" s="125" t="inlineStr">
        <is>
          <t>6012-1_2-KP</t>
        </is>
      </c>
      <c r="F1433" s="11" t="inlineStr">
        <is>
          <t>Opt_Insert</t>
        </is>
      </c>
      <c r="G1433" s="11" t="inlineStr">
        <is>
          <t>4</t>
        </is>
      </c>
      <c r="H1433" s="90" t="inlineStr">
        <is>
          <t>X4</t>
        </is>
      </c>
      <c r="I1433" s="10" t="inlineStr">
        <is>
          <t>Mechanical Seal</t>
        </is>
      </c>
      <c r="J1433" s="10" t="inlineStr">
        <is>
          <t>Single</t>
        </is>
      </c>
      <c r="K1433" s="10" t="inlineStr"/>
      <c r="L1433" s="10" t="inlineStr">
        <is>
          <t>Regreasable</t>
        </is>
      </c>
      <c r="M1433" s="10" t="inlineStr">
        <is>
          <t>J</t>
        </is>
      </c>
      <c r="N1433" s="10" t="inlineStr">
        <is>
          <t>No Lip seals or labrynth seals</t>
        </is>
      </c>
      <c r="O1433" s="10" t="inlineStr">
        <is>
          <t>Coating_Scotchkote134_interior_exterior_IncludeImpeller</t>
        </is>
      </c>
      <c r="P1433" s="11" t="inlineStr">
        <is>
          <t>RTF</t>
        </is>
      </c>
      <c r="Q1433" s="10" t="inlineStr">
        <is>
          <t>B101270</t>
        </is>
      </c>
      <c r="R1433" s="11" t="inlineStr">
        <is>
          <t>LT105</t>
        </is>
      </c>
      <c r="S1433" s="10" t="inlineStr"/>
      <c r="T1433" s="10" t="inlineStr"/>
      <c r="U1433" s="10" t="inlineStr"/>
    </row>
    <row r="1434">
      <c r="B1434" s="10" t="inlineStr"/>
      <c r="C1434" s="10" t="inlineStr">
        <is>
          <t>ConTab_BOM_KP_Insert_2145</t>
        </is>
      </c>
      <c r="D1434" s="10" t="inlineStr"/>
      <c r="E1434" s="125" t="inlineStr">
        <is>
          <t>6012-1_2-KP</t>
        </is>
      </c>
      <c r="F1434" s="11" t="inlineStr">
        <is>
          <t>Opt_Insert</t>
        </is>
      </c>
      <c r="G1434" s="11" t="inlineStr">
        <is>
          <t>4</t>
        </is>
      </c>
      <c r="H1434" s="90" t="inlineStr">
        <is>
          <t>X4</t>
        </is>
      </c>
      <c r="I1434" s="10" t="inlineStr">
        <is>
          <t>Mechanical Seal</t>
        </is>
      </c>
      <c r="J1434" s="10" t="inlineStr">
        <is>
          <t>Single</t>
        </is>
      </c>
      <c r="K1434" s="10" t="inlineStr"/>
      <c r="L1434" s="10" t="inlineStr">
        <is>
          <t>Regreasable</t>
        </is>
      </c>
      <c r="M1434" s="10" t="inlineStr">
        <is>
          <t>X</t>
        </is>
      </c>
      <c r="N1434" s="10" t="inlineStr">
        <is>
          <t>Special/Other</t>
        </is>
      </c>
      <c r="O1434" s="10" t="inlineStr">
        <is>
          <t>Coating_Scotchkote134_interior_exterior_IncludeImpeller</t>
        </is>
      </c>
      <c r="P1434" s="11" t="inlineStr">
        <is>
          <t>RTF</t>
        </is>
      </c>
      <c r="Q1434" s="10" t="inlineStr">
        <is>
          <t>B104671</t>
        </is>
      </c>
      <c r="R1434" s="11" t="inlineStr">
        <is>
          <t>LT250</t>
        </is>
      </c>
      <c r="S1434" s="10" t="inlineStr"/>
      <c r="T1434" s="10" t="inlineStr"/>
      <c r="U1434" s="10" t="inlineStr"/>
    </row>
    <row r="1435">
      <c r="B1435" s="10" t="inlineStr"/>
      <c r="C1435" s="10" t="inlineStr">
        <is>
          <t>ConTab_BOM_KP_Insert_2146</t>
        </is>
      </c>
      <c r="D1435" s="10" t="inlineStr"/>
      <c r="E1435" s="125" t="inlineStr">
        <is>
          <t>6012-1_2-KP</t>
        </is>
      </c>
      <c r="F1435" s="11" t="inlineStr">
        <is>
          <t>Opt_Insert</t>
        </is>
      </c>
      <c r="G1435" s="11" t="inlineStr">
        <is>
          <t>4</t>
        </is>
      </c>
      <c r="H1435" s="90" t="inlineStr">
        <is>
          <t>X4</t>
        </is>
      </c>
      <c r="I1435" s="10" t="inlineStr">
        <is>
          <t>Packing</t>
        </is>
      </c>
      <c r="J1435" s="10" t="inlineStr">
        <is>
          <t>Packing</t>
        </is>
      </c>
      <c r="K1435" s="10" t="inlineStr"/>
      <c r="L1435" s="10" t="inlineStr">
        <is>
          <t>Regreasable</t>
        </is>
      </c>
      <c r="M1435" s="10" t="inlineStr">
        <is>
          <t>C35</t>
        </is>
      </c>
      <c r="N1435" s="10" t="inlineStr">
        <is>
          <t>No Lip seals or labrynth seals</t>
        </is>
      </c>
      <c r="O1435" s="10" t="inlineStr">
        <is>
          <t>Coating_Scotchkote134_interior_exterior_IncludeImpeller</t>
        </is>
      </c>
      <c r="P1435" s="11" t="inlineStr">
        <is>
          <t>RTF</t>
        </is>
      </c>
      <c r="Q1435" s="10" t="inlineStr">
        <is>
          <t>B101272</t>
        </is>
      </c>
      <c r="R1435" s="11" t="inlineStr">
        <is>
          <t>LT250</t>
        </is>
      </c>
      <c r="S1435" s="10" t="inlineStr"/>
      <c r="T1435" s="10" t="inlineStr"/>
      <c r="U1435" s="10" t="inlineStr"/>
    </row>
    <row r="1436">
      <c r="B1436" s="10" t="inlineStr"/>
      <c r="C1436" s="10" t="inlineStr">
        <is>
          <t>ConTab_BOM_KP_Insert_2147</t>
        </is>
      </c>
      <c r="D1436" s="10" t="inlineStr"/>
      <c r="E1436" s="125" t="inlineStr">
        <is>
          <t>6012-1_2-KP</t>
        </is>
      </c>
      <c r="F1436" s="11" t="inlineStr">
        <is>
          <t>Opt_Insert</t>
        </is>
      </c>
      <c r="G1436" s="11" t="inlineStr">
        <is>
          <t>4</t>
        </is>
      </c>
      <c r="H1436" s="90" t="inlineStr">
        <is>
          <t>X4</t>
        </is>
      </c>
      <c r="I1436" s="10" t="inlineStr">
        <is>
          <t>Packing</t>
        </is>
      </c>
      <c r="J1436" s="10" t="inlineStr">
        <is>
          <t>Packing</t>
        </is>
      </c>
      <c r="K1436" s="10" t="inlineStr"/>
      <c r="L1436" s="10" t="inlineStr">
        <is>
          <t>Regreasable</t>
        </is>
      </c>
      <c r="M1436" s="10" t="inlineStr">
        <is>
          <t>J</t>
        </is>
      </c>
      <c r="N1436" s="10" t="inlineStr">
        <is>
          <t>No Lip seals or labrynth seals</t>
        </is>
      </c>
      <c r="O1436" s="10" t="inlineStr">
        <is>
          <t>Coating_Scotchkote134_interior_exterior_IncludeImpeller</t>
        </is>
      </c>
      <c r="P1436" s="11" t="inlineStr">
        <is>
          <t>RTF</t>
        </is>
      </c>
      <c r="Q1436" s="10" t="inlineStr">
        <is>
          <t>B101274</t>
        </is>
      </c>
      <c r="R1436" s="11" t="inlineStr">
        <is>
          <t>LT105</t>
        </is>
      </c>
      <c r="S1436" s="10" t="inlineStr"/>
      <c r="T1436" s="10" t="inlineStr"/>
      <c r="U1436" s="10" t="inlineStr"/>
    </row>
    <row r="1437">
      <c r="B1437" s="10" t="inlineStr"/>
      <c r="C1437" s="10" t="inlineStr">
        <is>
          <t>ConTab_BOM_KP_Insert_2148</t>
        </is>
      </c>
      <c r="D1437" s="10" t="inlineStr"/>
      <c r="E1437" s="125" t="inlineStr">
        <is>
          <t>6012-1_2-KP</t>
        </is>
      </c>
      <c r="F1437" s="11" t="inlineStr">
        <is>
          <t>Opt_Insert</t>
        </is>
      </c>
      <c r="G1437" s="11" t="inlineStr">
        <is>
          <t>4</t>
        </is>
      </c>
      <c r="H1437" s="90" t="inlineStr">
        <is>
          <t>X4</t>
        </is>
      </c>
      <c r="I1437" s="10" t="inlineStr">
        <is>
          <t>Packing</t>
        </is>
      </c>
      <c r="J1437" s="10" t="inlineStr">
        <is>
          <t>Packing</t>
        </is>
      </c>
      <c r="K1437" s="10" t="inlineStr"/>
      <c r="L1437" s="10" t="inlineStr">
        <is>
          <t>Regreasable</t>
        </is>
      </c>
      <c r="M1437" s="10" t="inlineStr">
        <is>
          <t>X</t>
        </is>
      </c>
      <c r="N1437" s="10" t="inlineStr">
        <is>
          <t>Special/Other</t>
        </is>
      </c>
      <c r="O1437" s="10" t="inlineStr">
        <is>
          <t>Coating_Scotchkote134_interior_exterior_IncludeImpeller</t>
        </is>
      </c>
      <c r="P1437" s="11" t="inlineStr">
        <is>
          <t>RTF</t>
        </is>
      </c>
      <c r="Q1437" s="10" t="inlineStr">
        <is>
          <t>B101275</t>
        </is>
      </c>
      <c r="R1437" s="11" t="inlineStr">
        <is>
          <t>LT250</t>
        </is>
      </c>
      <c r="S1437" s="10" t="inlineStr"/>
      <c r="T1437" s="10" t="inlineStr"/>
      <c r="U1437" s="10" t="inlineStr"/>
    </row>
    <row r="1438">
      <c r="B1438" s="10" t="inlineStr"/>
      <c r="C1438" s="10" t="inlineStr">
        <is>
          <t>ConTab_BOM_KP_Insert_2149</t>
        </is>
      </c>
      <c r="D1438" s="10" t="inlineStr"/>
      <c r="E1438" s="125" t="inlineStr">
        <is>
          <t>6012-3_4-KP</t>
        </is>
      </c>
      <c r="F1438" s="11" t="inlineStr">
        <is>
          <t>Opt_Insert</t>
        </is>
      </c>
      <c r="G1438" s="11" t="inlineStr">
        <is>
          <t>4</t>
        </is>
      </c>
      <c r="H1438" s="90" t="inlineStr">
        <is>
          <t>X4</t>
        </is>
      </c>
      <c r="I1438" s="10" t="inlineStr">
        <is>
          <t>Mechanical Seal</t>
        </is>
      </c>
      <c r="J1438" s="10" t="inlineStr">
        <is>
          <t>Single</t>
        </is>
      </c>
      <c r="K1438" s="10" t="inlineStr"/>
      <c r="L1438" s="10" t="inlineStr">
        <is>
          <t>Regreasable</t>
        </is>
      </c>
      <c r="M1438" s="10" t="inlineStr">
        <is>
          <t>C35</t>
        </is>
      </c>
      <c r="N1438" s="10" t="inlineStr">
        <is>
          <t>No Lip seals or labrynth seals</t>
        </is>
      </c>
      <c r="O1438" s="10" t="inlineStr">
        <is>
          <t>Coating_Scotchkote134_interior_exterior_IncludeImpeller</t>
        </is>
      </c>
      <c r="P1438" s="11" t="inlineStr">
        <is>
          <t>98431246</t>
        </is>
      </c>
      <c r="Q1438" s="10" t="inlineStr">
        <is>
          <t>B101276</t>
        </is>
      </c>
      <c r="R1438" s="11" t="inlineStr">
        <is>
          <t>LT250</t>
        </is>
      </c>
      <c r="S1438" s="10" t="inlineStr"/>
      <c r="T1438" s="10" t="inlineStr"/>
      <c r="U1438" s="10" t="inlineStr"/>
    </row>
    <row r="1439">
      <c r="B1439" s="10" t="inlineStr"/>
      <c r="C1439" s="10" t="inlineStr">
        <is>
          <t>ConTab_BOM_KP_Insert_2150</t>
        </is>
      </c>
      <c r="D1439" s="10" t="inlineStr"/>
      <c r="E1439" s="125" t="inlineStr">
        <is>
          <t>6012-3_4-KP</t>
        </is>
      </c>
      <c r="F1439" s="11" t="inlineStr">
        <is>
          <t>Opt_Insert</t>
        </is>
      </c>
      <c r="G1439" s="11" t="inlineStr">
        <is>
          <t>4</t>
        </is>
      </c>
      <c r="H1439" s="90" t="inlineStr">
        <is>
          <t>X4</t>
        </is>
      </c>
      <c r="I1439" s="10" t="inlineStr">
        <is>
          <t>Mechanical Seal</t>
        </is>
      </c>
      <c r="J1439" s="10" t="inlineStr">
        <is>
          <t>Single</t>
        </is>
      </c>
      <c r="K1439" s="10" t="inlineStr"/>
      <c r="L1439" s="10" t="inlineStr">
        <is>
          <t>Regreasable</t>
        </is>
      </c>
      <c r="M1439" s="10" t="inlineStr">
        <is>
          <t>J</t>
        </is>
      </c>
      <c r="N1439" s="10" t="inlineStr">
        <is>
          <t>No Lip seals or labrynth seals</t>
        </is>
      </c>
      <c r="O1439" s="10" t="inlineStr">
        <is>
          <t>Coating_Scotchkote134_interior_exterior_IncludeImpeller</t>
        </is>
      </c>
      <c r="P1439" s="11" t="inlineStr">
        <is>
          <t>RTF</t>
        </is>
      </c>
      <c r="Q1439" s="10" t="inlineStr">
        <is>
          <t>B101278</t>
        </is>
      </c>
      <c r="R1439" s="11" t="inlineStr">
        <is>
          <t>LT105</t>
        </is>
      </c>
      <c r="S1439" s="10" t="inlineStr"/>
      <c r="T1439" s="10" t="inlineStr"/>
      <c r="U1439" s="10" t="inlineStr"/>
    </row>
    <row r="1440">
      <c r="B1440" s="10" t="inlineStr"/>
      <c r="C1440" s="10" t="inlineStr">
        <is>
          <t>ConTab_BOM_KP_Insert_2151</t>
        </is>
      </c>
      <c r="D1440" s="10" t="inlineStr"/>
      <c r="E1440" s="125" t="inlineStr">
        <is>
          <t>6012-3_4-KP</t>
        </is>
      </c>
      <c r="F1440" s="11" t="inlineStr">
        <is>
          <t>Opt_Insert</t>
        </is>
      </c>
      <c r="G1440" s="11" t="inlineStr">
        <is>
          <t>4</t>
        </is>
      </c>
      <c r="H1440" s="90" t="inlineStr">
        <is>
          <t>X4</t>
        </is>
      </c>
      <c r="I1440" s="10" t="inlineStr">
        <is>
          <t>Mechanical Seal</t>
        </is>
      </c>
      <c r="J1440" s="10" t="inlineStr">
        <is>
          <t>Single</t>
        </is>
      </c>
      <c r="K1440" s="10" t="inlineStr"/>
      <c r="L1440" s="10" t="inlineStr">
        <is>
          <t>Regreasable</t>
        </is>
      </c>
      <c r="M1440" s="10" t="inlineStr">
        <is>
          <t>X</t>
        </is>
      </c>
      <c r="N1440" s="10" t="inlineStr">
        <is>
          <t>Special/Other</t>
        </is>
      </c>
      <c r="O1440" s="10" t="inlineStr">
        <is>
          <t>Coating_Scotchkote134_interior_exterior_IncludeImpeller</t>
        </is>
      </c>
      <c r="P1440" s="11" t="inlineStr">
        <is>
          <t>RTF</t>
        </is>
      </c>
      <c r="Q1440" s="10" t="inlineStr">
        <is>
          <t>B101279</t>
        </is>
      </c>
      <c r="R1440" s="11" t="inlineStr">
        <is>
          <t>LT250</t>
        </is>
      </c>
      <c r="S1440" s="10" t="inlineStr"/>
      <c r="T1440" s="10" t="inlineStr"/>
      <c r="U1440" s="10" t="inlineStr"/>
    </row>
    <row r="1441">
      <c r="B1441" s="10" t="inlineStr"/>
      <c r="C1441" s="10" t="inlineStr">
        <is>
          <t>ConTab_BOM_KP_Insert_2152</t>
        </is>
      </c>
      <c r="D1441" s="10" t="inlineStr"/>
      <c r="E1441" s="125" t="inlineStr">
        <is>
          <t>6012-3_4-KP</t>
        </is>
      </c>
      <c r="F1441" s="11" t="inlineStr">
        <is>
          <t>Opt_Insert</t>
        </is>
      </c>
      <c r="G1441" s="11" t="inlineStr">
        <is>
          <t>4</t>
        </is>
      </c>
      <c r="H1441" s="90" t="inlineStr">
        <is>
          <t>X4</t>
        </is>
      </c>
      <c r="I1441" s="10" t="inlineStr">
        <is>
          <t>Packing</t>
        </is>
      </c>
      <c r="J1441" s="10" t="inlineStr">
        <is>
          <t>Packing</t>
        </is>
      </c>
      <c r="K1441" s="10" t="inlineStr"/>
      <c r="L1441" s="10" t="inlineStr">
        <is>
          <t>Regreasable</t>
        </is>
      </c>
      <c r="M1441" s="10" t="inlineStr">
        <is>
          <t>C35</t>
        </is>
      </c>
      <c r="N1441" s="10" t="inlineStr">
        <is>
          <t>No Lip seals or labrynth seals</t>
        </is>
      </c>
      <c r="O1441" s="10" t="inlineStr">
        <is>
          <t>Coating_Scotchkote134_interior_exterior_IncludeImpeller</t>
        </is>
      </c>
      <c r="P1441" s="11" t="inlineStr">
        <is>
          <t>RTF</t>
        </is>
      </c>
      <c r="Q1441" s="10" t="inlineStr">
        <is>
          <t>B101280</t>
        </is>
      </c>
      <c r="R1441" s="11" t="inlineStr">
        <is>
          <t>LT250</t>
        </is>
      </c>
      <c r="S1441" s="10" t="inlineStr"/>
      <c r="T1441" s="10" t="inlineStr"/>
      <c r="U1441" s="10" t="inlineStr"/>
    </row>
    <row r="1442">
      <c r="B1442" s="10" t="inlineStr"/>
      <c r="C1442" s="10" t="inlineStr">
        <is>
          <t>ConTab_BOM_KP_Insert_2153</t>
        </is>
      </c>
      <c r="D1442" s="10" t="inlineStr"/>
      <c r="E1442" s="125" t="inlineStr">
        <is>
          <t>6012-3_4-KP</t>
        </is>
      </c>
      <c r="F1442" s="11" t="inlineStr">
        <is>
          <t>Opt_Insert</t>
        </is>
      </c>
      <c r="G1442" s="11" t="inlineStr">
        <is>
          <t>4</t>
        </is>
      </c>
      <c r="H1442" s="90" t="inlineStr">
        <is>
          <t>X4</t>
        </is>
      </c>
      <c r="I1442" s="10" t="inlineStr">
        <is>
          <t>Packing</t>
        </is>
      </c>
      <c r="J1442" s="10" t="inlineStr">
        <is>
          <t>Packing</t>
        </is>
      </c>
      <c r="K1442" s="10" t="inlineStr"/>
      <c r="L1442" s="10" t="inlineStr">
        <is>
          <t>Regreasable</t>
        </is>
      </c>
      <c r="M1442" s="10" t="inlineStr">
        <is>
          <t>J</t>
        </is>
      </c>
      <c r="N1442" s="10" t="inlineStr">
        <is>
          <t>No Lip seals or labrynth seals</t>
        </is>
      </c>
      <c r="O1442" s="10" t="inlineStr">
        <is>
          <t>Coating_Scotchkote134_interior_exterior_IncludeImpeller</t>
        </is>
      </c>
      <c r="P1442" s="11" t="inlineStr">
        <is>
          <t>RTF</t>
        </is>
      </c>
      <c r="Q1442" s="10" t="inlineStr">
        <is>
          <t>B101282</t>
        </is>
      </c>
      <c r="R1442" s="11" t="inlineStr">
        <is>
          <t>LT105</t>
        </is>
      </c>
      <c r="S1442" s="10" t="inlineStr"/>
      <c r="T1442" s="10" t="inlineStr"/>
      <c r="U1442" s="10" t="inlineStr"/>
    </row>
    <row r="1443">
      <c r="B1443" s="10" t="inlineStr"/>
      <c r="C1443" s="10" t="inlineStr">
        <is>
          <t>ConTab_BOM_KP_Insert_2154</t>
        </is>
      </c>
      <c r="D1443" s="10" t="inlineStr"/>
      <c r="E1443" s="125" t="inlineStr">
        <is>
          <t>6012-3_4-KP</t>
        </is>
      </c>
      <c r="F1443" s="11" t="inlineStr">
        <is>
          <t>Opt_Insert</t>
        </is>
      </c>
      <c r="G1443" s="11" t="inlineStr">
        <is>
          <t>4</t>
        </is>
      </c>
      <c r="H1443" s="90" t="inlineStr">
        <is>
          <t>X4</t>
        </is>
      </c>
      <c r="I1443" s="10" t="inlineStr">
        <is>
          <t>Packing</t>
        </is>
      </c>
      <c r="J1443" s="10" t="inlineStr">
        <is>
          <t>Packing</t>
        </is>
      </c>
      <c r="K1443" s="10" t="inlineStr"/>
      <c r="L1443" s="10" t="inlineStr">
        <is>
          <t>Regreasable</t>
        </is>
      </c>
      <c r="M1443" s="10" t="inlineStr">
        <is>
          <t>X</t>
        </is>
      </c>
      <c r="N1443" s="10" t="inlineStr">
        <is>
          <t>Special/Other</t>
        </is>
      </c>
      <c r="O1443" s="10" t="inlineStr">
        <is>
          <t>Coating_Scotchkote134_interior_exterior_IncludeImpeller</t>
        </is>
      </c>
      <c r="P1443" s="11" t="inlineStr">
        <is>
          <t>RTF</t>
        </is>
      </c>
      <c r="Q1443" s="10" t="inlineStr">
        <is>
          <t>B101283</t>
        </is>
      </c>
      <c r="R1443" s="11" t="inlineStr">
        <is>
          <t>LT250</t>
        </is>
      </c>
      <c r="S1443" s="10" t="inlineStr"/>
      <c r="T1443" s="10" t="inlineStr"/>
      <c r="U1443" s="10" t="inlineStr"/>
    </row>
    <row r="1444">
      <c r="B1444" s="10" t="inlineStr"/>
      <c r="C1444" s="10" t="inlineStr">
        <is>
          <t>ConTab_BOM_KP_Insert_2155</t>
        </is>
      </c>
      <c r="D1444" s="10" t="inlineStr"/>
      <c r="E1444" s="125" t="inlineStr">
        <is>
          <t>6015-1_2-KP</t>
        </is>
      </c>
      <c r="F1444" s="11" t="inlineStr">
        <is>
          <t>Opt_Insert</t>
        </is>
      </c>
      <c r="G1444" s="11" t="inlineStr">
        <is>
          <t>5</t>
        </is>
      </c>
      <c r="H1444" s="90" t="inlineStr">
        <is>
          <t>X5</t>
        </is>
      </c>
      <c r="I1444" s="10" t="inlineStr">
        <is>
          <t>Mechanical Seal</t>
        </is>
      </c>
      <c r="J1444" s="10" t="inlineStr">
        <is>
          <t>Single</t>
        </is>
      </c>
      <c r="K1444" s="10" t="inlineStr"/>
      <c r="L1444" s="10" t="inlineStr">
        <is>
          <t>Regreasable</t>
        </is>
      </c>
      <c r="M1444" s="10" t="inlineStr">
        <is>
          <t>C35</t>
        </is>
      </c>
      <c r="N1444" s="10" t="inlineStr">
        <is>
          <t>No Lip seals or labrynth seals</t>
        </is>
      </c>
      <c r="O1444" s="10" t="inlineStr">
        <is>
          <t>Coating_Scotchkote134_interior_exterior_IncludeImpeller</t>
        </is>
      </c>
      <c r="P1444" s="11" t="inlineStr">
        <is>
          <t>RTF</t>
        </is>
      </c>
      <c r="Q1444" s="10" t="inlineStr">
        <is>
          <t>B101284</t>
        </is>
      </c>
      <c r="R1444" s="11" t="inlineStr">
        <is>
          <t>LT250</t>
        </is>
      </c>
      <c r="S1444" s="10" t="inlineStr"/>
      <c r="T1444" s="10" t="inlineStr"/>
      <c r="U1444" s="10" t="inlineStr"/>
    </row>
    <row r="1445">
      <c r="B1445" s="10" t="inlineStr"/>
      <c r="C1445" s="10" t="inlineStr">
        <is>
          <t>ConTab_BOM_KP_Insert_2156</t>
        </is>
      </c>
      <c r="D1445" s="10" t="inlineStr"/>
      <c r="E1445" s="125" t="inlineStr">
        <is>
          <t>6015-1_2-KP</t>
        </is>
      </c>
      <c r="F1445" s="11" t="inlineStr">
        <is>
          <t>Opt_Insert</t>
        </is>
      </c>
      <c r="G1445" s="11" t="inlineStr">
        <is>
          <t>5</t>
        </is>
      </c>
      <c r="H1445" s="90" t="inlineStr">
        <is>
          <t>X5</t>
        </is>
      </c>
      <c r="I1445" s="10" t="inlineStr">
        <is>
          <t>Mechanical Seal</t>
        </is>
      </c>
      <c r="J1445" s="10" t="inlineStr">
        <is>
          <t>Single</t>
        </is>
      </c>
      <c r="K1445" s="10" t="inlineStr"/>
      <c r="L1445" s="10" t="inlineStr">
        <is>
          <t>Regreasable</t>
        </is>
      </c>
      <c r="M1445" s="10" t="inlineStr">
        <is>
          <t>J</t>
        </is>
      </c>
      <c r="N1445" s="10" t="inlineStr">
        <is>
          <t>No Lip seals or labrynth seals</t>
        </is>
      </c>
      <c r="O1445" s="10" t="inlineStr">
        <is>
          <t>Coating_Scotchkote134_interior_exterior_IncludeImpeller</t>
        </is>
      </c>
      <c r="P1445" s="11" t="inlineStr">
        <is>
          <t>RTF</t>
        </is>
      </c>
      <c r="Q1445" s="10" t="inlineStr">
        <is>
          <t>B101286</t>
        </is>
      </c>
      <c r="R1445" s="11" t="inlineStr">
        <is>
          <t>LT105</t>
        </is>
      </c>
      <c r="S1445" s="10" t="inlineStr"/>
      <c r="T1445" s="10" t="inlineStr"/>
      <c r="U1445" s="10" t="inlineStr"/>
    </row>
    <row r="1446">
      <c r="B1446" s="10" t="inlineStr"/>
      <c r="C1446" s="10" t="inlineStr">
        <is>
          <t>ConTab_BOM_KP_Insert_2157</t>
        </is>
      </c>
      <c r="D1446" s="10" t="inlineStr"/>
      <c r="E1446" s="125" t="inlineStr">
        <is>
          <t>6015-1_2-KP</t>
        </is>
      </c>
      <c r="F1446" s="11" t="inlineStr">
        <is>
          <t>Opt_Insert</t>
        </is>
      </c>
      <c r="G1446" s="11" t="inlineStr">
        <is>
          <t>5</t>
        </is>
      </c>
      <c r="H1446" s="90" t="inlineStr">
        <is>
          <t>X5</t>
        </is>
      </c>
      <c r="I1446" s="10" t="inlineStr">
        <is>
          <t>Mechanical Seal</t>
        </is>
      </c>
      <c r="J1446" s="10" t="inlineStr">
        <is>
          <t>Single</t>
        </is>
      </c>
      <c r="K1446" s="10" t="inlineStr"/>
      <c r="L1446" s="10" t="inlineStr">
        <is>
          <t>Regreasable</t>
        </is>
      </c>
      <c r="M1446" s="10" t="inlineStr">
        <is>
          <t>X</t>
        </is>
      </c>
      <c r="N1446" s="10" t="inlineStr">
        <is>
          <t>Special/Other</t>
        </is>
      </c>
      <c r="O1446" s="10" t="inlineStr">
        <is>
          <t>Coating_Scotchkote134_interior_exterior_IncludeImpeller</t>
        </is>
      </c>
      <c r="P1446" s="11" t="inlineStr">
        <is>
          <t>RTF</t>
        </is>
      </c>
      <c r="Q1446" s="10" t="inlineStr">
        <is>
          <t>B101287</t>
        </is>
      </c>
      <c r="R1446" s="11" t="inlineStr">
        <is>
          <t>LT250</t>
        </is>
      </c>
      <c r="S1446" s="10" t="inlineStr"/>
      <c r="T1446" s="10" t="inlineStr"/>
      <c r="U1446" s="10" t="inlineStr"/>
    </row>
    <row r="1447">
      <c r="B1447" s="10" t="inlineStr"/>
      <c r="C1447" s="10" t="inlineStr">
        <is>
          <t>ConTab_BOM_KP_Insert_2158</t>
        </is>
      </c>
      <c r="D1447" s="10" t="inlineStr"/>
      <c r="E1447" s="125" t="inlineStr">
        <is>
          <t>6015-1_2-KP</t>
        </is>
      </c>
      <c r="F1447" s="11" t="inlineStr">
        <is>
          <t>Opt_Insert</t>
        </is>
      </c>
      <c r="G1447" s="11" t="inlineStr">
        <is>
          <t>5</t>
        </is>
      </c>
      <c r="H1447" s="90" t="inlineStr">
        <is>
          <t>X5</t>
        </is>
      </c>
      <c r="I1447" s="10" t="inlineStr">
        <is>
          <t>Packing</t>
        </is>
      </c>
      <c r="J1447" s="10" t="inlineStr">
        <is>
          <t>Packing</t>
        </is>
      </c>
      <c r="K1447" s="10" t="inlineStr"/>
      <c r="L1447" s="10" t="inlineStr">
        <is>
          <t>Regreasable</t>
        </is>
      </c>
      <c r="M1447" s="10" t="inlineStr">
        <is>
          <t>C35</t>
        </is>
      </c>
      <c r="N1447" s="10" t="inlineStr">
        <is>
          <t>No Lip seals or labrynth seals</t>
        </is>
      </c>
      <c r="O1447" s="10" t="inlineStr">
        <is>
          <t>Coating_Scotchkote134_interior_exterior_IncludeImpeller</t>
        </is>
      </c>
      <c r="P1447" s="11" t="inlineStr">
        <is>
          <t>RTF</t>
        </is>
      </c>
      <c r="Q1447" s="10" t="inlineStr">
        <is>
          <t>B101288</t>
        </is>
      </c>
      <c r="R1447" s="11" t="inlineStr">
        <is>
          <t>LT250</t>
        </is>
      </c>
      <c r="S1447" s="10" t="inlineStr"/>
      <c r="T1447" s="10" t="inlineStr"/>
      <c r="U1447" s="10" t="inlineStr"/>
    </row>
    <row r="1448">
      <c r="B1448" s="10" t="inlineStr"/>
      <c r="C1448" s="10" t="inlineStr">
        <is>
          <t>ConTab_BOM_KP_Insert_2159</t>
        </is>
      </c>
      <c r="D1448" s="10" t="inlineStr"/>
      <c r="E1448" s="125" t="inlineStr">
        <is>
          <t>6015-1_2-KP</t>
        </is>
      </c>
      <c r="F1448" s="11" t="inlineStr">
        <is>
          <t>Opt_Insert</t>
        </is>
      </c>
      <c r="G1448" s="11" t="inlineStr">
        <is>
          <t>5</t>
        </is>
      </c>
      <c r="H1448" s="90" t="inlineStr">
        <is>
          <t>X5</t>
        </is>
      </c>
      <c r="I1448" s="10" t="inlineStr">
        <is>
          <t>Packing</t>
        </is>
      </c>
      <c r="J1448" s="10" t="inlineStr">
        <is>
          <t>Packing</t>
        </is>
      </c>
      <c r="K1448" s="10" t="inlineStr"/>
      <c r="L1448" s="10" t="inlineStr">
        <is>
          <t>Regreasable</t>
        </is>
      </c>
      <c r="M1448" s="10" t="inlineStr">
        <is>
          <t>J</t>
        </is>
      </c>
      <c r="N1448" s="10" t="inlineStr">
        <is>
          <t>No Lip seals or labrynth seals</t>
        </is>
      </c>
      <c r="O1448" s="10" t="inlineStr">
        <is>
          <t>Coating_Scotchkote134_interior_exterior_IncludeImpeller</t>
        </is>
      </c>
      <c r="P1448" s="11" t="inlineStr">
        <is>
          <t>RTF</t>
        </is>
      </c>
      <c r="Q1448" s="10" t="inlineStr">
        <is>
          <t>B101290</t>
        </is>
      </c>
      <c r="R1448" s="11" t="inlineStr">
        <is>
          <t>LT105</t>
        </is>
      </c>
      <c r="S1448" s="10" t="inlineStr"/>
      <c r="T1448" s="10" t="inlineStr"/>
      <c r="U1448" s="10" t="inlineStr"/>
    </row>
    <row r="1449">
      <c r="B1449" s="10" t="inlineStr"/>
      <c r="C1449" s="10" t="inlineStr">
        <is>
          <t>ConTab_BOM_KP_Insert_2160</t>
        </is>
      </c>
      <c r="D1449" s="10" t="inlineStr"/>
      <c r="E1449" s="125" t="inlineStr">
        <is>
          <t>6015-1_2-KP</t>
        </is>
      </c>
      <c r="F1449" s="11" t="inlineStr">
        <is>
          <t>Opt_Insert</t>
        </is>
      </c>
      <c r="G1449" s="11" t="inlineStr">
        <is>
          <t>5</t>
        </is>
      </c>
      <c r="H1449" s="90" t="inlineStr">
        <is>
          <t>X5</t>
        </is>
      </c>
      <c r="I1449" s="10" t="inlineStr">
        <is>
          <t>Packing</t>
        </is>
      </c>
      <c r="J1449" s="10" t="inlineStr">
        <is>
          <t>Packing</t>
        </is>
      </c>
      <c r="K1449" s="10" t="inlineStr"/>
      <c r="L1449" s="10" t="inlineStr">
        <is>
          <t>Regreasable</t>
        </is>
      </c>
      <c r="M1449" s="10" t="inlineStr">
        <is>
          <t>X</t>
        </is>
      </c>
      <c r="N1449" s="10" t="inlineStr">
        <is>
          <t>Special/Other</t>
        </is>
      </c>
      <c r="O1449" s="10" t="inlineStr">
        <is>
          <t>Coating_Scotchkote134_interior_exterior_IncludeImpeller</t>
        </is>
      </c>
      <c r="P1449" s="11" t="inlineStr">
        <is>
          <t>RTF</t>
        </is>
      </c>
      <c r="Q1449" s="10" t="inlineStr">
        <is>
          <t>B101291</t>
        </is>
      </c>
      <c r="R1449" s="11" t="inlineStr">
        <is>
          <t>LT250</t>
        </is>
      </c>
      <c r="S1449" s="10" t="inlineStr"/>
      <c r="T1449" s="10" t="inlineStr"/>
      <c r="U1449" s="10" t="inlineStr"/>
    </row>
    <row r="1450">
      <c r="B1450" s="10" t="inlineStr"/>
      <c r="C1450" s="10" t="inlineStr">
        <is>
          <t>ConTab_BOM_KP_Insert_2161</t>
        </is>
      </c>
      <c r="D1450" s="10" t="inlineStr"/>
      <c r="E1450" s="125" t="inlineStr">
        <is>
          <t>6019-7_8-KP</t>
        </is>
      </c>
      <c r="F1450" s="11" t="inlineStr">
        <is>
          <t>Opt_Insert</t>
        </is>
      </c>
      <c r="G1450" s="11" t="inlineStr">
        <is>
          <t>5</t>
        </is>
      </c>
      <c r="H1450" s="90" t="inlineStr">
        <is>
          <t>X5</t>
        </is>
      </c>
      <c r="I1450" s="10" t="inlineStr">
        <is>
          <t>Mechanical Seal</t>
        </is>
      </c>
      <c r="J1450" s="10" t="inlineStr">
        <is>
          <t>Single</t>
        </is>
      </c>
      <c r="K1450" s="10" t="inlineStr"/>
      <c r="L1450" s="10" t="inlineStr">
        <is>
          <t>Regreasable</t>
        </is>
      </c>
      <c r="M1450" s="10" t="inlineStr">
        <is>
          <t>C35</t>
        </is>
      </c>
      <c r="N1450" s="10" t="inlineStr">
        <is>
          <t>No Lip seals or labrynth seals</t>
        </is>
      </c>
      <c r="O1450" s="10" t="inlineStr">
        <is>
          <t>Coating_Scotchkote134_interior_exterior_IncludeImpeller</t>
        </is>
      </c>
      <c r="P1450" s="11" t="inlineStr">
        <is>
          <t>RTF</t>
        </is>
      </c>
      <c r="Q1450" s="10" t="inlineStr">
        <is>
          <t>B101324</t>
        </is>
      </c>
      <c r="R1450" s="11" t="inlineStr">
        <is>
          <t>LT250</t>
        </is>
      </c>
      <c r="S1450" s="10" t="inlineStr"/>
      <c r="T1450" s="10" t="inlineStr"/>
      <c r="U1450" s="10" t="inlineStr"/>
    </row>
    <row r="1451">
      <c r="B1451" s="10" t="inlineStr"/>
      <c r="C1451" s="10" t="inlineStr">
        <is>
          <t>ConTab_BOM_KP_Insert_2162</t>
        </is>
      </c>
      <c r="D1451" s="10" t="inlineStr"/>
      <c r="E1451" s="125" t="inlineStr">
        <is>
          <t>6019-7_8-KP</t>
        </is>
      </c>
      <c r="F1451" s="11" t="inlineStr">
        <is>
          <t>Opt_Insert</t>
        </is>
      </c>
      <c r="G1451" s="11" t="inlineStr">
        <is>
          <t>5</t>
        </is>
      </c>
      <c r="H1451" s="90" t="inlineStr">
        <is>
          <t>X5</t>
        </is>
      </c>
      <c r="I1451" s="10" t="inlineStr">
        <is>
          <t>Mechanical Seal</t>
        </is>
      </c>
      <c r="J1451" s="10" t="inlineStr">
        <is>
          <t>Single</t>
        </is>
      </c>
      <c r="K1451" s="10" t="inlineStr"/>
      <c r="L1451" s="10" t="inlineStr">
        <is>
          <t>Regreasable</t>
        </is>
      </c>
      <c r="M1451" s="10" t="inlineStr">
        <is>
          <t>J</t>
        </is>
      </c>
      <c r="N1451" s="10" t="inlineStr">
        <is>
          <t>No Lip seals or labrynth seals</t>
        </is>
      </c>
      <c r="O1451" s="10" t="inlineStr">
        <is>
          <t>Coating_Scotchkote134_interior_exterior_IncludeImpeller</t>
        </is>
      </c>
      <c r="P1451" s="11" t="inlineStr">
        <is>
          <t>RTF</t>
        </is>
      </c>
      <c r="Q1451" s="10" t="inlineStr">
        <is>
          <t>B101326</t>
        </is>
      </c>
      <c r="R1451" s="11" t="inlineStr">
        <is>
          <t>LT105</t>
        </is>
      </c>
      <c r="S1451" s="10" t="inlineStr"/>
      <c r="T1451" s="10" t="inlineStr"/>
      <c r="U1451" s="10" t="inlineStr"/>
    </row>
    <row r="1452">
      <c r="B1452" s="10" t="inlineStr"/>
      <c r="C1452" s="10" t="inlineStr">
        <is>
          <t>ConTab_BOM_KP_Insert_2163</t>
        </is>
      </c>
      <c r="D1452" s="10" t="inlineStr"/>
      <c r="E1452" s="125" t="inlineStr">
        <is>
          <t>6019-7_8-KP</t>
        </is>
      </c>
      <c r="F1452" s="11" t="inlineStr">
        <is>
          <t>Opt_Insert</t>
        </is>
      </c>
      <c r="G1452" s="11" t="inlineStr">
        <is>
          <t>5</t>
        </is>
      </c>
      <c r="H1452" s="90" t="inlineStr">
        <is>
          <t>X5</t>
        </is>
      </c>
      <c r="I1452" s="10" t="inlineStr">
        <is>
          <t>Mechanical Seal</t>
        </is>
      </c>
      <c r="J1452" s="10" t="inlineStr">
        <is>
          <t>Single</t>
        </is>
      </c>
      <c r="K1452" s="10" t="inlineStr"/>
      <c r="L1452" s="10" t="inlineStr">
        <is>
          <t>Regreasable</t>
        </is>
      </c>
      <c r="M1452" s="10" t="inlineStr">
        <is>
          <t>X</t>
        </is>
      </c>
      <c r="N1452" s="10" t="inlineStr">
        <is>
          <t>Special/Other</t>
        </is>
      </c>
      <c r="O1452" s="10" t="inlineStr">
        <is>
          <t>Coating_Scotchkote134_interior_exterior_IncludeImpeller</t>
        </is>
      </c>
      <c r="P1452" s="11" t="inlineStr">
        <is>
          <t>RTF</t>
        </is>
      </c>
      <c r="Q1452" s="10" t="inlineStr">
        <is>
          <t>B101327</t>
        </is>
      </c>
      <c r="R1452" s="11" t="inlineStr">
        <is>
          <t>LT250</t>
        </is>
      </c>
      <c r="S1452" s="10" t="inlineStr"/>
      <c r="T1452" s="10" t="inlineStr"/>
      <c r="U1452" s="10" t="inlineStr"/>
    </row>
    <row r="1453">
      <c r="B1453" s="10" t="inlineStr"/>
      <c r="C1453" s="10" t="inlineStr">
        <is>
          <t>ConTab_BOM_KP_Insert_2164</t>
        </is>
      </c>
      <c r="D1453" s="10" t="inlineStr"/>
      <c r="E1453" s="125" t="inlineStr">
        <is>
          <t>6019-7_8-KP</t>
        </is>
      </c>
      <c r="F1453" s="11" t="inlineStr">
        <is>
          <t>Opt_Insert</t>
        </is>
      </c>
      <c r="G1453" s="11" t="inlineStr">
        <is>
          <t>5</t>
        </is>
      </c>
      <c r="H1453" s="90" t="inlineStr">
        <is>
          <t>X5</t>
        </is>
      </c>
      <c r="I1453" s="10" t="inlineStr">
        <is>
          <t>Packing</t>
        </is>
      </c>
      <c r="J1453" s="10" t="inlineStr">
        <is>
          <t>Packing</t>
        </is>
      </c>
      <c r="K1453" s="10" t="inlineStr"/>
      <c r="L1453" s="10" t="inlineStr">
        <is>
          <t>Regreasable</t>
        </is>
      </c>
      <c r="M1453" s="10" t="inlineStr">
        <is>
          <t>C35</t>
        </is>
      </c>
      <c r="N1453" s="10" t="inlineStr">
        <is>
          <t>No Lip seals or labrynth seals</t>
        </is>
      </c>
      <c r="O1453" s="10" t="inlineStr">
        <is>
          <t>Coating_Scotchkote134_interior_exterior_IncludeImpeller</t>
        </is>
      </c>
      <c r="P1453" s="11" t="inlineStr">
        <is>
          <t>RTF</t>
        </is>
      </c>
      <c r="Q1453" s="10" t="inlineStr">
        <is>
          <t>B101328</t>
        </is>
      </c>
      <c r="R1453" s="11" t="inlineStr">
        <is>
          <t>LT250</t>
        </is>
      </c>
      <c r="S1453" s="10" t="inlineStr"/>
      <c r="T1453" s="10" t="inlineStr"/>
      <c r="U1453" s="10" t="inlineStr"/>
    </row>
    <row r="1454">
      <c r="B1454" s="10" t="inlineStr"/>
      <c r="C1454" s="10" t="inlineStr">
        <is>
          <t>ConTab_BOM_KP_Insert_2165</t>
        </is>
      </c>
      <c r="D1454" s="10" t="inlineStr"/>
      <c r="E1454" s="125" t="inlineStr">
        <is>
          <t>6019-7_8-KP</t>
        </is>
      </c>
      <c r="F1454" s="11" t="inlineStr">
        <is>
          <t>Opt_Insert</t>
        </is>
      </c>
      <c r="G1454" s="11" t="inlineStr">
        <is>
          <t>5</t>
        </is>
      </c>
      <c r="H1454" s="90" t="inlineStr">
        <is>
          <t>X5</t>
        </is>
      </c>
      <c r="I1454" s="10" t="inlineStr">
        <is>
          <t>Packing</t>
        </is>
      </c>
      <c r="J1454" s="10" t="inlineStr">
        <is>
          <t>Packing</t>
        </is>
      </c>
      <c r="K1454" s="10" t="inlineStr"/>
      <c r="L1454" s="10" t="inlineStr">
        <is>
          <t>Regreasable</t>
        </is>
      </c>
      <c r="M1454" s="10" t="inlineStr">
        <is>
          <t>J</t>
        </is>
      </c>
      <c r="N1454" s="10" t="inlineStr">
        <is>
          <t>No Lip seals or labrynth seals</t>
        </is>
      </c>
      <c r="O1454" s="10" t="inlineStr">
        <is>
          <t>Coating_Scotchkote134_interior_exterior_IncludeImpeller</t>
        </is>
      </c>
      <c r="P1454" s="11" t="inlineStr">
        <is>
          <t>RTF</t>
        </is>
      </c>
      <c r="Q1454" s="10" t="inlineStr">
        <is>
          <t>B101330</t>
        </is>
      </c>
      <c r="R1454" s="11" t="inlineStr">
        <is>
          <t>LT105</t>
        </is>
      </c>
      <c r="S1454" s="10" t="inlineStr"/>
      <c r="T1454" s="10" t="inlineStr"/>
      <c r="U1454" s="10" t="inlineStr"/>
    </row>
    <row r="1455">
      <c r="B1455" s="10" t="inlineStr"/>
      <c r="C1455" s="10" t="inlineStr">
        <is>
          <t>ConTab_BOM_KP_Insert_2166</t>
        </is>
      </c>
      <c r="D1455" s="10" t="inlineStr"/>
      <c r="E1455" s="125" t="inlineStr">
        <is>
          <t>6019-7_8-KP</t>
        </is>
      </c>
      <c r="F1455" s="11" t="inlineStr">
        <is>
          <t>Opt_Insert</t>
        </is>
      </c>
      <c r="G1455" s="11" t="inlineStr">
        <is>
          <t>5</t>
        </is>
      </c>
      <c r="H1455" s="90" t="inlineStr">
        <is>
          <t>X5</t>
        </is>
      </c>
      <c r="I1455" s="10" t="inlineStr">
        <is>
          <t>Packing</t>
        </is>
      </c>
      <c r="J1455" s="10" t="inlineStr">
        <is>
          <t>Packing</t>
        </is>
      </c>
      <c r="K1455" s="10" t="inlineStr"/>
      <c r="L1455" s="10" t="inlineStr">
        <is>
          <t>Regreasable</t>
        </is>
      </c>
      <c r="M1455" s="10" t="inlineStr">
        <is>
          <t>X</t>
        </is>
      </c>
      <c r="N1455" s="10" t="inlineStr">
        <is>
          <t>Special/Other</t>
        </is>
      </c>
      <c r="O1455" s="10" t="inlineStr">
        <is>
          <t>Coating_Scotchkote134_interior_exterior_IncludeImpeller</t>
        </is>
      </c>
      <c r="P1455" s="11" t="inlineStr">
        <is>
          <t>RTF</t>
        </is>
      </c>
      <c r="Q1455" s="10" t="inlineStr">
        <is>
          <t>B101331</t>
        </is>
      </c>
      <c r="R1455" s="11" t="inlineStr">
        <is>
          <t>LT250</t>
        </is>
      </c>
      <c r="S1455" s="10" t="inlineStr"/>
      <c r="T1455" s="10" t="inlineStr"/>
      <c r="U1455" s="10" t="inlineStr"/>
    </row>
    <row r="1456">
      <c r="B1456" s="10" t="inlineStr"/>
      <c r="C1456" s="10" t="inlineStr">
        <is>
          <t>ConTab_BOM_KP_Insert_2167</t>
        </is>
      </c>
      <c r="D1456" s="10" t="inlineStr"/>
      <c r="E1456" s="125" t="inlineStr">
        <is>
          <t>6019-7_8-KP</t>
        </is>
      </c>
      <c r="F1456" s="11" t="inlineStr">
        <is>
          <t>Opt_Insert</t>
        </is>
      </c>
      <c r="G1456" s="11" t="inlineStr">
        <is>
          <t>6</t>
        </is>
      </c>
      <c r="H1456" s="90" t="inlineStr">
        <is>
          <t>X6</t>
        </is>
      </c>
      <c r="I1456" s="10" t="inlineStr">
        <is>
          <t>Mechanical Seal</t>
        </is>
      </c>
      <c r="J1456" s="10" t="inlineStr">
        <is>
          <t>Single</t>
        </is>
      </c>
      <c r="K1456" s="10" t="inlineStr">
        <is>
          <t>Unbalanced</t>
        </is>
      </c>
      <c r="L1456" s="10" t="inlineStr">
        <is>
          <t>Regreasable</t>
        </is>
      </c>
      <c r="M1456" s="10" t="inlineStr">
        <is>
          <t>C35</t>
        </is>
      </c>
      <c r="N1456" s="10" t="inlineStr">
        <is>
          <t>No Lip seals or labrynth seals</t>
        </is>
      </c>
      <c r="O1456" s="10" t="inlineStr">
        <is>
          <t>Coating_Scotchkote134_interior_exterior_IncludeImpeller</t>
        </is>
      </c>
      <c r="P1456" s="11" t="inlineStr">
        <is>
          <t>RTF</t>
        </is>
      </c>
      <c r="Q1456" s="10" t="inlineStr">
        <is>
          <t>B101332</t>
        </is>
      </c>
      <c r="R1456" s="11" t="inlineStr">
        <is>
          <t>LT250</t>
        </is>
      </c>
      <c r="S1456" s="10" t="inlineStr"/>
      <c r="T1456" s="10" t="inlineStr"/>
      <c r="U1456" s="10" t="inlineStr"/>
    </row>
    <row r="1457">
      <c r="B1457" s="10" t="inlineStr"/>
      <c r="C1457" s="10" t="inlineStr">
        <is>
          <t>ConTab_BOM_KP_Insert_2168</t>
        </is>
      </c>
      <c r="D1457" s="10" t="inlineStr"/>
      <c r="E1457" s="125" t="inlineStr">
        <is>
          <t>6019-7_8-KP</t>
        </is>
      </c>
      <c r="F1457" s="11" t="inlineStr">
        <is>
          <t>Opt_Insert</t>
        </is>
      </c>
      <c r="G1457" s="11" t="inlineStr">
        <is>
          <t>6</t>
        </is>
      </c>
      <c r="H1457" s="90" t="inlineStr">
        <is>
          <t>X6</t>
        </is>
      </c>
      <c r="I1457" s="10" t="inlineStr">
        <is>
          <t>Mechanical Seal</t>
        </is>
      </c>
      <c r="J1457" s="10" t="inlineStr">
        <is>
          <t>Single</t>
        </is>
      </c>
      <c r="K1457" s="10" t="inlineStr"/>
      <c r="L1457" s="10" t="inlineStr">
        <is>
          <t>Regreasable</t>
        </is>
      </c>
      <c r="M1457" s="10" t="inlineStr">
        <is>
          <t>J</t>
        </is>
      </c>
      <c r="N1457" s="10" t="inlineStr">
        <is>
          <t>No Lip seals or labrynth seals</t>
        </is>
      </c>
      <c r="O1457" s="10" t="inlineStr">
        <is>
          <t>Coating_Scotchkote134_interior_exterior_IncludeImpeller</t>
        </is>
      </c>
      <c r="P1457" s="11" t="inlineStr">
        <is>
          <t>RTF</t>
        </is>
      </c>
      <c r="Q1457" s="10" t="inlineStr">
        <is>
          <t>B101334</t>
        </is>
      </c>
      <c r="R1457" s="11" t="inlineStr">
        <is>
          <t>LT105</t>
        </is>
      </c>
      <c r="S1457" s="10" t="inlineStr"/>
      <c r="T1457" s="10" t="inlineStr"/>
      <c r="U1457" s="10" t="inlineStr"/>
    </row>
    <row r="1458">
      <c r="B1458" s="10" t="inlineStr"/>
      <c r="C1458" s="10" t="inlineStr">
        <is>
          <t>ConTab_BOM_KP_Insert_2169</t>
        </is>
      </c>
      <c r="D1458" s="10" t="inlineStr"/>
      <c r="E1458" s="125" t="inlineStr">
        <is>
          <t>6019-7_8-KP</t>
        </is>
      </c>
      <c r="F1458" s="11" t="inlineStr">
        <is>
          <t>Opt_Insert</t>
        </is>
      </c>
      <c r="G1458" s="11" t="inlineStr">
        <is>
          <t>6</t>
        </is>
      </c>
      <c r="H1458" s="90" t="inlineStr">
        <is>
          <t>X6</t>
        </is>
      </c>
      <c r="I1458" s="10" t="inlineStr">
        <is>
          <t>Mechanical Seal</t>
        </is>
      </c>
      <c r="J1458" s="10" t="inlineStr">
        <is>
          <t>Single</t>
        </is>
      </c>
      <c r="K1458" s="10" t="inlineStr"/>
      <c r="L1458" s="10" t="inlineStr">
        <is>
          <t>Regreasable</t>
        </is>
      </c>
      <c r="M1458" s="10" t="inlineStr">
        <is>
          <t>X</t>
        </is>
      </c>
      <c r="N1458" s="10" t="inlineStr">
        <is>
          <t>Special/Other</t>
        </is>
      </c>
      <c r="O1458" s="10" t="inlineStr">
        <is>
          <t>Coating_Scotchkote134_interior_exterior_IncludeImpeller</t>
        </is>
      </c>
      <c r="P1458" s="11" t="inlineStr">
        <is>
          <t>RTF</t>
        </is>
      </c>
      <c r="Q1458" s="10" t="inlineStr">
        <is>
          <t>B101335</t>
        </is>
      </c>
      <c r="R1458" s="11" t="inlineStr">
        <is>
          <t>LT250</t>
        </is>
      </c>
      <c r="S1458" s="10" t="inlineStr"/>
      <c r="T1458" s="10" t="inlineStr"/>
      <c r="U1458" s="10" t="inlineStr"/>
    </row>
    <row r="1459">
      <c r="B1459" s="10" t="inlineStr"/>
      <c r="C1459" s="10" t="inlineStr">
        <is>
          <t>ConTab_BOM_KP_Insert_2170</t>
        </is>
      </c>
      <c r="D1459" s="10" t="inlineStr"/>
      <c r="E1459" s="125" t="inlineStr">
        <is>
          <t>6019-7_8-KP</t>
        </is>
      </c>
      <c r="F1459" s="11" t="inlineStr">
        <is>
          <t>Opt_Insert</t>
        </is>
      </c>
      <c r="G1459" s="11" t="inlineStr">
        <is>
          <t>6</t>
        </is>
      </c>
      <c r="H1459" s="90" t="inlineStr">
        <is>
          <t>X6</t>
        </is>
      </c>
      <c r="I1459" s="10" t="inlineStr">
        <is>
          <t>Packing</t>
        </is>
      </c>
      <c r="J1459" s="10" t="inlineStr">
        <is>
          <t>Packing</t>
        </is>
      </c>
      <c r="K1459" s="10" t="inlineStr"/>
      <c r="L1459" s="10" t="inlineStr">
        <is>
          <t>Regreasable</t>
        </is>
      </c>
      <c r="M1459" s="10" t="inlineStr">
        <is>
          <t>C35</t>
        </is>
      </c>
      <c r="N1459" s="10" t="inlineStr">
        <is>
          <t>No Lip seals or labrynth seals</t>
        </is>
      </c>
      <c r="O1459" s="10" t="inlineStr">
        <is>
          <t>Coating_Scotchkote134_interior_exterior_IncludeImpeller</t>
        </is>
      </c>
      <c r="P1459" s="11" t="inlineStr">
        <is>
          <t>RTF</t>
        </is>
      </c>
      <c r="Q1459" s="10" t="inlineStr">
        <is>
          <t>B101336</t>
        </is>
      </c>
      <c r="R1459" s="11" t="inlineStr">
        <is>
          <t>LT250</t>
        </is>
      </c>
      <c r="S1459" s="10" t="inlineStr"/>
      <c r="T1459" s="10" t="inlineStr"/>
      <c r="U1459" s="10" t="inlineStr"/>
    </row>
    <row r="1460">
      <c r="B1460" s="10" t="inlineStr"/>
      <c r="C1460" s="10" t="inlineStr">
        <is>
          <t>ConTab_BOM_KP_Insert_2171</t>
        </is>
      </c>
      <c r="D1460" s="10" t="inlineStr"/>
      <c r="E1460" s="125" t="inlineStr">
        <is>
          <t>6019-7_8-KP</t>
        </is>
      </c>
      <c r="F1460" s="11" t="inlineStr">
        <is>
          <t>Opt_Insert</t>
        </is>
      </c>
      <c r="G1460" s="11" t="inlineStr">
        <is>
          <t>6</t>
        </is>
      </c>
      <c r="H1460" s="90" t="inlineStr">
        <is>
          <t>X6</t>
        </is>
      </c>
      <c r="I1460" s="10" t="inlineStr">
        <is>
          <t>Packing</t>
        </is>
      </c>
      <c r="J1460" s="10" t="inlineStr">
        <is>
          <t>Packing</t>
        </is>
      </c>
      <c r="K1460" s="10" t="inlineStr"/>
      <c r="L1460" s="10" t="inlineStr">
        <is>
          <t>Regreasable</t>
        </is>
      </c>
      <c r="M1460" s="10" t="inlineStr">
        <is>
          <t>J</t>
        </is>
      </c>
      <c r="N1460" s="10" t="inlineStr">
        <is>
          <t>No Lip seals or labrynth seals</t>
        </is>
      </c>
      <c r="O1460" s="10" t="inlineStr">
        <is>
          <t>Coating_Scotchkote134_interior_exterior_IncludeImpeller</t>
        </is>
      </c>
      <c r="P1460" s="11" t="inlineStr">
        <is>
          <t>RTF</t>
        </is>
      </c>
      <c r="Q1460" s="10" t="inlineStr">
        <is>
          <t>B101338</t>
        </is>
      </c>
      <c r="R1460" s="11" t="inlineStr">
        <is>
          <t>LT105</t>
        </is>
      </c>
      <c r="S1460" s="10" t="inlineStr"/>
      <c r="T1460" s="10" t="inlineStr"/>
      <c r="U1460" s="10" t="inlineStr"/>
    </row>
    <row r="1461">
      <c r="B1461" s="10" t="inlineStr"/>
      <c r="C1461" s="10" t="inlineStr">
        <is>
          <t>ConTab_BOM_KP_Insert_2172</t>
        </is>
      </c>
      <c r="D1461" s="10" t="inlineStr"/>
      <c r="E1461" s="125" t="inlineStr">
        <is>
          <t>6019-7_8-KP</t>
        </is>
      </c>
      <c r="F1461" s="11" t="inlineStr">
        <is>
          <t>Opt_Insert</t>
        </is>
      </c>
      <c r="G1461" s="11" t="inlineStr">
        <is>
          <t>6</t>
        </is>
      </c>
      <c r="H1461" s="90" t="inlineStr">
        <is>
          <t>X6</t>
        </is>
      </c>
      <c r="I1461" s="10" t="inlineStr">
        <is>
          <t>Packing</t>
        </is>
      </c>
      <c r="J1461" s="10" t="inlineStr">
        <is>
          <t>Packing</t>
        </is>
      </c>
      <c r="K1461" s="10" t="inlineStr"/>
      <c r="L1461" s="10" t="inlineStr">
        <is>
          <t>Regreasable</t>
        </is>
      </c>
      <c r="M1461" s="10" t="inlineStr">
        <is>
          <t>X</t>
        </is>
      </c>
      <c r="N1461" s="10" t="inlineStr">
        <is>
          <t>Special/Other</t>
        </is>
      </c>
      <c r="O1461" s="10" t="inlineStr">
        <is>
          <t>Coating_Scotchkote134_interior_exterior_IncludeImpeller</t>
        </is>
      </c>
      <c r="P1461" s="11" t="inlineStr">
        <is>
          <t>RTF</t>
        </is>
      </c>
      <c r="Q1461" s="10" t="inlineStr">
        <is>
          <t>B101339</t>
        </is>
      </c>
      <c r="R1461" s="11" t="inlineStr">
        <is>
          <t>LT250</t>
        </is>
      </c>
      <c r="S1461" s="10" t="inlineStr"/>
      <c r="T1461" s="10" t="inlineStr"/>
      <c r="U1461" s="10" t="inlineStr"/>
    </row>
    <row r="1462">
      <c r="B1462" s="10" t="inlineStr"/>
      <c r="C1462" s="10" t="inlineStr">
        <is>
          <t>ConTab_BOM_KP_Insert_2173</t>
        </is>
      </c>
      <c r="D1462" s="10" t="inlineStr"/>
      <c r="E1462" s="125" t="inlineStr">
        <is>
          <t>6020-3_4-KP</t>
        </is>
      </c>
      <c r="F1462" s="11" t="inlineStr">
        <is>
          <t>Opt_Insert</t>
        </is>
      </c>
      <c r="G1462" s="11" t="inlineStr">
        <is>
          <t>6</t>
        </is>
      </c>
      <c r="H1462" s="90" t="inlineStr">
        <is>
          <t>X6</t>
        </is>
      </c>
      <c r="I1462" s="10" t="inlineStr">
        <is>
          <t>Mechanical Seal</t>
        </is>
      </c>
      <c r="J1462" s="10" t="inlineStr">
        <is>
          <t>Single</t>
        </is>
      </c>
      <c r="K1462" s="10" t="inlineStr"/>
      <c r="L1462" s="10" t="inlineStr">
        <is>
          <t>Regreasable</t>
        </is>
      </c>
      <c r="M1462" s="10" t="inlineStr">
        <is>
          <t>C35</t>
        </is>
      </c>
      <c r="N1462" s="10" t="inlineStr">
        <is>
          <t>No Lip seals or labrynth seals</t>
        </is>
      </c>
      <c r="O1462" s="10" t="inlineStr">
        <is>
          <t>Coating_Scotchkote134_interior_exterior_IncludeImpeller</t>
        </is>
      </c>
      <c r="P1462" s="11" t="inlineStr">
        <is>
          <t>RTF</t>
        </is>
      </c>
      <c r="Q1462" s="10" t="inlineStr">
        <is>
          <t>B101292</t>
        </is>
      </c>
      <c r="R1462" s="11" t="inlineStr">
        <is>
          <t>LT250</t>
        </is>
      </c>
      <c r="S1462" s="10" t="inlineStr"/>
      <c r="T1462" s="10" t="inlineStr"/>
      <c r="U1462" s="10" t="inlineStr"/>
    </row>
    <row r="1463">
      <c r="B1463" s="10" t="inlineStr"/>
      <c r="C1463" s="10" t="inlineStr">
        <is>
          <t>ConTab_BOM_KP_Insert_2174</t>
        </is>
      </c>
      <c r="D1463" s="10" t="inlineStr"/>
      <c r="E1463" s="125" t="inlineStr">
        <is>
          <t>6020-3_4-KP</t>
        </is>
      </c>
      <c r="F1463" s="11" t="inlineStr">
        <is>
          <t>Opt_Insert</t>
        </is>
      </c>
      <c r="G1463" s="11" t="inlineStr">
        <is>
          <t>6</t>
        </is>
      </c>
      <c r="H1463" s="90" t="inlineStr">
        <is>
          <t>X6</t>
        </is>
      </c>
      <c r="I1463" s="10" t="inlineStr">
        <is>
          <t>Mechanical Seal</t>
        </is>
      </c>
      <c r="J1463" s="10" t="inlineStr">
        <is>
          <t>Single</t>
        </is>
      </c>
      <c r="K1463" s="10" t="inlineStr"/>
      <c r="L1463" s="10" t="inlineStr">
        <is>
          <t>Regreasable</t>
        </is>
      </c>
      <c r="M1463" s="10" t="inlineStr">
        <is>
          <t>J</t>
        </is>
      </c>
      <c r="N1463" s="10" t="inlineStr">
        <is>
          <t>No Lip seals or labrynth seals</t>
        </is>
      </c>
      <c r="O1463" s="10" t="inlineStr">
        <is>
          <t>Coating_Scotchkote134_interior_exterior_IncludeImpeller</t>
        </is>
      </c>
      <c r="P1463" s="11" t="inlineStr">
        <is>
          <t>RTF</t>
        </is>
      </c>
      <c r="Q1463" s="10" t="inlineStr">
        <is>
          <t>B101294</t>
        </is>
      </c>
      <c r="R1463" s="11" t="inlineStr">
        <is>
          <t>LT105</t>
        </is>
      </c>
      <c r="S1463" s="10" t="inlineStr"/>
      <c r="T1463" s="10" t="inlineStr"/>
      <c r="U1463" s="10" t="inlineStr"/>
    </row>
    <row r="1464">
      <c r="B1464" s="10" t="inlineStr"/>
      <c r="C1464" s="10" t="inlineStr">
        <is>
          <t>ConTab_BOM_KP_Insert_2175</t>
        </is>
      </c>
      <c r="D1464" s="10" t="inlineStr"/>
      <c r="E1464" s="125" t="inlineStr">
        <is>
          <t>6020-3_4-KP</t>
        </is>
      </c>
      <c r="F1464" s="11" t="inlineStr">
        <is>
          <t>Opt_Insert</t>
        </is>
      </c>
      <c r="G1464" s="11" t="inlineStr">
        <is>
          <t>6</t>
        </is>
      </c>
      <c r="H1464" s="90" t="inlineStr">
        <is>
          <t>X6</t>
        </is>
      </c>
      <c r="I1464" s="10" t="inlineStr">
        <is>
          <t>Mechanical Seal</t>
        </is>
      </c>
      <c r="J1464" s="10" t="inlineStr">
        <is>
          <t>Single</t>
        </is>
      </c>
      <c r="K1464" s="10" t="inlineStr"/>
      <c r="L1464" s="10" t="inlineStr">
        <is>
          <t>Regreasable</t>
        </is>
      </c>
      <c r="M1464" s="10" t="inlineStr">
        <is>
          <t>X</t>
        </is>
      </c>
      <c r="N1464" s="10" t="inlineStr">
        <is>
          <t>Special/Other</t>
        </is>
      </c>
      <c r="O1464" s="10" t="inlineStr">
        <is>
          <t>Coating_Scotchkote134_interior_exterior_IncludeImpeller</t>
        </is>
      </c>
      <c r="P1464" s="11" t="inlineStr">
        <is>
          <t>RTF</t>
        </is>
      </c>
      <c r="Q1464" s="10" t="inlineStr">
        <is>
          <t>B101295</t>
        </is>
      </c>
      <c r="R1464" s="11" t="inlineStr">
        <is>
          <t>LT250</t>
        </is>
      </c>
      <c r="S1464" s="10" t="inlineStr"/>
      <c r="T1464" s="10" t="inlineStr"/>
      <c r="U1464" s="10" t="inlineStr"/>
    </row>
    <row r="1465">
      <c r="B1465" s="10" t="inlineStr"/>
      <c r="C1465" s="10" t="inlineStr">
        <is>
          <t>ConTab_BOM_KP_Insert_2176</t>
        </is>
      </c>
      <c r="D1465" s="10" t="inlineStr"/>
      <c r="E1465" s="125" t="inlineStr">
        <is>
          <t>6020-3_4-KP</t>
        </is>
      </c>
      <c r="F1465" s="11" t="inlineStr">
        <is>
          <t>Opt_Insert</t>
        </is>
      </c>
      <c r="G1465" s="11" t="inlineStr">
        <is>
          <t>6</t>
        </is>
      </c>
      <c r="H1465" s="90" t="inlineStr">
        <is>
          <t>X6</t>
        </is>
      </c>
      <c r="I1465" s="10" t="inlineStr">
        <is>
          <t>Packing</t>
        </is>
      </c>
      <c r="J1465" s="10" t="inlineStr">
        <is>
          <t>Packing</t>
        </is>
      </c>
      <c r="K1465" s="10" t="inlineStr"/>
      <c r="L1465" s="10" t="inlineStr">
        <is>
          <t>Regreasable</t>
        </is>
      </c>
      <c r="M1465" s="10" t="inlineStr">
        <is>
          <t>C35</t>
        </is>
      </c>
      <c r="N1465" s="10" t="inlineStr">
        <is>
          <t>No Lip seals or labrynth seals</t>
        </is>
      </c>
      <c r="O1465" s="10" t="inlineStr">
        <is>
          <t>Coating_Scotchkote134_interior_exterior_IncludeImpeller</t>
        </is>
      </c>
      <c r="P1465" s="11" t="inlineStr">
        <is>
          <t>RTF</t>
        </is>
      </c>
      <c r="Q1465" s="10" t="inlineStr">
        <is>
          <t>B101296</t>
        </is>
      </c>
      <c r="R1465" s="11" t="inlineStr">
        <is>
          <t>LT250</t>
        </is>
      </c>
      <c r="S1465" s="10" t="inlineStr"/>
      <c r="T1465" s="10" t="inlineStr"/>
      <c r="U1465" s="10" t="inlineStr"/>
    </row>
    <row r="1466">
      <c r="B1466" s="10" t="inlineStr"/>
      <c r="C1466" s="10" t="inlineStr">
        <is>
          <t>ConTab_BOM_KP_Insert_2177</t>
        </is>
      </c>
      <c r="D1466" s="10" t="inlineStr"/>
      <c r="E1466" s="125" t="inlineStr">
        <is>
          <t>6020-3_4-KP</t>
        </is>
      </c>
      <c r="F1466" s="11" t="inlineStr">
        <is>
          <t>Opt_Insert</t>
        </is>
      </c>
      <c r="G1466" s="11" t="inlineStr">
        <is>
          <t>6</t>
        </is>
      </c>
      <c r="H1466" s="90" t="inlineStr">
        <is>
          <t>X6</t>
        </is>
      </c>
      <c r="I1466" s="10" t="inlineStr">
        <is>
          <t>Packing</t>
        </is>
      </c>
      <c r="J1466" s="10" t="inlineStr">
        <is>
          <t>Packing</t>
        </is>
      </c>
      <c r="K1466" s="10" t="inlineStr"/>
      <c r="L1466" s="10" t="inlineStr">
        <is>
          <t>Regreasable</t>
        </is>
      </c>
      <c r="M1466" s="10" t="inlineStr">
        <is>
          <t>J</t>
        </is>
      </c>
      <c r="N1466" s="10" t="inlineStr">
        <is>
          <t>No Lip seals or labrynth seals</t>
        </is>
      </c>
      <c r="O1466" s="10" t="inlineStr">
        <is>
          <t>Coating_Scotchkote134_interior_exterior_IncludeImpeller</t>
        </is>
      </c>
      <c r="P1466" s="11" t="inlineStr">
        <is>
          <t>RTF</t>
        </is>
      </c>
      <c r="Q1466" s="10" t="inlineStr">
        <is>
          <t>B101298</t>
        </is>
      </c>
      <c r="R1466" s="11" t="inlineStr">
        <is>
          <t>LT105</t>
        </is>
      </c>
      <c r="S1466" s="10" t="inlineStr"/>
      <c r="T1466" s="10" t="inlineStr"/>
      <c r="U1466" s="10" t="inlineStr"/>
    </row>
    <row r="1467">
      <c r="B1467" s="10" t="inlineStr"/>
      <c r="C1467" s="10" t="inlineStr">
        <is>
          <t>ConTab_BOM_KP_Insert_2178</t>
        </is>
      </c>
      <c r="D1467" s="10" t="inlineStr"/>
      <c r="E1467" s="125" t="inlineStr">
        <is>
          <t>6020-3_4-KP</t>
        </is>
      </c>
      <c r="F1467" s="11" t="inlineStr">
        <is>
          <t>Opt_Insert</t>
        </is>
      </c>
      <c r="G1467" s="11" t="inlineStr">
        <is>
          <t>6</t>
        </is>
      </c>
      <c r="H1467" s="90" t="inlineStr">
        <is>
          <t>X6</t>
        </is>
      </c>
      <c r="I1467" s="10" t="inlineStr">
        <is>
          <t>Packing</t>
        </is>
      </c>
      <c r="J1467" s="10" t="inlineStr">
        <is>
          <t>Packing</t>
        </is>
      </c>
      <c r="K1467" s="10" t="inlineStr"/>
      <c r="L1467" s="10" t="inlineStr">
        <is>
          <t>Regreasable</t>
        </is>
      </c>
      <c r="M1467" s="10" t="inlineStr">
        <is>
          <t>X</t>
        </is>
      </c>
      <c r="N1467" s="10" t="inlineStr">
        <is>
          <t>Special/Other</t>
        </is>
      </c>
      <c r="O1467" s="10" t="inlineStr">
        <is>
          <t>Coating_Scotchkote134_interior_exterior_IncludeImpeller</t>
        </is>
      </c>
      <c r="P1467" s="11" t="inlineStr">
        <is>
          <t>RTF</t>
        </is>
      </c>
      <c r="Q1467" s="10" t="inlineStr">
        <is>
          <t>B101299</t>
        </is>
      </c>
      <c r="R1467" s="11" t="inlineStr">
        <is>
          <t>LT250</t>
        </is>
      </c>
      <c r="S1467" s="10" t="inlineStr"/>
      <c r="T1467" s="10" t="inlineStr"/>
      <c r="U1467" s="10" t="inlineStr"/>
    </row>
    <row r="1468">
      <c r="B1468" s="10" t="inlineStr"/>
      <c r="C1468" s="10" t="inlineStr">
        <is>
          <t>ConTab_BOM_KP_Insert_2179</t>
        </is>
      </c>
      <c r="D1468" s="10" t="inlineStr"/>
      <c r="E1468" s="125" t="inlineStr">
        <is>
          <t>8012-5_6-KP</t>
        </is>
      </c>
      <c r="F1468" s="11" t="inlineStr">
        <is>
          <t>Opt_Insert</t>
        </is>
      </c>
      <c r="G1468" s="11" t="inlineStr">
        <is>
          <t>5</t>
        </is>
      </c>
      <c r="H1468" s="90" t="inlineStr">
        <is>
          <t>X5</t>
        </is>
      </c>
      <c r="I1468" s="10" t="inlineStr">
        <is>
          <t>Mechanical Seal</t>
        </is>
      </c>
      <c r="J1468" s="10" t="inlineStr">
        <is>
          <t>Single</t>
        </is>
      </c>
      <c r="K1468" s="10" t="inlineStr"/>
      <c r="L1468" s="10" t="inlineStr">
        <is>
          <t>Regreasable</t>
        </is>
      </c>
      <c r="M1468" s="10" t="inlineStr">
        <is>
          <t>C35</t>
        </is>
      </c>
      <c r="N1468" s="10" t="inlineStr">
        <is>
          <t>No Lip seals or labrynth seals</t>
        </is>
      </c>
      <c r="O1468" s="10" t="inlineStr">
        <is>
          <t>Coating_Scotchkote134_interior_exterior_IncludeImpeller</t>
        </is>
      </c>
      <c r="P1468" s="11" t="inlineStr">
        <is>
          <t>RTF</t>
        </is>
      </c>
      <c r="Q1468" s="10" t="inlineStr">
        <is>
          <t>B101284</t>
        </is>
      </c>
      <c r="R1468" s="11" t="inlineStr">
        <is>
          <t>LT250</t>
        </is>
      </c>
      <c r="S1468" s="10" t="inlineStr"/>
      <c r="T1468" s="10" t="inlineStr"/>
      <c r="U1468" s="10" t="inlineStr"/>
    </row>
    <row r="1469">
      <c r="B1469" s="10" t="inlineStr"/>
      <c r="C1469" s="10" t="inlineStr">
        <is>
          <t>ConTab_BOM_KP_Insert_2180</t>
        </is>
      </c>
      <c r="D1469" s="10" t="inlineStr"/>
      <c r="E1469" s="125" t="inlineStr">
        <is>
          <t>8012-5_6-KP</t>
        </is>
      </c>
      <c r="F1469" s="11" t="inlineStr">
        <is>
          <t>Opt_Insert</t>
        </is>
      </c>
      <c r="G1469" s="11" t="inlineStr">
        <is>
          <t>5</t>
        </is>
      </c>
      <c r="H1469" s="90" t="inlineStr">
        <is>
          <t>X5</t>
        </is>
      </c>
      <c r="I1469" s="10" t="inlineStr">
        <is>
          <t>Mechanical Seal</t>
        </is>
      </c>
      <c r="J1469" s="10" t="inlineStr">
        <is>
          <t>Single</t>
        </is>
      </c>
      <c r="K1469" s="10" t="inlineStr"/>
      <c r="L1469" s="10" t="inlineStr">
        <is>
          <t>Regreasable</t>
        </is>
      </c>
      <c r="M1469" s="10" t="inlineStr">
        <is>
          <t>J</t>
        </is>
      </c>
      <c r="N1469" s="10" t="inlineStr">
        <is>
          <t>No Lip seals or labrynth seals</t>
        </is>
      </c>
      <c r="O1469" s="10" t="inlineStr">
        <is>
          <t>Coating_Scotchkote134_interior_exterior_IncludeImpeller</t>
        </is>
      </c>
      <c r="P1469" s="11" t="inlineStr">
        <is>
          <t>RTF</t>
        </is>
      </c>
      <c r="Q1469" s="10" t="inlineStr">
        <is>
          <t>B101286</t>
        </is>
      </c>
      <c r="R1469" s="11" t="inlineStr">
        <is>
          <t>LT105</t>
        </is>
      </c>
      <c r="S1469" s="10" t="inlineStr"/>
      <c r="T1469" s="10" t="inlineStr"/>
      <c r="U1469" s="10" t="inlineStr"/>
    </row>
    <row r="1470">
      <c r="B1470" s="10" t="inlineStr"/>
      <c r="C1470" s="10" t="inlineStr">
        <is>
          <t>ConTab_BOM_KP_Insert_2181</t>
        </is>
      </c>
      <c r="D1470" s="10" t="inlineStr"/>
      <c r="E1470" s="125" t="inlineStr">
        <is>
          <t>8012-5_6-KP</t>
        </is>
      </c>
      <c r="F1470" s="11" t="inlineStr">
        <is>
          <t>Opt_Insert</t>
        </is>
      </c>
      <c r="G1470" s="11" t="inlineStr">
        <is>
          <t>5</t>
        </is>
      </c>
      <c r="H1470" s="90" t="inlineStr">
        <is>
          <t>X5</t>
        </is>
      </c>
      <c r="I1470" s="10" t="inlineStr">
        <is>
          <t>Mechanical Seal</t>
        </is>
      </c>
      <c r="J1470" s="10" t="inlineStr">
        <is>
          <t>Single</t>
        </is>
      </c>
      <c r="K1470" s="10" t="inlineStr"/>
      <c r="L1470" s="10" t="inlineStr">
        <is>
          <t>Regreasable</t>
        </is>
      </c>
      <c r="M1470" s="10" t="inlineStr">
        <is>
          <t>X</t>
        </is>
      </c>
      <c r="N1470" s="10" t="inlineStr">
        <is>
          <t>Special/Other</t>
        </is>
      </c>
      <c r="O1470" s="10" t="inlineStr">
        <is>
          <t>Coating_Scotchkote134_interior_exterior_IncludeImpeller</t>
        </is>
      </c>
      <c r="P1470" s="11" t="inlineStr">
        <is>
          <t>RTF</t>
        </is>
      </c>
      <c r="Q1470" s="10" t="inlineStr">
        <is>
          <t>B101287</t>
        </is>
      </c>
      <c r="R1470" s="11" t="inlineStr">
        <is>
          <t>LT250</t>
        </is>
      </c>
      <c r="S1470" s="10" t="inlineStr"/>
      <c r="T1470" s="10" t="inlineStr"/>
      <c r="U1470" s="10" t="inlineStr"/>
    </row>
    <row r="1471">
      <c r="B1471" s="10" t="inlineStr"/>
      <c r="C1471" s="10" t="inlineStr">
        <is>
          <t>ConTab_BOM_KP_Insert_2182</t>
        </is>
      </c>
      <c r="D1471" s="10" t="inlineStr"/>
      <c r="E1471" s="125" t="inlineStr">
        <is>
          <t>8012-5_6-KP</t>
        </is>
      </c>
      <c r="F1471" s="11" t="inlineStr">
        <is>
          <t>Opt_Insert</t>
        </is>
      </c>
      <c r="G1471" s="11" t="inlineStr">
        <is>
          <t>5</t>
        </is>
      </c>
      <c r="H1471" s="90" t="inlineStr">
        <is>
          <t>X5</t>
        </is>
      </c>
      <c r="I1471" s="10" t="inlineStr">
        <is>
          <t>Packing</t>
        </is>
      </c>
      <c r="J1471" s="10" t="inlineStr">
        <is>
          <t>Packing</t>
        </is>
      </c>
      <c r="K1471" s="10" t="inlineStr"/>
      <c r="L1471" s="10" t="inlineStr">
        <is>
          <t>Regreasable</t>
        </is>
      </c>
      <c r="M1471" s="10" t="inlineStr">
        <is>
          <t>C35</t>
        </is>
      </c>
      <c r="N1471" s="10" t="inlineStr">
        <is>
          <t>No Lip seals or labrynth seals</t>
        </is>
      </c>
      <c r="O1471" s="10" t="inlineStr">
        <is>
          <t>Coating_Scotchkote134_interior_exterior_IncludeImpeller</t>
        </is>
      </c>
      <c r="P1471" s="11" t="inlineStr">
        <is>
          <t>RTF</t>
        </is>
      </c>
      <c r="Q1471" s="10" t="inlineStr">
        <is>
          <t>B101288</t>
        </is>
      </c>
      <c r="R1471" s="11" t="inlineStr">
        <is>
          <t>LT250</t>
        </is>
      </c>
      <c r="S1471" s="10" t="inlineStr"/>
      <c r="T1471" s="10" t="inlineStr"/>
      <c r="U1471" s="10" t="inlineStr"/>
    </row>
    <row r="1472">
      <c r="B1472" s="10" t="inlineStr"/>
      <c r="C1472" s="10" t="inlineStr">
        <is>
          <t>ConTab_BOM_KP_Insert_2183</t>
        </is>
      </c>
      <c r="D1472" s="10" t="inlineStr"/>
      <c r="E1472" s="125" t="inlineStr">
        <is>
          <t>8012-5_6-KP</t>
        </is>
      </c>
      <c r="F1472" s="11" t="inlineStr">
        <is>
          <t>Opt_Insert</t>
        </is>
      </c>
      <c r="G1472" s="11" t="inlineStr">
        <is>
          <t>5</t>
        </is>
      </c>
      <c r="H1472" s="90" t="inlineStr">
        <is>
          <t>X5</t>
        </is>
      </c>
      <c r="I1472" s="10" t="inlineStr">
        <is>
          <t>Packing</t>
        </is>
      </c>
      <c r="J1472" s="10" t="inlineStr">
        <is>
          <t>Packing</t>
        </is>
      </c>
      <c r="K1472" s="10" t="inlineStr"/>
      <c r="L1472" s="10" t="inlineStr">
        <is>
          <t>Regreasable</t>
        </is>
      </c>
      <c r="M1472" s="10" t="inlineStr">
        <is>
          <t>J</t>
        </is>
      </c>
      <c r="N1472" s="10" t="inlineStr">
        <is>
          <t>No Lip seals or labrynth seals</t>
        </is>
      </c>
      <c r="O1472" s="10" t="inlineStr">
        <is>
          <t>Coating_Scotchkote134_interior_exterior_IncludeImpeller</t>
        </is>
      </c>
      <c r="P1472" s="11" t="inlineStr">
        <is>
          <t>RTF</t>
        </is>
      </c>
      <c r="Q1472" s="10" t="inlineStr">
        <is>
          <t>B101290</t>
        </is>
      </c>
      <c r="R1472" s="11" t="inlineStr">
        <is>
          <t>LT105</t>
        </is>
      </c>
      <c r="S1472" s="10" t="inlineStr"/>
      <c r="T1472" s="10" t="inlineStr"/>
      <c r="U1472" s="10" t="inlineStr"/>
    </row>
    <row r="1473">
      <c r="B1473" s="10" t="inlineStr"/>
      <c r="C1473" s="10" t="inlineStr">
        <is>
          <t>ConTab_BOM_KP_Insert_2184</t>
        </is>
      </c>
      <c r="D1473" s="10" t="inlineStr"/>
      <c r="E1473" s="125" t="inlineStr">
        <is>
          <t>8012-5_6-KP</t>
        </is>
      </c>
      <c r="F1473" s="11" t="inlineStr">
        <is>
          <t>Opt_Insert</t>
        </is>
      </c>
      <c r="G1473" s="11" t="inlineStr">
        <is>
          <t>5</t>
        </is>
      </c>
      <c r="H1473" s="90" t="inlineStr">
        <is>
          <t>X5</t>
        </is>
      </c>
      <c r="I1473" s="10" t="inlineStr">
        <is>
          <t>Packing</t>
        </is>
      </c>
      <c r="J1473" s="10" t="inlineStr">
        <is>
          <t>Packing</t>
        </is>
      </c>
      <c r="K1473" s="10" t="inlineStr"/>
      <c r="L1473" s="10" t="inlineStr">
        <is>
          <t>Regreasable</t>
        </is>
      </c>
      <c r="M1473" s="10" t="inlineStr">
        <is>
          <t>X</t>
        </is>
      </c>
      <c r="N1473" s="10" t="inlineStr">
        <is>
          <t>Special/Other</t>
        </is>
      </c>
      <c r="O1473" s="10" t="inlineStr">
        <is>
          <t>Coating_Scotchkote134_interior_exterior_IncludeImpeller</t>
        </is>
      </c>
      <c r="P1473" s="11" t="inlineStr">
        <is>
          <t>RTF</t>
        </is>
      </c>
      <c r="Q1473" s="10" t="inlineStr">
        <is>
          <t>B101291</t>
        </is>
      </c>
      <c r="R1473" s="11" t="inlineStr">
        <is>
          <t>LT250</t>
        </is>
      </c>
      <c r="S1473" s="10" t="inlineStr"/>
      <c r="T1473" s="10" t="inlineStr"/>
      <c r="U1473" s="10" t="inlineStr"/>
    </row>
    <row r="1474">
      <c r="B1474" s="10" t="inlineStr"/>
      <c r="C1474" s="10" t="inlineStr">
        <is>
          <t>ConTab_BOM_KP_Insert_2185</t>
        </is>
      </c>
      <c r="D1474" s="10" t="inlineStr"/>
      <c r="E1474" s="125" t="inlineStr">
        <is>
          <t>8015-3_4-KP</t>
        </is>
      </c>
      <c r="F1474" s="11" t="inlineStr">
        <is>
          <t>Opt_Insert</t>
        </is>
      </c>
      <c r="G1474" s="11" t="inlineStr">
        <is>
          <t>5</t>
        </is>
      </c>
      <c r="H1474" s="90" t="inlineStr">
        <is>
          <t>X5</t>
        </is>
      </c>
      <c r="I1474" s="10" t="inlineStr">
        <is>
          <t>Mechanical Seal</t>
        </is>
      </c>
      <c r="J1474" s="10" t="inlineStr">
        <is>
          <t>Single</t>
        </is>
      </c>
      <c r="K1474" s="10" t="inlineStr"/>
      <c r="L1474" s="10" t="inlineStr">
        <is>
          <t>Regreasable</t>
        </is>
      </c>
      <c r="M1474" s="10" t="inlineStr">
        <is>
          <t>C35</t>
        </is>
      </c>
      <c r="N1474" s="10" t="inlineStr">
        <is>
          <t>No Lip seals or labrynth seals</t>
        </is>
      </c>
      <c r="O1474" s="10" t="inlineStr">
        <is>
          <t>Coating_Scotchkote134_interior_exterior_IncludeImpeller</t>
        </is>
      </c>
      <c r="P1474" s="11" t="inlineStr">
        <is>
          <t>RTF</t>
        </is>
      </c>
      <c r="Q1474" s="10" t="inlineStr">
        <is>
          <t>B101284</t>
        </is>
      </c>
      <c r="R1474" s="11" t="inlineStr">
        <is>
          <t>LT250</t>
        </is>
      </c>
      <c r="S1474" s="10" t="inlineStr"/>
      <c r="T1474" s="10" t="inlineStr"/>
      <c r="U1474" s="10" t="inlineStr"/>
    </row>
    <row r="1475">
      <c r="B1475" s="10" t="inlineStr"/>
      <c r="C1475" s="10" t="inlineStr">
        <is>
          <t>ConTab_BOM_KP_Insert_2186</t>
        </is>
      </c>
      <c r="D1475" s="10" t="inlineStr"/>
      <c r="E1475" s="125" t="inlineStr">
        <is>
          <t>8015-3_4-KP</t>
        </is>
      </c>
      <c r="F1475" s="11" t="inlineStr">
        <is>
          <t>Opt_Insert</t>
        </is>
      </c>
      <c r="G1475" s="11" t="inlineStr">
        <is>
          <t>5</t>
        </is>
      </c>
      <c r="H1475" s="90" t="inlineStr">
        <is>
          <t>X5</t>
        </is>
      </c>
      <c r="I1475" s="10" t="inlineStr">
        <is>
          <t>Mechanical Seal</t>
        </is>
      </c>
      <c r="J1475" s="10" t="inlineStr">
        <is>
          <t>Single</t>
        </is>
      </c>
      <c r="K1475" s="10" t="inlineStr"/>
      <c r="L1475" s="10" t="inlineStr">
        <is>
          <t>Regreasable</t>
        </is>
      </c>
      <c r="M1475" s="10" t="inlineStr">
        <is>
          <t>J</t>
        </is>
      </c>
      <c r="N1475" s="10" t="inlineStr">
        <is>
          <t>No Lip seals or labrynth seals</t>
        </is>
      </c>
      <c r="O1475" s="10" t="inlineStr">
        <is>
          <t>Coating_Scotchkote134_interior_exterior_IncludeImpeller</t>
        </is>
      </c>
      <c r="P1475" s="11" t="inlineStr">
        <is>
          <t>RTF</t>
        </is>
      </c>
      <c r="Q1475" s="10" t="inlineStr">
        <is>
          <t>B101286</t>
        </is>
      </c>
      <c r="R1475" s="11" t="inlineStr">
        <is>
          <t>LT105</t>
        </is>
      </c>
      <c r="S1475" s="10" t="inlineStr"/>
      <c r="T1475" s="10" t="inlineStr"/>
      <c r="U1475" s="10" t="inlineStr"/>
    </row>
    <row r="1476">
      <c r="B1476" s="10" t="inlineStr"/>
      <c r="C1476" s="10" t="inlineStr">
        <is>
          <t>ConTab_BOM_KP_Insert_2187</t>
        </is>
      </c>
      <c r="D1476" s="10" t="inlineStr"/>
      <c r="E1476" s="125" t="inlineStr">
        <is>
          <t>8015-3_4-KP</t>
        </is>
      </c>
      <c r="F1476" s="11" t="inlineStr">
        <is>
          <t>Opt_Insert</t>
        </is>
      </c>
      <c r="G1476" s="11" t="inlineStr">
        <is>
          <t>5</t>
        </is>
      </c>
      <c r="H1476" s="90" t="inlineStr">
        <is>
          <t>X5</t>
        </is>
      </c>
      <c r="I1476" s="10" t="inlineStr">
        <is>
          <t>Mechanical Seal</t>
        </is>
      </c>
      <c r="J1476" s="10" t="inlineStr">
        <is>
          <t>Single</t>
        </is>
      </c>
      <c r="K1476" s="10" t="inlineStr"/>
      <c r="L1476" s="10" t="inlineStr">
        <is>
          <t>Regreasable</t>
        </is>
      </c>
      <c r="M1476" s="10" t="inlineStr">
        <is>
          <t>X</t>
        </is>
      </c>
      <c r="N1476" s="10" t="inlineStr">
        <is>
          <t>Special/Other</t>
        </is>
      </c>
      <c r="O1476" s="10" t="inlineStr">
        <is>
          <t>Coating_Scotchkote134_interior_exterior_IncludeImpeller</t>
        </is>
      </c>
      <c r="P1476" s="11" t="inlineStr">
        <is>
          <t>RTF</t>
        </is>
      </c>
      <c r="Q1476" s="10" t="inlineStr">
        <is>
          <t>B101287</t>
        </is>
      </c>
      <c r="R1476" s="11" t="inlineStr">
        <is>
          <t>LT250</t>
        </is>
      </c>
      <c r="S1476" s="10" t="inlineStr"/>
      <c r="T1476" s="10" t="inlineStr"/>
      <c r="U1476" s="10" t="inlineStr"/>
    </row>
    <row r="1477">
      <c r="B1477" s="10" t="inlineStr"/>
      <c r="C1477" s="10" t="inlineStr">
        <is>
          <t>ConTab_BOM_KP_Insert_2188</t>
        </is>
      </c>
      <c r="D1477" s="10" t="inlineStr"/>
      <c r="E1477" s="125" t="inlineStr">
        <is>
          <t>8015-3_4-KP</t>
        </is>
      </c>
      <c r="F1477" s="11" t="inlineStr">
        <is>
          <t>Opt_Insert</t>
        </is>
      </c>
      <c r="G1477" s="11" t="inlineStr">
        <is>
          <t>5</t>
        </is>
      </c>
      <c r="H1477" s="90" t="inlineStr">
        <is>
          <t>X5</t>
        </is>
      </c>
      <c r="I1477" s="10" t="inlineStr">
        <is>
          <t>Packing</t>
        </is>
      </c>
      <c r="J1477" s="10" t="inlineStr">
        <is>
          <t>Packing</t>
        </is>
      </c>
      <c r="K1477" s="10" t="inlineStr"/>
      <c r="L1477" s="10" t="inlineStr">
        <is>
          <t>Regreasable</t>
        </is>
      </c>
      <c r="M1477" s="10" t="inlineStr">
        <is>
          <t>C35</t>
        </is>
      </c>
      <c r="N1477" s="10" t="inlineStr">
        <is>
          <t>No Lip seals or labrynth seals</t>
        </is>
      </c>
      <c r="O1477" s="10" t="inlineStr">
        <is>
          <t>Coating_Scotchkote134_interior_exterior_IncludeImpeller</t>
        </is>
      </c>
      <c r="P1477" s="11" t="inlineStr">
        <is>
          <t>RTF</t>
        </is>
      </c>
      <c r="Q1477" s="10" t="inlineStr">
        <is>
          <t>B101288</t>
        </is>
      </c>
      <c r="R1477" s="11" t="inlineStr">
        <is>
          <t>LT250</t>
        </is>
      </c>
      <c r="S1477" s="10" t="inlineStr"/>
      <c r="T1477" s="10" t="inlineStr"/>
      <c r="U1477" s="10" t="inlineStr"/>
    </row>
    <row r="1478">
      <c r="B1478" s="10" t="inlineStr"/>
      <c r="C1478" s="10" t="inlineStr">
        <is>
          <t>ConTab_BOM_KP_Insert_2189</t>
        </is>
      </c>
      <c r="D1478" s="10" t="inlineStr"/>
      <c r="E1478" s="125" t="inlineStr">
        <is>
          <t>8015-3_4-KP</t>
        </is>
      </c>
      <c r="F1478" s="11" t="inlineStr">
        <is>
          <t>Opt_Insert</t>
        </is>
      </c>
      <c r="G1478" s="11" t="inlineStr">
        <is>
          <t>5</t>
        </is>
      </c>
      <c r="H1478" s="90" t="inlineStr">
        <is>
          <t>X5</t>
        </is>
      </c>
      <c r="I1478" s="10" t="inlineStr">
        <is>
          <t>Packing</t>
        </is>
      </c>
      <c r="J1478" s="10" t="inlineStr">
        <is>
          <t>Packing</t>
        </is>
      </c>
      <c r="K1478" s="10" t="inlineStr"/>
      <c r="L1478" s="10" t="inlineStr">
        <is>
          <t>Regreasable</t>
        </is>
      </c>
      <c r="M1478" s="10" t="inlineStr">
        <is>
          <t>J</t>
        </is>
      </c>
      <c r="N1478" s="10" t="inlineStr">
        <is>
          <t>No Lip seals or labrynth seals</t>
        </is>
      </c>
      <c r="O1478" s="10" t="inlineStr">
        <is>
          <t>Coating_Scotchkote134_interior_exterior_IncludeImpeller</t>
        </is>
      </c>
      <c r="P1478" s="11" t="inlineStr">
        <is>
          <t>RTF</t>
        </is>
      </c>
      <c r="Q1478" s="10" t="inlineStr">
        <is>
          <t>B101290</t>
        </is>
      </c>
      <c r="R1478" s="11" t="inlineStr">
        <is>
          <t>LT105</t>
        </is>
      </c>
      <c r="S1478" s="10" t="inlineStr"/>
      <c r="T1478" s="10" t="inlineStr"/>
      <c r="U1478" s="10" t="inlineStr"/>
    </row>
    <row r="1479">
      <c r="B1479" s="10" t="inlineStr"/>
      <c r="C1479" s="10" t="inlineStr">
        <is>
          <t>ConTab_BOM_KP_Insert_2190</t>
        </is>
      </c>
      <c r="D1479" s="10" t="inlineStr"/>
      <c r="E1479" s="125" t="inlineStr">
        <is>
          <t>8015-3_4-KP</t>
        </is>
      </c>
      <c r="F1479" s="11" t="inlineStr">
        <is>
          <t>Opt_Insert</t>
        </is>
      </c>
      <c r="G1479" s="11" t="inlineStr">
        <is>
          <t>5</t>
        </is>
      </c>
      <c r="H1479" s="90" t="inlineStr">
        <is>
          <t>X5</t>
        </is>
      </c>
      <c r="I1479" s="10" t="inlineStr">
        <is>
          <t>Packing</t>
        </is>
      </c>
      <c r="J1479" s="10" t="inlineStr">
        <is>
          <t>Packing</t>
        </is>
      </c>
      <c r="K1479" s="10" t="inlineStr"/>
      <c r="L1479" s="10" t="inlineStr">
        <is>
          <t>Regreasable</t>
        </is>
      </c>
      <c r="M1479" s="10" t="inlineStr">
        <is>
          <t>X</t>
        </is>
      </c>
      <c r="N1479" s="10" t="inlineStr">
        <is>
          <t>Special/Other</t>
        </is>
      </c>
      <c r="O1479" s="10" t="inlineStr">
        <is>
          <t>Coating_Scotchkote134_interior_exterior_IncludeImpeller</t>
        </is>
      </c>
      <c r="P1479" s="11" t="inlineStr">
        <is>
          <t>RTF</t>
        </is>
      </c>
      <c r="Q1479" s="10" t="inlineStr">
        <is>
          <t>B101291</t>
        </is>
      </c>
      <c r="R1479" s="11" t="inlineStr">
        <is>
          <t>LT250</t>
        </is>
      </c>
      <c r="S1479" s="10" t="inlineStr"/>
      <c r="T1479" s="10" t="inlineStr"/>
      <c r="U1479" s="10" t="inlineStr"/>
    </row>
    <row r="1480">
      <c r="B1480" s="10" t="inlineStr"/>
      <c r="C1480" s="10" t="inlineStr">
        <is>
          <t>ConTab_BOM_KP_Insert_2191</t>
        </is>
      </c>
      <c r="D1480" s="10" t="inlineStr"/>
      <c r="E1480" s="125" t="inlineStr">
        <is>
          <t>8020-5_6-KP</t>
        </is>
      </c>
      <c r="F1480" s="11" t="inlineStr">
        <is>
          <t>Opt_Insert</t>
        </is>
      </c>
      <c r="G1480" s="11" t="inlineStr">
        <is>
          <t>K</t>
        </is>
      </c>
      <c r="H1480" s="90" t="inlineStr">
        <is>
          <t>XK</t>
        </is>
      </c>
      <c r="I1480" s="10" t="inlineStr">
        <is>
          <t>Mechanical Seal</t>
        </is>
      </c>
      <c r="J1480" s="10" t="inlineStr">
        <is>
          <t>Single</t>
        </is>
      </c>
      <c r="K1480" s="10" t="inlineStr"/>
      <c r="L1480" s="10" t="inlineStr">
        <is>
          <t>Regreasable</t>
        </is>
      </c>
      <c r="M1480" s="10" t="inlineStr">
        <is>
          <t>X</t>
        </is>
      </c>
      <c r="N1480" s="10" t="inlineStr">
        <is>
          <t>Special/Other</t>
        </is>
      </c>
      <c r="O1480" s="10" t="inlineStr">
        <is>
          <t>Coating_Scotchkote134_interior_exterior_IncludeImpeller</t>
        </is>
      </c>
      <c r="P1480" s="11" t="inlineStr">
        <is>
          <t>RTF</t>
        </is>
      </c>
      <c r="Q1480" s="10" t="inlineStr">
        <is>
          <t>B101311</t>
        </is>
      </c>
      <c r="R1480" s="11" t="inlineStr">
        <is>
          <t>LT250</t>
        </is>
      </c>
      <c r="S1480" s="10" t="inlineStr"/>
      <c r="T1480" s="10" t="inlineStr"/>
      <c r="U1480" s="10" t="inlineStr"/>
    </row>
    <row r="1481">
      <c r="B1481" s="10" t="inlineStr"/>
      <c r="C1481" s="10" t="inlineStr">
        <is>
          <t>ConTab_BOM_KP_Insert_2192</t>
        </is>
      </c>
      <c r="D1481" s="10" t="inlineStr"/>
      <c r="E1481" s="125" t="inlineStr">
        <is>
          <t>8020-5_6-KP</t>
        </is>
      </c>
      <c r="F1481" s="11" t="inlineStr">
        <is>
          <t>Opt_Insert</t>
        </is>
      </c>
      <c r="G1481" s="11" t="inlineStr">
        <is>
          <t>K</t>
        </is>
      </c>
      <c r="H1481" s="90" t="inlineStr">
        <is>
          <t>XK</t>
        </is>
      </c>
      <c r="I1481" s="10" t="inlineStr">
        <is>
          <t>Packing</t>
        </is>
      </c>
      <c r="J1481" s="10" t="inlineStr">
        <is>
          <t>Packing</t>
        </is>
      </c>
      <c r="K1481" s="10" t="inlineStr"/>
      <c r="L1481" s="10" t="inlineStr">
        <is>
          <t>Regreasable</t>
        </is>
      </c>
      <c r="M1481" s="10" t="inlineStr">
        <is>
          <t>X</t>
        </is>
      </c>
      <c r="N1481" s="10" t="inlineStr">
        <is>
          <t>Special/Other</t>
        </is>
      </c>
      <c r="O1481" s="10" t="inlineStr">
        <is>
          <t>Coating_Scotchkote134_interior_exterior_IncludeImpeller</t>
        </is>
      </c>
      <c r="P1481" s="11" t="inlineStr">
        <is>
          <t>RTF</t>
        </is>
      </c>
      <c r="Q1481" s="10" t="inlineStr">
        <is>
          <t>B101315</t>
        </is>
      </c>
      <c r="R1481" s="11" t="inlineStr">
        <is>
          <t>LT250</t>
        </is>
      </c>
      <c r="S1481" s="10" t="inlineStr"/>
      <c r="T1481" s="10" t="inlineStr"/>
      <c r="U1481" s="10" t="inlineStr"/>
    </row>
    <row r="1482">
      <c r="B1482" s="10" t="inlineStr"/>
      <c r="C1482" s="10" t="inlineStr">
        <is>
          <t>ConTab_BOM_KP_Insert_2193</t>
        </is>
      </c>
      <c r="D1482" s="10" t="inlineStr"/>
      <c r="E1482" s="125" t="inlineStr">
        <is>
          <t>1012-9_0-KP</t>
        </is>
      </c>
      <c r="F1482" s="11" t="inlineStr">
        <is>
          <t>Opt_Insert</t>
        </is>
      </c>
      <c r="G1482" s="11" t="inlineStr">
        <is>
          <t>5</t>
        </is>
      </c>
      <c r="H1482" s="90" t="inlineStr">
        <is>
          <t>X5</t>
        </is>
      </c>
      <c r="I1482" s="10" t="inlineStr">
        <is>
          <t>Mechanical Seal</t>
        </is>
      </c>
      <c r="J1482" s="10" t="inlineStr">
        <is>
          <t>Single</t>
        </is>
      </c>
      <c r="K1482" s="10" t="inlineStr"/>
      <c r="L1482" s="10" t="inlineStr">
        <is>
          <t>Regreasable</t>
        </is>
      </c>
      <c r="M1482" s="10" t="inlineStr">
        <is>
          <t>C35</t>
        </is>
      </c>
      <c r="N1482" s="10" t="inlineStr">
        <is>
          <t>No Lip seals or labrynth seals</t>
        </is>
      </c>
      <c r="O1482" s="10" t="inlineStr">
        <is>
          <t>Coating_Scotchkote134_interior_exterior_IncludeImpeller</t>
        </is>
      </c>
      <c r="P1482" s="11" t="inlineStr">
        <is>
          <t>RTF</t>
        </is>
      </c>
      <c r="Q1482" s="10" t="inlineStr">
        <is>
          <t>B101284</t>
        </is>
      </c>
      <c r="R1482" s="11" t="inlineStr">
        <is>
          <t>LT250</t>
        </is>
      </c>
      <c r="S1482" s="10" t="inlineStr"/>
      <c r="T1482" s="10" t="inlineStr"/>
      <c r="U1482" s="10" t="inlineStr"/>
    </row>
    <row r="1483">
      <c r="B1483" s="10" t="inlineStr"/>
      <c r="C1483" s="10" t="inlineStr">
        <is>
          <t>ConTab_BOM_KP_Insert_2194</t>
        </is>
      </c>
      <c r="D1483" s="10" t="inlineStr"/>
      <c r="E1483" s="125" t="inlineStr">
        <is>
          <t>1012-9_0-KP</t>
        </is>
      </c>
      <c r="F1483" s="11" t="inlineStr">
        <is>
          <t>Opt_Insert</t>
        </is>
      </c>
      <c r="G1483" s="11" t="inlineStr">
        <is>
          <t>5</t>
        </is>
      </c>
      <c r="H1483" s="90" t="inlineStr">
        <is>
          <t>X5</t>
        </is>
      </c>
      <c r="I1483" s="10" t="inlineStr">
        <is>
          <t>Mechanical Seal</t>
        </is>
      </c>
      <c r="J1483" s="10" t="inlineStr">
        <is>
          <t>Single</t>
        </is>
      </c>
      <c r="K1483" s="10" t="inlineStr"/>
      <c r="L1483" s="10" t="inlineStr">
        <is>
          <t>Regreasable</t>
        </is>
      </c>
      <c r="M1483" s="10" t="inlineStr">
        <is>
          <t>J</t>
        </is>
      </c>
      <c r="N1483" s="10" t="inlineStr">
        <is>
          <t>No Lip seals or labrynth seals</t>
        </is>
      </c>
      <c r="O1483" s="10" t="inlineStr">
        <is>
          <t>Coating_Scotchkote134_interior_exterior_IncludeImpeller</t>
        </is>
      </c>
      <c r="P1483" s="11" t="inlineStr">
        <is>
          <t>RTF</t>
        </is>
      </c>
      <c r="Q1483" s="10" t="inlineStr">
        <is>
          <t>B101286</t>
        </is>
      </c>
      <c r="R1483" s="11" t="inlineStr">
        <is>
          <t>LT105</t>
        </is>
      </c>
      <c r="S1483" s="10" t="inlineStr"/>
      <c r="T1483" s="10" t="inlineStr"/>
      <c r="U1483" s="10" t="inlineStr"/>
    </row>
    <row r="1484">
      <c r="B1484" s="10" t="inlineStr"/>
      <c r="C1484" s="10" t="inlineStr">
        <is>
          <t>ConTab_BOM_KP_Insert_2195</t>
        </is>
      </c>
      <c r="D1484" s="10" t="inlineStr"/>
      <c r="E1484" s="125" t="inlineStr">
        <is>
          <t>1012-9_0-KP</t>
        </is>
      </c>
      <c r="F1484" s="11" t="inlineStr">
        <is>
          <t>Opt_Insert</t>
        </is>
      </c>
      <c r="G1484" s="11" t="inlineStr">
        <is>
          <t>5</t>
        </is>
      </c>
      <c r="H1484" s="90" t="inlineStr">
        <is>
          <t>X5</t>
        </is>
      </c>
      <c r="I1484" s="10" t="inlineStr">
        <is>
          <t>Mechanical Seal</t>
        </is>
      </c>
      <c r="J1484" s="10" t="inlineStr">
        <is>
          <t>Single</t>
        </is>
      </c>
      <c r="K1484" s="10" t="inlineStr"/>
      <c r="L1484" s="10" t="inlineStr">
        <is>
          <t>Regreasable</t>
        </is>
      </c>
      <c r="M1484" s="10" t="inlineStr">
        <is>
          <t>X</t>
        </is>
      </c>
      <c r="N1484" s="10" t="inlineStr">
        <is>
          <t>Special/Other</t>
        </is>
      </c>
      <c r="O1484" s="10" t="inlineStr">
        <is>
          <t>Coating_Scotchkote134_interior_exterior_IncludeImpeller</t>
        </is>
      </c>
      <c r="P1484" s="11" t="inlineStr">
        <is>
          <t>RTF</t>
        </is>
      </c>
      <c r="Q1484" s="10" t="inlineStr">
        <is>
          <t>B101287</t>
        </is>
      </c>
      <c r="R1484" s="11" t="inlineStr">
        <is>
          <t>LT250</t>
        </is>
      </c>
      <c r="S1484" s="10" t="inlineStr"/>
      <c r="T1484" s="10" t="inlineStr"/>
      <c r="U1484" s="10" t="inlineStr"/>
    </row>
    <row r="1485">
      <c r="B1485" s="10" t="inlineStr"/>
      <c r="C1485" s="10" t="inlineStr">
        <is>
          <t>ConTab_BOM_KP_Insert_2196</t>
        </is>
      </c>
      <c r="D1485" s="10" t="inlineStr"/>
      <c r="E1485" s="125" t="inlineStr">
        <is>
          <t>1012-9_0-KP</t>
        </is>
      </c>
      <c r="F1485" s="11" t="inlineStr">
        <is>
          <t>Opt_Insert</t>
        </is>
      </c>
      <c r="G1485" s="11" t="inlineStr">
        <is>
          <t>5</t>
        </is>
      </c>
      <c r="H1485" s="90" t="inlineStr">
        <is>
          <t>X5</t>
        </is>
      </c>
      <c r="I1485" s="10" t="inlineStr">
        <is>
          <t>Packing</t>
        </is>
      </c>
      <c r="J1485" s="10" t="inlineStr">
        <is>
          <t>Packing</t>
        </is>
      </c>
      <c r="K1485" s="10" t="inlineStr"/>
      <c r="L1485" s="10" t="inlineStr">
        <is>
          <t>Regreasable</t>
        </is>
      </c>
      <c r="M1485" s="10" t="inlineStr">
        <is>
          <t>C35</t>
        </is>
      </c>
      <c r="N1485" s="10" t="inlineStr">
        <is>
          <t>No Lip seals or labrynth seals</t>
        </is>
      </c>
      <c r="O1485" s="10" t="inlineStr">
        <is>
          <t>Coating_Scotchkote134_interior_exterior_IncludeImpeller</t>
        </is>
      </c>
      <c r="P1485" s="11" t="inlineStr">
        <is>
          <t>RTF</t>
        </is>
      </c>
      <c r="Q1485" s="10" t="inlineStr">
        <is>
          <t>B101288</t>
        </is>
      </c>
      <c r="R1485" s="11" t="inlineStr">
        <is>
          <t>LT250</t>
        </is>
      </c>
      <c r="S1485" s="10" t="inlineStr"/>
      <c r="T1485" s="10" t="inlineStr"/>
      <c r="U1485" s="10" t="inlineStr"/>
    </row>
    <row r="1486">
      <c r="B1486" s="10" t="inlineStr"/>
      <c r="C1486" s="10" t="inlineStr">
        <is>
          <t>ConTab_BOM_KP_Insert_2197</t>
        </is>
      </c>
      <c r="D1486" s="10" t="inlineStr"/>
      <c r="E1486" s="125" t="inlineStr">
        <is>
          <t>1012-9_0-KP</t>
        </is>
      </c>
      <c r="F1486" s="11" t="inlineStr">
        <is>
          <t>Opt_Insert</t>
        </is>
      </c>
      <c r="G1486" s="11" t="inlineStr">
        <is>
          <t>5</t>
        </is>
      </c>
      <c r="H1486" s="90" t="inlineStr">
        <is>
          <t>X5</t>
        </is>
      </c>
      <c r="I1486" s="10" t="inlineStr">
        <is>
          <t>Packing</t>
        </is>
      </c>
      <c r="J1486" s="10" t="inlineStr">
        <is>
          <t>Packing</t>
        </is>
      </c>
      <c r="K1486" s="10" t="inlineStr"/>
      <c r="L1486" s="10" t="inlineStr">
        <is>
          <t>Regreasable</t>
        </is>
      </c>
      <c r="M1486" s="10" t="inlineStr">
        <is>
          <t>J</t>
        </is>
      </c>
      <c r="N1486" s="10" t="inlineStr">
        <is>
          <t>No Lip seals or labrynth seals</t>
        </is>
      </c>
      <c r="O1486" s="10" t="inlineStr">
        <is>
          <t>Coating_Scotchkote134_interior_exterior_IncludeImpeller</t>
        </is>
      </c>
      <c r="P1486" s="11" t="inlineStr">
        <is>
          <t>RTF</t>
        </is>
      </c>
      <c r="Q1486" s="10" t="inlineStr">
        <is>
          <t>B101290</t>
        </is>
      </c>
      <c r="R1486" s="11" t="inlineStr">
        <is>
          <t>LT105</t>
        </is>
      </c>
      <c r="S1486" s="10" t="inlineStr"/>
      <c r="T1486" s="10" t="inlineStr"/>
      <c r="U1486" s="10" t="inlineStr"/>
    </row>
    <row r="1487">
      <c r="B1487" s="10" t="inlineStr"/>
      <c r="C1487" s="10" t="inlineStr">
        <is>
          <t>ConTab_BOM_KP_Insert_2198</t>
        </is>
      </c>
      <c r="D1487" s="10" t="inlineStr"/>
      <c r="E1487" s="125" t="inlineStr">
        <is>
          <t>1012-9_0-KP</t>
        </is>
      </c>
      <c r="F1487" s="11" t="inlineStr">
        <is>
          <t>Opt_Insert</t>
        </is>
      </c>
      <c r="G1487" s="11" t="inlineStr">
        <is>
          <t>5</t>
        </is>
      </c>
      <c r="H1487" s="90" t="inlineStr">
        <is>
          <t>X5</t>
        </is>
      </c>
      <c r="I1487" s="10" t="inlineStr">
        <is>
          <t>Packing</t>
        </is>
      </c>
      <c r="J1487" s="10" t="inlineStr">
        <is>
          <t>Packing</t>
        </is>
      </c>
      <c r="K1487" s="10" t="inlineStr"/>
      <c r="L1487" s="10" t="inlineStr">
        <is>
          <t>Regreasable</t>
        </is>
      </c>
      <c r="M1487" s="10" t="inlineStr">
        <is>
          <t>X</t>
        </is>
      </c>
      <c r="N1487" s="10" t="inlineStr">
        <is>
          <t>Special/Other</t>
        </is>
      </c>
      <c r="O1487" s="10" t="inlineStr">
        <is>
          <t>Coating_Scotchkote134_interior_exterior_IncludeImpeller</t>
        </is>
      </c>
      <c r="P1487" s="11" t="inlineStr">
        <is>
          <t>RTF</t>
        </is>
      </c>
      <c r="Q1487" s="10" t="inlineStr">
        <is>
          <t>B101291</t>
        </is>
      </c>
      <c r="R1487" s="11" t="inlineStr">
        <is>
          <t>LT250</t>
        </is>
      </c>
      <c r="S1487" s="10" t="inlineStr"/>
      <c r="T1487" s="10" t="inlineStr"/>
      <c r="U1487" s="10" t="inlineStr"/>
    </row>
    <row r="1488">
      <c r="B1488" s="10" t="inlineStr"/>
      <c r="C1488" s="10" t="inlineStr">
        <is>
          <t>ConTab_BOM_KP_Insert_2199</t>
        </is>
      </c>
      <c r="D1488" s="10" t="inlineStr"/>
      <c r="E1488" s="125" t="inlineStr">
        <is>
          <t>1015-3_4-KP</t>
        </is>
      </c>
      <c r="F1488" s="11" t="inlineStr">
        <is>
          <t>Opt_Insert</t>
        </is>
      </c>
      <c r="G1488" s="11" t="inlineStr">
        <is>
          <t>7</t>
        </is>
      </c>
      <c r="H1488" s="90" t="inlineStr">
        <is>
          <t>X7</t>
        </is>
      </c>
      <c r="I1488" s="10" t="inlineStr">
        <is>
          <t>Mechanical Seal</t>
        </is>
      </c>
      <c r="J1488" s="10" t="inlineStr">
        <is>
          <t>Single</t>
        </is>
      </c>
      <c r="K1488" s="10" t="inlineStr"/>
      <c r="L1488" s="10" t="inlineStr">
        <is>
          <t>Regreasable</t>
        </is>
      </c>
      <c r="M1488" s="10" t="inlineStr">
        <is>
          <t>C35</t>
        </is>
      </c>
      <c r="N1488" s="10" t="inlineStr">
        <is>
          <t>No Lip seals or labrynth seals</t>
        </is>
      </c>
      <c r="O1488" s="10" t="inlineStr">
        <is>
          <t>Coating_Scotchkote134_interior_exterior_IncludeImpeller</t>
        </is>
      </c>
      <c r="P1488" s="11" t="inlineStr">
        <is>
          <t>RTF</t>
        </is>
      </c>
      <c r="Q1488" s="10" t="inlineStr">
        <is>
          <t>B101300</t>
        </is>
      </c>
      <c r="R1488" s="11" t="inlineStr">
        <is>
          <t>LT250</t>
        </is>
      </c>
      <c r="S1488" s="10" t="inlineStr"/>
      <c r="T1488" s="10" t="inlineStr"/>
      <c r="U1488" s="10" t="inlineStr"/>
    </row>
    <row r="1489">
      <c r="B1489" s="10" t="inlineStr"/>
      <c r="C1489" s="10" t="inlineStr">
        <is>
          <t>ConTab_BOM_KP_Insert_2200</t>
        </is>
      </c>
      <c r="D1489" s="10" t="inlineStr"/>
      <c r="E1489" s="125" t="inlineStr">
        <is>
          <t>1015-3_4-KP</t>
        </is>
      </c>
      <c r="F1489" s="11" t="inlineStr">
        <is>
          <t>Opt_Insert</t>
        </is>
      </c>
      <c r="G1489" s="11" t="inlineStr">
        <is>
          <t>7</t>
        </is>
      </c>
      <c r="H1489" s="90" t="inlineStr">
        <is>
          <t>X7</t>
        </is>
      </c>
      <c r="I1489" s="10" t="inlineStr">
        <is>
          <t>Mechanical Seal</t>
        </is>
      </c>
      <c r="J1489" s="10" t="inlineStr">
        <is>
          <t>Single</t>
        </is>
      </c>
      <c r="K1489" s="10" t="inlineStr"/>
      <c r="L1489" s="10" t="inlineStr">
        <is>
          <t>Regreasable</t>
        </is>
      </c>
      <c r="M1489" s="10" t="inlineStr">
        <is>
          <t>J</t>
        </is>
      </c>
      <c r="N1489" s="10" t="inlineStr">
        <is>
          <t>No Lip seals or labrynth seals</t>
        </is>
      </c>
      <c r="O1489" s="10" t="inlineStr">
        <is>
          <t>Coating_Scotchkote134_interior_exterior_IncludeImpeller</t>
        </is>
      </c>
      <c r="P1489" s="11" t="inlineStr">
        <is>
          <t>RTF</t>
        </is>
      </c>
      <c r="Q1489" s="10" t="inlineStr">
        <is>
          <t>B101302</t>
        </is>
      </c>
      <c r="R1489" s="11" t="inlineStr">
        <is>
          <t>LT105</t>
        </is>
      </c>
      <c r="S1489" s="10" t="inlineStr"/>
      <c r="T1489" s="10" t="inlineStr"/>
      <c r="U1489" s="10" t="inlineStr"/>
    </row>
    <row r="1490">
      <c r="B1490" s="10" t="inlineStr"/>
      <c r="C1490" s="10" t="inlineStr">
        <is>
          <t>ConTab_BOM_KP_Insert_2201</t>
        </is>
      </c>
      <c r="D1490" s="10" t="inlineStr"/>
      <c r="E1490" s="125" t="inlineStr">
        <is>
          <t>1015-3_4-KP</t>
        </is>
      </c>
      <c r="F1490" s="11" t="inlineStr">
        <is>
          <t>Opt_Insert</t>
        </is>
      </c>
      <c r="G1490" s="11" t="inlineStr">
        <is>
          <t>7</t>
        </is>
      </c>
      <c r="H1490" s="90" t="inlineStr">
        <is>
          <t>X7</t>
        </is>
      </c>
      <c r="I1490" s="10" t="inlineStr">
        <is>
          <t>Mechanical Seal</t>
        </is>
      </c>
      <c r="J1490" s="10" t="inlineStr">
        <is>
          <t>Single</t>
        </is>
      </c>
      <c r="K1490" s="10" t="inlineStr"/>
      <c r="L1490" s="10" t="inlineStr">
        <is>
          <t>Regreasable</t>
        </is>
      </c>
      <c r="M1490" s="10" t="inlineStr">
        <is>
          <t>X</t>
        </is>
      </c>
      <c r="N1490" s="10" t="inlineStr">
        <is>
          <t>Special/Other</t>
        </is>
      </c>
      <c r="O1490" s="10" t="inlineStr">
        <is>
          <t>Coating_Scotchkote134_interior_exterior_IncludeImpeller</t>
        </is>
      </c>
      <c r="P1490" s="11" t="inlineStr">
        <is>
          <t>RTF</t>
        </is>
      </c>
      <c r="Q1490" s="10" t="inlineStr">
        <is>
          <t>B101303</t>
        </is>
      </c>
      <c r="R1490" s="11" t="inlineStr">
        <is>
          <t>LT250</t>
        </is>
      </c>
      <c r="S1490" s="10" t="inlineStr"/>
      <c r="T1490" s="10" t="inlineStr"/>
      <c r="U1490" s="10" t="inlineStr"/>
    </row>
    <row r="1491">
      <c r="B1491" s="10" t="inlineStr"/>
      <c r="C1491" s="10" t="inlineStr">
        <is>
          <t>ConTab_BOM_KP_Insert_2202</t>
        </is>
      </c>
      <c r="D1491" s="10" t="inlineStr"/>
      <c r="E1491" s="125" t="inlineStr">
        <is>
          <t>1015-3_4-KP</t>
        </is>
      </c>
      <c r="F1491" s="11" t="inlineStr">
        <is>
          <t>Opt_Insert</t>
        </is>
      </c>
      <c r="G1491" s="11" t="inlineStr">
        <is>
          <t>7</t>
        </is>
      </c>
      <c r="H1491" s="90" t="inlineStr">
        <is>
          <t>X7</t>
        </is>
      </c>
      <c r="I1491" s="10" t="inlineStr">
        <is>
          <t>Packing</t>
        </is>
      </c>
      <c r="J1491" s="10" t="inlineStr">
        <is>
          <t>Packing</t>
        </is>
      </c>
      <c r="K1491" s="10" t="inlineStr"/>
      <c r="L1491" s="10" t="inlineStr">
        <is>
          <t>Regreasable</t>
        </is>
      </c>
      <c r="M1491" s="10" t="inlineStr">
        <is>
          <t>C35</t>
        </is>
      </c>
      <c r="N1491" s="10" t="inlineStr">
        <is>
          <t>No Lip seals or labrynth seals</t>
        </is>
      </c>
      <c r="O1491" s="10" t="inlineStr">
        <is>
          <t>Coating_Scotchkote134_interior_exterior_IncludeImpeller</t>
        </is>
      </c>
      <c r="P1491" s="11" t="inlineStr">
        <is>
          <t>RTF</t>
        </is>
      </c>
      <c r="Q1491" s="10" t="inlineStr">
        <is>
          <t>B101304</t>
        </is>
      </c>
      <c r="R1491" s="11" t="inlineStr">
        <is>
          <t>LT250</t>
        </is>
      </c>
      <c r="S1491" s="10" t="inlineStr"/>
      <c r="T1491" s="10" t="inlineStr"/>
      <c r="U1491" s="10" t="inlineStr"/>
    </row>
    <row r="1492">
      <c r="B1492" s="10" t="inlineStr"/>
      <c r="C1492" s="10" t="inlineStr">
        <is>
          <t>ConTab_BOM_KP_Insert_2203</t>
        </is>
      </c>
      <c r="D1492" s="10" t="inlineStr"/>
      <c r="E1492" s="125" t="inlineStr">
        <is>
          <t>1015-3_4-KP</t>
        </is>
      </c>
      <c r="F1492" s="11" t="inlineStr">
        <is>
          <t>Opt_Insert</t>
        </is>
      </c>
      <c r="G1492" s="11" t="inlineStr">
        <is>
          <t>7</t>
        </is>
      </c>
      <c r="H1492" s="90" t="inlineStr">
        <is>
          <t>X7</t>
        </is>
      </c>
      <c r="I1492" s="10" t="inlineStr">
        <is>
          <t>Packing</t>
        </is>
      </c>
      <c r="J1492" s="10" t="inlineStr">
        <is>
          <t>Packing</t>
        </is>
      </c>
      <c r="K1492" s="10" t="inlineStr"/>
      <c r="L1492" s="10" t="inlineStr">
        <is>
          <t>Regreasable</t>
        </is>
      </c>
      <c r="M1492" s="10" t="inlineStr">
        <is>
          <t>J</t>
        </is>
      </c>
      <c r="N1492" s="10" t="inlineStr">
        <is>
          <t>No Lip seals or labrynth seals</t>
        </is>
      </c>
      <c r="O1492" s="10" t="inlineStr">
        <is>
          <t>Coating_Scotchkote134_interior_exterior_IncludeImpeller</t>
        </is>
      </c>
      <c r="P1492" s="11" t="inlineStr">
        <is>
          <t>RTF</t>
        </is>
      </c>
      <c r="Q1492" s="10" t="inlineStr">
        <is>
          <t>B101306</t>
        </is>
      </c>
      <c r="R1492" s="11" t="inlineStr">
        <is>
          <t>LT105</t>
        </is>
      </c>
      <c r="S1492" s="10" t="inlineStr"/>
      <c r="T1492" s="10" t="inlineStr"/>
      <c r="U1492" s="10" t="inlineStr"/>
    </row>
    <row r="1493">
      <c r="B1493" s="10" t="inlineStr"/>
      <c r="C1493" s="10" t="inlineStr">
        <is>
          <t>ConTab_BOM_KP_Insert_2204</t>
        </is>
      </c>
      <c r="D1493" s="10" t="inlineStr"/>
      <c r="E1493" s="125" t="inlineStr">
        <is>
          <t>1015-3_4-KP</t>
        </is>
      </c>
      <c r="F1493" s="11" t="inlineStr">
        <is>
          <t>Opt_Insert</t>
        </is>
      </c>
      <c r="G1493" s="11" t="inlineStr">
        <is>
          <t>7</t>
        </is>
      </c>
      <c r="H1493" s="90" t="inlineStr">
        <is>
          <t>X7</t>
        </is>
      </c>
      <c r="I1493" s="10" t="inlineStr">
        <is>
          <t>Packing</t>
        </is>
      </c>
      <c r="J1493" s="10" t="inlineStr">
        <is>
          <t>Packing</t>
        </is>
      </c>
      <c r="K1493" s="10" t="inlineStr"/>
      <c r="L1493" s="10" t="inlineStr">
        <is>
          <t>Regreasable</t>
        </is>
      </c>
      <c r="M1493" s="10" t="inlineStr">
        <is>
          <t>X</t>
        </is>
      </c>
      <c r="N1493" s="10" t="inlineStr">
        <is>
          <t>Special/Other</t>
        </is>
      </c>
      <c r="O1493" s="10" t="inlineStr">
        <is>
          <t>Coating_Scotchkote134_interior_exterior_IncludeImpeller</t>
        </is>
      </c>
      <c r="P1493" s="11" t="inlineStr">
        <is>
          <t>RTF</t>
        </is>
      </c>
      <c r="Q1493" s="10" t="inlineStr">
        <is>
          <t>B101307</t>
        </is>
      </c>
      <c r="R1493" s="11" t="inlineStr">
        <is>
          <t>LT250</t>
        </is>
      </c>
      <c r="S1493" s="10" t="inlineStr"/>
      <c r="T1493" s="10" t="inlineStr"/>
      <c r="U1493" s="10" t="inlineStr"/>
    </row>
    <row r="1494">
      <c r="B1494" s="10" t="inlineStr"/>
      <c r="C1494" s="10" t="inlineStr">
        <is>
          <t>ConTab_BOM_KP_Insert_2205</t>
        </is>
      </c>
      <c r="D1494" s="10" t="inlineStr"/>
      <c r="E1494" s="125" t="inlineStr">
        <is>
          <t>1020-3_4-KP</t>
        </is>
      </c>
      <c r="F1494" s="11" t="inlineStr">
        <is>
          <t>Opt_Insert</t>
        </is>
      </c>
      <c r="G1494" s="11" t="inlineStr">
        <is>
          <t>V</t>
        </is>
      </c>
      <c r="H1494" s="90" t="inlineStr">
        <is>
          <t>XV</t>
        </is>
      </c>
      <c r="I1494" s="10" t="inlineStr">
        <is>
          <t>Mechanical Seal</t>
        </is>
      </c>
      <c r="J1494" s="10" t="inlineStr">
        <is>
          <t>Single</t>
        </is>
      </c>
      <c r="K1494" s="10" t="inlineStr"/>
      <c r="L1494" s="10" t="inlineStr">
        <is>
          <t>Regreasable</t>
        </is>
      </c>
      <c r="M1494" s="10" t="inlineStr">
        <is>
          <t>X</t>
        </is>
      </c>
      <c r="N1494" s="10" t="inlineStr">
        <is>
          <t>Special/Other</t>
        </is>
      </c>
      <c r="O1494" s="10" t="inlineStr">
        <is>
          <t>Coating_Scotchkote134_interior_exterior_IncludeImpeller</t>
        </is>
      </c>
      <c r="P1494" s="11" t="inlineStr">
        <is>
          <t>RTF</t>
        </is>
      </c>
      <c r="Q1494" s="10" t="inlineStr">
        <is>
          <t>B101319</t>
        </is>
      </c>
      <c r="R1494" s="11" t="inlineStr">
        <is>
          <t>LT250</t>
        </is>
      </c>
      <c r="S1494" s="10" t="inlineStr"/>
      <c r="T1494" s="10" t="inlineStr"/>
      <c r="U1494" s="10" t="inlineStr"/>
    </row>
    <row r="1495">
      <c r="B1495" s="10" t="inlineStr"/>
      <c r="C1495" s="10" t="inlineStr">
        <is>
          <t>ConTab_BOM_KP_Insert_2206</t>
        </is>
      </c>
      <c r="D1495" s="10" t="inlineStr"/>
      <c r="E1495" s="125" t="inlineStr">
        <is>
          <t>1020-3_4-KP</t>
        </is>
      </c>
      <c r="F1495" s="11" t="inlineStr">
        <is>
          <t>Opt_Insert</t>
        </is>
      </c>
      <c r="G1495" s="11" t="inlineStr">
        <is>
          <t>V</t>
        </is>
      </c>
      <c r="H1495" s="90" t="inlineStr">
        <is>
          <t>XV</t>
        </is>
      </c>
      <c r="I1495" s="10" t="inlineStr">
        <is>
          <t>Packing</t>
        </is>
      </c>
      <c r="J1495" s="10" t="inlineStr">
        <is>
          <t>Packing</t>
        </is>
      </c>
      <c r="K1495" s="10" t="inlineStr"/>
      <c r="L1495" s="10" t="inlineStr">
        <is>
          <t>Regreasable</t>
        </is>
      </c>
      <c r="M1495" s="10" t="inlineStr">
        <is>
          <t>X</t>
        </is>
      </c>
      <c r="N1495" s="10" t="inlineStr">
        <is>
          <t>Special/Other</t>
        </is>
      </c>
      <c r="O1495" s="10" t="inlineStr">
        <is>
          <t>Coating_Scotchkote134_interior_exterior_IncludeImpeller</t>
        </is>
      </c>
      <c r="P1495" s="11" t="inlineStr">
        <is>
          <t>RTF</t>
        </is>
      </c>
      <c r="Q1495" s="10" t="inlineStr">
        <is>
          <t>B101323</t>
        </is>
      </c>
      <c r="R1495" s="11" t="inlineStr">
        <is>
          <t>LT250</t>
        </is>
      </c>
      <c r="S1495" s="10" t="inlineStr"/>
      <c r="T1495" s="10" t="inlineStr"/>
      <c r="U1495" s="10" t="inlineStr"/>
    </row>
    <row r="1496">
      <c r="B1496" s="10" t="inlineStr"/>
      <c r="C1496" s="10" t="inlineStr">
        <is>
          <t>ConTab_BOM_KP_Insert_2207</t>
        </is>
      </c>
      <c r="D1496" s="10" t="inlineStr"/>
      <c r="E1496" s="125" t="inlineStr">
        <is>
          <t>1024-1_2-KP</t>
        </is>
      </c>
      <c r="F1496" s="11" t="inlineStr">
        <is>
          <t>Opt_Insert</t>
        </is>
      </c>
      <c r="G1496" s="11" t="inlineStr">
        <is>
          <t>V</t>
        </is>
      </c>
      <c r="H1496" s="90" t="inlineStr">
        <is>
          <t>XV</t>
        </is>
      </c>
      <c r="I1496" s="10" t="inlineStr">
        <is>
          <t>Mechanical Seal</t>
        </is>
      </c>
      <c r="J1496" s="10" t="inlineStr">
        <is>
          <t>Single</t>
        </is>
      </c>
      <c r="K1496" s="10" t="inlineStr"/>
      <c r="L1496" s="10" t="inlineStr">
        <is>
          <t>Regreasable</t>
        </is>
      </c>
      <c r="M1496" s="10" t="inlineStr">
        <is>
          <t>X</t>
        </is>
      </c>
      <c r="N1496" s="10" t="inlineStr">
        <is>
          <t>Special/Other</t>
        </is>
      </c>
      <c r="O1496" s="10" t="inlineStr">
        <is>
          <t>Coating_Scotchkote134_interior_exterior_IncludeImpeller</t>
        </is>
      </c>
      <c r="P1496" s="11" t="inlineStr">
        <is>
          <t>RTF</t>
        </is>
      </c>
      <c r="Q1496" s="10" t="inlineStr">
        <is>
          <t>B101319</t>
        </is>
      </c>
      <c r="R1496" s="11" t="inlineStr">
        <is>
          <t>LT250</t>
        </is>
      </c>
      <c r="S1496" s="10" t="inlineStr"/>
      <c r="T1496" s="10" t="inlineStr"/>
      <c r="U1496" s="10" t="inlineStr"/>
    </row>
    <row r="1497">
      <c r="B1497" s="10" t="inlineStr"/>
      <c r="C1497" s="10" t="inlineStr">
        <is>
          <t>ConTab_BOM_KP_Insert_2208</t>
        </is>
      </c>
      <c r="D1497" s="10" t="inlineStr"/>
      <c r="E1497" s="125" t="inlineStr">
        <is>
          <t>1024-1_2-KP</t>
        </is>
      </c>
      <c r="F1497" s="11" t="inlineStr">
        <is>
          <t>Opt_Insert</t>
        </is>
      </c>
      <c r="G1497" s="11" t="inlineStr">
        <is>
          <t>V</t>
        </is>
      </c>
      <c r="H1497" s="90" t="inlineStr">
        <is>
          <t>XV</t>
        </is>
      </c>
      <c r="I1497" s="10" t="inlineStr">
        <is>
          <t>Packing</t>
        </is>
      </c>
      <c r="J1497" s="10" t="inlineStr">
        <is>
          <t>Packing</t>
        </is>
      </c>
      <c r="K1497" s="10" t="inlineStr"/>
      <c r="L1497" s="10" t="inlineStr">
        <is>
          <t>Regreasable</t>
        </is>
      </c>
      <c r="M1497" s="10" t="inlineStr">
        <is>
          <t>X</t>
        </is>
      </c>
      <c r="N1497" s="10" t="inlineStr">
        <is>
          <t>Special/Other</t>
        </is>
      </c>
      <c r="O1497" s="10" t="inlineStr">
        <is>
          <t>Coating_Scotchkote134_interior_exterior_IncludeImpeller</t>
        </is>
      </c>
      <c r="P1497" s="11" t="inlineStr">
        <is>
          <t>RTF</t>
        </is>
      </c>
      <c r="Q1497" s="10" t="inlineStr">
        <is>
          <t>B101323</t>
        </is>
      </c>
      <c r="R1497" s="11" t="inlineStr">
        <is>
          <t>LT250</t>
        </is>
      </c>
      <c r="S1497" s="10" t="inlineStr"/>
      <c r="T1497" s="10" t="inlineStr"/>
      <c r="U1497" s="10" t="inlineStr"/>
    </row>
    <row r="1498">
      <c r="B1498" s="10" t="inlineStr"/>
      <c r="C1498" s="10" t="inlineStr">
        <is>
          <t>ConTab_BOM_KP_Insert_2209</t>
        </is>
      </c>
      <c r="D1498" s="10" t="inlineStr"/>
      <c r="E1498" s="125" t="inlineStr">
        <is>
          <t>1024-3_4-KP</t>
        </is>
      </c>
      <c r="F1498" s="11" t="inlineStr">
        <is>
          <t>Opt_Insert</t>
        </is>
      </c>
      <c r="G1498" s="11" t="inlineStr">
        <is>
          <t>V</t>
        </is>
      </c>
      <c r="H1498" s="90" t="inlineStr">
        <is>
          <t>XV</t>
        </is>
      </c>
      <c r="I1498" s="10" t="inlineStr">
        <is>
          <t>Mechanical Seal</t>
        </is>
      </c>
      <c r="J1498" s="10" t="inlineStr">
        <is>
          <t>Single</t>
        </is>
      </c>
      <c r="K1498" s="10" t="inlineStr"/>
      <c r="L1498" s="10" t="inlineStr">
        <is>
          <t>Regreasable</t>
        </is>
      </c>
      <c r="M1498" s="10" t="inlineStr">
        <is>
          <t>X</t>
        </is>
      </c>
      <c r="N1498" s="10" t="inlineStr">
        <is>
          <t>Special/Other</t>
        </is>
      </c>
      <c r="O1498" s="10" t="inlineStr">
        <is>
          <t>Coating_Scotchkote134_interior_exterior_IncludeImpeller</t>
        </is>
      </c>
      <c r="P1498" s="11" t="inlineStr">
        <is>
          <t>RTF</t>
        </is>
      </c>
      <c r="Q1498" s="10" t="inlineStr">
        <is>
          <t>B101319</t>
        </is>
      </c>
      <c r="R1498" s="11" t="inlineStr">
        <is>
          <t>LT250</t>
        </is>
      </c>
      <c r="S1498" s="10" t="inlineStr"/>
      <c r="T1498" s="10" t="inlineStr"/>
      <c r="U1498" s="10" t="inlineStr"/>
    </row>
    <row r="1499">
      <c r="B1499" s="10" t="inlineStr"/>
      <c r="C1499" s="10" t="inlineStr">
        <is>
          <t>ConTab_BOM_KP_Insert_2210</t>
        </is>
      </c>
      <c r="D1499" s="10" t="inlineStr"/>
      <c r="E1499" s="125" t="inlineStr">
        <is>
          <t>1024-3_4-KP</t>
        </is>
      </c>
      <c r="F1499" s="11" t="inlineStr">
        <is>
          <t>Opt_Insert</t>
        </is>
      </c>
      <c r="G1499" s="11" t="inlineStr">
        <is>
          <t>V</t>
        </is>
      </c>
      <c r="H1499" s="90" t="inlineStr">
        <is>
          <t>XV</t>
        </is>
      </c>
      <c r="I1499" s="10" t="inlineStr">
        <is>
          <t>Packing</t>
        </is>
      </c>
      <c r="J1499" s="10" t="inlineStr">
        <is>
          <t>Packing</t>
        </is>
      </c>
      <c r="K1499" s="10" t="inlineStr"/>
      <c r="L1499" s="10" t="inlineStr">
        <is>
          <t>Regreasable</t>
        </is>
      </c>
      <c r="M1499" s="10" t="inlineStr">
        <is>
          <t>X</t>
        </is>
      </c>
      <c r="N1499" s="10" t="inlineStr">
        <is>
          <t>Special/Other</t>
        </is>
      </c>
      <c r="O1499" s="10" t="inlineStr">
        <is>
          <t>Coating_Scotchkote134_interior_exterior_IncludeImpeller</t>
        </is>
      </c>
      <c r="P1499" s="11" t="inlineStr">
        <is>
          <t>RTF</t>
        </is>
      </c>
      <c r="Q1499" s="10" t="inlineStr">
        <is>
          <t>B101323</t>
        </is>
      </c>
      <c r="R1499" s="11" t="inlineStr">
        <is>
          <t>LT250</t>
        </is>
      </c>
      <c r="S1499" s="10" t="inlineStr"/>
      <c r="T1499" s="10" t="inlineStr"/>
      <c r="U1499" s="10" t="inlineStr"/>
    </row>
    <row r="1500">
      <c r="B1500" s="10" t="inlineStr"/>
      <c r="C1500" s="10" t="inlineStr">
        <is>
          <t>ConTab_BOM_KP_Insert_2211</t>
        </is>
      </c>
      <c r="D1500" s="10" t="inlineStr"/>
      <c r="E1500" s="125" t="inlineStr">
        <is>
          <t>1220-5_6-KP</t>
        </is>
      </c>
      <c r="F1500" s="11" t="inlineStr">
        <is>
          <t>Opt_Insert</t>
        </is>
      </c>
      <c r="G1500" s="11" t="inlineStr">
        <is>
          <t>K</t>
        </is>
      </c>
      <c r="H1500" s="90" t="inlineStr">
        <is>
          <t>XK</t>
        </is>
      </c>
      <c r="I1500" s="10" t="inlineStr">
        <is>
          <t>Mechanical Seal</t>
        </is>
      </c>
      <c r="J1500" s="10" t="inlineStr">
        <is>
          <t>Single</t>
        </is>
      </c>
      <c r="K1500" s="10" t="inlineStr"/>
      <c r="L1500" s="10" t="inlineStr">
        <is>
          <t>Regreasable</t>
        </is>
      </c>
      <c r="M1500" s="10" t="inlineStr">
        <is>
          <t>X</t>
        </is>
      </c>
      <c r="N1500" s="10" t="inlineStr">
        <is>
          <t>Special/Other</t>
        </is>
      </c>
      <c r="O1500" s="10" t="inlineStr">
        <is>
          <t>Coating_Scotchkote134_interior_exterior_IncludeImpeller</t>
        </is>
      </c>
      <c r="P1500" s="11" t="inlineStr">
        <is>
          <t>RTF</t>
        </is>
      </c>
      <c r="Q1500" s="10" t="inlineStr">
        <is>
          <t>B101311</t>
        </is>
      </c>
      <c r="R1500" s="11" t="inlineStr">
        <is>
          <t>LT250</t>
        </is>
      </c>
      <c r="S1500" s="10" t="inlineStr"/>
      <c r="T1500" s="10" t="inlineStr"/>
      <c r="U1500" s="10" t="inlineStr"/>
    </row>
    <row r="1501">
      <c r="B1501" s="10" t="inlineStr"/>
      <c r="C1501" s="10" t="inlineStr">
        <is>
          <t>ConTab_BOM_KP_Insert_2212</t>
        </is>
      </c>
      <c r="D1501" s="10" t="inlineStr"/>
      <c r="E1501" s="125" t="inlineStr">
        <is>
          <t>1220-5_6-KP</t>
        </is>
      </c>
      <c r="F1501" s="11" t="inlineStr">
        <is>
          <t>Opt_Insert</t>
        </is>
      </c>
      <c r="G1501" s="11" t="inlineStr">
        <is>
          <t>K</t>
        </is>
      </c>
      <c r="H1501" s="90" t="inlineStr">
        <is>
          <t>XK</t>
        </is>
      </c>
      <c r="I1501" s="10" t="inlineStr">
        <is>
          <t>Packing</t>
        </is>
      </c>
      <c r="J1501" s="10" t="inlineStr">
        <is>
          <t>Packing</t>
        </is>
      </c>
      <c r="K1501" s="10" t="inlineStr"/>
      <c r="L1501" s="10" t="inlineStr">
        <is>
          <t>Regreasable</t>
        </is>
      </c>
      <c r="M1501" s="10" t="inlineStr">
        <is>
          <t>X</t>
        </is>
      </c>
      <c r="N1501" s="10" t="inlineStr">
        <is>
          <t>Special/Other</t>
        </is>
      </c>
      <c r="O1501" s="10" t="inlineStr">
        <is>
          <t>Coating_Scotchkote134_interior_exterior_IncludeImpeller</t>
        </is>
      </c>
      <c r="P1501" s="11" t="inlineStr">
        <is>
          <t>RTF</t>
        </is>
      </c>
      <c r="Q1501" s="10" t="inlineStr">
        <is>
          <t>B101315</t>
        </is>
      </c>
      <c r="R1501" s="11" t="inlineStr">
        <is>
          <t>LT250</t>
        </is>
      </c>
      <c r="S1501" s="10" t="inlineStr"/>
      <c r="T1501" s="10" t="inlineStr"/>
      <c r="U1501" s="10" t="inlineStr"/>
    </row>
    <row r="1502">
      <c r="B1502" s="10" t="inlineStr"/>
      <c r="C1502" s="10" t="inlineStr">
        <is>
          <t>ConTab_BOM_KP_Insert_2213</t>
        </is>
      </c>
      <c r="D1502" s="10" t="inlineStr"/>
      <c r="E1502" s="125" t="inlineStr">
        <is>
          <t>1415-1_2-KP</t>
        </is>
      </c>
      <c r="F1502" s="11" t="inlineStr">
        <is>
          <t>Opt_Insert</t>
        </is>
      </c>
      <c r="G1502" s="11" t="inlineStr">
        <is>
          <t>K</t>
        </is>
      </c>
      <c r="H1502" s="90" t="inlineStr">
        <is>
          <t>XK</t>
        </is>
      </c>
      <c r="I1502" s="10" t="inlineStr">
        <is>
          <t>Mechanical Seal</t>
        </is>
      </c>
      <c r="J1502" s="10" t="inlineStr">
        <is>
          <t>Single</t>
        </is>
      </c>
      <c r="K1502" s="10" t="inlineStr"/>
      <c r="L1502" s="10" t="inlineStr">
        <is>
          <t>Regreasable</t>
        </is>
      </c>
      <c r="M1502" s="10" t="inlineStr">
        <is>
          <t>X</t>
        </is>
      </c>
      <c r="N1502" s="10" t="inlineStr">
        <is>
          <t>Special/Other</t>
        </is>
      </c>
      <c r="O1502" s="10" t="inlineStr">
        <is>
          <t>Coating_Scotchkote134_interior_exterior_IncludeImpeller</t>
        </is>
      </c>
      <c r="P1502" s="11" t="inlineStr">
        <is>
          <t>RTF</t>
        </is>
      </c>
      <c r="Q1502" s="10" t="inlineStr">
        <is>
          <t>B101311</t>
        </is>
      </c>
      <c r="R1502" s="11" t="inlineStr">
        <is>
          <t>LT250</t>
        </is>
      </c>
      <c r="S1502" s="10" t="inlineStr"/>
      <c r="T1502" s="10" t="inlineStr"/>
      <c r="U1502" s="10" t="inlineStr"/>
    </row>
    <row r="1503">
      <c r="B1503" s="10" t="inlineStr"/>
      <c r="C1503" s="10" t="inlineStr">
        <is>
          <t>ConTab_BOM_KP_Insert_2214</t>
        </is>
      </c>
      <c r="D1503" s="10" t="inlineStr"/>
      <c r="E1503" s="125" t="inlineStr">
        <is>
          <t>1415-1_2-KP</t>
        </is>
      </c>
      <c r="F1503" s="11" t="inlineStr">
        <is>
          <t>Opt_Insert</t>
        </is>
      </c>
      <c r="G1503" s="11" t="inlineStr">
        <is>
          <t>K</t>
        </is>
      </c>
      <c r="H1503" s="90" t="inlineStr">
        <is>
          <t>XK</t>
        </is>
      </c>
      <c r="I1503" s="10" t="inlineStr">
        <is>
          <t>Packing</t>
        </is>
      </c>
      <c r="J1503" s="10" t="inlineStr">
        <is>
          <t>Packing</t>
        </is>
      </c>
      <c r="K1503" s="10" t="inlineStr"/>
      <c r="L1503" s="10" t="inlineStr">
        <is>
          <t>Regreasable</t>
        </is>
      </c>
      <c r="M1503" s="10" t="inlineStr">
        <is>
          <t>X</t>
        </is>
      </c>
      <c r="N1503" s="10" t="inlineStr">
        <is>
          <t>Special/Other</t>
        </is>
      </c>
      <c r="O1503" s="10" t="inlineStr">
        <is>
          <t>Coating_Scotchkote134_interior_exterior_IncludeImpeller</t>
        </is>
      </c>
      <c r="P1503" s="11" t="inlineStr">
        <is>
          <t>RTF</t>
        </is>
      </c>
      <c r="Q1503" s="10" t="inlineStr">
        <is>
          <t>B101315</t>
        </is>
      </c>
      <c r="R1503" s="11" t="inlineStr">
        <is>
          <t>LT250</t>
        </is>
      </c>
      <c r="S1503" s="10" t="inlineStr"/>
      <c r="T1503" s="10" t="inlineStr"/>
      <c r="U1503" s="10" t="inlineStr"/>
    </row>
    <row r="1504">
      <c r="B1504" s="10" t="inlineStr"/>
      <c r="C1504" s="10" t="inlineStr">
        <is>
          <t>ConTab_BOM_KP_Insert_2215</t>
        </is>
      </c>
      <c r="D1504" s="10" t="inlineStr"/>
      <c r="E1504" s="11" t="inlineStr">
        <is>
          <t>2095-1_2-KP</t>
        </is>
      </c>
      <c r="F1504" s="11" t="inlineStr">
        <is>
          <t>Opt_Insert</t>
        </is>
      </c>
      <c r="G1504" s="11" t="inlineStr">
        <is>
          <t>2</t>
        </is>
      </c>
      <c r="H1504" s="90" t="inlineStr">
        <is>
          <t>X2</t>
        </is>
      </c>
      <c r="I1504" s="10" t="inlineStr">
        <is>
          <t>Mechanical Seal</t>
        </is>
      </c>
      <c r="J1504" s="10" t="inlineStr">
        <is>
          <t>Single</t>
        </is>
      </c>
      <c r="K1504" s="10" t="inlineStr">
        <is>
          <t>Unbalanced</t>
        </is>
      </c>
      <c r="L1504" s="10" t="inlineStr">
        <is>
          <t>Oil Lubricated Bath</t>
        </is>
      </c>
      <c r="M1504" s="10" t="inlineStr">
        <is>
          <t>C35</t>
        </is>
      </c>
      <c r="N1504" s="10" t="inlineStr">
        <is>
          <t>Lip Seal</t>
        </is>
      </c>
      <c r="O1504" s="10" t="inlineStr">
        <is>
          <t>Coating_Scotchkote134_interior_exterior_IncludeImpeller</t>
        </is>
      </c>
      <c r="P1504" s="11" t="inlineStr">
        <is>
          <t>RTF</t>
        </is>
      </c>
      <c r="Q1504" s="10" t="inlineStr">
        <is>
          <t>B104088</t>
        </is>
      </c>
      <c r="R1504" s="11" t="inlineStr">
        <is>
          <t>LT250</t>
        </is>
      </c>
      <c r="S1504" s="10" t="inlineStr"/>
      <c r="T1504" s="10" t="inlineStr"/>
      <c r="U1504" s="10" t="inlineStr"/>
    </row>
    <row r="1505">
      <c r="B1505" s="10" t="inlineStr"/>
      <c r="C1505" s="10" t="inlineStr">
        <is>
          <t>ConTab_BOM_KP_Insert_2216</t>
        </is>
      </c>
      <c r="D1505" s="10" t="inlineStr"/>
      <c r="E1505" s="11" t="inlineStr">
        <is>
          <t>2095-1_2-KP</t>
        </is>
      </c>
      <c r="F1505" s="11" t="inlineStr">
        <is>
          <t>Opt_Insert</t>
        </is>
      </c>
      <c r="G1505" s="11" t="inlineStr">
        <is>
          <t>2</t>
        </is>
      </c>
      <c r="H1505" s="90" t="inlineStr">
        <is>
          <t>X2</t>
        </is>
      </c>
      <c r="I1505" s="10" t="inlineStr">
        <is>
          <t>Mechanical Seal</t>
        </is>
      </c>
      <c r="J1505" s="10" t="inlineStr">
        <is>
          <t>Single</t>
        </is>
      </c>
      <c r="K1505" s="10" t="inlineStr">
        <is>
          <t>Unbalanced</t>
        </is>
      </c>
      <c r="L1505" s="10" t="inlineStr">
        <is>
          <t>Oil Lubricated Bath</t>
        </is>
      </c>
      <c r="M1505" s="10" t="inlineStr">
        <is>
          <t>J</t>
        </is>
      </c>
      <c r="N1505" s="10" t="inlineStr">
        <is>
          <t>Lip Seal</t>
        </is>
      </c>
      <c r="O1505" s="10" t="inlineStr">
        <is>
          <t>Coating_Scotchkote134_interior_exterior_IncludeImpeller</t>
        </is>
      </c>
      <c r="P1505" s="11" t="inlineStr">
        <is>
          <t>RTF</t>
        </is>
      </c>
      <c r="Q1505" s="10" t="inlineStr">
        <is>
          <t>B104005</t>
        </is>
      </c>
      <c r="R1505" s="11" t="inlineStr">
        <is>
          <t>LT105</t>
        </is>
      </c>
      <c r="S1505" s="10" t="inlineStr"/>
      <c r="T1505" s="10" t="inlineStr"/>
      <c r="U1505" s="10" t="inlineStr"/>
    </row>
    <row r="1506">
      <c r="B1506" s="10" t="inlineStr"/>
      <c r="C1506" s="10" t="inlineStr">
        <is>
          <t>ConTab_BOM_KP_Insert_2217</t>
        </is>
      </c>
      <c r="D1506" s="10" t="inlineStr"/>
      <c r="E1506" s="11" t="inlineStr">
        <is>
          <t>2095-1_2-KP</t>
        </is>
      </c>
      <c r="F1506" s="11" t="inlineStr">
        <is>
          <t>Opt_Insert</t>
        </is>
      </c>
      <c r="G1506" s="11" t="inlineStr">
        <is>
          <t>2</t>
        </is>
      </c>
      <c r="H1506" s="90" t="inlineStr">
        <is>
          <t>X2</t>
        </is>
      </c>
      <c r="I1506" s="10" t="inlineStr">
        <is>
          <t>Mechanical Seal</t>
        </is>
      </c>
      <c r="J1506" s="10" t="inlineStr">
        <is>
          <t>Single</t>
        </is>
      </c>
      <c r="K1506" s="10" t="inlineStr">
        <is>
          <t>Unbalanced</t>
        </is>
      </c>
      <c r="L1506" s="10" t="inlineStr">
        <is>
          <t>Oil Lubricated Bath</t>
        </is>
      </c>
      <c r="M1506" s="10" t="inlineStr">
        <is>
          <t>X</t>
        </is>
      </c>
      <c r="N1506" s="10" t="inlineStr">
        <is>
          <t>Special/Other</t>
        </is>
      </c>
      <c r="O1506" s="10" t="inlineStr">
        <is>
          <t>Coating_Scotchkote134_interior_exterior_IncludeImpeller</t>
        </is>
      </c>
      <c r="P1506" s="11" t="inlineStr">
        <is>
          <t>RTF</t>
        </is>
      </c>
      <c r="Q1506" s="10" t="inlineStr">
        <is>
          <t>B104006</t>
        </is>
      </c>
      <c r="R1506" s="11" t="inlineStr">
        <is>
          <t>LT250</t>
        </is>
      </c>
      <c r="S1506" s="10" t="inlineStr"/>
      <c r="T1506" s="10" t="inlineStr"/>
      <c r="U1506" s="10" t="inlineStr"/>
    </row>
    <row r="1507">
      <c r="B1507" s="10" t="inlineStr"/>
      <c r="C1507" s="10" t="inlineStr">
        <is>
          <t>ConTab_BOM_KP_Insert_2218</t>
        </is>
      </c>
      <c r="D1507" s="10" t="inlineStr"/>
      <c r="E1507" s="11" t="inlineStr">
        <is>
          <t>2095-1_2-KP</t>
        </is>
      </c>
      <c r="F1507" s="11" t="inlineStr">
        <is>
          <t>Opt_Insert</t>
        </is>
      </c>
      <c r="G1507" s="11" t="inlineStr">
        <is>
          <t>3</t>
        </is>
      </c>
      <c r="H1507" s="90" t="inlineStr">
        <is>
          <t>X3</t>
        </is>
      </c>
      <c r="I1507" s="10" t="inlineStr">
        <is>
          <t>Packing</t>
        </is>
      </c>
      <c r="J1507" s="10" t="inlineStr">
        <is>
          <t>Packing</t>
        </is>
      </c>
      <c r="K1507" s="10" t="inlineStr"/>
      <c r="L1507" s="10" t="inlineStr">
        <is>
          <t>Oil Lubricated Bath</t>
        </is>
      </c>
      <c r="M1507" s="10" t="inlineStr">
        <is>
          <t>C35</t>
        </is>
      </c>
      <c r="N1507" s="10" t="inlineStr">
        <is>
          <t>Lip Seal</t>
        </is>
      </c>
      <c r="O1507" s="10" t="inlineStr">
        <is>
          <t>Coating_Scotchkote134_interior_exterior_IncludeImpeller</t>
        </is>
      </c>
      <c r="P1507" s="11" t="inlineStr">
        <is>
          <t>RTF</t>
        </is>
      </c>
      <c r="Q1507" s="10" t="inlineStr">
        <is>
          <t>B104007</t>
        </is>
      </c>
      <c r="R1507" s="11" t="inlineStr">
        <is>
          <t>LT250</t>
        </is>
      </c>
      <c r="S1507" s="10" t="inlineStr"/>
      <c r="T1507" s="10" t="inlineStr"/>
      <c r="U1507" s="10" t="inlineStr"/>
    </row>
    <row r="1508">
      <c r="B1508" s="10" t="inlineStr"/>
      <c r="C1508" s="10" t="inlineStr">
        <is>
          <t>ConTab_BOM_KP_Insert_2219</t>
        </is>
      </c>
      <c r="D1508" s="10" t="inlineStr"/>
      <c r="E1508" s="11" t="inlineStr">
        <is>
          <t>2095-1_2-KP</t>
        </is>
      </c>
      <c r="F1508" s="11" t="inlineStr">
        <is>
          <t>Opt_Insert</t>
        </is>
      </c>
      <c r="G1508" s="11" t="inlineStr">
        <is>
          <t>3</t>
        </is>
      </c>
      <c r="H1508" s="90" t="inlineStr">
        <is>
          <t>X3</t>
        </is>
      </c>
      <c r="I1508" s="10" t="inlineStr">
        <is>
          <t>Packing</t>
        </is>
      </c>
      <c r="J1508" s="10" t="inlineStr">
        <is>
          <t>Packing</t>
        </is>
      </c>
      <c r="K1508" s="10" t="inlineStr"/>
      <c r="L1508" s="10" t="inlineStr">
        <is>
          <t>Oil Lubricated Bath</t>
        </is>
      </c>
      <c r="M1508" s="10" t="inlineStr">
        <is>
          <t>J</t>
        </is>
      </c>
      <c r="N1508" s="10" t="inlineStr">
        <is>
          <t>Lip Seal</t>
        </is>
      </c>
      <c r="O1508" s="10" t="inlineStr">
        <is>
          <t>Coating_Scotchkote134_interior_exterior_IncludeImpeller</t>
        </is>
      </c>
      <c r="P1508" s="11" t="inlineStr">
        <is>
          <t>RTF</t>
        </is>
      </c>
      <c r="Q1508" s="10" t="inlineStr">
        <is>
          <t>B104009</t>
        </is>
      </c>
      <c r="R1508" s="11" t="inlineStr">
        <is>
          <t>LT105</t>
        </is>
      </c>
      <c r="S1508" s="10" t="inlineStr"/>
      <c r="T1508" s="10" t="inlineStr"/>
      <c r="U1508" s="10" t="inlineStr"/>
    </row>
    <row r="1509">
      <c r="B1509" s="10" t="inlineStr"/>
      <c r="C1509" s="10" t="inlineStr">
        <is>
          <t>ConTab_BOM_KP_Insert_2220</t>
        </is>
      </c>
      <c r="D1509" s="10" t="inlineStr"/>
      <c r="E1509" s="11" t="inlineStr">
        <is>
          <t>2095-1_2-KP</t>
        </is>
      </c>
      <c r="F1509" s="11" t="inlineStr">
        <is>
          <t>Opt_Insert</t>
        </is>
      </c>
      <c r="G1509" s="11" t="inlineStr">
        <is>
          <t>3</t>
        </is>
      </c>
      <c r="H1509" s="90" t="inlineStr">
        <is>
          <t>X3</t>
        </is>
      </c>
      <c r="I1509" s="10" t="inlineStr">
        <is>
          <t>Packing</t>
        </is>
      </c>
      <c r="J1509" s="10" t="inlineStr">
        <is>
          <t>Packing</t>
        </is>
      </c>
      <c r="K1509" s="10" t="inlineStr"/>
      <c r="L1509" s="10" t="inlineStr">
        <is>
          <t>Oil Lubricated Bath</t>
        </is>
      </c>
      <c r="M1509" s="10" t="inlineStr">
        <is>
          <t>X</t>
        </is>
      </c>
      <c r="N1509" s="10" t="inlineStr">
        <is>
          <t>Special/Other</t>
        </is>
      </c>
      <c r="O1509" s="10" t="inlineStr">
        <is>
          <t>Coating_Scotchkote134_interior_exterior_IncludeImpeller</t>
        </is>
      </c>
      <c r="P1509" s="11" t="inlineStr">
        <is>
          <t>RTF</t>
        </is>
      </c>
      <c r="Q1509" s="10" t="inlineStr">
        <is>
          <t>B104010</t>
        </is>
      </c>
      <c r="R1509" s="11" t="inlineStr">
        <is>
          <t>LT250</t>
        </is>
      </c>
      <c r="S1509" s="10" t="inlineStr"/>
      <c r="T1509" s="10" t="inlineStr"/>
      <c r="U1509" s="10" t="inlineStr"/>
    </row>
    <row r="1510">
      <c r="B1510" s="10" t="inlineStr"/>
      <c r="C1510" s="10" t="inlineStr">
        <is>
          <t>ConTab_BOM_KP_Insert_2221</t>
        </is>
      </c>
      <c r="D1510" s="10" t="inlineStr"/>
      <c r="E1510" s="11" t="inlineStr">
        <is>
          <t>2095-1_2-KP</t>
        </is>
      </c>
      <c r="F1510" s="11" t="inlineStr">
        <is>
          <t>Opt_Insert</t>
        </is>
      </c>
      <c r="G1510" s="11" t="inlineStr">
        <is>
          <t>3</t>
        </is>
      </c>
      <c r="H1510" s="90" t="inlineStr">
        <is>
          <t>X3</t>
        </is>
      </c>
      <c r="I1510" s="10" t="inlineStr">
        <is>
          <t>Mechanical Seal</t>
        </is>
      </c>
      <c r="J1510" s="10" t="inlineStr">
        <is>
          <t>Single</t>
        </is>
      </c>
      <c r="K1510" s="10" t="inlineStr">
        <is>
          <t>Balanced</t>
        </is>
      </c>
      <c r="L1510" s="10" t="inlineStr">
        <is>
          <t>Oil Lubricated Bath</t>
        </is>
      </c>
      <c r="M1510" s="10" t="inlineStr">
        <is>
          <t>C35</t>
        </is>
      </c>
      <c r="N1510" s="10" t="inlineStr">
        <is>
          <t>Lip Seal</t>
        </is>
      </c>
      <c r="O1510" s="10" t="inlineStr">
        <is>
          <t>Coating_Scotchkote134_interior_exterior_IncludeImpeller</t>
        </is>
      </c>
      <c r="P1510" s="11" t="inlineStr">
        <is>
          <t>RTF</t>
        </is>
      </c>
      <c r="Q1510" s="10" t="inlineStr">
        <is>
          <t>B104011</t>
        </is>
      </c>
      <c r="R1510" s="11" t="inlineStr">
        <is>
          <t>LT250</t>
        </is>
      </c>
      <c r="S1510" s="10" t="inlineStr"/>
      <c r="T1510" s="10" t="inlineStr"/>
      <c r="U1510" s="10" t="inlineStr"/>
    </row>
    <row r="1511">
      <c r="B1511" s="10" t="inlineStr"/>
      <c r="C1511" s="10" t="inlineStr">
        <is>
          <t>ConTab_BOM_KP_Insert_2222</t>
        </is>
      </c>
      <c r="D1511" s="10" t="inlineStr"/>
      <c r="E1511" s="11" t="inlineStr">
        <is>
          <t>2095-1_2-KP</t>
        </is>
      </c>
      <c r="F1511" s="11" t="inlineStr">
        <is>
          <t>Opt_Insert</t>
        </is>
      </c>
      <c r="G1511" s="11" t="inlineStr">
        <is>
          <t>3</t>
        </is>
      </c>
      <c r="H1511" s="90" t="inlineStr">
        <is>
          <t>X3</t>
        </is>
      </c>
      <c r="I1511" s="10" t="inlineStr">
        <is>
          <t>Mechanical Seal</t>
        </is>
      </c>
      <c r="J1511" s="10" t="inlineStr">
        <is>
          <t>Single</t>
        </is>
      </c>
      <c r="K1511" s="10" t="inlineStr">
        <is>
          <t>Balanced</t>
        </is>
      </c>
      <c r="L1511" s="10" t="inlineStr">
        <is>
          <t>Oil Lubricated Bath</t>
        </is>
      </c>
      <c r="M1511" s="10" t="inlineStr">
        <is>
          <t>J</t>
        </is>
      </c>
      <c r="N1511" s="10" t="inlineStr">
        <is>
          <t>Lip Seal</t>
        </is>
      </c>
      <c r="O1511" s="10" t="inlineStr">
        <is>
          <t>Coating_Scotchkote134_interior_exterior_IncludeImpeller</t>
        </is>
      </c>
      <c r="P1511" s="11" t="inlineStr">
        <is>
          <t>RTF</t>
        </is>
      </c>
      <c r="Q1511" s="10" t="inlineStr">
        <is>
          <t>B104013</t>
        </is>
      </c>
      <c r="R1511" s="11" t="inlineStr">
        <is>
          <t>LT105</t>
        </is>
      </c>
      <c r="S1511" s="10" t="inlineStr"/>
      <c r="T1511" s="10" t="inlineStr"/>
      <c r="U1511" s="10" t="inlineStr"/>
    </row>
    <row r="1512">
      <c r="B1512" s="10" t="inlineStr"/>
      <c r="C1512" s="10" t="inlineStr">
        <is>
          <t>ConTab_BOM_KP_Insert_2223</t>
        </is>
      </c>
      <c r="D1512" s="10" t="inlineStr"/>
      <c r="E1512" s="11" t="inlineStr">
        <is>
          <t>2095-1_2-KP</t>
        </is>
      </c>
      <c r="F1512" s="11" t="inlineStr">
        <is>
          <t>Opt_Insert</t>
        </is>
      </c>
      <c r="G1512" s="11" t="inlineStr">
        <is>
          <t>3</t>
        </is>
      </c>
      <c r="H1512" s="90" t="inlineStr">
        <is>
          <t>X3</t>
        </is>
      </c>
      <c r="I1512" s="10" t="inlineStr">
        <is>
          <t>Mechanical Seal</t>
        </is>
      </c>
      <c r="J1512" s="10" t="inlineStr">
        <is>
          <t>Single</t>
        </is>
      </c>
      <c r="K1512" s="10" t="inlineStr">
        <is>
          <t>Balanced</t>
        </is>
      </c>
      <c r="L1512" s="10" t="inlineStr">
        <is>
          <t>Oil Lubricated Bath</t>
        </is>
      </c>
      <c r="M1512" s="10" t="inlineStr">
        <is>
          <t>X</t>
        </is>
      </c>
      <c r="N1512" s="10" t="inlineStr">
        <is>
          <t>Special/Other</t>
        </is>
      </c>
      <c r="O1512" s="10" t="inlineStr">
        <is>
          <t>Coating_Scotchkote134_interior_exterior_IncludeImpeller</t>
        </is>
      </c>
      <c r="P1512" s="11" t="inlineStr">
        <is>
          <t>RTF</t>
        </is>
      </c>
      <c r="Q1512" s="10" t="inlineStr">
        <is>
          <t>B104014</t>
        </is>
      </c>
      <c r="R1512" s="11" t="inlineStr">
        <is>
          <t>LT250</t>
        </is>
      </c>
      <c r="S1512" s="10" t="inlineStr"/>
      <c r="T1512" s="10" t="inlineStr"/>
      <c r="U1512" s="10" t="inlineStr"/>
    </row>
    <row r="1513">
      <c r="B1513" s="10" t="inlineStr"/>
      <c r="C1513" s="10" t="inlineStr">
        <is>
          <t>ConTab_BOM_KP_Insert_2224</t>
        </is>
      </c>
      <c r="D1513" s="10" t="inlineStr"/>
      <c r="E1513" s="11" t="inlineStr">
        <is>
          <t>2013-5_6-KP</t>
        </is>
      </c>
      <c r="F1513" s="11" t="inlineStr">
        <is>
          <t>Opt_Insert</t>
        </is>
      </c>
      <c r="G1513" s="11" t="inlineStr">
        <is>
          <t>2</t>
        </is>
      </c>
      <c r="H1513" s="90" t="inlineStr">
        <is>
          <t>X2</t>
        </is>
      </c>
      <c r="I1513" s="10" t="inlineStr">
        <is>
          <t>Mechanical Seal</t>
        </is>
      </c>
      <c r="J1513" s="10" t="inlineStr">
        <is>
          <t>Single</t>
        </is>
      </c>
      <c r="K1513" s="10" t="inlineStr">
        <is>
          <t>Unbalanced</t>
        </is>
      </c>
      <c r="L1513" s="10" t="inlineStr">
        <is>
          <t>Oil Lubricated Bath</t>
        </is>
      </c>
      <c r="M1513" s="10" t="inlineStr">
        <is>
          <t>C35</t>
        </is>
      </c>
      <c r="N1513" s="10" t="inlineStr">
        <is>
          <t>Lip Seal</t>
        </is>
      </c>
      <c r="O1513" s="10" t="inlineStr">
        <is>
          <t>Coating_Scotchkote134_interior_exterior_IncludeImpeller</t>
        </is>
      </c>
      <c r="P1513" s="11" t="inlineStr">
        <is>
          <t>RTF</t>
        </is>
      </c>
      <c r="Q1513" s="10" t="inlineStr">
        <is>
          <t>B104088</t>
        </is>
      </c>
      <c r="R1513" s="11" t="inlineStr">
        <is>
          <t>LT250</t>
        </is>
      </c>
      <c r="S1513" s="10" t="inlineStr"/>
      <c r="T1513" s="10" t="inlineStr"/>
      <c r="U1513" s="10" t="inlineStr"/>
    </row>
    <row r="1514">
      <c r="B1514" s="10" t="inlineStr"/>
      <c r="C1514" s="10" t="inlineStr">
        <is>
          <t>ConTab_BOM_KP_Insert_2225</t>
        </is>
      </c>
      <c r="D1514" s="10" t="inlineStr"/>
      <c r="E1514" s="11" t="inlineStr">
        <is>
          <t>2013-5_6-KP</t>
        </is>
      </c>
      <c r="F1514" s="11" t="inlineStr">
        <is>
          <t>Opt_Insert</t>
        </is>
      </c>
      <c r="G1514" s="11" t="inlineStr">
        <is>
          <t>2</t>
        </is>
      </c>
      <c r="H1514" s="90" t="inlineStr">
        <is>
          <t>X2</t>
        </is>
      </c>
      <c r="I1514" s="10" t="inlineStr">
        <is>
          <t>Mechanical Seal</t>
        </is>
      </c>
      <c r="J1514" s="10" t="inlineStr">
        <is>
          <t>Single</t>
        </is>
      </c>
      <c r="K1514" s="10" t="inlineStr">
        <is>
          <t>Unbalanced</t>
        </is>
      </c>
      <c r="L1514" s="10" t="inlineStr">
        <is>
          <t>Oil Lubricated Bath</t>
        </is>
      </c>
      <c r="M1514" s="10" t="inlineStr">
        <is>
          <t>J</t>
        </is>
      </c>
      <c r="N1514" s="10" t="inlineStr">
        <is>
          <t>Lip Seal</t>
        </is>
      </c>
      <c r="O1514" s="10" t="inlineStr">
        <is>
          <t>Coating_Scotchkote134_interior_exterior_IncludeImpeller</t>
        </is>
      </c>
      <c r="P1514" s="11" t="inlineStr">
        <is>
          <t>RTF</t>
        </is>
      </c>
      <c r="Q1514" s="10" t="inlineStr">
        <is>
          <t>B104005</t>
        </is>
      </c>
      <c r="R1514" s="11" t="inlineStr">
        <is>
          <t>LT105</t>
        </is>
      </c>
      <c r="S1514" s="10" t="inlineStr"/>
      <c r="T1514" s="10" t="inlineStr"/>
      <c r="U1514" s="10" t="inlineStr"/>
    </row>
    <row r="1515">
      <c r="B1515" s="10" t="inlineStr"/>
      <c r="C1515" s="10" t="inlineStr">
        <is>
          <t>ConTab_BOM_KP_Insert_2226</t>
        </is>
      </c>
      <c r="D1515" s="10" t="inlineStr"/>
      <c r="E1515" s="11" t="inlineStr">
        <is>
          <t>2013-5_6-KP</t>
        </is>
      </c>
      <c r="F1515" s="11" t="inlineStr">
        <is>
          <t>Opt_Insert</t>
        </is>
      </c>
      <c r="G1515" s="11" t="inlineStr">
        <is>
          <t>2</t>
        </is>
      </c>
      <c r="H1515" s="90" t="inlineStr">
        <is>
          <t>X2</t>
        </is>
      </c>
      <c r="I1515" s="10" t="inlineStr">
        <is>
          <t>Mechanical Seal</t>
        </is>
      </c>
      <c r="J1515" s="10" t="inlineStr">
        <is>
          <t>Single</t>
        </is>
      </c>
      <c r="K1515" s="10" t="inlineStr">
        <is>
          <t>Unbalanced</t>
        </is>
      </c>
      <c r="L1515" s="10" t="inlineStr">
        <is>
          <t>Oil Lubricated Bath</t>
        </is>
      </c>
      <c r="M1515" s="10" t="inlineStr">
        <is>
          <t>X</t>
        </is>
      </c>
      <c r="N1515" s="10" t="inlineStr">
        <is>
          <t>Special/Other</t>
        </is>
      </c>
      <c r="O1515" s="10" t="inlineStr">
        <is>
          <t>Coating_Scotchkote134_interior_exterior_IncludeImpeller</t>
        </is>
      </c>
      <c r="P1515" s="11" t="inlineStr">
        <is>
          <t>RTF</t>
        </is>
      </c>
      <c r="Q1515" s="10" t="inlineStr">
        <is>
          <t>B104006</t>
        </is>
      </c>
      <c r="R1515" s="11" t="inlineStr">
        <is>
          <t>LT250</t>
        </is>
      </c>
      <c r="S1515" s="10" t="inlineStr"/>
      <c r="T1515" s="10" t="inlineStr"/>
      <c r="U1515" s="10" t="inlineStr"/>
    </row>
    <row r="1516">
      <c r="B1516" s="10" t="inlineStr"/>
      <c r="C1516" s="10" t="inlineStr">
        <is>
          <t>ConTab_BOM_KP_Insert_2227</t>
        </is>
      </c>
      <c r="D1516" s="10" t="inlineStr"/>
      <c r="E1516" s="11" t="inlineStr">
        <is>
          <t>2013-5_6-KP</t>
        </is>
      </c>
      <c r="F1516" s="11" t="inlineStr">
        <is>
          <t>Opt_Insert</t>
        </is>
      </c>
      <c r="G1516" s="11" t="inlineStr">
        <is>
          <t>3</t>
        </is>
      </c>
      <c r="H1516" s="90" t="inlineStr">
        <is>
          <t>X3</t>
        </is>
      </c>
      <c r="I1516" s="10" t="inlineStr">
        <is>
          <t>Packing</t>
        </is>
      </c>
      <c r="J1516" s="10" t="inlineStr">
        <is>
          <t>Packing</t>
        </is>
      </c>
      <c r="K1516" s="10" t="inlineStr"/>
      <c r="L1516" s="10" t="inlineStr">
        <is>
          <t>Oil Lubricated Bath</t>
        </is>
      </c>
      <c r="M1516" s="10" t="inlineStr">
        <is>
          <t>C35</t>
        </is>
      </c>
      <c r="N1516" s="10" t="inlineStr">
        <is>
          <t>Lip Seal</t>
        </is>
      </c>
      <c r="O1516" s="10" t="inlineStr">
        <is>
          <t>Coating_Scotchkote134_interior_exterior_IncludeImpeller</t>
        </is>
      </c>
      <c r="P1516" s="11" t="inlineStr">
        <is>
          <t>RTF</t>
        </is>
      </c>
      <c r="Q1516" s="10" t="inlineStr">
        <is>
          <t>B104007</t>
        </is>
      </c>
      <c r="R1516" s="11" t="inlineStr">
        <is>
          <t>LT250</t>
        </is>
      </c>
      <c r="S1516" s="10" t="inlineStr"/>
      <c r="T1516" s="10" t="inlineStr"/>
      <c r="U1516" s="10" t="inlineStr"/>
    </row>
    <row r="1517">
      <c r="B1517" s="10" t="inlineStr"/>
      <c r="C1517" s="10" t="inlineStr">
        <is>
          <t>ConTab_BOM_KP_Insert_2228</t>
        </is>
      </c>
      <c r="D1517" s="10" t="inlineStr"/>
      <c r="E1517" s="11" t="inlineStr">
        <is>
          <t>2013-5_6-KP</t>
        </is>
      </c>
      <c r="F1517" s="11" t="inlineStr">
        <is>
          <t>Opt_Insert</t>
        </is>
      </c>
      <c r="G1517" s="11" t="inlineStr">
        <is>
          <t>3</t>
        </is>
      </c>
      <c r="H1517" s="90" t="inlineStr">
        <is>
          <t>X3</t>
        </is>
      </c>
      <c r="I1517" s="10" t="inlineStr">
        <is>
          <t>Packing</t>
        </is>
      </c>
      <c r="J1517" s="10" t="inlineStr">
        <is>
          <t>Packing</t>
        </is>
      </c>
      <c r="K1517" s="10" t="inlineStr"/>
      <c r="L1517" s="10" t="inlineStr">
        <is>
          <t>Oil Lubricated Bath</t>
        </is>
      </c>
      <c r="M1517" s="10" t="inlineStr">
        <is>
          <t>J</t>
        </is>
      </c>
      <c r="N1517" s="10" t="inlineStr">
        <is>
          <t>Lip Seal</t>
        </is>
      </c>
      <c r="O1517" s="10" t="inlineStr">
        <is>
          <t>Coating_Scotchkote134_interior_exterior_IncludeImpeller</t>
        </is>
      </c>
      <c r="P1517" s="11" t="inlineStr">
        <is>
          <t>RTF</t>
        </is>
      </c>
      <c r="Q1517" s="10" t="inlineStr">
        <is>
          <t>B104009</t>
        </is>
      </c>
      <c r="R1517" s="11" t="inlineStr">
        <is>
          <t>LT105</t>
        </is>
      </c>
      <c r="S1517" s="10" t="inlineStr"/>
      <c r="T1517" s="10" t="inlineStr"/>
      <c r="U1517" s="10" t="inlineStr"/>
    </row>
    <row r="1518">
      <c r="B1518" s="10" t="inlineStr"/>
      <c r="C1518" s="10" t="inlineStr">
        <is>
          <t>ConTab_BOM_KP_Insert_2229</t>
        </is>
      </c>
      <c r="D1518" s="10" t="inlineStr"/>
      <c r="E1518" s="11" t="inlineStr">
        <is>
          <t>2013-5_6-KP</t>
        </is>
      </c>
      <c r="F1518" s="11" t="inlineStr">
        <is>
          <t>Opt_Insert</t>
        </is>
      </c>
      <c r="G1518" s="11" t="inlineStr">
        <is>
          <t>3</t>
        </is>
      </c>
      <c r="H1518" s="90" t="inlineStr">
        <is>
          <t>X3</t>
        </is>
      </c>
      <c r="I1518" s="10" t="inlineStr">
        <is>
          <t>Packing</t>
        </is>
      </c>
      <c r="J1518" s="10" t="inlineStr">
        <is>
          <t>Packing</t>
        </is>
      </c>
      <c r="K1518" s="10" t="inlineStr"/>
      <c r="L1518" s="10" t="inlineStr">
        <is>
          <t>Oil Lubricated Bath</t>
        </is>
      </c>
      <c r="M1518" s="10" t="inlineStr">
        <is>
          <t>X</t>
        </is>
      </c>
      <c r="N1518" s="10" t="inlineStr">
        <is>
          <t>Special/Other</t>
        </is>
      </c>
      <c r="O1518" s="10" t="inlineStr">
        <is>
          <t>Coating_Scotchkote134_interior_exterior_IncludeImpeller</t>
        </is>
      </c>
      <c r="P1518" s="11" t="inlineStr">
        <is>
          <t>RTF</t>
        </is>
      </c>
      <c r="Q1518" s="10" t="inlineStr">
        <is>
          <t>B104010</t>
        </is>
      </c>
      <c r="R1518" s="11" t="inlineStr">
        <is>
          <t>LT250</t>
        </is>
      </c>
      <c r="S1518" s="10" t="inlineStr"/>
      <c r="T1518" s="10" t="inlineStr"/>
      <c r="U1518" s="10" t="inlineStr"/>
    </row>
    <row r="1519">
      <c r="B1519" s="10" t="inlineStr"/>
      <c r="C1519" s="10" t="inlineStr">
        <is>
          <t>ConTab_BOM_KP_Insert_2230</t>
        </is>
      </c>
      <c r="D1519" s="10" t="inlineStr"/>
      <c r="E1519" s="11" t="inlineStr">
        <is>
          <t>2013-5_6-KP</t>
        </is>
      </c>
      <c r="F1519" s="11" t="inlineStr">
        <is>
          <t>Opt_Insert</t>
        </is>
      </c>
      <c r="G1519" s="11" t="inlineStr">
        <is>
          <t>3</t>
        </is>
      </c>
      <c r="H1519" s="90" t="inlineStr">
        <is>
          <t>X3</t>
        </is>
      </c>
      <c r="I1519" s="10" t="inlineStr">
        <is>
          <t>Mechanical Seal</t>
        </is>
      </c>
      <c r="J1519" s="10" t="inlineStr">
        <is>
          <t>Single</t>
        </is>
      </c>
      <c r="K1519" s="10" t="inlineStr">
        <is>
          <t>Balanced</t>
        </is>
      </c>
      <c r="L1519" s="10" t="inlineStr">
        <is>
          <t>Oil Lubricated Bath</t>
        </is>
      </c>
      <c r="M1519" s="10" t="inlineStr">
        <is>
          <t>C35</t>
        </is>
      </c>
      <c r="N1519" s="10" t="inlineStr">
        <is>
          <t>Lip Seal</t>
        </is>
      </c>
      <c r="O1519" s="10" t="inlineStr">
        <is>
          <t>Coating_Scotchkote134_interior_exterior_IncludeImpeller</t>
        </is>
      </c>
      <c r="P1519" s="11" t="inlineStr">
        <is>
          <t>RTF</t>
        </is>
      </c>
      <c r="Q1519" s="10" t="inlineStr">
        <is>
          <t>B104011</t>
        </is>
      </c>
      <c r="R1519" s="11" t="inlineStr">
        <is>
          <t>LT250</t>
        </is>
      </c>
      <c r="S1519" s="10" t="inlineStr"/>
      <c r="T1519" s="10" t="inlineStr"/>
      <c r="U1519" s="10" t="inlineStr"/>
    </row>
    <row r="1520">
      <c r="B1520" s="10" t="inlineStr"/>
      <c r="C1520" s="10" t="inlineStr">
        <is>
          <t>ConTab_BOM_KP_Insert_2231</t>
        </is>
      </c>
      <c r="D1520" s="10" t="inlineStr"/>
      <c r="E1520" s="11" t="inlineStr">
        <is>
          <t>2013-5_6-KP</t>
        </is>
      </c>
      <c r="F1520" s="11" t="inlineStr">
        <is>
          <t>Opt_Insert</t>
        </is>
      </c>
      <c r="G1520" s="11" t="inlineStr">
        <is>
          <t>3</t>
        </is>
      </c>
      <c r="H1520" s="90" t="inlineStr">
        <is>
          <t>X3</t>
        </is>
      </c>
      <c r="I1520" s="10" t="inlineStr">
        <is>
          <t>Mechanical Seal</t>
        </is>
      </c>
      <c r="J1520" s="10" t="inlineStr">
        <is>
          <t>Single</t>
        </is>
      </c>
      <c r="K1520" s="10" t="inlineStr">
        <is>
          <t>Balanced</t>
        </is>
      </c>
      <c r="L1520" s="10" t="inlineStr">
        <is>
          <t>Oil Lubricated Bath</t>
        </is>
      </c>
      <c r="M1520" s="10" t="inlineStr">
        <is>
          <t>J</t>
        </is>
      </c>
      <c r="N1520" s="10" t="inlineStr">
        <is>
          <t>Lip Seal</t>
        </is>
      </c>
      <c r="O1520" s="10" t="inlineStr">
        <is>
          <t>Coating_Scotchkote134_interior_exterior_IncludeImpeller</t>
        </is>
      </c>
      <c r="P1520" s="11" t="inlineStr">
        <is>
          <t>RTF</t>
        </is>
      </c>
      <c r="Q1520" s="10" t="inlineStr">
        <is>
          <t>B104013</t>
        </is>
      </c>
      <c r="R1520" s="11" t="inlineStr">
        <is>
          <t>LT105</t>
        </is>
      </c>
      <c r="S1520" s="10" t="inlineStr"/>
      <c r="T1520" s="10" t="inlineStr"/>
      <c r="U1520" s="10" t="inlineStr"/>
    </row>
    <row r="1521">
      <c r="B1521" s="10" t="inlineStr"/>
      <c r="C1521" s="10" t="inlineStr">
        <is>
          <t>ConTab_BOM_KP_Insert_2232</t>
        </is>
      </c>
      <c r="D1521" s="10" t="inlineStr"/>
      <c r="E1521" s="11" t="inlineStr">
        <is>
          <t>2013-5_6-KP</t>
        </is>
      </c>
      <c r="F1521" s="11" t="inlineStr">
        <is>
          <t>Opt_Insert</t>
        </is>
      </c>
      <c r="G1521" s="11" t="inlineStr">
        <is>
          <t>3</t>
        </is>
      </c>
      <c r="H1521" s="90" t="inlineStr">
        <is>
          <t>X3</t>
        </is>
      </c>
      <c r="I1521" s="10" t="inlineStr">
        <is>
          <t>Mechanical Seal</t>
        </is>
      </c>
      <c r="J1521" s="10" t="inlineStr">
        <is>
          <t>Single</t>
        </is>
      </c>
      <c r="K1521" s="10" t="inlineStr">
        <is>
          <t>Balanced</t>
        </is>
      </c>
      <c r="L1521" s="10" t="inlineStr">
        <is>
          <t>Oil Lubricated Bath</t>
        </is>
      </c>
      <c r="M1521" s="10" t="inlineStr">
        <is>
          <t>X</t>
        </is>
      </c>
      <c r="N1521" s="10" t="inlineStr">
        <is>
          <t>Special/Other</t>
        </is>
      </c>
      <c r="O1521" s="10" t="inlineStr">
        <is>
          <t>Coating_Scotchkote134_interior_exterior_IncludeImpeller</t>
        </is>
      </c>
      <c r="P1521" s="11" t="inlineStr">
        <is>
          <t>RTF</t>
        </is>
      </c>
      <c r="Q1521" s="10" t="inlineStr">
        <is>
          <t>B104014</t>
        </is>
      </c>
      <c r="R1521" s="11" t="inlineStr">
        <is>
          <t>LT250</t>
        </is>
      </c>
      <c r="S1521" s="10" t="inlineStr"/>
      <c r="T1521" s="10" t="inlineStr"/>
      <c r="U1521" s="10" t="inlineStr"/>
    </row>
    <row r="1522">
      <c r="B1522" s="10" t="inlineStr"/>
      <c r="C1522" s="10" t="inlineStr">
        <is>
          <t>ConTab_BOM_KP_Insert_2233</t>
        </is>
      </c>
      <c r="D1522" s="10" t="inlineStr"/>
      <c r="E1522" s="11" t="inlineStr">
        <is>
          <t>3095-7_8-KP</t>
        </is>
      </c>
      <c r="F1522" s="11" t="inlineStr">
        <is>
          <t>Opt_Insert</t>
        </is>
      </c>
      <c r="G1522" s="11" t="inlineStr">
        <is>
          <t>2</t>
        </is>
      </c>
      <c r="H1522" s="90" t="inlineStr">
        <is>
          <t>X2</t>
        </is>
      </c>
      <c r="I1522" s="10" t="inlineStr">
        <is>
          <t>Mechanical Seal</t>
        </is>
      </c>
      <c r="J1522" s="10" t="inlineStr">
        <is>
          <t>Single</t>
        </is>
      </c>
      <c r="K1522" s="10" t="inlineStr">
        <is>
          <t>Unbalanced</t>
        </is>
      </c>
      <c r="L1522" s="10" t="inlineStr">
        <is>
          <t>Oil Lubricated Bath</t>
        </is>
      </c>
      <c r="M1522" s="10" t="inlineStr">
        <is>
          <t>C35</t>
        </is>
      </c>
      <c r="N1522" s="10" t="inlineStr">
        <is>
          <t>Lip Seal</t>
        </is>
      </c>
      <c r="O1522" s="10" t="inlineStr">
        <is>
          <t>Coating_Scotchkote134_interior_exterior_IncludeImpeller</t>
        </is>
      </c>
      <c r="P1522" s="11" t="inlineStr">
        <is>
          <t>RTF</t>
        </is>
      </c>
      <c r="Q1522" s="10" t="inlineStr">
        <is>
          <t>B104088</t>
        </is>
      </c>
      <c r="R1522" s="11" t="inlineStr">
        <is>
          <t>LT250</t>
        </is>
      </c>
      <c r="S1522" s="10" t="inlineStr"/>
      <c r="T1522" s="10" t="inlineStr"/>
      <c r="U1522" s="10" t="inlineStr"/>
    </row>
    <row r="1523">
      <c r="B1523" s="10" t="inlineStr"/>
      <c r="C1523" s="10" t="inlineStr">
        <is>
          <t>ConTab_BOM_KP_Insert_2234</t>
        </is>
      </c>
      <c r="D1523" s="10" t="inlineStr"/>
      <c r="E1523" s="11" t="inlineStr">
        <is>
          <t>3095-7_8-KP</t>
        </is>
      </c>
      <c r="F1523" s="11" t="inlineStr">
        <is>
          <t>Opt_Insert</t>
        </is>
      </c>
      <c r="G1523" s="11" t="inlineStr">
        <is>
          <t>2</t>
        </is>
      </c>
      <c r="H1523" s="90" t="inlineStr">
        <is>
          <t>X2</t>
        </is>
      </c>
      <c r="I1523" s="10" t="inlineStr">
        <is>
          <t>Mechanical Seal</t>
        </is>
      </c>
      <c r="J1523" s="10" t="inlineStr">
        <is>
          <t>Single</t>
        </is>
      </c>
      <c r="K1523" s="10" t="inlineStr">
        <is>
          <t>Unbalanced</t>
        </is>
      </c>
      <c r="L1523" s="10" t="inlineStr">
        <is>
          <t>Oil Lubricated Bath</t>
        </is>
      </c>
      <c r="M1523" s="10" t="inlineStr">
        <is>
          <t>J</t>
        </is>
      </c>
      <c r="N1523" s="10" t="inlineStr">
        <is>
          <t>Lip Seal</t>
        </is>
      </c>
      <c r="O1523" s="10" t="inlineStr">
        <is>
          <t>Coating_Scotchkote134_interior_exterior_IncludeImpeller</t>
        </is>
      </c>
      <c r="P1523" s="11" t="inlineStr">
        <is>
          <t>RTF</t>
        </is>
      </c>
      <c r="Q1523" s="10" t="inlineStr">
        <is>
          <t>B104005</t>
        </is>
      </c>
      <c r="R1523" s="11" t="inlineStr">
        <is>
          <t>LT105</t>
        </is>
      </c>
      <c r="S1523" s="10" t="inlineStr"/>
      <c r="T1523" s="10" t="inlineStr"/>
      <c r="U1523" s="10" t="inlineStr"/>
    </row>
    <row r="1524">
      <c r="B1524" s="10" t="inlineStr"/>
      <c r="C1524" s="10" t="inlineStr">
        <is>
          <t>ConTab_BOM_KP_Insert_2235</t>
        </is>
      </c>
      <c r="D1524" s="10" t="inlineStr"/>
      <c r="E1524" s="11" t="inlineStr">
        <is>
          <t>3095-7_8-KP</t>
        </is>
      </c>
      <c r="F1524" s="11" t="inlineStr">
        <is>
          <t>Opt_Insert</t>
        </is>
      </c>
      <c r="G1524" s="11" t="inlineStr">
        <is>
          <t>2</t>
        </is>
      </c>
      <c r="H1524" s="90" t="inlineStr">
        <is>
          <t>X2</t>
        </is>
      </c>
      <c r="I1524" s="10" t="inlineStr">
        <is>
          <t>Mechanical Seal</t>
        </is>
      </c>
      <c r="J1524" s="10" t="inlineStr">
        <is>
          <t>Single</t>
        </is>
      </c>
      <c r="K1524" s="10" t="inlineStr">
        <is>
          <t>Unbalanced</t>
        </is>
      </c>
      <c r="L1524" s="10" t="inlineStr">
        <is>
          <t>Oil Lubricated Bath</t>
        </is>
      </c>
      <c r="M1524" s="10" t="inlineStr">
        <is>
          <t>X</t>
        </is>
      </c>
      <c r="N1524" s="10" t="inlineStr">
        <is>
          <t>Special/Other</t>
        </is>
      </c>
      <c r="O1524" s="10" t="inlineStr">
        <is>
          <t>Coating_Scotchkote134_interior_exterior_IncludeImpeller</t>
        </is>
      </c>
      <c r="P1524" s="11" t="inlineStr">
        <is>
          <t>RTF</t>
        </is>
      </c>
      <c r="Q1524" s="10" t="inlineStr">
        <is>
          <t>B104006</t>
        </is>
      </c>
      <c r="R1524" s="11" t="inlineStr">
        <is>
          <t>LT250</t>
        </is>
      </c>
      <c r="S1524" s="10" t="inlineStr"/>
      <c r="T1524" s="10" t="inlineStr"/>
      <c r="U1524" s="10" t="inlineStr"/>
    </row>
    <row r="1525">
      <c r="B1525" s="10" t="inlineStr"/>
      <c r="C1525" s="10" t="inlineStr">
        <is>
          <t>ConTab_BOM_KP_Insert_2236</t>
        </is>
      </c>
      <c r="D1525" s="10" t="inlineStr"/>
      <c r="E1525" s="11" t="inlineStr">
        <is>
          <t>3095-7_8-KP</t>
        </is>
      </c>
      <c r="F1525" s="11" t="inlineStr">
        <is>
          <t>Opt_Insert</t>
        </is>
      </c>
      <c r="G1525" s="11" t="inlineStr">
        <is>
          <t>3</t>
        </is>
      </c>
      <c r="H1525" s="90" t="inlineStr">
        <is>
          <t>X3</t>
        </is>
      </c>
      <c r="I1525" s="10" t="inlineStr">
        <is>
          <t>Packing</t>
        </is>
      </c>
      <c r="J1525" s="10" t="inlineStr">
        <is>
          <t>Packing</t>
        </is>
      </c>
      <c r="K1525" s="10" t="inlineStr"/>
      <c r="L1525" s="10" t="inlineStr">
        <is>
          <t>Oil Lubricated Bath</t>
        </is>
      </c>
      <c r="M1525" s="10" t="inlineStr">
        <is>
          <t>C35</t>
        </is>
      </c>
      <c r="N1525" s="10" t="inlineStr">
        <is>
          <t>Lip Seal</t>
        </is>
      </c>
      <c r="O1525" s="10" t="inlineStr">
        <is>
          <t>Coating_Scotchkote134_interior_exterior_IncludeImpeller</t>
        </is>
      </c>
      <c r="P1525" s="11" t="inlineStr">
        <is>
          <t>RTF</t>
        </is>
      </c>
      <c r="Q1525" s="10" t="inlineStr">
        <is>
          <t>B104007</t>
        </is>
      </c>
      <c r="R1525" s="11" t="inlineStr">
        <is>
          <t>LT250</t>
        </is>
      </c>
      <c r="S1525" s="10" t="inlineStr"/>
      <c r="T1525" s="10" t="inlineStr"/>
      <c r="U1525" s="10" t="inlineStr"/>
    </row>
    <row r="1526">
      <c r="B1526" s="10" t="inlineStr"/>
      <c r="C1526" s="10" t="inlineStr">
        <is>
          <t>ConTab_BOM_KP_Insert_2237</t>
        </is>
      </c>
      <c r="D1526" s="10" t="inlineStr"/>
      <c r="E1526" s="11" t="inlineStr">
        <is>
          <t>3095-7_8-KP</t>
        </is>
      </c>
      <c r="F1526" s="11" t="inlineStr">
        <is>
          <t>Opt_Insert</t>
        </is>
      </c>
      <c r="G1526" s="11" t="inlineStr">
        <is>
          <t>3</t>
        </is>
      </c>
      <c r="H1526" s="90" t="inlineStr">
        <is>
          <t>X3</t>
        </is>
      </c>
      <c r="I1526" s="10" t="inlineStr">
        <is>
          <t>Packing</t>
        </is>
      </c>
      <c r="J1526" s="10" t="inlineStr">
        <is>
          <t>Packing</t>
        </is>
      </c>
      <c r="K1526" s="10" t="inlineStr"/>
      <c r="L1526" s="10" t="inlineStr">
        <is>
          <t>Oil Lubricated Bath</t>
        </is>
      </c>
      <c r="M1526" s="10" t="inlineStr">
        <is>
          <t>J</t>
        </is>
      </c>
      <c r="N1526" s="10" t="inlineStr">
        <is>
          <t>Lip Seal</t>
        </is>
      </c>
      <c r="O1526" s="10" t="inlineStr">
        <is>
          <t>Coating_Scotchkote134_interior_exterior_IncludeImpeller</t>
        </is>
      </c>
      <c r="P1526" s="11" t="inlineStr">
        <is>
          <t>RTF</t>
        </is>
      </c>
      <c r="Q1526" s="10" t="inlineStr">
        <is>
          <t>B104009</t>
        </is>
      </c>
      <c r="R1526" s="11" t="inlineStr">
        <is>
          <t>LT105</t>
        </is>
      </c>
      <c r="S1526" s="10" t="inlineStr"/>
      <c r="T1526" s="10" t="inlineStr"/>
      <c r="U1526" s="10" t="inlineStr"/>
    </row>
    <row r="1527">
      <c r="B1527" s="10" t="inlineStr"/>
      <c r="C1527" s="10" t="inlineStr">
        <is>
          <t>ConTab_BOM_KP_Insert_2238</t>
        </is>
      </c>
      <c r="D1527" s="10" t="inlineStr"/>
      <c r="E1527" s="11" t="inlineStr">
        <is>
          <t>3095-7_8-KP</t>
        </is>
      </c>
      <c r="F1527" s="11" t="inlineStr">
        <is>
          <t>Opt_Insert</t>
        </is>
      </c>
      <c r="G1527" s="11" t="inlineStr">
        <is>
          <t>3</t>
        </is>
      </c>
      <c r="H1527" s="90" t="inlineStr">
        <is>
          <t>X3</t>
        </is>
      </c>
      <c r="I1527" s="10" t="inlineStr">
        <is>
          <t>Packing</t>
        </is>
      </c>
      <c r="J1527" s="10" t="inlineStr">
        <is>
          <t>Packing</t>
        </is>
      </c>
      <c r="K1527" s="10" t="inlineStr"/>
      <c r="L1527" s="10" t="inlineStr">
        <is>
          <t>Oil Lubricated Bath</t>
        </is>
      </c>
      <c r="M1527" s="10" t="inlineStr">
        <is>
          <t>X</t>
        </is>
      </c>
      <c r="N1527" s="10" t="inlineStr">
        <is>
          <t>Special/Other</t>
        </is>
      </c>
      <c r="O1527" s="10" t="inlineStr">
        <is>
          <t>Coating_Scotchkote134_interior_exterior_IncludeImpeller</t>
        </is>
      </c>
      <c r="P1527" s="11" t="inlineStr">
        <is>
          <t>RTF</t>
        </is>
      </c>
      <c r="Q1527" s="10" t="inlineStr">
        <is>
          <t>B104010</t>
        </is>
      </c>
      <c r="R1527" s="11" t="inlineStr">
        <is>
          <t>LT250</t>
        </is>
      </c>
      <c r="S1527" s="10" t="inlineStr"/>
      <c r="T1527" s="10" t="inlineStr"/>
      <c r="U1527" s="10" t="inlineStr"/>
    </row>
    <row r="1528">
      <c r="B1528" s="10" t="inlineStr"/>
      <c r="C1528" s="10" t="inlineStr">
        <is>
          <t>ConTab_BOM_KP_Insert_2239</t>
        </is>
      </c>
      <c r="D1528" s="10" t="inlineStr"/>
      <c r="E1528" s="11" t="inlineStr">
        <is>
          <t>3095-7_8-KP</t>
        </is>
      </c>
      <c r="F1528" s="11" t="inlineStr">
        <is>
          <t>Opt_Insert</t>
        </is>
      </c>
      <c r="G1528" s="11" t="inlineStr">
        <is>
          <t>3</t>
        </is>
      </c>
      <c r="H1528" s="90" t="inlineStr">
        <is>
          <t>X3</t>
        </is>
      </c>
      <c r="I1528" s="10" t="inlineStr">
        <is>
          <t>Mechanical Seal</t>
        </is>
      </c>
      <c r="J1528" s="10" t="inlineStr">
        <is>
          <t>Single</t>
        </is>
      </c>
      <c r="K1528" s="10" t="inlineStr">
        <is>
          <t>Balanced</t>
        </is>
      </c>
      <c r="L1528" s="10" t="inlineStr">
        <is>
          <t>Oil Lubricated Bath</t>
        </is>
      </c>
      <c r="M1528" s="10" t="inlineStr">
        <is>
          <t>C35</t>
        </is>
      </c>
      <c r="N1528" s="10" t="inlineStr">
        <is>
          <t>Lip Seal</t>
        </is>
      </c>
      <c r="O1528" s="10" t="inlineStr">
        <is>
          <t>Coating_Scotchkote134_interior_exterior_IncludeImpeller</t>
        </is>
      </c>
      <c r="P1528" s="11" t="inlineStr">
        <is>
          <t>RTF</t>
        </is>
      </c>
      <c r="Q1528" s="10" t="inlineStr">
        <is>
          <t>B104011</t>
        </is>
      </c>
      <c r="R1528" s="11" t="inlineStr">
        <is>
          <t>LT250</t>
        </is>
      </c>
      <c r="S1528" s="10" t="inlineStr"/>
      <c r="T1528" s="10" t="inlineStr"/>
      <c r="U1528" s="10" t="inlineStr"/>
    </row>
    <row r="1529">
      <c r="B1529" s="10" t="inlineStr"/>
      <c r="C1529" s="10" t="inlineStr">
        <is>
          <t>ConTab_BOM_KP_Insert_2240</t>
        </is>
      </c>
      <c r="D1529" s="10" t="inlineStr"/>
      <c r="E1529" s="11" t="inlineStr">
        <is>
          <t>3095-7_8-KP</t>
        </is>
      </c>
      <c r="F1529" s="11" t="inlineStr">
        <is>
          <t>Opt_Insert</t>
        </is>
      </c>
      <c r="G1529" s="11" t="inlineStr">
        <is>
          <t>3</t>
        </is>
      </c>
      <c r="H1529" s="90" t="inlineStr">
        <is>
          <t>X3</t>
        </is>
      </c>
      <c r="I1529" s="10" t="inlineStr">
        <is>
          <t>Mechanical Seal</t>
        </is>
      </c>
      <c r="J1529" s="10" t="inlineStr">
        <is>
          <t>Single</t>
        </is>
      </c>
      <c r="K1529" s="10" t="inlineStr">
        <is>
          <t>Balanced</t>
        </is>
      </c>
      <c r="L1529" s="10" t="inlineStr">
        <is>
          <t>Oil Lubricated Bath</t>
        </is>
      </c>
      <c r="M1529" s="10" t="inlineStr">
        <is>
          <t>J</t>
        </is>
      </c>
      <c r="N1529" s="10" t="inlineStr">
        <is>
          <t>Lip Seal</t>
        </is>
      </c>
      <c r="O1529" s="10" t="inlineStr">
        <is>
          <t>Coating_Scotchkote134_interior_exterior_IncludeImpeller</t>
        </is>
      </c>
      <c r="P1529" s="11" t="inlineStr">
        <is>
          <t>RTF</t>
        </is>
      </c>
      <c r="Q1529" s="10" t="inlineStr">
        <is>
          <t>B104013</t>
        </is>
      </c>
      <c r="R1529" s="11" t="inlineStr">
        <is>
          <t>LT105</t>
        </is>
      </c>
      <c r="S1529" s="10" t="inlineStr"/>
      <c r="T1529" s="10" t="inlineStr"/>
      <c r="U1529" s="10" t="inlineStr"/>
    </row>
    <row r="1530">
      <c r="B1530" s="10" t="inlineStr"/>
      <c r="C1530" s="10" t="inlineStr">
        <is>
          <t>ConTab_BOM_KP_Insert_2241</t>
        </is>
      </c>
      <c r="D1530" s="10" t="inlineStr"/>
      <c r="E1530" s="11" t="inlineStr">
        <is>
          <t>3095-7_8-KP</t>
        </is>
      </c>
      <c r="F1530" s="11" t="inlineStr">
        <is>
          <t>Opt_Insert</t>
        </is>
      </c>
      <c r="G1530" s="11" t="inlineStr">
        <is>
          <t>3</t>
        </is>
      </c>
      <c r="H1530" s="90" t="inlineStr">
        <is>
          <t>X3</t>
        </is>
      </c>
      <c r="I1530" s="10" t="inlineStr">
        <is>
          <t>Mechanical Seal</t>
        </is>
      </c>
      <c r="J1530" s="10" t="inlineStr">
        <is>
          <t>Single</t>
        </is>
      </c>
      <c r="K1530" s="10" t="inlineStr">
        <is>
          <t>Balanced</t>
        </is>
      </c>
      <c r="L1530" s="10" t="inlineStr">
        <is>
          <t>Oil Lubricated Bath</t>
        </is>
      </c>
      <c r="M1530" s="10" t="inlineStr">
        <is>
          <t>X</t>
        </is>
      </c>
      <c r="N1530" s="10" t="inlineStr">
        <is>
          <t>Special/Other</t>
        </is>
      </c>
      <c r="O1530" s="10" t="inlineStr">
        <is>
          <t>Coating_Scotchkote134_interior_exterior_IncludeImpeller</t>
        </is>
      </c>
      <c r="P1530" s="11" t="inlineStr">
        <is>
          <t>RTF</t>
        </is>
      </c>
      <c r="Q1530" s="10" t="inlineStr">
        <is>
          <t>B104014</t>
        </is>
      </c>
      <c r="R1530" s="11" t="inlineStr">
        <is>
          <t>LT250</t>
        </is>
      </c>
      <c r="S1530" s="10" t="inlineStr"/>
      <c r="T1530" s="10" t="inlineStr"/>
      <c r="U1530" s="10" t="inlineStr"/>
    </row>
    <row r="1531">
      <c r="B1531" s="10" t="inlineStr"/>
      <c r="C1531" s="10" t="inlineStr">
        <is>
          <t>ConTab_BOM_KP_Insert_2242</t>
        </is>
      </c>
      <c r="D1531" s="10" t="inlineStr"/>
      <c r="E1531" s="11" t="inlineStr">
        <is>
          <t>3014-5_6-KP</t>
        </is>
      </c>
      <c r="F1531" s="11" t="inlineStr">
        <is>
          <t>Opt_Insert</t>
        </is>
      </c>
      <c r="G1531" s="11" t="inlineStr">
        <is>
          <t>4</t>
        </is>
      </c>
      <c r="H1531" s="90" t="inlineStr">
        <is>
          <t>X4</t>
        </is>
      </c>
      <c r="I1531" s="10" t="inlineStr">
        <is>
          <t>Mechanical Seal</t>
        </is>
      </c>
      <c r="J1531" s="10" t="inlineStr">
        <is>
          <t>Single</t>
        </is>
      </c>
      <c r="K1531" s="10" t="inlineStr"/>
      <c r="L1531" s="10" t="inlineStr">
        <is>
          <t>Oil Lubricated Bath</t>
        </is>
      </c>
      <c r="M1531" s="10" t="inlineStr">
        <is>
          <t>C35</t>
        </is>
      </c>
      <c r="N1531" s="10" t="inlineStr">
        <is>
          <t>Lip Seal</t>
        </is>
      </c>
      <c r="O1531" s="10" t="inlineStr">
        <is>
          <t>Coating_Scotchkote134_interior_exterior_IncludeImpeller</t>
        </is>
      </c>
      <c r="P1531" s="11" t="inlineStr">
        <is>
          <t>RTF</t>
        </is>
      </c>
      <c r="Q1531" s="10" t="inlineStr">
        <is>
          <t>B104015</t>
        </is>
      </c>
      <c r="R1531" s="11" t="inlineStr">
        <is>
          <t>LT250</t>
        </is>
      </c>
      <c r="S1531" s="10" t="inlineStr"/>
      <c r="T1531" s="10" t="inlineStr"/>
      <c r="U1531" s="10" t="inlineStr"/>
    </row>
    <row r="1532">
      <c r="B1532" s="10" t="inlineStr"/>
      <c r="C1532" s="10" t="inlineStr">
        <is>
          <t>ConTab_BOM_KP_Insert_2243</t>
        </is>
      </c>
      <c r="D1532" s="10" t="inlineStr"/>
      <c r="E1532" s="11" t="inlineStr">
        <is>
          <t>3014-5_6-KP</t>
        </is>
      </c>
      <c r="F1532" s="11" t="inlineStr">
        <is>
          <t>Opt_Insert</t>
        </is>
      </c>
      <c r="G1532" s="11" t="inlineStr">
        <is>
          <t>4</t>
        </is>
      </c>
      <c r="H1532" s="90" t="inlineStr">
        <is>
          <t>X4</t>
        </is>
      </c>
      <c r="I1532" s="10" t="inlineStr">
        <is>
          <t>Mechanical Seal</t>
        </is>
      </c>
      <c r="J1532" s="10" t="inlineStr">
        <is>
          <t>Single</t>
        </is>
      </c>
      <c r="K1532" s="10" t="inlineStr"/>
      <c r="L1532" s="10" t="inlineStr">
        <is>
          <t>Oil Lubricated Bath</t>
        </is>
      </c>
      <c r="M1532" s="10" t="inlineStr">
        <is>
          <t>J</t>
        </is>
      </c>
      <c r="N1532" s="10" t="inlineStr">
        <is>
          <t>Lip Seal</t>
        </is>
      </c>
      <c r="O1532" s="10" t="inlineStr">
        <is>
          <t>Coating_Scotchkote134_interior_exterior_IncludeImpeller</t>
        </is>
      </c>
      <c r="P1532" s="11" t="inlineStr">
        <is>
          <t>RTF</t>
        </is>
      </c>
      <c r="Q1532" s="10" t="inlineStr">
        <is>
          <t>B104017</t>
        </is>
      </c>
      <c r="R1532" s="11" t="inlineStr">
        <is>
          <t>LT105</t>
        </is>
      </c>
      <c r="S1532" s="10" t="inlineStr"/>
      <c r="T1532" s="10" t="inlineStr"/>
      <c r="U1532" s="10" t="inlineStr"/>
    </row>
    <row r="1533">
      <c r="B1533" s="10" t="inlineStr"/>
      <c r="C1533" s="10" t="inlineStr">
        <is>
          <t>ConTab_BOM_KP_Insert_2244</t>
        </is>
      </c>
      <c r="D1533" s="10" t="inlineStr"/>
      <c r="E1533" s="11" t="inlineStr">
        <is>
          <t>3014-5_6-KP</t>
        </is>
      </c>
      <c r="F1533" s="11" t="inlineStr">
        <is>
          <t>Opt_Insert</t>
        </is>
      </c>
      <c r="G1533" s="11" t="inlineStr">
        <is>
          <t>4</t>
        </is>
      </c>
      <c r="H1533" s="90" t="inlineStr">
        <is>
          <t>X4</t>
        </is>
      </c>
      <c r="I1533" s="10" t="inlineStr">
        <is>
          <t>Mechanical Seal</t>
        </is>
      </c>
      <c r="J1533" s="10" t="inlineStr">
        <is>
          <t>Single</t>
        </is>
      </c>
      <c r="K1533" s="10" t="inlineStr"/>
      <c r="L1533" s="10" t="inlineStr">
        <is>
          <t>Oil Lubricated Bath</t>
        </is>
      </c>
      <c r="M1533" s="10" t="inlineStr">
        <is>
          <t>X</t>
        </is>
      </c>
      <c r="N1533" s="10" t="inlineStr">
        <is>
          <t>Special/Other</t>
        </is>
      </c>
      <c r="O1533" s="10" t="inlineStr">
        <is>
          <t>Coating_Scotchkote134_interior_exterior_IncludeImpeller</t>
        </is>
      </c>
      <c r="P1533" s="11" t="inlineStr">
        <is>
          <t>RTF</t>
        </is>
      </c>
      <c r="Q1533" s="10" t="inlineStr">
        <is>
          <t>B104018</t>
        </is>
      </c>
      <c r="R1533" s="11" t="inlineStr">
        <is>
          <t>LT250</t>
        </is>
      </c>
      <c r="S1533" s="10" t="inlineStr"/>
      <c r="T1533" s="10" t="inlineStr"/>
      <c r="U1533" s="10" t="inlineStr"/>
    </row>
    <row r="1534">
      <c r="B1534" s="10" t="inlineStr"/>
      <c r="C1534" s="10" t="inlineStr">
        <is>
          <t>ConTab_BOM_KP_Insert_2245</t>
        </is>
      </c>
      <c r="D1534" s="10" t="inlineStr"/>
      <c r="E1534" s="11" t="inlineStr">
        <is>
          <t>3014-5_6-KP</t>
        </is>
      </c>
      <c r="F1534" s="11" t="inlineStr">
        <is>
          <t>Opt_Insert</t>
        </is>
      </c>
      <c r="G1534" s="11" t="inlineStr">
        <is>
          <t>4</t>
        </is>
      </c>
      <c r="H1534" s="90" t="inlineStr">
        <is>
          <t>X4</t>
        </is>
      </c>
      <c r="I1534" s="10" t="inlineStr">
        <is>
          <t>Packing</t>
        </is>
      </c>
      <c r="J1534" s="10" t="inlineStr">
        <is>
          <t>Packing</t>
        </is>
      </c>
      <c r="K1534" s="10" t="inlineStr"/>
      <c r="L1534" s="10" t="inlineStr">
        <is>
          <t>Oil Lubricated Bath</t>
        </is>
      </c>
      <c r="M1534" s="10" t="inlineStr">
        <is>
          <t>C35</t>
        </is>
      </c>
      <c r="N1534" s="10" t="inlineStr">
        <is>
          <t>Lip Seal</t>
        </is>
      </c>
      <c r="O1534" s="10" t="inlineStr">
        <is>
          <t>Coating_Scotchkote134_interior_exterior_IncludeImpeller</t>
        </is>
      </c>
      <c r="P1534" s="11" t="inlineStr">
        <is>
          <t>RTF</t>
        </is>
      </c>
      <c r="Q1534" s="10" t="inlineStr">
        <is>
          <t>B104020</t>
        </is>
      </c>
      <c r="R1534" s="11" t="inlineStr">
        <is>
          <t>LT250</t>
        </is>
      </c>
      <c r="S1534" s="10" t="inlineStr"/>
      <c r="T1534" s="10" t="inlineStr"/>
      <c r="U1534" s="10" t="inlineStr"/>
    </row>
    <row r="1535">
      <c r="B1535" s="10" t="inlineStr"/>
      <c r="C1535" s="10" t="inlineStr">
        <is>
          <t>ConTab_BOM_KP_Insert_2246</t>
        </is>
      </c>
      <c r="D1535" s="10" t="inlineStr"/>
      <c r="E1535" s="11" t="inlineStr">
        <is>
          <t>3014-5_6-KP</t>
        </is>
      </c>
      <c r="F1535" s="11" t="inlineStr">
        <is>
          <t>Opt_Insert</t>
        </is>
      </c>
      <c r="G1535" s="11" t="inlineStr">
        <is>
          <t>4</t>
        </is>
      </c>
      <c r="H1535" s="90" t="inlineStr">
        <is>
          <t>X4</t>
        </is>
      </c>
      <c r="I1535" s="10" t="inlineStr">
        <is>
          <t>Packing</t>
        </is>
      </c>
      <c r="J1535" s="10" t="inlineStr">
        <is>
          <t>Packing</t>
        </is>
      </c>
      <c r="K1535" s="10" t="inlineStr"/>
      <c r="L1535" s="10" t="inlineStr">
        <is>
          <t>Oil Lubricated Bath</t>
        </is>
      </c>
      <c r="M1535" s="10" t="inlineStr">
        <is>
          <t>J</t>
        </is>
      </c>
      <c r="N1535" s="10" t="inlineStr">
        <is>
          <t>Lip Seal</t>
        </is>
      </c>
      <c r="O1535" s="10" t="inlineStr">
        <is>
          <t>Coating_Scotchkote134_interior_exterior_IncludeImpeller</t>
        </is>
      </c>
      <c r="P1535" s="11" t="inlineStr">
        <is>
          <t>RTF</t>
        </is>
      </c>
      <c r="Q1535" s="10" t="inlineStr">
        <is>
          <t>B104022</t>
        </is>
      </c>
      <c r="R1535" s="11" t="inlineStr">
        <is>
          <t>LT105</t>
        </is>
      </c>
      <c r="S1535" s="10" t="inlineStr"/>
      <c r="T1535" s="10" t="inlineStr"/>
      <c r="U1535" s="10" t="inlineStr"/>
    </row>
    <row r="1536">
      <c r="B1536" s="10" t="inlineStr"/>
      <c r="C1536" s="10" t="inlineStr">
        <is>
          <t>ConTab_BOM_KP_Insert_2247</t>
        </is>
      </c>
      <c r="D1536" s="10" t="inlineStr"/>
      <c r="E1536" s="11" t="inlineStr">
        <is>
          <t>3014-5_6-KP</t>
        </is>
      </c>
      <c r="F1536" s="11" t="inlineStr">
        <is>
          <t>Opt_Insert</t>
        </is>
      </c>
      <c r="G1536" s="11" t="inlineStr">
        <is>
          <t>4</t>
        </is>
      </c>
      <c r="H1536" s="90" t="inlineStr">
        <is>
          <t>X4</t>
        </is>
      </c>
      <c r="I1536" s="10" t="inlineStr">
        <is>
          <t>Packing</t>
        </is>
      </c>
      <c r="J1536" s="10" t="inlineStr">
        <is>
          <t>Packing</t>
        </is>
      </c>
      <c r="K1536" s="10" t="inlineStr"/>
      <c r="L1536" s="10" t="inlineStr">
        <is>
          <t>Oil Lubricated Bath</t>
        </is>
      </c>
      <c r="M1536" s="10" t="inlineStr">
        <is>
          <t>X</t>
        </is>
      </c>
      <c r="N1536" s="10" t="inlineStr">
        <is>
          <t>Special/Other</t>
        </is>
      </c>
      <c r="O1536" s="10" t="inlineStr">
        <is>
          <t>Coating_Scotchkote134_interior_exterior_IncludeImpeller</t>
        </is>
      </c>
      <c r="P1536" s="11" t="inlineStr">
        <is>
          <t>RTF</t>
        </is>
      </c>
      <c r="Q1536" s="10" t="inlineStr">
        <is>
          <t>B104023</t>
        </is>
      </c>
      <c r="R1536" s="11" t="inlineStr">
        <is>
          <t>LT250</t>
        </is>
      </c>
      <c r="S1536" s="10" t="inlineStr"/>
      <c r="T1536" s="10" t="inlineStr"/>
      <c r="U1536" s="10" t="inlineStr"/>
    </row>
    <row r="1537">
      <c r="B1537" s="10" t="inlineStr"/>
      <c r="C1537" s="10" t="inlineStr">
        <is>
          <t>ConTab_BOM_KP_Insert_2248</t>
        </is>
      </c>
      <c r="D1537" s="10" t="inlineStr"/>
      <c r="E1537" s="11" t="inlineStr">
        <is>
          <t>4012-1_2-KP</t>
        </is>
      </c>
      <c r="F1537" s="11" t="inlineStr">
        <is>
          <t>Opt_Insert</t>
        </is>
      </c>
      <c r="G1537" s="11" t="inlineStr">
        <is>
          <t>4</t>
        </is>
      </c>
      <c r="H1537" s="90" t="inlineStr">
        <is>
          <t>X4</t>
        </is>
      </c>
      <c r="I1537" s="10" t="inlineStr">
        <is>
          <t>Mechanical Seal</t>
        </is>
      </c>
      <c r="J1537" s="10" t="inlineStr">
        <is>
          <t>Single</t>
        </is>
      </c>
      <c r="K1537" s="10" t="inlineStr"/>
      <c r="L1537" s="10" t="inlineStr">
        <is>
          <t>Oil Lubricated Bath</t>
        </is>
      </c>
      <c r="M1537" s="10" t="inlineStr">
        <is>
          <t>C35</t>
        </is>
      </c>
      <c r="N1537" s="10" t="inlineStr">
        <is>
          <t>Lip Seal</t>
        </is>
      </c>
      <c r="O1537" s="10" t="inlineStr">
        <is>
          <t>Coating_Scotchkote134_interior_exterior_IncludeImpeller</t>
        </is>
      </c>
      <c r="P1537" s="11" t="inlineStr">
        <is>
          <t>RTF</t>
        </is>
      </c>
      <c r="Q1537" s="10" t="inlineStr">
        <is>
          <t>B104015</t>
        </is>
      </c>
      <c r="R1537" s="11" t="inlineStr">
        <is>
          <t>LT250</t>
        </is>
      </c>
      <c r="S1537" s="10" t="inlineStr"/>
      <c r="T1537" s="10" t="inlineStr"/>
      <c r="U1537" s="10" t="inlineStr"/>
    </row>
    <row r="1538">
      <c r="B1538" s="10" t="inlineStr"/>
      <c r="C1538" s="10" t="inlineStr">
        <is>
          <t>ConTab_BOM_KP_Insert_2249</t>
        </is>
      </c>
      <c r="D1538" s="10" t="inlineStr"/>
      <c r="E1538" s="11" t="inlineStr">
        <is>
          <t>4012-1_2-KP</t>
        </is>
      </c>
      <c r="F1538" s="11" t="inlineStr">
        <is>
          <t>Opt_Insert</t>
        </is>
      </c>
      <c r="G1538" s="11" t="inlineStr">
        <is>
          <t>4</t>
        </is>
      </c>
      <c r="H1538" s="90" t="inlineStr">
        <is>
          <t>X4</t>
        </is>
      </c>
      <c r="I1538" s="10" t="inlineStr">
        <is>
          <t>Mechanical Seal</t>
        </is>
      </c>
      <c r="J1538" s="10" t="inlineStr">
        <is>
          <t>Single</t>
        </is>
      </c>
      <c r="K1538" s="10" t="inlineStr"/>
      <c r="L1538" s="10" t="inlineStr">
        <is>
          <t>Oil Lubricated Bath</t>
        </is>
      </c>
      <c r="M1538" s="10" t="inlineStr">
        <is>
          <t>J</t>
        </is>
      </c>
      <c r="N1538" s="10" t="inlineStr">
        <is>
          <t>Lip Seal</t>
        </is>
      </c>
      <c r="O1538" s="10" t="inlineStr">
        <is>
          <t>Coating_Scotchkote134_interior_exterior_IncludeImpeller</t>
        </is>
      </c>
      <c r="P1538" s="11" t="inlineStr">
        <is>
          <t>RTF</t>
        </is>
      </c>
      <c r="Q1538" s="10" t="inlineStr">
        <is>
          <t>B104017</t>
        </is>
      </c>
      <c r="R1538" s="11" t="inlineStr">
        <is>
          <t>LT105</t>
        </is>
      </c>
      <c r="S1538" s="10" t="inlineStr"/>
      <c r="T1538" s="10" t="inlineStr"/>
      <c r="U1538" s="10" t="inlineStr"/>
    </row>
    <row r="1539">
      <c r="B1539" s="10" t="inlineStr"/>
      <c r="C1539" s="10" t="inlineStr">
        <is>
          <t>ConTab_BOM_KP_Insert_2250</t>
        </is>
      </c>
      <c r="D1539" s="10" t="inlineStr"/>
      <c r="E1539" s="11" t="inlineStr">
        <is>
          <t>4012-1_2-KP</t>
        </is>
      </c>
      <c r="F1539" s="11" t="inlineStr">
        <is>
          <t>Opt_Insert</t>
        </is>
      </c>
      <c r="G1539" s="11" t="inlineStr">
        <is>
          <t>4</t>
        </is>
      </c>
      <c r="H1539" s="90" t="inlineStr">
        <is>
          <t>X4</t>
        </is>
      </c>
      <c r="I1539" s="10" t="inlineStr">
        <is>
          <t>Mechanical Seal</t>
        </is>
      </c>
      <c r="J1539" s="10" t="inlineStr">
        <is>
          <t>Single</t>
        </is>
      </c>
      <c r="K1539" s="10" t="inlineStr"/>
      <c r="L1539" s="10" t="inlineStr">
        <is>
          <t>Oil Lubricated Bath</t>
        </is>
      </c>
      <c r="M1539" s="10" t="inlineStr">
        <is>
          <t>X</t>
        </is>
      </c>
      <c r="N1539" s="10" t="inlineStr">
        <is>
          <t>Special/Other</t>
        </is>
      </c>
      <c r="O1539" s="10" t="inlineStr">
        <is>
          <t>Coating_Scotchkote134_interior_exterior_IncludeImpeller</t>
        </is>
      </c>
      <c r="P1539" s="11" t="inlineStr">
        <is>
          <t>RTF</t>
        </is>
      </c>
      <c r="Q1539" s="10" t="inlineStr">
        <is>
          <t>B104018</t>
        </is>
      </c>
      <c r="R1539" s="11" t="inlineStr">
        <is>
          <t>LT250</t>
        </is>
      </c>
      <c r="S1539" s="10" t="inlineStr"/>
      <c r="T1539" s="10" t="inlineStr"/>
      <c r="U1539" s="10" t="inlineStr"/>
    </row>
    <row r="1540">
      <c r="B1540" s="10" t="inlineStr"/>
      <c r="C1540" s="10" t="inlineStr">
        <is>
          <t>ConTab_BOM_KP_Insert_2251</t>
        </is>
      </c>
      <c r="D1540" s="10" t="inlineStr"/>
      <c r="E1540" s="11" t="inlineStr">
        <is>
          <t>4012-1_2-KP</t>
        </is>
      </c>
      <c r="F1540" s="11" t="inlineStr">
        <is>
          <t>Opt_Insert</t>
        </is>
      </c>
      <c r="G1540" s="11" t="inlineStr">
        <is>
          <t>4</t>
        </is>
      </c>
      <c r="H1540" s="90" t="inlineStr">
        <is>
          <t>X4</t>
        </is>
      </c>
      <c r="I1540" s="10" t="inlineStr">
        <is>
          <t>Packing</t>
        </is>
      </c>
      <c r="J1540" s="10" t="inlineStr">
        <is>
          <t>Packing</t>
        </is>
      </c>
      <c r="K1540" s="10" t="inlineStr"/>
      <c r="L1540" s="10" t="inlineStr">
        <is>
          <t>Oil Lubricated Bath</t>
        </is>
      </c>
      <c r="M1540" s="10" t="inlineStr">
        <is>
          <t>C35</t>
        </is>
      </c>
      <c r="N1540" s="10" t="inlineStr">
        <is>
          <t>Lip Seal</t>
        </is>
      </c>
      <c r="O1540" s="10" t="inlineStr">
        <is>
          <t>Coating_Scotchkote134_interior_exterior_IncludeImpeller</t>
        </is>
      </c>
      <c r="P1540" s="11" t="inlineStr">
        <is>
          <t>RTF</t>
        </is>
      </c>
      <c r="Q1540" s="10" t="inlineStr">
        <is>
          <t>B104020</t>
        </is>
      </c>
      <c r="R1540" s="11" t="inlineStr">
        <is>
          <t>LT250</t>
        </is>
      </c>
      <c r="S1540" s="10" t="inlineStr"/>
      <c r="T1540" s="10" t="inlineStr"/>
      <c r="U1540" s="10" t="inlineStr"/>
    </row>
    <row r="1541">
      <c r="B1541" s="10" t="inlineStr"/>
      <c r="C1541" s="10" t="inlineStr">
        <is>
          <t>ConTab_BOM_KP_Insert_2252</t>
        </is>
      </c>
      <c r="D1541" s="10" t="inlineStr"/>
      <c r="E1541" s="11" t="inlineStr">
        <is>
          <t>4012-1_2-KP</t>
        </is>
      </c>
      <c r="F1541" s="11" t="inlineStr">
        <is>
          <t>Opt_Insert</t>
        </is>
      </c>
      <c r="G1541" s="11" t="inlineStr">
        <is>
          <t>4</t>
        </is>
      </c>
      <c r="H1541" s="90" t="inlineStr">
        <is>
          <t>X4</t>
        </is>
      </c>
      <c r="I1541" s="10" t="inlineStr">
        <is>
          <t>Packing</t>
        </is>
      </c>
      <c r="J1541" s="10" t="inlineStr">
        <is>
          <t>Packing</t>
        </is>
      </c>
      <c r="K1541" s="10" t="inlineStr"/>
      <c r="L1541" s="10" t="inlineStr">
        <is>
          <t>Oil Lubricated Bath</t>
        </is>
      </c>
      <c r="M1541" s="10" t="inlineStr">
        <is>
          <t>J</t>
        </is>
      </c>
      <c r="N1541" s="10" t="inlineStr">
        <is>
          <t>Lip Seal</t>
        </is>
      </c>
      <c r="O1541" s="10" t="inlineStr">
        <is>
          <t>Coating_Scotchkote134_interior_exterior_IncludeImpeller</t>
        </is>
      </c>
      <c r="P1541" s="11" t="inlineStr">
        <is>
          <t>RTF</t>
        </is>
      </c>
      <c r="Q1541" s="10" t="inlineStr">
        <is>
          <t>B104022</t>
        </is>
      </c>
      <c r="R1541" s="11" t="inlineStr">
        <is>
          <t>LT105</t>
        </is>
      </c>
      <c r="S1541" s="10" t="inlineStr"/>
      <c r="T1541" s="10" t="inlineStr"/>
      <c r="U1541" s="10" t="inlineStr"/>
    </row>
    <row r="1542">
      <c r="B1542" s="10" t="inlineStr"/>
      <c r="C1542" s="10" t="inlineStr">
        <is>
          <t>ConTab_BOM_KP_Insert_2253</t>
        </is>
      </c>
      <c r="D1542" s="10" t="inlineStr"/>
      <c r="E1542" s="11" t="inlineStr">
        <is>
          <t>4012-1_2-KP</t>
        </is>
      </c>
      <c r="F1542" s="11" t="inlineStr">
        <is>
          <t>Opt_Insert</t>
        </is>
      </c>
      <c r="G1542" s="11" t="inlineStr">
        <is>
          <t>4</t>
        </is>
      </c>
      <c r="H1542" s="90" t="inlineStr">
        <is>
          <t>X4</t>
        </is>
      </c>
      <c r="I1542" s="10" t="inlineStr">
        <is>
          <t>Packing</t>
        </is>
      </c>
      <c r="J1542" s="10" t="inlineStr">
        <is>
          <t>Packing</t>
        </is>
      </c>
      <c r="K1542" s="10" t="inlineStr"/>
      <c r="L1542" s="10" t="inlineStr">
        <is>
          <t>Oil Lubricated Bath</t>
        </is>
      </c>
      <c r="M1542" s="10" t="inlineStr">
        <is>
          <t>X</t>
        </is>
      </c>
      <c r="N1542" s="10" t="inlineStr">
        <is>
          <t>Special/Other</t>
        </is>
      </c>
      <c r="O1542" s="10" t="inlineStr">
        <is>
          <t>Coating_Scotchkote134_interior_exterior_IncludeImpeller</t>
        </is>
      </c>
      <c r="P1542" s="11" t="inlineStr">
        <is>
          <t>RTF</t>
        </is>
      </c>
      <c r="Q1542" s="10" t="inlineStr">
        <is>
          <t>B104023</t>
        </is>
      </c>
      <c r="R1542" s="11" t="inlineStr">
        <is>
          <t>LT250</t>
        </is>
      </c>
      <c r="S1542" s="10" t="inlineStr"/>
      <c r="T1542" s="10" t="inlineStr"/>
      <c r="U1542" s="10" t="inlineStr"/>
    </row>
    <row r="1543">
      <c r="B1543" s="10" t="inlineStr"/>
      <c r="C1543" s="10" t="inlineStr">
        <is>
          <t>ConTab_BOM_KP_Insert_2254</t>
        </is>
      </c>
      <c r="D1543" s="10" t="inlineStr"/>
      <c r="E1543" s="11" t="inlineStr">
        <is>
          <t>4012-7_8-KP</t>
        </is>
      </c>
      <c r="F1543" s="11" t="inlineStr">
        <is>
          <t>Opt_Insert</t>
        </is>
      </c>
      <c r="G1543" s="11" t="inlineStr">
        <is>
          <t>4</t>
        </is>
      </c>
      <c r="H1543" s="90" t="inlineStr">
        <is>
          <t>X4</t>
        </is>
      </c>
      <c r="I1543" s="10" t="inlineStr">
        <is>
          <t>Mechanical Seal</t>
        </is>
      </c>
      <c r="J1543" s="10" t="inlineStr">
        <is>
          <t>Single</t>
        </is>
      </c>
      <c r="K1543" s="10" t="inlineStr"/>
      <c r="L1543" s="10" t="inlineStr">
        <is>
          <t>Oil Lubricated Bath</t>
        </is>
      </c>
      <c r="M1543" s="10" t="inlineStr">
        <is>
          <t>C35</t>
        </is>
      </c>
      <c r="N1543" s="10" t="inlineStr">
        <is>
          <t>Lip Seal</t>
        </is>
      </c>
      <c r="O1543" s="10" t="inlineStr">
        <is>
          <t>Coating_Scotchkote134_interior_exterior_IncludeImpeller</t>
        </is>
      </c>
      <c r="P1543" s="11" t="inlineStr">
        <is>
          <t>RTF</t>
        </is>
      </c>
      <c r="Q1543" s="10" t="inlineStr">
        <is>
          <t>B104015</t>
        </is>
      </c>
      <c r="R1543" s="11" t="inlineStr">
        <is>
          <t>LT250</t>
        </is>
      </c>
      <c r="S1543" s="10" t="inlineStr"/>
      <c r="T1543" s="10" t="inlineStr"/>
      <c r="U1543" s="10" t="inlineStr"/>
    </row>
    <row r="1544">
      <c r="B1544" s="10" t="inlineStr"/>
      <c r="C1544" s="10" t="inlineStr">
        <is>
          <t>ConTab_BOM_KP_Insert_2255</t>
        </is>
      </c>
      <c r="D1544" s="10" t="inlineStr"/>
      <c r="E1544" s="11" t="inlineStr">
        <is>
          <t>4012-7_8-KP</t>
        </is>
      </c>
      <c r="F1544" s="11" t="inlineStr">
        <is>
          <t>Opt_Insert</t>
        </is>
      </c>
      <c r="G1544" s="11" t="inlineStr">
        <is>
          <t>4</t>
        </is>
      </c>
      <c r="H1544" s="90" t="inlineStr">
        <is>
          <t>X4</t>
        </is>
      </c>
      <c r="I1544" s="10" t="inlineStr">
        <is>
          <t>Mechanical Seal</t>
        </is>
      </c>
      <c r="J1544" s="10" t="inlineStr">
        <is>
          <t>Single</t>
        </is>
      </c>
      <c r="K1544" s="10" t="inlineStr"/>
      <c r="L1544" s="10" t="inlineStr">
        <is>
          <t>Oil Lubricated Bath</t>
        </is>
      </c>
      <c r="M1544" s="10" t="inlineStr">
        <is>
          <t>J</t>
        </is>
      </c>
      <c r="N1544" s="10" t="inlineStr">
        <is>
          <t>Lip Seal</t>
        </is>
      </c>
      <c r="O1544" s="10" t="inlineStr">
        <is>
          <t>Coating_Scotchkote134_interior_exterior_IncludeImpeller</t>
        </is>
      </c>
      <c r="P1544" s="11" t="inlineStr">
        <is>
          <t>RTF</t>
        </is>
      </c>
      <c r="Q1544" s="10" t="inlineStr">
        <is>
          <t>B104017</t>
        </is>
      </c>
      <c r="R1544" s="11" t="inlineStr">
        <is>
          <t>LT105</t>
        </is>
      </c>
      <c r="S1544" s="10" t="inlineStr"/>
      <c r="T1544" s="10" t="inlineStr"/>
      <c r="U1544" s="10" t="inlineStr"/>
    </row>
    <row r="1545">
      <c r="B1545" s="10" t="inlineStr"/>
      <c r="C1545" s="10" t="inlineStr">
        <is>
          <t>ConTab_BOM_KP_Insert_2256</t>
        </is>
      </c>
      <c r="D1545" s="10" t="inlineStr"/>
      <c r="E1545" s="11" t="inlineStr">
        <is>
          <t>4012-7_8-KP</t>
        </is>
      </c>
      <c r="F1545" s="11" t="inlineStr">
        <is>
          <t>Opt_Insert</t>
        </is>
      </c>
      <c r="G1545" s="11" t="inlineStr">
        <is>
          <t>4</t>
        </is>
      </c>
      <c r="H1545" s="90" t="inlineStr">
        <is>
          <t>X4</t>
        </is>
      </c>
      <c r="I1545" s="10" t="inlineStr">
        <is>
          <t>Mechanical Seal</t>
        </is>
      </c>
      <c r="J1545" s="10" t="inlineStr">
        <is>
          <t>Single</t>
        </is>
      </c>
      <c r="K1545" s="10" t="inlineStr"/>
      <c r="L1545" s="10" t="inlineStr">
        <is>
          <t>Oil Lubricated Bath</t>
        </is>
      </c>
      <c r="M1545" s="10" t="inlineStr">
        <is>
          <t>X</t>
        </is>
      </c>
      <c r="N1545" s="10" t="inlineStr">
        <is>
          <t>Special/Other</t>
        </is>
      </c>
      <c r="O1545" s="10" t="inlineStr">
        <is>
          <t>Coating_Scotchkote134_interior_exterior_IncludeImpeller</t>
        </is>
      </c>
      <c r="P1545" s="11" t="inlineStr">
        <is>
          <t>RTF</t>
        </is>
      </c>
      <c r="Q1545" s="10" t="inlineStr">
        <is>
          <t>B104018</t>
        </is>
      </c>
      <c r="R1545" s="11" t="inlineStr">
        <is>
          <t>LT250</t>
        </is>
      </c>
      <c r="S1545" s="10" t="inlineStr"/>
      <c r="T1545" s="10" t="inlineStr"/>
      <c r="U1545" s="10" t="inlineStr"/>
    </row>
    <row r="1546">
      <c r="B1546" s="10" t="inlineStr"/>
      <c r="C1546" s="10" t="inlineStr">
        <is>
          <t>ConTab_BOM_KP_Insert_2257</t>
        </is>
      </c>
      <c r="D1546" s="10" t="inlineStr"/>
      <c r="E1546" s="11" t="inlineStr">
        <is>
          <t>4012-7_8-KP</t>
        </is>
      </c>
      <c r="F1546" s="11" t="inlineStr">
        <is>
          <t>Opt_Insert</t>
        </is>
      </c>
      <c r="G1546" s="11" t="inlineStr">
        <is>
          <t>4</t>
        </is>
      </c>
      <c r="H1546" s="90" t="inlineStr">
        <is>
          <t>X4</t>
        </is>
      </c>
      <c r="I1546" s="10" t="inlineStr">
        <is>
          <t>Packing</t>
        </is>
      </c>
      <c r="J1546" s="10" t="inlineStr">
        <is>
          <t>Packing</t>
        </is>
      </c>
      <c r="K1546" s="10" t="inlineStr"/>
      <c r="L1546" s="10" t="inlineStr">
        <is>
          <t>Oil Lubricated Bath</t>
        </is>
      </c>
      <c r="M1546" s="10" t="inlineStr">
        <is>
          <t>C35</t>
        </is>
      </c>
      <c r="N1546" s="10" t="inlineStr">
        <is>
          <t>Lip Seal</t>
        </is>
      </c>
      <c r="O1546" s="10" t="inlineStr">
        <is>
          <t>Coating_Scotchkote134_interior_exterior_IncludeImpeller</t>
        </is>
      </c>
      <c r="P1546" s="11" t="inlineStr">
        <is>
          <t>RTF</t>
        </is>
      </c>
      <c r="Q1546" s="10" t="inlineStr">
        <is>
          <t>B104020</t>
        </is>
      </c>
      <c r="R1546" s="11" t="inlineStr">
        <is>
          <t>LT250</t>
        </is>
      </c>
      <c r="S1546" s="10" t="inlineStr"/>
      <c r="T1546" s="10" t="inlineStr"/>
      <c r="U1546" s="10" t="inlineStr"/>
    </row>
    <row r="1547">
      <c r="B1547" s="10" t="inlineStr"/>
      <c r="C1547" s="10" t="inlineStr">
        <is>
          <t>ConTab_BOM_KP_Insert_2258</t>
        </is>
      </c>
      <c r="D1547" s="10" t="inlineStr"/>
      <c r="E1547" s="11" t="inlineStr">
        <is>
          <t>4012-7_8-KP</t>
        </is>
      </c>
      <c r="F1547" s="11" t="inlineStr">
        <is>
          <t>Opt_Insert</t>
        </is>
      </c>
      <c r="G1547" s="11" t="inlineStr">
        <is>
          <t>4</t>
        </is>
      </c>
      <c r="H1547" s="90" t="inlineStr">
        <is>
          <t>X4</t>
        </is>
      </c>
      <c r="I1547" s="10" t="inlineStr">
        <is>
          <t>Packing</t>
        </is>
      </c>
      <c r="J1547" s="10" t="inlineStr">
        <is>
          <t>Packing</t>
        </is>
      </c>
      <c r="K1547" s="10" t="inlineStr"/>
      <c r="L1547" s="10" t="inlineStr">
        <is>
          <t>Oil Lubricated Bath</t>
        </is>
      </c>
      <c r="M1547" s="10" t="inlineStr">
        <is>
          <t>J</t>
        </is>
      </c>
      <c r="N1547" s="10" t="inlineStr">
        <is>
          <t>Lip Seal</t>
        </is>
      </c>
      <c r="O1547" s="10" t="inlineStr">
        <is>
          <t>Coating_Scotchkote134_interior_exterior_IncludeImpeller</t>
        </is>
      </c>
      <c r="P1547" s="11" t="inlineStr">
        <is>
          <t>RTF</t>
        </is>
      </c>
      <c r="Q1547" s="10" t="inlineStr">
        <is>
          <t>B104022</t>
        </is>
      </c>
      <c r="R1547" s="11" t="inlineStr">
        <is>
          <t>LT105</t>
        </is>
      </c>
      <c r="S1547" s="10" t="inlineStr"/>
      <c r="T1547" s="10" t="inlineStr"/>
      <c r="U1547" s="10" t="inlineStr"/>
    </row>
    <row r="1548">
      <c r="B1548" s="10" t="inlineStr"/>
      <c r="C1548" s="10" t="inlineStr">
        <is>
          <t>ConTab_BOM_KP_Insert_2259</t>
        </is>
      </c>
      <c r="D1548" s="10" t="inlineStr"/>
      <c r="E1548" s="11" t="inlineStr">
        <is>
          <t>4012-7_8-KP</t>
        </is>
      </c>
      <c r="F1548" s="11" t="inlineStr">
        <is>
          <t>Opt_Insert</t>
        </is>
      </c>
      <c r="G1548" s="11" t="inlineStr">
        <is>
          <t>4</t>
        </is>
      </c>
      <c r="H1548" s="90" t="inlineStr">
        <is>
          <t>X4</t>
        </is>
      </c>
      <c r="I1548" s="10" t="inlineStr">
        <is>
          <t>Packing</t>
        </is>
      </c>
      <c r="J1548" s="10" t="inlineStr">
        <is>
          <t>Packing</t>
        </is>
      </c>
      <c r="K1548" s="10" t="inlineStr"/>
      <c r="L1548" s="10" t="inlineStr">
        <is>
          <t>Oil Lubricated Bath</t>
        </is>
      </c>
      <c r="M1548" s="10" t="inlineStr">
        <is>
          <t>X</t>
        </is>
      </c>
      <c r="N1548" s="10" t="inlineStr">
        <is>
          <t>Special/Other</t>
        </is>
      </c>
      <c r="O1548" s="10" t="inlineStr">
        <is>
          <t>Coating_Scotchkote134_interior_exterior_IncludeImpeller</t>
        </is>
      </c>
      <c r="P1548" s="11" t="inlineStr">
        <is>
          <t>RTF</t>
        </is>
      </c>
      <c r="Q1548" s="10" t="inlineStr">
        <is>
          <t>B104023</t>
        </is>
      </c>
      <c r="R1548" s="11" t="inlineStr">
        <is>
          <t>LT250</t>
        </is>
      </c>
      <c r="S1548" s="10" t="inlineStr"/>
      <c r="T1548" s="10" t="inlineStr"/>
      <c r="U1548" s="10" t="inlineStr"/>
    </row>
    <row r="1549">
      <c r="B1549" s="10" t="inlineStr"/>
      <c r="C1549" s="10" t="inlineStr">
        <is>
          <t>ConTab_BOM_KP_Insert_2260</t>
        </is>
      </c>
      <c r="D1549" s="10" t="inlineStr"/>
      <c r="E1549" s="125" t="inlineStr">
        <is>
          <t>4015-7_8-KP</t>
        </is>
      </c>
      <c r="F1549" s="11" t="inlineStr">
        <is>
          <t>Opt_Insert</t>
        </is>
      </c>
      <c r="G1549" s="11" t="inlineStr">
        <is>
          <t>4</t>
        </is>
      </c>
      <c r="H1549" s="90" t="inlineStr">
        <is>
          <t>X4</t>
        </is>
      </c>
      <c r="I1549" s="10" t="inlineStr">
        <is>
          <t>Mechanical Seal</t>
        </is>
      </c>
      <c r="J1549" s="10" t="inlineStr">
        <is>
          <t>Single</t>
        </is>
      </c>
      <c r="K1549" s="10" t="inlineStr"/>
      <c r="L1549" s="10" t="inlineStr">
        <is>
          <t>Oil Lubricated Bath</t>
        </is>
      </c>
      <c r="M1549" s="10" t="inlineStr">
        <is>
          <t>C35</t>
        </is>
      </c>
      <c r="N1549" s="10" t="inlineStr">
        <is>
          <t>Lip Seal</t>
        </is>
      </c>
      <c r="O1549" s="10" t="inlineStr">
        <is>
          <t>Coating_Scotchkote134_interior_exterior_IncludeImpeller</t>
        </is>
      </c>
      <c r="P1549" s="11" t="inlineStr">
        <is>
          <t>RTF</t>
        </is>
      </c>
      <c r="Q1549" s="10" t="inlineStr">
        <is>
          <t>B104015</t>
        </is>
      </c>
      <c r="R1549" s="11" t="inlineStr">
        <is>
          <t>LT250</t>
        </is>
      </c>
      <c r="S1549" s="10" t="inlineStr"/>
      <c r="T1549" s="10" t="inlineStr"/>
      <c r="U1549" s="10" t="inlineStr"/>
    </row>
    <row r="1550">
      <c r="B1550" s="10" t="inlineStr"/>
      <c r="C1550" s="10" t="inlineStr">
        <is>
          <t>ConTab_BOM_KP_Insert_2261</t>
        </is>
      </c>
      <c r="D1550" s="10" t="inlineStr"/>
      <c r="E1550" s="125" t="inlineStr">
        <is>
          <t>4015-7_8-KP</t>
        </is>
      </c>
      <c r="F1550" s="11" t="inlineStr">
        <is>
          <t>Opt_Insert</t>
        </is>
      </c>
      <c r="G1550" s="11" t="inlineStr">
        <is>
          <t>4</t>
        </is>
      </c>
      <c r="H1550" s="90" t="inlineStr">
        <is>
          <t>X4</t>
        </is>
      </c>
      <c r="I1550" s="10" t="inlineStr">
        <is>
          <t>Mechanical Seal</t>
        </is>
      </c>
      <c r="J1550" s="10" t="inlineStr">
        <is>
          <t>Single</t>
        </is>
      </c>
      <c r="K1550" s="10" t="inlineStr"/>
      <c r="L1550" s="10" t="inlineStr">
        <is>
          <t>Oil Lubricated Bath</t>
        </is>
      </c>
      <c r="M1550" s="10" t="inlineStr">
        <is>
          <t>J</t>
        </is>
      </c>
      <c r="N1550" s="10" t="inlineStr">
        <is>
          <t>Lip Seal</t>
        </is>
      </c>
      <c r="O1550" s="10" t="inlineStr">
        <is>
          <t>Coating_Scotchkote134_interior_exterior_IncludeImpeller</t>
        </is>
      </c>
      <c r="P1550" s="11" t="inlineStr">
        <is>
          <t>RTF</t>
        </is>
      </c>
      <c r="Q1550" s="10" t="inlineStr">
        <is>
          <t>B104017</t>
        </is>
      </c>
      <c r="R1550" s="11" t="inlineStr">
        <is>
          <t>LT105</t>
        </is>
      </c>
      <c r="S1550" s="10" t="inlineStr"/>
      <c r="T1550" s="10" t="inlineStr"/>
      <c r="U1550" s="10" t="inlineStr"/>
    </row>
    <row r="1551">
      <c r="B1551" s="10" t="inlineStr"/>
      <c r="C1551" s="10" t="inlineStr">
        <is>
          <t>ConTab_BOM_KP_Insert_2262</t>
        </is>
      </c>
      <c r="D1551" s="10" t="inlineStr"/>
      <c r="E1551" s="125" t="inlineStr">
        <is>
          <t>4015-7_8-KP</t>
        </is>
      </c>
      <c r="F1551" s="11" t="inlineStr">
        <is>
          <t>Opt_Insert</t>
        </is>
      </c>
      <c r="G1551" s="11" t="inlineStr">
        <is>
          <t>4</t>
        </is>
      </c>
      <c r="H1551" s="90" t="inlineStr">
        <is>
          <t>X4</t>
        </is>
      </c>
      <c r="I1551" s="10" t="inlineStr">
        <is>
          <t>Mechanical Seal</t>
        </is>
      </c>
      <c r="J1551" s="10" t="inlineStr">
        <is>
          <t>Single</t>
        </is>
      </c>
      <c r="K1551" s="10" t="inlineStr"/>
      <c r="L1551" s="10" t="inlineStr">
        <is>
          <t>Oil Lubricated Bath</t>
        </is>
      </c>
      <c r="M1551" s="10" t="inlineStr">
        <is>
          <t>X</t>
        </is>
      </c>
      <c r="N1551" s="10" t="inlineStr">
        <is>
          <t>Special/Other</t>
        </is>
      </c>
      <c r="O1551" s="10" t="inlineStr">
        <is>
          <t>Coating_Scotchkote134_interior_exterior_IncludeImpeller</t>
        </is>
      </c>
      <c r="P1551" s="11" t="inlineStr">
        <is>
          <t>RTF</t>
        </is>
      </c>
      <c r="Q1551" s="10" t="inlineStr">
        <is>
          <t>B104018</t>
        </is>
      </c>
      <c r="R1551" s="11" t="inlineStr">
        <is>
          <t>LT250</t>
        </is>
      </c>
      <c r="S1551" s="10" t="inlineStr"/>
      <c r="T1551" s="10" t="inlineStr"/>
      <c r="U1551" s="10" t="inlineStr"/>
    </row>
    <row r="1552">
      <c r="B1552" s="10" t="inlineStr"/>
      <c r="C1552" s="10" t="inlineStr">
        <is>
          <t>ConTab_BOM_KP_Insert_2263</t>
        </is>
      </c>
      <c r="D1552" s="10" t="inlineStr"/>
      <c r="E1552" s="125" t="inlineStr">
        <is>
          <t>4015-7_8-KP</t>
        </is>
      </c>
      <c r="F1552" s="11" t="inlineStr">
        <is>
          <t>Opt_Insert</t>
        </is>
      </c>
      <c r="G1552" s="11" t="inlineStr">
        <is>
          <t>4</t>
        </is>
      </c>
      <c r="H1552" s="90" t="inlineStr">
        <is>
          <t>X4</t>
        </is>
      </c>
      <c r="I1552" s="10" t="inlineStr">
        <is>
          <t>Packing</t>
        </is>
      </c>
      <c r="J1552" s="10" t="inlineStr">
        <is>
          <t>Packing</t>
        </is>
      </c>
      <c r="K1552" s="10" t="inlineStr"/>
      <c r="L1552" s="10" t="inlineStr">
        <is>
          <t>Oil Lubricated Bath</t>
        </is>
      </c>
      <c r="M1552" s="10" t="inlineStr">
        <is>
          <t>C35</t>
        </is>
      </c>
      <c r="N1552" s="10" t="inlineStr">
        <is>
          <t>Lip Seal</t>
        </is>
      </c>
      <c r="O1552" s="10" t="inlineStr">
        <is>
          <t>Coating_Scotchkote134_interior_exterior_IncludeImpeller</t>
        </is>
      </c>
      <c r="P1552" s="11" t="inlineStr">
        <is>
          <t>RTF</t>
        </is>
      </c>
      <c r="Q1552" s="10" t="inlineStr">
        <is>
          <t>B104020</t>
        </is>
      </c>
      <c r="R1552" s="11" t="inlineStr">
        <is>
          <t>LT250</t>
        </is>
      </c>
      <c r="S1552" s="10" t="inlineStr"/>
      <c r="T1552" s="10" t="inlineStr"/>
      <c r="U1552" s="10" t="inlineStr"/>
    </row>
    <row r="1553">
      <c r="B1553" s="10" t="inlineStr"/>
      <c r="C1553" s="10" t="inlineStr">
        <is>
          <t>ConTab_BOM_KP_Insert_2264</t>
        </is>
      </c>
      <c r="D1553" s="10" t="inlineStr"/>
      <c r="E1553" s="125" t="inlineStr">
        <is>
          <t>4015-7_8-KP</t>
        </is>
      </c>
      <c r="F1553" s="11" t="inlineStr">
        <is>
          <t>Opt_Insert</t>
        </is>
      </c>
      <c r="G1553" s="11" t="inlineStr">
        <is>
          <t>4</t>
        </is>
      </c>
      <c r="H1553" s="90" t="inlineStr">
        <is>
          <t>X4</t>
        </is>
      </c>
      <c r="I1553" s="10" t="inlineStr">
        <is>
          <t>Packing</t>
        </is>
      </c>
      <c r="J1553" s="10" t="inlineStr">
        <is>
          <t>Packing</t>
        </is>
      </c>
      <c r="K1553" s="10" t="inlineStr"/>
      <c r="L1553" s="10" t="inlineStr">
        <is>
          <t>Oil Lubricated Bath</t>
        </is>
      </c>
      <c r="M1553" s="10" t="inlineStr">
        <is>
          <t>J</t>
        </is>
      </c>
      <c r="N1553" s="10" t="inlineStr">
        <is>
          <t>Lip Seal</t>
        </is>
      </c>
      <c r="O1553" s="10" t="inlineStr">
        <is>
          <t>Coating_Scotchkote134_interior_exterior_IncludeImpeller</t>
        </is>
      </c>
      <c r="P1553" s="11" t="inlineStr">
        <is>
          <t>RTF</t>
        </is>
      </c>
      <c r="Q1553" s="10" t="inlineStr">
        <is>
          <t>B104022</t>
        </is>
      </c>
      <c r="R1553" s="11" t="inlineStr">
        <is>
          <t>LT105</t>
        </is>
      </c>
      <c r="S1553" s="10" t="inlineStr"/>
      <c r="T1553" s="10" t="inlineStr"/>
      <c r="U1553" s="10" t="inlineStr"/>
    </row>
    <row r="1554">
      <c r="B1554" s="10" t="inlineStr"/>
      <c r="C1554" s="10" t="inlineStr">
        <is>
          <t>ConTab_BOM_KP_Insert_2265</t>
        </is>
      </c>
      <c r="D1554" s="10" t="inlineStr"/>
      <c r="E1554" s="125" t="inlineStr">
        <is>
          <t>4015-7_8-KP</t>
        </is>
      </c>
      <c r="F1554" s="11" t="inlineStr">
        <is>
          <t>Opt_Insert</t>
        </is>
      </c>
      <c r="G1554" s="11" t="inlineStr">
        <is>
          <t>4</t>
        </is>
      </c>
      <c r="H1554" s="90" t="inlineStr">
        <is>
          <t>X4</t>
        </is>
      </c>
      <c r="I1554" s="10" t="inlineStr">
        <is>
          <t>Packing</t>
        </is>
      </c>
      <c r="J1554" s="10" t="inlineStr">
        <is>
          <t>Packing</t>
        </is>
      </c>
      <c r="K1554" s="10" t="inlineStr"/>
      <c r="L1554" s="10" t="inlineStr">
        <is>
          <t>Oil Lubricated Bath</t>
        </is>
      </c>
      <c r="M1554" s="10" t="inlineStr">
        <is>
          <t>X</t>
        </is>
      </c>
      <c r="N1554" s="10" t="inlineStr">
        <is>
          <t>Special/Other</t>
        </is>
      </c>
      <c r="O1554" s="10" t="inlineStr">
        <is>
          <t>Coating_Scotchkote134_interior_exterior_IncludeImpeller</t>
        </is>
      </c>
      <c r="P1554" s="11" t="inlineStr">
        <is>
          <t>RTF</t>
        </is>
      </c>
      <c r="Q1554" s="10" t="inlineStr">
        <is>
          <t>B104023</t>
        </is>
      </c>
      <c r="R1554" s="11" t="inlineStr">
        <is>
          <t>LT250</t>
        </is>
      </c>
      <c r="S1554" s="10" t="inlineStr"/>
      <c r="T1554" s="10" t="inlineStr"/>
      <c r="U1554" s="10" t="inlineStr"/>
    </row>
    <row r="1555">
      <c r="B1555" s="10" t="inlineStr"/>
      <c r="C1555" s="10" t="inlineStr">
        <is>
          <t>ConTab_BOM_KP_Insert_2266</t>
        </is>
      </c>
      <c r="D1555" s="10" t="inlineStr"/>
      <c r="E1555" s="125" t="inlineStr">
        <is>
          <t>5012-7_8-KP</t>
        </is>
      </c>
      <c r="F1555" s="11" t="inlineStr">
        <is>
          <t>Opt_Insert</t>
        </is>
      </c>
      <c r="G1555" s="11" t="inlineStr">
        <is>
          <t>4</t>
        </is>
      </c>
      <c r="H1555" s="90" t="inlineStr">
        <is>
          <t>X4</t>
        </is>
      </c>
      <c r="I1555" s="10" t="inlineStr">
        <is>
          <t>Mechanical Seal</t>
        </is>
      </c>
      <c r="J1555" s="10" t="inlineStr">
        <is>
          <t>Single</t>
        </is>
      </c>
      <c r="K1555" s="10" t="inlineStr"/>
      <c r="L1555" s="10" t="inlineStr">
        <is>
          <t>Oil Lubricated Bath</t>
        </is>
      </c>
      <c r="M1555" s="10" t="inlineStr">
        <is>
          <t>C35</t>
        </is>
      </c>
      <c r="N1555" s="10" t="inlineStr">
        <is>
          <t>Lip Seal</t>
        </is>
      </c>
      <c r="O1555" s="10" t="inlineStr">
        <is>
          <t>Coating_Scotchkote134_interior_exterior_IncludeImpeller</t>
        </is>
      </c>
      <c r="P1555" s="11" t="inlineStr">
        <is>
          <t>RTF</t>
        </is>
      </c>
      <c r="Q1555" s="10" t="inlineStr">
        <is>
          <t>B104024</t>
        </is>
      </c>
      <c r="R1555" s="11" t="inlineStr">
        <is>
          <t>LT250</t>
        </is>
      </c>
      <c r="S1555" s="10" t="inlineStr"/>
      <c r="T1555" s="10" t="inlineStr"/>
      <c r="U1555" s="10" t="inlineStr"/>
    </row>
    <row r="1556">
      <c r="B1556" s="10" t="inlineStr"/>
      <c r="C1556" s="10" t="inlineStr">
        <is>
          <t>ConTab_BOM_KP_Insert_2267</t>
        </is>
      </c>
      <c r="D1556" s="10" t="inlineStr"/>
      <c r="E1556" s="125" t="inlineStr">
        <is>
          <t>5012-7_8-KP</t>
        </is>
      </c>
      <c r="F1556" s="11" t="inlineStr">
        <is>
          <t>Opt_Insert</t>
        </is>
      </c>
      <c r="G1556" s="11" t="inlineStr">
        <is>
          <t>4</t>
        </is>
      </c>
      <c r="H1556" s="90" t="inlineStr">
        <is>
          <t>X4</t>
        </is>
      </c>
      <c r="I1556" s="10" t="inlineStr">
        <is>
          <t>Mechanical Seal</t>
        </is>
      </c>
      <c r="J1556" s="10" t="inlineStr">
        <is>
          <t>Single</t>
        </is>
      </c>
      <c r="K1556" s="10" t="inlineStr"/>
      <c r="L1556" s="10" t="inlineStr">
        <is>
          <t>Oil Lubricated Bath</t>
        </is>
      </c>
      <c r="M1556" s="10" t="inlineStr">
        <is>
          <t>J</t>
        </is>
      </c>
      <c r="N1556" s="10" t="inlineStr">
        <is>
          <t>Lip Seal</t>
        </is>
      </c>
      <c r="O1556" s="10" t="inlineStr">
        <is>
          <t>Coating_Scotchkote134_interior_exterior_IncludeImpeller</t>
        </is>
      </c>
      <c r="P1556" s="11" t="inlineStr">
        <is>
          <t>RTF</t>
        </is>
      </c>
      <c r="Q1556" s="10" t="inlineStr">
        <is>
          <t>B104026</t>
        </is>
      </c>
      <c r="R1556" s="11" t="inlineStr">
        <is>
          <t>LT105</t>
        </is>
      </c>
      <c r="S1556" s="10" t="inlineStr"/>
      <c r="T1556" s="10" t="inlineStr"/>
      <c r="U1556" s="10" t="inlineStr"/>
    </row>
    <row r="1557">
      <c r="B1557" s="10" t="inlineStr"/>
      <c r="C1557" s="10" t="inlineStr">
        <is>
          <t>ConTab_BOM_KP_Insert_2268</t>
        </is>
      </c>
      <c r="D1557" s="10" t="inlineStr"/>
      <c r="E1557" s="125" t="inlineStr">
        <is>
          <t>5012-7_8-KP</t>
        </is>
      </c>
      <c r="F1557" s="11" t="inlineStr">
        <is>
          <t>Opt_Insert</t>
        </is>
      </c>
      <c r="G1557" s="11" t="inlineStr">
        <is>
          <t>4</t>
        </is>
      </c>
      <c r="H1557" s="90" t="inlineStr">
        <is>
          <t>X4</t>
        </is>
      </c>
      <c r="I1557" s="10" t="inlineStr">
        <is>
          <t>Mechanical Seal</t>
        </is>
      </c>
      <c r="J1557" s="10" t="inlineStr">
        <is>
          <t>Single</t>
        </is>
      </c>
      <c r="K1557" s="10" t="inlineStr"/>
      <c r="L1557" s="10" t="inlineStr">
        <is>
          <t>Oil Lubricated Bath</t>
        </is>
      </c>
      <c r="M1557" s="10" t="inlineStr">
        <is>
          <t>X</t>
        </is>
      </c>
      <c r="N1557" s="10" t="inlineStr">
        <is>
          <t>Special/Other</t>
        </is>
      </c>
      <c r="O1557" s="10" t="inlineStr">
        <is>
          <t>Coating_Scotchkote134_interior_exterior_IncludeImpeller</t>
        </is>
      </c>
      <c r="P1557" s="11" t="inlineStr">
        <is>
          <t>RTF</t>
        </is>
      </c>
      <c r="Q1557" s="10" t="inlineStr">
        <is>
          <t>B104027</t>
        </is>
      </c>
      <c r="R1557" s="11" t="inlineStr">
        <is>
          <t>LT250</t>
        </is>
      </c>
      <c r="S1557" s="10" t="inlineStr"/>
      <c r="T1557" s="10" t="inlineStr"/>
      <c r="U1557" s="10" t="inlineStr"/>
    </row>
    <row r="1558">
      <c r="B1558" s="10" t="inlineStr"/>
      <c r="C1558" s="10" t="inlineStr">
        <is>
          <t>ConTab_BOM_KP_Insert_2269</t>
        </is>
      </c>
      <c r="D1558" s="10" t="inlineStr"/>
      <c r="E1558" s="125" t="inlineStr">
        <is>
          <t>5012-7_8-KP</t>
        </is>
      </c>
      <c r="F1558" s="11" t="inlineStr">
        <is>
          <t>Opt_Insert</t>
        </is>
      </c>
      <c r="G1558" s="11" t="inlineStr">
        <is>
          <t>4</t>
        </is>
      </c>
      <c r="H1558" s="90" t="inlineStr">
        <is>
          <t>X4</t>
        </is>
      </c>
      <c r="I1558" s="10" t="inlineStr">
        <is>
          <t>Packing</t>
        </is>
      </c>
      <c r="J1558" s="10" t="inlineStr">
        <is>
          <t>Packing</t>
        </is>
      </c>
      <c r="K1558" s="10" t="inlineStr"/>
      <c r="L1558" s="10" t="inlineStr">
        <is>
          <t>Oil Lubricated Bath</t>
        </is>
      </c>
      <c r="M1558" s="10" t="inlineStr">
        <is>
          <t>C35</t>
        </is>
      </c>
      <c r="N1558" s="10" t="inlineStr">
        <is>
          <t>Lip Seal</t>
        </is>
      </c>
      <c r="O1558" s="10" t="inlineStr">
        <is>
          <t>Coating_Scotchkote134_interior_exterior_IncludeImpeller</t>
        </is>
      </c>
      <c r="P1558" s="11" t="inlineStr">
        <is>
          <t>RTF</t>
        </is>
      </c>
      <c r="Q1558" s="10" t="inlineStr">
        <is>
          <t>B104028</t>
        </is>
      </c>
      <c r="R1558" s="11" t="inlineStr">
        <is>
          <t>LT250</t>
        </is>
      </c>
      <c r="S1558" s="10" t="inlineStr"/>
      <c r="T1558" s="10" t="inlineStr"/>
      <c r="U1558" s="10" t="inlineStr"/>
    </row>
    <row r="1559">
      <c r="B1559" s="10" t="inlineStr"/>
      <c r="C1559" s="10" t="inlineStr">
        <is>
          <t>ConTab_BOM_KP_Insert_2270</t>
        </is>
      </c>
      <c r="D1559" s="10" t="inlineStr"/>
      <c r="E1559" s="125" t="inlineStr">
        <is>
          <t>5012-7_8-KP</t>
        </is>
      </c>
      <c r="F1559" s="11" t="inlineStr">
        <is>
          <t>Opt_Insert</t>
        </is>
      </c>
      <c r="G1559" s="11" t="inlineStr">
        <is>
          <t>4</t>
        </is>
      </c>
      <c r="H1559" s="90" t="inlineStr">
        <is>
          <t>X4</t>
        </is>
      </c>
      <c r="I1559" s="10" t="inlineStr">
        <is>
          <t>Packing</t>
        </is>
      </c>
      <c r="J1559" s="10" t="inlineStr">
        <is>
          <t>Packing</t>
        </is>
      </c>
      <c r="K1559" s="10" t="inlineStr"/>
      <c r="L1559" s="10" t="inlineStr">
        <is>
          <t>Oil Lubricated Bath</t>
        </is>
      </c>
      <c r="M1559" s="10" t="inlineStr">
        <is>
          <t>J</t>
        </is>
      </c>
      <c r="N1559" s="10" t="inlineStr">
        <is>
          <t>Lip Seal</t>
        </is>
      </c>
      <c r="O1559" s="10" t="inlineStr">
        <is>
          <t>Coating_Scotchkote134_interior_exterior_IncludeImpeller</t>
        </is>
      </c>
      <c r="P1559" s="11" t="inlineStr">
        <is>
          <t>RTF</t>
        </is>
      </c>
      <c r="Q1559" s="10" t="inlineStr">
        <is>
          <t>B104030</t>
        </is>
      </c>
      <c r="R1559" s="11" t="inlineStr">
        <is>
          <t>LT105</t>
        </is>
      </c>
      <c r="S1559" s="10" t="inlineStr"/>
      <c r="T1559" s="10" t="inlineStr"/>
      <c r="U1559" s="10" t="inlineStr"/>
    </row>
    <row r="1560">
      <c r="B1560" s="10" t="inlineStr"/>
      <c r="C1560" s="10" t="inlineStr">
        <is>
          <t>ConTab_BOM_KP_Insert_2271</t>
        </is>
      </c>
      <c r="D1560" s="10" t="inlineStr"/>
      <c r="E1560" s="125" t="inlineStr">
        <is>
          <t>5012-7_8-KP</t>
        </is>
      </c>
      <c r="F1560" s="11" t="inlineStr">
        <is>
          <t>Opt_Insert</t>
        </is>
      </c>
      <c r="G1560" s="11" t="inlineStr">
        <is>
          <t>4</t>
        </is>
      </c>
      <c r="H1560" s="90" t="inlineStr">
        <is>
          <t>X4</t>
        </is>
      </c>
      <c r="I1560" s="10" t="inlineStr">
        <is>
          <t>Packing</t>
        </is>
      </c>
      <c r="J1560" s="10" t="inlineStr">
        <is>
          <t>Packing</t>
        </is>
      </c>
      <c r="K1560" s="10" t="inlineStr"/>
      <c r="L1560" s="10" t="inlineStr">
        <is>
          <t>Oil Lubricated Bath</t>
        </is>
      </c>
      <c r="M1560" s="10" t="inlineStr">
        <is>
          <t>X</t>
        </is>
      </c>
      <c r="N1560" s="10" t="inlineStr">
        <is>
          <t>Special/Other</t>
        </is>
      </c>
      <c r="O1560" s="10" t="inlineStr">
        <is>
          <t>Coating_Scotchkote134_interior_exterior_IncludeImpeller</t>
        </is>
      </c>
      <c r="P1560" s="11" t="inlineStr">
        <is>
          <t>RTF</t>
        </is>
      </c>
      <c r="Q1560" s="10" t="inlineStr">
        <is>
          <t>B104031</t>
        </is>
      </c>
      <c r="R1560" s="11" t="inlineStr">
        <is>
          <t>LT250</t>
        </is>
      </c>
      <c r="S1560" s="10" t="inlineStr"/>
      <c r="T1560" s="10" t="inlineStr"/>
      <c r="U1560" s="10" t="inlineStr"/>
    </row>
    <row r="1561">
      <c r="B1561" s="10" t="inlineStr"/>
      <c r="C1561" s="10" t="inlineStr">
        <is>
          <t>ConTab_BOM_KP_Insert_2272</t>
        </is>
      </c>
      <c r="D1561" s="10" t="inlineStr"/>
      <c r="E1561" s="125" t="inlineStr">
        <is>
          <t>5015-9_0-KP</t>
        </is>
      </c>
      <c r="F1561" s="11" t="inlineStr">
        <is>
          <t>Opt_Insert</t>
        </is>
      </c>
      <c r="G1561" s="11" t="inlineStr">
        <is>
          <t>4</t>
        </is>
      </c>
      <c r="H1561" s="90" t="inlineStr">
        <is>
          <t>X4</t>
        </is>
      </c>
      <c r="I1561" s="10" t="inlineStr">
        <is>
          <t>Mechanical Seal</t>
        </is>
      </c>
      <c r="J1561" s="10" t="inlineStr">
        <is>
          <t>Single</t>
        </is>
      </c>
      <c r="K1561" s="10" t="inlineStr"/>
      <c r="L1561" s="10" t="inlineStr">
        <is>
          <t>Oil Lubricated Bath</t>
        </is>
      </c>
      <c r="M1561" s="10" t="inlineStr">
        <is>
          <t>C35</t>
        </is>
      </c>
      <c r="N1561" s="10" t="inlineStr">
        <is>
          <t>Lip Seal</t>
        </is>
      </c>
      <c r="O1561" s="10" t="inlineStr">
        <is>
          <t>Coating_Scotchkote134_interior_exterior_IncludeImpeller</t>
        </is>
      </c>
      <c r="P1561" s="11" t="inlineStr">
        <is>
          <t>RTF</t>
        </is>
      </c>
      <c r="Q1561" s="10" t="inlineStr">
        <is>
          <t>B104024</t>
        </is>
      </c>
      <c r="R1561" s="11" t="inlineStr">
        <is>
          <t>LT250</t>
        </is>
      </c>
      <c r="S1561" s="10" t="inlineStr"/>
      <c r="T1561" s="10" t="inlineStr"/>
      <c r="U1561" s="10" t="inlineStr"/>
    </row>
    <row r="1562">
      <c r="B1562" s="10" t="inlineStr"/>
      <c r="C1562" s="10" t="inlineStr">
        <is>
          <t>ConTab_BOM_KP_Insert_2273</t>
        </is>
      </c>
      <c r="D1562" s="10" t="inlineStr"/>
      <c r="E1562" s="125" t="inlineStr">
        <is>
          <t>5015-9_0-KP</t>
        </is>
      </c>
      <c r="F1562" s="11" t="inlineStr">
        <is>
          <t>Opt_Insert</t>
        </is>
      </c>
      <c r="G1562" s="11" t="inlineStr">
        <is>
          <t>4</t>
        </is>
      </c>
      <c r="H1562" s="90" t="inlineStr">
        <is>
          <t>X4</t>
        </is>
      </c>
      <c r="I1562" s="10" t="inlineStr">
        <is>
          <t>Mechanical Seal</t>
        </is>
      </c>
      <c r="J1562" s="10" t="inlineStr">
        <is>
          <t>Single</t>
        </is>
      </c>
      <c r="K1562" s="10" t="inlineStr"/>
      <c r="L1562" s="10" t="inlineStr">
        <is>
          <t>Oil Lubricated Bath</t>
        </is>
      </c>
      <c r="M1562" s="10" t="inlineStr">
        <is>
          <t>J</t>
        </is>
      </c>
      <c r="N1562" s="10" t="inlineStr">
        <is>
          <t>Lip Seal</t>
        </is>
      </c>
      <c r="O1562" s="10" t="inlineStr">
        <is>
          <t>Coating_Scotchkote134_interior_exterior_IncludeImpeller</t>
        </is>
      </c>
      <c r="P1562" s="11" t="inlineStr">
        <is>
          <t>RTF</t>
        </is>
      </c>
      <c r="Q1562" s="10" t="inlineStr">
        <is>
          <t>B104026</t>
        </is>
      </c>
      <c r="R1562" s="11" t="inlineStr">
        <is>
          <t>LT105</t>
        </is>
      </c>
      <c r="S1562" s="10" t="inlineStr"/>
      <c r="T1562" s="10" t="inlineStr"/>
      <c r="U1562" s="10" t="inlineStr"/>
    </row>
    <row r="1563">
      <c r="B1563" s="10" t="inlineStr"/>
      <c r="C1563" s="10" t="inlineStr">
        <is>
          <t>ConTab_BOM_KP_Insert_2274</t>
        </is>
      </c>
      <c r="D1563" s="10" t="inlineStr"/>
      <c r="E1563" s="125" t="inlineStr">
        <is>
          <t>5015-9_0-KP</t>
        </is>
      </c>
      <c r="F1563" s="11" t="inlineStr">
        <is>
          <t>Opt_Insert</t>
        </is>
      </c>
      <c r="G1563" s="11" t="inlineStr">
        <is>
          <t>4</t>
        </is>
      </c>
      <c r="H1563" s="90" t="inlineStr">
        <is>
          <t>X4</t>
        </is>
      </c>
      <c r="I1563" s="10" t="inlineStr">
        <is>
          <t>Mechanical Seal</t>
        </is>
      </c>
      <c r="J1563" s="10" t="inlineStr">
        <is>
          <t>Single</t>
        </is>
      </c>
      <c r="K1563" s="10" t="inlineStr"/>
      <c r="L1563" s="10" t="inlineStr">
        <is>
          <t>Oil Lubricated Bath</t>
        </is>
      </c>
      <c r="M1563" s="10" t="inlineStr">
        <is>
          <t>X</t>
        </is>
      </c>
      <c r="N1563" s="10" t="inlineStr">
        <is>
          <t>Special/Other</t>
        </is>
      </c>
      <c r="O1563" s="10" t="inlineStr">
        <is>
          <t>Coating_Scotchkote134_interior_exterior_IncludeImpeller</t>
        </is>
      </c>
      <c r="P1563" s="11" t="inlineStr">
        <is>
          <t>RTF</t>
        </is>
      </c>
      <c r="Q1563" s="10" t="inlineStr">
        <is>
          <t>B104027</t>
        </is>
      </c>
      <c r="R1563" s="11" t="inlineStr">
        <is>
          <t>LT250</t>
        </is>
      </c>
      <c r="S1563" s="10" t="inlineStr"/>
      <c r="T1563" s="10" t="inlineStr"/>
      <c r="U1563" s="10" t="inlineStr"/>
    </row>
    <row r="1564">
      <c r="B1564" s="10" t="inlineStr"/>
      <c r="C1564" s="10" t="inlineStr">
        <is>
          <t>ConTab_BOM_KP_Insert_2275</t>
        </is>
      </c>
      <c r="D1564" s="10" t="inlineStr"/>
      <c r="E1564" s="125" t="inlineStr">
        <is>
          <t>5015-9_0-KP</t>
        </is>
      </c>
      <c r="F1564" s="11" t="inlineStr">
        <is>
          <t>Opt_Insert</t>
        </is>
      </c>
      <c r="G1564" s="11" t="inlineStr">
        <is>
          <t>4</t>
        </is>
      </c>
      <c r="H1564" s="90" t="inlineStr">
        <is>
          <t>X4</t>
        </is>
      </c>
      <c r="I1564" s="10" t="inlineStr">
        <is>
          <t>Packing</t>
        </is>
      </c>
      <c r="J1564" s="10" t="inlineStr">
        <is>
          <t>Packing</t>
        </is>
      </c>
      <c r="K1564" s="10" t="inlineStr"/>
      <c r="L1564" s="10" t="inlineStr">
        <is>
          <t>Oil Lubricated Bath</t>
        </is>
      </c>
      <c r="M1564" s="10" t="inlineStr">
        <is>
          <t>C35</t>
        </is>
      </c>
      <c r="N1564" s="10" t="inlineStr">
        <is>
          <t>Lip Seal</t>
        </is>
      </c>
      <c r="O1564" s="10" t="inlineStr">
        <is>
          <t>Coating_Scotchkote134_interior_exterior_IncludeImpeller</t>
        </is>
      </c>
      <c r="P1564" s="11" t="inlineStr">
        <is>
          <t>RTF</t>
        </is>
      </c>
      <c r="Q1564" s="10" t="inlineStr">
        <is>
          <t>B104028</t>
        </is>
      </c>
      <c r="R1564" s="11" t="inlineStr">
        <is>
          <t>LT250</t>
        </is>
      </c>
      <c r="S1564" s="10" t="inlineStr"/>
      <c r="T1564" s="10" t="inlineStr"/>
      <c r="U1564" s="10" t="inlineStr"/>
    </row>
    <row r="1565">
      <c r="B1565" s="10" t="inlineStr"/>
      <c r="C1565" s="10" t="inlineStr">
        <is>
          <t>ConTab_BOM_KP_Insert_2276</t>
        </is>
      </c>
      <c r="D1565" s="10" t="inlineStr"/>
      <c r="E1565" s="125" t="inlineStr">
        <is>
          <t>5015-9_0-KP</t>
        </is>
      </c>
      <c r="F1565" s="11" t="inlineStr">
        <is>
          <t>Opt_Insert</t>
        </is>
      </c>
      <c r="G1565" s="11" t="inlineStr">
        <is>
          <t>4</t>
        </is>
      </c>
      <c r="H1565" s="90" t="inlineStr">
        <is>
          <t>X4</t>
        </is>
      </c>
      <c r="I1565" s="10" t="inlineStr">
        <is>
          <t>Packing</t>
        </is>
      </c>
      <c r="J1565" s="10" t="inlineStr">
        <is>
          <t>Packing</t>
        </is>
      </c>
      <c r="K1565" s="10" t="inlineStr"/>
      <c r="L1565" s="10" t="inlineStr">
        <is>
          <t>Oil Lubricated Bath</t>
        </is>
      </c>
      <c r="M1565" s="10" t="inlineStr">
        <is>
          <t>J</t>
        </is>
      </c>
      <c r="N1565" s="10" t="inlineStr">
        <is>
          <t>Lip Seal</t>
        </is>
      </c>
      <c r="O1565" s="10" t="inlineStr">
        <is>
          <t>Coating_Scotchkote134_interior_exterior_IncludeImpeller</t>
        </is>
      </c>
      <c r="P1565" s="11" t="inlineStr">
        <is>
          <t>RTF</t>
        </is>
      </c>
      <c r="Q1565" s="10" t="inlineStr">
        <is>
          <t>B104030</t>
        </is>
      </c>
      <c r="R1565" s="11" t="inlineStr">
        <is>
          <t>LT105</t>
        </is>
      </c>
      <c r="S1565" s="10" t="inlineStr"/>
      <c r="T1565" s="10" t="inlineStr"/>
      <c r="U1565" s="10" t="inlineStr"/>
    </row>
    <row r="1566">
      <c r="B1566" s="10" t="inlineStr"/>
      <c r="C1566" s="10" t="inlineStr">
        <is>
          <t>ConTab_BOM_KP_Insert_2277</t>
        </is>
      </c>
      <c r="D1566" s="10" t="inlineStr"/>
      <c r="E1566" s="125" t="inlineStr">
        <is>
          <t>5015-9_0-KP</t>
        </is>
      </c>
      <c r="F1566" s="11" t="inlineStr">
        <is>
          <t>Opt_Insert</t>
        </is>
      </c>
      <c r="G1566" s="11" t="inlineStr">
        <is>
          <t>4</t>
        </is>
      </c>
      <c r="H1566" s="90" t="inlineStr">
        <is>
          <t>X4</t>
        </is>
      </c>
      <c r="I1566" s="10" t="inlineStr">
        <is>
          <t>Packing</t>
        </is>
      </c>
      <c r="J1566" s="10" t="inlineStr">
        <is>
          <t>Packing</t>
        </is>
      </c>
      <c r="K1566" s="10" t="inlineStr"/>
      <c r="L1566" s="10" t="inlineStr">
        <is>
          <t>Oil Lubricated Bath</t>
        </is>
      </c>
      <c r="M1566" s="10" t="inlineStr">
        <is>
          <t>X</t>
        </is>
      </c>
      <c r="N1566" s="10" t="inlineStr">
        <is>
          <t>Special/Other</t>
        </is>
      </c>
      <c r="O1566" s="10" t="inlineStr">
        <is>
          <t>Coating_Scotchkote134_interior_exterior_IncludeImpeller</t>
        </is>
      </c>
      <c r="P1566" s="11" t="inlineStr">
        <is>
          <t>RTF</t>
        </is>
      </c>
      <c r="Q1566" s="10" t="inlineStr">
        <is>
          <t>B104031</t>
        </is>
      </c>
      <c r="R1566" s="11" t="inlineStr">
        <is>
          <t>LT250</t>
        </is>
      </c>
      <c r="S1566" s="10" t="inlineStr"/>
      <c r="T1566" s="10" t="inlineStr"/>
      <c r="U1566" s="10" t="inlineStr"/>
    </row>
    <row r="1567">
      <c r="B1567" s="10" t="inlineStr"/>
      <c r="C1567" s="10" t="inlineStr">
        <is>
          <t>ConTab_BOM_KP_Insert_2278</t>
        </is>
      </c>
      <c r="D1567" s="10" t="inlineStr"/>
      <c r="E1567" s="125" t="inlineStr">
        <is>
          <t>6012-1_2-KP</t>
        </is>
      </c>
      <c r="F1567" s="11" t="inlineStr">
        <is>
          <t>Opt_Insert</t>
        </is>
      </c>
      <c r="G1567" s="11" t="inlineStr">
        <is>
          <t>4</t>
        </is>
      </c>
      <c r="H1567" s="90" t="inlineStr">
        <is>
          <t>X4</t>
        </is>
      </c>
      <c r="I1567" s="10" t="inlineStr">
        <is>
          <t>Mechanical Seal</t>
        </is>
      </c>
      <c r="J1567" s="10" t="inlineStr">
        <is>
          <t>Single</t>
        </is>
      </c>
      <c r="K1567" s="10" t="inlineStr"/>
      <c r="L1567" s="10" t="inlineStr">
        <is>
          <t>Oil Lubricated Bath</t>
        </is>
      </c>
      <c r="M1567" s="10" t="inlineStr">
        <is>
          <t>C35</t>
        </is>
      </c>
      <c r="N1567" s="10" t="inlineStr">
        <is>
          <t>Lip Seal</t>
        </is>
      </c>
      <c r="O1567" s="10" t="inlineStr">
        <is>
          <t>Coating_Scotchkote134_interior_exterior_IncludeImpeller</t>
        </is>
      </c>
      <c r="P1567" s="11" t="inlineStr">
        <is>
          <t>RTF</t>
        </is>
      </c>
      <c r="Q1567" s="10" t="inlineStr">
        <is>
          <t>B104015</t>
        </is>
      </c>
      <c r="R1567" s="11" t="inlineStr">
        <is>
          <t>LT250</t>
        </is>
      </c>
      <c r="S1567" s="10" t="inlineStr"/>
      <c r="T1567" s="10" t="inlineStr"/>
      <c r="U1567" s="10" t="inlineStr"/>
    </row>
    <row r="1568">
      <c r="B1568" s="10" t="inlineStr"/>
      <c r="C1568" s="10" t="inlineStr">
        <is>
          <t>ConTab_BOM_KP_Insert_2279</t>
        </is>
      </c>
      <c r="D1568" s="10" t="inlineStr"/>
      <c r="E1568" s="125" t="inlineStr">
        <is>
          <t>6012-1_2-KP</t>
        </is>
      </c>
      <c r="F1568" s="11" t="inlineStr">
        <is>
          <t>Opt_Insert</t>
        </is>
      </c>
      <c r="G1568" s="11" t="inlineStr">
        <is>
          <t>4</t>
        </is>
      </c>
      <c r="H1568" s="90" t="inlineStr">
        <is>
          <t>X4</t>
        </is>
      </c>
      <c r="I1568" s="10" t="inlineStr">
        <is>
          <t>Mechanical Seal</t>
        </is>
      </c>
      <c r="J1568" s="10" t="inlineStr">
        <is>
          <t>Single</t>
        </is>
      </c>
      <c r="K1568" s="10" t="inlineStr"/>
      <c r="L1568" s="10" t="inlineStr">
        <is>
          <t>Oil Lubricated Bath</t>
        </is>
      </c>
      <c r="M1568" s="10" t="inlineStr">
        <is>
          <t>J</t>
        </is>
      </c>
      <c r="N1568" s="10" t="inlineStr">
        <is>
          <t>Lip Seal</t>
        </is>
      </c>
      <c r="O1568" s="10" t="inlineStr">
        <is>
          <t>Coating_Scotchkote134_interior_exterior_IncludeImpeller</t>
        </is>
      </c>
      <c r="P1568" s="11" t="inlineStr">
        <is>
          <t>RTF</t>
        </is>
      </c>
      <c r="Q1568" s="10" t="inlineStr">
        <is>
          <t>B104017</t>
        </is>
      </c>
      <c r="R1568" s="11" t="inlineStr">
        <is>
          <t>LT105</t>
        </is>
      </c>
      <c r="S1568" s="10" t="inlineStr"/>
      <c r="T1568" s="10" t="inlineStr"/>
      <c r="U1568" s="10" t="inlineStr"/>
    </row>
    <row r="1569">
      <c r="B1569" s="10" t="inlineStr"/>
      <c r="C1569" s="10" t="inlineStr">
        <is>
          <t>ConTab_BOM_KP_Insert_2280</t>
        </is>
      </c>
      <c r="D1569" s="10" t="inlineStr"/>
      <c r="E1569" s="125" t="inlineStr">
        <is>
          <t>6012-1_2-KP</t>
        </is>
      </c>
      <c r="F1569" s="11" t="inlineStr">
        <is>
          <t>Opt_Insert</t>
        </is>
      </c>
      <c r="G1569" s="11" t="inlineStr">
        <is>
          <t>4</t>
        </is>
      </c>
      <c r="H1569" s="90" t="inlineStr">
        <is>
          <t>X4</t>
        </is>
      </c>
      <c r="I1569" s="10" t="inlineStr">
        <is>
          <t>Mechanical Seal</t>
        </is>
      </c>
      <c r="J1569" s="10" t="inlineStr">
        <is>
          <t>Single</t>
        </is>
      </c>
      <c r="K1569" s="10" t="inlineStr"/>
      <c r="L1569" s="10" t="inlineStr">
        <is>
          <t>Oil Lubricated Bath</t>
        </is>
      </c>
      <c r="M1569" s="10" t="inlineStr">
        <is>
          <t>X</t>
        </is>
      </c>
      <c r="N1569" s="10" t="inlineStr">
        <is>
          <t>Special/Other</t>
        </is>
      </c>
      <c r="O1569" s="10" t="inlineStr">
        <is>
          <t>Coating_Scotchkote134_interior_exterior_IncludeImpeller</t>
        </is>
      </c>
      <c r="P1569" s="11" t="inlineStr">
        <is>
          <t>RTF</t>
        </is>
      </c>
      <c r="Q1569" s="10" t="inlineStr">
        <is>
          <t>B104018</t>
        </is>
      </c>
      <c r="R1569" s="11" t="inlineStr">
        <is>
          <t>LT250</t>
        </is>
      </c>
      <c r="S1569" s="10" t="inlineStr"/>
      <c r="T1569" s="10" t="inlineStr"/>
      <c r="U1569" s="10" t="inlineStr"/>
    </row>
    <row r="1570">
      <c r="B1570" s="10" t="inlineStr"/>
      <c r="C1570" s="10" t="inlineStr">
        <is>
          <t>ConTab_BOM_KP_Insert_2281</t>
        </is>
      </c>
      <c r="D1570" s="10" t="inlineStr"/>
      <c r="E1570" s="125" t="inlineStr">
        <is>
          <t>6012-1_2-KP</t>
        </is>
      </c>
      <c r="F1570" s="11" t="inlineStr">
        <is>
          <t>Opt_Insert</t>
        </is>
      </c>
      <c r="G1570" s="11" t="inlineStr">
        <is>
          <t>4</t>
        </is>
      </c>
      <c r="H1570" s="90" t="inlineStr">
        <is>
          <t>X4</t>
        </is>
      </c>
      <c r="I1570" s="10" t="inlineStr">
        <is>
          <t>Packing</t>
        </is>
      </c>
      <c r="J1570" s="10" t="inlineStr">
        <is>
          <t>Packing</t>
        </is>
      </c>
      <c r="K1570" s="10" t="inlineStr"/>
      <c r="L1570" s="10" t="inlineStr">
        <is>
          <t>Oil Lubricated Bath</t>
        </is>
      </c>
      <c r="M1570" s="10" t="inlineStr">
        <is>
          <t>C35</t>
        </is>
      </c>
      <c r="N1570" s="10" t="inlineStr">
        <is>
          <t>Lip Seal</t>
        </is>
      </c>
      <c r="O1570" s="10" t="inlineStr">
        <is>
          <t>Coating_Scotchkote134_interior_exterior_IncludeImpeller</t>
        </is>
      </c>
      <c r="P1570" s="11" t="inlineStr">
        <is>
          <t>RTF</t>
        </is>
      </c>
      <c r="Q1570" s="10" t="inlineStr">
        <is>
          <t>B104020</t>
        </is>
      </c>
      <c r="R1570" s="11" t="inlineStr">
        <is>
          <t>LT250</t>
        </is>
      </c>
      <c r="S1570" s="10" t="inlineStr"/>
      <c r="T1570" s="10" t="inlineStr"/>
      <c r="U1570" s="10" t="inlineStr"/>
    </row>
    <row r="1571">
      <c r="B1571" s="10" t="inlineStr"/>
      <c r="C1571" s="10" t="inlineStr">
        <is>
          <t>ConTab_BOM_KP_Insert_2282</t>
        </is>
      </c>
      <c r="D1571" s="10" t="inlineStr"/>
      <c r="E1571" s="125" t="inlineStr">
        <is>
          <t>6012-1_2-KP</t>
        </is>
      </c>
      <c r="F1571" s="11" t="inlineStr">
        <is>
          <t>Opt_Insert</t>
        </is>
      </c>
      <c r="G1571" s="11" t="inlineStr">
        <is>
          <t>4</t>
        </is>
      </c>
      <c r="H1571" s="90" t="inlineStr">
        <is>
          <t>X4</t>
        </is>
      </c>
      <c r="I1571" s="10" t="inlineStr">
        <is>
          <t>Packing</t>
        </is>
      </c>
      <c r="J1571" s="10" t="inlineStr">
        <is>
          <t>Packing</t>
        </is>
      </c>
      <c r="K1571" s="10" t="inlineStr"/>
      <c r="L1571" s="10" t="inlineStr">
        <is>
          <t>Oil Lubricated Bath</t>
        </is>
      </c>
      <c r="M1571" s="10" t="inlineStr">
        <is>
          <t>J</t>
        </is>
      </c>
      <c r="N1571" s="10" t="inlineStr">
        <is>
          <t>Lip Seal</t>
        </is>
      </c>
      <c r="O1571" s="10" t="inlineStr">
        <is>
          <t>Coating_Scotchkote134_interior_exterior_IncludeImpeller</t>
        </is>
      </c>
      <c r="P1571" s="11" t="inlineStr">
        <is>
          <t>RTF</t>
        </is>
      </c>
      <c r="Q1571" s="10" t="inlineStr">
        <is>
          <t>B104022</t>
        </is>
      </c>
      <c r="R1571" s="11" t="inlineStr">
        <is>
          <t>LT105</t>
        </is>
      </c>
      <c r="S1571" s="10" t="inlineStr"/>
      <c r="T1571" s="10" t="inlineStr"/>
      <c r="U1571" s="10" t="inlineStr"/>
    </row>
    <row r="1572">
      <c r="B1572" s="10" t="inlineStr"/>
      <c r="C1572" s="10" t="inlineStr">
        <is>
          <t>ConTab_BOM_KP_Insert_2283</t>
        </is>
      </c>
      <c r="D1572" s="10" t="inlineStr"/>
      <c r="E1572" s="125" t="inlineStr">
        <is>
          <t>6012-1_2-KP</t>
        </is>
      </c>
      <c r="F1572" s="11" t="inlineStr">
        <is>
          <t>Opt_Insert</t>
        </is>
      </c>
      <c r="G1572" s="11" t="inlineStr">
        <is>
          <t>4</t>
        </is>
      </c>
      <c r="H1572" s="90" t="inlineStr">
        <is>
          <t>X4</t>
        </is>
      </c>
      <c r="I1572" s="10" t="inlineStr">
        <is>
          <t>Packing</t>
        </is>
      </c>
      <c r="J1572" s="10" t="inlineStr">
        <is>
          <t>Packing</t>
        </is>
      </c>
      <c r="K1572" s="10" t="inlineStr"/>
      <c r="L1572" s="10" t="inlineStr">
        <is>
          <t>Oil Lubricated Bath</t>
        </is>
      </c>
      <c r="M1572" s="10" t="inlineStr">
        <is>
          <t>X</t>
        </is>
      </c>
      <c r="N1572" s="10" t="inlineStr">
        <is>
          <t>Special/Other</t>
        </is>
      </c>
      <c r="O1572" s="10" t="inlineStr">
        <is>
          <t>Coating_Scotchkote134_interior_exterior_IncludeImpeller</t>
        </is>
      </c>
      <c r="P1572" s="11" t="inlineStr">
        <is>
          <t>RTF</t>
        </is>
      </c>
      <c r="Q1572" s="10" t="inlineStr">
        <is>
          <t>B104023</t>
        </is>
      </c>
      <c r="R1572" s="11" t="inlineStr">
        <is>
          <t>LT250</t>
        </is>
      </c>
      <c r="S1572" s="10" t="inlineStr"/>
      <c r="T1572" s="10" t="inlineStr"/>
      <c r="U1572" s="10" t="inlineStr"/>
    </row>
    <row r="1573">
      <c r="B1573" s="10" t="inlineStr"/>
      <c r="C1573" s="10" t="inlineStr">
        <is>
          <t>ConTab_BOM_KP_Insert_2284</t>
        </is>
      </c>
      <c r="D1573" s="10" t="inlineStr"/>
      <c r="E1573" s="125" t="inlineStr">
        <is>
          <t>6012-3_4-KP</t>
        </is>
      </c>
      <c r="F1573" s="11" t="inlineStr">
        <is>
          <t>Opt_Insert</t>
        </is>
      </c>
      <c r="G1573" s="11" t="inlineStr">
        <is>
          <t>4</t>
        </is>
      </c>
      <c r="H1573" s="90" t="inlineStr">
        <is>
          <t>X4</t>
        </is>
      </c>
      <c r="I1573" s="10" t="inlineStr">
        <is>
          <t>Mechanical Seal</t>
        </is>
      </c>
      <c r="J1573" s="10" t="inlineStr">
        <is>
          <t>Single</t>
        </is>
      </c>
      <c r="K1573" s="10" t="inlineStr"/>
      <c r="L1573" s="10" t="inlineStr">
        <is>
          <t>Oil Lubricated Bath</t>
        </is>
      </c>
      <c r="M1573" s="10" t="inlineStr">
        <is>
          <t>C35</t>
        </is>
      </c>
      <c r="N1573" s="10" t="inlineStr">
        <is>
          <t>Lip Seal</t>
        </is>
      </c>
      <c r="O1573" s="10" t="inlineStr">
        <is>
          <t>Coating_Scotchkote134_interior_exterior_IncludeImpeller</t>
        </is>
      </c>
      <c r="P1573" s="11" t="inlineStr">
        <is>
          <t>RTF</t>
        </is>
      </c>
      <c r="Q1573" s="10" t="inlineStr">
        <is>
          <t>B104024</t>
        </is>
      </c>
      <c r="R1573" s="11" t="inlineStr">
        <is>
          <t>LT250</t>
        </is>
      </c>
      <c r="S1573" s="10" t="inlineStr"/>
      <c r="T1573" s="10" t="inlineStr"/>
      <c r="U1573" s="10" t="inlineStr"/>
    </row>
    <row r="1574">
      <c r="B1574" s="10" t="inlineStr"/>
      <c r="C1574" s="10" t="inlineStr">
        <is>
          <t>ConTab_BOM_KP_Insert_2285</t>
        </is>
      </c>
      <c r="D1574" s="10" t="inlineStr"/>
      <c r="E1574" s="125" t="inlineStr">
        <is>
          <t>6012-3_4-KP</t>
        </is>
      </c>
      <c r="F1574" s="11" t="inlineStr">
        <is>
          <t>Opt_Insert</t>
        </is>
      </c>
      <c r="G1574" s="11" t="inlineStr">
        <is>
          <t>4</t>
        </is>
      </c>
      <c r="H1574" s="90" t="inlineStr">
        <is>
          <t>X4</t>
        </is>
      </c>
      <c r="I1574" s="10" t="inlineStr">
        <is>
          <t>Mechanical Seal</t>
        </is>
      </c>
      <c r="J1574" s="10" t="inlineStr">
        <is>
          <t>Single</t>
        </is>
      </c>
      <c r="K1574" s="10" t="inlineStr"/>
      <c r="L1574" s="10" t="inlineStr">
        <is>
          <t>Oil Lubricated Bath</t>
        </is>
      </c>
      <c r="M1574" s="10" t="inlineStr">
        <is>
          <t>J</t>
        </is>
      </c>
      <c r="N1574" s="10" t="inlineStr">
        <is>
          <t>Lip Seal</t>
        </is>
      </c>
      <c r="O1574" s="10" t="inlineStr">
        <is>
          <t>Coating_Scotchkote134_interior_exterior_IncludeImpeller</t>
        </is>
      </c>
      <c r="P1574" s="11" t="inlineStr">
        <is>
          <t>RTF</t>
        </is>
      </c>
      <c r="Q1574" s="10" t="inlineStr">
        <is>
          <t>B104026</t>
        </is>
      </c>
      <c r="R1574" s="11" t="inlineStr">
        <is>
          <t>LT105</t>
        </is>
      </c>
      <c r="S1574" s="10" t="inlineStr"/>
      <c r="T1574" s="10" t="inlineStr"/>
      <c r="U1574" s="10" t="inlineStr"/>
    </row>
    <row r="1575">
      <c r="B1575" s="10" t="inlineStr"/>
      <c r="C1575" s="10" t="inlineStr">
        <is>
          <t>ConTab_BOM_KP_Insert_2286</t>
        </is>
      </c>
      <c r="D1575" s="10" t="inlineStr"/>
      <c r="E1575" s="125" t="inlineStr">
        <is>
          <t>6012-3_4-KP</t>
        </is>
      </c>
      <c r="F1575" s="11" t="inlineStr">
        <is>
          <t>Opt_Insert</t>
        </is>
      </c>
      <c r="G1575" s="11" t="inlineStr">
        <is>
          <t>4</t>
        </is>
      </c>
      <c r="H1575" s="90" t="inlineStr">
        <is>
          <t>X4</t>
        </is>
      </c>
      <c r="I1575" s="10" t="inlineStr">
        <is>
          <t>Mechanical Seal</t>
        </is>
      </c>
      <c r="J1575" s="10" t="inlineStr">
        <is>
          <t>Single</t>
        </is>
      </c>
      <c r="K1575" s="10" t="inlineStr"/>
      <c r="L1575" s="10" t="inlineStr">
        <is>
          <t>Oil Lubricated Bath</t>
        </is>
      </c>
      <c r="M1575" s="10" t="inlineStr">
        <is>
          <t>X</t>
        </is>
      </c>
      <c r="N1575" s="10" t="inlineStr">
        <is>
          <t>Special/Other</t>
        </is>
      </c>
      <c r="O1575" s="10" t="inlineStr">
        <is>
          <t>Coating_Scotchkote134_interior_exterior_IncludeImpeller</t>
        </is>
      </c>
      <c r="P1575" s="11" t="inlineStr">
        <is>
          <t>RTF</t>
        </is>
      </c>
      <c r="Q1575" s="10" t="inlineStr">
        <is>
          <t>B104027</t>
        </is>
      </c>
      <c r="R1575" s="11" t="inlineStr">
        <is>
          <t>LT250</t>
        </is>
      </c>
      <c r="S1575" s="10" t="inlineStr"/>
      <c r="T1575" s="10" t="inlineStr"/>
      <c r="U1575" s="10" t="inlineStr"/>
    </row>
    <row r="1576">
      <c r="B1576" s="10" t="inlineStr"/>
      <c r="C1576" s="10" t="inlineStr">
        <is>
          <t>ConTab_BOM_KP_Insert_2287</t>
        </is>
      </c>
      <c r="D1576" s="10" t="inlineStr"/>
      <c r="E1576" s="125" t="inlineStr">
        <is>
          <t>6012-3_4-KP</t>
        </is>
      </c>
      <c r="F1576" s="11" t="inlineStr">
        <is>
          <t>Opt_Insert</t>
        </is>
      </c>
      <c r="G1576" s="11" t="inlineStr">
        <is>
          <t>4</t>
        </is>
      </c>
      <c r="H1576" s="90" t="inlineStr">
        <is>
          <t>X4</t>
        </is>
      </c>
      <c r="I1576" s="10" t="inlineStr">
        <is>
          <t>Packing</t>
        </is>
      </c>
      <c r="J1576" s="10" t="inlineStr">
        <is>
          <t>Packing</t>
        </is>
      </c>
      <c r="K1576" s="10" t="inlineStr"/>
      <c r="L1576" s="10" t="inlineStr">
        <is>
          <t>Oil Lubricated Bath</t>
        </is>
      </c>
      <c r="M1576" s="10" t="inlineStr">
        <is>
          <t>C35</t>
        </is>
      </c>
      <c r="N1576" s="10" t="inlineStr">
        <is>
          <t>Lip Seal</t>
        </is>
      </c>
      <c r="O1576" s="10" t="inlineStr">
        <is>
          <t>Coating_Scotchkote134_interior_exterior_IncludeImpeller</t>
        </is>
      </c>
      <c r="P1576" s="11" t="inlineStr">
        <is>
          <t>RTF</t>
        </is>
      </c>
      <c r="Q1576" s="10" t="inlineStr">
        <is>
          <t>B104028</t>
        </is>
      </c>
      <c r="R1576" s="11" t="inlineStr">
        <is>
          <t>LT250</t>
        </is>
      </c>
      <c r="S1576" s="10" t="inlineStr"/>
      <c r="T1576" s="10" t="inlineStr"/>
      <c r="U1576" s="10" t="inlineStr"/>
    </row>
    <row r="1577">
      <c r="B1577" s="10" t="inlineStr"/>
      <c r="C1577" s="10" t="inlineStr">
        <is>
          <t>ConTab_BOM_KP_Insert_2288</t>
        </is>
      </c>
      <c r="D1577" s="10" t="inlineStr"/>
      <c r="E1577" s="125" t="inlineStr">
        <is>
          <t>6012-3_4-KP</t>
        </is>
      </c>
      <c r="F1577" s="11" t="inlineStr">
        <is>
          <t>Opt_Insert</t>
        </is>
      </c>
      <c r="G1577" s="11" t="inlineStr">
        <is>
          <t>4</t>
        </is>
      </c>
      <c r="H1577" s="90" t="inlineStr">
        <is>
          <t>X4</t>
        </is>
      </c>
      <c r="I1577" s="10" t="inlineStr">
        <is>
          <t>Packing</t>
        </is>
      </c>
      <c r="J1577" s="10" t="inlineStr">
        <is>
          <t>Packing</t>
        </is>
      </c>
      <c r="K1577" s="10" t="inlineStr"/>
      <c r="L1577" s="10" t="inlineStr">
        <is>
          <t>Oil Lubricated Bath</t>
        </is>
      </c>
      <c r="M1577" s="10" t="inlineStr">
        <is>
          <t>J</t>
        </is>
      </c>
      <c r="N1577" s="10" t="inlineStr">
        <is>
          <t>Lip Seal</t>
        </is>
      </c>
      <c r="O1577" s="10" t="inlineStr">
        <is>
          <t>Coating_Scotchkote134_interior_exterior_IncludeImpeller</t>
        </is>
      </c>
      <c r="P1577" s="11" t="inlineStr">
        <is>
          <t>RTF</t>
        </is>
      </c>
      <c r="Q1577" s="10" t="inlineStr">
        <is>
          <t>B104030</t>
        </is>
      </c>
      <c r="R1577" s="11" t="inlineStr">
        <is>
          <t>LT105</t>
        </is>
      </c>
      <c r="S1577" s="10" t="inlineStr"/>
      <c r="T1577" s="10" t="inlineStr"/>
      <c r="U1577" s="10" t="inlineStr"/>
    </row>
    <row r="1578">
      <c r="B1578" s="10" t="inlineStr"/>
      <c r="C1578" s="10" t="inlineStr">
        <is>
          <t>ConTab_BOM_KP_Insert_2289</t>
        </is>
      </c>
      <c r="D1578" s="10" t="inlineStr"/>
      <c r="E1578" s="125" t="inlineStr">
        <is>
          <t>6012-3_4-KP</t>
        </is>
      </c>
      <c r="F1578" s="11" t="inlineStr">
        <is>
          <t>Opt_Insert</t>
        </is>
      </c>
      <c r="G1578" s="11" t="inlineStr">
        <is>
          <t>4</t>
        </is>
      </c>
      <c r="H1578" s="90" t="inlineStr">
        <is>
          <t>X4</t>
        </is>
      </c>
      <c r="I1578" s="10" t="inlineStr">
        <is>
          <t>Packing</t>
        </is>
      </c>
      <c r="J1578" s="10" t="inlineStr">
        <is>
          <t>Packing</t>
        </is>
      </c>
      <c r="K1578" s="10" t="inlineStr"/>
      <c r="L1578" s="10" t="inlineStr">
        <is>
          <t>Oil Lubricated Bath</t>
        </is>
      </c>
      <c r="M1578" s="10" t="inlineStr">
        <is>
          <t>X</t>
        </is>
      </c>
      <c r="N1578" s="10" t="inlineStr">
        <is>
          <t>Special/Other</t>
        </is>
      </c>
      <c r="O1578" s="10" t="inlineStr">
        <is>
          <t>Coating_Scotchkote134_interior_exterior_IncludeImpeller</t>
        </is>
      </c>
      <c r="P1578" s="11" t="inlineStr">
        <is>
          <t>RTF</t>
        </is>
      </c>
      <c r="Q1578" s="10" t="inlineStr">
        <is>
          <t>B104031</t>
        </is>
      </c>
      <c r="R1578" s="11" t="inlineStr">
        <is>
          <t>LT250</t>
        </is>
      </c>
      <c r="S1578" s="10" t="inlineStr"/>
      <c r="T1578" s="10" t="inlineStr"/>
      <c r="U1578" s="10" t="inlineStr"/>
    </row>
    <row r="1579">
      <c r="B1579" s="10" t="inlineStr"/>
      <c r="C1579" s="10" t="inlineStr">
        <is>
          <t>ConTab_BOM_KP_Insert_2290</t>
        </is>
      </c>
      <c r="D1579" s="10" t="inlineStr"/>
      <c r="E1579" s="125" t="inlineStr">
        <is>
          <t>6015-1_2-KP</t>
        </is>
      </c>
      <c r="F1579" s="11" t="inlineStr">
        <is>
          <t>Opt_Insert</t>
        </is>
      </c>
      <c r="G1579" s="11" t="inlineStr">
        <is>
          <t>5</t>
        </is>
      </c>
      <c r="H1579" s="90" t="inlineStr">
        <is>
          <t>X5</t>
        </is>
      </c>
      <c r="I1579" s="10" t="inlineStr">
        <is>
          <t>Mechanical Seal</t>
        </is>
      </c>
      <c r="J1579" s="10" t="inlineStr">
        <is>
          <t>Single</t>
        </is>
      </c>
      <c r="K1579" s="10" t="inlineStr"/>
      <c r="L1579" s="10" t="inlineStr">
        <is>
          <t>Oil Lubricated Bath</t>
        </is>
      </c>
      <c r="M1579" s="10" t="inlineStr">
        <is>
          <t>C35</t>
        </is>
      </c>
      <c r="N1579" s="10" t="inlineStr">
        <is>
          <t>Lip Seal</t>
        </is>
      </c>
      <c r="O1579" s="10" t="inlineStr">
        <is>
          <t>Coating_Scotchkote134_interior_exterior_IncludeImpeller</t>
        </is>
      </c>
      <c r="P1579" s="11" t="inlineStr">
        <is>
          <t>RTF</t>
        </is>
      </c>
      <c r="Q1579" s="10" t="inlineStr">
        <is>
          <t>B104036</t>
        </is>
      </c>
      <c r="R1579" s="11" t="inlineStr">
        <is>
          <t>LT250</t>
        </is>
      </c>
      <c r="S1579" s="10" t="inlineStr"/>
      <c r="T1579" s="10" t="inlineStr"/>
      <c r="U1579" s="10" t="inlineStr"/>
    </row>
    <row r="1580">
      <c r="B1580" s="10" t="inlineStr"/>
      <c r="C1580" s="10" t="inlineStr">
        <is>
          <t>ConTab_BOM_KP_Insert_2291</t>
        </is>
      </c>
      <c r="D1580" s="10" t="inlineStr"/>
      <c r="E1580" s="125" t="inlineStr">
        <is>
          <t>6015-1_2-KP</t>
        </is>
      </c>
      <c r="F1580" s="11" t="inlineStr">
        <is>
          <t>Opt_Insert</t>
        </is>
      </c>
      <c r="G1580" s="11" t="inlineStr">
        <is>
          <t>5</t>
        </is>
      </c>
      <c r="H1580" s="90" t="inlineStr">
        <is>
          <t>X5</t>
        </is>
      </c>
      <c r="I1580" s="10" t="inlineStr">
        <is>
          <t>Mechanical Seal</t>
        </is>
      </c>
      <c r="J1580" s="10" t="inlineStr">
        <is>
          <t>Single</t>
        </is>
      </c>
      <c r="K1580" s="10" t="inlineStr"/>
      <c r="L1580" s="10" t="inlineStr">
        <is>
          <t>Oil Lubricated Bath</t>
        </is>
      </c>
      <c r="M1580" s="10" t="inlineStr">
        <is>
          <t>J</t>
        </is>
      </c>
      <c r="N1580" s="10" t="inlineStr">
        <is>
          <t>Lip Seal</t>
        </is>
      </c>
      <c r="O1580" s="10" t="inlineStr">
        <is>
          <t>Coating_Scotchkote134_interior_exterior_IncludeImpeller</t>
        </is>
      </c>
      <c r="P1580" s="11" t="inlineStr">
        <is>
          <t>RTF</t>
        </is>
      </c>
      <c r="Q1580" s="10" t="inlineStr">
        <is>
          <t>B104038</t>
        </is>
      </c>
      <c r="R1580" s="11" t="inlineStr">
        <is>
          <t>LT105</t>
        </is>
      </c>
      <c r="S1580" s="10" t="inlineStr"/>
      <c r="T1580" s="10" t="inlineStr"/>
      <c r="U1580" s="10" t="inlineStr"/>
    </row>
    <row r="1581">
      <c r="B1581" s="10" t="inlineStr"/>
      <c r="C1581" s="10" t="inlineStr">
        <is>
          <t>ConTab_BOM_KP_Insert_2292</t>
        </is>
      </c>
      <c r="D1581" s="10" t="inlineStr"/>
      <c r="E1581" s="125" t="inlineStr">
        <is>
          <t>6015-1_2-KP</t>
        </is>
      </c>
      <c r="F1581" s="11" t="inlineStr">
        <is>
          <t>Opt_Insert</t>
        </is>
      </c>
      <c r="G1581" s="11" t="inlineStr">
        <is>
          <t>5</t>
        </is>
      </c>
      <c r="H1581" s="90" t="inlineStr">
        <is>
          <t>X5</t>
        </is>
      </c>
      <c r="I1581" s="10" t="inlineStr">
        <is>
          <t>Mechanical Seal</t>
        </is>
      </c>
      <c r="J1581" s="10" t="inlineStr">
        <is>
          <t>Single</t>
        </is>
      </c>
      <c r="K1581" s="10" t="inlineStr"/>
      <c r="L1581" s="10" t="inlineStr">
        <is>
          <t>Oil Lubricated Bath</t>
        </is>
      </c>
      <c r="M1581" s="10" t="inlineStr">
        <is>
          <t>X</t>
        </is>
      </c>
      <c r="N1581" s="10" t="inlineStr">
        <is>
          <t>Special/Other</t>
        </is>
      </c>
      <c r="O1581" s="10" t="inlineStr">
        <is>
          <t>Coating_Scotchkote134_interior_exterior_IncludeImpeller</t>
        </is>
      </c>
      <c r="P1581" s="11" t="inlineStr">
        <is>
          <t>RTF</t>
        </is>
      </c>
      <c r="Q1581" s="10" t="inlineStr">
        <is>
          <t>B104039</t>
        </is>
      </c>
      <c r="R1581" s="11" t="inlineStr">
        <is>
          <t>LT250</t>
        </is>
      </c>
      <c r="S1581" s="10" t="inlineStr"/>
      <c r="T1581" s="10" t="inlineStr"/>
      <c r="U1581" s="10" t="inlineStr"/>
    </row>
    <row r="1582">
      <c r="B1582" s="10" t="inlineStr"/>
      <c r="C1582" s="10" t="inlineStr">
        <is>
          <t>ConTab_BOM_KP_Insert_2293</t>
        </is>
      </c>
      <c r="D1582" s="10" t="inlineStr"/>
      <c r="E1582" s="125" t="inlineStr">
        <is>
          <t>6015-1_2-KP</t>
        </is>
      </c>
      <c r="F1582" s="11" t="inlineStr">
        <is>
          <t>Opt_Insert</t>
        </is>
      </c>
      <c r="G1582" s="11" t="inlineStr">
        <is>
          <t>5</t>
        </is>
      </c>
      <c r="H1582" s="90" t="inlineStr">
        <is>
          <t>X5</t>
        </is>
      </c>
      <c r="I1582" s="10" t="inlineStr">
        <is>
          <t>Packing</t>
        </is>
      </c>
      <c r="J1582" s="10" t="inlineStr">
        <is>
          <t>Packing</t>
        </is>
      </c>
      <c r="K1582" s="10" t="inlineStr"/>
      <c r="L1582" s="10" t="inlineStr">
        <is>
          <t>Oil Lubricated Bath</t>
        </is>
      </c>
      <c r="M1582" s="10" t="inlineStr">
        <is>
          <t>C35</t>
        </is>
      </c>
      <c r="N1582" s="10" t="inlineStr">
        <is>
          <t>Lip Seal</t>
        </is>
      </c>
      <c r="O1582" s="10" t="inlineStr">
        <is>
          <t>Coating_Scotchkote134_interior_exterior_IncludeImpeller</t>
        </is>
      </c>
      <c r="P1582" s="11" t="inlineStr">
        <is>
          <t>RTF</t>
        </is>
      </c>
      <c r="Q1582" s="10" t="inlineStr">
        <is>
          <t>B104036</t>
        </is>
      </c>
      <c r="R1582" s="11" t="inlineStr">
        <is>
          <t>LT250</t>
        </is>
      </c>
      <c r="S1582" s="10" t="inlineStr"/>
      <c r="T1582" s="10" t="inlineStr"/>
      <c r="U1582" s="10" t="inlineStr"/>
    </row>
    <row r="1583">
      <c r="B1583" s="10" t="inlineStr"/>
      <c r="C1583" s="10" t="inlineStr">
        <is>
          <t>ConTab_BOM_KP_Insert_2294</t>
        </is>
      </c>
      <c r="D1583" s="10" t="inlineStr"/>
      <c r="E1583" s="125" t="inlineStr">
        <is>
          <t>6015-1_2-KP</t>
        </is>
      </c>
      <c r="F1583" s="11" t="inlineStr">
        <is>
          <t>Opt_Insert</t>
        </is>
      </c>
      <c r="G1583" s="11" t="inlineStr">
        <is>
          <t>5</t>
        </is>
      </c>
      <c r="H1583" s="90" t="inlineStr">
        <is>
          <t>X5</t>
        </is>
      </c>
      <c r="I1583" s="10" t="inlineStr">
        <is>
          <t>Packing</t>
        </is>
      </c>
      <c r="J1583" s="10" t="inlineStr">
        <is>
          <t>Packing</t>
        </is>
      </c>
      <c r="K1583" s="10" t="inlineStr"/>
      <c r="L1583" s="10" t="inlineStr">
        <is>
          <t>Oil Lubricated Bath</t>
        </is>
      </c>
      <c r="M1583" s="10" t="inlineStr">
        <is>
          <t>J</t>
        </is>
      </c>
      <c r="N1583" s="10" t="inlineStr">
        <is>
          <t>Lip Seal</t>
        </is>
      </c>
      <c r="O1583" s="10" t="inlineStr">
        <is>
          <t>Coating_Scotchkote134_interior_exterior_IncludeImpeller</t>
        </is>
      </c>
      <c r="P1583" s="11" t="inlineStr">
        <is>
          <t>RTF</t>
        </is>
      </c>
      <c r="Q1583" s="10" t="inlineStr">
        <is>
          <t>B104038</t>
        </is>
      </c>
      <c r="R1583" s="11" t="inlineStr">
        <is>
          <t>LT105</t>
        </is>
      </c>
      <c r="S1583" s="10" t="inlineStr"/>
      <c r="T1583" s="10" t="inlineStr"/>
      <c r="U1583" s="10" t="inlineStr"/>
    </row>
    <row r="1584">
      <c r="B1584" s="10" t="inlineStr"/>
      <c r="C1584" s="10" t="inlineStr">
        <is>
          <t>ConTab_BOM_KP_Insert_2295</t>
        </is>
      </c>
      <c r="D1584" s="10" t="inlineStr"/>
      <c r="E1584" s="125" t="inlineStr">
        <is>
          <t>6015-1_2-KP</t>
        </is>
      </c>
      <c r="F1584" s="11" t="inlineStr">
        <is>
          <t>Opt_Insert</t>
        </is>
      </c>
      <c r="G1584" s="11" t="inlineStr">
        <is>
          <t>5</t>
        </is>
      </c>
      <c r="H1584" s="90" t="inlineStr">
        <is>
          <t>X5</t>
        </is>
      </c>
      <c r="I1584" s="10" t="inlineStr">
        <is>
          <t>Packing</t>
        </is>
      </c>
      <c r="J1584" s="10" t="inlineStr">
        <is>
          <t>Packing</t>
        </is>
      </c>
      <c r="K1584" s="10" t="inlineStr"/>
      <c r="L1584" s="10" t="inlineStr">
        <is>
          <t>Oil Lubricated Bath</t>
        </is>
      </c>
      <c r="M1584" s="10" t="inlineStr">
        <is>
          <t>X</t>
        </is>
      </c>
      <c r="N1584" s="10" t="inlineStr">
        <is>
          <t>Special/Other</t>
        </is>
      </c>
      <c r="O1584" s="10" t="inlineStr">
        <is>
          <t>Coating_Scotchkote134_interior_exterior_IncludeImpeller</t>
        </is>
      </c>
      <c r="P1584" s="11" t="inlineStr">
        <is>
          <t>RTF</t>
        </is>
      </c>
      <c r="Q1584" s="10" t="inlineStr">
        <is>
          <t>B104039</t>
        </is>
      </c>
      <c r="R1584" s="11" t="inlineStr">
        <is>
          <t>LT250</t>
        </is>
      </c>
      <c r="S1584" s="10" t="inlineStr"/>
      <c r="T1584" s="10" t="inlineStr"/>
      <c r="U1584" s="10" t="inlineStr"/>
    </row>
    <row r="1585">
      <c r="B1585" s="10" t="inlineStr"/>
      <c r="C1585" s="10" t="inlineStr">
        <is>
          <t>ConTab_BOM_KP_Insert_2296</t>
        </is>
      </c>
      <c r="D1585" s="10" t="inlineStr"/>
      <c r="E1585" s="125" t="inlineStr">
        <is>
          <t>6019-7_8-KP</t>
        </is>
      </c>
      <c r="F1585" s="11" t="inlineStr">
        <is>
          <t>Opt_Insert</t>
        </is>
      </c>
      <c r="G1585" s="11" t="inlineStr">
        <is>
          <t>5</t>
        </is>
      </c>
      <c r="H1585" s="90" t="inlineStr">
        <is>
          <t>X5</t>
        </is>
      </c>
      <c r="I1585" s="10" t="inlineStr">
        <is>
          <t>Mechanical Seal</t>
        </is>
      </c>
      <c r="J1585" s="10" t="inlineStr">
        <is>
          <t>Single</t>
        </is>
      </c>
      <c r="K1585" s="10" t="inlineStr"/>
      <c r="L1585" s="10" t="inlineStr">
        <is>
          <t>Oil Lubricated Bath</t>
        </is>
      </c>
      <c r="M1585" s="10" t="inlineStr">
        <is>
          <t>C35</t>
        </is>
      </c>
      <c r="N1585" s="10" t="inlineStr">
        <is>
          <t>Lip Seal</t>
        </is>
      </c>
      <c r="O1585" s="10" t="inlineStr">
        <is>
          <t>Coating_Scotchkote134_interior_exterior_IncludeImpeller</t>
        </is>
      </c>
      <c r="P1585" s="11" t="inlineStr">
        <is>
          <t>RTF</t>
        </is>
      </c>
      <c r="Q1585" s="10" t="inlineStr">
        <is>
          <t>B104072</t>
        </is>
      </c>
      <c r="R1585" s="11" t="inlineStr">
        <is>
          <t>LT250</t>
        </is>
      </c>
      <c r="S1585" s="10" t="inlineStr"/>
      <c r="T1585" s="10" t="inlineStr"/>
      <c r="U1585" s="10" t="inlineStr"/>
    </row>
    <row r="1586">
      <c r="B1586" s="10" t="inlineStr"/>
      <c r="C1586" s="10" t="inlineStr">
        <is>
          <t>ConTab_BOM_KP_Insert_2297</t>
        </is>
      </c>
      <c r="D1586" s="10" t="inlineStr"/>
      <c r="E1586" s="125" t="inlineStr">
        <is>
          <t>6019-7_8-KP</t>
        </is>
      </c>
      <c r="F1586" s="11" t="inlineStr">
        <is>
          <t>Opt_Insert</t>
        </is>
      </c>
      <c r="G1586" s="11" t="inlineStr">
        <is>
          <t>5</t>
        </is>
      </c>
      <c r="H1586" s="90" t="inlineStr">
        <is>
          <t>X5</t>
        </is>
      </c>
      <c r="I1586" s="10" t="inlineStr">
        <is>
          <t>Mechanical Seal</t>
        </is>
      </c>
      <c r="J1586" s="10" t="inlineStr">
        <is>
          <t>Single</t>
        </is>
      </c>
      <c r="K1586" s="10" t="inlineStr"/>
      <c r="L1586" s="10" t="inlineStr">
        <is>
          <t>Oil Lubricated Bath</t>
        </is>
      </c>
      <c r="M1586" s="10" t="inlineStr">
        <is>
          <t>J</t>
        </is>
      </c>
      <c r="N1586" s="10" t="inlineStr">
        <is>
          <t>Lip Seal</t>
        </is>
      </c>
      <c r="O1586" s="10" t="inlineStr">
        <is>
          <t>Coating_Scotchkote134_interior_exterior_IncludeImpeller</t>
        </is>
      </c>
      <c r="P1586" s="11" t="inlineStr">
        <is>
          <t>RTF</t>
        </is>
      </c>
      <c r="Q1586" s="10" t="inlineStr">
        <is>
          <t>B104074</t>
        </is>
      </c>
      <c r="R1586" s="11" t="inlineStr">
        <is>
          <t>LT105</t>
        </is>
      </c>
      <c r="S1586" s="10" t="inlineStr"/>
      <c r="T1586" s="10" t="inlineStr"/>
      <c r="U1586" s="10" t="inlineStr"/>
    </row>
    <row r="1587">
      <c r="B1587" s="10" t="inlineStr"/>
      <c r="C1587" s="10" t="inlineStr">
        <is>
          <t>ConTab_BOM_KP_Insert_2298</t>
        </is>
      </c>
      <c r="D1587" s="10" t="inlineStr"/>
      <c r="E1587" s="125" t="inlineStr">
        <is>
          <t>6019-7_8-KP</t>
        </is>
      </c>
      <c r="F1587" s="11" t="inlineStr">
        <is>
          <t>Opt_Insert</t>
        </is>
      </c>
      <c r="G1587" s="11" t="inlineStr">
        <is>
          <t>5</t>
        </is>
      </c>
      <c r="H1587" s="90" t="inlineStr">
        <is>
          <t>X5</t>
        </is>
      </c>
      <c r="I1587" s="10" t="inlineStr">
        <is>
          <t>Mechanical Seal</t>
        </is>
      </c>
      <c r="J1587" s="10" t="inlineStr">
        <is>
          <t>Single</t>
        </is>
      </c>
      <c r="K1587" s="10" t="inlineStr"/>
      <c r="L1587" s="10" t="inlineStr">
        <is>
          <t>Oil Lubricated Bath</t>
        </is>
      </c>
      <c r="M1587" s="10" t="inlineStr">
        <is>
          <t>X</t>
        </is>
      </c>
      <c r="N1587" s="10" t="inlineStr">
        <is>
          <t>Special/Other</t>
        </is>
      </c>
      <c r="O1587" s="10" t="inlineStr">
        <is>
          <t>Coating_Scotchkote134_interior_exterior_IncludeImpeller</t>
        </is>
      </c>
      <c r="P1587" s="11" t="inlineStr">
        <is>
          <t>RTF</t>
        </is>
      </c>
      <c r="Q1587" s="10" t="inlineStr">
        <is>
          <t>B104075</t>
        </is>
      </c>
      <c r="R1587" s="11" t="inlineStr">
        <is>
          <t>LT250</t>
        </is>
      </c>
      <c r="S1587" s="10" t="inlineStr"/>
      <c r="T1587" s="10" t="inlineStr"/>
      <c r="U1587" s="10" t="inlineStr"/>
    </row>
    <row r="1588">
      <c r="B1588" s="10" t="inlineStr"/>
      <c r="C1588" s="10" t="inlineStr">
        <is>
          <t>ConTab_BOM_KP_Insert_2299</t>
        </is>
      </c>
      <c r="D1588" s="10" t="inlineStr"/>
      <c r="E1588" s="125" t="inlineStr">
        <is>
          <t>6019-7_8-KP</t>
        </is>
      </c>
      <c r="F1588" s="11" t="inlineStr">
        <is>
          <t>Opt_Insert</t>
        </is>
      </c>
      <c r="G1588" s="11" t="inlineStr">
        <is>
          <t>5</t>
        </is>
      </c>
      <c r="H1588" s="90" t="inlineStr">
        <is>
          <t>X5</t>
        </is>
      </c>
      <c r="I1588" s="10" t="inlineStr">
        <is>
          <t>Packing</t>
        </is>
      </c>
      <c r="J1588" s="10" t="inlineStr">
        <is>
          <t>Packing</t>
        </is>
      </c>
      <c r="K1588" s="10" t="inlineStr"/>
      <c r="L1588" s="10" t="inlineStr">
        <is>
          <t>Oil Lubricated Bath</t>
        </is>
      </c>
      <c r="M1588" s="10" t="inlineStr">
        <is>
          <t>C35</t>
        </is>
      </c>
      <c r="N1588" s="10" t="inlineStr">
        <is>
          <t>Lip Seal</t>
        </is>
      </c>
      <c r="O1588" s="10" t="inlineStr">
        <is>
          <t>Coating_Scotchkote134_interior_exterior_IncludeImpeller</t>
        </is>
      </c>
      <c r="P1588" s="11" t="inlineStr">
        <is>
          <t>RTF</t>
        </is>
      </c>
      <c r="Q1588" s="10" t="inlineStr">
        <is>
          <t>B104076</t>
        </is>
      </c>
      <c r="R1588" s="11" t="inlineStr">
        <is>
          <t>LT250</t>
        </is>
      </c>
      <c r="S1588" s="10" t="inlineStr"/>
      <c r="T1588" s="10" t="inlineStr"/>
      <c r="U1588" s="10" t="inlineStr"/>
    </row>
    <row r="1589">
      <c r="B1589" s="10" t="inlineStr"/>
      <c r="C1589" s="10" t="inlineStr">
        <is>
          <t>ConTab_BOM_KP_Insert_2300</t>
        </is>
      </c>
      <c r="D1589" s="10" t="inlineStr"/>
      <c r="E1589" s="125" t="inlineStr">
        <is>
          <t>6019-7_8-KP</t>
        </is>
      </c>
      <c r="F1589" s="11" t="inlineStr">
        <is>
          <t>Opt_Insert</t>
        </is>
      </c>
      <c r="G1589" s="11" t="inlineStr">
        <is>
          <t>5</t>
        </is>
      </c>
      <c r="H1589" s="90" t="inlineStr">
        <is>
          <t>X5</t>
        </is>
      </c>
      <c r="I1589" s="10" t="inlineStr">
        <is>
          <t>Packing</t>
        </is>
      </c>
      <c r="J1589" s="10" t="inlineStr">
        <is>
          <t>Packing</t>
        </is>
      </c>
      <c r="K1589" s="10" t="inlineStr"/>
      <c r="L1589" s="10" t="inlineStr">
        <is>
          <t>Oil Lubricated Bath</t>
        </is>
      </c>
      <c r="M1589" s="10" t="inlineStr">
        <is>
          <t>J</t>
        </is>
      </c>
      <c r="N1589" s="10" t="inlineStr">
        <is>
          <t>Lip Seal</t>
        </is>
      </c>
      <c r="O1589" s="10" t="inlineStr">
        <is>
          <t>Coating_Scotchkote134_interior_exterior_IncludeImpeller</t>
        </is>
      </c>
      <c r="P1589" s="11" t="inlineStr">
        <is>
          <t>RTF</t>
        </is>
      </c>
      <c r="Q1589" s="10" t="inlineStr">
        <is>
          <t>B104078</t>
        </is>
      </c>
      <c r="R1589" s="11" t="inlineStr">
        <is>
          <t>LT105</t>
        </is>
      </c>
      <c r="S1589" s="10" t="inlineStr"/>
      <c r="T1589" s="10" t="inlineStr"/>
      <c r="U1589" s="10" t="inlineStr"/>
    </row>
    <row r="1590">
      <c r="B1590" s="10" t="inlineStr"/>
      <c r="C1590" s="10" t="inlineStr">
        <is>
          <t>ConTab_BOM_KP_Insert_2301</t>
        </is>
      </c>
      <c r="D1590" s="10" t="inlineStr"/>
      <c r="E1590" s="125" t="inlineStr">
        <is>
          <t>6019-7_8-KP</t>
        </is>
      </c>
      <c r="F1590" s="11" t="inlineStr">
        <is>
          <t>Opt_Insert</t>
        </is>
      </c>
      <c r="G1590" s="11" t="inlineStr">
        <is>
          <t>5</t>
        </is>
      </c>
      <c r="H1590" s="90" t="inlineStr">
        <is>
          <t>X5</t>
        </is>
      </c>
      <c r="I1590" s="10" t="inlineStr">
        <is>
          <t>Packing</t>
        </is>
      </c>
      <c r="J1590" s="10" t="inlineStr">
        <is>
          <t>Packing</t>
        </is>
      </c>
      <c r="K1590" s="10" t="inlineStr"/>
      <c r="L1590" s="10" t="inlineStr">
        <is>
          <t>Oil Lubricated Bath</t>
        </is>
      </c>
      <c r="M1590" s="10" t="inlineStr">
        <is>
          <t>X</t>
        </is>
      </c>
      <c r="N1590" s="10" t="inlineStr">
        <is>
          <t>Special/Other</t>
        </is>
      </c>
      <c r="O1590" s="10" t="inlineStr">
        <is>
          <t>Coating_Scotchkote134_interior_exterior_IncludeImpeller</t>
        </is>
      </c>
      <c r="P1590" s="11" t="inlineStr">
        <is>
          <t>RTF</t>
        </is>
      </c>
      <c r="Q1590" s="10" t="inlineStr">
        <is>
          <t>B104079</t>
        </is>
      </c>
      <c r="R1590" s="11" t="inlineStr">
        <is>
          <t>LT250</t>
        </is>
      </c>
      <c r="S1590" s="10" t="inlineStr"/>
      <c r="T1590" s="10" t="inlineStr"/>
      <c r="U1590" s="10" t="inlineStr"/>
    </row>
    <row r="1591">
      <c r="B1591" s="10" t="inlineStr"/>
      <c r="C1591" s="10" t="inlineStr">
        <is>
          <t>ConTab_BOM_KP_Insert_2302</t>
        </is>
      </c>
      <c r="D1591" s="10" t="inlineStr"/>
      <c r="E1591" s="125" t="inlineStr">
        <is>
          <t>6019-7_8-KP</t>
        </is>
      </c>
      <c r="F1591" s="11" t="inlineStr">
        <is>
          <t>Opt_Insert</t>
        </is>
      </c>
      <c r="G1591" s="11" t="inlineStr">
        <is>
          <t>6</t>
        </is>
      </c>
      <c r="H1591" s="90" t="inlineStr">
        <is>
          <t>X6</t>
        </is>
      </c>
      <c r="I1591" s="10" t="inlineStr">
        <is>
          <t>Mechanical Seal</t>
        </is>
      </c>
      <c r="J1591" s="10" t="inlineStr">
        <is>
          <t>Single</t>
        </is>
      </c>
      <c r="K1591" s="10" t="inlineStr"/>
      <c r="L1591" s="10" t="inlineStr">
        <is>
          <t>Oil Lubricated Bath</t>
        </is>
      </c>
      <c r="M1591" s="10" t="inlineStr">
        <is>
          <t>C35</t>
        </is>
      </c>
      <c r="N1591" s="10" t="inlineStr">
        <is>
          <t>Lip Seal</t>
        </is>
      </c>
      <c r="O1591" s="10" t="inlineStr">
        <is>
          <t>Coating_Scotchkote134_interior_exterior_IncludeImpeller</t>
        </is>
      </c>
      <c r="P1591" s="11" t="inlineStr">
        <is>
          <t>RTF</t>
        </is>
      </c>
      <c r="Q1591" s="10" t="inlineStr">
        <is>
          <t>B104080</t>
        </is>
      </c>
      <c r="R1591" s="11" t="inlineStr">
        <is>
          <t>LT250</t>
        </is>
      </c>
      <c r="S1591" s="10" t="inlineStr"/>
      <c r="T1591" s="10" t="inlineStr"/>
      <c r="U1591" s="10" t="inlineStr"/>
    </row>
    <row r="1592">
      <c r="B1592" s="10" t="inlineStr"/>
      <c r="C1592" s="10" t="inlineStr">
        <is>
          <t>ConTab_BOM_KP_Insert_2303</t>
        </is>
      </c>
      <c r="D1592" s="10" t="inlineStr"/>
      <c r="E1592" s="125" t="inlineStr">
        <is>
          <t>6019-7_8-KP</t>
        </is>
      </c>
      <c r="F1592" s="11" t="inlineStr">
        <is>
          <t>Opt_Insert</t>
        </is>
      </c>
      <c r="G1592" s="11" t="inlineStr">
        <is>
          <t>6</t>
        </is>
      </c>
      <c r="H1592" s="90" t="inlineStr">
        <is>
          <t>X6</t>
        </is>
      </c>
      <c r="I1592" s="10" t="inlineStr">
        <is>
          <t>Mechanical Seal</t>
        </is>
      </c>
      <c r="J1592" s="10" t="inlineStr">
        <is>
          <t>Single</t>
        </is>
      </c>
      <c r="K1592" s="10" t="inlineStr"/>
      <c r="L1592" s="10" t="inlineStr">
        <is>
          <t>Oil Lubricated Bath</t>
        </is>
      </c>
      <c r="M1592" s="10" t="inlineStr">
        <is>
          <t>J</t>
        </is>
      </c>
      <c r="N1592" s="10" t="inlineStr">
        <is>
          <t>Lip Seal</t>
        </is>
      </c>
      <c r="O1592" s="10" t="inlineStr">
        <is>
          <t>Coating_Scotchkote134_interior_exterior_IncludeImpeller</t>
        </is>
      </c>
      <c r="P1592" s="11" t="inlineStr">
        <is>
          <t>RTF</t>
        </is>
      </c>
      <c r="Q1592" s="10" t="inlineStr">
        <is>
          <t>B104082</t>
        </is>
      </c>
      <c r="R1592" s="11" t="inlineStr">
        <is>
          <t>LT105</t>
        </is>
      </c>
      <c r="S1592" s="10" t="inlineStr"/>
      <c r="T1592" s="10" t="inlineStr"/>
      <c r="U1592" s="10" t="inlineStr"/>
    </row>
    <row r="1593">
      <c r="B1593" s="10" t="inlineStr"/>
      <c r="C1593" s="10" t="inlineStr">
        <is>
          <t>ConTab_BOM_KP_Insert_2304</t>
        </is>
      </c>
      <c r="D1593" s="10" t="inlineStr"/>
      <c r="E1593" s="125" t="inlineStr">
        <is>
          <t>6019-7_8-KP</t>
        </is>
      </c>
      <c r="F1593" s="11" t="inlineStr">
        <is>
          <t>Opt_Insert</t>
        </is>
      </c>
      <c r="G1593" s="11" t="inlineStr">
        <is>
          <t>6</t>
        </is>
      </c>
      <c r="H1593" s="90" t="inlineStr">
        <is>
          <t>X6</t>
        </is>
      </c>
      <c r="I1593" s="10" t="inlineStr">
        <is>
          <t>Mechanical Seal</t>
        </is>
      </c>
      <c r="J1593" s="10" t="inlineStr">
        <is>
          <t>Single</t>
        </is>
      </c>
      <c r="K1593" s="10" t="inlineStr"/>
      <c r="L1593" s="10" t="inlineStr">
        <is>
          <t>Oil Lubricated Bath</t>
        </is>
      </c>
      <c r="M1593" s="10" t="inlineStr">
        <is>
          <t>X</t>
        </is>
      </c>
      <c r="N1593" s="10" t="inlineStr">
        <is>
          <t>Special/Other</t>
        </is>
      </c>
      <c r="O1593" s="10" t="inlineStr">
        <is>
          <t>Coating_Scotchkote134_interior_exterior_IncludeImpeller</t>
        </is>
      </c>
      <c r="P1593" s="11" t="inlineStr">
        <is>
          <t>RTF</t>
        </is>
      </c>
      <c r="Q1593" s="10" t="inlineStr">
        <is>
          <t>B104083</t>
        </is>
      </c>
      <c r="R1593" s="11" t="inlineStr">
        <is>
          <t>LT250</t>
        </is>
      </c>
      <c r="S1593" s="10" t="inlineStr"/>
      <c r="T1593" s="10" t="inlineStr"/>
      <c r="U1593" s="10" t="inlineStr"/>
    </row>
    <row r="1594">
      <c r="B1594" s="10" t="inlineStr"/>
      <c r="C1594" s="10" t="inlineStr">
        <is>
          <t>ConTab_BOM_KP_Insert_2305</t>
        </is>
      </c>
      <c r="D1594" s="10" t="inlineStr"/>
      <c r="E1594" s="125" t="inlineStr">
        <is>
          <t>6019-7_8-KP</t>
        </is>
      </c>
      <c r="F1594" s="11" t="inlineStr">
        <is>
          <t>Opt_Insert</t>
        </is>
      </c>
      <c r="G1594" s="11" t="inlineStr">
        <is>
          <t>6</t>
        </is>
      </c>
      <c r="H1594" s="90" t="inlineStr">
        <is>
          <t>X6</t>
        </is>
      </c>
      <c r="I1594" s="10" t="inlineStr">
        <is>
          <t>Packing</t>
        </is>
      </c>
      <c r="J1594" s="10" t="inlineStr">
        <is>
          <t>Packing</t>
        </is>
      </c>
      <c r="K1594" s="10" t="inlineStr"/>
      <c r="L1594" s="10" t="inlineStr">
        <is>
          <t>Oil Lubricated Bath</t>
        </is>
      </c>
      <c r="M1594" s="10" t="inlineStr">
        <is>
          <t>C35</t>
        </is>
      </c>
      <c r="N1594" s="10" t="inlineStr">
        <is>
          <t>Lip Seal</t>
        </is>
      </c>
      <c r="O1594" s="10" t="inlineStr">
        <is>
          <t>Coating_Scotchkote134_interior_exterior_IncludeImpeller</t>
        </is>
      </c>
      <c r="P1594" s="11" t="inlineStr">
        <is>
          <t>RTF</t>
        </is>
      </c>
      <c r="Q1594" s="10" t="inlineStr">
        <is>
          <t>B104084</t>
        </is>
      </c>
      <c r="R1594" s="11" t="inlineStr">
        <is>
          <t>LT250</t>
        </is>
      </c>
      <c r="S1594" s="10" t="inlineStr"/>
      <c r="T1594" s="10" t="inlineStr"/>
      <c r="U1594" s="10" t="inlineStr"/>
    </row>
    <row r="1595">
      <c r="B1595" s="10" t="inlineStr"/>
      <c r="C1595" s="10" t="inlineStr">
        <is>
          <t>ConTab_BOM_KP_Insert_2306</t>
        </is>
      </c>
      <c r="D1595" s="10" t="inlineStr"/>
      <c r="E1595" s="125" t="inlineStr">
        <is>
          <t>6019-7_8-KP</t>
        </is>
      </c>
      <c r="F1595" s="11" t="inlineStr">
        <is>
          <t>Opt_Insert</t>
        </is>
      </c>
      <c r="G1595" s="11" t="inlineStr">
        <is>
          <t>6</t>
        </is>
      </c>
      <c r="H1595" s="90" t="inlineStr">
        <is>
          <t>X6</t>
        </is>
      </c>
      <c r="I1595" s="10" t="inlineStr">
        <is>
          <t>Packing</t>
        </is>
      </c>
      <c r="J1595" s="10" t="inlineStr">
        <is>
          <t>Packing</t>
        </is>
      </c>
      <c r="K1595" s="10" t="inlineStr"/>
      <c r="L1595" s="10" t="inlineStr">
        <is>
          <t>Oil Lubricated Bath</t>
        </is>
      </c>
      <c r="M1595" s="10" t="inlineStr">
        <is>
          <t>J</t>
        </is>
      </c>
      <c r="N1595" s="10" t="inlineStr">
        <is>
          <t>Lip Seal</t>
        </is>
      </c>
      <c r="O1595" s="10" t="inlineStr">
        <is>
          <t>Coating_Scotchkote134_interior_exterior_IncludeImpeller</t>
        </is>
      </c>
      <c r="P1595" s="11" t="inlineStr">
        <is>
          <t>RTF</t>
        </is>
      </c>
      <c r="Q1595" s="10" t="inlineStr">
        <is>
          <t>B104086</t>
        </is>
      </c>
      <c r="R1595" s="11" t="inlineStr">
        <is>
          <t>LT105</t>
        </is>
      </c>
      <c r="S1595" s="10" t="inlineStr"/>
      <c r="T1595" s="10" t="inlineStr"/>
      <c r="U1595" s="10" t="inlineStr"/>
    </row>
    <row r="1596">
      <c r="B1596" s="10" t="inlineStr"/>
      <c r="C1596" s="10" t="inlineStr">
        <is>
          <t>ConTab_BOM_KP_Insert_2307</t>
        </is>
      </c>
      <c r="D1596" s="10" t="inlineStr"/>
      <c r="E1596" s="125" t="inlineStr">
        <is>
          <t>6019-7_8-KP</t>
        </is>
      </c>
      <c r="F1596" s="11" t="inlineStr">
        <is>
          <t>Opt_Insert</t>
        </is>
      </c>
      <c r="G1596" s="11" t="inlineStr">
        <is>
          <t>6</t>
        </is>
      </c>
      <c r="H1596" s="90" t="inlineStr">
        <is>
          <t>X6</t>
        </is>
      </c>
      <c r="I1596" s="10" t="inlineStr">
        <is>
          <t>Packing</t>
        </is>
      </c>
      <c r="J1596" s="10" t="inlineStr">
        <is>
          <t>Packing</t>
        </is>
      </c>
      <c r="K1596" s="10" t="inlineStr"/>
      <c r="L1596" s="10" t="inlineStr">
        <is>
          <t>Oil Lubricated Bath</t>
        </is>
      </c>
      <c r="M1596" s="10" t="inlineStr">
        <is>
          <t>X</t>
        </is>
      </c>
      <c r="N1596" s="10" t="inlineStr">
        <is>
          <t>Special/Other</t>
        </is>
      </c>
      <c r="O1596" s="10" t="inlineStr">
        <is>
          <t>Coating_Scotchkote134_interior_exterior_IncludeImpeller</t>
        </is>
      </c>
      <c r="P1596" s="11" t="inlineStr">
        <is>
          <t>RTF</t>
        </is>
      </c>
      <c r="Q1596" s="10" t="inlineStr">
        <is>
          <t>B104087</t>
        </is>
      </c>
      <c r="R1596" s="11" t="inlineStr">
        <is>
          <t>LT250</t>
        </is>
      </c>
      <c r="S1596" s="10" t="inlineStr"/>
      <c r="T1596" s="10" t="inlineStr"/>
      <c r="U1596" s="10" t="inlineStr"/>
    </row>
    <row r="1597">
      <c r="B1597" s="10" t="inlineStr"/>
      <c r="C1597" s="10" t="inlineStr">
        <is>
          <t>ConTab_BOM_KP_Insert_2308</t>
        </is>
      </c>
      <c r="D1597" s="10" t="inlineStr"/>
      <c r="E1597" s="125" t="inlineStr">
        <is>
          <t>6020-3_4-KP</t>
        </is>
      </c>
      <c r="F1597" s="11" t="inlineStr">
        <is>
          <t>Opt_Insert</t>
        </is>
      </c>
      <c r="G1597" s="11" t="inlineStr">
        <is>
          <t>6</t>
        </is>
      </c>
      <c r="H1597" s="90" t="inlineStr">
        <is>
          <t>X6</t>
        </is>
      </c>
      <c r="I1597" s="10" t="inlineStr">
        <is>
          <t>Mechanical Seal</t>
        </is>
      </c>
      <c r="J1597" s="10" t="inlineStr">
        <is>
          <t>Single</t>
        </is>
      </c>
      <c r="K1597" s="10" t="inlineStr"/>
      <c r="L1597" s="10" t="inlineStr">
        <is>
          <t>Oil Lubricated Bath</t>
        </is>
      </c>
      <c r="M1597" s="10" t="inlineStr">
        <is>
          <t>C35</t>
        </is>
      </c>
      <c r="N1597" s="10" t="inlineStr">
        <is>
          <t>Lip Seal</t>
        </is>
      </c>
      <c r="O1597" s="10" t="inlineStr">
        <is>
          <t>Coating_Scotchkote134_interior_exterior_IncludeImpeller</t>
        </is>
      </c>
      <c r="P1597" s="11" t="inlineStr">
        <is>
          <t>RTF</t>
        </is>
      </c>
      <c r="Q1597" s="10" t="inlineStr">
        <is>
          <t>B104040</t>
        </is>
      </c>
      <c r="R1597" s="11" t="inlineStr">
        <is>
          <t>LT250</t>
        </is>
      </c>
      <c r="S1597" s="10" t="inlineStr"/>
      <c r="T1597" s="10" t="inlineStr"/>
      <c r="U1597" s="10" t="inlineStr"/>
    </row>
    <row r="1598">
      <c r="B1598" s="10" t="inlineStr"/>
      <c r="C1598" s="10" t="inlineStr">
        <is>
          <t>ConTab_BOM_KP_Insert_2309</t>
        </is>
      </c>
      <c r="D1598" s="10" t="inlineStr"/>
      <c r="E1598" s="125" t="inlineStr">
        <is>
          <t>6020-3_4-KP</t>
        </is>
      </c>
      <c r="F1598" s="11" t="inlineStr">
        <is>
          <t>Opt_Insert</t>
        </is>
      </c>
      <c r="G1598" s="11" t="inlineStr">
        <is>
          <t>6</t>
        </is>
      </c>
      <c r="H1598" s="90" t="inlineStr">
        <is>
          <t>X6</t>
        </is>
      </c>
      <c r="I1598" s="10" t="inlineStr">
        <is>
          <t>Mechanical Seal</t>
        </is>
      </c>
      <c r="J1598" s="10" t="inlineStr">
        <is>
          <t>Single</t>
        </is>
      </c>
      <c r="K1598" s="10" t="inlineStr"/>
      <c r="L1598" s="10" t="inlineStr">
        <is>
          <t>Oil Lubricated Bath</t>
        </is>
      </c>
      <c r="M1598" s="10" t="inlineStr">
        <is>
          <t>J</t>
        </is>
      </c>
      <c r="N1598" s="10" t="inlineStr">
        <is>
          <t>Lip Seal</t>
        </is>
      </c>
      <c r="O1598" s="10" t="inlineStr">
        <is>
          <t>Coating_Scotchkote134_interior_exterior_IncludeImpeller</t>
        </is>
      </c>
      <c r="P1598" s="11" t="inlineStr">
        <is>
          <t>RTF</t>
        </is>
      </c>
      <c r="Q1598" s="10" t="inlineStr">
        <is>
          <t>B104042</t>
        </is>
      </c>
      <c r="R1598" s="11" t="inlineStr">
        <is>
          <t>LT105</t>
        </is>
      </c>
      <c r="S1598" s="10" t="inlineStr"/>
      <c r="T1598" s="10" t="inlineStr"/>
      <c r="U1598" s="10" t="inlineStr"/>
    </row>
    <row r="1599">
      <c r="B1599" s="10" t="inlineStr"/>
      <c r="C1599" s="10" t="inlineStr">
        <is>
          <t>ConTab_BOM_KP_Insert_2310</t>
        </is>
      </c>
      <c r="D1599" s="10" t="inlineStr"/>
      <c r="E1599" s="125" t="inlineStr">
        <is>
          <t>6020-3_4-KP</t>
        </is>
      </c>
      <c r="F1599" s="11" t="inlineStr">
        <is>
          <t>Opt_Insert</t>
        </is>
      </c>
      <c r="G1599" s="11" t="inlineStr">
        <is>
          <t>6</t>
        </is>
      </c>
      <c r="H1599" s="90" t="inlineStr">
        <is>
          <t>X6</t>
        </is>
      </c>
      <c r="I1599" s="10" t="inlineStr">
        <is>
          <t>Mechanical Seal</t>
        </is>
      </c>
      <c r="J1599" s="10" t="inlineStr">
        <is>
          <t>Single</t>
        </is>
      </c>
      <c r="K1599" s="10" t="inlineStr"/>
      <c r="L1599" s="10" t="inlineStr">
        <is>
          <t>Oil Lubricated Bath</t>
        </is>
      </c>
      <c r="M1599" s="10" t="inlineStr">
        <is>
          <t>X</t>
        </is>
      </c>
      <c r="N1599" s="10" t="inlineStr">
        <is>
          <t>Special/Other</t>
        </is>
      </c>
      <c r="O1599" s="10" t="inlineStr">
        <is>
          <t>Coating_Scotchkote134_interior_exterior_IncludeImpeller</t>
        </is>
      </c>
      <c r="P1599" s="11" t="inlineStr">
        <is>
          <t>RTF</t>
        </is>
      </c>
      <c r="Q1599" s="10" t="inlineStr">
        <is>
          <t>B104043</t>
        </is>
      </c>
      <c r="R1599" s="11" t="inlineStr">
        <is>
          <t>LT250</t>
        </is>
      </c>
      <c r="S1599" s="10" t="inlineStr"/>
      <c r="T1599" s="10" t="inlineStr"/>
      <c r="U1599" s="10" t="inlineStr"/>
    </row>
    <row r="1600">
      <c r="B1600" s="10" t="inlineStr"/>
      <c r="C1600" s="10" t="inlineStr">
        <is>
          <t>ConTab_BOM_KP_Insert_2311</t>
        </is>
      </c>
      <c r="D1600" s="10" t="inlineStr"/>
      <c r="E1600" s="125" t="inlineStr">
        <is>
          <t>6020-3_4-KP</t>
        </is>
      </c>
      <c r="F1600" s="11" t="inlineStr">
        <is>
          <t>Opt_Insert</t>
        </is>
      </c>
      <c r="G1600" s="11" t="inlineStr">
        <is>
          <t>6</t>
        </is>
      </c>
      <c r="H1600" s="90" t="inlineStr">
        <is>
          <t>X6</t>
        </is>
      </c>
      <c r="I1600" s="10" t="inlineStr">
        <is>
          <t>Packing</t>
        </is>
      </c>
      <c r="J1600" s="10" t="inlineStr">
        <is>
          <t>Packing</t>
        </is>
      </c>
      <c r="K1600" s="10" t="inlineStr"/>
      <c r="L1600" s="10" t="inlineStr">
        <is>
          <t>Oil Lubricated Bath</t>
        </is>
      </c>
      <c r="M1600" s="10" t="inlineStr">
        <is>
          <t>C35</t>
        </is>
      </c>
      <c r="N1600" s="10" t="inlineStr">
        <is>
          <t>Lip Seal</t>
        </is>
      </c>
      <c r="O1600" s="10" t="inlineStr">
        <is>
          <t>Coating_Scotchkote134_interior_exterior_IncludeImpeller</t>
        </is>
      </c>
      <c r="P1600" s="11" t="inlineStr">
        <is>
          <t>RTF</t>
        </is>
      </c>
      <c r="Q1600" s="10" t="inlineStr">
        <is>
          <t>B104044</t>
        </is>
      </c>
      <c r="R1600" s="11" t="inlineStr">
        <is>
          <t>LT250</t>
        </is>
      </c>
      <c r="S1600" s="10" t="inlineStr"/>
      <c r="T1600" s="10" t="inlineStr"/>
      <c r="U1600" s="10" t="inlineStr"/>
    </row>
    <row r="1601">
      <c r="B1601" s="10" t="inlineStr"/>
      <c r="C1601" s="10" t="inlineStr">
        <is>
          <t>ConTab_BOM_KP_Insert_2312</t>
        </is>
      </c>
      <c r="D1601" s="10" t="inlineStr"/>
      <c r="E1601" s="125" t="inlineStr">
        <is>
          <t>6020-3_4-KP</t>
        </is>
      </c>
      <c r="F1601" s="11" t="inlineStr">
        <is>
          <t>Opt_Insert</t>
        </is>
      </c>
      <c r="G1601" s="11" t="inlineStr">
        <is>
          <t>6</t>
        </is>
      </c>
      <c r="H1601" s="90" t="inlineStr">
        <is>
          <t>X6</t>
        </is>
      </c>
      <c r="I1601" s="10" t="inlineStr">
        <is>
          <t>Packing</t>
        </is>
      </c>
      <c r="J1601" s="10" t="inlineStr">
        <is>
          <t>Packing</t>
        </is>
      </c>
      <c r="K1601" s="10" t="inlineStr"/>
      <c r="L1601" s="10" t="inlineStr">
        <is>
          <t>Oil Lubricated Bath</t>
        </is>
      </c>
      <c r="M1601" s="10" t="inlineStr">
        <is>
          <t>J</t>
        </is>
      </c>
      <c r="N1601" s="10" t="inlineStr">
        <is>
          <t>Lip Seal</t>
        </is>
      </c>
      <c r="O1601" s="10" t="inlineStr">
        <is>
          <t>Coating_Scotchkote134_interior_exterior_IncludeImpeller</t>
        </is>
      </c>
      <c r="P1601" s="11" t="inlineStr">
        <is>
          <t>RTF</t>
        </is>
      </c>
      <c r="Q1601" s="10" t="inlineStr">
        <is>
          <t>B104046</t>
        </is>
      </c>
      <c r="R1601" s="11" t="inlineStr">
        <is>
          <t>LT105</t>
        </is>
      </c>
      <c r="S1601" s="10" t="inlineStr"/>
      <c r="T1601" s="10" t="inlineStr"/>
      <c r="U1601" s="10" t="inlineStr"/>
    </row>
    <row r="1602">
      <c r="B1602" s="10" t="inlineStr"/>
      <c r="C1602" s="10" t="inlineStr">
        <is>
          <t>ConTab_BOM_KP_Insert_2313</t>
        </is>
      </c>
      <c r="D1602" s="10" t="inlineStr"/>
      <c r="E1602" s="125" t="inlineStr">
        <is>
          <t>6020-3_4-KP</t>
        </is>
      </c>
      <c r="F1602" s="11" t="inlineStr">
        <is>
          <t>Opt_Insert</t>
        </is>
      </c>
      <c r="G1602" s="11" t="inlineStr">
        <is>
          <t>6</t>
        </is>
      </c>
      <c r="H1602" s="90" t="inlineStr">
        <is>
          <t>X6</t>
        </is>
      </c>
      <c r="I1602" s="10" t="inlineStr">
        <is>
          <t>Packing</t>
        </is>
      </c>
      <c r="J1602" s="10" t="inlineStr">
        <is>
          <t>Packing</t>
        </is>
      </c>
      <c r="K1602" s="10" t="inlineStr"/>
      <c r="L1602" s="10" t="inlineStr">
        <is>
          <t>Oil Lubricated Bath</t>
        </is>
      </c>
      <c r="M1602" s="10" t="inlineStr">
        <is>
          <t>X</t>
        </is>
      </c>
      <c r="N1602" s="10" t="inlineStr">
        <is>
          <t>Special/Other</t>
        </is>
      </c>
      <c r="O1602" s="10" t="inlineStr">
        <is>
          <t>Coating_Scotchkote134_interior_exterior_IncludeImpeller</t>
        </is>
      </c>
      <c r="P1602" s="11" t="inlineStr">
        <is>
          <t>RTF</t>
        </is>
      </c>
      <c r="Q1602" s="10" t="inlineStr">
        <is>
          <t>B104047</t>
        </is>
      </c>
      <c r="R1602" s="11" t="inlineStr">
        <is>
          <t>LT250</t>
        </is>
      </c>
      <c r="S1602" s="10" t="inlineStr"/>
      <c r="T1602" s="10" t="inlineStr"/>
      <c r="U1602" s="10" t="inlineStr"/>
    </row>
    <row r="1603">
      <c r="B1603" s="10" t="inlineStr"/>
      <c r="C1603" s="10" t="inlineStr">
        <is>
          <t>ConTab_BOM_KP_Insert_2314</t>
        </is>
      </c>
      <c r="D1603" s="10" t="inlineStr"/>
      <c r="E1603" s="125" t="inlineStr">
        <is>
          <t>8012-5_6-KP</t>
        </is>
      </c>
      <c r="F1603" s="11" t="inlineStr">
        <is>
          <t>Opt_Insert</t>
        </is>
      </c>
      <c r="G1603" s="11" t="inlineStr">
        <is>
          <t>5</t>
        </is>
      </c>
      <c r="H1603" s="90" t="inlineStr">
        <is>
          <t>X5</t>
        </is>
      </c>
      <c r="I1603" s="10" t="inlineStr">
        <is>
          <t>Mechanical Seal</t>
        </is>
      </c>
      <c r="J1603" s="10" t="inlineStr">
        <is>
          <t>Single</t>
        </is>
      </c>
      <c r="K1603" s="10" t="inlineStr"/>
      <c r="L1603" s="10" t="inlineStr">
        <is>
          <t>Oil Lubricated Bath</t>
        </is>
      </c>
      <c r="M1603" s="10" t="inlineStr">
        <is>
          <t>C35</t>
        </is>
      </c>
      <c r="N1603" s="10" t="inlineStr">
        <is>
          <t>Lip Seal</t>
        </is>
      </c>
      <c r="O1603" s="10" t="inlineStr">
        <is>
          <t>Coating_Scotchkote134_interior_exterior_IncludeImpeller</t>
        </is>
      </c>
      <c r="P1603" s="11" t="inlineStr">
        <is>
          <t>RTF</t>
        </is>
      </c>
      <c r="Q1603" s="10" t="inlineStr">
        <is>
          <t>B104036</t>
        </is>
      </c>
      <c r="R1603" s="11" t="inlineStr">
        <is>
          <t>LT250</t>
        </is>
      </c>
      <c r="S1603" s="10" t="inlineStr"/>
      <c r="T1603" s="10" t="inlineStr"/>
      <c r="U1603" s="10" t="inlineStr"/>
    </row>
    <row r="1604">
      <c r="B1604" s="10" t="inlineStr"/>
      <c r="C1604" s="10" t="inlineStr">
        <is>
          <t>ConTab_BOM_KP_Insert_2315</t>
        </is>
      </c>
      <c r="D1604" s="10" t="inlineStr"/>
      <c r="E1604" s="125" t="inlineStr">
        <is>
          <t>8012-5_6-KP</t>
        </is>
      </c>
      <c r="F1604" s="11" t="inlineStr">
        <is>
          <t>Opt_Insert</t>
        </is>
      </c>
      <c r="G1604" s="11" t="inlineStr">
        <is>
          <t>5</t>
        </is>
      </c>
      <c r="H1604" s="90" t="inlineStr">
        <is>
          <t>X5</t>
        </is>
      </c>
      <c r="I1604" s="10" t="inlineStr">
        <is>
          <t>Mechanical Seal</t>
        </is>
      </c>
      <c r="J1604" s="10" t="inlineStr">
        <is>
          <t>Single</t>
        </is>
      </c>
      <c r="K1604" s="10" t="inlineStr"/>
      <c r="L1604" s="10" t="inlineStr">
        <is>
          <t>Oil Lubricated Bath</t>
        </is>
      </c>
      <c r="M1604" s="10" t="inlineStr">
        <is>
          <t>J</t>
        </is>
      </c>
      <c r="N1604" s="10" t="inlineStr">
        <is>
          <t>Lip Seal</t>
        </is>
      </c>
      <c r="O1604" s="10" t="inlineStr">
        <is>
          <t>Coating_Scotchkote134_interior_exterior_IncludeImpeller</t>
        </is>
      </c>
      <c r="P1604" s="11" t="inlineStr">
        <is>
          <t>RTF</t>
        </is>
      </c>
      <c r="Q1604" s="10" t="inlineStr">
        <is>
          <t>B104038</t>
        </is>
      </c>
      <c r="R1604" s="11" t="inlineStr">
        <is>
          <t>LT105</t>
        </is>
      </c>
      <c r="S1604" s="10" t="inlineStr"/>
      <c r="T1604" s="10" t="inlineStr"/>
      <c r="U1604" s="10" t="inlineStr"/>
    </row>
    <row r="1605">
      <c r="B1605" s="10" t="inlineStr"/>
      <c r="C1605" s="10" t="inlineStr">
        <is>
          <t>ConTab_BOM_KP_Insert_2316</t>
        </is>
      </c>
      <c r="D1605" s="10" t="inlineStr"/>
      <c r="E1605" s="125" t="inlineStr">
        <is>
          <t>8012-5_6-KP</t>
        </is>
      </c>
      <c r="F1605" s="11" t="inlineStr">
        <is>
          <t>Opt_Insert</t>
        </is>
      </c>
      <c r="G1605" s="11" t="inlineStr">
        <is>
          <t>5</t>
        </is>
      </c>
      <c r="H1605" s="90" t="inlineStr">
        <is>
          <t>X5</t>
        </is>
      </c>
      <c r="I1605" s="10" t="inlineStr">
        <is>
          <t>Mechanical Seal</t>
        </is>
      </c>
      <c r="J1605" s="10" t="inlineStr">
        <is>
          <t>Single</t>
        </is>
      </c>
      <c r="K1605" s="10" t="inlineStr"/>
      <c r="L1605" s="10" t="inlineStr">
        <is>
          <t>Oil Lubricated Bath</t>
        </is>
      </c>
      <c r="M1605" s="10" t="inlineStr">
        <is>
          <t>X</t>
        </is>
      </c>
      <c r="N1605" s="10" t="inlineStr">
        <is>
          <t>Special/Other</t>
        </is>
      </c>
      <c r="O1605" s="10" t="inlineStr">
        <is>
          <t>Coating_Scotchkote134_interior_exterior_IncludeImpeller</t>
        </is>
      </c>
      <c r="P1605" s="11" t="inlineStr">
        <is>
          <t>RTF</t>
        </is>
      </c>
      <c r="Q1605" s="10" t="inlineStr">
        <is>
          <t>B104039</t>
        </is>
      </c>
      <c r="R1605" s="11" t="inlineStr">
        <is>
          <t>LT250</t>
        </is>
      </c>
      <c r="S1605" s="10" t="inlineStr"/>
      <c r="T1605" s="10" t="inlineStr"/>
      <c r="U1605" s="10" t="inlineStr"/>
    </row>
    <row r="1606">
      <c r="B1606" s="10" t="inlineStr"/>
      <c r="C1606" s="10" t="inlineStr">
        <is>
          <t>ConTab_BOM_KP_Insert_2317</t>
        </is>
      </c>
      <c r="D1606" s="10" t="inlineStr"/>
      <c r="E1606" s="125" t="inlineStr">
        <is>
          <t>8012-5_6-KP</t>
        </is>
      </c>
      <c r="F1606" s="11" t="inlineStr">
        <is>
          <t>Opt_Insert</t>
        </is>
      </c>
      <c r="G1606" s="11" t="inlineStr">
        <is>
          <t>5</t>
        </is>
      </c>
      <c r="H1606" s="90" t="inlineStr">
        <is>
          <t>X5</t>
        </is>
      </c>
      <c r="I1606" s="10" t="inlineStr">
        <is>
          <t>Packing</t>
        </is>
      </c>
      <c r="J1606" s="10" t="inlineStr">
        <is>
          <t>Packing</t>
        </is>
      </c>
      <c r="K1606" s="10" t="inlineStr"/>
      <c r="L1606" s="10" t="inlineStr">
        <is>
          <t>Oil Lubricated Bath</t>
        </is>
      </c>
      <c r="M1606" s="10" t="inlineStr">
        <is>
          <t>C35</t>
        </is>
      </c>
      <c r="N1606" s="10" t="inlineStr">
        <is>
          <t>Lip Seal</t>
        </is>
      </c>
      <c r="O1606" s="10" t="inlineStr">
        <is>
          <t>Coating_Scotchkote134_interior_exterior_IncludeImpeller</t>
        </is>
      </c>
      <c r="P1606" s="11" t="inlineStr">
        <is>
          <t>RTF</t>
        </is>
      </c>
      <c r="Q1606" s="10" t="inlineStr">
        <is>
          <t>B104036</t>
        </is>
      </c>
      <c r="R1606" s="11" t="inlineStr">
        <is>
          <t>LT250</t>
        </is>
      </c>
      <c r="S1606" s="10" t="inlineStr"/>
      <c r="T1606" s="10" t="inlineStr"/>
      <c r="U1606" s="10" t="inlineStr"/>
    </row>
    <row r="1607">
      <c r="B1607" s="10" t="inlineStr"/>
      <c r="C1607" s="10" t="inlineStr">
        <is>
          <t>ConTab_BOM_KP_Insert_2318</t>
        </is>
      </c>
      <c r="D1607" s="10" t="inlineStr"/>
      <c r="E1607" s="125" t="inlineStr">
        <is>
          <t>8012-5_6-KP</t>
        </is>
      </c>
      <c r="F1607" s="11" t="inlineStr">
        <is>
          <t>Opt_Insert</t>
        </is>
      </c>
      <c r="G1607" s="11" t="inlineStr">
        <is>
          <t>5</t>
        </is>
      </c>
      <c r="H1607" s="90" t="inlineStr">
        <is>
          <t>X5</t>
        </is>
      </c>
      <c r="I1607" s="10" t="inlineStr">
        <is>
          <t>Packing</t>
        </is>
      </c>
      <c r="J1607" s="10" t="inlineStr">
        <is>
          <t>Packing</t>
        </is>
      </c>
      <c r="K1607" s="10" t="inlineStr"/>
      <c r="L1607" s="10" t="inlineStr">
        <is>
          <t>Oil Lubricated Bath</t>
        </is>
      </c>
      <c r="M1607" s="10" t="inlineStr">
        <is>
          <t>J</t>
        </is>
      </c>
      <c r="N1607" s="10" t="inlineStr">
        <is>
          <t>Lip Seal</t>
        </is>
      </c>
      <c r="O1607" s="10" t="inlineStr">
        <is>
          <t>Coating_Scotchkote134_interior_exterior_IncludeImpeller</t>
        </is>
      </c>
      <c r="P1607" s="11" t="inlineStr">
        <is>
          <t>RTF</t>
        </is>
      </c>
      <c r="Q1607" s="10" t="inlineStr">
        <is>
          <t>B104038</t>
        </is>
      </c>
      <c r="R1607" s="11" t="inlineStr">
        <is>
          <t>LT105</t>
        </is>
      </c>
      <c r="S1607" s="10" t="inlineStr"/>
      <c r="T1607" s="10" t="inlineStr"/>
      <c r="U1607" s="10" t="inlineStr"/>
    </row>
    <row r="1608">
      <c r="B1608" s="10" t="inlineStr"/>
      <c r="C1608" s="10" t="inlineStr">
        <is>
          <t>ConTab_BOM_KP_Insert_2319</t>
        </is>
      </c>
      <c r="D1608" s="10" t="inlineStr"/>
      <c r="E1608" s="125" t="inlineStr">
        <is>
          <t>8012-5_6-KP</t>
        </is>
      </c>
      <c r="F1608" s="11" t="inlineStr">
        <is>
          <t>Opt_Insert</t>
        </is>
      </c>
      <c r="G1608" s="11" t="inlineStr">
        <is>
          <t>5</t>
        </is>
      </c>
      <c r="H1608" s="90" t="inlineStr">
        <is>
          <t>X5</t>
        </is>
      </c>
      <c r="I1608" s="10" t="inlineStr">
        <is>
          <t>Packing</t>
        </is>
      </c>
      <c r="J1608" s="10" t="inlineStr">
        <is>
          <t>Packing</t>
        </is>
      </c>
      <c r="K1608" s="10" t="inlineStr"/>
      <c r="L1608" s="10" t="inlineStr">
        <is>
          <t>Oil Lubricated Bath</t>
        </is>
      </c>
      <c r="M1608" s="10" t="inlineStr">
        <is>
          <t>X</t>
        </is>
      </c>
      <c r="N1608" s="10" t="inlineStr">
        <is>
          <t>Special/Other</t>
        </is>
      </c>
      <c r="O1608" s="10" t="inlineStr">
        <is>
          <t>Coating_Scotchkote134_interior_exterior_IncludeImpeller</t>
        </is>
      </c>
      <c r="P1608" s="11" t="inlineStr">
        <is>
          <t>RTF</t>
        </is>
      </c>
      <c r="Q1608" s="10" t="inlineStr">
        <is>
          <t>B104039</t>
        </is>
      </c>
      <c r="R1608" s="11" t="inlineStr">
        <is>
          <t>LT250</t>
        </is>
      </c>
      <c r="S1608" s="10" t="inlineStr"/>
      <c r="T1608" s="10" t="inlineStr"/>
      <c r="U1608" s="10" t="inlineStr"/>
    </row>
    <row r="1609">
      <c r="B1609" s="10" t="inlineStr"/>
      <c r="C1609" s="10" t="inlineStr">
        <is>
          <t>ConTab_BOM_KP_Insert_2320</t>
        </is>
      </c>
      <c r="D1609" s="10" t="inlineStr"/>
      <c r="E1609" s="125" t="inlineStr">
        <is>
          <t>8015-3_4-KP</t>
        </is>
      </c>
      <c r="F1609" s="11" t="inlineStr">
        <is>
          <t>Opt_Insert</t>
        </is>
      </c>
      <c r="G1609" s="11" t="inlineStr">
        <is>
          <t>5</t>
        </is>
      </c>
      <c r="H1609" s="90" t="inlineStr">
        <is>
          <t>X5</t>
        </is>
      </c>
      <c r="I1609" s="10" t="inlineStr">
        <is>
          <t>Mechanical Seal</t>
        </is>
      </c>
      <c r="J1609" s="10" t="inlineStr">
        <is>
          <t>Single</t>
        </is>
      </c>
      <c r="K1609" s="10" t="inlineStr"/>
      <c r="L1609" s="10" t="inlineStr">
        <is>
          <t>Oil Lubricated Bath</t>
        </is>
      </c>
      <c r="M1609" s="10" t="inlineStr">
        <is>
          <t>C35</t>
        </is>
      </c>
      <c r="N1609" s="10" t="inlineStr">
        <is>
          <t>Lip Seal</t>
        </is>
      </c>
      <c r="O1609" s="10" t="inlineStr">
        <is>
          <t>Coating_Scotchkote134_interior_exterior_IncludeImpeller</t>
        </is>
      </c>
      <c r="P1609" s="11" t="inlineStr">
        <is>
          <t>RTF</t>
        </is>
      </c>
      <c r="Q1609" s="10" t="inlineStr">
        <is>
          <t>B104036</t>
        </is>
      </c>
      <c r="R1609" s="11" t="inlineStr">
        <is>
          <t>LT250</t>
        </is>
      </c>
      <c r="S1609" s="10" t="inlineStr"/>
      <c r="T1609" s="10" t="inlineStr"/>
      <c r="U1609" s="10" t="inlineStr"/>
    </row>
    <row r="1610">
      <c r="B1610" s="10" t="inlineStr"/>
      <c r="C1610" s="10" t="inlineStr">
        <is>
          <t>ConTab_BOM_KP_Insert_2321</t>
        </is>
      </c>
      <c r="D1610" s="10" t="inlineStr"/>
      <c r="E1610" s="125" t="inlineStr">
        <is>
          <t>8015-3_4-KP</t>
        </is>
      </c>
      <c r="F1610" s="11" t="inlineStr">
        <is>
          <t>Opt_Insert</t>
        </is>
      </c>
      <c r="G1610" s="11" t="inlineStr">
        <is>
          <t>5</t>
        </is>
      </c>
      <c r="H1610" s="90" t="inlineStr">
        <is>
          <t>X5</t>
        </is>
      </c>
      <c r="I1610" s="10" t="inlineStr">
        <is>
          <t>Mechanical Seal</t>
        </is>
      </c>
      <c r="J1610" s="10" t="inlineStr">
        <is>
          <t>Single</t>
        </is>
      </c>
      <c r="K1610" s="10" t="inlineStr"/>
      <c r="L1610" s="10" t="inlineStr">
        <is>
          <t>Oil Lubricated Bath</t>
        </is>
      </c>
      <c r="M1610" s="10" t="inlineStr">
        <is>
          <t>J</t>
        </is>
      </c>
      <c r="N1610" s="10" t="inlineStr">
        <is>
          <t>Lip Seal</t>
        </is>
      </c>
      <c r="O1610" s="10" t="inlineStr">
        <is>
          <t>Coating_Scotchkote134_interior_exterior_IncludeImpeller</t>
        </is>
      </c>
      <c r="P1610" s="11" t="inlineStr">
        <is>
          <t>RTF</t>
        </is>
      </c>
      <c r="Q1610" s="10" t="inlineStr">
        <is>
          <t>B104038</t>
        </is>
      </c>
      <c r="R1610" s="11" t="inlineStr">
        <is>
          <t>LT105</t>
        </is>
      </c>
      <c r="S1610" s="10" t="inlineStr"/>
      <c r="T1610" s="10" t="inlineStr"/>
      <c r="U1610" s="10" t="inlineStr"/>
    </row>
    <row r="1611">
      <c r="B1611" s="10" t="inlineStr"/>
      <c r="C1611" s="10" t="inlineStr">
        <is>
          <t>ConTab_BOM_KP_Insert_2322</t>
        </is>
      </c>
      <c r="D1611" s="10" t="inlineStr"/>
      <c r="E1611" s="125" t="inlineStr">
        <is>
          <t>8015-3_4-KP</t>
        </is>
      </c>
      <c r="F1611" s="11" t="inlineStr">
        <is>
          <t>Opt_Insert</t>
        </is>
      </c>
      <c r="G1611" s="11" t="inlineStr">
        <is>
          <t>5</t>
        </is>
      </c>
      <c r="H1611" s="90" t="inlineStr">
        <is>
          <t>X5</t>
        </is>
      </c>
      <c r="I1611" s="10" t="inlineStr">
        <is>
          <t>Mechanical Seal</t>
        </is>
      </c>
      <c r="J1611" s="10" t="inlineStr">
        <is>
          <t>Single</t>
        </is>
      </c>
      <c r="K1611" s="10" t="inlineStr"/>
      <c r="L1611" s="10" t="inlineStr">
        <is>
          <t>Oil Lubricated Bath</t>
        </is>
      </c>
      <c r="M1611" s="10" t="inlineStr">
        <is>
          <t>X</t>
        </is>
      </c>
      <c r="N1611" s="10" t="inlineStr">
        <is>
          <t>Special/Other</t>
        </is>
      </c>
      <c r="O1611" s="10" t="inlineStr">
        <is>
          <t>Coating_Scotchkote134_interior_exterior_IncludeImpeller</t>
        </is>
      </c>
      <c r="P1611" s="11" t="inlineStr">
        <is>
          <t>RTF</t>
        </is>
      </c>
      <c r="Q1611" s="10" t="inlineStr">
        <is>
          <t>B104039</t>
        </is>
      </c>
      <c r="R1611" s="11" t="inlineStr">
        <is>
          <t>LT250</t>
        </is>
      </c>
      <c r="S1611" s="10" t="inlineStr"/>
      <c r="T1611" s="10" t="inlineStr"/>
      <c r="U1611" s="10" t="inlineStr"/>
    </row>
    <row r="1612">
      <c r="B1612" s="10" t="inlineStr"/>
      <c r="C1612" s="10" t="inlineStr">
        <is>
          <t>ConTab_BOM_KP_Insert_2323</t>
        </is>
      </c>
      <c r="D1612" s="10" t="inlineStr"/>
      <c r="E1612" s="125" t="inlineStr">
        <is>
          <t>8015-3_4-KP</t>
        </is>
      </c>
      <c r="F1612" s="11" t="inlineStr">
        <is>
          <t>Opt_Insert</t>
        </is>
      </c>
      <c r="G1612" s="11" t="inlineStr">
        <is>
          <t>5</t>
        </is>
      </c>
      <c r="H1612" s="90" t="inlineStr">
        <is>
          <t>X5</t>
        </is>
      </c>
      <c r="I1612" s="10" t="inlineStr">
        <is>
          <t>Packing</t>
        </is>
      </c>
      <c r="J1612" s="10" t="inlineStr">
        <is>
          <t>Packing</t>
        </is>
      </c>
      <c r="K1612" s="10" t="inlineStr"/>
      <c r="L1612" s="10" t="inlineStr">
        <is>
          <t>Oil Lubricated Bath</t>
        </is>
      </c>
      <c r="M1612" s="10" t="inlineStr">
        <is>
          <t>C35</t>
        </is>
      </c>
      <c r="N1612" s="10" t="inlineStr">
        <is>
          <t>Lip Seal</t>
        </is>
      </c>
      <c r="O1612" s="10" t="inlineStr">
        <is>
          <t>Coating_Scotchkote134_interior_exterior_IncludeImpeller</t>
        </is>
      </c>
      <c r="P1612" s="11" t="inlineStr">
        <is>
          <t>RTF</t>
        </is>
      </c>
      <c r="Q1612" s="10" t="inlineStr">
        <is>
          <t>B104036</t>
        </is>
      </c>
      <c r="R1612" s="11" t="inlineStr">
        <is>
          <t>LT250</t>
        </is>
      </c>
      <c r="S1612" s="10" t="inlineStr"/>
      <c r="T1612" s="10" t="inlineStr"/>
      <c r="U1612" s="10" t="inlineStr"/>
    </row>
    <row r="1613">
      <c r="B1613" s="10" t="inlineStr"/>
      <c r="C1613" s="10" t="inlineStr">
        <is>
          <t>ConTab_BOM_KP_Insert_2324</t>
        </is>
      </c>
      <c r="D1613" s="10" t="inlineStr"/>
      <c r="E1613" s="125" t="inlineStr">
        <is>
          <t>8015-3_4-KP</t>
        </is>
      </c>
      <c r="F1613" s="11" t="inlineStr">
        <is>
          <t>Opt_Insert</t>
        </is>
      </c>
      <c r="G1613" s="11" t="inlineStr">
        <is>
          <t>5</t>
        </is>
      </c>
      <c r="H1613" s="90" t="inlineStr">
        <is>
          <t>X5</t>
        </is>
      </c>
      <c r="I1613" s="10" t="inlineStr">
        <is>
          <t>Packing</t>
        </is>
      </c>
      <c r="J1613" s="10" t="inlineStr">
        <is>
          <t>Packing</t>
        </is>
      </c>
      <c r="K1613" s="10" t="inlineStr"/>
      <c r="L1613" s="10" t="inlineStr">
        <is>
          <t>Oil Lubricated Bath</t>
        </is>
      </c>
      <c r="M1613" s="10" t="inlineStr">
        <is>
          <t>J</t>
        </is>
      </c>
      <c r="N1613" s="10" t="inlineStr">
        <is>
          <t>Lip Seal</t>
        </is>
      </c>
      <c r="O1613" s="10" t="inlineStr">
        <is>
          <t>Coating_Scotchkote134_interior_exterior_IncludeImpeller</t>
        </is>
      </c>
      <c r="P1613" s="11" t="inlineStr">
        <is>
          <t>RTF</t>
        </is>
      </c>
      <c r="Q1613" s="10" t="inlineStr">
        <is>
          <t>B104038</t>
        </is>
      </c>
      <c r="R1613" s="11" t="inlineStr">
        <is>
          <t>LT105</t>
        </is>
      </c>
      <c r="S1613" s="10" t="inlineStr"/>
      <c r="T1613" s="10" t="inlineStr"/>
      <c r="U1613" s="10" t="inlineStr"/>
    </row>
    <row r="1614">
      <c r="B1614" s="10" t="inlineStr"/>
      <c r="C1614" s="10" t="inlineStr">
        <is>
          <t>ConTab_BOM_KP_Insert_2325</t>
        </is>
      </c>
      <c r="D1614" s="10" t="inlineStr"/>
      <c r="E1614" s="125" t="inlineStr">
        <is>
          <t>8015-3_4-KP</t>
        </is>
      </c>
      <c r="F1614" s="11" t="inlineStr">
        <is>
          <t>Opt_Insert</t>
        </is>
      </c>
      <c r="G1614" s="11" t="inlineStr">
        <is>
          <t>5</t>
        </is>
      </c>
      <c r="H1614" s="90" t="inlineStr">
        <is>
          <t>X5</t>
        </is>
      </c>
      <c r="I1614" s="10" t="inlineStr">
        <is>
          <t>Packing</t>
        </is>
      </c>
      <c r="J1614" s="10" t="inlineStr">
        <is>
          <t>Packing</t>
        </is>
      </c>
      <c r="K1614" s="10" t="inlineStr"/>
      <c r="L1614" s="10" t="inlineStr">
        <is>
          <t>Oil Lubricated Bath</t>
        </is>
      </c>
      <c r="M1614" s="10" t="inlineStr">
        <is>
          <t>X</t>
        </is>
      </c>
      <c r="N1614" s="10" t="inlineStr">
        <is>
          <t>Special/Other</t>
        </is>
      </c>
      <c r="O1614" s="10" t="inlineStr">
        <is>
          <t>Coating_Scotchkote134_interior_exterior_IncludeImpeller</t>
        </is>
      </c>
      <c r="P1614" s="11" t="inlineStr">
        <is>
          <t>RTF</t>
        </is>
      </c>
      <c r="Q1614" s="10" t="inlineStr">
        <is>
          <t>B104039</t>
        </is>
      </c>
      <c r="R1614" s="11" t="inlineStr">
        <is>
          <t>LT250</t>
        </is>
      </c>
      <c r="S1614" s="10" t="inlineStr"/>
      <c r="T1614" s="10" t="inlineStr"/>
      <c r="U1614" s="10" t="inlineStr"/>
    </row>
    <row r="1615">
      <c r="B1615" s="10" t="inlineStr"/>
      <c r="C1615" s="10" t="inlineStr">
        <is>
          <t>ConTab_BOM_KP_Insert_2326</t>
        </is>
      </c>
      <c r="D1615" s="10" t="inlineStr"/>
      <c r="E1615" s="125" t="inlineStr">
        <is>
          <t>8020-5_6-KP</t>
        </is>
      </c>
      <c r="F1615" s="11" t="inlineStr">
        <is>
          <t>Opt_Insert</t>
        </is>
      </c>
      <c r="G1615" s="11" t="inlineStr">
        <is>
          <t>K</t>
        </is>
      </c>
      <c r="H1615" s="90" t="inlineStr">
        <is>
          <t>XK</t>
        </is>
      </c>
      <c r="I1615" s="10" t="inlineStr">
        <is>
          <t>Mechanical Seal</t>
        </is>
      </c>
      <c r="J1615" s="10" t="inlineStr">
        <is>
          <t>Single</t>
        </is>
      </c>
      <c r="K1615" s="10" t="inlineStr"/>
      <c r="L1615" s="10" t="inlineStr">
        <is>
          <t>Oil Lubricated Bath</t>
        </is>
      </c>
      <c r="M1615" s="10" t="inlineStr">
        <is>
          <t>C35</t>
        </is>
      </c>
      <c r="N1615" s="10" t="inlineStr">
        <is>
          <t>Lip Seal</t>
        </is>
      </c>
      <c r="O1615" s="10" t="inlineStr">
        <is>
          <t>Coating_Scotchkote134_interior_exterior_IncludeImpeller</t>
        </is>
      </c>
      <c r="P1615" s="11" t="inlineStr">
        <is>
          <t>RTF</t>
        </is>
      </c>
      <c r="Q1615" s="10" t="inlineStr">
        <is>
          <t>B104056</t>
        </is>
      </c>
      <c r="R1615" s="11" t="inlineStr">
        <is>
          <t>LT250</t>
        </is>
      </c>
      <c r="S1615" s="10" t="inlineStr"/>
      <c r="T1615" s="10" t="inlineStr"/>
      <c r="U1615" s="10" t="inlineStr"/>
    </row>
    <row r="1616">
      <c r="B1616" s="10" t="inlineStr"/>
      <c r="C1616" s="10" t="inlineStr">
        <is>
          <t>ConTab_BOM_KP_Insert_2327</t>
        </is>
      </c>
      <c r="D1616" s="10" t="inlineStr"/>
      <c r="E1616" s="125" t="inlineStr">
        <is>
          <t>8020-5_6-KP</t>
        </is>
      </c>
      <c r="F1616" s="11" t="inlineStr">
        <is>
          <t>Opt_Insert</t>
        </is>
      </c>
      <c r="G1616" s="11" t="inlineStr">
        <is>
          <t>K</t>
        </is>
      </c>
      <c r="H1616" s="90" t="inlineStr">
        <is>
          <t>XK</t>
        </is>
      </c>
      <c r="I1616" s="10" t="inlineStr">
        <is>
          <t>Mechanical Seal</t>
        </is>
      </c>
      <c r="J1616" s="10" t="inlineStr">
        <is>
          <t>Single</t>
        </is>
      </c>
      <c r="K1616" s="10" t="inlineStr"/>
      <c r="L1616" s="10" t="inlineStr">
        <is>
          <t>Oil Lubricated Bath</t>
        </is>
      </c>
      <c r="M1616" s="10" t="inlineStr">
        <is>
          <t>J</t>
        </is>
      </c>
      <c r="N1616" s="10" t="inlineStr">
        <is>
          <t>Lip Seal</t>
        </is>
      </c>
      <c r="O1616" s="10" t="inlineStr">
        <is>
          <t>Coating_Scotchkote134_interior_exterior_IncludeImpeller</t>
        </is>
      </c>
      <c r="P1616" s="11" t="inlineStr">
        <is>
          <t>RTF</t>
        </is>
      </c>
      <c r="Q1616" s="10" t="inlineStr">
        <is>
          <t>B104058</t>
        </is>
      </c>
      <c r="R1616" s="11" t="inlineStr">
        <is>
          <t>LT105</t>
        </is>
      </c>
      <c r="S1616" s="10" t="inlineStr"/>
      <c r="T1616" s="10" t="inlineStr"/>
      <c r="U1616" s="10" t="inlineStr"/>
    </row>
    <row r="1617">
      <c r="B1617" s="10" t="inlineStr"/>
      <c r="C1617" s="10" t="inlineStr">
        <is>
          <t>ConTab_BOM_KP_Insert_2328</t>
        </is>
      </c>
      <c r="D1617" s="10" t="inlineStr"/>
      <c r="E1617" s="125" t="inlineStr">
        <is>
          <t>8020-5_6-KP</t>
        </is>
      </c>
      <c r="F1617" s="11" t="inlineStr">
        <is>
          <t>Opt_Insert</t>
        </is>
      </c>
      <c r="G1617" s="11" t="inlineStr">
        <is>
          <t>K</t>
        </is>
      </c>
      <c r="H1617" s="90" t="inlineStr">
        <is>
          <t>XK</t>
        </is>
      </c>
      <c r="I1617" s="10" t="inlineStr">
        <is>
          <t>Mechanical Seal</t>
        </is>
      </c>
      <c r="J1617" s="10" t="inlineStr">
        <is>
          <t>Single</t>
        </is>
      </c>
      <c r="K1617" s="10" t="inlineStr"/>
      <c r="L1617" s="10" t="inlineStr">
        <is>
          <t>Oil Lubricated Bath</t>
        </is>
      </c>
      <c r="M1617" s="10" t="inlineStr">
        <is>
          <t>X</t>
        </is>
      </c>
      <c r="N1617" s="10" t="inlineStr">
        <is>
          <t>Special/Other</t>
        </is>
      </c>
      <c r="O1617" s="10" t="inlineStr">
        <is>
          <t>Coating_Scotchkote134_interior_exterior_IncludeImpeller</t>
        </is>
      </c>
      <c r="P1617" s="11" t="inlineStr">
        <is>
          <t>RTF</t>
        </is>
      </c>
      <c r="Q1617" s="10" t="inlineStr">
        <is>
          <t>B104059</t>
        </is>
      </c>
      <c r="R1617" s="11" t="inlineStr">
        <is>
          <t>LT250</t>
        </is>
      </c>
      <c r="S1617" s="10" t="inlineStr"/>
      <c r="T1617" s="10" t="inlineStr"/>
      <c r="U1617" s="10" t="inlineStr"/>
    </row>
    <row r="1618">
      <c r="B1618" s="10" t="inlineStr"/>
      <c r="C1618" s="10" t="inlineStr">
        <is>
          <t>ConTab_BOM_KP_Insert_2329</t>
        </is>
      </c>
      <c r="D1618" s="10" t="inlineStr"/>
      <c r="E1618" s="125" t="inlineStr">
        <is>
          <t>8020-5_6-KP</t>
        </is>
      </c>
      <c r="F1618" s="11" t="inlineStr">
        <is>
          <t>Opt_Insert</t>
        </is>
      </c>
      <c r="G1618" s="11" t="inlineStr">
        <is>
          <t>K</t>
        </is>
      </c>
      <c r="H1618" s="90" t="inlineStr">
        <is>
          <t>XK</t>
        </is>
      </c>
      <c r="I1618" s="10" t="inlineStr">
        <is>
          <t>Packing</t>
        </is>
      </c>
      <c r="J1618" s="10" t="inlineStr">
        <is>
          <t>Packing</t>
        </is>
      </c>
      <c r="K1618" s="10" t="inlineStr"/>
      <c r="L1618" s="10" t="inlineStr">
        <is>
          <t>Oil Lubricated Bath</t>
        </is>
      </c>
      <c r="M1618" s="10" t="inlineStr">
        <is>
          <t>C35</t>
        </is>
      </c>
      <c r="N1618" s="10" t="inlineStr">
        <is>
          <t>Lip Seal</t>
        </is>
      </c>
      <c r="O1618" s="10" t="inlineStr">
        <is>
          <t>Coating_Scotchkote134_interior_exterior_IncludeImpeller</t>
        </is>
      </c>
      <c r="P1618" s="11" t="inlineStr">
        <is>
          <t>RTF</t>
        </is>
      </c>
      <c r="Q1618" s="10" t="inlineStr">
        <is>
          <t>B104060</t>
        </is>
      </c>
      <c r="R1618" s="11" t="inlineStr">
        <is>
          <t>LT250</t>
        </is>
      </c>
      <c r="S1618" s="10" t="inlineStr"/>
      <c r="T1618" s="10" t="inlineStr"/>
      <c r="U1618" s="10" t="inlineStr"/>
    </row>
    <row r="1619">
      <c r="B1619" s="10" t="inlineStr"/>
      <c r="C1619" s="10" t="inlineStr">
        <is>
          <t>ConTab_BOM_KP_Insert_2330</t>
        </is>
      </c>
      <c r="D1619" s="10" t="inlineStr"/>
      <c r="E1619" s="125" t="inlineStr">
        <is>
          <t>8020-5_6-KP</t>
        </is>
      </c>
      <c r="F1619" s="11" t="inlineStr">
        <is>
          <t>Opt_Insert</t>
        </is>
      </c>
      <c r="G1619" s="11" t="inlineStr">
        <is>
          <t>K</t>
        </is>
      </c>
      <c r="H1619" s="90" t="inlineStr">
        <is>
          <t>XK</t>
        </is>
      </c>
      <c r="I1619" s="10" t="inlineStr">
        <is>
          <t>Packing</t>
        </is>
      </c>
      <c r="J1619" s="10" t="inlineStr">
        <is>
          <t>Packing</t>
        </is>
      </c>
      <c r="K1619" s="10" t="inlineStr"/>
      <c r="L1619" s="10" t="inlineStr">
        <is>
          <t>Oil Lubricated Bath</t>
        </is>
      </c>
      <c r="M1619" s="10" t="inlineStr">
        <is>
          <t>J</t>
        </is>
      </c>
      <c r="N1619" s="10" t="inlineStr">
        <is>
          <t>Lip Seal</t>
        </is>
      </c>
      <c r="O1619" s="10" t="inlineStr">
        <is>
          <t>Coating_Scotchkote134_interior_exterior_IncludeImpeller</t>
        </is>
      </c>
      <c r="P1619" s="11" t="inlineStr">
        <is>
          <t>RTF</t>
        </is>
      </c>
      <c r="Q1619" s="10" t="inlineStr">
        <is>
          <t>B104062</t>
        </is>
      </c>
      <c r="R1619" s="11" t="inlineStr">
        <is>
          <t>LT105</t>
        </is>
      </c>
      <c r="S1619" s="10" t="inlineStr"/>
      <c r="T1619" s="10" t="inlineStr"/>
      <c r="U1619" s="10" t="inlineStr"/>
    </row>
    <row r="1620">
      <c r="B1620" s="10" t="inlineStr"/>
      <c r="C1620" s="10" t="inlineStr">
        <is>
          <t>ConTab_BOM_KP_Insert_2331</t>
        </is>
      </c>
      <c r="D1620" s="10" t="inlineStr"/>
      <c r="E1620" s="125" t="inlineStr">
        <is>
          <t>8020-5_6-KP</t>
        </is>
      </c>
      <c r="F1620" s="11" t="inlineStr">
        <is>
          <t>Opt_Insert</t>
        </is>
      </c>
      <c r="G1620" s="11" t="inlineStr">
        <is>
          <t>K</t>
        </is>
      </c>
      <c r="H1620" s="90" t="inlineStr">
        <is>
          <t>XK</t>
        </is>
      </c>
      <c r="I1620" s="10" t="inlineStr">
        <is>
          <t>Packing</t>
        </is>
      </c>
      <c r="J1620" s="10" t="inlineStr">
        <is>
          <t>Packing</t>
        </is>
      </c>
      <c r="K1620" s="10" t="inlineStr"/>
      <c r="L1620" s="10" t="inlineStr">
        <is>
          <t>Oil Lubricated Bath</t>
        </is>
      </c>
      <c r="M1620" s="10" t="inlineStr">
        <is>
          <t>X</t>
        </is>
      </c>
      <c r="N1620" s="10" t="inlineStr">
        <is>
          <t>Special/Other</t>
        </is>
      </c>
      <c r="O1620" s="10" t="inlineStr">
        <is>
          <t>Coating_Scotchkote134_interior_exterior_IncludeImpeller</t>
        </is>
      </c>
      <c r="P1620" s="11" t="inlineStr">
        <is>
          <t>RTF</t>
        </is>
      </c>
      <c r="Q1620" s="10" t="inlineStr">
        <is>
          <t>B104063</t>
        </is>
      </c>
      <c r="R1620" s="11" t="inlineStr">
        <is>
          <t>LT250</t>
        </is>
      </c>
      <c r="S1620" s="10" t="inlineStr"/>
      <c r="T1620" s="10" t="inlineStr"/>
      <c r="U1620" s="10" t="inlineStr"/>
    </row>
    <row r="1621">
      <c r="B1621" s="10" t="inlineStr"/>
      <c r="C1621" s="10" t="inlineStr">
        <is>
          <t>ConTab_BOM_KP_Insert_2332</t>
        </is>
      </c>
      <c r="D1621" s="10" t="inlineStr"/>
      <c r="E1621" s="125" t="inlineStr">
        <is>
          <t>1012-9_0-KP</t>
        </is>
      </c>
      <c r="F1621" s="11" t="inlineStr">
        <is>
          <t>Opt_Insert</t>
        </is>
      </c>
      <c r="G1621" s="11" t="inlineStr">
        <is>
          <t>5</t>
        </is>
      </c>
      <c r="H1621" s="90" t="inlineStr">
        <is>
          <t>X5</t>
        </is>
      </c>
      <c r="I1621" s="10" t="inlineStr">
        <is>
          <t>Mechanical Seal</t>
        </is>
      </c>
      <c r="J1621" s="10" t="inlineStr">
        <is>
          <t>Single</t>
        </is>
      </c>
      <c r="K1621" s="10" t="inlineStr"/>
      <c r="L1621" s="10" t="inlineStr">
        <is>
          <t>Oil Lubricated Bath</t>
        </is>
      </c>
      <c r="M1621" s="10" t="inlineStr">
        <is>
          <t>C35</t>
        </is>
      </c>
      <c r="N1621" s="10" t="inlineStr">
        <is>
          <t>Lip Seal</t>
        </is>
      </c>
      <c r="O1621" s="10" t="inlineStr">
        <is>
          <t>Coating_Scotchkote134_interior_exterior_IncludeImpeller</t>
        </is>
      </c>
      <c r="P1621" s="11" t="inlineStr">
        <is>
          <t>RTF</t>
        </is>
      </c>
      <c r="Q1621" s="10" t="inlineStr">
        <is>
          <t>B104036</t>
        </is>
      </c>
      <c r="R1621" s="11" t="inlineStr">
        <is>
          <t>LT250</t>
        </is>
      </c>
      <c r="S1621" s="10" t="inlineStr"/>
      <c r="T1621" s="10" t="inlineStr"/>
      <c r="U1621" s="10" t="inlineStr"/>
    </row>
    <row r="1622">
      <c r="B1622" s="10" t="inlineStr"/>
      <c r="C1622" s="10" t="inlineStr">
        <is>
          <t>ConTab_BOM_KP_Insert_2333</t>
        </is>
      </c>
      <c r="D1622" s="10" t="inlineStr"/>
      <c r="E1622" s="125" t="inlineStr">
        <is>
          <t>1012-9_0-KP</t>
        </is>
      </c>
      <c r="F1622" s="11" t="inlineStr">
        <is>
          <t>Opt_Insert</t>
        </is>
      </c>
      <c r="G1622" s="11" t="inlineStr">
        <is>
          <t>5</t>
        </is>
      </c>
      <c r="H1622" s="90" t="inlineStr">
        <is>
          <t>X5</t>
        </is>
      </c>
      <c r="I1622" s="10" t="inlineStr">
        <is>
          <t>Mechanical Seal</t>
        </is>
      </c>
      <c r="J1622" s="10" t="inlineStr">
        <is>
          <t>Single</t>
        </is>
      </c>
      <c r="K1622" s="10" t="inlineStr"/>
      <c r="L1622" s="10" t="inlineStr">
        <is>
          <t>Oil Lubricated Bath</t>
        </is>
      </c>
      <c r="M1622" s="10" t="inlineStr">
        <is>
          <t>J</t>
        </is>
      </c>
      <c r="N1622" s="10" t="inlineStr">
        <is>
          <t>Lip Seal</t>
        </is>
      </c>
      <c r="O1622" s="10" t="inlineStr">
        <is>
          <t>Coating_Scotchkote134_interior_exterior_IncludeImpeller</t>
        </is>
      </c>
      <c r="P1622" s="11" t="inlineStr">
        <is>
          <t>RTF</t>
        </is>
      </c>
      <c r="Q1622" s="10" t="inlineStr">
        <is>
          <t>B104038</t>
        </is>
      </c>
      <c r="R1622" s="11" t="inlineStr">
        <is>
          <t>LT105</t>
        </is>
      </c>
      <c r="S1622" s="10" t="inlineStr"/>
      <c r="T1622" s="10" t="inlineStr"/>
      <c r="U1622" s="10" t="inlineStr"/>
    </row>
    <row r="1623">
      <c r="B1623" s="10" t="inlineStr"/>
      <c r="C1623" s="10" t="inlineStr">
        <is>
          <t>ConTab_BOM_KP_Insert_2334</t>
        </is>
      </c>
      <c r="D1623" s="10" t="inlineStr"/>
      <c r="E1623" s="125" t="inlineStr">
        <is>
          <t>1012-9_0-KP</t>
        </is>
      </c>
      <c r="F1623" s="11" t="inlineStr">
        <is>
          <t>Opt_Insert</t>
        </is>
      </c>
      <c r="G1623" s="11" t="inlineStr">
        <is>
          <t>5</t>
        </is>
      </c>
      <c r="H1623" s="90" t="inlineStr">
        <is>
          <t>X5</t>
        </is>
      </c>
      <c r="I1623" s="10" t="inlineStr">
        <is>
          <t>Mechanical Seal</t>
        </is>
      </c>
      <c r="J1623" s="10" t="inlineStr">
        <is>
          <t>Single</t>
        </is>
      </c>
      <c r="K1623" s="10" t="inlineStr"/>
      <c r="L1623" s="10" t="inlineStr">
        <is>
          <t>Oil Lubricated Bath</t>
        </is>
      </c>
      <c r="M1623" s="10" t="inlineStr">
        <is>
          <t>X</t>
        </is>
      </c>
      <c r="N1623" s="10" t="inlineStr">
        <is>
          <t>Special/Other</t>
        </is>
      </c>
      <c r="O1623" s="10" t="inlineStr">
        <is>
          <t>Coating_Scotchkote134_interior_exterior_IncludeImpeller</t>
        </is>
      </c>
      <c r="P1623" s="11" t="inlineStr">
        <is>
          <t>RTF</t>
        </is>
      </c>
      <c r="Q1623" s="10" t="inlineStr">
        <is>
          <t>B104039</t>
        </is>
      </c>
      <c r="R1623" s="11" t="inlineStr">
        <is>
          <t>LT250</t>
        </is>
      </c>
      <c r="S1623" s="10" t="inlineStr"/>
      <c r="T1623" s="10" t="inlineStr"/>
      <c r="U1623" s="10" t="inlineStr"/>
    </row>
    <row r="1624">
      <c r="B1624" s="10" t="inlineStr"/>
      <c r="C1624" s="10" t="inlineStr">
        <is>
          <t>ConTab_BOM_KP_Insert_2335</t>
        </is>
      </c>
      <c r="D1624" s="10" t="inlineStr"/>
      <c r="E1624" s="125" t="inlineStr">
        <is>
          <t>1012-9_0-KP</t>
        </is>
      </c>
      <c r="F1624" s="11" t="inlineStr">
        <is>
          <t>Opt_Insert</t>
        </is>
      </c>
      <c r="G1624" s="11" t="inlineStr">
        <is>
          <t>5</t>
        </is>
      </c>
      <c r="H1624" s="90" t="inlineStr">
        <is>
          <t>X5</t>
        </is>
      </c>
      <c r="I1624" s="10" t="inlineStr">
        <is>
          <t>Packing</t>
        </is>
      </c>
      <c r="J1624" s="10" t="inlineStr">
        <is>
          <t>Packing</t>
        </is>
      </c>
      <c r="K1624" s="10" t="inlineStr"/>
      <c r="L1624" s="10" t="inlineStr">
        <is>
          <t>Oil Lubricated Bath</t>
        </is>
      </c>
      <c r="M1624" s="10" t="inlineStr">
        <is>
          <t>C35</t>
        </is>
      </c>
      <c r="N1624" s="10" t="inlineStr">
        <is>
          <t>Lip Seal</t>
        </is>
      </c>
      <c r="O1624" s="10" t="inlineStr">
        <is>
          <t>Coating_Scotchkote134_interior_exterior_IncludeImpeller</t>
        </is>
      </c>
      <c r="P1624" s="11" t="inlineStr">
        <is>
          <t>RTF</t>
        </is>
      </c>
      <c r="Q1624" s="10" t="inlineStr">
        <is>
          <t>B104036</t>
        </is>
      </c>
      <c r="R1624" s="11" t="inlineStr">
        <is>
          <t>LT250</t>
        </is>
      </c>
      <c r="S1624" s="10" t="inlineStr"/>
      <c r="T1624" s="10" t="inlineStr"/>
      <c r="U1624" s="10" t="inlineStr"/>
    </row>
    <row r="1625">
      <c r="B1625" s="10" t="inlineStr"/>
      <c r="C1625" s="10" t="inlineStr">
        <is>
          <t>ConTab_BOM_KP_Insert_2336</t>
        </is>
      </c>
      <c r="D1625" s="10" t="inlineStr"/>
      <c r="E1625" s="125" t="inlineStr">
        <is>
          <t>1012-9_0-KP</t>
        </is>
      </c>
      <c r="F1625" s="11" t="inlineStr">
        <is>
          <t>Opt_Insert</t>
        </is>
      </c>
      <c r="G1625" s="11" t="inlineStr">
        <is>
          <t>5</t>
        </is>
      </c>
      <c r="H1625" s="90" t="inlineStr">
        <is>
          <t>X5</t>
        </is>
      </c>
      <c r="I1625" s="10" t="inlineStr">
        <is>
          <t>Packing</t>
        </is>
      </c>
      <c r="J1625" s="10" t="inlineStr">
        <is>
          <t>Packing</t>
        </is>
      </c>
      <c r="K1625" s="10" t="inlineStr"/>
      <c r="L1625" s="10" t="inlineStr">
        <is>
          <t>Oil Lubricated Bath</t>
        </is>
      </c>
      <c r="M1625" s="10" t="inlineStr">
        <is>
          <t>J</t>
        </is>
      </c>
      <c r="N1625" s="10" t="inlineStr">
        <is>
          <t>Lip Seal</t>
        </is>
      </c>
      <c r="O1625" s="10" t="inlineStr">
        <is>
          <t>Coating_Scotchkote134_interior_exterior_IncludeImpeller</t>
        </is>
      </c>
      <c r="P1625" s="11" t="inlineStr">
        <is>
          <t>RTF</t>
        </is>
      </c>
      <c r="Q1625" s="10" t="inlineStr">
        <is>
          <t>B104038</t>
        </is>
      </c>
      <c r="R1625" s="11" t="inlineStr">
        <is>
          <t>LT105</t>
        </is>
      </c>
      <c r="S1625" s="10" t="inlineStr"/>
      <c r="T1625" s="10" t="inlineStr"/>
      <c r="U1625" s="10" t="inlineStr"/>
    </row>
    <row r="1626">
      <c r="B1626" s="10" t="inlineStr"/>
      <c r="C1626" s="10" t="inlineStr">
        <is>
          <t>ConTab_BOM_KP_Insert_2337</t>
        </is>
      </c>
      <c r="D1626" s="10" t="inlineStr"/>
      <c r="E1626" s="125" t="inlineStr">
        <is>
          <t>1012-9_0-KP</t>
        </is>
      </c>
      <c r="F1626" s="11" t="inlineStr">
        <is>
          <t>Opt_Insert</t>
        </is>
      </c>
      <c r="G1626" s="11" t="inlineStr">
        <is>
          <t>5</t>
        </is>
      </c>
      <c r="H1626" s="90" t="inlineStr">
        <is>
          <t>X5</t>
        </is>
      </c>
      <c r="I1626" s="10" t="inlineStr">
        <is>
          <t>Packing</t>
        </is>
      </c>
      <c r="J1626" s="10" t="inlineStr">
        <is>
          <t>Packing</t>
        </is>
      </c>
      <c r="K1626" s="10" t="inlineStr"/>
      <c r="L1626" s="10" t="inlineStr">
        <is>
          <t>Oil Lubricated Bath</t>
        </is>
      </c>
      <c r="M1626" s="10" t="inlineStr">
        <is>
          <t>X</t>
        </is>
      </c>
      <c r="N1626" s="10" t="inlineStr">
        <is>
          <t>Special/Other</t>
        </is>
      </c>
      <c r="O1626" s="10" t="inlineStr">
        <is>
          <t>Coating_Scotchkote134_interior_exterior_IncludeImpeller</t>
        </is>
      </c>
      <c r="P1626" s="11" t="inlineStr">
        <is>
          <t>RTF</t>
        </is>
      </c>
      <c r="Q1626" s="10" t="inlineStr">
        <is>
          <t>B104039</t>
        </is>
      </c>
      <c r="R1626" s="11" t="inlineStr">
        <is>
          <t>LT250</t>
        </is>
      </c>
      <c r="S1626" s="10" t="inlineStr"/>
      <c r="T1626" s="10" t="inlineStr"/>
      <c r="U1626" s="10" t="inlineStr"/>
    </row>
    <row r="1627">
      <c r="B1627" s="10" t="inlineStr"/>
      <c r="C1627" s="10" t="inlineStr">
        <is>
          <t>ConTab_BOM_KP_Insert_2338</t>
        </is>
      </c>
      <c r="D1627" s="10" t="inlineStr"/>
      <c r="E1627" s="125" t="inlineStr">
        <is>
          <t>1015-3_4-KP</t>
        </is>
      </c>
      <c r="F1627" s="11" t="inlineStr">
        <is>
          <t>Opt_Insert</t>
        </is>
      </c>
      <c r="G1627" s="11" t="inlineStr">
        <is>
          <t>7</t>
        </is>
      </c>
      <c r="H1627" s="90" t="inlineStr">
        <is>
          <t>X7</t>
        </is>
      </c>
      <c r="I1627" s="10" t="inlineStr">
        <is>
          <t>Mechanical Seal</t>
        </is>
      </c>
      <c r="J1627" s="10" t="inlineStr">
        <is>
          <t>Single</t>
        </is>
      </c>
      <c r="K1627" s="10" t="inlineStr"/>
      <c r="L1627" s="10" t="inlineStr">
        <is>
          <t>Oil Lubricated Bath</t>
        </is>
      </c>
      <c r="M1627" s="10" t="inlineStr">
        <is>
          <t>C35</t>
        </is>
      </c>
      <c r="N1627" s="10" t="inlineStr">
        <is>
          <t>Lip Seal</t>
        </is>
      </c>
      <c r="O1627" s="10" t="inlineStr">
        <is>
          <t>Coating_Scotchkote134_interior_exterior_IncludeImpeller</t>
        </is>
      </c>
      <c r="P1627" s="11" t="inlineStr">
        <is>
          <t>RTF</t>
        </is>
      </c>
      <c r="Q1627" s="10" t="inlineStr">
        <is>
          <t>B104048</t>
        </is>
      </c>
      <c r="R1627" s="11" t="inlineStr">
        <is>
          <t>LT250</t>
        </is>
      </c>
      <c r="S1627" s="10" t="inlineStr"/>
      <c r="T1627" s="10" t="inlineStr"/>
      <c r="U1627" s="10" t="inlineStr"/>
    </row>
    <row r="1628">
      <c r="B1628" s="10" t="inlineStr"/>
      <c r="C1628" s="10" t="inlineStr">
        <is>
          <t>ConTab_BOM_KP_Insert_2339</t>
        </is>
      </c>
      <c r="D1628" s="10" t="inlineStr"/>
      <c r="E1628" s="125" t="inlineStr">
        <is>
          <t>1015-3_4-KP</t>
        </is>
      </c>
      <c r="F1628" s="11" t="inlineStr">
        <is>
          <t>Opt_Insert</t>
        </is>
      </c>
      <c r="G1628" s="11" t="inlineStr">
        <is>
          <t>7</t>
        </is>
      </c>
      <c r="H1628" s="90" t="inlineStr">
        <is>
          <t>X7</t>
        </is>
      </c>
      <c r="I1628" s="10" t="inlineStr">
        <is>
          <t>Mechanical Seal</t>
        </is>
      </c>
      <c r="J1628" s="10" t="inlineStr">
        <is>
          <t>Single</t>
        </is>
      </c>
      <c r="K1628" s="10" t="inlineStr"/>
      <c r="L1628" s="10" t="inlineStr">
        <is>
          <t>Oil Lubricated Bath</t>
        </is>
      </c>
      <c r="M1628" s="10" t="inlineStr">
        <is>
          <t>J</t>
        </is>
      </c>
      <c r="N1628" s="10" t="inlineStr">
        <is>
          <t>Lip Seal</t>
        </is>
      </c>
      <c r="O1628" s="10" t="inlineStr">
        <is>
          <t>Coating_Scotchkote134_interior_exterior_IncludeImpeller</t>
        </is>
      </c>
      <c r="P1628" s="11" t="inlineStr">
        <is>
          <t>RTF</t>
        </is>
      </c>
      <c r="Q1628" s="10" t="inlineStr">
        <is>
          <t>B104050</t>
        </is>
      </c>
      <c r="R1628" s="11" t="inlineStr">
        <is>
          <t>LT105</t>
        </is>
      </c>
      <c r="S1628" s="10" t="inlineStr"/>
      <c r="T1628" s="10" t="inlineStr"/>
      <c r="U1628" s="10" t="inlineStr"/>
    </row>
    <row r="1629">
      <c r="B1629" s="10" t="inlineStr"/>
      <c r="C1629" s="10" t="inlineStr">
        <is>
          <t>ConTab_BOM_KP_Insert_2340</t>
        </is>
      </c>
      <c r="D1629" s="10" t="inlineStr"/>
      <c r="E1629" s="125" t="inlineStr">
        <is>
          <t>1015-3_4-KP</t>
        </is>
      </c>
      <c r="F1629" s="11" t="inlineStr">
        <is>
          <t>Opt_Insert</t>
        </is>
      </c>
      <c r="G1629" s="11" t="inlineStr">
        <is>
          <t>7</t>
        </is>
      </c>
      <c r="H1629" s="90" t="inlineStr">
        <is>
          <t>X7</t>
        </is>
      </c>
      <c r="I1629" s="10" t="inlineStr">
        <is>
          <t>Mechanical Seal</t>
        </is>
      </c>
      <c r="J1629" s="10" t="inlineStr">
        <is>
          <t>Single</t>
        </is>
      </c>
      <c r="K1629" s="10" t="inlineStr"/>
      <c r="L1629" s="10" t="inlineStr">
        <is>
          <t>Oil Lubricated Bath</t>
        </is>
      </c>
      <c r="M1629" s="10" t="inlineStr">
        <is>
          <t>X</t>
        </is>
      </c>
      <c r="N1629" s="10" t="inlineStr">
        <is>
          <t>Special/Other</t>
        </is>
      </c>
      <c r="O1629" s="10" t="inlineStr">
        <is>
          <t>Coating_Scotchkote134_interior_exterior_IncludeImpeller</t>
        </is>
      </c>
      <c r="P1629" s="11" t="inlineStr">
        <is>
          <t>RTF</t>
        </is>
      </c>
      <c r="Q1629" s="10" t="inlineStr">
        <is>
          <t>B104051</t>
        </is>
      </c>
      <c r="R1629" s="11" t="inlineStr">
        <is>
          <t>LT250</t>
        </is>
      </c>
      <c r="S1629" s="10" t="inlineStr"/>
      <c r="T1629" s="10" t="inlineStr"/>
      <c r="U1629" s="10" t="inlineStr"/>
    </row>
    <row r="1630">
      <c r="B1630" s="10" t="inlineStr"/>
      <c r="C1630" s="10" t="inlineStr">
        <is>
          <t>ConTab_BOM_KP_Insert_2341</t>
        </is>
      </c>
      <c r="D1630" s="10" t="inlineStr"/>
      <c r="E1630" s="125" t="inlineStr">
        <is>
          <t>1015-3_4-KP</t>
        </is>
      </c>
      <c r="F1630" s="11" t="inlineStr">
        <is>
          <t>Opt_Insert</t>
        </is>
      </c>
      <c r="G1630" s="11" t="inlineStr">
        <is>
          <t>7</t>
        </is>
      </c>
      <c r="H1630" s="90" t="inlineStr">
        <is>
          <t>X7</t>
        </is>
      </c>
      <c r="I1630" s="10" t="inlineStr">
        <is>
          <t>Packing</t>
        </is>
      </c>
      <c r="J1630" s="10" t="inlineStr">
        <is>
          <t>Packing</t>
        </is>
      </c>
      <c r="K1630" s="10" t="inlineStr"/>
      <c r="L1630" s="10" t="inlineStr">
        <is>
          <t>Oil Lubricated Bath</t>
        </is>
      </c>
      <c r="M1630" s="10" t="inlineStr">
        <is>
          <t>C35</t>
        </is>
      </c>
      <c r="N1630" s="10" t="inlineStr">
        <is>
          <t>Lip Seal</t>
        </is>
      </c>
      <c r="O1630" s="10" t="inlineStr">
        <is>
          <t>Coating_Scotchkote134_interior_exterior_IncludeImpeller</t>
        </is>
      </c>
      <c r="P1630" s="11" t="inlineStr">
        <is>
          <t>RTF</t>
        </is>
      </c>
      <c r="Q1630" s="10" t="inlineStr">
        <is>
          <t>B104052</t>
        </is>
      </c>
      <c r="R1630" s="11" t="inlineStr">
        <is>
          <t>LT250</t>
        </is>
      </c>
      <c r="S1630" s="10" t="inlineStr"/>
      <c r="T1630" s="10" t="inlineStr"/>
      <c r="U1630" s="10" t="inlineStr"/>
    </row>
    <row r="1631">
      <c r="B1631" s="10" t="inlineStr"/>
      <c r="C1631" s="10" t="inlineStr">
        <is>
          <t>ConTab_BOM_KP_Insert_2342</t>
        </is>
      </c>
      <c r="D1631" s="10" t="inlineStr"/>
      <c r="E1631" s="125" t="inlineStr">
        <is>
          <t>1015-3_4-KP</t>
        </is>
      </c>
      <c r="F1631" s="11" t="inlineStr">
        <is>
          <t>Opt_Insert</t>
        </is>
      </c>
      <c r="G1631" s="11" t="inlineStr">
        <is>
          <t>7</t>
        </is>
      </c>
      <c r="H1631" s="90" t="inlineStr">
        <is>
          <t>X7</t>
        </is>
      </c>
      <c r="I1631" s="10" t="inlineStr">
        <is>
          <t>Packing</t>
        </is>
      </c>
      <c r="J1631" s="10" t="inlineStr">
        <is>
          <t>Packing</t>
        </is>
      </c>
      <c r="K1631" s="10" t="inlineStr"/>
      <c r="L1631" s="10" t="inlineStr">
        <is>
          <t>Oil Lubricated Bath</t>
        </is>
      </c>
      <c r="M1631" s="10" t="inlineStr">
        <is>
          <t>J</t>
        </is>
      </c>
      <c r="N1631" s="10" t="inlineStr">
        <is>
          <t>Lip Seal</t>
        </is>
      </c>
      <c r="O1631" s="10" t="inlineStr">
        <is>
          <t>Coating_Scotchkote134_interior_exterior_IncludeImpeller</t>
        </is>
      </c>
      <c r="P1631" s="11" t="inlineStr">
        <is>
          <t>RTF</t>
        </is>
      </c>
      <c r="Q1631" s="10" t="inlineStr">
        <is>
          <t>B104054</t>
        </is>
      </c>
      <c r="R1631" s="11" t="inlineStr">
        <is>
          <t>LT105</t>
        </is>
      </c>
      <c r="S1631" s="10" t="inlineStr"/>
      <c r="T1631" s="10" t="inlineStr"/>
      <c r="U1631" s="10" t="inlineStr"/>
    </row>
    <row r="1632">
      <c r="B1632" s="10" t="inlineStr"/>
      <c r="C1632" s="10" t="inlineStr">
        <is>
          <t>ConTab_BOM_KP_Insert_2343</t>
        </is>
      </c>
      <c r="D1632" s="10" t="inlineStr"/>
      <c r="E1632" s="125" t="inlineStr">
        <is>
          <t>1015-3_4-KP</t>
        </is>
      </c>
      <c r="F1632" s="11" t="inlineStr">
        <is>
          <t>Opt_Insert</t>
        </is>
      </c>
      <c r="G1632" s="11" t="inlineStr">
        <is>
          <t>7</t>
        </is>
      </c>
      <c r="H1632" s="90" t="inlineStr">
        <is>
          <t>X7</t>
        </is>
      </c>
      <c r="I1632" s="10" t="inlineStr">
        <is>
          <t>Packing</t>
        </is>
      </c>
      <c r="J1632" s="10" t="inlineStr">
        <is>
          <t>Packing</t>
        </is>
      </c>
      <c r="K1632" s="10" t="inlineStr"/>
      <c r="L1632" s="10" t="inlineStr">
        <is>
          <t>Oil Lubricated Bath</t>
        </is>
      </c>
      <c r="M1632" s="10" t="inlineStr">
        <is>
          <t>X</t>
        </is>
      </c>
      <c r="N1632" s="10" t="inlineStr">
        <is>
          <t>Special/Other</t>
        </is>
      </c>
      <c r="O1632" s="10" t="inlineStr">
        <is>
          <t>Coating_Scotchkote134_interior_exterior_IncludeImpeller</t>
        </is>
      </c>
      <c r="P1632" s="11" t="inlineStr">
        <is>
          <t>RTF</t>
        </is>
      </c>
      <c r="Q1632" s="10" t="inlineStr">
        <is>
          <t>B104055</t>
        </is>
      </c>
      <c r="R1632" s="11" t="inlineStr">
        <is>
          <t>LT250</t>
        </is>
      </c>
      <c r="S1632" s="10" t="inlineStr"/>
      <c r="T1632" s="10" t="inlineStr"/>
      <c r="U1632" s="10" t="inlineStr"/>
    </row>
    <row r="1633">
      <c r="B1633" s="10" t="inlineStr"/>
      <c r="C1633" s="10" t="inlineStr">
        <is>
          <t>ConTab_BOM_KP_Insert_2344</t>
        </is>
      </c>
      <c r="D1633" s="10" t="inlineStr"/>
      <c r="E1633" s="125" t="inlineStr">
        <is>
          <t>1020-3_4-KP</t>
        </is>
      </c>
      <c r="F1633" s="11" t="inlineStr">
        <is>
          <t>Opt_Insert</t>
        </is>
      </c>
      <c r="G1633" s="11" t="inlineStr">
        <is>
          <t>V</t>
        </is>
      </c>
      <c r="H1633" s="90" t="inlineStr">
        <is>
          <t>XV</t>
        </is>
      </c>
      <c r="I1633" s="10" t="inlineStr">
        <is>
          <t>Mechanical Seal</t>
        </is>
      </c>
      <c r="J1633" s="10" t="inlineStr">
        <is>
          <t>Single</t>
        </is>
      </c>
      <c r="K1633" s="10" t="inlineStr"/>
      <c r="L1633" s="10" t="inlineStr">
        <is>
          <t>Oil Lubricated Bath</t>
        </is>
      </c>
      <c r="M1633" s="10" t="inlineStr">
        <is>
          <t>C35</t>
        </is>
      </c>
      <c r="N1633" s="10" t="inlineStr">
        <is>
          <t>Lip Seal</t>
        </is>
      </c>
      <c r="O1633" s="10" t="inlineStr">
        <is>
          <t>Coating_Scotchkote134_interior_exterior_IncludeImpeller</t>
        </is>
      </c>
      <c r="P1633" s="11" t="inlineStr">
        <is>
          <t>RTF</t>
        </is>
      </c>
      <c r="Q1633" s="10" t="inlineStr">
        <is>
          <t>B104064</t>
        </is>
      </c>
      <c r="R1633" s="11" t="inlineStr">
        <is>
          <t>LT250</t>
        </is>
      </c>
      <c r="S1633" s="10" t="inlineStr"/>
      <c r="T1633" s="10" t="inlineStr"/>
      <c r="U1633" s="10" t="inlineStr"/>
    </row>
    <row r="1634">
      <c r="B1634" s="10" t="inlineStr"/>
      <c r="C1634" s="10" t="inlineStr">
        <is>
          <t>ConTab_BOM_KP_Insert_2345</t>
        </is>
      </c>
      <c r="D1634" s="10" t="inlineStr"/>
      <c r="E1634" s="125" t="inlineStr">
        <is>
          <t>1020-3_4-KP</t>
        </is>
      </c>
      <c r="F1634" s="11" t="inlineStr">
        <is>
          <t>Opt_Insert</t>
        </is>
      </c>
      <c r="G1634" s="11" t="inlineStr">
        <is>
          <t>V</t>
        </is>
      </c>
      <c r="H1634" s="90" t="inlineStr">
        <is>
          <t>XV</t>
        </is>
      </c>
      <c r="I1634" s="10" t="inlineStr">
        <is>
          <t>Mechanical Seal</t>
        </is>
      </c>
      <c r="J1634" s="10" t="inlineStr">
        <is>
          <t>Single</t>
        </is>
      </c>
      <c r="K1634" s="10" t="inlineStr"/>
      <c r="L1634" s="10" t="inlineStr">
        <is>
          <t>Oil Lubricated Bath</t>
        </is>
      </c>
      <c r="M1634" s="10" t="inlineStr">
        <is>
          <t>J</t>
        </is>
      </c>
      <c r="N1634" s="10" t="inlineStr">
        <is>
          <t>Lip Seal</t>
        </is>
      </c>
      <c r="O1634" s="10" t="inlineStr">
        <is>
          <t>Coating_Scotchkote134_interior_exterior_IncludeImpeller</t>
        </is>
      </c>
      <c r="P1634" s="11" t="inlineStr">
        <is>
          <t>RTF</t>
        </is>
      </c>
      <c r="Q1634" s="10" t="inlineStr">
        <is>
          <t>B104066</t>
        </is>
      </c>
      <c r="R1634" s="11" t="inlineStr">
        <is>
          <t>LT105</t>
        </is>
      </c>
      <c r="S1634" s="10" t="inlineStr"/>
      <c r="T1634" s="10" t="inlineStr"/>
      <c r="U1634" s="10" t="inlineStr"/>
    </row>
    <row r="1635">
      <c r="B1635" s="10" t="inlineStr"/>
      <c r="C1635" s="10" t="inlineStr">
        <is>
          <t>ConTab_BOM_KP_Insert_2346</t>
        </is>
      </c>
      <c r="D1635" s="10" t="inlineStr"/>
      <c r="E1635" s="125" t="inlineStr">
        <is>
          <t>1020-3_4-KP</t>
        </is>
      </c>
      <c r="F1635" s="11" t="inlineStr">
        <is>
          <t>Opt_Insert</t>
        </is>
      </c>
      <c r="G1635" s="11" t="inlineStr">
        <is>
          <t>V</t>
        </is>
      </c>
      <c r="H1635" s="90" t="inlineStr">
        <is>
          <t>XV</t>
        </is>
      </c>
      <c r="I1635" s="10" t="inlineStr">
        <is>
          <t>Mechanical Seal</t>
        </is>
      </c>
      <c r="J1635" s="10" t="inlineStr">
        <is>
          <t>Single</t>
        </is>
      </c>
      <c r="K1635" s="10" t="inlineStr"/>
      <c r="L1635" s="10" t="inlineStr">
        <is>
          <t>Oil Lubricated Bath</t>
        </is>
      </c>
      <c r="M1635" s="10" t="inlineStr">
        <is>
          <t>X</t>
        </is>
      </c>
      <c r="N1635" s="10" t="inlineStr">
        <is>
          <t>Special/Other</t>
        </is>
      </c>
      <c r="O1635" s="10" t="inlineStr">
        <is>
          <t>Coating_Scotchkote134_interior_exterior_IncludeImpeller</t>
        </is>
      </c>
      <c r="P1635" s="11" t="inlineStr">
        <is>
          <t>RTF</t>
        </is>
      </c>
      <c r="Q1635" s="10" t="inlineStr">
        <is>
          <t>B104067</t>
        </is>
      </c>
      <c r="R1635" s="11" t="inlineStr">
        <is>
          <t>LT250</t>
        </is>
      </c>
      <c r="S1635" s="10" t="inlineStr"/>
      <c r="T1635" s="10" t="inlineStr"/>
      <c r="U1635" s="10" t="inlineStr"/>
    </row>
    <row r="1636">
      <c r="B1636" s="10" t="inlineStr"/>
      <c r="C1636" s="10" t="inlineStr">
        <is>
          <t>ConTab_BOM_KP_Insert_2347</t>
        </is>
      </c>
      <c r="D1636" s="10" t="inlineStr"/>
      <c r="E1636" s="125" t="inlineStr">
        <is>
          <t>1020-3_4-KP</t>
        </is>
      </c>
      <c r="F1636" s="11" t="inlineStr">
        <is>
          <t>Opt_Insert</t>
        </is>
      </c>
      <c r="G1636" s="11" t="inlineStr">
        <is>
          <t>V</t>
        </is>
      </c>
      <c r="H1636" s="90" t="inlineStr">
        <is>
          <t>XV</t>
        </is>
      </c>
      <c r="I1636" s="10" t="inlineStr">
        <is>
          <t>Packing</t>
        </is>
      </c>
      <c r="J1636" s="10" t="inlineStr">
        <is>
          <t>Packing</t>
        </is>
      </c>
      <c r="K1636" s="10" t="inlineStr"/>
      <c r="L1636" s="10" t="inlineStr">
        <is>
          <t>Oil Lubricated Bath</t>
        </is>
      </c>
      <c r="M1636" s="10" t="inlineStr">
        <is>
          <t>C35</t>
        </is>
      </c>
      <c r="N1636" s="10" t="inlineStr">
        <is>
          <t>Lip Seal</t>
        </is>
      </c>
      <c r="O1636" s="10" t="inlineStr">
        <is>
          <t>Coating_Scotchkote134_interior_exterior_IncludeImpeller</t>
        </is>
      </c>
      <c r="P1636" s="11" t="inlineStr">
        <is>
          <t>RTF</t>
        </is>
      </c>
      <c r="Q1636" s="10" t="inlineStr">
        <is>
          <t>B104068</t>
        </is>
      </c>
      <c r="R1636" s="11" t="inlineStr">
        <is>
          <t>LT250</t>
        </is>
      </c>
      <c r="S1636" s="10" t="inlineStr"/>
      <c r="T1636" s="10" t="inlineStr"/>
      <c r="U1636" s="10" t="inlineStr"/>
    </row>
    <row r="1637">
      <c r="B1637" s="10" t="inlineStr"/>
      <c r="C1637" s="10" t="inlineStr">
        <is>
          <t>ConTab_BOM_KP_Insert_2348</t>
        </is>
      </c>
      <c r="D1637" s="10" t="inlineStr"/>
      <c r="E1637" s="125" t="inlineStr">
        <is>
          <t>1020-3_4-KP</t>
        </is>
      </c>
      <c r="F1637" s="11" t="inlineStr">
        <is>
          <t>Opt_Insert</t>
        </is>
      </c>
      <c r="G1637" s="11" t="inlineStr">
        <is>
          <t>V</t>
        </is>
      </c>
      <c r="H1637" s="90" t="inlineStr">
        <is>
          <t>XV</t>
        </is>
      </c>
      <c r="I1637" s="10" t="inlineStr">
        <is>
          <t>Packing</t>
        </is>
      </c>
      <c r="J1637" s="10" t="inlineStr">
        <is>
          <t>Packing</t>
        </is>
      </c>
      <c r="K1637" s="10" t="inlineStr"/>
      <c r="L1637" s="10" t="inlineStr">
        <is>
          <t>Oil Lubricated Bath</t>
        </is>
      </c>
      <c r="M1637" s="10" t="inlineStr">
        <is>
          <t>J</t>
        </is>
      </c>
      <c r="N1637" s="10" t="inlineStr">
        <is>
          <t>Lip Seal</t>
        </is>
      </c>
      <c r="O1637" s="10" t="inlineStr">
        <is>
          <t>Coating_Scotchkote134_interior_exterior_IncludeImpeller</t>
        </is>
      </c>
      <c r="P1637" s="11" t="inlineStr">
        <is>
          <t>RTF</t>
        </is>
      </c>
      <c r="Q1637" s="10" t="inlineStr">
        <is>
          <t>B104070</t>
        </is>
      </c>
      <c r="R1637" s="11" t="inlineStr">
        <is>
          <t>LT105</t>
        </is>
      </c>
      <c r="S1637" s="10" t="inlineStr"/>
      <c r="T1637" s="10" t="inlineStr"/>
      <c r="U1637" s="10" t="inlineStr"/>
    </row>
    <row r="1638">
      <c r="B1638" s="10" t="inlineStr"/>
      <c r="C1638" s="10" t="inlineStr">
        <is>
          <t>ConTab_BOM_KP_Insert_2349</t>
        </is>
      </c>
      <c r="D1638" s="10" t="inlineStr"/>
      <c r="E1638" s="125" t="inlineStr">
        <is>
          <t>1020-3_4-KP</t>
        </is>
      </c>
      <c r="F1638" s="11" t="inlineStr">
        <is>
          <t>Opt_Insert</t>
        </is>
      </c>
      <c r="G1638" s="11" t="inlineStr">
        <is>
          <t>V</t>
        </is>
      </c>
      <c r="H1638" s="90" t="inlineStr">
        <is>
          <t>XV</t>
        </is>
      </c>
      <c r="I1638" s="10" t="inlineStr">
        <is>
          <t>Packing</t>
        </is>
      </c>
      <c r="J1638" s="10" t="inlineStr">
        <is>
          <t>Packing</t>
        </is>
      </c>
      <c r="K1638" s="10" t="inlineStr"/>
      <c r="L1638" s="10" t="inlineStr">
        <is>
          <t>Oil Lubricated Bath</t>
        </is>
      </c>
      <c r="M1638" s="10" t="inlineStr">
        <is>
          <t>X</t>
        </is>
      </c>
      <c r="N1638" s="10" t="inlineStr">
        <is>
          <t>Special/Other</t>
        </is>
      </c>
      <c r="O1638" s="10" t="inlineStr">
        <is>
          <t>Coating_Scotchkote134_interior_exterior_IncludeImpeller</t>
        </is>
      </c>
      <c r="P1638" s="11" t="inlineStr">
        <is>
          <t>RTF</t>
        </is>
      </c>
      <c r="Q1638" s="10" t="inlineStr">
        <is>
          <t>B104071</t>
        </is>
      </c>
      <c r="R1638" s="11" t="inlineStr">
        <is>
          <t>LT250</t>
        </is>
      </c>
      <c r="S1638" s="10" t="inlineStr"/>
      <c r="T1638" s="10" t="inlineStr"/>
      <c r="U1638" s="10" t="inlineStr"/>
    </row>
    <row r="1639">
      <c r="B1639" s="10" t="inlineStr"/>
      <c r="C1639" s="10" t="inlineStr">
        <is>
          <t>ConTab_BOM_KP_Insert_2350</t>
        </is>
      </c>
      <c r="D1639" s="10" t="inlineStr"/>
      <c r="E1639" s="125" t="inlineStr">
        <is>
          <t>1024-1_2-KP</t>
        </is>
      </c>
      <c r="F1639" s="11" t="inlineStr">
        <is>
          <t>Opt_Insert</t>
        </is>
      </c>
      <c r="G1639" s="11" t="inlineStr">
        <is>
          <t>V</t>
        </is>
      </c>
      <c r="H1639" s="90" t="inlineStr">
        <is>
          <t>XV</t>
        </is>
      </c>
      <c r="I1639" s="10" t="inlineStr">
        <is>
          <t>Mechanical Seal</t>
        </is>
      </c>
      <c r="J1639" s="10" t="inlineStr">
        <is>
          <t>Single</t>
        </is>
      </c>
      <c r="K1639" s="10" t="inlineStr"/>
      <c r="L1639" s="10" t="inlineStr">
        <is>
          <t>Oil Lubricated Bath</t>
        </is>
      </c>
      <c r="M1639" s="10" t="inlineStr">
        <is>
          <t>C35</t>
        </is>
      </c>
      <c r="N1639" s="10" t="inlineStr">
        <is>
          <t>Lip Seal</t>
        </is>
      </c>
      <c r="O1639" s="10" t="inlineStr">
        <is>
          <t>Coating_Scotchkote134_interior_exterior_IncludeImpeller</t>
        </is>
      </c>
      <c r="P1639" s="11" t="inlineStr">
        <is>
          <t>RTF</t>
        </is>
      </c>
      <c r="Q1639" s="10" t="inlineStr">
        <is>
          <t>B104064</t>
        </is>
      </c>
      <c r="R1639" s="11" t="inlineStr">
        <is>
          <t>LT250</t>
        </is>
      </c>
      <c r="S1639" s="10" t="inlineStr"/>
      <c r="T1639" s="10" t="inlineStr"/>
      <c r="U1639" s="10" t="inlineStr"/>
    </row>
    <row r="1640">
      <c r="B1640" s="10" t="inlineStr"/>
      <c r="C1640" s="10" t="inlineStr">
        <is>
          <t>ConTab_BOM_KP_Insert_2351</t>
        </is>
      </c>
      <c r="D1640" s="10" t="inlineStr"/>
      <c r="E1640" s="125" t="inlineStr">
        <is>
          <t>1024-1_2-KP</t>
        </is>
      </c>
      <c r="F1640" s="11" t="inlineStr">
        <is>
          <t>Opt_Insert</t>
        </is>
      </c>
      <c r="G1640" s="11" t="inlineStr">
        <is>
          <t>V</t>
        </is>
      </c>
      <c r="H1640" s="90" t="inlineStr">
        <is>
          <t>XV</t>
        </is>
      </c>
      <c r="I1640" s="10" t="inlineStr">
        <is>
          <t>Mechanical Seal</t>
        </is>
      </c>
      <c r="J1640" s="10" t="inlineStr">
        <is>
          <t>Single</t>
        </is>
      </c>
      <c r="K1640" s="10" t="inlineStr"/>
      <c r="L1640" s="10" t="inlineStr">
        <is>
          <t>Oil Lubricated Bath</t>
        </is>
      </c>
      <c r="M1640" s="10" t="inlineStr">
        <is>
          <t>J</t>
        </is>
      </c>
      <c r="N1640" s="10" t="inlineStr">
        <is>
          <t>Lip Seal</t>
        </is>
      </c>
      <c r="O1640" s="10" t="inlineStr">
        <is>
          <t>Coating_Scotchkote134_interior_exterior_IncludeImpeller</t>
        </is>
      </c>
      <c r="P1640" s="11" t="inlineStr">
        <is>
          <t>RTF</t>
        </is>
      </c>
      <c r="Q1640" s="10" t="inlineStr">
        <is>
          <t>B104066</t>
        </is>
      </c>
      <c r="R1640" s="11" t="inlineStr">
        <is>
          <t>LT105</t>
        </is>
      </c>
      <c r="S1640" s="10" t="inlineStr"/>
      <c r="T1640" s="10" t="inlineStr"/>
      <c r="U1640" s="10" t="inlineStr"/>
    </row>
    <row r="1641">
      <c r="B1641" s="10" t="inlineStr"/>
      <c r="C1641" s="10" t="inlineStr">
        <is>
          <t>ConTab_BOM_KP_Insert_2352</t>
        </is>
      </c>
      <c r="D1641" s="10" t="inlineStr"/>
      <c r="E1641" s="125" t="inlineStr">
        <is>
          <t>1024-1_2-KP</t>
        </is>
      </c>
      <c r="F1641" s="11" t="inlineStr">
        <is>
          <t>Opt_Insert</t>
        </is>
      </c>
      <c r="G1641" s="11" t="inlineStr">
        <is>
          <t>V</t>
        </is>
      </c>
      <c r="H1641" s="90" t="inlineStr">
        <is>
          <t>XV</t>
        </is>
      </c>
      <c r="I1641" s="10" t="inlineStr">
        <is>
          <t>Mechanical Seal</t>
        </is>
      </c>
      <c r="J1641" s="10" t="inlineStr">
        <is>
          <t>Single</t>
        </is>
      </c>
      <c r="K1641" s="10" t="inlineStr"/>
      <c r="L1641" s="10" t="inlineStr">
        <is>
          <t>Oil Lubricated Bath</t>
        </is>
      </c>
      <c r="M1641" s="10" t="inlineStr">
        <is>
          <t>X</t>
        </is>
      </c>
      <c r="N1641" s="10" t="inlineStr">
        <is>
          <t>Special/Other</t>
        </is>
      </c>
      <c r="O1641" s="10" t="inlineStr">
        <is>
          <t>Coating_Scotchkote134_interior_exterior_IncludeImpeller</t>
        </is>
      </c>
      <c r="P1641" s="11" t="inlineStr">
        <is>
          <t>RTF</t>
        </is>
      </c>
      <c r="Q1641" s="10" t="inlineStr">
        <is>
          <t>B104067</t>
        </is>
      </c>
      <c r="R1641" s="11" t="inlineStr">
        <is>
          <t>LT250</t>
        </is>
      </c>
      <c r="S1641" s="10" t="inlineStr"/>
      <c r="T1641" s="10" t="inlineStr"/>
      <c r="U1641" s="10" t="inlineStr"/>
    </row>
    <row r="1642">
      <c r="B1642" s="10" t="inlineStr"/>
      <c r="C1642" s="10" t="inlineStr">
        <is>
          <t>ConTab_BOM_KP_Insert_2353</t>
        </is>
      </c>
      <c r="D1642" s="10" t="inlineStr"/>
      <c r="E1642" s="125" t="inlineStr">
        <is>
          <t>1024-1_2-KP</t>
        </is>
      </c>
      <c r="F1642" s="11" t="inlineStr">
        <is>
          <t>Opt_Insert</t>
        </is>
      </c>
      <c r="G1642" s="11" t="inlineStr">
        <is>
          <t>V</t>
        </is>
      </c>
      <c r="H1642" s="90" t="inlineStr">
        <is>
          <t>XV</t>
        </is>
      </c>
      <c r="I1642" s="10" t="inlineStr">
        <is>
          <t>Packing</t>
        </is>
      </c>
      <c r="J1642" s="10" t="inlineStr">
        <is>
          <t>Packing</t>
        </is>
      </c>
      <c r="K1642" s="10" t="inlineStr"/>
      <c r="L1642" s="10" t="inlineStr">
        <is>
          <t>Oil Lubricated Bath</t>
        </is>
      </c>
      <c r="M1642" s="10" t="inlineStr">
        <is>
          <t>C35</t>
        </is>
      </c>
      <c r="N1642" s="10" t="inlineStr">
        <is>
          <t>Lip Seal</t>
        </is>
      </c>
      <c r="O1642" s="10" t="inlineStr">
        <is>
          <t>Coating_Scotchkote134_interior_exterior_IncludeImpeller</t>
        </is>
      </c>
      <c r="P1642" s="11" t="inlineStr">
        <is>
          <t>RTF</t>
        </is>
      </c>
      <c r="Q1642" s="10" t="inlineStr">
        <is>
          <t>B104068</t>
        </is>
      </c>
      <c r="R1642" s="11" t="inlineStr">
        <is>
          <t>LT250</t>
        </is>
      </c>
      <c r="S1642" s="10" t="inlineStr"/>
      <c r="T1642" s="10" t="inlineStr"/>
      <c r="U1642" s="10" t="inlineStr"/>
    </row>
    <row r="1643">
      <c r="B1643" s="10" t="inlineStr"/>
      <c r="C1643" s="10" t="inlineStr">
        <is>
          <t>ConTab_BOM_KP_Insert_2354</t>
        </is>
      </c>
      <c r="D1643" s="10" t="inlineStr"/>
      <c r="E1643" s="125" t="inlineStr">
        <is>
          <t>1024-1_2-KP</t>
        </is>
      </c>
      <c r="F1643" s="11" t="inlineStr">
        <is>
          <t>Opt_Insert</t>
        </is>
      </c>
      <c r="G1643" s="11" t="inlineStr">
        <is>
          <t>V</t>
        </is>
      </c>
      <c r="H1643" s="90" t="inlineStr">
        <is>
          <t>XV</t>
        </is>
      </c>
      <c r="I1643" s="10" t="inlineStr">
        <is>
          <t>Packing</t>
        </is>
      </c>
      <c r="J1643" s="10" t="inlineStr">
        <is>
          <t>Packing</t>
        </is>
      </c>
      <c r="K1643" s="10" t="inlineStr"/>
      <c r="L1643" s="10" t="inlineStr">
        <is>
          <t>Oil Lubricated Bath</t>
        </is>
      </c>
      <c r="M1643" s="10" t="inlineStr">
        <is>
          <t>J</t>
        </is>
      </c>
      <c r="N1643" s="10" t="inlineStr">
        <is>
          <t>Lip Seal</t>
        </is>
      </c>
      <c r="O1643" s="10" t="inlineStr">
        <is>
          <t>Coating_Scotchkote134_interior_exterior_IncludeImpeller</t>
        </is>
      </c>
      <c r="P1643" s="11" t="inlineStr">
        <is>
          <t>RTF</t>
        </is>
      </c>
      <c r="Q1643" s="10" t="inlineStr">
        <is>
          <t>B104070</t>
        </is>
      </c>
      <c r="R1643" s="11" t="inlineStr">
        <is>
          <t>LT105</t>
        </is>
      </c>
      <c r="S1643" s="10" t="inlineStr"/>
      <c r="T1643" s="10" t="inlineStr"/>
      <c r="U1643" s="10" t="inlineStr"/>
    </row>
    <row r="1644">
      <c r="B1644" s="10" t="inlineStr"/>
      <c r="C1644" s="10" t="inlineStr">
        <is>
          <t>ConTab_BOM_KP_Insert_2355</t>
        </is>
      </c>
      <c r="D1644" s="10" t="inlineStr"/>
      <c r="E1644" s="125" t="inlineStr">
        <is>
          <t>1024-1_2-KP</t>
        </is>
      </c>
      <c r="F1644" s="11" t="inlineStr">
        <is>
          <t>Opt_Insert</t>
        </is>
      </c>
      <c r="G1644" s="11" t="inlineStr">
        <is>
          <t>V</t>
        </is>
      </c>
      <c r="H1644" s="90" t="inlineStr">
        <is>
          <t>XV</t>
        </is>
      </c>
      <c r="I1644" s="10" t="inlineStr">
        <is>
          <t>Packing</t>
        </is>
      </c>
      <c r="J1644" s="10" t="inlineStr">
        <is>
          <t>Packing</t>
        </is>
      </c>
      <c r="K1644" s="10" t="inlineStr"/>
      <c r="L1644" s="10" t="inlineStr">
        <is>
          <t>Oil Lubricated Bath</t>
        </is>
      </c>
      <c r="M1644" s="10" t="inlineStr">
        <is>
          <t>X</t>
        </is>
      </c>
      <c r="N1644" s="10" t="inlineStr">
        <is>
          <t>Special/Other</t>
        </is>
      </c>
      <c r="O1644" s="10" t="inlineStr">
        <is>
          <t>Coating_Scotchkote134_interior_exterior_IncludeImpeller</t>
        </is>
      </c>
      <c r="P1644" s="11" t="inlineStr">
        <is>
          <t>RTF</t>
        </is>
      </c>
      <c r="Q1644" s="10" t="inlineStr">
        <is>
          <t>B104071</t>
        </is>
      </c>
      <c r="R1644" s="11" t="inlineStr">
        <is>
          <t>LT250</t>
        </is>
      </c>
      <c r="S1644" s="10" t="inlineStr"/>
      <c r="T1644" s="10" t="inlineStr"/>
      <c r="U1644" s="10" t="inlineStr"/>
    </row>
    <row r="1645">
      <c r="B1645" s="10" t="inlineStr"/>
      <c r="C1645" s="10" t="inlineStr">
        <is>
          <t>ConTab_BOM_KP_Insert_2356</t>
        </is>
      </c>
      <c r="D1645" s="10" t="inlineStr"/>
      <c r="E1645" s="125" t="inlineStr">
        <is>
          <t>1024-3_4-KP</t>
        </is>
      </c>
      <c r="F1645" s="11" t="inlineStr">
        <is>
          <t>Opt_Insert</t>
        </is>
      </c>
      <c r="G1645" s="11" t="inlineStr">
        <is>
          <t>V</t>
        </is>
      </c>
      <c r="H1645" s="90" t="inlineStr">
        <is>
          <t>XV</t>
        </is>
      </c>
      <c r="I1645" s="10" t="inlineStr">
        <is>
          <t>Mechanical Seal</t>
        </is>
      </c>
      <c r="J1645" s="10" t="inlineStr">
        <is>
          <t>Single</t>
        </is>
      </c>
      <c r="K1645" s="10" t="inlineStr"/>
      <c r="L1645" s="10" t="inlineStr">
        <is>
          <t>Oil Lubricated Bath</t>
        </is>
      </c>
      <c r="M1645" s="10" t="inlineStr">
        <is>
          <t>C35</t>
        </is>
      </c>
      <c r="N1645" s="10" t="inlineStr">
        <is>
          <t>Lip Seal</t>
        </is>
      </c>
      <c r="O1645" s="10" t="inlineStr">
        <is>
          <t>Coating_Scotchkote134_interior_exterior_IncludeImpeller</t>
        </is>
      </c>
      <c r="P1645" s="11" t="inlineStr">
        <is>
          <t>RTF</t>
        </is>
      </c>
      <c r="Q1645" s="10" t="inlineStr">
        <is>
          <t>B104064</t>
        </is>
      </c>
      <c r="R1645" s="11" t="inlineStr">
        <is>
          <t>LT250</t>
        </is>
      </c>
      <c r="S1645" s="10" t="inlineStr"/>
      <c r="T1645" s="10" t="inlineStr"/>
      <c r="U1645" s="10" t="inlineStr"/>
    </row>
    <row r="1646">
      <c r="B1646" s="10" t="inlineStr"/>
      <c r="C1646" s="10" t="inlineStr">
        <is>
          <t>ConTab_BOM_KP_Insert_2357</t>
        </is>
      </c>
      <c r="D1646" s="10" t="inlineStr"/>
      <c r="E1646" s="125" t="inlineStr">
        <is>
          <t>1024-3_4-KP</t>
        </is>
      </c>
      <c r="F1646" s="11" t="inlineStr">
        <is>
          <t>Opt_Insert</t>
        </is>
      </c>
      <c r="G1646" s="11" t="inlineStr">
        <is>
          <t>V</t>
        </is>
      </c>
      <c r="H1646" s="90" t="inlineStr">
        <is>
          <t>XV</t>
        </is>
      </c>
      <c r="I1646" s="10" t="inlineStr">
        <is>
          <t>Mechanical Seal</t>
        </is>
      </c>
      <c r="J1646" s="10" t="inlineStr">
        <is>
          <t>Single</t>
        </is>
      </c>
      <c r="K1646" s="10" t="inlineStr"/>
      <c r="L1646" s="10" t="inlineStr">
        <is>
          <t>Oil Lubricated Bath</t>
        </is>
      </c>
      <c r="M1646" s="10" t="inlineStr">
        <is>
          <t>J</t>
        </is>
      </c>
      <c r="N1646" s="10" t="inlineStr">
        <is>
          <t>Lip Seal</t>
        </is>
      </c>
      <c r="O1646" s="10" t="inlineStr">
        <is>
          <t>Coating_Scotchkote134_interior_exterior_IncludeImpeller</t>
        </is>
      </c>
      <c r="P1646" s="11" t="inlineStr">
        <is>
          <t>RTF</t>
        </is>
      </c>
      <c r="Q1646" s="10" t="inlineStr">
        <is>
          <t>B104066</t>
        </is>
      </c>
      <c r="R1646" s="11" t="inlineStr">
        <is>
          <t>LT105</t>
        </is>
      </c>
      <c r="S1646" s="10" t="inlineStr"/>
      <c r="T1646" s="10" t="inlineStr"/>
      <c r="U1646" s="10" t="inlineStr"/>
    </row>
    <row r="1647">
      <c r="B1647" s="10" t="inlineStr"/>
      <c r="C1647" s="10" t="inlineStr">
        <is>
          <t>ConTab_BOM_KP_Insert_2358</t>
        </is>
      </c>
      <c r="D1647" s="10" t="inlineStr"/>
      <c r="E1647" s="125" t="inlineStr">
        <is>
          <t>1024-3_4-KP</t>
        </is>
      </c>
      <c r="F1647" s="11" t="inlineStr">
        <is>
          <t>Opt_Insert</t>
        </is>
      </c>
      <c r="G1647" s="11" t="inlineStr">
        <is>
          <t>V</t>
        </is>
      </c>
      <c r="H1647" s="90" t="inlineStr">
        <is>
          <t>XV</t>
        </is>
      </c>
      <c r="I1647" s="10" t="inlineStr">
        <is>
          <t>Mechanical Seal</t>
        </is>
      </c>
      <c r="J1647" s="10" t="inlineStr">
        <is>
          <t>Single</t>
        </is>
      </c>
      <c r="K1647" s="10" t="inlineStr"/>
      <c r="L1647" s="10" t="inlineStr">
        <is>
          <t>Oil Lubricated Bath</t>
        </is>
      </c>
      <c r="M1647" s="10" t="inlineStr">
        <is>
          <t>X</t>
        </is>
      </c>
      <c r="N1647" s="10" t="inlineStr">
        <is>
          <t>Special/Other</t>
        </is>
      </c>
      <c r="O1647" s="10" t="inlineStr">
        <is>
          <t>Coating_Scotchkote134_interior_exterior_IncludeImpeller</t>
        </is>
      </c>
      <c r="P1647" s="11" t="inlineStr">
        <is>
          <t>RTF</t>
        </is>
      </c>
      <c r="Q1647" s="10" t="inlineStr">
        <is>
          <t>B104067</t>
        </is>
      </c>
      <c r="R1647" s="11" t="inlineStr">
        <is>
          <t>LT250</t>
        </is>
      </c>
      <c r="S1647" s="10" t="inlineStr"/>
      <c r="T1647" s="10" t="inlineStr"/>
      <c r="U1647" s="10" t="inlineStr"/>
    </row>
    <row r="1648">
      <c r="B1648" s="10" t="inlineStr"/>
      <c r="C1648" s="10" t="inlineStr">
        <is>
          <t>ConTab_BOM_KP_Insert_2359</t>
        </is>
      </c>
      <c r="D1648" s="10" t="inlineStr"/>
      <c r="E1648" s="125" t="inlineStr">
        <is>
          <t>1024-3_4-KP</t>
        </is>
      </c>
      <c r="F1648" s="11" t="inlineStr">
        <is>
          <t>Opt_Insert</t>
        </is>
      </c>
      <c r="G1648" s="11" t="inlineStr">
        <is>
          <t>V</t>
        </is>
      </c>
      <c r="H1648" s="90" t="inlineStr">
        <is>
          <t>XV</t>
        </is>
      </c>
      <c r="I1648" s="10" t="inlineStr">
        <is>
          <t>Packing</t>
        </is>
      </c>
      <c r="J1648" s="10" t="inlineStr">
        <is>
          <t>Packing</t>
        </is>
      </c>
      <c r="K1648" s="10" t="inlineStr"/>
      <c r="L1648" s="10" t="inlineStr">
        <is>
          <t>Oil Lubricated Bath</t>
        </is>
      </c>
      <c r="M1648" s="10" t="inlineStr">
        <is>
          <t>C35</t>
        </is>
      </c>
      <c r="N1648" s="10" t="inlineStr">
        <is>
          <t>Lip Seal</t>
        </is>
      </c>
      <c r="O1648" s="10" t="inlineStr">
        <is>
          <t>Coating_Scotchkote134_interior_exterior_IncludeImpeller</t>
        </is>
      </c>
      <c r="P1648" s="11" t="inlineStr">
        <is>
          <t>RTF</t>
        </is>
      </c>
      <c r="Q1648" s="10" t="inlineStr">
        <is>
          <t>B104068</t>
        </is>
      </c>
      <c r="R1648" s="11" t="inlineStr">
        <is>
          <t>LT250</t>
        </is>
      </c>
      <c r="S1648" s="10" t="inlineStr"/>
      <c r="T1648" s="10" t="inlineStr"/>
      <c r="U1648" s="10" t="inlineStr"/>
    </row>
    <row r="1649">
      <c r="B1649" s="10" t="inlineStr"/>
      <c r="C1649" s="10" t="inlineStr">
        <is>
          <t>ConTab_BOM_KP_Insert_2360</t>
        </is>
      </c>
      <c r="D1649" s="10" t="inlineStr"/>
      <c r="E1649" s="125" t="inlineStr">
        <is>
          <t>1024-3_4-KP</t>
        </is>
      </c>
      <c r="F1649" s="11" t="inlineStr">
        <is>
          <t>Opt_Insert</t>
        </is>
      </c>
      <c r="G1649" s="11" t="inlineStr">
        <is>
          <t>V</t>
        </is>
      </c>
      <c r="H1649" s="90" t="inlineStr">
        <is>
          <t>XV</t>
        </is>
      </c>
      <c r="I1649" s="10" t="inlineStr">
        <is>
          <t>Packing</t>
        </is>
      </c>
      <c r="J1649" s="10" t="inlineStr">
        <is>
          <t>Packing</t>
        </is>
      </c>
      <c r="K1649" s="10" t="inlineStr"/>
      <c r="L1649" s="10" t="inlineStr">
        <is>
          <t>Oil Lubricated Bath</t>
        </is>
      </c>
      <c r="M1649" s="10" t="inlineStr">
        <is>
          <t>J</t>
        </is>
      </c>
      <c r="N1649" s="10" t="inlineStr">
        <is>
          <t>Lip Seal</t>
        </is>
      </c>
      <c r="O1649" s="10" t="inlineStr">
        <is>
          <t>Coating_Scotchkote134_interior_exterior_IncludeImpeller</t>
        </is>
      </c>
      <c r="P1649" s="11" t="inlineStr">
        <is>
          <t>RTF</t>
        </is>
      </c>
      <c r="Q1649" s="10" t="inlineStr">
        <is>
          <t>B104070</t>
        </is>
      </c>
      <c r="R1649" s="11" t="inlineStr">
        <is>
          <t>LT105</t>
        </is>
      </c>
      <c r="S1649" s="10" t="inlineStr"/>
      <c r="T1649" s="10" t="inlineStr"/>
      <c r="U1649" s="10" t="inlineStr"/>
    </row>
    <row r="1650">
      <c r="B1650" s="10" t="inlineStr"/>
      <c r="C1650" s="10" t="inlineStr">
        <is>
          <t>ConTab_BOM_KP_Insert_2361</t>
        </is>
      </c>
      <c r="D1650" s="10" t="inlineStr"/>
      <c r="E1650" s="125" t="inlineStr">
        <is>
          <t>1024-3_4-KP</t>
        </is>
      </c>
      <c r="F1650" s="11" t="inlineStr">
        <is>
          <t>Opt_Insert</t>
        </is>
      </c>
      <c r="G1650" s="11" t="inlineStr">
        <is>
          <t>V</t>
        </is>
      </c>
      <c r="H1650" s="90" t="inlineStr">
        <is>
          <t>XV</t>
        </is>
      </c>
      <c r="I1650" s="10" t="inlineStr">
        <is>
          <t>Packing</t>
        </is>
      </c>
      <c r="J1650" s="10" t="inlineStr">
        <is>
          <t>Packing</t>
        </is>
      </c>
      <c r="K1650" s="10" t="inlineStr"/>
      <c r="L1650" s="10" t="inlineStr">
        <is>
          <t>Oil Lubricated Bath</t>
        </is>
      </c>
      <c r="M1650" s="10" t="inlineStr">
        <is>
          <t>X</t>
        </is>
      </c>
      <c r="N1650" s="10" t="inlineStr">
        <is>
          <t>Special/Other</t>
        </is>
      </c>
      <c r="O1650" s="10" t="inlineStr">
        <is>
          <t>Coating_Scotchkote134_interior_exterior_IncludeImpeller</t>
        </is>
      </c>
      <c r="P1650" s="11" t="inlineStr">
        <is>
          <t>RTF</t>
        </is>
      </c>
      <c r="Q1650" s="10" t="inlineStr">
        <is>
          <t>B104071</t>
        </is>
      </c>
      <c r="R1650" s="11" t="inlineStr">
        <is>
          <t>LT250</t>
        </is>
      </c>
      <c r="S1650" s="10" t="inlineStr"/>
      <c r="T1650" s="10" t="inlineStr"/>
      <c r="U1650" s="10" t="inlineStr"/>
    </row>
    <row r="1651">
      <c r="B1651" s="10" t="inlineStr"/>
      <c r="C1651" s="10" t="inlineStr">
        <is>
          <t>ConTab_BOM_KP_Insert_2362</t>
        </is>
      </c>
      <c r="D1651" s="10" t="inlineStr"/>
      <c r="E1651" s="125" t="inlineStr">
        <is>
          <t>1220-5_6-KP</t>
        </is>
      </c>
      <c r="F1651" s="11" t="inlineStr">
        <is>
          <t>Opt_Insert</t>
        </is>
      </c>
      <c r="G1651" s="11" t="inlineStr">
        <is>
          <t>K</t>
        </is>
      </c>
      <c r="H1651" s="90" t="inlineStr">
        <is>
          <t>XK</t>
        </is>
      </c>
      <c r="I1651" s="10" t="inlineStr">
        <is>
          <t>Mechanical Seal</t>
        </is>
      </c>
      <c r="J1651" s="10" t="inlineStr">
        <is>
          <t>Single</t>
        </is>
      </c>
      <c r="K1651" s="10" t="inlineStr"/>
      <c r="L1651" s="10" t="inlineStr">
        <is>
          <t>Oil Lubricated Bath</t>
        </is>
      </c>
      <c r="M1651" s="10" t="inlineStr">
        <is>
          <t>C35</t>
        </is>
      </c>
      <c r="N1651" s="10" t="inlineStr">
        <is>
          <t>Lip Seal</t>
        </is>
      </c>
      <c r="O1651" s="10" t="inlineStr">
        <is>
          <t>Coating_Scotchkote134_interior_exterior_IncludeImpeller</t>
        </is>
      </c>
      <c r="P1651" s="11" t="inlineStr">
        <is>
          <t>RTF</t>
        </is>
      </c>
      <c r="Q1651" s="10" t="inlineStr">
        <is>
          <t>B104056</t>
        </is>
      </c>
      <c r="R1651" s="11" t="inlineStr">
        <is>
          <t>LT250</t>
        </is>
      </c>
      <c r="S1651" s="10" t="inlineStr"/>
      <c r="T1651" s="10" t="inlineStr"/>
      <c r="U1651" s="10" t="inlineStr"/>
    </row>
    <row r="1652">
      <c r="B1652" s="10" t="inlineStr"/>
      <c r="C1652" s="10" t="inlineStr">
        <is>
          <t>ConTab_BOM_KP_Insert_2363</t>
        </is>
      </c>
      <c r="D1652" s="10" t="inlineStr"/>
      <c r="E1652" s="125" t="inlineStr">
        <is>
          <t>1220-5_6-KP</t>
        </is>
      </c>
      <c r="F1652" s="11" t="inlineStr">
        <is>
          <t>Opt_Insert</t>
        </is>
      </c>
      <c r="G1652" s="11" t="inlineStr">
        <is>
          <t>K</t>
        </is>
      </c>
      <c r="H1652" s="90" t="inlineStr">
        <is>
          <t>XK</t>
        </is>
      </c>
      <c r="I1652" s="10" t="inlineStr">
        <is>
          <t>Mechanical Seal</t>
        </is>
      </c>
      <c r="J1652" s="10" t="inlineStr">
        <is>
          <t>Single</t>
        </is>
      </c>
      <c r="K1652" s="10" t="inlineStr"/>
      <c r="L1652" s="10" t="inlineStr">
        <is>
          <t>Oil Lubricated Bath</t>
        </is>
      </c>
      <c r="M1652" s="10" t="inlineStr">
        <is>
          <t>J</t>
        </is>
      </c>
      <c r="N1652" s="10" t="inlineStr">
        <is>
          <t>Lip Seal</t>
        </is>
      </c>
      <c r="O1652" s="10" t="inlineStr">
        <is>
          <t>Coating_Scotchkote134_interior_exterior_IncludeImpeller</t>
        </is>
      </c>
      <c r="P1652" s="11" t="inlineStr">
        <is>
          <t>RTF</t>
        </is>
      </c>
      <c r="Q1652" s="10" t="inlineStr">
        <is>
          <t>B104058</t>
        </is>
      </c>
      <c r="R1652" s="11" t="inlineStr">
        <is>
          <t>LT105</t>
        </is>
      </c>
      <c r="S1652" s="10" t="inlineStr"/>
      <c r="T1652" s="10" t="inlineStr"/>
      <c r="U1652" s="10" t="inlineStr"/>
    </row>
    <row r="1653">
      <c r="B1653" s="10" t="inlineStr"/>
      <c r="C1653" s="10" t="inlineStr">
        <is>
          <t>ConTab_BOM_KP_Insert_2364</t>
        </is>
      </c>
      <c r="D1653" s="10" t="inlineStr"/>
      <c r="E1653" s="125" t="inlineStr">
        <is>
          <t>1220-5_6-KP</t>
        </is>
      </c>
      <c r="F1653" s="11" t="inlineStr">
        <is>
          <t>Opt_Insert</t>
        </is>
      </c>
      <c r="G1653" s="11" t="inlineStr">
        <is>
          <t>K</t>
        </is>
      </c>
      <c r="H1653" s="90" t="inlineStr">
        <is>
          <t>XK</t>
        </is>
      </c>
      <c r="I1653" s="10" t="inlineStr">
        <is>
          <t>Mechanical Seal</t>
        </is>
      </c>
      <c r="J1653" s="10" t="inlineStr">
        <is>
          <t>Single</t>
        </is>
      </c>
      <c r="K1653" s="10" t="inlineStr"/>
      <c r="L1653" s="10" t="inlineStr">
        <is>
          <t>Oil Lubricated Bath</t>
        </is>
      </c>
      <c r="M1653" s="10" t="inlineStr">
        <is>
          <t>X</t>
        </is>
      </c>
      <c r="N1653" s="10" t="inlineStr">
        <is>
          <t>Special/Other</t>
        </is>
      </c>
      <c r="O1653" s="10" t="inlineStr">
        <is>
          <t>Coating_Scotchkote134_interior_exterior_IncludeImpeller</t>
        </is>
      </c>
      <c r="P1653" s="11" t="inlineStr">
        <is>
          <t>RTF</t>
        </is>
      </c>
      <c r="Q1653" s="10" t="inlineStr">
        <is>
          <t>B104059</t>
        </is>
      </c>
      <c r="R1653" s="11" t="inlineStr">
        <is>
          <t>LT250</t>
        </is>
      </c>
      <c r="S1653" s="10" t="inlineStr"/>
      <c r="T1653" s="10" t="inlineStr"/>
      <c r="U1653" s="10" t="inlineStr"/>
    </row>
    <row r="1654">
      <c r="B1654" s="10" t="inlineStr"/>
      <c r="C1654" s="10" t="inlineStr">
        <is>
          <t>ConTab_BOM_KP_Insert_2365</t>
        </is>
      </c>
      <c r="D1654" s="10" t="inlineStr"/>
      <c r="E1654" s="125" t="inlineStr">
        <is>
          <t>1220-5_6-KP</t>
        </is>
      </c>
      <c r="F1654" s="11" t="inlineStr">
        <is>
          <t>Opt_Insert</t>
        </is>
      </c>
      <c r="G1654" s="11" t="inlineStr">
        <is>
          <t>K</t>
        </is>
      </c>
      <c r="H1654" s="90" t="inlineStr">
        <is>
          <t>XK</t>
        </is>
      </c>
      <c r="I1654" s="10" t="inlineStr">
        <is>
          <t>Packing</t>
        </is>
      </c>
      <c r="J1654" s="10" t="inlineStr">
        <is>
          <t>Packing</t>
        </is>
      </c>
      <c r="K1654" s="10" t="inlineStr"/>
      <c r="L1654" s="10" t="inlineStr">
        <is>
          <t>Oil Lubricated Bath</t>
        </is>
      </c>
      <c r="M1654" s="10" t="inlineStr">
        <is>
          <t>C35</t>
        </is>
      </c>
      <c r="N1654" s="10" t="inlineStr">
        <is>
          <t>Lip Seal</t>
        </is>
      </c>
      <c r="O1654" s="10" t="inlineStr">
        <is>
          <t>Coating_Scotchkote134_interior_exterior_IncludeImpeller</t>
        </is>
      </c>
      <c r="P1654" s="11" t="inlineStr">
        <is>
          <t>RTF</t>
        </is>
      </c>
      <c r="Q1654" s="10" t="inlineStr">
        <is>
          <t>B104060</t>
        </is>
      </c>
      <c r="R1654" s="11" t="inlineStr">
        <is>
          <t>LT250</t>
        </is>
      </c>
      <c r="S1654" s="10" t="inlineStr"/>
      <c r="T1654" s="10" t="inlineStr"/>
      <c r="U1654" s="10" t="inlineStr"/>
    </row>
    <row r="1655">
      <c r="B1655" s="10" t="inlineStr"/>
      <c r="C1655" s="10" t="inlineStr">
        <is>
          <t>ConTab_BOM_KP_Insert_2366</t>
        </is>
      </c>
      <c r="D1655" s="10" t="inlineStr"/>
      <c r="E1655" s="125" t="inlineStr">
        <is>
          <t>1220-5_6-KP</t>
        </is>
      </c>
      <c r="F1655" s="11" t="inlineStr">
        <is>
          <t>Opt_Insert</t>
        </is>
      </c>
      <c r="G1655" s="11" t="inlineStr">
        <is>
          <t>K</t>
        </is>
      </c>
      <c r="H1655" s="90" t="inlineStr">
        <is>
          <t>XK</t>
        </is>
      </c>
      <c r="I1655" s="10" t="inlineStr">
        <is>
          <t>Packing</t>
        </is>
      </c>
      <c r="J1655" s="10" t="inlineStr">
        <is>
          <t>Packing</t>
        </is>
      </c>
      <c r="K1655" s="10" t="inlineStr"/>
      <c r="L1655" s="10" t="inlineStr">
        <is>
          <t>Oil Lubricated Bath</t>
        </is>
      </c>
      <c r="M1655" s="10" t="inlineStr">
        <is>
          <t>J</t>
        </is>
      </c>
      <c r="N1655" s="10" t="inlineStr">
        <is>
          <t>Lip Seal</t>
        </is>
      </c>
      <c r="O1655" s="10" t="inlineStr">
        <is>
          <t>Coating_Scotchkote134_interior_exterior_IncludeImpeller</t>
        </is>
      </c>
      <c r="P1655" s="11" t="inlineStr">
        <is>
          <t>RTF</t>
        </is>
      </c>
      <c r="Q1655" s="10" t="inlineStr">
        <is>
          <t>B104062</t>
        </is>
      </c>
      <c r="R1655" s="11" t="inlineStr">
        <is>
          <t>LT105</t>
        </is>
      </c>
      <c r="S1655" s="10" t="inlineStr"/>
      <c r="T1655" s="10" t="inlineStr"/>
      <c r="U1655" s="10" t="inlineStr"/>
    </row>
    <row r="1656">
      <c r="B1656" s="10" t="inlineStr"/>
      <c r="C1656" s="10" t="inlineStr">
        <is>
          <t>ConTab_BOM_KP_Insert_2367</t>
        </is>
      </c>
      <c r="D1656" s="10" t="inlineStr"/>
      <c r="E1656" s="125" t="inlineStr">
        <is>
          <t>1220-5_6-KP</t>
        </is>
      </c>
      <c r="F1656" s="11" t="inlineStr">
        <is>
          <t>Opt_Insert</t>
        </is>
      </c>
      <c r="G1656" s="11" t="inlineStr">
        <is>
          <t>K</t>
        </is>
      </c>
      <c r="H1656" s="90" t="inlineStr">
        <is>
          <t>XK</t>
        </is>
      </c>
      <c r="I1656" s="10" t="inlineStr">
        <is>
          <t>Packing</t>
        </is>
      </c>
      <c r="J1656" s="10" t="inlineStr">
        <is>
          <t>Packing</t>
        </is>
      </c>
      <c r="K1656" s="10" t="inlineStr"/>
      <c r="L1656" s="10" t="inlineStr">
        <is>
          <t>Oil Lubricated Bath</t>
        </is>
      </c>
      <c r="M1656" s="10" t="inlineStr">
        <is>
          <t>X</t>
        </is>
      </c>
      <c r="N1656" s="10" t="inlineStr">
        <is>
          <t>Special/Other</t>
        </is>
      </c>
      <c r="O1656" s="10" t="inlineStr">
        <is>
          <t>Coating_Scotchkote134_interior_exterior_IncludeImpeller</t>
        </is>
      </c>
      <c r="P1656" s="11" t="inlineStr">
        <is>
          <t>RTF</t>
        </is>
      </c>
      <c r="Q1656" s="10" t="inlineStr">
        <is>
          <t>B104063</t>
        </is>
      </c>
      <c r="R1656" s="11" t="inlineStr">
        <is>
          <t>LT250</t>
        </is>
      </c>
      <c r="S1656" s="10" t="inlineStr"/>
      <c r="T1656" s="10" t="inlineStr"/>
      <c r="U1656" s="10" t="inlineStr"/>
    </row>
    <row r="1657">
      <c r="B1657" s="10" t="inlineStr"/>
      <c r="C1657" s="10" t="inlineStr">
        <is>
          <t>ConTab_BOM_KP_Insert_2368</t>
        </is>
      </c>
      <c r="D1657" s="10" t="inlineStr"/>
      <c r="E1657" s="125" t="inlineStr">
        <is>
          <t>1415-1_2-KP</t>
        </is>
      </c>
      <c r="F1657" s="11" t="inlineStr">
        <is>
          <t>Opt_Insert</t>
        </is>
      </c>
      <c r="G1657" s="11" t="inlineStr">
        <is>
          <t>K</t>
        </is>
      </c>
      <c r="H1657" s="90" t="inlineStr">
        <is>
          <t>XK</t>
        </is>
      </c>
      <c r="I1657" s="10" t="inlineStr">
        <is>
          <t>Mechanical Seal</t>
        </is>
      </c>
      <c r="J1657" s="10" t="inlineStr">
        <is>
          <t>Single</t>
        </is>
      </c>
      <c r="K1657" s="10" t="inlineStr"/>
      <c r="L1657" s="10" t="inlineStr">
        <is>
          <t>Oil Lubricated Bath</t>
        </is>
      </c>
      <c r="M1657" s="10" t="inlineStr">
        <is>
          <t>C35</t>
        </is>
      </c>
      <c r="N1657" s="10" t="inlineStr">
        <is>
          <t>Lip Seal</t>
        </is>
      </c>
      <c r="O1657" s="10" t="inlineStr">
        <is>
          <t>Coating_Scotchkote134_interior_exterior_IncludeImpeller</t>
        </is>
      </c>
      <c r="P1657" s="11" t="inlineStr">
        <is>
          <t>RTF</t>
        </is>
      </c>
      <c r="Q1657" s="10" t="inlineStr">
        <is>
          <t>B104056</t>
        </is>
      </c>
      <c r="R1657" s="11" t="inlineStr">
        <is>
          <t>LT250</t>
        </is>
      </c>
      <c r="S1657" s="10" t="inlineStr"/>
      <c r="T1657" s="10" t="inlineStr"/>
      <c r="U1657" s="10" t="inlineStr"/>
    </row>
    <row r="1658">
      <c r="B1658" s="10" t="inlineStr"/>
      <c r="C1658" s="10" t="inlineStr">
        <is>
          <t>ConTab_BOM_KP_Insert_2369</t>
        </is>
      </c>
      <c r="D1658" s="10" t="inlineStr"/>
      <c r="E1658" s="125" t="inlineStr">
        <is>
          <t>1415-1_2-KP</t>
        </is>
      </c>
      <c r="F1658" s="11" t="inlineStr">
        <is>
          <t>Opt_Insert</t>
        </is>
      </c>
      <c r="G1658" s="11" t="inlineStr">
        <is>
          <t>K</t>
        </is>
      </c>
      <c r="H1658" s="90" t="inlineStr">
        <is>
          <t>XK</t>
        </is>
      </c>
      <c r="I1658" s="10" t="inlineStr">
        <is>
          <t>Mechanical Seal</t>
        </is>
      </c>
      <c r="J1658" s="10" t="inlineStr">
        <is>
          <t>Single</t>
        </is>
      </c>
      <c r="K1658" s="10" t="inlineStr"/>
      <c r="L1658" s="10" t="inlineStr">
        <is>
          <t>Oil Lubricated Bath</t>
        </is>
      </c>
      <c r="M1658" s="10" t="inlineStr">
        <is>
          <t>J</t>
        </is>
      </c>
      <c r="N1658" s="10" t="inlineStr">
        <is>
          <t>Lip Seal</t>
        </is>
      </c>
      <c r="O1658" s="10" t="inlineStr">
        <is>
          <t>Coating_Scotchkote134_interior_exterior_IncludeImpeller</t>
        </is>
      </c>
      <c r="P1658" s="11" t="inlineStr">
        <is>
          <t>RTF</t>
        </is>
      </c>
      <c r="Q1658" s="10" t="inlineStr">
        <is>
          <t>B104058</t>
        </is>
      </c>
      <c r="R1658" s="11" t="inlineStr">
        <is>
          <t>LT105</t>
        </is>
      </c>
      <c r="S1658" s="10" t="inlineStr"/>
      <c r="T1658" s="10" t="inlineStr"/>
      <c r="U1658" s="10" t="inlineStr"/>
    </row>
    <row r="1659">
      <c r="B1659" s="10" t="inlineStr"/>
      <c r="C1659" s="10" t="inlineStr">
        <is>
          <t>ConTab_BOM_KP_Insert_2370</t>
        </is>
      </c>
      <c r="D1659" s="10" t="inlineStr"/>
      <c r="E1659" s="125" t="inlineStr">
        <is>
          <t>1415-1_2-KP</t>
        </is>
      </c>
      <c r="F1659" s="11" t="inlineStr">
        <is>
          <t>Opt_Insert</t>
        </is>
      </c>
      <c r="G1659" s="11" t="inlineStr">
        <is>
          <t>K</t>
        </is>
      </c>
      <c r="H1659" s="90" t="inlineStr">
        <is>
          <t>XK</t>
        </is>
      </c>
      <c r="I1659" s="10" t="inlineStr">
        <is>
          <t>Mechanical Seal</t>
        </is>
      </c>
      <c r="J1659" s="10" t="inlineStr">
        <is>
          <t>Single</t>
        </is>
      </c>
      <c r="K1659" s="10" t="inlineStr"/>
      <c r="L1659" s="10" t="inlineStr">
        <is>
          <t>Oil Lubricated Bath</t>
        </is>
      </c>
      <c r="M1659" s="10" t="inlineStr">
        <is>
          <t>X</t>
        </is>
      </c>
      <c r="N1659" s="10" t="inlineStr">
        <is>
          <t>Special/Other</t>
        </is>
      </c>
      <c r="O1659" s="10" t="inlineStr">
        <is>
          <t>Coating_Scotchkote134_interior_exterior_IncludeImpeller</t>
        </is>
      </c>
      <c r="P1659" s="11" t="inlineStr">
        <is>
          <t>RTF</t>
        </is>
      </c>
      <c r="Q1659" s="10" t="inlineStr">
        <is>
          <t>B104059</t>
        </is>
      </c>
      <c r="R1659" s="11" t="inlineStr">
        <is>
          <t>LT250</t>
        </is>
      </c>
      <c r="S1659" s="10" t="inlineStr"/>
      <c r="T1659" s="10" t="inlineStr"/>
      <c r="U1659" s="10" t="inlineStr"/>
    </row>
    <row r="1660">
      <c r="B1660" s="10" t="inlineStr"/>
      <c r="C1660" s="10" t="inlineStr">
        <is>
          <t>ConTab_BOM_KP_Insert_2371</t>
        </is>
      </c>
      <c r="D1660" s="10" t="inlineStr"/>
      <c r="E1660" s="125" t="inlineStr">
        <is>
          <t>1415-1_2-KP</t>
        </is>
      </c>
      <c r="F1660" s="11" t="inlineStr">
        <is>
          <t>Opt_Insert</t>
        </is>
      </c>
      <c r="G1660" s="11" t="inlineStr">
        <is>
          <t>K</t>
        </is>
      </c>
      <c r="H1660" s="90" t="inlineStr">
        <is>
          <t>XK</t>
        </is>
      </c>
      <c r="I1660" s="10" t="inlineStr">
        <is>
          <t>Packing</t>
        </is>
      </c>
      <c r="J1660" s="10" t="inlineStr">
        <is>
          <t>Packing</t>
        </is>
      </c>
      <c r="K1660" s="10" t="inlineStr"/>
      <c r="L1660" s="10" t="inlineStr">
        <is>
          <t>Oil Lubricated Bath</t>
        </is>
      </c>
      <c r="M1660" s="10" t="inlineStr">
        <is>
          <t>C35</t>
        </is>
      </c>
      <c r="N1660" s="10" t="inlineStr">
        <is>
          <t>Lip Seal</t>
        </is>
      </c>
      <c r="O1660" s="10" t="inlineStr">
        <is>
          <t>Coating_Scotchkote134_interior_exterior_IncludeImpeller</t>
        </is>
      </c>
      <c r="P1660" s="11" t="inlineStr">
        <is>
          <t>RTF</t>
        </is>
      </c>
      <c r="Q1660" s="10" t="inlineStr">
        <is>
          <t>B104060</t>
        </is>
      </c>
      <c r="R1660" s="11" t="inlineStr">
        <is>
          <t>LT250</t>
        </is>
      </c>
      <c r="S1660" s="10" t="inlineStr"/>
      <c r="T1660" s="10" t="inlineStr"/>
      <c r="U1660" s="10" t="inlineStr"/>
    </row>
    <row r="1661">
      <c r="B1661" s="10" t="inlineStr"/>
      <c r="C1661" s="10" t="inlineStr">
        <is>
          <t>ConTab_BOM_KP_Insert_2372</t>
        </is>
      </c>
      <c r="D1661" s="10" t="inlineStr"/>
      <c r="E1661" s="125" t="inlineStr">
        <is>
          <t>1415-1_2-KP</t>
        </is>
      </c>
      <c r="F1661" s="11" t="inlineStr">
        <is>
          <t>Opt_Insert</t>
        </is>
      </c>
      <c r="G1661" s="11" t="inlineStr">
        <is>
          <t>K</t>
        </is>
      </c>
      <c r="H1661" s="90" t="inlineStr">
        <is>
          <t>XK</t>
        </is>
      </c>
      <c r="I1661" s="10" t="inlineStr">
        <is>
          <t>Packing</t>
        </is>
      </c>
      <c r="J1661" s="10" t="inlineStr">
        <is>
          <t>Packing</t>
        </is>
      </c>
      <c r="K1661" s="10" t="inlineStr"/>
      <c r="L1661" s="10" t="inlineStr">
        <is>
          <t>Oil Lubricated Bath</t>
        </is>
      </c>
      <c r="M1661" s="10" t="inlineStr">
        <is>
          <t>J</t>
        </is>
      </c>
      <c r="N1661" s="10" t="inlineStr">
        <is>
          <t>Lip Seal</t>
        </is>
      </c>
      <c r="O1661" s="10" t="inlineStr">
        <is>
          <t>Coating_Scotchkote134_interior_exterior_IncludeImpeller</t>
        </is>
      </c>
      <c r="P1661" s="11" t="inlineStr">
        <is>
          <t>RTF</t>
        </is>
      </c>
      <c r="Q1661" s="10" t="inlineStr">
        <is>
          <t>B104062</t>
        </is>
      </c>
      <c r="R1661" s="11" t="inlineStr">
        <is>
          <t>LT105</t>
        </is>
      </c>
      <c r="S1661" s="10" t="inlineStr"/>
      <c r="T1661" s="10" t="inlineStr"/>
      <c r="U1661" s="10" t="inlineStr"/>
    </row>
    <row r="1662">
      <c r="B1662" s="10" t="inlineStr"/>
      <c r="C1662" s="10" t="inlineStr">
        <is>
          <t>ConTab_BOM_KP_Insert_2373</t>
        </is>
      </c>
      <c r="D1662" s="10" t="inlineStr"/>
      <c r="E1662" s="125" t="inlineStr">
        <is>
          <t>1415-1_2-KP</t>
        </is>
      </c>
      <c r="F1662" s="11" t="inlineStr">
        <is>
          <t>Opt_Insert</t>
        </is>
      </c>
      <c r="G1662" s="11" t="inlineStr">
        <is>
          <t>K</t>
        </is>
      </c>
      <c r="H1662" s="90" t="inlineStr">
        <is>
          <t>XK</t>
        </is>
      </c>
      <c r="I1662" s="10" t="inlineStr">
        <is>
          <t>Packing</t>
        </is>
      </c>
      <c r="J1662" s="10" t="inlineStr">
        <is>
          <t>Packing</t>
        </is>
      </c>
      <c r="K1662" s="10" t="inlineStr"/>
      <c r="L1662" s="10" t="inlineStr">
        <is>
          <t>Oil Lubricated Bath</t>
        </is>
      </c>
      <c r="M1662" s="10" t="inlineStr">
        <is>
          <t>X</t>
        </is>
      </c>
      <c r="N1662" s="10" t="inlineStr">
        <is>
          <t>Special/Other</t>
        </is>
      </c>
      <c r="O1662" s="10" t="inlineStr">
        <is>
          <t>Coating_Scotchkote134_interior_exterior_IncludeImpeller</t>
        </is>
      </c>
      <c r="P1662" s="11" t="inlineStr">
        <is>
          <t>RTF</t>
        </is>
      </c>
      <c r="Q1662" s="10" t="inlineStr">
        <is>
          <t>B104063</t>
        </is>
      </c>
      <c r="R1662" s="11" t="inlineStr">
        <is>
          <t>LT250</t>
        </is>
      </c>
      <c r="S1662" s="10" t="inlineStr"/>
      <c r="T1662" s="10" t="inlineStr"/>
      <c r="U1662" s="10" t="inlineStr"/>
    </row>
    <row r="1663">
      <c r="B1663" s="10" t="inlineStr"/>
      <c r="C1663" s="10" t="inlineStr">
        <is>
          <t>ConTab_BOM_KP_Insert_2374</t>
        </is>
      </c>
      <c r="D1663" s="10" t="inlineStr"/>
      <c r="E1663" s="11" t="inlineStr">
        <is>
          <t>2095-1_2-KP</t>
        </is>
      </c>
      <c r="F1663" s="11" t="inlineStr">
        <is>
          <t>Opt_Insert</t>
        </is>
      </c>
      <c r="G1663" s="11" t="inlineStr">
        <is>
          <t>2</t>
        </is>
      </c>
      <c r="H1663" s="90" t="inlineStr">
        <is>
          <t>X2</t>
        </is>
      </c>
      <c r="I1663" s="10" t="inlineStr">
        <is>
          <t>Mechanical Seal</t>
        </is>
      </c>
      <c r="J1663" s="10" t="inlineStr">
        <is>
          <t>Single</t>
        </is>
      </c>
      <c r="K1663" s="10" t="inlineStr">
        <is>
          <t>Unbalanced</t>
        </is>
      </c>
      <c r="L1663" s="10" t="inlineStr">
        <is>
          <t>Regreasable</t>
        </is>
      </c>
      <c r="M1663" s="10" t="inlineStr">
        <is>
          <t>C35</t>
        </is>
      </c>
      <c r="N1663" s="10" t="inlineStr">
        <is>
          <t>Lip Seal</t>
        </is>
      </c>
      <c r="O1663" s="10" t="inlineStr">
        <is>
          <t>Coating_Scotchkote134_interior_exterior_IncludeImpeller</t>
        </is>
      </c>
      <c r="P1663" s="11" t="inlineStr">
        <is>
          <t>RTF</t>
        </is>
      </c>
      <c r="Q1663" s="10" t="inlineStr">
        <is>
          <t>B105011</t>
        </is>
      </c>
      <c r="R1663" s="11" t="inlineStr">
        <is>
          <t>LT250</t>
        </is>
      </c>
      <c r="S1663" s="10" t="inlineStr"/>
      <c r="T1663" s="10" t="inlineStr"/>
      <c r="U1663" s="10" t="inlineStr"/>
    </row>
    <row r="1664">
      <c r="B1664" s="10" t="inlineStr"/>
      <c r="C1664" s="10" t="inlineStr">
        <is>
          <t>ConTab_BOM_KP_Insert_2375</t>
        </is>
      </c>
      <c r="D1664" s="10" t="inlineStr"/>
      <c r="E1664" s="11" t="inlineStr">
        <is>
          <t>2095-1_2-KP</t>
        </is>
      </c>
      <c r="F1664" s="11" t="inlineStr">
        <is>
          <t>Opt_Insert</t>
        </is>
      </c>
      <c r="G1664" s="11" t="inlineStr">
        <is>
          <t>2</t>
        </is>
      </c>
      <c r="H1664" s="90" t="inlineStr">
        <is>
          <t>X2</t>
        </is>
      </c>
      <c r="I1664" s="10" t="inlineStr">
        <is>
          <t>Mechanical Seal</t>
        </is>
      </c>
      <c r="J1664" s="10" t="inlineStr">
        <is>
          <t>Single</t>
        </is>
      </c>
      <c r="K1664" s="10" t="inlineStr">
        <is>
          <t>Unbalanced</t>
        </is>
      </c>
      <c r="L1664" s="10" t="inlineStr">
        <is>
          <t>Regreasable</t>
        </is>
      </c>
      <c r="M1664" s="10" t="inlineStr">
        <is>
          <t>J</t>
        </is>
      </c>
      <c r="N1664" s="10" t="inlineStr">
        <is>
          <t>Lip Seal</t>
        </is>
      </c>
      <c r="O1664" s="10" t="inlineStr">
        <is>
          <t>Coating_Scotchkote134_interior_exterior_IncludeImpeller</t>
        </is>
      </c>
      <c r="P1664" s="11" t="inlineStr">
        <is>
          <t>RTF</t>
        </is>
      </c>
      <c r="Q1664" s="10" t="inlineStr">
        <is>
          <t>B105012</t>
        </is>
      </c>
      <c r="R1664" s="11" t="inlineStr">
        <is>
          <t>LT105</t>
        </is>
      </c>
      <c r="S1664" s="10" t="inlineStr"/>
      <c r="T1664" s="10" t="inlineStr"/>
      <c r="U1664" s="10" t="inlineStr"/>
    </row>
    <row r="1665">
      <c r="B1665" s="10" t="inlineStr"/>
      <c r="C1665" s="10" t="inlineStr">
        <is>
          <t>ConTab_BOM_KP_Insert_2376</t>
        </is>
      </c>
      <c r="D1665" s="10" t="inlineStr"/>
      <c r="E1665" s="11" t="inlineStr">
        <is>
          <t>2095-1_2-KP</t>
        </is>
      </c>
      <c r="F1665" s="11" t="inlineStr">
        <is>
          <t>Opt_Insert</t>
        </is>
      </c>
      <c r="G1665" s="11" t="inlineStr">
        <is>
          <t>3</t>
        </is>
      </c>
      <c r="H1665" s="90" t="inlineStr">
        <is>
          <t>X3</t>
        </is>
      </c>
      <c r="I1665" s="10" t="inlineStr">
        <is>
          <t>Packing</t>
        </is>
      </c>
      <c r="J1665" s="10" t="inlineStr">
        <is>
          <t>Packing</t>
        </is>
      </c>
      <c r="K1665" s="10" t="inlineStr"/>
      <c r="L1665" s="10" t="inlineStr">
        <is>
          <t>Regreasable</t>
        </is>
      </c>
      <c r="M1665" s="10" t="inlineStr">
        <is>
          <t>C35</t>
        </is>
      </c>
      <c r="N1665" s="10" t="inlineStr">
        <is>
          <t>Lip Seal</t>
        </is>
      </c>
      <c r="O1665" s="10" t="inlineStr">
        <is>
          <t>Coating_Scotchkote134_interior_exterior_IncludeImpeller</t>
        </is>
      </c>
      <c r="P1665" s="11" t="inlineStr">
        <is>
          <t>RTF</t>
        </is>
      </c>
      <c r="Q1665" s="10" t="inlineStr">
        <is>
          <t>B105013</t>
        </is>
      </c>
      <c r="R1665" s="11" t="inlineStr">
        <is>
          <t>LT250</t>
        </is>
      </c>
      <c r="S1665" s="10" t="inlineStr"/>
      <c r="T1665" s="10" t="inlineStr"/>
      <c r="U1665" s="10" t="inlineStr"/>
    </row>
    <row r="1666">
      <c r="B1666" s="10" t="inlineStr"/>
      <c r="C1666" s="10" t="inlineStr">
        <is>
          <t>ConTab_BOM_KP_Insert_2377</t>
        </is>
      </c>
      <c r="D1666" s="10" t="inlineStr"/>
      <c r="E1666" s="11" t="inlineStr">
        <is>
          <t>2095-1_2-KP</t>
        </is>
      </c>
      <c r="F1666" s="11" t="inlineStr">
        <is>
          <t>Opt_Insert</t>
        </is>
      </c>
      <c r="G1666" s="11" t="inlineStr">
        <is>
          <t>3</t>
        </is>
      </c>
      <c r="H1666" s="90" t="inlineStr">
        <is>
          <t>X3</t>
        </is>
      </c>
      <c r="I1666" s="10" t="inlineStr">
        <is>
          <t>Packing</t>
        </is>
      </c>
      <c r="J1666" s="10" t="inlineStr">
        <is>
          <t>Packing</t>
        </is>
      </c>
      <c r="K1666" s="10" t="inlineStr"/>
      <c r="L1666" s="10" t="inlineStr">
        <is>
          <t>Regreasable</t>
        </is>
      </c>
      <c r="M1666" s="10" t="inlineStr">
        <is>
          <t>J</t>
        </is>
      </c>
      <c r="N1666" s="10" t="inlineStr">
        <is>
          <t>Lip Seal</t>
        </is>
      </c>
      <c r="O1666" s="10" t="inlineStr">
        <is>
          <t>Coating_Scotchkote134_interior_exterior_IncludeImpeller</t>
        </is>
      </c>
      <c r="P1666" s="11" t="inlineStr">
        <is>
          <t>RTF</t>
        </is>
      </c>
      <c r="Q1666" s="10" t="inlineStr">
        <is>
          <t>B105014</t>
        </is>
      </c>
      <c r="R1666" s="11" t="inlineStr">
        <is>
          <t>LT105</t>
        </is>
      </c>
      <c r="S1666" s="10" t="inlineStr"/>
      <c r="T1666" s="10" t="inlineStr"/>
      <c r="U1666" s="10" t="inlineStr"/>
    </row>
    <row r="1667">
      <c r="B1667" s="10" t="inlineStr"/>
      <c r="C1667" s="10" t="inlineStr">
        <is>
          <t>ConTab_BOM_KP_Insert_2378</t>
        </is>
      </c>
      <c r="D1667" s="10" t="inlineStr"/>
      <c r="E1667" s="11" t="inlineStr">
        <is>
          <t>2095-1_2-KP</t>
        </is>
      </c>
      <c r="F1667" s="11" t="inlineStr">
        <is>
          <t>Opt_Insert</t>
        </is>
      </c>
      <c r="G1667" s="11" t="inlineStr">
        <is>
          <t>3</t>
        </is>
      </c>
      <c r="H1667" s="90" t="inlineStr">
        <is>
          <t>X3</t>
        </is>
      </c>
      <c r="I1667" s="10" t="inlineStr">
        <is>
          <t>Mechanical Seal</t>
        </is>
      </c>
      <c r="J1667" s="10" t="inlineStr">
        <is>
          <t>Single</t>
        </is>
      </c>
      <c r="K1667" s="10" t="inlineStr">
        <is>
          <t>Balanced</t>
        </is>
      </c>
      <c r="L1667" s="10" t="inlineStr">
        <is>
          <t>Regreasable</t>
        </is>
      </c>
      <c r="M1667" s="10" t="inlineStr">
        <is>
          <t>C35</t>
        </is>
      </c>
      <c r="N1667" s="10" t="inlineStr">
        <is>
          <t>Lip Seal</t>
        </is>
      </c>
      <c r="O1667" s="10" t="inlineStr">
        <is>
          <t>Coating_Scotchkote134_interior_exterior_IncludeImpeller</t>
        </is>
      </c>
      <c r="P1667" s="11" t="inlineStr">
        <is>
          <t>RTF</t>
        </is>
      </c>
      <c r="Q1667" s="10" t="inlineStr">
        <is>
          <t>B105016</t>
        </is>
      </c>
      <c r="R1667" s="11" t="inlineStr">
        <is>
          <t>LT250</t>
        </is>
      </c>
      <c r="S1667" s="10" t="inlineStr"/>
      <c r="T1667" s="10" t="inlineStr"/>
      <c r="U1667" s="10" t="inlineStr"/>
    </row>
    <row r="1668">
      <c r="B1668" s="10" t="inlineStr"/>
      <c r="C1668" s="10" t="inlineStr">
        <is>
          <t>ConTab_BOM_KP_Insert_2379</t>
        </is>
      </c>
      <c r="D1668" s="10" t="inlineStr"/>
      <c r="E1668" s="11" t="inlineStr">
        <is>
          <t>2095-1_2-KP</t>
        </is>
      </c>
      <c r="F1668" s="11" t="inlineStr">
        <is>
          <t>Opt_Insert</t>
        </is>
      </c>
      <c r="G1668" s="11" t="inlineStr">
        <is>
          <t>3</t>
        </is>
      </c>
      <c r="H1668" s="90" t="inlineStr">
        <is>
          <t>X3</t>
        </is>
      </c>
      <c r="I1668" s="10" t="inlineStr">
        <is>
          <t>Mechanical Seal</t>
        </is>
      </c>
      <c r="J1668" s="10" t="inlineStr">
        <is>
          <t>Single</t>
        </is>
      </c>
      <c r="K1668" s="10" t="inlineStr">
        <is>
          <t>Balanced</t>
        </is>
      </c>
      <c r="L1668" s="10" t="inlineStr">
        <is>
          <t>Regreasable</t>
        </is>
      </c>
      <c r="M1668" s="10" t="inlineStr">
        <is>
          <t>J</t>
        </is>
      </c>
      <c r="N1668" s="10" t="inlineStr">
        <is>
          <t>Lip Seal</t>
        </is>
      </c>
      <c r="O1668" s="10" t="inlineStr">
        <is>
          <t>Coating_Scotchkote134_interior_exterior_IncludeImpeller</t>
        </is>
      </c>
      <c r="P1668" s="11" t="inlineStr">
        <is>
          <t>RTF</t>
        </is>
      </c>
      <c r="Q1668" s="10" t="inlineStr">
        <is>
          <t>B105017</t>
        </is>
      </c>
      <c r="R1668" s="11" t="inlineStr">
        <is>
          <t>LT105</t>
        </is>
      </c>
      <c r="S1668" s="10" t="inlineStr"/>
      <c r="T1668" s="10" t="inlineStr"/>
      <c r="U1668" s="10" t="inlineStr"/>
    </row>
    <row r="1669">
      <c r="B1669" s="10" t="inlineStr"/>
      <c r="C1669" s="10" t="inlineStr">
        <is>
          <t>ConTab_BOM_KP_Insert_2380</t>
        </is>
      </c>
      <c r="D1669" s="10" t="inlineStr"/>
      <c r="E1669" s="11" t="inlineStr">
        <is>
          <t>2013-5_6-KP</t>
        </is>
      </c>
      <c r="F1669" s="11" t="inlineStr">
        <is>
          <t>Opt_Insert</t>
        </is>
      </c>
      <c r="G1669" s="11" t="inlineStr">
        <is>
          <t>2</t>
        </is>
      </c>
      <c r="H1669" s="90" t="inlineStr">
        <is>
          <t>X2</t>
        </is>
      </c>
      <c r="I1669" s="10" t="inlineStr">
        <is>
          <t>Mechanical Seal</t>
        </is>
      </c>
      <c r="J1669" s="10" t="inlineStr">
        <is>
          <t>Single</t>
        </is>
      </c>
      <c r="K1669" s="10" t="inlineStr">
        <is>
          <t>Unbalanced</t>
        </is>
      </c>
      <c r="L1669" s="10" t="inlineStr">
        <is>
          <t>Regreasable</t>
        </is>
      </c>
      <c r="M1669" s="10" t="inlineStr">
        <is>
          <t>C35</t>
        </is>
      </c>
      <c r="N1669" s="10" t="inlineStr">
        <is>
          <t>Lip Seal</t>
        </is>
      </c>
      <c r="O1669" s="10" t="inlineStr">
        <is>
          <t>Coating_Scotchkote134_interior_exterior_IncludeImpeller</t>
        </is>
      </c>
      <c r="P1669" s="11" t="inlineStr">
        <is>
          <t>RTF</t>
        </is>
      </c>
      <c r="Q1669" s="10" t="inlineStr">
        <is>
          <t>B105011</t>
        </is>
      </c>
      <c r="R1669" s="11" t="inlineStr">
        <is>
          <t>LT250</t>
        </is>
      </c>
      <c r="S1669" s="10" t="inlineStr"/>
      <c r="T1669" s="10" t="inlineStr"/>
      <c r="U1669" s="10" t="inlineStr"/>
    </row>
    <row r="1670">
      <c r="B1670" s="10" t="inlineStr"/>
      <c r="C1670" s="10" t="inlineStr">
        <is>
          <t>ConTab_BOM_KP_Insert_2381</t>
        </is>
      </c>
      <c r="D1670" s="10" t="inlineStr"/>
      <c r="E1670" s="11" t="inlineStr">
        <is>
          <t>2013-5_6-KP</t>
        </is>
      </c>
      <c r="F1670" s="11" t="inlineStr">
        <is>
          <t>Opt_Insert</t>
        </is>
      </c>
      <c r="G1670" s="11" t="inlineStr">
        <is>
          <t>2</t>
        </is>
      </c>
      <c r="H1670" s="90" t="inlineStr">
        <is>
          <t>X2</t>
        </is>
      </c>
      <c r="I1670" s="10" t="inlineStr">
        <is>
          <t>Mechanical Seal</t>
        </is>
      </c>
      <c r="J1670" s="10" t="inlineStr">
        <is>
          <t>Single</t>
        </is>
      </c>
      <c r="K1670" s="10" t="inlineStr">
        <is>
          <t>Unbalanced</t>
        </is>
      </c>
      <c r="L1670" s="10" t="inlineStr">
        <is>
          <t>Regreasable</t>
        </is>
      </c>
      <c r="M1670" s="10" t="inlineStr">
        <is>
          <t>J</t>
        </is>
      </c>
      <c r="N1670" s="10" t="inlineStr">
        <is>
          <t>Lip Seal</t>
        </is>
      </c>
      <c r="O1670" s="10" t="inlineStr">
        <is>
          <t>Coating_Scotchkote134_interior_exterior_IncludeImpeller</t>
        </is>
      </c>
      <c r="P1670" s="11" t="inlineStr">
        <is>
          <t>RTF</t>
        </is>
      </c>
      <c r="Q1670" s="10" t="inlineStr">
        <is>
          <t>B105012</t>
        </is>
      </c>
      <c r="R1670" s="11" t="inlineStr">
        <is>
          <t>LT105</t>
        </is>
      </c>
      <c r="S1670" s="10" t="inlineStr"/>
      <c r="T1670" s="10" t="inlineStr"/>
      <c r="U1670" s="10" t="inlineStr"/>
    </row>
    <row r="1671">
      <c r="B1671" s="10" t="inlineStr"/>
      <c r="C1671" s="10" t="inlineStr">
        <is>
          <t>ConTab_BOM_KP_Insert_2382</t>
        </is>
      </c>
      <c r="D1671" s="10" t="inlineStr"/>
      <c r="E1671" s="11" t="inlineStr">
        <is>
          <t>2013-5_6-KP</t>
        </is>
      </c>
      <c r="F1671" s="11" t="inlineStr">
        <is>
          <t>Opt_Insert</t>
        </is>
      </c>
      <c r="G1671" s="11" t="inlineStr">
        <is>
          <t>3</t>
        </is>
      </c>
      <c r="H1671" s="90" t="inlineStr">
        <is>
          <t>X3</t>
        </is>
      </c>
      <c r="I1671" s="10" t="inlineStr">
        <is>
          <t>Packing</t>
        </is>
      </c>
      <c r="J1671" s="10" t="inlineStr">
        <is>
          <t>Packing</t>
        </is>
      </c>
      <c r="K1671" s="10" t="inlineStr"/>
      <c r="L1671" s="10" t="inlineStr">
        <is>
          <t>Regreasable</t>
        </is>
      </c>
      <c r="M1671" s="10" t="inlineStr">
        <is>
          <t>C35</t>
        </is>
      </c>
      <c r="N1671" s="10" t="inlineStr">
        <is>
          <t>Lip Seal</t>
        </is>
      </c>
      <c r="O1671" s="10" t="inlineStr">
        <is>
          <t>Coating_Scotchkote134_interior_exterior_IncludeImpeller</t>
        </is>
      </c>
      <c r="P1671" s="11" t="inlineStr">
        <is>
          <t>RTF</t>
        </is>
      </c>
      <c r="Q1671" s="10" t="inlineStr">
        <is>
          <t>B105013</t>
        </is>
      </c>
      <c r="R1671" s="11" t="inlineStr">
        <is>
          <t>LT250</t>
        </is>
      </c>
      <c r="S1671" s="10" t="inlineStr"/>
      <c r="T1671" s="10" t="inlineStr"/>
      <c r="U1671" s="10" t="inlineStr"/>
    </row>
    <row r="1672">
      <c r="B1672" s="10" t="inlineStr"/>
      <c r="C1672" s="10" t="inlineStr">
        <is>
          <t>ConTab_BOM_KP_Insert_2383</t>
        </is>
      </c>
      <c r="D1672" s="10" t="inlineStr"/>
      <c r="E1672" s="11" t="inlineStr">
        <is>
          <t>2013-5_6-KP</t>
        </is>
      </c>
      <c r="F1672" s="11" t="inlineStr">
        <is>
          <t>Opt_Insert</t>
        </is>
      </c>
      <c r="G1672" s="11" t="inlineStr">
        <is>
          <t>3</t>
        </is>
      </c>
      <c r="H1672" s="90" t="inlineStr">
        <is>
          <t>X3</t>
        </is>
      </c>
      <c r="I1672" s="10" t="inlineStr">
        <is>
          <t>Packing</t>
        </is>
      </c>
      <c r="J1672" s="10" t="inlineStr">
        <is>
          <t>Packing</t>
        </is>
      </c>
      <c r="K1672" s="10" t="inlineStr"/>
      <c r="L1672" s="10" t="inlineStr">
        <is>
          <t>Regreasable</t>
        </is>
      </c>
      <c r="M1672" s="10" t="inlineStr">
        <is>
          <t>J</t>
        </is>
      </c>
      <c r="N1672" s="10" t="inlineStr">
        <is>
          <t>Lip Seal</t>
        </is>
      </c>
      <c r="O1672" s="10" t="inlineStr">
        <is>
          <t>Coating_Scotchkote134_interior_exterior_IncludeImpeller</t>
        </is>
      </c>
      <c r="P1672" s="11" t="inlineStr">
        <is>
          <t>RTF</t>
        </is>
      </c>
      <c r="Q1672" s="10" t="inlineStr">
        <is>
          <t>B105014</t>
        </is>
      </c>
      <c r="R1672" s="11" t="inlineStr">
        <is>
          <t>LT105</t>
        </is>
      </c>
      <c r="S1672" s="10" t="inlineStr"/>
      <c r="T1672" s="10" t="inlineStr"/>
      <c r="U1672" s="10" t="inlineStr"/>
    </row>
    <row r="1673">
      <c r="B1673" s="10" t="inlineStr"/>
      <c r="C1673" s="10" t="inlineStr">
        <is>
          <t>ConTab_BOM_KP_Insert_2384</t>
        </is>
      </c>
      <c r="D1673" s="10" t="inlineStr"/>
      <c r="E1673" s="11" t="inlineStr">
        <is>
          <t>2013-5_6-KP</t>
        </is>
      </c>
      <c r="F1673" s="11" t="inlineStr">
        <is>
          <t>Opt_Insert</t>
        </is>
      </c>
      <c r="G1673" s="11" t="inlineStr">
        <is>
          <t>3</t>
        </is>
      </c>
      <c r="H1673" s="90" t="inlineStr">
        <is>
          <t>X3</t>
        </is>
      </c>
      <c r="I1673" s="10" t="inlineStr">
        <is>
          <t>Mechanical Seal</t>
        </is>
      </c>
      <c r="J1673" s="10" t="inlineStr">
        <is>
          <t>Single</t>
        </is>
      </c>
      <c r="K1673" s="10" t="inlineStr">
        <is>
          <t>Balanced</t>
        </is>
      </c>
      <c r="L1673" s="10" t="inlineStr">
        <is>
          <t>Regreasable</t>
        </is>
      </c>
      <c r="M1673" s="10" t="inlineStr">
        <is>
          <t>C35</t>
        </is>
      </c>
      <c r="N1673" s="10" t="inlineStr">
        <is>
          <t>Lip Seal</t>
        </is>
      </c>
      <c r="O1673" s="10" t="inlineStr">
        <is>
          <t>Coating_Scotchkote134_interior_exterior_IncludeImpeller</t>
        </is>
      </c>
      <c r="P1673" s="11" t="inlineStr">
        <is>
          <t>RTF</t>
        </is>
      </c>
      <c r="Q1673" s="10" t="inlineStr">
        <is>
          <t>B105016</t>
        </is>
      </c>
      <c r="R1673" s="11" t="inlineStr">
        <is>
          <t>LT250</t>
        </is>
      </c>
      <c r="S1673" s="10" t="inlineStr"/>
      <c r="T1673" s="10" t="inlineStr"/>
      <c r="U1673" s="10" t="inlineStr"/>
    </row>
    <row r="1674">
      <c r="B1674" s="10" t="inlineStr"/>
      <c r="C1674" s="10" t="inlineStr">
        <is>
          <t>ConTab_BOM_KP_Insert_2385</t>
        </is>
      </c>
      <c r="D1674" s="10" t="inlineStr"/>
      <c r="E1674" s="11" t="inlineStr">
        <is>
          <t>2013-5_6-KP</t>
        </is>
      </c>
      <c r="F1674" s="11" t="inlineStr">
        <is>
          <t>Opt_Insert</t>
        </is>
      </c>
      <c r="G1674" s="11" t="inlineStr">
        <is>
          <t>3</t>
        </is>
      </c>
      <c r="H1674" s="90" t="inlineStr">
        <is>
          <t>X3</t>
        </is>
      </c>
      <c r="I1674" s="10" t="inlineStr">
        <is>
          <t>Mechanical Seal</t>
        </is>
      </c>
      <c r="J1674" s="10" t="inlineStr">
        <is>
          <t>Single</t>
        </is>
      </c>
      <c r="K1674" s="10" t="inlineStr">
        <is>
          <t>Balanced</t>
        </is>
      </c>
      <c r="L1674" s="10" t="inlineStr">
        <is>
          <t>Regreasable</t>
        </is>
      </c>
      <c r="M1674" s="10" t="inlineStr">
        <is>
          <t>J</t>
        </is>
      </c>
      <c r="N1674" s="10" t="inlineStr">
        <is>
          <t>Lip Seal</t>
        </is>
      </c>
      <c r="O1674" s="10" t="inlineStr">
        <is>
          <t>Coating_Scotchkote134_interior_exterior_IncludeImpeller</t>
        </is>
      </c>
      <c r="P1674" s="11" t="inlineStr">
        <is>
          <t>RTF</t>
        </is>
      </c>
      <c r="Q1674" s="10" t="inlineStr">
        <is>
          <t>B105017</t>
        </is>
      </c>
      <c r="R1674" s="11" t="inlineStr">
        <is>
          <t>LT105</t>
        </is>
      </c>
      <c r="S1674" s="10" t="inlineStr"/>
      <c r="T1674" s="10" t="inlineStr"/>
      <c r="U1674" s="10" t="inlineStr"/>
    </row>
    <row r="1675">
      <c r="B1675" s="10" t="inlineStr"/>
      <c r="C1675" s="10" t="inlineStr">
        <is>
          <t>ConTab_BOM_KP_Insert_2386</t>
        </is>
      </c>
      <c r="D1675" s="10" t="inlineStr"/>
      <c r="E1675" s="11" t="inlineStr">
        <is>
          <t>3095-7_8-KP</t>
        </is>
      </c>
      <c r="F1675" s="11" t="inlineStr">
        <is>
          <t>Opt_Insert</t>
        </is>
      </c>
      <c r="G1675" s="11" t="inlineStr">
        <is>
          <t>2</t>
        </is>
      </c>
      <c r="H1675" s="90" t="inlineStr">
        <is>
          <t>X2</t>
        </is>
      </c>
      <c r="I1675" s="10" t="inlineStr">
        <is>
          <t>Mechanical Seal</t>
        </is>
      </c>
      <c r="J1675" s="10" t="inlineStr">
        <is>
          <t>Single</t>
        </is>
      </c>
      <c r="K1675" s="10" t="inlineStr">
        <is>
          <t>Unbalanced</t>
        </is>
      </c>
      <c r="L1675" s="10" t="inlineStr">
        <is>
          <t>Regreasable</t>
        </is>
      </c>
      <c r="M1675" s="10" t="inlineStr">
        <is>
          <t>C35</t>
        </is>
      </c>
      <c r="N1675" s="10" t="inlineStr">
        <is>
          <t>Lip Seal</t>
        </is>
      </c>
      <c r="O1675" s="10" t="inlineStr">
        <is>
          <t>Coating_Scotchkote134_interior_exterior_IncludeImpeller</t>
        </is>
      </c>
      <c r="P1675" s="11" t="inlineStr">
        <is>
          <t>RTF</t>
        </is>
      </c>
      <c r="Q1675" s="10" t="inlineStr">
        <is>
          <t>B105011</t>
        </is>
      </c>
      <c r="R1675" s="11" t="inlineStr">
        <is>
          <t>LT250</t>
        </is>
      </c>
      <c r="S1675" s="10" t="inlineStr"/>
      <c r="T1675" s="10" t="inlineStr"/>
      <c r="U1675" s="10" t="inlineStr"/>
    </row>
    <row r="1676">
      <c r="B1676" s="10" t="inlineStr"/>
      <c r="C1676" s="10" t="inlineStr">
        <is>
          <t>ConTab_BOM_KP_Insert_2387</t>
        </is>
      </c>
      <c r="D1676" s="10" t="inlineStr"/>
      <c r="E1676" s="11" t="inlineStr">
        <is>
          <t>3095-7_8-KP</t>
        </is>
      </c>
      <c r="F1676" s="11" t="inlineStr">
        <is>
          <t>Opt_Insert</t>
        </is>
      </c>
      <c r="G1676" s="11" t="inlineStr">
        <is>
          <t>2</t>
        </is>
      </c>
      <c r="H1676" s="90" t="inlineStr">
        <is>
          <t>X2</t>
        </is>
      </c>
      <c r="I1676" s="10" t="inlineStr">
        <is>
          <t>Mechanical Seal</t>
        </is>
      </c>
      <c r="J1676" s="10" t="inlineStr">
        <is>
          <t>Single</t>
        </is>
      </c>
      <c r="K1676" s="10" t="inlineStr">
        <is>
          <t>Unbalanced</t>
        </is>
      </c>
      <c r="L1676" s="10" t="inlineStr">
        <is>
          <t>Regreasable</t>
        </is>
      </c>
      <c r="M1676" s="10" t="inlineStr">
        <is>
          <t>J</t>
        </is>
      </c>
      <c r="N1676" s="10" t="inlineStr">
        <is>
          <t>Lip Seal</t>
        </is>
      </c>
      <c r="O1676" s="10" t="inlineStr">
        <is>
          <t>Coating_Scotchkote134_interior_exterior_IncludeImpeller</t>
        </is>
      </c>
      <c r="P1676" s="11" t="inlineStr">
        <is>
          <t>RTF</t>
        </is>
      </c>
      <c r="Q1676" s="10" t="inlineStr">
        <is>
          <t>B105012</t>
        </is>
      </c>
      <c r="R1676" s="11" t="inlineStr">
        <is>
          <t>LT105</t>
        </is>
      </c>
      <c r="S1676" s="10" t="inlineStr"/>
      <c r="T1676" s="10" t="inlineStr"/>
      <c r="U1676" s="10" t="inlineStr"/>
    </row>
    <row r="1677">
      <c r="B1677" s="10" t="inlineStr"/>
      <c r="C1677" s="10" t="inlineStr">
        <is>
          <t>ConTab_BOM_KP_Insert_2388</t>
        </is>
      </c>
      <c r="D1677" s="10" t="inlineStr"/>
      <c r="E1677" s="11" t="inlineStr">
        <is>
          <t>3095-7_8-KP</t>
        </is>
      </c>
      <c r="F1677" s="11" t="inlineStr">
        <is>
          <t>Opt_Insert</t>
        </is>
      </c>
      <c r="G1677" s="11" t="inlineStr">
        <is>
          <t>3</t>
        </is>
      </c>
      <c r="H1677" s="90" t="inlineStr">
        <is>
          <t>X3</t>
        </is>
      </c>
      <c r="I1677" s="10" t="inlineStr">
        <is>
          <t>Packing</t>
        </is>
      </c>
      <c r="J1677" s="10" t="inlineStr">
        <is>
          <t>Packing</t>
        </is>
      </c>
      <c r="K1677" s="10" t="inlineStr"/>
      <c r="L1677" s="10" t="inlineStr">
        <is>
          <t>Regreasable</t>
        </is>
      </c>
      <c r="M1677" s="10" t="inlineStr">
        <is>
          <t>C35</t>
        </is>
      </c>
      <c r="N1677" s="10" t="inlineStr">
        <is>
          <t>Lip Seal</t>
        </is>
      </c>
      <c r="O1677" s="10" t="inlineStr">
        <is>
          <t>Coating_Scotchkote134_interior_exterior_IncludeImpeller</t>
        </is>
      </c>
      <c r="P1677" s="11" t="inlineStr">
        <is>
          <t>RTF</t>
        </is>
      </c>
      <c r="Q1677" s="10" t="inlineStr">
        <is>
          <t>B105013</t>
        </is>
      </c>
      <c r="R1677" s="11" t="inlineStr">
        <is>
          <t>LT250</t>
        </is>
      </c>
      <c r="S1677" s="10" t="inlineStr"/>
      <c r="T1677" s="10" t="inlineStr"/>
      <c r="U1677" s="10" t="inlineStr"/>
    </row>
    <row r="1678">
      <c r="B1678" s="10" t="inlineStr"/>
      <c r="C1678" s="10" t="inlineStr">
        <is>
          <t>ConTab_BOM_KP_Insert_2389</t>
        </is>
      </c>
      <c r="D1678" s="10" t="inlineStr"/>
      <c r="E1678" s="11" t="inlineStr">
        <is>
          <t>3095-7_8-KP</t>
        </is>
      </c>
      <c r="F1678" s="11" t="inlineStr">
        <is>
          <t>Opt_Insert</t>
        </is>
      </c>
      <c r="G1678" s="11" t="inlineStr">
        <is>
          <t>3</t>
        </is>
      </c>
      <c r="H1678" s="90" t="inlineStr">
        <is>
          <t>X3</t>
        </is>
      </c>
      <c r="I1678" s="10" t="inlineStr">
        <is>
          <t>Packing</t>
        </is>
      </c>
      <c r="J1678" s="10" t="inlineStr">
        <is>
          <t>Packing</t>
        </is>
      </c>
      <c r="K1678" s="10" t="inlineStr"/>
      <c r="L1678" s="10" t="inlineStr">
        <is>
          <t>Regreasable</t>
        </is>
      </c>
      <c r="M1678" s="10" t="inlineStr">
        <is>
          <t>J</t>
        </is>
      </c>
      <c r="N1678" s="10" t="inlineStr">
        <is>
          <t>Lip Seal</t>
        </is>
      </c>
      <c r="O1678" s="10" t="inlineStr">
        <is>
          <t>Coating_Scotchkote134_interior_exterior_IncludeImpeller</t>
        </is>
      </c>
      <c r="P1678" s="11" t="inlineStr">
        <is>
          <t>RTF</t>
        </is>
      </c>
      <c r="Q1678" s="10" t="inlineStr">
        <is>
          <t>B105014</t>
        </is>
      </c>
      <c r="R1678" s="11" t="inlineStr">
        <is>
          <t>LT105</t>
        </is>
      </c>
      <c r="S1678" s="10" t="inlineStr"/>
      <c r="T1678" s="10" t="inlineStr"/>
      <c r="U1678" s="10" t="inlineStr"/>
    </row>
    <row r="1679">
      <c r="B1679" s="10" t="inlineStr"/>
      <c r="C1679" s="10" t="inlineStr">
        <is>
          <t>ConTab_BOM_KP_Insert_2390</t>
        </is>
      </c>
      <c r="D1679" s="10" t="inlineStr"/>
      <c r="E1679" s="11" t="inlineStr">
        <is>
          <t>3095-7_8-KP</t>
        </is>
      </c>
      <c r="F1679" s="11" t="inlineStr">
        <is>
          <t>Opt_Insert</t>
        </is>
      </c>
      <c r="G1679" s="11" t="inlineStr">
        <is>
          <t>3</t>
        </is>
      </c>
      <c r="H1679" s="90" t="inlineStr">
        <is>
          <t>X3</t>
        </is>
      </c>
      <c r="I1679" s="10" t="inlineStr">
        <is>
          <t>Mechanical Seal</t>
        </is>
      </c>
      <c r="J1679" s="10" t="inlineStr">
        <is>
          <t>Single</t>
        </is>
      </c>
      <c r="K1679" s="10" t="inlineStr">
        <is>
          <t>Balanced</t>
        </is>
      </c>
      <c r="L1679" s="10" t="inlineStr">
        <is>
          <t>Regreasable</t>
        </is>
      </c>
      <c r="M1679" s="10" t="inlineStr">
        <is>
          <t>C35</t>
        </is>
      </c>
      <c r="N1679" s="10" t="inlineStr">
        <is>
          <t>Lip Seal</t>
        </is>
      </c>
      <c r="O1679" s="10" t="inlineStr">
        <is>
          <t>Coating_Scotchkote134_interior_exterior_IncludeImpeller</t>
        </is>
      </c>
      <c r="P1679" s="11" t="inlineStr">
        <is>
          <t>RTF</t>
        </is>
      </c>
      <c r="Q1679" s="10" t="inlineStr">
        <is>
          <t>B105016</t>
        </is>
      </c>
      <c r="R1679" s="11" t="inlineStr">
        <is>
          <t>LT250</t>
        </is>
      </c>
      <c r="S1679" s="10" t="inlineStr"/>
      <c r="T1679" s="10" t="inlineStr"/>
      <c r="U1679" s="10" t="inlineStr"/>
    </row>
    <row r="1680">
      <c r="B1680" s="10" t="inlineStr"/>
      <c r="C1680" s="10" t="inlineStr">
        <is>
          <t>ConTab_BOM_KP_Insert_2391</t>
        </is>
      </c>
      <c r="D1680" s="10" t="inlineStr"/>
      <c r="E1680" s="11" t="inlineStr">
        <is>
          <t>3095-7_8-KP</t>
        </is>
      </c>
      <c r="F1680" s="11" t="inlineStr">
        <is>
          <t>Opt_Insert</t>
        </is>
      </c>
      <c r="G1680" s="11" t="inlineStr">
        <is>
          <t>3</t>
        </is>
      </c>
      <c r="H1680" s="90" t="inlineStr">
        <is>
          <t>X3</t>
        </is>
      </c>
      <c r="I1680" s="10" t="inlineStr">
        <is>
          <t>Mechanical Seal</t>
        </is>
      </c>
      <c r="J1680" s="10" t="inlineStr">
        <is>
          <t>Single</t>
        </is>
      </c>
      <c r="K1680" s="10" t="inlineStr">
        <is>
          <t>Balanced</t>
        </is>
      </c>
      <c r="L1680" s="10" t="inlineStr">
        <is>
          <t>Regreasable</t>
        </is>
      </c>
      <c r="M1680" s="10" t="inlineStr">
        <is>
          <t>J</t>
        </is>
      </c>
      <c r="N1680" s="10" t="inlineStr">
        <is>
          <t>Lip Seal</t>
        </is>
      </c>
      <c r="O1680" s="10" t="inlineStr">
        <is>
          <t>Coating_Scotchkote134_interior_exterior_IncludeImpeller</t>
        </is>
      </c>
      <c r="P1680" s="11" t="inlineStr">
        <is>
          <t>RTF</t>
        </is>
      </c>
      <c r="Q1680" s="10" t="inlineStr">
        <is>
          <t>B105017</t>
        </is>
      </c>
      <c r="R1680" s="11" t="inlineStr">
        <is>
          <t>LT105</t>
        </is>
      </c>
      <c r="S1680" s="10" t="inlineStr"/>
      <c r="T1680" s="10" t="inlineStr"/>
      <c r="U1680" s="10" t="inlineStr"/>
    </row>
    <row r="1681">
      <c r="B1681" s="10" t="inlineStr"/>
      <c r="C1681" s="10" t="inlineStr">
        <is>
          <t>ConTab_BOM_KP_Insert_2392</t>
        </is>
      </c>
      <c r="D1681" s="10" t="inlineStr"/>
      <c r="E1681" s="11" t="inlineStr">
        <is>
          <t>3014-5_6-KP</t>
        </is>
      </c>
      <c r="F1681" s="11" t="inlineStr">
        <is>
          <t>Opt_Insert</t>
        </is>
      </c>
      <c r="G1681" s="11" t="inlineStr">
        <is>
          <t>4</t>
        </is>
      </c>
      <c r="H1681" s="90" t="inlineStr">
        <is>
          <t>X4</t>
        </is>
      </c>
      <c r="I1681" s="10" t="inlineStr">
        <is>
          <t>Mechanical Seal</t>
        </is>
      </c>
      <c r="J1681" s="10" t="inlineStr">
        <is>
          <t>Single</t>
        </is>
      </c>
      <c r="K1681" s="10" t="inlineStr"/>
      <c r="L1681" s="10" t="inlineStr">
        <is>
          <t>Regreasable</t>
        </is>
      </c>
      <c r="M1681" s="10" t="inlineStr">
        <is>
          <t>C35</t>
        </is>
      </c>
      <c r="N1681" s="10" t="inlineStr">
        <is>
          <t>Lip Seal</t>
        </is>
      </c>
      <c r="O1681" s="10" t="inlineStr">
        <is>
          <t>Coating_Scotchkote134_interior_exterior_IncludeImpeller</t>
        </is>
      </c>
      <c r="P1681" s="11" t="inlineStr">
        <is>
          <t>RTF</t>
        </is>
      </c>
      <c r="Q1681" s="10" t="inlineStr">
        <is>
          <t>B105019</t>
        </is>
      </c>
      <c r="R1681" s="11" t="inlineStr">
        <is>
          <t>LT250</t>
        </is>
      </c>
      <c r="S1681" s="10" t="inlineStr"/>
      <c r="T1681" s="10" t="inlineStr"/>
      <c r="U1681" s="10" t="inlineStr"/>
    </row>
    <row r="1682">
      <c r="B1682" s="10" t="inlineStr"/>
      <c r="C1682" s="10" t="inlineStr">
        <is>
          <t>ConTab_BOM_KP_Insert_2393</t>
        </is>
      </c>
      <c r="D1682" s="10" t="inlineStr"/>
      <c r="E1682" s="11" t="inlineStr">
        <is>
          <t>3014-5_6-KP</t>
        </is>
      </c>
      <c r="F1682" s="11" t="inlineStr">
        <is>
          <t>Opt_Insert</t>
        </is>
      </c>
      <c r="G1682" s="11" t="inlineStr">
        <is>
          <t>4</t>
        </is>
      </c>
      <c r="H1682" s="90" t="inlineStr">
        <is>
          <t>X4</t>
        </is>
      </c>
      <c r="I1682" s="10" t="inlineStr">
        <is>
          <t>Mechanical Seal</t>
        </is>
      </c>
      <c r="J1682" s="10" t="inlineStr">
        <is>
          <t>Single</t>
        </is>
      </c>
      <c r="K1682" s="10" t="inlineStr"/>
      <c r="L1682" s="10" t="inlineStr">
        <is>
          <t>Regreasable</t>
        </is>
      </c>
      <c r="M1682" s="10" t="inlineStr">
        <is>
          <t>J</t>
        </is>
      </c>
      <c r="N1682" s="10" t="inlineStr">
        <is>
          <t>Lip Seal</t>
        </is>
      </c>
      <c r="O1682" s="10" t="inlineStr">
        <is>
          <t>Coating_Scotchkote134_interior_exterior_IncludeImpeller</t>
        </is>
      </c>
      <c r="P1682" s="11" t="inlineStr">
        <is>
          <t>RTF</t>
        </is>
      </c>
      <c r="Q1682" s="10" t="inlineStr">
        <is>
          <t>B105020</t>
        </is>
      </c>
      <c r="R1682" s="11" t="inlineStr">
        <is>
          <t>LT105</t>
        </is>
      </c>
      <c r="S1682" s="10" t="inlineStr"/>
      <c r="T1682" s="10" t="inlineStr"/>
      <c r="U1682" s="10" t="inlineStr"/>
    </row>
    <row r="1683">
      <c r="B1683" s="10" t="inlineStr"/>
      <c r="C1683" s="10" t="inlineStr">
        <is>
          <t>ConTab_BOM_KP_Insert_2394</t>
        </is>
      </c>
      <c r="D1683" s="10" t="inlineStr"/>
      <c r="E1683" s="11" t="inlineStr">
        <is>
          <t>3014-5_6-KP</t>
        </is>
      </c>
      <c r="F1683" s="11" t="inlineStr">
        <is>
          <t>Opt_Insert</t>
        </is>
      </c>
      <c r="G1683" s="11" t="inlineStr">
        <is>
          <t>4</t>
        </is>
      </c>
      <c r="H1683" s="90" t="inlineStr">
        <is>
          <t>X4</t>
        </is>
      </c>
      <c r="I1683" s="10" t="inlineStr">
        <is>
          <t>Packing</t>
        </is>
      </c>
      <c r="J1683" s="10" t="inlineStr">
        <is>
          <t>Packing</t>
        </is>
      </c>
      <c r="K1683" s="10" t="inlineStr"/>
      <c r="L1683" s="10" t="inlineStr">
        <is>
          <t>Regreasable</t>
        </is>
      </c>
      <c r="M1683" s="10" t="inlineStr">
        <is>
          <t>C35</t>
        </is>
      </c>
      <c r="N1683" s="10" t="inlineStr">
        <is>
          <t>Lip Seal</t>
        </is>
      </c>
      <c r="O1683" s="10" t="inlineStr">
        <is>
          <t>Coating_Scotchkote134_interior_exterior_IncludeImpeller</t>
        </is>
      </c>
      <c r="P1683" s="11" t="inlineStr">
        <is>
          <t>RTF</t>
        </is>
      </c>
      <c r="Q1683" s="10" t="inlineStr">
        <is>
          <t>B101312</t>
        </is>
      </c>
      <c r="R1683" s="11" t="inlineStr">
        <is>
          <t>LT250</t>
        </is>
      </c>
      <c r="S1683" s="10" t="inlineStr"/>
      <c r="T1683" s="10" t="inlineStr"/>
      <c r="U1683" s="10" t="inlineStr"/>
    </row>
    <row r="1684">
      <c r="B1684" s="10" t="inlineStr"/>
      <c r="C1684" s="10" t="inlineStr">
        <is>
          <t>ConTab_BOM_KP_Insert_2395</t>
        </is>
      </c>
      <c r="D1684" s="10" t="inlineStr"/>
      <c r="E1684" s="11" t="inlineStr">
        <is>
          <t>3014-5_6-KP</t>
        </is>
      </c>
      <c r="F1684" s="11" t="inlineStr">
        <is>
          <t>Opt_Insert</t>
        </is>
      </c>
      <c r="G1684" s="11" t="inlineStr">
        <is>
          <t>4</t>
        </is>
      </c>
      <c r="H1684" s="90" t="inlineStr">
        <is>
          <t>X4</t>
        </is>
      </c>
      <c r="I1684" s="10" t="inlineStr">
        <is>
          <t>Packing</t>
        </is>
      </c>
      <c r="J1684" s="10" t="inlineStr">
        <is>
          <t>Packing</t>
        </is>
      </c>
      <c r="K1684" s="10" t="inlineStr"/>
      <c r="L1684" s="10" t="inlineStr">
        <is>
          <t>Regreasable</t>
        </is>
      </c>
      <c r="M1684" s="10" t="inlineStr">
        <is>
          <t>J</t>
        </is>
      </c>
      <c r="N1684" s="10" t="inlineStr">
        <is>
          <t>Lip Seal</t>
        </is>
      </c>
      <c r="O1684" s="10" t="inlineStr">
        <is>
          <t>Coating_Scotchkote134_interior_exterior_IncludeImpeller</t>
        </is>
      </c>
      <c r="P1684" s="11" t="inlineStr">
        <is>
          <t>RTF</t>
        </is>
      </c>
      <c r="Q1684" s="10" t="inlineStr">
        <is>
          <t>B101312</t>
        </is>
      </c>
      <c r="R1684" s="11" t="inlineStr">
        <is>
          <t>LT105</t>
        </is>
      </c>
      <c r="S1684" s="10" t="inlineStr"/>
      <c r="T1684" s="10" t="inlineStr"/>
      <c r="U1684" s="10" t="inlineStr"/>
    </row>
    <row r="1685">
      <c r="B1685" s="10" t="inlineStr"/>
      <c r="C1685" s="10" t="inlineStr">
        <is>
          <t>ConTab_BOM_KP_Insert_2396</t>
        </is>
      </c>
      <c r="D1685" s="10" t="inlineStr"/>
      <c r="E1685" s="11" t="inlineStr">
        <is>
          <t>4012-1_2-KP</t>
        </is>
      </c>
      <c r="F1685" s="11" t="inlineStr">
        <is>
          <t>Opt_Insert</t>
        </is>
      </c>
      <c r="G1685" s="11" t="inlineStr">
        <is>
          <t>4</t>
        </is>
      </c>
      <c r="H1685" s="90" t="inlineStr">
        <is>
          <t>X4</t>
        </is>
      </c>
      <c r="I1685" s="10" t="inlineStr">
        <is>
          <t>Mechanical Seal</t>
        </is>
      </c>
      <c r="J1685" s="10" t="inlineStr">
        <is>
          <t>Single</t>
        </is>
      </c>
      <c r="K1685" s="10" t="inlineStr"/>
      <c r="L1685" s="10" t="inlineStr">
        <is>
          <t>Regreasable</t>
        </is>
      </c>
      <c r="M1685" s="10" t="inlineStr">
        <is>
          <t>C35</t>
        </is>
      </c>
      <c r="N1685" s="10" t="inlineStr">
        <is>
          <t>Lip Seal</t>
        </is>
      </c>
      <c r="O1685" s="10" t="inlineStr">
        <is>
          <t>Coating_Scotchkote134_interior_exterior_IncludeImpeller</t>
        </is>
      </c>
      <c r="P1685" s="11" t="inlineStr">
        <is>
          <t>RTF</t>
        </is>
      </c>
      <c r="Q1685" s="10" t="inlineStr">
        <is>
          <t>B105019</t>
        </is>
      </c>
      <c r="R1685" s="11" t="inlineStr">
        <is>
          <t>LT250</t>
        </is>
      </c>
      <c r="S1685" s="10" t="inlineStr"/>
      <c r="T1685" s="10" t="inlineStr"/>
      <c r="U1685" s="10" t="inlineStr"/>
    </row>
    <row r="1686">
      <c r="B1686" s="10" t="inlineStr"/>
      <c r="C1686" s="10" t="inlineStr">
        <is>
          <t>ConTab_BOM_KP_Insert_2397</t>
        </is>
      </c>
      <c r="D1686" s="10" t="inlineStr"/>
      <c r="E1686" s="11" t="inlineStr">
        <is>
          <t>4012-1_2-KP</t>
        </is>
      </c>
      <c r="F1686" s="11" t="inlineStr">
        <is>
          <t>Opt_Insert</t>
        </is>
      </c>
      <c r="G1686" s="11" t="inlineStr">
        <is>
          <t>4</t>
        </is>
      </c>
      <c r="H1686" s="90" t="inlineStr">
        <is>
          <t>X4</t>
        </is>
      </c>
      <c r="I1686" s="10" t="inlineStr">
        <is>
          <t>Mechanical Seal</t>
        </is>
      </c>
      <c r="J1686" s="10" t="inlineStr">
        <is>
          <t>Single</t>
        </is>
      </c>
      <c r="K1686" s="10" t="inlineStr"/>
      <c r="L1686" s="10" t="inlineStr">
        <is>
          <t>Regreasable</t>
        </is>
      </c>
      <c r="M1686" s="10" t="inlineStr">
        <is>
          <t>J</t>
        </is>
      </c>
      <c r="N1686" s="10" t="inlineStr">
        <is>
          <t>Lip Seal</t>
        </is>
      </c>
      <c r="O1686" s="10" t="inlineStr">
        <is>
          <t>Coating_Scotchkote134_interior_exterior_IncludeImpeller</t>
        </is>
      </c>
      <c r="P1686" s="11" t="inlineStr">
        <is>
          <t>RTF</t>
        </is>
      </c>
      <c r="Q1686" s="10" t="inlineStr">
        <is>
          <t>B105020</t>
        </is>
      </c>
      <c r="R1686" s="11" t="inlineStr">
        <is>
          <t>LT105</t>
        </is>
      </c>
      <c r="S1686" s="10" t="inlineStr"/>
      <c r="T1686" s="10" t="inlineStr"/>
      <c r="U1686" s="10" t="inlineStr"/>
    </row>
    <row r="1687">
      <c r="B1687" s="10" t="inlineStr"/>
      <c r="C1687" s="10" t="inlineStr">
        <is>
          <t>ConTab_BOM_KP_Insert_2398</t>
        </is>
      </c>
      <c r="D1687" s="10" t="inlineStr"/>
      <c r="E1687" s="11" t="inlineStr">
        <is>
          <t>4012-1_2-KP</t>
        </is>
      </c>
      <c r="F1687" s="11" t="inlineStr">
        <is>
          <t>Opt_Insert</t>
        </is>
      </c>
      <c r="G1687" s="11" t="inlineStr">
        <is>
          <t>4</t>
        </is>
      </c>
      <c r="H1687" s="90" t="inlineStr">
        <is>
          <t>X4</t>
        </is>
      </c>
      <c r="I1687" s="10" t="inlineStr">
        <is>
          <t>Packing</t>
        </is>
      </c>
      <c r="J1687" s="10" t="inlineStr">
        <is>
          <t>Packing</t>
        </is>
      </c>
      <c r="K1687" s="10" t="inlineStr"/>
      <c r="L1687" s="10" t="inlineStr">
        <is>
          <t>Regreasable</t>
        </is>
      </c>
      <c r="M1687" s="10" t="inlineStr">
        <is>
          <t>C35</t>
        </is>
      </c>
      <c r="N1687" s="10" t="inlineStr">
        <is>
          <t>Lip Seal</t>
        </is>
      </c>
      <c r="O1687" s="10" t="inlineStr">
        <is>
          <t>Coating_Scotchkote134_interior_exterior_IncludeImpeller</t>
        </is>
      </c>
      <c r="P1687" s="11" t="inlineStr">
        <is>
          <t>RTF</t>
        </is>
      </c>
      <c r="Q1687" s="10" t="inlineStr">
        <is>
          <t>B101312</t>
        </is>
      </c>
      <c r="R1687" s="11" t="inlineStr">
        <is>
          <t>LT250</t>
        </is>
      </c>
      <c r="S1687" s="10" t="inlineStr"/>
      <c r="T1687" s="10" t="inlineStr"/>
      <c r="U1687" s="10" t="inlineStr"/>
    </row>
    <row r="1688">
      <c r="B1688" s="10" t="inlineStr"/>
      <c r="C1688" s="10" t="inlineStr">
        <is>
          <t>ConTab_BOM_KP_Insert_2399</t>
        </is>
      </c>
      <c r="D1688" s="10" t="inlineStr"/>
      <c r="E1688" s="11" t="inlineStr">
        <is>
          <t>4012-1_2-KP</t>
        </is>
      </c>
      <c r="F1688" s="11" t="inlineStr">
        <is>
          <t>Opt_Insert</t>
        </is>
      </c>
      <c r="G1688" s="11" t="inlineStr">
        <is>
          <t>4</t>
        </is>
      </c>
      <c r="H1688" s="90" t="inlineStr">
        <is>
          <t>X4</t>
        </is>
      </c>
      <c r="I1688" s="10" t="inlineStr">
        <is>
          <t>Packing</t>
        </is>
      </c>
      <c r="J1688" s="10" t="inlineStr">
        <is>
          <t>Packing</t>
        </is>
      </c>
      <c r="K1688" s="10" t="inlineStr"/>
      <c r="L1688" s="10" t="inlineStr">
        <is>
          <t>Regreasable</t>
        </is>
      </c>
      <c r="M1688" s="10" t="inlineStr">
        <is>
          <t>J</t>
        </is>
      </c>
      <c r="N1688" s="10" t="inlineStr">
        <is>
          <t>Lip Seal</t>
        </is>
      </c>
      <c r="O1688" s="10" t="inlineStr">
        <is>
          <t>Coating_Scotchkote134_interior_exterior_IncludeImpeller</t>
        </is>
      </c>
      <c r="P1688" s="11" t="inlineStr">
        <is>
          <t>RTF</t>
        </is>
      </c>
      <c r="Q1688" s="10" t="inlineStr">
        <is>
          <t>B101312</t>
        </is>
      </c>
      <c r="R1688" s="11" t="inlineStr">
        <is>
          <t>LT105</t>
        </is>
      </c>
      <c r="S1688" s="10" t="inlineStr"/>
      <c r="T1688" s="10" t="inlineStr"/>
      <c r="U1688" s="10" t="inlineStr"/>
    </row>
    <row r="1689">
      <c r="B1689" s="10" t="inlineStr"/>
      <c r="C1689" s="10" t="inlineStr">
        <is>
          <t>ConTab_BOM_KP_Insert_2400</t>
        </is>
      </c>
      <c r="D1689" s="10" t="inlineStr"/>
      <c r="E1689" s="11" t="inlineStr">
        <is>
          <t>4012-7_8-KP</t>
        </is>
      </c>
      <c r="F1689" s="11" t="inlineStr">
        <is>
          <t>Opt_Insert</t>
        </is>
      </c>
      <c r="G1689" s="11" t="inlineStr">
        <is>
          <t>4</t>
        </is>
      </c>
      <c r="H1689" s="90" t="inlineStr">
        <is>
          <t>X4</t>
        </is>
      </c>
      <c r="I1689" s="10" t="inlineStr">
        <is>
          <t>Mechanical Seal</t>
        </is>
      </c>
      <c r="J1689" s="10" t="inlineStr">
        <is>
          <t>Single</t>
        </is>
      </c>
      <c r="K1689" s="10" t="inlineStr"/>
      <c r="L1689" s="10" t="inlineStr">
        <is>
          <t>Regreasable</t>
        </is>
      </c>
      <c r="M1689" s="10" t="inlineStr">
        <is>
          <t>C35</t>
        </is>
      </c>
      <c r="N1689" s="10" t="inlineStr">
        <is>
          <t>Lip Seal</t>
        </is>
      </c>
      <c r="O1689" s="10" t="inlineStr">
        <is>
          <t>Coating_Scotchkote134_interior_exterior_IncludeImpeller</t>
        </is>
      </c>
      <c r="P1689" s="11" t="inlineStr">
        <is>
          <t>RTF</t>
        </is>
      </c>
      <c r="Q1689" s="10" t="inlineStr">
        <is>
          <t>B105019</t>
        </is>
      </c>
      <c r="R1689" s="11" t="inlineStr">
        <is>
          <t>LT250</t>
        </is>
      </c>
      <c r="S1689" s="10" t="inlineStr"/>
      <c r="T1689" s="10" t="inlineStr"/>
      <c r="U1689" s="10" t="inlineStr"/>
    </row>
    <row r="1690">
      <c r="B1690" s="10" t="inlineStr"/>
      <c r="C1690" s="10" t="inlineStr">
        <is>
          <t>ConTab_BOM_KP_Insert_2401</t>
        </is>
      </c>
      <c r="D1690" s="10" t="inlineStr"/>
      <c r="E1690" s="11" t="inlineStr">
        <is>
          <t>4012-7_8-KP</t>
        </is>
      </c>
      <c r="F1690" s="11" t="inlineStr">
        <is>
          <t>Opt_Insert</t>
        </is>
      </c>
      <c r="G1690" s="11" t="inlineStr">
        <is>
          <t>4</t>
        </is>
      </c>
      <c r="H1690" s="90" t="inlineStr">
        <is>
          <t>X4</t>
        </is>
      </c>
      <c r="I1690" s="10" t="inlineStr">
        <is>
          <t>Mechanical Seal</t>
        </is>
      </c>
      <c r="J1690" s="10" t="inlineStr">
        <is>
          <t>Single</t>
        </is>
      </c>
      <c r="K1690" s="10" t="inlineStr"/>
      <c r="L1690" s="10" t="inlineStr">
        <is>
          <t>Regreasable</t>
        </is>
      </c>
      <c r="M1690" s="10" t="inlineStr">
        <is>
          <t>J</t>
        </is>
      </c>
      <c r="N1690" s="10" t="inlineStr">
        <is>
          <t>Lip Seal</t>
        </is>
      </c>
      <c r="O1690" s="10" t="inlineStr">
        <is>
          <t>Coating_Scotchkote134_interior_exterior_IncludeImpeller</t>
        </is>
      </c>
      <c r="P1690" s="11" t="inlineStr">
        <is>
          <t>RTF</t>
        </is>
      </c>
      <c r="Q1690" s="10" t="inlineStr">
        <is>
          <t>B105020</t>
        </is>
      </c>
      <c r="R1690" s="11" t="inlineStr">
        <is>
          <t>LT105</t>
        </is>
      </c>
      <c r="S1690" s="10" t="inlineStr"/>
      <c r="T1690" s="10" t="inlineStr"/>
      <c r="U1690" s="10" t="inlineStr"/>
    </row>
    <row r="1691">
      <c r="B1691" s="10" t="inlineStr"/>
      <c r="C1691" s="10" t="inlineStr">
        <is>
          <t>ConTab_BOM_KP_Insert_2402</t>
        </is>
      </c>
      <c r="D1691" s="10" t="inlineStr"/>
      <c r="E1691" s="11" t="inlineStr">
        <is>
          <t>4012-7_8-KP</t>
        </is>
      </c>
      <c r="F1691" s="11" t="inlineStr">
        <is>
          <t>Opt_Insert</t>
        </is>
      </c>
      <c r="G1691" s="11" t="inlineStr">
        <is>
          <t>4</t>
        </is>
      </c>
      <c r="H1691" s="90" t="inlineStr">
        <is>
          <t>X4</t>
        </is>
      </c>
      <c r="I1691" s="10" t="inlineStr">
        <is>
          <t>Packing</t>
        </is>
      </c>
      <c r="J1691" s="10" t="inlineStr">
        <is>
          <t>Packing</t>
        </is>
      </c>
      <c r="K1691" s="10" t="inlineStr"/>
      <c r="L1691" s="10" t="inlineStr">
        <is>
          <t>Regreasable</t>
        </is>
      </c>
      <c r="M1691" s="10" t="inlineStr">
        <is>
          <t>C35</t>
        </is>
      </c>
      <c r="N1691" s="10" t="inlineStr">
        <is>
          <t>Lip Seal</t>
        </is>
      </c>
      <c r="O1691" s="10" t="inlineStr">
        <is>
          <t>Coating_Scotchkote134_interior_exterior_IncludeImpeller</t>
        </is>
      </c>
      <c r="P1691" s="11" t="inlineStr">
        <is>
          <t>RTF</t>
        </is>
      </c>
      <c r="Q1691" s="10" t="inlineStr">
        <is>
          <t>B101312</t>
        </is>
      </c>
      <c r="R1691" s="11" t="inlineStr">
        <is>
          <t>LT250</t>
        </is>
      </c>
      <c r="S1691" s="10" t="inlineStr"/>
      <c r="T1691" s="10" t="inlineStr"/>
      <c r="U1691" s="10" t="inlineStr"/>
    </row>
    <row r="1692">
      <c r="B1692" s="10" t="inlineStr"/>
      <c r="C1692" s="10" t="inlineStr">
        <is>
          <t>ConTab_BOM_KP_Insert_2403</t>
        </is>
      </c>
      <c r="D1692" s="10" t="inlineStr"/>
      <c r="E1692" s="11" t="inlineStr">
        <is>
          <t>4012-7_8-KP</t>
        </is>
      </c>
      <c r="F1692" s="11" t="inlineStr">
        <is>
          <t>Opt_Insert</t>
        </is>
      </c>
      <c r="G1692" s="11" t="inlineStr">
        <is>
          <t>4</t>
        </is>
      </c>
      <c r="H1692" s="90" t="inlineStr">
        <is>
          <t>X4</t>
        </is>
      </c>
      <c r="I1692" s="10" t="inlineStr">
        <is>
          <t>Packing</t>
        </is>
      </c>
      <c r="J1692" s="10" t="inlineStr">
        <is>
          <t>Packing</t>
        </is>
      </c>
      <c r="K1692" s="10" t="inlineStr"/>
      <c r="L1692" s="10" t="inlineStr">
        <is>
          <t>Regreasable</t>
        </is>
      </c>
      <c r="M1692" s="10" t="inlineStr">
        <is>
          <t>J</t>
        </is>
      </c>
      <c r="N1692" s="10" t="inlineStr">
        <is>
          <t>Lip Seal</t>
        </is>
      </c>
      <c r="O1692" s="10" t="inlineStr">
        <is>
          <t>Coating_Scotchkote134_interior_exterior_IncludeImpeller</t>
        </is>
      </c>
      <c r="P1692" s="11" t="inlineStr">
        <is>
          <t>RTF</t>
        </is>
      </c>
      <c r="Q1692" s="10" t="inlineStr">
        <is>
          <t>B101312</t>
        </is>
      </c>
      <c r="R1692" s="11" t="inlineStr">
        <is>
          <t>LT105</t>
        </is>
      </c>
      <c r="S1692" s="10" t="inlineStr"/>
      <c r="T1692" s="10" t="inlineStr"/>
      <c r="U1692" s="10" t="inlineStr"/>
    </row>
    <row r="1693">
      <c r="B1693" s="10" t="inlineStr"/>
      <c r="C1693" s="10" t="inlineStr">
        <is>
          <t>ConTab_BOM_KP_Insert_2404</t>
        </is>
      </c>
      <c r="D1693" s="10" t="inlineStr"/>
      <c r="E1693" s="125" t="inlineStr">
        <is>
          <t>4015-7_8-KP</t>
        </is>
      </c>
      <c r="F1693" s="11" t="inlineStr">
        <is>
          <t>Opt_Insert</t>
        </is>
      </c>
      <c r="G1693" s="11" t="inlineStr">
        <is>
          <t>4</t>
        </is>
      </c>
      <c r="H1693" s="90" t="inlineStr">
        <is>
          <t>X4</t>
        </is>
      </c>
      <c r="I1693" s="10" t="inlineStr">
        <is>
          <t>Mechanical Seal</t>
        </is>
      </c>
      <c r="J1693" s="10" t="inlineStr">
        <is>
          <t>Single</t>
        </is>
      </c>
      <c r="K1693" s="10" t="inlineStr"/>
      <c r="L1693" s="10" t="inlineStr">
        <is>
          <t>Regreasable</t>
        </is>
      </c>
      <c r="M1693" s="10" t="inlineStr">
        <is>
          <t>C35</t>
        </is>
      </c>
      <c r="N1693" s="10" t="inlineStr">
        <is>
          <t>Lip Seal</t>
        </is>
      </c>
      <c r="O1693" s="10" t="inlineStr">
        <is>
          <t>Coating_Scotchkote134_interior_exterior_IncludeImpeller</t>
        </is>
      </c>
      <c r="P1693" s="11" t="inlineStr">
        <is>
          <t>RTF</t>
        </is>
      </c>
      <c r="Q1693" s="10" t="inlineStr">
        <is>
          <t>B105019</t>
        </is>
      </c>
      <c r="R1693" s="11" t="inlineStr">
        <is>
          <t>LT250</t>
        </is>
      </c>
      <c r="S1693" s="10" t="inlineStr"/>
      <c r="T1693" s="10" t="inlineStr"/>
      <c r="U1693" s="10" t="inlineStr"/>
    </row>
    <row r="1694">
      <c r="B1694" s="10" t="inlineStr"/>
      <c r="C1694" s="10" t="inlineStr">
        <is>
          <t>ConTab_BOM_KP_Insert_2405</t>
        </is>
      </c>
      <c r="D1694" s="10" t="inlineStr"/>
      <c r="E1694" s="125" t="inlineStr">
        <is>
          <t>4015-7_8-KP</t>
        </is>
      </c>
      <c r="F1694" s="11" t="inlineStr">
        <is>
          <t>Opt_Insert</t>
        </is>
      </c>
      <c r="G1694" s="11" t="inlineStr">
        <is>
          <t>4</t>
        </is>
      </c>
      <c r="H1694" s="90" t="inlineStr">
        <is>
          <t>X4</t>
        </is>
      </c>
      <c r="I1694" s="10" t="inlineStr">
        <is>
          <t>Mechanical Seal</t>
        </is>
      </c>
      <c r="J1694" s="10" t="inlineStr">
        <is>
          <t>Single</t>
        </is>
      </c>
      <c r="K1694" s="10" t="inlineStr"/>
      <c r="L1694" s="10" t="inlineStr">
        <is>
          <t>Regreasable</t>
        </is>
      </c>
      <c r="M1694" s="10" t="inlineStr">
        <is>
          <t>J</t>
        </is>
      </c>
      <c r="N1694" s="10" t="inlineStr">
        <is>
          <t>Lip Seal</t>
        </is>
      </c>
      <c r="O1694" s="10" t="inlineStr">
        <is>
          <t>Coating_Scotchkote134_interior_exterior_IncludeImpeller</t>
        </is>
      </c>
      <c r="P1694" s="11" t="inlineStr">
        <is>
          <t>RTF</t>
        </is>
      </c>
      <c r="Q1694" s="10" t="inlineStr">
        <is>
          <t>B105020</t>
        </is>
      </c>
      <c r="R1694" s="11" t="inlineStr">
        <is>
          <t>LT105</t>
        </is>
      </c>
      <c r="S1694" s="10" t="inlineStr"/>
      <c r="T1694" s="10" t="inlineStr"/>
      <c r="U1694" s="10" t="inlineStr"/>
    </row>
    <row r="1695">
      <c r="B1695" s="10" t="inlineStr"/>
      <c r="C1695" s="10" t="inlineStr">
        <is>
          <t>ConTab_BOM_KP_Insert_2406</t>
        </is>
      </c>
      <c r="D1695" s="10" t="inlineStr"/>
      <c r="E1695" s="125" t="inlineStr">
        <is>
          <t>4015-7_8-KP</t>
        </is>
      </c>
      <c r="F1695" s="11" t="inlineStr">
        <is>
          <t>Opt_Insert</t>
        </is>
      </c>
      <c r="G1695" s="11" t="inlineStr">
        <is>
          <t>4</t>
        </is>
      </c>
      <c r="H1695" s="90" t="inlineStr">
        <is>
          <t>X4</t>
        </is>
      </c>
      <c r="I1695" s="10" t="inlineStr">
        <is>
          <t>Packing</t>
        </is>
      </c>
      <c r="J1695" s="10" t="inlineStr">
        <is>
          <t>Packing</t>
        </is>
      </c>
      <c r="K1695" s="10" t="inlineStr"/>
      <c r="L1695" s="10" t="inlineStr">
        <is>
          <t>Regreasable</t>
        </is>
      </c>
      <c r="M1695" s="10" t="inlineStr">
        <is>
          <t>C35</t>
        </is>
      </c>
      <c r="N1695" s="10" t="inlineStr">
        <is>
          <t>Lip Seal</t>
        </is>
      </c>
      <c r="O1695" s="10" t="inlineStr">
        <is>
          <t>Coating_Scotchkote134_interior_exterior_IncludeImpeller</t>
        </is>
      </c>
      <c r="P1695" s="11" t="inlineStr">
        <is>
          <t>RTF</t>
        </is>
      </c>
      <c r="Q1695" s="10" t="inlineStr">
        <is>
          <t>B101312</t>
        </is>
      </c>
      <c r="R1695" s="11" t="inlineStr">
        <is>
          <t>LT250</t>
        </is>
      </c>
      <c r="S1695" s="10" t="inlineStr"/>
      <c r="T1695" s="10" t="inlineStr"/>
      <c r="U1695" s="10" t="inlineStr"/>
    </row>
    <row r="1696">
      <c r="B1696" s="10" t="inlineStr"/>
      <c r="C1696" s="10" t="inlineStr">
        <is>
          <t>ConTab_BOM_KP_Insert_2407</t>
        </is>
      </c>
      <c r="D1696" s="10" t="inlineStr"/>
      <c r="E1696" s="125" t="inlineStr">
        <is>
          <t>4015-7_8-KP</t>
        </is>
      </c>
      <c r="F1696" s="11" t="inlineStr">
        <is>
          <t>Opt_Insert</t>
        </is>
      </c>
      <c r="G1696" s="11" t="inlineStr">
        <is>
          <t>4</t>
        </is>
      </c>
      <c r="H1696" s="90" t="inlineStr">
        <is>
          <t>X4</t>
        </is>
      </c>
      <c r="I1696" s="10" t="inlineStr">
        <is>
          <t>Packing</t>
        </is>
      </c>
      <c r="J1696" s="10" t="inlineStr">
        <is>
          <t>Packing</t>
        </is>
      </c>
      <c r="K1696" s="10" t="inlineStr"/>
      <c r="L1696" s="10" t="inlineStr">
        <is>
          <t>Regreasable</t>
        </is>
      </c>
      <c r="M1696" s="10" t="inlineStr">
        <is>
          <t>J</t>
        </is>
      </c>
      <c r="N1696" s="10" t="inlineStr">
        <is>
          <t>Lip Seal</t>
        </is>
      </c>
      <c r="O1696" s="10" t="inlineStr">
        <is>
          <t>Coating_Scotchkote134_interior_exterior_IncludeImpeller</t>
        </is>
      </c>
      <c r="P1696" s="11" t="inlineStr">
        <is>
          <t>RTF</t>
        </is>
      </c>
      <c r="Q1696" s="10" t="inlineStr">
        <is>
          <t>B101312</t>
        </is>
      </c>
      <c r="R1696" s="11" t="inlineStr">
        <is>
          <t>LT105</t>
        </is>
      </c>
      <c r="S1696" s="10" t="inlineStr"/>
      <c r="T1696" s="10" t="inlineStr"/>
      <c r="U1696" s="10" t="inlineStr"/>
    </row>
    <row r="1697">
      <c r="B1697" s="10" t="inlineStr"/>
      <c r="C1697" s="10" t="inlineStr">
        <is>
          <t>ConTab_BOM_KP_Insert_2408</t>
        </is>
      </c>
      <c r="D1697" s="10" t="inlineStr"/>
      <c r="E1697" s="125" t="inlineStr">
        <is>
          <t>5012-7_8-KP</t>
        </is>
      </c>
      <c r="F1697" s="11" t="inlineStr">
        <is>
          <t>Opt_Insert</t>
        </is>
      </c>
      <c r="G1697" s="11" t="inlineStr">
        <is>
          <t>4</t>
        </is>
      </c>
      <c r="H1697" s="90" t="inlineStr">
        <is>
          <t>X4</t>
        </is>
      </c>
      <c r="I1697" s="10" t="inlineStr">
        <is>
          <t>Mechanical Seal</t>
        </is>
      </c>
      <c r="J1697" s="10" t="inlineStr">
        <is>
          <t>Single</t>
        </is>
      </c>
      <c r="K1697" s="10" t="inlineStr"/>
      <c r="L1697" s="10" t="inlineStr">
        <is>
          <t>Regreasable</t>
        </is>
      </c>
      <c r="M1697" s="10" t="inlineStr">
        <is>
          <t>C35</t>
        </is>
      </c>
      <c r="N1697" s="10" t="inlineStr">
        <is>
          <t>Lip Seal</t>
        </is>
      </c>
      <c r="O1697" s="10" t="inlineStr">
        <is>
          <t>Coating_Scotchkote134_interior_exterior_IncludeImpeller</t>
        </is>
      </c>
      <c r="P1697" s="11" t="inlineStr">
        <is>
          <t>RTF</t>
        </is>
      </c>
      <c r="Q1697" s="10" t="inlineStr">
        <is>
          <t>B105019</t>
        </is>
      </c>
      <c r="R1697" s="11" t="inlineStr">
        <is>
          <t>LT250</t>
        </is>
      </c>
      <c r="S1697" s="10" t="inlineStr"/>
      <c r="T1697" s="10" t="inlineStr"/>
      <c r="U1697" s="10" t="inlineStr"/>
    </row>
    <row r="1698">
      <c r="B1698" s="10" t="inlineStr"/>
      <c r="C1698" s="10" t="inlineStr">
        <is>
          <t>ConTab_BOM_KP_Insert_2409</t>
        </is>
      </c>
      <c r="D1698" s="10" t="inlineStr"/>
      <c r="E1698" s="125" t="inlineStr">
        <is>
          <t>5012-7_8-KP</t>
        </is>
      </c>
      <c r="F1698" s="11" t="inlineStr">
        <is>
          <t>Opt_Insert</t>
        </is>
      </c>
      <c r="G1698" s="11" t="inlineStr">
        <is>
          <t>4</t>
        </is>
      </c>
      <c r="H1698" s="90" t="inlineStr">
        <is>
          <t>X4</t>
        </is>
      </c>
      <c r="I1698" s="10" t="inlineStr">
        <is>
          <t>Mechanical Seal</t>
        </is>
      </c>
      <c r="J1698" s="10" t="inlineStr">
        <is>
          <t>Single</t>
        </is>
      </c>
      <c r="K1698" s="10" t="inlineStr"/>
      <c r="L1698" s="10" t="inlineStr">
        <is>
          <t>Regreasable</t>
        </is>
      </c>
      <c r="M1698" s="10" t="inlineStr">
        <is>
          <t>J</t>
        </is>
      </c>
      <c r="N1698" s="10" t="inlineStr">
        <is>
          <t>Lip Seal</t>
        </is>
      </c>
      <c r="O1698" s="10" t="inlineStr">
        <is>
          <t>Coating_Scotchkote134_interior_exterior_IncludeImpeller</t>
        </is>
      </c>
      <c r="P1698" s="11" t="inlineStr">
        <is>
          <t>RTF</t>
        </is>
      </c>
      <c r="Q1698" s="10" t="inlineStr">
        <is>
          <t>B105020</t>
        </is>
      </c>
      <c r="R1698" s="11" t="inlineStr">
        <is>
          <t>LT105</t>
        </is>
      </c>
      <c r="S1698" s="10" t="inlineStr"/>
      <c r="T1698" s="10" t="inlineStr"/>
      <c r="U1698" s="10" t="inlineStr"/>
    </row>
    <row r="1699">
      <c r="B1699" s="10" t="inlineStr"/>
      <c r="C1699" s="10" t="inlineStr">
        <is>
          <t>ConTab_BOM_KP_Insert_2410</t>
        </is>
      </c>
      <c r="D1699" s="10" t="inlineStr"/>
      <c r="E1699" s="125" t="inlineStr">
        <is>
          <t>5012-7_8-KP</t>
        </is>
      </c>
      <c r="F1699" s="11" t="inlineStr">
        <is>
          <t>Opt_Insert</t>
        </is>
      </c>
      <c r="G1699" s="11" t="inlineStr">
        <is>
          <t>4</t>
        </is>
      </c>
      <c r="H1699" s="90" t="inlineStr">
        <is>
          <t>X4</t>
        </is>
      </c>
      <c r="I1699" s="10" t="inlineStr">
        <is>
          <t>Packing</t>
        </is>
      </c>
      <c r="J1699" s="10" t="inlineStr">
        <is>
          <t>Packing</t>
        </is>
      </c>
      <c r="K1699" s="10" t="inlineStr"/>
      <c r="L1699" s="10" t="inlineStr">
        <is>
          <t>Regreasable</t>
        </is>
      </c>
      <c r="M1699" s="10" t="inlineStr">
        <is>
          <t>C35</t>
        </is>
      </c>
      <c r="N1699" s="10" t="inlineStr">
        <is>
          <t>Lip Seal</t>
        </is>
      </c>
      <c r="O1699" s="10" t="inlineStr">
        <is>
          <t>Coating_Scotchkote134_interior_exterior_IncludeImpeller</t>
        </is>
      </c>
      <c r="P1699" s="11" t="inlineStr">
        <is>
          <t>RTF</t>
        </is>
      </c>
      <c r="Q1699" s="10" t="inlineStr">
        <is>
          <t>B101312</t>
        </is>
      </c>
      <c r="R1699" s="11" t="inlineStr">
        <is>
          <t>LT250</t>
        </is>
      </c>
      <c r="S1699" s="10" t="inlineStr"/>
      <c r="T1699" s="10" t="inlineStr"/>
      <c r="U1699" s="10" t="inlineStr"/>
    </row>
    <row r="1700">
      <c r="B1700" s="10" t="inlineStr"/>
      <c r="C1700" s="10" t="inlineStr">
        <is>
          <t>ConTab_BOM_KP_Insert_2411</t>
        </is>
      </c>
      <c r="D1700" s="10" t="inlineStr"/>
      <c r="E1700" s="125" t="inlineStr">
        <is>
          <t>5012-7_8-KP</t>
        </is>
      </c>
      <c r="F1700" s="11" t="inlineStr">
        <is>
          <t>Opt_Insert</t>
        </is>
      </c>
      <c r="G1700" s="11" t="inlineStr">
        <is>
          <t>4</t>
        </is>
      </c>
      <c r="H1700" s="90" t="inlineStr">
        <is>
          <t>X4</t>
        </is>
      </c>
      <c r="I1700" s="10" t="inlineStr">
        <is>
          <t>Packing</t>
        </is>
      </c>
      <c r="J1700" s="10" t="inlineStr">
        <is>
          <t>Packing</t>
        </is>
      </c>
      <c r="K1700" s="10" t="inlineStr"/>
      <c r="L1700" s="10" t="inlineStr">
        <is>
          <t>Regreasable</t>
        </is>
      </c>
      <c r="M1700" s="10" t="inlineStr">
        <is>
          <t>J</t>
        </is>
      </c>
      <c r="N1700" s="10" t="inlineStr">
        <is>
          <t>Lip Seal</t>
        </is>
      </c>
      <c r="O1700" s="10" t="inlineStr">
        <is>
          <t>Coating_Scotchkote134_interior_exterior_IncludeImpeller</t>
        </is>
      </c>
      <c r="P1700" s="11" t="inlineStr">
        <is>
          <t>RTF</t>
        </is>
      </c>
      <c r="Q1700" s="10" t="inlineStr">
        <is>
          <t>B101312</t>
        </is>
      </c>
      <c r="R1700" s="11" t="inlineStr">
        <is>
          <t>LT105</t>
        </is>
      </c>
      <c r="S1700" s="10" t="inlineStr"/>
      <c r="T1700" s="10" t="inlineStr"/>
      <c r="U1700" s="10" t="inlineStr"/>
    </row>
    <row r="1701">
      <c r="B1701" s="10" t="inlineStr"/>
      <c r="C1701" s="10" t="inlineStr">
        <is>
          <t>ConTab_BOM_KP_Insert_2412</t>
        </is>
      </c>
      <c r="D1701" s="10" t="inlineStr"/>
      <c r="E1701" s="125" t="inlineStr">
        <is>
          <t>5015-9_0-KP</t>
        </is>
      </c>
      <c r="F1701" s="11" t="inlineStr">
        <is>
          <t>Opt_Insert</t>
        </is>
      </c>
      <c r="G1701" s="11" t="inlineStr">
        <is>
          <t>4</t>
        </is>
      </c>
      <c r="H1701" s="90" t="inlineStr">
        <is>
          <t>X4</t>
        </is>
      </c>
      <c r="I1701" s="10" t="inlineStr">
        <is>
          <t>Mechanical Seal</t>
        </is>
      </c>
      <c r="J1701" s="10" t="inlineStr">
        <is>
          <t>Single</t>
        </is>
      </c>
      <c r="K1701" s="10" t="inlineStr"/>
      <c r="L1701" s="10" t="inlineStr">
        <is>
          <t>Regreasable</t>
        </is>
      </c>
      <c r="M1701" s="10" t="inlineStr">
        <is>
          <t>C35</t>
        </is>
      </c>
      <c r="N1701" s="10" t="inlineStr">
        <is>
          <t>Lip Seal</t>
        </is>
      </c>
      <c r="O1701" s="10" t="inlineStr">
        <is>
          <t>Coating_Scotchkote134_interior_exterior_IncludeImpeller</t>
        </is>
      </c>
      <c r="P1701" s="11" t="inlineStr">
        <is>
          <t>RTF</t>
        </is>
      </c>
      <c r="Q1701" s="10" t="inlineStr">
        <is>
          <t>B105019</t>
        </is>
      </c>
      <c r="R1701" s="11" t="inlineStr">
        <is>
          <t>LT250</t>
        </is>
      </c>
      <c r="S1701" s="10" t="inlineStr"/>
      <c r="T1701" s="10" t="inlineStr"/>
      <c r="U1701" s="10" t="inlineStr"/>
    </row>
    <row r="1702">
      <c r="B1702" s="10" t="inlineStr"/>
      <c r="C1702" s="10" t="inlineStr">
        <is>
          <t>ConTab_BOM_KP_Insert_2413</t>
        </is>
      </c>
      <c r="D1702" s="10" t="inlineStr"/>
      <c r="E1702" s="125" t="inlineStr">
        <is>
          <t>5015-9_0-KP</t>
        </is>
      </c>
      <c r="F1702" s="11" t="inlineStr">
        <is>
          <t>Opt_Insert</t>
        </is>
      </c>
      <c r="G1702" s="11" t="inlineStr">
        <is>
          <t>4</t>
        </is>
      </c>
      <c r="H1702" s="90" t="inlineStr">
        <is>
          <t>X4</t>
        </is>
      </c>
      <c r="I1702" s="10" t="inlineStr">
        <is>
          <t>Mechanical Seal</t>
        </is>
      </c>
      <c r="J1702" s="10" t="inlineStr">
        <is>
          <t>Single</t>
        </is>
      </c>
      <c r="K1702" s="10" t="inlineStr"/>
      <c r="L1702" s="10" t="inlineStr">
        <is>
          <t>Regreasable</t>
        </is>
      </c>
      <c r="M1702" s="10" t="inlineStr">
        <is>
          <t>J</t>
        </is>
      </c>
      <c r="N1702" s="10" t="inlineStr">
        <is>
          <t>Lip Seal</t>
        </is>
      </c>
      <c r="O1702" s="10" t="inlineStr">
        <is>
          <t>Coating_Scotchkote134_interior_exterior_IncludeImpeller</t>
        </is>
      </c>
      <c r="P1702" s="11" t="inlineStr">
        <is>
          <t>RTF</t>
        </is>
      </c>
      <c r="Q1702" s="10" t="inlineStr">
        <is>
          <t>B105020</t>
        </is>
      </c>
      <c r="R1702" s="11" t="inlineStr">
        <is>
          <t>LT105</t>
        </is>
      </c>
      <c r="S1702" s="10" t="inlineStr"/>
      <c r="T1702" s="10" t="inlineStr"/>
      <c r="U1702" s="10" t="inlineStr"/>
    </row>
    <row r="1703">
      <c r="B1703" s="10" t="inlineStr"/>
      <c r="C1703" s="10" t="inlineStr">
        <is>
          <t>ConTab_BOM_KP_Insert_2414</t>
        </is>
      </c>
      <c r="D1703" s="10" t="inlineStr"/>
      <c r="E1703" s="125" t="inlineStr">
        <is>
          <t>5015-9_0-KP</t>
        </is>
      </c>
      <c r="F1703" s="11" t="inlineStr">
        <is>
          <t>Opt_Insert</t>
        </is>
      </c>
      <c r="G1703" s="11" t="inlineStr">
        <is>
          <t>4</t>
        </is>
      </c>
      <c r="H1703" s="90" t="inlineStr">
        <is>
          <t>X4</t>
        </is>
      </c>
      <c r="I1703" s="10" t="inlineStr">
        <is>
          <t>Packing</t>
        </is>
      </c>
      <c r="J1703" s="10" t="inlineStr">
        <is>
          <t>Packing</t>
        </is>
      </c>
      <c r="K1703" s="10" t="inlineStr"/>
      <c r="L1703" s="10" t="inlineStr">
        <is>
          <t>Regreasable</t>
        </is>
      </c>
      <c r="M1703" s="10" t="inlineStr">
        <is>
          <t>C35</t>
        </is>
      </c>
      <c r="N1703" s="10" t="inlineStr">
        <is>
          <t>Lip Seal</t>
        </is>
      </c>
      <c r="O1703" s="10" t="inlineStr">
        <is>
          <t>Coating_Scotchkote134_interior_exterior_IncludeImpeller</t>
        </is>
      </c>
      <c r="P1703" s="11" t="inlineStr">
        <is>
          <t>RTF</t>
        </is>
      </c>
      <c r="Q1703" s="10" t="inlineStr">
        <is>
          <t>B101312</t>
        </is>
      </c>
      <c r="R1703" s="11" t="inlineStr">
        <is>
          <t>LT250</t>
        </is>
      </c>
      <c r="S1703" s="10" t="inlineStr"/>
      <c r="T1703" s="10" t="inlineStr"/>
      <c r="U1703" s="10" t="inlineStr"/>
    </row>
    <row r="1704">
      <c r="B1704" s="10" t="inlineStr"/>
      <c r="C1704" s="10" t="inlineStr">
        <is>
          <t>ConTab_BOM_KP_Insert_2415</t>
        </is>
      </c>
      <c r="D1704" s="10" t="inlineStr"/>
      <c r="E1704" s="125" t="inlineStr">
        <is>
          <t>5015-9_0-KP</t>
        </is>
      </c>
      <c r="F1704" s="11" t="inlineStr">
        <is>
          <t>Opt_Insert</t>
        </is>
      </c>
      <c r="G1704" s="11" t="inlineStr">
        <is>
          <t>4</t>
        </is>
      </c>
      <c r="H1704" s="90" t="inlineStr">
        <is>
          <t>X4</t>
        </is>
      </c>
      <c r="I1704" s="10" t="inlineStr">
        <is>
          <t>Packing</t>
        </is>
      </c>
      <c r="J1704" s="10" t="inlineStr">
        <is>
          <t>Packing</t>
        </is>
      </c>
      <c r="K1704" s="10" t="inlineStr"/>
      <c r="L1704" s="10" t="inlineStr">
        <is>
          <t>Regreasable</t>
        </is>
      </c>
      <c r="M1704" s="10" t="inlineStr">
        <is>
          <t>J</t>
        </is>
      </c>
      <c r="N1704" s="10" t="inlineStr">
        <is>
          <t>Lip Seal</t>
        </is>
      </c>
      <c r="O1704" s="10" t="inlineStr">
        <is>
          <t>Coating_Scotchkote134_interior_exterior_IncludeImpeller</t>
        </is>
      </c>
      <c r="P1704" s="11" t="inlineStr">
        <is>
          <t>RTF</t>
        </is>
      </c>
      <c r="Q1704" s="10" t="inlineStr">
        <is>
          <t>B101312</t>
        </is>
      </c>
      <c r="R1704" s="11" t="inlineStr">
        <is>
          <t>LT105</t>
        </is>
      </c>
      <c r="S1704" s="10" t="inlineStr"/>
      <c r="T1704" s="10" t="inlineStr"/>
      <c r="U1704" s="10" t="inlineStr"/>
    </row>
    <row r="1705">
      <c r="B1705" s="10" t="inlineStr"/>
      <c r="C1705" s="10" t="inlineStr">
        <is>
          <t>ConTab_BOM_KP_Insert_2416</t>
        </is>
      </c>
      <c r="D1705" s="10" t="inlineStr"/>
      <c r="E1705" s="125" t="inlineStr">
        <is>
          <t>6012-1_2-KP</t>
        </is>
      </c>
      <c r="F1705" s="11" t="inlineStr">
        <is>
          <t>Opt_Insert</t>
        </is>
      </c>
      <c r="G1705" s="11" t="inlineStr">
        <is>
          <t>4</t>
        </is>
      </c>
      <c r="H1705" s="90" t="inlineStr">
        <is>
          <t>X4</t>
        </is>
      </c>
      <c r="I1705" s="10" t="inlineStr">
        <is>
          <t>Mechanical Seal</t>
        </is>
      </c>
      <c r="J1705" s="10" t="inlineStr">
        <is>
          <t>Single</t>
        </is>
      </c>
      <c r="K1705" s="10" t="inlineStr"/>
      <c r="L1705" s="10" t="inlineStr">
        <is>
          <t>Regreasable</t>
        </is>
      </c>
      <c r="M1705" s="10" t="inlineStr">
        <is>
          <t>C35</t>
        </is>
      </c>
      <c r="N1705" s="10" t="inlineStr">
        <is>
          <t>Lip Seal</t>
        </is>
      </c>
      <c r="O1705" s="10" t="inlineStr">
        <is>
          <t>Coating_Scotchkote134_interior_exterior_IncludeImpeller</t>
        </is>
      </c>
      <c r="P1705" s="11" t="inlineStr">
        <is>
          <t>RTF</t>
        </is>
      </c>
      <c r="Q1705" s="10" t="inlineStr">
        <is>
          <t>B105019</t>
        </is>
      </c>
      <c r="R1705" s="11" t="inlineStr">
        <is>
          <t>LT250</t>
        </is>
      </c>
      <c r="S1705" s="10" t="inlineStr"/>
      <c r="T1705" s="10" t="inlineStr"/>
      <c r="U1705" s="10" t="inlineStr"/>
    </row>
    <row r="1706">
      <c r="B1706" s="10" t="inlineStr"/>
      <c r="C1706" s="10" t="inlineStr">
        <is>
          <t>ConTab_BOM_KP_Insert_2417</t>
        </is>
      </c>
      <c r="D1706" s="10" t="inlineStr"/>
      <c r="E1706" s="125" t="inlineStr">
        <is>
          <t>6012-1_2-KP</t>
        </is>
      </c>
      <c r="F1706" s="11" t="inlineStr">
        <is>
          <t>Opt_Insert</t>
        </is>
      </c>
      <c r="G1706" s="11" t="inlineStr">
        <is>
          <t>4</t>
        </is>
      </c>
      <c r="H1706" s="90" t="inlineStr">
        <is>
          <t>X4</t>
        </is>
      </c>
      <c r="I1706" s="10" t="inlineStr">
        <is>
          <t>Mechanical Seal</t>
        </is>
      </c>
      <c r="J1706" s="10" t="inlineStr">
        <is>
          <t>Single</t>
        </is>
      </c>
      <c r="K1706" s="10" t="inlineStr"/>
      <c r="L1706" s="10" t="inlineStr">
        <is>
          <t>Regreasable</t>
        </is>
      </c>
      <c r="M1706" s="10" t="inlineStr">
        <is>
          <t>J</t>
        </is>
      </c>
      <c r="N1706" s="10" t="inlineStr">
        <is>
          <t>Lip Seal</t>
        </is>
      </c>
      <c r="O1706" s="10" t="inlineStr">
        <is>
          <t>Coating_Scotchkote134_interior_exterior_IncludeImpeller</t>
        </is>
      </c>
      <c r="P1706" s="11" t="inlineStr">
        <is>
          <t>RTF</t>
        </is>
      </c>
      <c r="Q1706" s="10" t="inlineStr">
        <is>
          <t>B105020</t>
        </is>
      </c>
      <c r="R1706" s="11" t="inlineStr">
        <is>
          <t>LT105</t>
        </is>
      </c>
      <c r="S1706" s="10" t="inlineStr"/>
      <c r="T1706" s="10" t="inlineStr"/>
      <c r="U1706" s="10" t="inlineStr"/>
    </row>
    <row r="1707">
      <c r="B1707" s="10" t="inlineStr"/>
      <c r="C1707" s="10" t="inlineStr">
        <is>
          <t>ConTab_BOM_KP_Insert_2418</t>
        </is>
      </c>
      <c r="D1707" s="10" t="inlineStr"/>
      <c r="E1707" s="125" t="inlineStr">
        <is>
          <t>6012-1_2-KP</t>
        </is>
      </c>
      <c r="F1707" s="11" t="inlineStr">
        <is>
          <t>Opt_Insert</t>
        </is>
      </c>
      <c r="G1707" s="11" t="inlineStr">
        <is>
          <t>4</t>
        </is>
      </c>
      <c r="H1707" s="90" t="inlineStr">
        <is>
          <t>X4</t>
        </is>
      </c>
      <c r="I1707" s="10" t="inlineStr">
        <is>
          <t>Packing</t>
        </is>
      </c>
      <c r="J1707" s="10" t="inlineStr">
        <is>
          <t>Packing</t>
        </is>
      </c>
      <c r="K1707" s="10" t="inlineStr"/>
      <c r="L1707" s="10" t="inlineStr">
        <is>
          <t>Regreasable</t>
        </is>
      </c>
      <c r="M1707" s="10" t="inlineStr">
        <is>
          <t>C35</t>
        </is>
      </c>
      <c r="N1707" s="10" t="inlineStr">
        <is>
          <t>Lip Seal</t>
        </is>
      </c>
      <c r="O1707" s="10" t="inlineStr">
        <is>
          <t>Coating_Scotchkote134_interior_exterior_IncludeImpeller</t>
        </is>
      </c>
      <c r="P1707" s="11" t="inlineStr">
        <is>
          <t>RTF</t>
        </is>
      </c>
      <c r="Q1707" s="10" t="inlineStr">
        <is>
          <t>B101312</t>
        </is>
      </c>
      <c r="R1707" s="11" t="inlineStr">
        <is>
          <t>LT250</t>
        </is>
      </c>
      <c r="S1707" s="10" t="inlineStr"/>
      <c r="T1707" s="10" t="inlineStr"/>
      <c r="U1707" s="10" t="inlineStr"/>
    </row>
    <row r="1708">
      <c r="B1708" s="10" t="inlineStr"/>
      <c r="C1708" s="10" t="inlineStr">
        <is>
          <t>ConTab_BOM_KP_Insert_2419</t>
        </is>
      </c>
      <c r="D1708" s="10" t="inlineStr"/>
      <c r="E1708" s="125" t="inlineStr">
        <is>
          <t>6012-1_2-KP</t>
        </is>
      </c>
      <c r="F1708" s="11" t="inlineStr">
        <is>
          <t>Opt_Insert</t>
        </is>
      </c>
      <c r="G1708" s="11" t="inlineStr">
        <is>
          <t>4</t>
        </is>
      </c>
      <c r="H1708" s="90" t="inlineStr">
        <is>
          <t>X4</t>
        </is>
      </c>
      <c r="I1708" s="10" t="inlineStr">
        <is>
          <t>Packing</t>
        </is>
      </c>
      <c r="J1708" s="10" t="inlineStr">
        <is>
          <t>Packing</t>
        </is>
      </c>
      <c r="K1708" s="10" t="inlineStr"/>
      <c r="L1708" s="10" t="inlineStr">
        <is>
          <t>Regreasable</t>
        </is>
      </c>
      <c r="M1708" s="10" t="inlineStr">
        <is>
          <t>J</t>
        </is>
      </c>
      <c r="N1708" s="10" t="inlineStr">
        <is>
          <t>Lip Seal</t>
        </is>
      </c>
      <c r="O1708" s="10" t="inlineStr">
        <is>
          <t>Coating_Scotchkote134_interior_exterior_IncludeImpeller</t>
        </is>
      </c>
      <c r="P1708" s="11" t="inlineStr">
        <is>
          <t>RTF</t>
        </is>
      </c>
      <c r="Q1708" s="10" t="inlineStr">
        <is>
          <t>B101312</t>
        </is>
      </c>
      <c r="R1708" s="11" t="inlineStr">
        <is>
          <t>LT105</t>
        </is>
      </c>
      <c r="S1708" s="10" t="inlineStr"/>
      <c r="T1708" s="10" t="inlineStr"/>
      <c r="U1708" s="10" t="inlineStr"/>
    </row>
    <row r="1709">
      <c r="B1709" s="10" t="inlineStr"/>
      <c r="C1709" s="10" t="inlineStr">
        <is>
          <t>ConTab_BOM_KP_Insert_2420</t>
        </is>
      </c>
      <c r="D1709" s="10" t="inlineStr"/>
      <c r="E1709" s="125" t="inlineStr">
        <is>
          <t>6012-3_4-KP</t>
        </is>
      </c>
      <c r="F1709" s="11" t="inlineStr">
        <is>
          <t>Opt_Insert</t>
        </is>
      </c>
      <c r="G1709" s="11" t="inlineStr">
        <is>
          <t>4</t>
        </is>
      </c>
      <c r="H1709" s="90" t="inlineStr">
        <is>
          <t>X4</t>
        </is>
      </c>
      <c r="I1709" s="10" t="inlineStr">
        <is>
          <t>Mechanical Seal</t>
        </is>
      </c>
      <c r="J1709" s="10" t="inlineStr">
        <is>
          <t>Single</t>
        </is>
      </c>
      <c r="K1709" s="10" t="inlineStr"/>
      <c r="L1709" s="10" t="inlineStr">
        <is>
          <t>Regreasable</t>
        </is>
      </c>
      <c r="M1709" s="10" t="inlineStr">
        <is>
          <t>C35</t>
        </is>
      </c>
      <c r="N1709" s="10" t="inlineStr">
        <is>
          <t>Lip Seal</t>
        </is>
      </c>
      <c r="O1709" s="10" t="inlineStr">
        <is>
          <t>Coating_Scotchkote134_interior_exterior_IncludeImpeller</t>
        </is>
      </c>
      <c r="P1709" s="11" t="inlineStr">
        <is>
          <t>RTF</t>
        </is>
      </c>
      <c r="Q1709" s="10" t="inlineStr">
        <is>
          <t>B105019</t>
        </is>
      </c>
      <c r="R1709" s="11" t="inlineStr">
        <is>
          <t>LT250</t>
        </is>
      </c>
      <c r="S1709" s="10" t="inlineStr"/>
      <c r="T1709" s="10" t="inlineStr"/>
      <c r="U1709" s="10" t="inlineStr"/>
    </row>
    <row r="1710">
      <c r="B1710" s="10" t="inlineStr"/>
      <c r="C1710" s="10" t="inlineStr">
        <is>
          <t>ConTab_BOM_KP_Insert_2421</t>
        </is>
      </c>
      <c r="D1710" s="10" t="inlineStr"/>
      <c r="E1710" s="125" t="inlineStr">
        <is>
          <t>6012-3_4-KP</t>
        </is>
      </c>
      <c r="F1710" s="11" t="inlineStr">
        <is>
          <t>Opt_Insert</t>
        </is>
      </c>
      <c r="G1710" s="11" t="inlineStr">
        <is>
          <t>4</t>
        </is>
      </c>
      <c r="H1710" s="90" t="inlineStr">
        <is>
          <t>X4</t>
        </is>
      </c>
      <c r="I1710" s="10" t="inlineStr">
        <is>
          <t>Mechanical Seal</t>
        </is>
      </c>
      <c r="J1710" s="10" t="inlineStr">
        <is>
          <t>Single</t>
        </is>
      </c>
      <c r="K1710" s="10" t="inlineStr"/>
      <c r="L1710" s="10" t="inlineStr">
        <is>
          <t>Regreasable</t>
        </is>
      </c>
      <c r="M1710" s="10" t="inlineStr">
        <is>
          <t>J</t>
        </is>
      </c>
      <c r="N1710" s="10" t="inlineStr">
        <is>
          <t>Lip Seal</t>
        </is>
      </c>
      <c r="O1710" s="10" t="inlineStr">
        <is>
          <t>Coating_Scotchkote134_interior_exterior_IncludeImpeller</t>
        </is>
      </c>
      <c r="P1710" s="11" t="inlineStr">
        <is>
          <t>RTF</t>
        </is>
      </c>
      <c r="Q1710" s="10" t="inlineStr">
        <is>
          <t>B105020</t>
        </is>
      </c>
      <c r="R1710" s="11" t="inlineStr">
        <is>
          <t>LT105</t>
        </is>
      </c>
      <c r="S1710" s="10" t="inlineStr"/>
      <c r="T1710" s="10" t="inlineStr"/>
      <c r="U1710" s="10" t="inlineStr"/>
    </row>
    <row r="1711">
      <c r="B1711" s="10" t="inlineStr"/>
      <c r="C1711" s="10" t="inlineStr">
        <is>
          <t>ConTab_BOM_KP_Insert_2422</t>
        </is>
      </c>
      <c r="D1711" s="10" t="inlineStr"/>
      <c r="E1711" s="125" t="inlineStr">
        <is>
          <t>6012-3_4-KP</t>
        </is>
      </c>
      <c r="F1711" s="11" t="inlineStr">
        <is>
          <t>Opt_Insert</t>
        </is>
      </c>
      <c r="G1711" s="11" t="inlineStr">
        <is>
          <t>4</t>
        </is>
      </c>
      <c r="H1711" s="90" t="inlineStr">
        <is>
          <t>X4</t>
        </is>
      </c>
      <c r="I1711" s="10" t="inlineStr">
        <is>
          <t>Packing</t>
        </is>
      </c>
      <c r="J1711" s="10" t="inlineStr">
        <is>
          <t>Packing</t>
        </is>
      </c>
      <c r="K1711" s="10" t="inlineStr"/>
      <c r="L1711" s="10" t="inlineStr">
        <is>
          <t>Regreasable</t>
        </is>
      </c>
      <c r="M1711" s="10" t="inlineStr">
        <is>
          <t>C35</t>
        </is>
      </c>
      <c r="N1711" s="10" t="inlineStr">
        <is>
          <t>Lip Seal</t>
        </is>
      </c>
      <c r="O1711" s="10" t="inlineStr">
        <is>
          <t>Coating_Scotchkote134_interior_exterior_IncludeImpeller</t>
        </is>
      </c>
      <c r="P1711" s="11" t="inlineStr">
        <is>
          <t>RTF</t>
        </is>
      </c>
      <c r="Q1711" s="10" t="inlineStr">
        <is>
          <t>B101312</t>
        </is>
      </c>
      <c r="R1711" s="11" t="inlineStr">
        <is>
          <t>LT250</t>
        </is>
      </c>
      <c r="S1711" s="10" t="inlineStr"/>
      <c r="T1711" s="10" t="inlineStr"/>
      <c r="U1711" s="10" t="inlineStr"/>
    </row>
    <row r="1712">
      <c r="B1712" s="10" t="inlineStr"/>
      <c r="C1712" s="10" t="inlineStr">
        <is>
          <t>ConTab_BOM_KP_Insert_2423</t>
        </is>
      </c>
      <c r="D1712" s="10" t="inlineStr"/>
      <c r="E1712" s="125" t="inlineStr">
        <is>
          <t>6012-3_4-KP</t>
        </is>
      </c>
      <c r="F1712" s="11" t="inlineStr">
        <is>
          <t>Opt_Insert</t>
        </is>
      </c>
      <c r="G1712" s="11" t="inlineStr">
        <is>
          <t>4</t>
        </is>
      </c>
      <c r="H1712" s="90" t="inlineStr">
        <is>
          <t>X4</t>
        </is>
      </c>
      <c r="I1712" s="10" t="inlineStr">
        <is>
          <t>Packing</t>
        </is>
      </c>
      <c r="J1712" s="10" t="inlineStr">
        <is>
          <t>Packing</t>
        </is>
      </c>
      <c r="K1712" s="10" t="inlineStr"/>
      <c r="L1712" s="10" t="inlineStr">
        <is>
          <t>Regreasable</t>
        </is>
      </c>
      <c r="M1712" s="10" t="inlineStr">
        <is>
          <t>J</t>
        </is>
      </c>
      <c r="N1712" s="10" t="inlineStr">
        <is>
          <t>Lip Seal</t>
        </is>
      </c>
      <c r="O1712" s="10" t="inlineStr">
        <is>
          <t>Coating_Scotchkote134_interior_exterior_IncludeImpeller</t>
        </is>
      </c>
      <c r="P1712" s="11" t="inlineStr">
        <is>
          <t>RTF</t>
        </is>
      </c>
      <c r="Q1712" s="10" t="inlineStr">
        <is>
          <t>B101312</t>
        </is>
      </c>
      <c r="R1712" s="11" t="inlineStr">
        <is>
          <t>LT105</t>
        </is>
      </c>
      <c r="S1712" s="10" t="inlineStr"/>
      <c r="T1712" s="10" t="inlineStr"/>
      <c r="U1712" s="10" t="inlineStr"/>
    </row>
    <row r="1713">
      <c r="B1713" s="10" t="inlineStr"/>
      <c r="C1713" s="10" t="inlineStr">
        <is>
          <t>ConTab_BOM_KP_Insert_2424</t>
        </is>
      </c>
      <c r="D1713" s="10" t="inlineStr"/>
      <c r="E1713" s="125" t="inlineStr">
        <is>
          <t>6015-1_2-KP</t>
        </is>
      </c>
      <c r="F1713" s="11" t="inlineStr">
        <is>
          <t>Opt_Insert</t>
        </is>
      </c>
      <c r="G1713" s="11" t="inlineStr">
        <is>
          <t>5</t>
        </is>
      </c>
      <c r="H1713" s="90" t="inlineStr">
        <is>
          <t>X5</t>
        </is>
      </c>
      <c r="I1713" s="10" t="inlineStr">
        <is>
          <t>Mechanical Seal</t>
        </is>
      </c>
      <c r="J1713" s="10" t="inlineStr">
        <is>
          <t>Single</t>
        </is>
      </c>
      <c r="K1713" s="10" t="inlineStr"/>
      <c r="L1713" s="10" t="inlineStr">
        <is>
          <t>Regreasable</t>
        </is>
      </c>
      <c r="M1713" s="10" t="inlineStr">
        <is>
          <t>C35</t>
        </is>
      </c>
      <c r="N1713" s="10" t="inlineStr">
        <is>
          <t>Lip Seal</t>
        </is>
      </c>
      <c r="O1713" s="10" t="inlineStr">
        <is>
          <t>Coating_Scotchkote134_interior_exterior_IncludeImpeller</t>
        </is>
      </c>
      <c r="P1713" s="11" t="inlineStr">
        <is>
          <t>RTF</t>
        </is>
      </c>
      <c r="Q1713" s="10" t="inlineStr">
        <is>
          <t>B105021</t>
        </is>
      </c>
      <c r="R1713" s="11" t="inlineStr">
        <is>
          <t>LT250</t>
        </is>
      </c>
      <c r="S1713" s="10" t="inlineStr"/>
      <c r="T1713" s="10" t="inlineStr"/>
      <c r="U1713" s="10" t="inlineStr"/>
    </row>
    <row r="1714">
      <c r="B1714" s="10" t="inlineStr"/>
      <c r="C1714" s="10" t="inlineStr">
        <is>
          <t>ConTab_BOM_KP_Insert_2425</t>
        </is>
      </c>
      <c r="D1714" s="10" t="inlineStr"/>
      <c r="E1714" s="125" t="inlineStr">
        <is>
          <t>6015-1_2-KP</t>
        </is>
      </c>
      <c r="F1714" s="11" t="inlineStr">
        <is>
          <t>Opt_Insert</t>
        </is>
      </c>
      <c r="G1714" s="11" t="inlineStr">
        <is>
          <t>5</t>
        </is>
      </c>
      <c r="H1714" s="90" t="inlineStr">
        <is>
          <t>X5</t>
        </is>
      </c>
      <c r="I1714" s="10" t="inlineStr">
        <is>
          <t>Mechanical Seal</t>
        </is>
      </c>
      <c r="J1714" s="10" t="inlineStr">
        <is>
          <t>Single</t>
        </is>
      </c>
      <c r="K1714" s="10" t="inlineStr"/>
      <c r="L1714" s="10" t="inlineStr">
        <is>
          <t>Regreasable</t>
        </is>
      </c>
      <c r="M1714" s="10" t="inlineStr">
        <is>
          <t>J</t>
        </is>
      </c>
      <c r="N1714" s="10" t="inlineStr">
        <is>
          <t>Lip Seal</t>
        </is>
      </c>
      <c r="O1714" s="10" t="inlineStr">
        <is>
          <t>Coating_Scotchkote134_interior_exterior_IncludeImpeller</t>
        </is>
      </c>
      <c r="P1714" s="11" t="inlineStr">
        <is>
          <t>RTF</t>
        </is>
      </c>
      <c r="Q1714" s="10" t="inlineStr">
        <is>
          <t>B105022</t>
        </is>
      </c>
      <c r="R1714" s="11" t="inlineStr">
        <is>
          <t>LT105</t>
        </is>
      </c>
      <c r="S1714" s="10" t="inlineStr"/>
      <c r="T1714" s="10" t="inlineStr"/>
      <c r="U1714" s="10" t="inlineStr"/>
    </row>
    <row r="1715">
      <c r="B1715" s="10" t="inlineStr"/>
      <c r="C1715" s="10" t="inlineStr">
        <is>
          <t>ConTab_BOM_KP_Insert_2426</t>
        </is>
      </c>
      <c r="D1715" s="10" t="inlineStr"/>
      <c r="E1715" s="125" t="inlineStr">
        <is>
          <t>6015-1_2-KP</t>
        </is>
      </c>
      <c r="F1715" s="11" t="inlineStr">
        <is>
          <t>Opt_Insert</t>
        </is>
      </c>
      <c r="G1715" s="11" t="inlineStr">
        <is>
          <t>5</t>
        </is>
      </c>
      <c r="H1715" s="90" t="inlineStr">
        <is>
          <t>X5</t>
        </is>
      </c>
      <c r="I1715" s="10" t="inlineStr">
        <is>
          <t>Packing</t>
        </is>
      </c>
      <c r="J1715" s="10" t="inlineStr">
        <is>
          <t>Packing</t>
        </is>
      </c>
      <c r="K1715" s="10" t="inlineStr"/>
      <c r="L1715" s="10" t="inlineStr">
        <is>
          <t>Regreasable</t>
        </is>
      </c>
      <c r="M1715" s="10" t="inlineStr">
        <is>
          <t>C35</t>
        </is>
      </c>
      <c r="N1715" s="10" t="inlineStr">
        <is>
          <t>Lip Seal</t>
        </is>
      </c>
      <c r="O1715" s="10" t="inlineStr">
        <is>
          <t>Coating_Scotchkote134_interior_exterior_IncludeImpeller</t>
        </is>
      </c>
      <c r="P1715" s="11" t="inlineStr">
        <is>
          <t>RTF</t>
        </is>
      </c>
      <c r="Q1715" s="10" t="inlineStr">
        <is>
          <t>B101312</t>
        </is>
      </c>
      <c r="R1715" s="11" t="inlineStr">
        <is>
          <t>LT250</t>
        </is>
      </c>
      <c r="S1715" s="10" t="inlineStr"/>
      <c r="T1715" s="10" t="inlineStr"/>
      <c r="U1715" s="10" t="inlineStr"/>
    </row>
    <row r="1716">
      <c r="B1716" s="10" t="inlineStr"/>
      <c r="C1716" s="10" t="inlineStr">
        <is>
          <t>ConTab_BOM_KP_Insert_2427</t>
        </is>
      </c>
      <c r="D1716" s="10" t="inlineStr"/>
      <c r="E1716" s="125" t="inlineStr">
        <is>
          <t>6015-1_2-KP</t>
        </is>
      </c>
      <c r="F1716" s="11" t="inlineStr">
        <is>
          <t>Opt_Insert</t>
        </is>
      </c>
      <c r="G1716" s="11" t="inlineStr">
        <is>
          <t>5</t>
        </is>
      </c>
      <c r="H1716" s="90" t="inlineStr">
        <is>
          <t>X5</t>
        </is>
      </c>
      <c r="I1716" s="10" t="inlineStr">
        <is>
          <t>Packing</t>
        </is>
      </c>
      <c r="J1716" s="10" t="inlineStr">
        <is>
          <t>Packing</t>
        </is>
      </c>
      <c r="K1716" s="10" t="inlineStr"/>
      <c r="L1716" s="10" t="inlineStr">
        <is>
          <t>Regreasable</t>
        </is>
      </c>
      <c r="M1716" s="10" t="inlineStr">
        <is>
          <t>J</t>
        </is>
      </c>
      <c r="N1716" s="10" t="inlineStr">
        <is>
          <t>Lip Seal</t>
        </is>
      </c>
      <c r="O1716" s="10" t="inlineStr">
        <is>
          <t>Coating_Scotchkote134_interior_exterior_IncludeImpeller</t>
        </is>
      </c>
      <c r="P1716" s="11" t="inlineStr">
        <is>
          <t>RTF</t>
        </is>
      </c>
      <c r="Q1716" s="10" t="inlineStr">
        <is>
          <t>B101312</t>
        </is>
      </c>
      <c r="R1716" s="11" t="inlineStr">
        <is>
          <t>LT105</t>
        </is>
      </c>
      <c r="S1716" s="10" t="inlineStr"/>
      <c r="T1716" s="10" t="inlineStr"/>
      <c r="U1716" s="10" t="inlineStr"/>
    </row>
    <row r="1717">
      <c r="B1717" s="10" t="inlineStr"/>
      <c r="C1717" s="10" t="inlineStr">
        <is>
          <t>ConTab_BOM_KP_Insert_2428</t>
        </is>
      </c>
      <c r="D1717" s="10" t="inlineStr"/>
      <c r="E1717" s="125" t="inlineStr">
        <is>
          <t>6019-7_8-KP</t>
        </is>
      </c>
      <c r="F1717" s="11" t="inlineStr">
        <is>
          <t>Opt_Insert</t>
        </is>
      </c>
      <c r="G1717" s="11" t="inlineStr">
        <is>
          <t>5</t>
        </is>
      </c>
      <c r="H1717" s="90" t="inlineStr">
        <is>
          <t>X5</t>
        </is>
      </c>
      <c r="I1717" s="10" t="inlineStr">
        <is>
          <t>Mechanical Seal</t>
        </is>
      </c>
      <c r="J1717" s="10" t="inlineStr">
        <is>
          <t>Single</t>
        </is>
      </c>
      <c r="K1717" s="10" t="inlineStr"/>
      <c r="L1717" s="10" t="inlineStr">
        <is>
          <t>Regreasable</t>
        </is>
      </c>
      <c r="M1717" s="10" t="inlineStr">
        <is>
          <t>C35</t>
        </is>
      </c>
      <c r="N1717" s="10" t="inlineStr">
        <is>
          <t>Lip Seal</t>
        </is>
      </c>
      <c r="O1717" s="10" t="inlineStr">
        <is>
          <t>Coating_Scotchkote134_interior_exterior_IncludeImpeller</t>
        </is>
      </c>
      <c r="P1717" s="11" t="inlineStr">
        <is>
          <t>RTF</t>
        </is>
      </c>
      <c r="Q1717" s="10" t="inlineStr">
        <is>
          <t>B105021</t>
        </is>
      </c>
      <c r="R1717" s="11" t="inlineStr">
        <is>
          <t>LT250</t>
        </is>
      </c>
      <c r="S1717" s="10" t="inlineStr"/>
      <c r="T1717" s="10" t="inlineStr"/>
      <c r="U1717" s="10" t="inlineStr"/>
    </row>
    <row r="1718">
      <c r="B1718" s="10" t="inlineStr"/>
      <c r="C1718" s="10" t="inlineStr">
        <is>
          <t>ConTab_BOM_KP_Insert_2429</t>
        </is>
      </c>
      <c r="D1718" s="10" t="inlineStr"/>
      <c r="E1718" s="125" t="inlineStr">
        <is>
          <t>6019-7_8-KP</t>
        </is>
      </c>
      <c r="F1718" s="11" t="inlineStr">
        <is>
          <t>Opt_Insert</t>
        </is>
      </c>
      <c r="G1718" s="11" t="inlineStr">
        <is>
          <t>5</t>
        </is>
      </c>
      <c r="H1718" s="90" t="inlineStr">
        <is>
          <t>X5</t>
        </is>
      </c>
      <c r="I1718" s="10" t="inlineStr">
        <is>
          <t>Mechanical Seal</t>
        </is>
      </c>
      <c r="J1718" s="10" t="inlineStr">
        <is>
          <t>Single</t>
        </is>
      </c>
      <c r="K1718" s="10" t="inlineStr"/>
      <c r="L1718" s="10" t="inlineStr">
        <is>
          <t>Regreasable</t>
        </is>
      </c>
      <c r="M1718" s="10" t="inlineStr">
        <is>
          <t>J</t>
        </is>
      </c>
      <c r="N1718" s="10" t="inlineStr">
        <is>
          <t>Lip Seal</t>
        </is>
      </c>
      <c r="O1718" s="10" t="inlineStr">
        <is>
          <t>Coating_Scotchkote134_interior_exterior_IncludeImpeller</t>
        </is>
      </c>
      <c r="P1718" s="11" t="inlineStr">
        <is>
          <t>RTF</t>
        </is>
      </c>
      <c r="Q1718" s="10" t="inlineStr">
        <is>
          <t>B105022</t>
        </is>
      </c>
      <c r="R1718" s="11" t="inlineStr">
        <is>
          <t>LT105</t>
        </is>
      </c>
      <c r="S1718" s="10" t="inlineStr"/>
      <c r="T1718" s="10" t="inlineStr"/>
      <c r="U1718" s="10" t="inlineStr"/>
    </row>
    <row r="1719">
      <c r="B1719" s="10" t="inlineStr"/>
      <c r="C1719" s="10" t="inlineStr">
        <is>
          <t>ConTab_BOM_KP_Insert_2430</t>
        </is>
      </c>
      <c r="D1719" s="10" t="inlineStr"/>
      <c r="E1719" s="125" t="inlineStr">
        <is>
          <t>6019-7_8-KP</t>
        </is>
      </c>
      <c r="F1719" s="11" t="inlineStr">
        <is>
          <t>Opt_Insert</t>
        </is>
      </c>
      <c r="G1719" s="11" t="inlineStr">
        <is>
          <t>5</t>
        </is>
      </c>
      <c r="H1719" s="90" t="inlineStr">
        <is>
          <t>X5</t>
        </is>
      </c>
      <c r="I1719" s="10" t="inlineStr">
        <is>
          <t>Packing</t>
        </is>
      </c>
      <c r="J1719" s="10" t="inlineStr">
        <is>
          <t>Packing</t>
        </is>
      </c>
      <c r="K1719" s="10" t="inlineStr"/>
      <c r="L1719" s="10" t="inlineStr">
        <is>
          <t>Regreasable</t>
        </is>
      </c>
      <c r="M1719" s="10" t="inlineStr">
        <is>
          <t>C35</t>
        </is>
      </c>
      <c r="N1719" s="10" t="inlineStr">
        <is>
          <t>Lip Seal</t>
        </is>
      </c>
      <c r="O1719" s="10" t="inlineStr">
        <is>
          <t>Coating_Scotchkote134_interior_exterior_IncludeImpeller</t>
        </is>
      </c>
      <c r="P1719" s="11" t="inlineStr">
        <is>
          <t>RTF</t>
        </is>
      </c>
      <c r="Q1719" s="10" t="inlineStr">
        <is>
          <t>B101312</t>
        </is>
      </c>
      <c r="R1719" s="11" t="inlineStr">
        <is>
          <t>LT250</t>
        </is>
      </c>
      <c r="S1719" s="10" t="inlineStr"/>
      <c r="T1719" s="10" t="inlineStr"/>
      <c r="U1719" s="10" t="inlineStr"/>
    </row>
    <row r="1720">
      <c r="B1720" s="10" t="inlineStr"/>
      <c r="C1720" s="10" t="inlineStr">
        <is>
          <t>ConTab_BOM_KP_Insert_2431</t>
        </is>
      </c>
      <c r="D1720" s="10" t="inlineStr"/>
      <c r="E1720" s="125" t="inlineStr">
        <is>
          <t>6019-7_8-KP</t>
        </is>
      </c>
      <c r="F1720" s="11" t="inlineStr">
        <is>
          <t>Opt_Insert</t>
        </is>
      </c>
      <c r="G1720" s="11" t="inlineStr">
        <is>
          <t>5</t>
        </is>
      </c>
      <c r="H1720" s="90" t="inlineStr">
        <is>
          <t>X5</t>
        </is>
      </c>
      <c r="I1720" s="10" t="inlineStr">
        <is>
          <t>Packing</t>
        </is>
      </c>
      <c r="J1720" s="10" t="inlineStr">
        <is>
          <t>Packing</t>
        </is>
      </c>
      <c r="K1720" s="10" t="inlineStr"/>
      <c r="L1720" s="10" t="inlineStr">
        <is>
          <t>Regreasable</t>
        </is>
      </c>
      <c r="M1720" s="10" t="inlineStr">
        <is>
          <t>J</t>
        </is>
      </c>
      <c r="N1720" s="10" t="inlineStr">
        <is>
          <t>Lip Seal</t>
        </is>
      </c>
      <c r="O1720" s="10" t="inlineStr">
        <is>
          <t>Coating_Scotchkote134_interior_exterior_IncludeImpeller</t>
        </is>
      </c>
      <c r="P1720" s="11" t="inlineStr">
        <is>
          <t>RTF</t>
        </is>
      </c>
      <c r="Q1720" s="10" t="inlineStr">
        <is>
          <t>B101312</t>
        </is>
      </c>
      <c r="R1720" s="11" t="inlineStr">
        <is>
          <t>LT105</t>
        </is>
      </c>
      <c r="S1720" s="10" t="inlineStr"/>
      <c r="T1720" s="10" t="inlineStr"/>
      <c r="U1720" s="10" t="inlineStr"/>
    </row>
    <row r="1721">
      <c r="B1721" s="10" t="inlineStr"/>
      <c r="C1721" s="10" t="inlineStr">
        <is>
          <t>ConTab_BOM_KP_Insert_2432</t>
        </is>
      </c>
      <c r="D1721" s="10" t="inlineStr"/>
      <c r="E1721" s="125" t="inlineStr">
        <is>
          <t>6019-7_8-KP</t>
        </is>
      </c>
      <c r="F1721" s="11" t="inlineStr">
        <is>
          <t>Opt_Insert</t>
        </is>
      </c>
      <c r="G1721" s="11" t="inlineStr">
        <is>
          <t>6</t>
        </is>
      </c>
      <c r="H1721" s="90" t="inlineStr">
        <is>
          <t>X6</t>
        </is>
      </c>
      <c r="I1721" s="10" t="inlineStr">
        <is>
          <t>Mechanical Seal</t>
        </is>
      </c>
      <c r="J1721" s="10" t="inlineStr">
        <is>
          <t>Single</t>
        </is>
      </c>
      <c r="K1721" s="10" t="inlineStr"/>
      <c r="L1721" s="10" t="inlineStr">
        <is>
          <t>Regreasable</t>
        </is>
      </c>
      <c r="M1721" s="10" t="inlineStr">
        <is>
          <t>C35</t>
        </is>
      </c>
      <c r="N1721" s="10" t="inlineStr">
        <is>
          <t>Lip Seal</t>
        </is>
      </c>
      <c r="O1721" s="10" t="inlineStr">
        <is>
          <t>Coating_Scotchkote134_interior_exterior_IncludeImpeller</t>
        </is>
      </c>
      <c r="P1721" s="11" t="inlineStr">
        <is>
          <t>RTF</t>
        </is>
      </c>
      <c r="Q1721" s="10" t="inlineStr">
        <is>
          <t>B105024</t>
        </is>
      </c>
      <c r="R1721" s="11" t="inlineStr">
        <is>
          <t>LT250</t>
        </is>
      </c>
      <c r="S1721" s="10" t="inlineStr"/>
      <c r="T1721" s="10" t="inlineStr"/>
      <c r="U1721" s="10" t="inlineStr"/>
    </row>
    <row r="1722">
      <c r="B1722" s="10" t="inlineStr"/>
      <c r="C1722" s="10" t="inlineStr">
        <is>
          <t>ConTab_BOM_KP_Insert_2433</t>
        </is>
      </c>
      <c r="D1722" s="10" t="inlineStr"/>
      <c r="E1722" s="125" t="inlineStr">
        <is>
          <t>6019-7_8-KP</t>
        </is>
      </c>
      <c r="F1722" s="11" t="inlineStr">
        <is>
          <t>Opt_Insert</t>
        </is>
      </c>
      <c r="G1722" s="11" t="inlineStr">
        <is>
          <t>6</t>
        </is>
      </c>
      <c r="H1722" s="90" t="inlineStr">
        <is>
          <t>X6</t>
        </is>
      </c>
      <c r="I1722" s="10" t="inlineStr">
        <is>
          <t>Mechanical Seal</t>
        </is>
      </c>
      <c r="J1722" s="10" t="inlineStr">
        <is>
          <t>Single</t>
        </is>
      </c>
      <c r="K1722" s="10" t="inlineStr"/>
      <c r="L1722" s="10" t="inlineStr">
        <is>
          <t>Regreasable</t>
        </is>
      </c>
      <c r="M1722" s="10" t="inlineStr">
        <is>
          <t>J</t>
        </is>
      </c>
      <c r="N1722" s="10" t="inlineStr">
        <is>
          <t>Lip Seal</t>
        </is>
      </c>
      <c r="O1722" s="10" t="inlineStr">
        <is>
          <t>Coating_Scotchkote134_interior_exterior_IncludeImpeller</t>
        </is>
      </c>
      <c r="P1722" s="11" t="inlineStr">
        <is>
          <t>RTF</t>
        </is>
      </c>
      <c r="Q1722" s="10" t="inlineStr">
        <is>
          <t>B105025</t>
        </is>
      </c>
      <c r="R1722" s="11" t="inlineStr">
        <is>
          <t>LT105</t>
        </is>
      </c>
      <c r="S1722" s="10" t="inlineStr"/>
      <c r="T1722" s="10" t="inlineStr"/>
      <c r="U1722" s="10" t="inlineStr"/>
    </row>
    <row r="1723">
      <c r="B1723" s="10" t="inlineStr"/>
      <c r="C1723" s="10" t="inlineStr">
        <is>
          <t>ConTab_BOM_KP_Insert_2434</t>
        </is>
      </c>
      <c r="D1723" s="10" t="inlineStr"/>
      <c r="E1723" s="125" t="inlineStr">
        <is>
          <t>6019-7_8-KP</t>
        </is>
      </c>
      <c r="F1723" s="11" t="inlineStr">
        <is>
          <t>Opt_Insert</t>
        </is>
      </c>
      <c r="G1723" s="11" t="inlineStr">
        <is>
          <t>6</t>
        </is>
      </c>
      <c r="H1723" s="90" t="inlineStr">
        <is>
          <t>X6</t>
        </is>
      </c>
      <c r="I1723" s="10" t="inlineStr">
        <is>
          <t>Packing</t>
        </is>
      </c>
      <c r="J1723" s="10" t="inlineStr">
        <is>
          <t>Packing</t>
        </is>
      </c>
      <c r="K1723" s="10" t="inlineStr"/>
      <c r="L1723" s="10" t="inlineStr">
        <is>
          <t>Regreasable</t>
        </is>
      </c>
      <c r="M1723" s="10" t="inlineStr">
        <is>
          <t>C35</t>
        </is>
      </c>
      <c r="N1723" s="10" t="inlineStr">
        <is>
          <t>Lip Seal</t>
        </is>
      </c>
      <c r="O1723" s="10" t="inlineStr">
        <is>
          <t>Coating_Scotchkote134_interior_exterior_IncludeImpeller</t>
        </is>
      </c>
      <c r="P1723" s="11" t="inlineStr">
        <is>
          <t>RTF</t>
        </is>
      </c>
      <c r="Q1723" s="10" t="inlineStr">
        <is>
          <t>B101312</t>
        </is>
      </c>
      <c r="R1723" s="11" t="inlineStr">
        <is>
          <t>LT250</t>
        </is>
      </c>
      <c r="S1723" s="10" t="inlineStr"/>
      <c r="T1723" s="10" t="inlineStr"/>
      <c r="U1723" s="10" t="inlineStr"/>
    </row>
    <row r="1724">
      <c r="B1724" s="10" t="inlineStr"/>
      <c r="C1724" s="10" t="inlineStr">
        <is>
          <t>ConTab_BOM_KP_Insert_2435</t>
        </is>
      </c>
      <c r="D1724" s="10" t="inlineStr"/>
      <c r="E1724" s="125" t="inlineStr">
        <is>
          <t>6019-7_8-KP</t>
        </is>
      </c>
      <c r="F1724" s="11" t="inlineStr">
        <is>
          <t>Opt_Insert</t>
        </is>
      </c>
      <c r="G1724" s="11" t="inlineStr">
        <is>
          <t>6</t>
        </is>
      </c>
      <c r="H1724" s="90" t="inlineStr">
        <is>
          <t>X6</t>
        </is>
      </c>
      <c r="I1724" s="10" t="inlineStr">
        <is>
          <t>Packing</t>
        </is>
      </c>
      <c r="J1724" s="10" t="inlineStr">
        <is>
          <t>Packing</t>
        </is>
      </c>
      <c r="K1724" s="10" t="inlineStr"/>
      <c r="L1724" s="10" t="inlineStr">
        <is>
          <t>Regreasable</t>
        </is>
      </c>
      <c r="M1724" s="10" t="inlineStr">
        <is>
          <t>J</t>
        </is>
      </c>
      <c r="N1724" s="10" t="inlineStr">
        <is>
          <t>Lip Seal</t>
        </is>
      </c>
      <c r="O1724" s="10" t="inlineStr">
        <is>
          <t>Coating_Scotchkote134_interior_exterior_IncludeImpeller</t>
        </is>
      </c>
      <c r="P1724" s="11" t="inlineStr">
        <is>
          <t>RTF</t>
        </is>
      </c>
      <c r="Q1724" s="10" t="inlineStr">
        <is>
          <t>B101312</t>
        </is>
      </c>
      <c r="R1724" s="11" t="inlineStr">
        <is>
          <t>LT105</t>
        </is>
      </c>
      <c r="S1724" s="10" t="inlineStr"/>
      <c r="T1724" s="10" t="inlineStr"/>
      <c r="U1724" s="10" t="inlineStr"/>
    </row>
    <row r="1725">
      <c r="B1725" s="10" t="inlineStr"/>
      <c r="C1725" s="10" t="inlineStr">
        <is>
          <t>ConTab_BOM_KP_Insert_2436</t>
        </is>
      </c>
      <c r="D1725" s="10" t="inlineStr"/>
      <c r="E1725" s="125" t="inlineStr">
        <is>
          <t>6020-3_4-KP</t>
        </is>
      </c>
      <c r="F1725" s="11" t="inlineStr">
        <is>
          <t>Opt_Insert</t>
        </is>
      </c>
      <c r="G1725" s="11" t="inlineStr">
        <is>
          <t>6</t>
        </is>
      </c>
      <c r="H1725" s="90" t="inlineStr">
        <is>
          <t>X6</t>
        </is>
      </c>
      <c r="I1725" s="10" t="inlineStr">
        <is>
          <t>Mechanical Seal</t>
        </is>
      </c>
      <c r="J1725" s="10" t="inlineStr">
        <is>
          <t>Single</t>
        </is>
      </c>
      <c r="K1725" s="10" t="inlineStr"/>
      <c r="L1725" s="10" t="inlineStr">
        <is>
          <t>Regreasable</t>
        </is>
      </c>
      <c r="M1725" s="10" t="inlineStr">
        <is>
          <t>C35</t>
        </is>
      </c>
      <c r="N1725" s="10" t="inlineStr">
        <is>
          <t>Lip Seal</t>
        </is>
      </c>
      <c r="O1725" s="10" t="inlineStr">
        <is>
          <t>Coating_Scotchkote134_interior_exterior_IncludeImpeller</t>
        </is>
      </c>
      <c r="P1725" s="11" t="inlineStr">
        <is>
          <t>RTF</t>
        </is>
      </c>
      <c r="Q1725" s="10" t="inlineStr">
        <is>
          <t>B105024</t>
        </is>
      </c>
      <c r="R1725" s="11" t="inlineStr">
        <is>
          <t>LT250</t>
        </is>
      </c>
      <c r="S1725" s="10" t="inlineStr"/>
      <c r="T1725" s="10" t="inlineStr"/>
      <c r="U1725" s="10" t="inlineStr"/>
    </row>
    <row r="1726">
      <c r="B1726" s="10" t="inlineStr"/>
      <c r="C1726" s="10" t="inlineStr">
        <is>
          <t>ConTab_BOM_KP_Insert_2437</t>
        </is>
      </c>
      <c r="D1726" s="10" t="inlineStr"/>
      <c r="E1726" s="125" t="inlineStr">
        <is>
          <t>6020-3_4-KP</t>
        </is>
      </c>
      <c r="F1726" s="11" t="inlineStr">
        <is>
          <t>Opt_Insert</t>
        </is>
      </c>
      <c r="G1726" s="11" t="inlineStr">
        <is>
          <t>6</t>
        </is>
      </c>
      <c r="H1726" s="90" t="inlineStr">
        <is>
          <t>X6</t>
        </is>
      </c>
      <c r="I1726" s="10" t="inlineStr">
        <is>
          <t>Mechanical Seal</t>
        </is>
      </c>
      <c r="J1726" s="10" t="inlineStr">
        <is>
          <t>Single</t>
        </is>
      </c>
      <c r="K1726" s="10" t="inlineStr"/>
      <c r="L1726" s="10" t="inlineStr">
        <is>
          <t>Regreasable</t>
        </is>
      </c>
      <c r="M1726" s="10" t="inlineStr">
        <is>
          <t>J</t>
        </is>
      </c>
      <c r="N1726" s="10" t="inlineStr">
        <is>
          <t>Lip Seal</t>
        </is>
      </c>
      <c r="O1726" s="10" t="inlineStr">
        <is>
          <t>Coating_Scotchkote134_interior_exterior_IncludeImpeller</t>
        </is>
      </c>
      <c r="P1726" s="11" t="inlineStr">
        <is>
          <t>RTF</t>
        </is>
      </c>
      <c r="Q1726" s="10" t="inlineStr">
        <is>
          <t>B105025</t>
        </is>
      </c>
      <c r="R1726" s="11" t="inlineStr">
        <is>
          <t>LT105</t>
        </is>
      </c>
      <c r="S1726" s="10" t="inlineStr"/>
      <c r="T1726" s="10" t="inlineStr"/>
      <c r="U1726" s="10" t="inlineStr"/>
    </row>
    <row r="1727">
      <c r="B1727" s="10" t="inlineStr"/>
      <c r="C1727" s="10" t="inlineStr">
        <is>
          <t>ConTab_BOM_KP_Insert_2438</t>
        </is>
      </c>
      <c r="D1727" s="10" t="inlineStr"/>
      <c r="E1727" s="125" t="inlineStr">
        <is>
          <t>6020-3_4-KP</t>
        </is>
      </c>
      <c r="F1727" s="11" t="inlineStr">
        <is>
          <t>Opt_Insert</t>
        </is>
      </c>
      <c r="G1727" s="11" t="inlineStr">
        <is>
          <t>6</t>
        </is>
      </c>
      <c r="H1727" s="90" t="inlineStr">
        <is>
          <t>X6</t>
        </is>
      </c>
      <c r="I1727" s="10" t="inlineStr">
        <is>
          <t>Packing</t>
        </is>
      </c>
      <c r="J1727" s="10" t="inlineStr">
        <is>
          <t>Packing</t>
        </is>
      </c>
      <c r="K1727" s="10" t="inlineStr"/>
      <c r="L1727" s="10" t="inlineStr">
        <is>
          <t>Regreasable</t>
        </is>
      </c>
      <c r="M1727" s="10" t="inlineStr">
        <is>
          <t>C35</t>
        </is>
      </c>
      <c r="N1727" s="10" t="inlineStr">
        <is>
          <t>Lip Seal</t>
        </is>
      </c>
      <c r="O1727" s="10" t="inlineStr">
        <is>
          <t>Coating_Scotchkote134_interior_exterior_IncludeImpeller</t>
        </is>
      </c>
      <c r="P1727" s="11" t="inlineStr">
        <is>
          <t>RTF</t>
        </is>
      </c>
      <c r="Q1727" s="10" t="inlineStr">
        <is>
          <t>B101312</t>
        </is>
      </c>
      <c r="R1727" s="11" t="inlineStr">
        <is>
          <t>LT250</t>
        </is>
      </c>
      <c r="S1727" s="10" t="inlineStr"/>
      <c r="T1727" s="10" t="inlineStr"/>
      <c r="U1727" s="10" t="inlineStr"/>
    </row>
    <row r="1728">
      <c r="B1728" s="10" t="inlineStr"/>
      <c r="C1728" s="10" t="inlineStr">
        <is>
          <t>ConTab_BOM_KP_Insert_2439</t>
        </is>
      </c>
      <c r="D1728" s="10" t="inlineStr"/>
      <c r="E1728" s="125" t="inlineStr">
        <is>
          <t>6020-3_4-KP</t>
        </is>
      </c>
      <c r="F1728" s="11" t="inlineStr">
        <is>
          <t>Opt_Insert</t>
        </is>
      </c>
      <c r="G1728" s="11" t="inlineStr">
        <is>
          <t>6</t>
        </is>
      </c>
      <c r="H1728" s="90" t="inlineStr">
        <is>
          <t>X6</t>
        </is>
      </c>
      <c r="I1728" s="10" t="inlineStr">
        <is>
          <t>Packing</t>
        </is>
      </c>
      <c r="J1728" s="10" t="inlineStr">
        <is>
          <t>Packing</t>
        </is>
      </c>
      <c r="K1728" s="10" t="inlineStr"/>
      <c r="L1728" s="10" t="inlineStr">
        <is>
          <t>Regreasable</t>
        </is>
      </c>
      <c r="M1728" s="10" t="inlineStr">
        <is>
          <t>J</t>
        </is>
      </c>
      <c r="N1728" s="10" t="inlineStr">
        <is>
          <t>Lip Seal</t>
        </is>
      </c>
      <c r="O1728" s="10" t="inlineStr">
        <is>
          <t>Coating_Scotchkote134_interior_exterior_IncludeImpeller</t>
        </is>
      </c>
      <c r="P1728" s="11" t="inlineStr">
        <is>
          <t>RTF</t>
        </is>
      </c>
      <c r="Q1728" s="10" t="inlineStr">
        <is>
          <t>B101312</t>
        </is>
      </c>
      <c r="R1728" s="11" t="inlineStr">
        <is>
          <t>LT105</t>
        </is>
      </c>
      <c r="S1728" s="10" t="inlineStr"/>
      <c r="T1728" s="10" t="inlineStr"/>
      <c r="U1728" s="10" t="inlineStr"/>
    </row>
    <row r="1729">
      <c r="B1729" s="10" t="inlineStr"/>
      <c r="C1729" s="10" t="inlineStr">
        <is>
          <t>ConTab_BOM_KP_Insert_2440</t>
        </is>
      </c>
      <c r="D1729" s="10" t="inlineStr"/>
      <c r="E1729" s="125" t="inlineStr">
        <is>
          <t>8012-5_6-KP</t>
        </is>
      </c>
      <c r="F1729" s="11" t="inlineStr">
        <is>
          <t>Opt_Insert</t>
        </is>
      </c>
      <c r="G1729" s="11" t="inlineStr">
        <is>
          <t>5</t>
        </is>
      </c>
      <c r="H1729" s="90" t="inlineStr">
        <is>
          <t>X5</t>
        </is>
      </c>
      <c r="I1729" s="10" t="inlineStr">
        <is>
          <t>Mechanical Seal</t>
        </is>
      </c>
      <c r="J1729" s="10" t="inlineStr">
        <is>
          <t>Single</t>
        </is>
      </c>
      <c r="K1729" s="10" t="inlineStr"/>
      <c r="L1729" s="10" t="inlineStr">
        <is>
          <t>Regreasable</t>
        </is>
      </c>
      <c r="M1729" s="10" t="inlineStr">
        <is>
          <t>C35</t>
        </is>
      </c>
      <c r="N1729" s="10" t="inlineStr">
        <is>
          <t>Lip Seal</t>
        </is>
      </c>
      <c r="O1729" s="10" t="inlineStr">
        <is>
          <t>Coating_Scotchkote134_interior_exterior_IncludeImpeller</t>
        </is>
      </c>
      <c r="P1729" s="11" t="inlineStr">
        <is>
          <t>RTF</t>
        </is>
      </c>
      <c r="Q1729" s="10" t="inlineStr">
        <is>
          <t>B105021</t>
        </is>
      </c>
      <c r="R1729" s="11" t="inlineStr">
        <is>
          <t>LT250</t>
        </is>
      </c>
      <c r="S1729" s="10" t="inlineStr"/>
      <c r="T1729" s="10" t="inlineStr"/>
      <c r="U1729" s="10" t="inlineStr"/>
    </row>
    <row r="1730">
      <c r="B1730" s="10" t="inlineStr"/>
      <c r="C1730" s="10" t="inlineStr">
        <is>
          <t>ConTab_BOM_KP_Insert_2441</t>
        </is>
      </c>
      <c r="D1730" s="10" t="inlineStr"/>
      <c r="E1730" s="125" t="inlineStr">
        <is>
          <t>8012-5_6-KP</t>
        </is>
      </c>
      <c r="F1730" s="11" t="inlineStr">
        <is>
          <t>Opt_Insert</t>
        </is>
      </c>
      <c r="G1730" s="11" t="inlineStr">
        <is>
          <t>5</t>
        </is>
      </c>
      <c r="H1730" s="90" t="inlineStr">
        <is>
          <t>X5</t>
        </is>
      </c>
      <c r="I1730" s="10" t="inlineStr">
        <is>
          <t>Mechanical Seal</t>
        </is>
      </c>
      <c r="J1730" s="10" t="inlineStr">
        <is>
          <t>Single</t>
        </is>
      </c>
      <c r="K1730" s="10" t="inlineStr"/>
      <c r="L1730" s="10" t="inlineStr">
        <is>
          <t>Regreasable</t>
        </is>
      </c>
      <c r="M1730" s="10" t="inlineStr">
        <is>
          <t>J</t>
        </is>
      </c>
      <c r="N1730" s="10" t="inlineStr">
        <is>
          <t>Lip Seal</t>
        </is>
      </c>
      <c r="O1730" s="10" t="inlineStr">
        <is>
          <t>Coating_Scotchkote134_interior_exterior_IncludeImpeller</t>
        </is>
      </c>
      <c r="P1730" s="11" t="inlineStr">
        <is>
          <t>RTF</t>
        </is>
      </c>
      <c r="Q1730" s="10" t="inlineStr">
        <is>
          <t>B105022</t>
        </is>
      </c>
      <c r="R1730" s="11" t="inlineStr">
        <is>
          <t>LT105</t>
        </is>
      </c>
      <c r="S1730" s="10" t="inlineStr"/>
      <c r="T1730" s="10" t="inlineStr"/>
      <c r="U1730" s="10" t="inlineStr"/>
    </row>
    <row r="1731">
      <c r="B1731" s="10" t="inlineStr"/>
      <c r="C1731" s="10" t="inlineStr">
        <is>
          <t>ConTab_BOM_KP_Insert_2442</t>
        </is>
      </c>
      <c r="D1731" s="10" t="inlineStr"/>
      <c r="E1731" s="125" t="inlineStr">
        <is>
          <t>8012-5_6-KP</t>
        </is>
      </c>
      <c r="F1731" s="11" t="inlineStr">
        <is>
          <t>Opt_Insert</t>
        </is>
      </c>
      <c r="G1731" s="11" t="inlineStr">
        <is>
          <t>5</t>
        </is>
      </c>
      <c r="H1731" s="90" t="inlineStr">
        <is>
          <t>X5</t>
        </is>
      </c>
      <c r="I1731" s="10" t="inlineStr">
        <is>
          <t>Packing</t>
        </is>
      </c>
      <c r="J1731" s="10" t="inlineStr">
        <is>
          <t>Packing</t>
        </is>
      </c>
      <c r="K1731" s="10" t="inlineStr"/>
      <c r="L1731" s="10" t="inlineStr">
        <is>
          <t>Regreasable</t>
        </is>
      </c>
      <c r="M1731" s="10" t="inlineStr">
        <is>
          <t>C35</t>
        </is>
      </c>
      <c r="N1731" s="10" t="inlineStr">
        <is>
          <t>Lip Seal</t>
        </is>
      </c>
      <c r="O1731" s="10" t="inlineStr">
        <is>
          <t>Coating_Scotchkote134_interior_exterior_IncludeImpeller</t>
        </is>
      </c>
      <c r="P1731" s="11" t="inlineStr">
        <is>
          <t>RTF</t>
        </is>
      </c>
      <c r="Q1731" s="10" t="inlineStr">
        <is>
          <t>B101312</t>
        </is>
      </c>
      <c r="R1731" s="11" t="inlineStr">
        <is>
          <t>LT250</t>
        </is>
      </c>
      <c r="S1731" s="10" t="inlineStr"/>
      <c r="T1731" s="10" t="inlineStr"/>
      <c r="U1731" s="10" t="inlineStr"/>
    </row>
    <row r="1732">
      <c r="B1732" s="10" t="inlineStr"/>
      <c r="C1732" s="10" t="inlineStr">
        <is>
          <t>ConTab_BOM_KP_Insert_2443</t>
        </is>
      </c>
      <c r="D1732" s="10" t="inlineStr"/>
      <c r="E1732" s="125" t="inlineStr">
        <is>
          <t>8012-5_6-KP</t>
        </is>
      </c>
      <c r="F1732" s="11" t="inlineStr">
        <is>
          <t>Opt_Insert</t>
        </is>
      </c>
      <c r="G1732" s="11" t="inlineStr">
        <is>
          <t>5</t>
        </is>
      </c>
      <c r="H1732" s="90" t="inlineStr">
        <is>
          <t>X5</t>
        </is>
      </c>
      <c r="I1732" s="10" t="inlineStr">
        <is>
          <t>Packing</t>
        </is>
      </c>
      <c r="J1732" s="10" t="inlineStr">
        <is>
          <t>Packing</t>
        </is>
      </c>
      <c r="K1732" s="10" t="inlineStr"/>
      <c r="L1732" s="10" t="inlineStr">
        <is>
          <t>Regreasable</t>
        </is>
      </c>
      <c r="M1732" s="10" t="inlineStr">
        <is>
          <t>J</t>
        </is>
      </c>
      <c r="N1732" s="10" t="inlineStr">
        <is>
          <t>Lip Seal</t>
        </is>
      </c>
      <c r="O1732" s="10" t="inlineStr">
        <is>
          <t>Coating_Scotchkote134_interior_exterior_IncludeImpeller</t>
        </is>
      </c>
      <c r="P1732" s="11" t="inlineStr">
        <is>
          <t>RTF</t>
        </is>
      </c>
      <c r="Q1732" s="10" t="inlineStr">
        <is>
          <t>B101312</t>
        </is>
      </c>
      <c r="R1732" s="11" t="inlineStr">
        <is>
          <t>LT105</t>
        </is>
      </c>
      <c r="S1732" s="10" t="inlineStr"/>
      <c r="T1732" s="10" t="inlineStr"/>
      <c r="U1732" s="10" t="inlineStr"/>
    </row>
    <row r="1733">
      <c r="B1733" s="10" t="inlineStr"/>
      <c r="C1733" s="10" t="inlineStr">
        <is>
          <t>ConTab_BOM_KP_Insert_2444</t>
        </is>
      </c>
      <c r="D1733" s="10" t="inlineStr"/>
      <c r="E1733" s="125" t="inlineStr">
        <is>
          <t>8015-3_4-KP</t>
        </is>
      </c>
      <c r="F1733" s="11" t="inlineStr">
        <is>
          <t>Opt_Insert</t>
        </is>
      </c>
      <c r="G1733" s="11" t="inlineStr">
        <is>
          <t>5</t>
        </is>
      </c>
      <c r="H1733" s="90" t="inlineStr">
        <is>
          <t>X5</t>
        </is>
      </c>
      <c r="I1733" s="10" t="inlineStr">
        <is>
          <t>Mechanical Seal</t>
        </is>
      </c>
      <c r="J1733" s="10" t="inlineStr">
        <is>
          <t>Single</t>
        </is>
      </c>
      <c r="K1733" s="10" t="inlineStr"/>
      <c r="L1733" s="10" t="inlineStr">
        <is>
          <t>Regreasable</t>
        </is>
      </c>
      <c r="M1733" s="10" t="inlineStr">
        <is>
          <t>C35</t>
        </is>
      </c>
      <c r="N1733" s="10" t="inlineStr">
        <is>
          <t>Lip Seal</t>
        </is>
      </c>
      <c r="O1733" s="10" t="inlineStr">
        <is>
          <t>Coating_Scotchkote134_interior_exterior_IncludeImpeller</t>
        </is>
      </c>
      <c r="P1733" s="11" t="inlineStr">
        <is>
          <t>RTF</t>
        </is>
      </c>
      <c r="Q1733" s="10" t="inlineStr">
        <is>
          <t>B105021</t>
        </is>
      </c>
      <c r="R1733" s="11" t="inlineStr">
        <is>
          <t>LT250</t>
        </is>
      </c>
      <c r="S1733" s="10" t="inlineStr"/>
      <c r="T1733" s="10" t="inlineStr"/>
      <c r="U1733" s="10" t="inlineStr"/>
    </row>
    <row r="1734">
      <c r="B1734" s="10" t="inlineStr"/>
      <c r="C1734" s="10" t="inlineStr">
        <is>
          <t>ConTab_BOM_KP_Insert_2445</t>
        </is>
      </c>
      <c r="D1734" s="10" t="inlineStr"/>
      <c r="E1734" s="125" t="inlineStr">
        <is>
          <t>8015-3_4-KP</t>
        </is>
      </c>
      <c r="F1734" s="11" t="inlineStr">
        <is>
          <t>Opt_Insert</t>
        </is>
      </c>
      <c r="G1734" s="11" t="inlineStr">
        <is>
          <t>5</t>
        </is>
      </c>
      <c r="H1734" s="90" t="inlineStr">
        <is>
          <t>X5</t>
        </is>
      </c>
      <c r="I1734" s="10" t="inlineStr">
        <is>
          <t>Mechanical Seal</t>
        </is>
      </c>
      <c r="J1734" s="10" t="inlineStr">
        <is>
          <t>Single</t>
        </is>
      </c>
      <c r="K1734" s="10" t="inlineStr"/>
      <c r="L1734" s="10" t="inlineStr">
        <is>
          <t>Regreasable</t>
        </is>
      </c>
      <c r="M1734" s="10" t="inlineStr">
        <is>
          <t>J</t>
        </is>
      </c>
      <c r="N1734" s="10" t="inlineStr">
        <is>
          <t>Lip Seal</t>
        </is>
      </c>
      <c r="O1734" s="10" t="inlineStr">
        <is>
          <t>Coating_Scotchkote134_interior_exterior_IncludeImpeller</t>
        </is>
      </c>
      <c r="P1734" s="11" t="inlineStr">
        <is>
          <t>RTF</t>
        </is>
      </c>
      <c r="Q1734" s="10" t="inlineStr">
        <is>
          <t>B105022</t>
        </is>
      </c>
      <c r="R1734" s="11" t="inlineStr">
        <is>
          <t>LT105</t>
        </is>
      </c>
      <c r="S1734" s="10" t="inlineStr"/>
      <c r="T1734" s="10" t="inlineStr"/>
      <c r="U1734" s="10" t="inlineStr"/>
    </row>
    <row r="1735">
      <c r="B1735" s="10" t="inlineStr"/>
      <c r="C1735" s="10" t="inlineStr">
        <is>
          <t>ConTab_BOM_KP_Insert_2446</t>
        </is>
      </c>
      <c r="D1735" s="10" t="inlineStr"/>
      <c r="E1735" s="125" t="inlineStr">
        <is>
          <t>8015-3_4-KP</t>
        </is>
      </c>
      <c r="F1735" s="11" t="inlineStr">
        <is>
          <t>Opt_Insert</t>
        </is>
      </c>
      <c r="G1735" s="11" t="inlineStr">
        <is>
          <t>5</t>
        </is>
      </c>
      <c r="H1735" s="90" t="inlineStr">
        <is>
          <t>X5</t>
        </is>
      </c>
      <c r="I1735" s="10" t="inlineStr">
        <is>
          <t>Packing</t>
        </is>
      </c>
      <c r="J1735" s="10" t="inlineStr">
        <is>
          <t>Packing</t>
        </is>
      </c>
      <c r="K1735" s="10" t="inlineStr"/>
      <c r="L1735" s="10" t="inlineStr">
        <is>
          <t>Regreasable</t>
        </is>
      </c>
      <c r="M1735" s="10" t="inlineStr">
        <is>
          <t>C35</t>
        </is>
      </c>
      <c r="N1735" s="10" t="inlineStr">
        <is>
          <t>Lip Seal</t>
        </is>
      </c>
      <c r="O1735" s="10" t="inlineStr">
        <is>
          <t>Coating_Scotchkote134_interior_exterior_IncludeImpeller</t>
        </is>
      </c>
      <c r="P1735" s="11" t="inlineStr">
        <is>
          <t>RTF</t>
        </is>
      </c>
      <c r="Q1735" s="10" t="inlineStr">
        <is>
          <t>B101312</t>
        </is>
      </c>
      <c r="R1735" s="11" t="inlineStr">
        <is>
          <t>LT250</t>
        </is>
      </c>
      <c r="S1735" s="10" t="inlineStr"/>
      <c r="T1735" s="10" t="inlineStr"/>
      <c r="U1735" s="10" t="inlineStr"/>
    </row>
    <row r="1736">
      <c r="B1736" s="10" t="inlineStr"/>
      <c r="C1736" s="10" t="inlineStr">
        <is>
          <t>ConTab_BOM_KP_Insert_2447</t>
        </is>
      </c>
      <c r="D1736" s="10" t="inlineStr"/>
      <c r="E1736" s="125" t="inlineStr">
        <is>
          <t>8015-3_4-KP</t>
        </is>
      </c>
      <c r="F1736" s="11" t="inlineStr">
        <is>
          <t>Opt_Insert</t>
        </is>
      </c>
      <c r="G1736" s="11" t="inlineStr">
        <is>
          <t>5</t>
        </is>
      </c>
      <c r="H1736" s="90" t="inlineStr">
        <is>
          <t>X5</t>
        </is>
      </c>
      <c r="I1736" s="10" t="inlineStr">
        <is>
          <t>Packing</t>
        </is>
      </c>
      <c r="J1736" s="10" t="inlineStr">
        <is>
          <t>Packing</t>
        </is>
      </c>
      <c r="K1736" s="10" t="inlineStr"/>
      <c r="L1736" s="10" t="inlineStr">
        <is>
          <t>Regreasable</t>
        </is>
      </c>
      <c r="M1736" s="10" t="inlineStr">
        <is>
          <t>J</t>
        </is>
      </c>
      <c r="N1736" s="10" t="inlineStr">
        <is>
          <t>Lip Seal</t>
        </is>
      </c>
      <c r="O1736" s="10" t="inlineStr">
        <is>
          <t>Coating_Scotchkote134_interior_exterior_IncludeImpeller</t>
        </is>
      </c>
      <c r="P1736" s="11" t="inlineStr">
        <is>
          <t>RTF</t>
        </is>
      </c>
      <c r="Q1736" s="10" t="inlineStr">
        <is>
          <t>B101312</t>
        </is>
      </c>
      <c r="R1736" s="11" t="inlineStr">
        <is>
          <t>LT105</t>
        </is>
      </c>
      <c r="S1736" s="10" t="inlineStr"/>
      <c r="T1736" s="10" t="inlineStr"/>
      <c r="U1736" s="10" t="inlineStr"/>
    </row>
    <row r="1737">
      <c r="B1737" s="10" t="inlineStr"/>
      <c r="C1737" s="10" t="inlineStr">
        <is>
          <t>ConTab_BOM_KP_Insert_2448</t>
        </is>
      </c>
      <c r="D1737" s="10" t="inlineStr"/>
      <c r="E1737" s="125" t="inlineStr">
        <is>
          <t>8020-5_6-KP</t>
        </is>
      </c>
      <c r="F1737" s="11" t="inlineStr">
        <is>
          <t>Opt_Insert</t>
        </is>
      </c>
      <c r="G1737" s="11" t="inlineStr">
        <is>
          <t>K</t>
        </is>
      </c>
      <c r="H1737" s="90" t="inlineStr">
        <is>
          <t>XK</t>
        </is>
      </c>
      <c r="I1737" s="10" t="inlineStr">
        <is>
          <t>Mechanical Seal</t>
        </is>
      </c>
      <c r="J1737" s="10" t="inlineStr">
        <is>
          <t>Single</t>
        </is>
      </c>
      <c r="K1737" s="10" t="inlineStr"/>
      <c r="L1737" s="10" t="inlineStr">
        <is>
          <t>Regreasable</t>
        </is>
      </c>
      <c r="M1737" s="10" t="inlineStr">
        <is>
          <t>C35</t>
        </is>
      </c>
      <c r="N1737" s="10" t="inlineStr">
        <is>
          <t>Lip Seal</t>
        </is>
      </c>
      <c r="O1737" s="10" t="inlineStr">
        <is>
          <t>Coating_Scotchkote134_interior_exterior_IncludeImpeller</t>
        </is>
      </c>
      <c r="P1737" s="11" t="inlineStr">
        <is>
          <t>RTF</t>
        </is>
      </c>
      <c r="Q1737" s="10" t="inlineStr">
        <is>
          <t>B101308</t>
        </is>
      </c>
      <c r="R1737" s="11" t="inlineStr">
        <is>
          <t>LT250</t>
        </is>
      </c>
      <c r="S1737" s="10" t="inlineStr"/>
      <c r="T1737" s="10" t="inlineStr"/>
      <c r="U1737" s="10" t="inlineStr"/>
    </row>
    <row r="1738">
      <c r="B1738" s="10" t="inlineStr"/>
      <c r="C1738" s="10" t="inlineStr">
        <is>
          <t>ConTab_BOM_KP_Insert_2449</t>
        </is>
      </c>
      <c r="D1738" s="10" t="inlineStr"/>
      <c r="E1738" s="125" t="inlineStr">
        <is>
          <t>8020-5_6-KP</t>
        </is>
      </c>
      <c r="F1738" s="11" t="inlineStr">
        <is>
          <t>Opt_Insert</t>
        </is>
      </c>
      <c r="G1738" s="11" t="inlineStr">
        <is>
          <t>K</t>
        </is>
      </c>
      <c r="H1738" s="90" t="inlineStr">
        <is>
          <t>XK</t>
        </is>
      </c>
      <c r="I1738" s="10" t="inlineStr">
        <is>
          <t>Mechanical Seal</t>
        </is>
      </c>
      <c r="J1738" s="10" t="inlineStr">
        <is>
          <t>Single</t>
        </is>
      </c>
      <c r="K1738" s="10" t="inlineStr"/>
      <c r="L1738" s="10" t="inlineStr">
        <is>
          <t>Regreasable</t>
        </is>
      </c>
      <c r="M1738" s="10" t="inlineStr">
        <is>
          <t>J</t>
        </is>
      </c>
      <c r="N1738" s="10" t="inlineStr">
        <is>
          <t>Lip Seal</t>
        </is>
      </c>
      <c r="O1738" s="10" t="inlineStr">
        <is>
          <t>Coating_Scotchkote134_interior_exterior_IncludeImpeller</t>
        </is>
      </c>
      <c r="P1738" s="11" t="inlineStr">
        <is>
          <t>RTF</t>
        </is>
      </c>
      <c r="Q1738" s="10" t="inlineStr">
        <is>
          <t>B105031</t>
        </is>
      </c>
      <c r="R1738" s="11" t="inlineStr">
        <is>
          <t>LT105</t>
        </is>
      </c>
      <c r="S1738" s="10" t="inlineStr"/>
      <c r="T1738" s="10" t="inlineStr"/>
      <c r="U1738" s="10" t="inlineStr"/>
    </row>
    <row r="1739">
      <c r="B1739" s="10" t="inlineStr"/>
      <c r="C1739" s="10" t="inlineStr">
        <is>
          <t>ConTab_BOM_KP_Insert_2450</t>
        </is>
      </c>
      <c r="D1739" s="10" t="inlineStr"/>
      <c r="E1739" s="125" t="inlineStr">
        <is>
          <t>8020-5_6-KP</t>
        </is>
      </c>
      <c r="F1739" s="11" t="inlineStr">
        <is>
          <t>Opt_Insert</t>
        </is>
      </c>
      <c r="G1739" s="11" t="inlineStr">
        <is>
          <t>K</t>
        </is>
      </c>
      <c r="H1739" s="90" t="inlineStr">
        <is>
          <t>XK</t>
        </is>
      </c>
      <c r="I1739" s="10" t="inlineStr">
        <is>
          <t>Packing</t>
        </is>
      </c>
      <c r="J1739" s="10" t="inlineStr">
        <is>
          <t>Packing</t>
        </is>
      </c>
      <c r="K1739" s="10" t="inlineStr"/>
      <c r="L1739" s="10" t="inlineStr">
        <is>
          <t>Regreasable</t>
        </is>
      </c>
      <c r="M1739" s="10" t="inlineStr">
        <is>
          <t>C35</t>
        </is>
      </c>
      <c r="N1739" s="10" t="inlineStr">
        <is>
          <t>Lip Seal</t>
        </is>
      </c>
      <c r="O1739" s="10" t="inlineStr">
        <is>
          <t>Coating_Scotchkote134_interior_exterior_IncludeImpeller</t>
        </is>
      </c>
      <c r="P1739" s="11" t="inlineStr">
        <is>
          <t>RTF</t>
        </is>
      </c>
      <c r="Q1739" s="10" t="inlineStr">
        <is>
          <t>B101312</t>
        </is>
      </c>
      <c r="R1739" s="11" t="inlineStr">
        <is>
          <t>LT250</t>
        </is>
      </c>
      <c r="S1739" s="10" t="inlineStr"/>
      <c r="T1739" s="10" t="inlineStr"/>
      <c r="U1739" s="10" t="inlineStr"/>
    </row>
    <row r="1740">
      <c r="B1740" s="10" t="inlineStr"/>
      <c r="C1740" s="10" t="inlineStr">
        <is>
          <t>ConTab_BOM_KP_Insert_2451</t>
        </is>
      </c>
      <c r="D1740" s="10" t="inlineStr"/>
      <c r="E1740" s="125" t="inlineStr">
        <is>
          <t>8020-5_6-KP</t>
        </is>
      </c>
      <c r="F1740" s="11" t="inlineStr">
        <is>
          <t>Opt_Insert</t>
        </is>
      </c>
      <c r="G1740" s="11" t="inlineStr">
        <is>
          <t>K</t>
        </is>
      </c>
      <c r="H1740" s="90" t="inlineStr">
        <is>
          <t>XK</t>
        </is>
      </c>
      <c r="I1740" s="10" t="inlineStr">
        <is>
          <t>Packing</t>
        </is>
      </c>
      <c r="J1740" s="10" t="inlineStr">
        <is>
          <t>Packing</t>
        </is>
      </c>
      <c r="K1740" s="10" t="inlineStr"/>
      <c r="L1740" s="10" t="inlineStr">
        <is>
          <t>Regreasable</t>
        </is>
      </c>
      <c r="M1740" s="10" t="inlineStr">
        <is>
          <t>J</t>
        </is>
      </c>
      <c r="N1740" s="10" t="inlineStr">
        <is>
          <t>Lip Seal</t>
        </is>
      </c>
      <c r="O1740" s="10" t="inlineStr">
        <is>
          <t>Coating_Scotchkote134_interior_exterior_IncludeImpeller</t>
        </is>
      </c>
      <c r="P1740" s="11" t="inlineStr">
        <is>
          <t>RTF</t>
        </is>
      </c>
      <c r="Q1740" s="10" t="inlineStr">
        <is>
          <t>B101312</t>
        </is>
      </c>
      <c r="R1740" s="11" t="inlineStr">
        <is>
          <t>LT105</t>
        </is>
      </c>
      <c r="S1740" s="10" t="inlineStr"/>
      <c r="T1740" s="10" t="inlineStr"/>
      <c r="U1740" s="10" t="inlineStr"/>
    </row>
    <row r="1741">
      <c r="B1741" s="10" t="inlineStr"/>
      <c r="C1741" s="10" t="inlineStr">
        <is>
          <t>ConTab_BOM_KP_Insert_2452</t>
        </is>
      </c>
      <c r="D1741" s="10" t="inlineStr"/>
      <c r="E1741" s="125" t="inlineStr">
        <is>
          <t>1012-9_0-KP</t>
        </is>
      </c>
      <c r="F1741" s="11" t="inlineStr">
        <is>
          <t>Opt_Insert</t>
        </is>
      </c>
      <c r="G1741" s="11" t="inlineStr">
        <is>
          <t>5</t>
        </is>
      </c>
      <c r="H1741" s="90" t="inlineStr">
        <is>
          <t>X5</t>
        </is>
      </c>
      <c r="I1741" s="10" t="inlineStr">
        <is>
          <t>Mechanical Seal</t>
        </is>
      </c>
      <c r="J1741" s="10" t="inlineStr">
        <is>
          <t>Single</t>
        </is>
      </c>
      <c r="K1741" s="10" t="inlineStr"/>
      <c r="L1741" s="10" t="inlineStr">
        <is>
          <t>Regreasable</t>
        </is>
      </c>
      <c r="M1741" s="10" t="inlineStr">
        <is>
          <t>C35</t>
        </is>
      </c>
      <c r="N1741" s="10" t="inlineStr">
        <is>
          <t>Lip Seal</t>
        </is>
      </c>
      <c r="O1741" s="10" t="inlineStr">
        <is>
          <t>Coating_Scotchkote134_interior_exterior_IncludeImpeller</t>
        </is>
      </c>
      <c r="P1741" s="11" t="inlineStr">
        <is>
          <t>RTF</t>
        </is>
      </c>
      <c r="Q1741" s="10" t="inlineStr">
        <is>
          <t>B105021</t>
        </is>
      </c>
      <c r="R1741" s="11" t="inlineStr">
        <is>
          <t>LT250</t>
        </is>
      </c>
      <c r="S1741" s="10" t="inlineStr"/>
      <c r="T1741" s="10" t="inlineStr"/>
      <c r="U1741" s="10" t="inlineStr"/>
    </row>
    <row r="1742">
      <c r="B1742" s="10" t="inlineStr"/>
      <c r="C1742" s="10" t="inlineStr">
        <is>
          <t>ConTab_BOM_KP_Insert_2453</t>
        </is>
      </c>
      <c r="D1742" s="10" t="inlineStr"/>
      <c r="E1742" s="125" t="inlineStr">
        <is>
          <t>1012-9_0-KP</t>
        </is>
      </c>
      <c r="F1742" s="11" t="inlineStr">
        <is>
          <t>Opt_Insert</t>
        </is>
      </c>
      <c r="G1742" s="11" t="inlineStr">
        <is>
          <t>5</t>
        </is>
      </c>
      <c r="H1742" s="90" t="inlineStr">
        <is>
          <t>X5</t>
        </is>
      </c>
      <c r="I1742" s="10" t="inlineStr">
        <is>
          <t>Mechanical Seal</t>
        </is>
      </c>
      <c r="J1742" s="10" t="inlineStr">
        <is>
          <t>Single</t>
        </is>
      </c>
      <c r="K1742" s="10" t="inlineStr"/>
      <c r="L1742" s="10" t="inlineStr">
        <is>
          <t>Regreasable</t>
        </is>
      </c>
      <c r="M1742" s="10" t="inlineStr">
        <is>
          <t>J</t>
        </is>
      </c>
      <c r="N1742" s="10" t="inlineStr">
        <is>
          <t>Lip Seal</t>
        </is>
      </c>
      <c r="O1742" s="10" t="inlineStr">
        <is>
          <t>Coating_Scotchkote134_interior_exterior_IncludeImpeller</t>
        </is>
      </c>
      <c r="P1742" s="11" t="inlineStr">
        <is>
          <t>RTF</t>
        </is>
      </c>
      <c r="Q1742" s="10" t="inlineStr">
        <is>
          <t>B105022</t>
        </is>
      </c>
      <c r="R1742" s="11" t="inlineStr">
        <is>
          <t>LT105</t>
        </is>
      </c>
      <c r="S1742" s="10" t="inlineStr"/>
      <c r="T1742" s="10" t="inlineStr"/>
      <c r="U1742" s="10" t="inlineStr"/>
    </row>
    <row r="1743">
      <c r="B1743" s="10" t="inlineStr"/>
      <c r="C1743" s="10" t="inlineStr">
        <is>
          <t>ConTab_BOM_KP_Insert_2454</t>
        </is>
      </c>
      <c r="D1743" s="10" t="inlineStr"/>
      <c r="E1743" s="125" t="inlineStr">
        <is>
          <t>1012-9_0-KP</t>
        </is>
      </c>
      <c r="F1743" s="11" t="inlineStr">
        <is>
          <t>Opt_Insert</t>
        </is>
      </c>
      <c r="G1743" s="11" t="inlineStr">
        <is>
          <t>5</t>
        </is>
      </c>
      <c r="H1743" s="90" t="inlineStr">
        <is>
          <t>X5</t>
        </is>
      </c>
      <c r="I1743" s="10" t="inlineStr">
        <is>
          <t>Packing</t>
        </is>
      </c>
      <c r="J1743" s="10" t="inlineStr">
        <is>
          <t>Packing</t>
        </is>
      </c>
      <c r="K1743" s="10" t="inlineStr"/>
      <c r="L1743" s="10" t="inlineStr">
        <is>
          <t>Regreasable</t>
        </is>
      </c>
      <c r="M1743" s="10" t="inlineStr">
        <is>
          <t>C35</t>
        </is>
      </c>
      <c r="N1743" s="10" t="inlineStr">
        <is>
          <t>Lip Seal</t>
        </is>
      </c>
      <c r="O1743" s="10" t="inlineStr">
        <is>
          <t>Coating_Scotchkote134_interior_exterior_IncludeImpeller</t>
        </is>
      </c>
      <c r="P1743" s="11" t="inlineStr">
        <is>
          <t>RTF</t>
        </is>
      </c>
      <c r="Q1743" s="10" t="inlineStr">
        <is>
          <t>B101312</t>
        </is>
      </c>
      <c r="R1743" s="11" t="inlineStr">
        <is>
          <t>LT250</t>
        </is>
      </c>
      <c r="S1743" s="10" t="inlineStr"/>
      <c r="T1743" s="10" t="inlineStr"/>
      <c r="U1743" s="10" t="inlineStr"/>
    </row>
    <row r="1744">
      <c r="B1744" s="10" t="inlineStr"/>
      <c r="C1744" s="10" t="inlineStr">
        <is>
          <t>ConTab_BOM_KP_Insert_2455</t>
        </is>
      </c>
      <c r="D1744" s="10" t="inlineStr"/>
      <c r="E1744" s="125" t="inlineStr">
        <is>
          <t>1012-9_0-KP</t>
        </is>
      </c>
      <c r="F1744" s="11" t="inlineStr">
        <is>
          <t>Opt_Insert</t>
        </is>
      </c>
      <c r="G1744" s="11" t="inlineStr">
        <is>
          <t>5</t>
        </is>
      </c>
      <c r="H1744" s="90" t="inlineStr">
        <is>
          <t>X5</t>
        </is>
      </c>
      <c r="I1744" s="10" t="inlineStr">
        <is>
          <t>Packing</t>
        </is>
      </c>
      <c r="J1744" s="10" t="inlineStr">
        <is>
          <t>Packing</t>
        </is>
      </c>
      <c r="K1744" s="10" t="inlineStr"/>
      <c r="L1744" s="10" t="inlineStr">
        <is>
          <t>Regreasable</t>
        </is>
      </c>
      <c r="M1744" s="10" t="inlineStr">
        <is>
          <t>J</t>
        </is>
      </c>
      <c r="N1744" s="10" t="inlineStr">
        <is>
          <t>Lip Seal</t>
        </is>
      </c>
      <c r="O1744" s="10" t="inlineStr">
        <is>
          <t>Coating_Scotchkote134_interior_exterior_IncludeImpeller</t>
        </is>
      </c>
      <c r="P1744" s="11" t="inlineStr">
        <is>
          <t>RTF</t>
        </is>
      </c>
      <c r="Q1744" s="10" t="inlineStr">
        <is>
          <t>B101312</t>
        </is>
      </c>
      <c r="R1744" s="11" t="inlineStr">
        <is>
          <t>LT105</t>
        </is>
      </c>
      <c r="S1744" s="10" t="inlineStr"/>
      <c r="T1744" s="10" t="inlineStr"/>
      <c r="U1744" s="10" t="inlineStr"/>
    </row>
    <row r="1745">
      <c r="B1745" s="10" t="inlineStr"/>
      <c r="C1745" s="10" t="inlineStr">
        <is>
          <t>ConTab_BOM_KP_Insert_2456</t>
        </is>
      </c>
      <c r="D1745" s="10" t="inlineStr"/>
      <c r="E1745" s="125" t="inlineStr">
        <is>
          <t>1015-3_4-KP</t>
        </is>
      </c>
      <c r="F1745" s="11" t="inlineStr">
        <is>
          <t>Opt_Insert</t>
        </is>
      </c>
      <c r="G1745" s="11" t="inlineStr">
        <is>
          <t>7</t>
        </is>
      </c>
      <c r="H1745" s="90" t="inlineStr">
        <is>
          <t>X7</t>
        </is>
      </c>
      <c r="I1745" s="10" t="inlineStr">
        <is>
          <t>Mechanical Seal</t>
        </is>
      </c>
      <c r="J1745" s="10" t="inlineStr">
        <is>
          <t>Single</t>
        </is>
      </c>
      <c r="K1745" s="10" t="inlineStr"/>
      <c r="L1745" s="10" t="inlineStr">
        <is>
          <t>Regreasable</t>
        </is>
      </c>
      <c r="M1745" s="10" t="inlineStr">
        <is>
          <t>C35</t>
        </is>
      </c>
      <c r="N1745" s="10" t="inlineStr">
        <is>
          <t>Lip Seal</t>
        </is>
      </c>
      <c r="O1745" s="10" t="inlineStr">
        <is>
          <t>Coating_Scotchkote134_interior_exterior_IncludeImpeller</t>
        </is>
      </c>
      <c r="P1745" s="11" t="inlineStr">
        <is>
          <t>RTF</t>
        </is>
      </c>
      <c r="Q1745" s="10" t="inlineStr">
        <is>
          <t>B105027</t>
        </is>
      </c>
      <c r="R1745" s="11" t="inlineStr">
        <is>
          <t>LT250</t>
        </is>
      </c>
      <c r="S1745" s="10" t="inlineStr"/>
      <c r="T1745" s="10" t="inlineStr"/>
      <c r="U1745" s="10" t="inlineStr"/>
    </row>
    <row r="1746">
      <c r="B1746" s="10" t="inlineStr"/>
      <c r="C1746" s="10" t="inlineStr">
        <is>
          <t>ConTab_BOM_KP_Insert_2457</t>
        </is>
      </c>
      <c r="D1746" s="10" t="inlineStr"/>
      <c r="E1746" s="125" t="inlineStr">
        <is>
          <t>1015-3_4-KP</t>
        </is>
      </c>
      <c r="F1746" s="11" t="inlineStr">
        <is>
          <t>Opt_Insert</t>
        </is>
      </c>
      <c r="G1746" s="11" t="inlineStr">
        <is>
          <t>7</t>
        </is>
      </c>
      <c r="H1746" s="90" t="inlineStr">
        <is>
          <t>X7</t>
        </is>
      </c>
      <c r="I1746" s="10" t="inlineStr">
        <is>
          <t>Mechanical Seal</t>
        </is>
      </c>
      <c r="J1746" s="10" t="inlineStr">
        <is>
          <t>Single</t>
        </is>
      </c>
      <c r="K1746" s="10" t="inlineStr"/>
      <c r="L1746" s="10" t="inlineStr">
        <is>
          <t>Regreasable</t>
        </is>
      </c>
      <c r="M1746" s="10" t="inlineStr">
        <is>
          <t>J</t>
        </is>
      </c>
      <c r="N1746" s="10" t="inlineStr">
        <is>
          <t>Lip Seal</t>
        </is>
      </c>
      <c r="O1746" s="10" t="inlineStr">
        <is>
          <t>Coating_Scotchkote134_interior_exterior_IncludeImpeller</t>
        </is>
      </c>
      <c r="P1746" s="11" t="inlineStr">
        <is>
          <t>RTF</t>
        </is>
      </c>
      <c r="Q1746" s="10" t="inlineStr">
        <is>
          <t>B105028</t>
        </is>
      </c>
      <c r="R1746" s="11" t="inlineStr">
        <is>
          <t>LT105</t>
        </is>
      </c>
      <c r="S1746" s="10" t="inlineStr"/>
      <c r="T1746" s="10" t="inlineStr"/>
      <c r="U1746" s="10" t="inlineStr"/>
    </row>
    <row r="1747">
      <c r="B1747" s="10" t="inlineStr"/>
      <c r="C1747" s="10" t="inlineStr">
        <is>
          <t>ConTab_BOM_KP_Insert_2458</t>
        </is>
      </c>
      <c r="D1747" s="10" t="inlineStr"/>
      <c r="E1747" s="125" t="inlineStr">
        <is>
          <t>1015-3_4-KP</t>
        </is>
      </c>
      <c r="F1747" s="11" t="inlineStr">
        <is>
          <t>Opt_Insert</t>
        </is>
      </c>
      <c r="G1747" s="11" t="inlineStr">
        <is>
          <t>7</t>
        </is>
      </c>
      <c r="H1747" s="90" t="inlineStr">
        <is>
          <t>X7</t>
        </is>
      </c>
      <c r="I1747" s="10" t="inlineStr">
        <is>
          <t>Packing</t>
        </is>
      </c>
      <c r="J1747" s="10" t="inlineStr">
        <is>
          <t>Packing</t>
        </is>
      </c>
      <c r="K1747" s="10" t="inlineStr"/>
      <c r="L1747" s="10" t="inlineStr">
        <is>
          <t>Regreasable</t>
        </is>
      </c>
      <c r="M1747" s="10" t="inlineStr">
        <is>
          <t>C35</t>
        </is>
      </c>
      <c r="N1747" s="10" t="inlineStr">
        <is>
          <t>Lip Seal</t>
        </is>
      </c>
      <c r="O1747" s="10" t="inlineStr">
        <is>
          <t>Coating_Scotchkote134_interior_exterior_IncludeImpeller</t>
        </is>
      </c>
      <c r="P1747" s="11" t="inlineStr">
        <is>
          <t>RTF</t>
        </is>
      </c>
      <c r="Q1747" s="10" t="inlineStr">
        <is>
          <t>B101312</t>
        </is>
      </c>
      <c r="R1747" s="11" t="inlineStr">
        <is>
          <t>LT250</t>
        </is>
      </c>
      <c r="S1747" s="10" t="inlineStr"/>
      <c r="T1747" s="10" t="inlineStr"/>
      <c r="U1747" s="10" t="inlineStr"/>
    </row>
    <row r="1748">
      <c r="B1748" s="10" t="inlineStr"/>
      <c r="C1748" s="10" t="inlineStr">
        <is>
          <t>ConTab_BOM_KP_Insert_2459</t>
        </is>
      </c>
      <c r="D1748" s="10" t="inlineStr"/>
      <c r="E1748" s="125" t="inlineStr">
        <is>
          <t>1015-3_4-KP</t>
        </is>
      </c>
      <c r="F1748" s="11" t="inlineStr">
        <is>
          <t>Opt_Insert</t>
        </is>
      </c>
      <c r="G1748" s="11" t="inlineStr">
        <is>
          <t>7</t>
        </is>
      </c>
      <c r="H1748" s="90" t="inlineStr">
        <is>
          <t>X7</t>
        </is>
      </c>
      <c r="I1748" s="10" t="inlineStr">
        <is>
          <t>Packing</t>
        </is>
      </c>
      <c r="J1748" s="10" t="inlineStr">
        <is>
          <t>Packing</t>
        </is>
      </c>
      <c r="K1748" s="10" t="inlineStr"/>
      <c r="L1748" s="10" t="inlineStr">
        <is>
          <t>Regreasable</t>
        </is>
      </c>
      <c r="M1748" s="10" t="inlineStr">
        <is>
          <t>J</t>
        </is>
      </c>
      <c r="N1748" s="10" t="inlineStr">
        <is>
          <t>Lip Seal</t>
        </is>
      </c>
      <c r="O1748" s="10" t="inlineStr">
        <is>
          <t>Coating_Scotchkote134_interior_exterior_IncludeImpeller</t>
        </is>
      </c>
      <c r="P1748" s="11" t="inlineStr">
        <is>
          <t>RTF</t>
        </is>
      </c>
      <c r="Q1748" s="10" t="inlineStr">
        <is>
          <t>B101312</t>
        </is>
      </c>
      <c r="R1748" s="11" t="inlineStr">
        <is>
          <t>LT105</t>
        </is>
      </c>
      <c r="S1748" s="10" t="inlineStr"/>
      <c r="T1748" s="10" t="inlineStr"/>
      <c r="U1748" s="10" t="inlineStr"/>
    </row>
    <row r="1749">
      <c r="B1749" s="10" t="inlineStr"/>
      <c r="C1749" s="10" t="inlineStr">
        <is>
          <t>ConTab_BOM_KP_Insert_2460</t>
        </is>
      </c>
      <c r="D1749" s="10" t="inlineStr"/>
      <c r="E1749" s="125" t="inlineStr">
        <is>
          <t>1020-3_4-KP</t>
        </is>
      </c>
      <c r="F1749" s="11" t="inlineStr">
        <is>
          <t>Opt_Insert</t>
        </is>
      </c>
      <c r="G1749" s="11" t="inlineStr">
        <is>
          <t>V</t>
        </is>
      </c>
      <c r="H1749" s="90" t="inlineStr">
        <is>
          <t>XV</t>
        </is>
      </c>
      <c r="I1749" s="10" t="inlineStr">
        <is>
          <t>Mechanical Seal</t>
        </is>
      </c>
      <c r="J1749" s="10" t="inlineStr">
        <is>
          <t>Single</t>
        </is>
      </c>
      <c r="K1749" s="10" t="inlineStr"/>
      <c r="L1749" s="10" t="inlineStr">
        <is>
          <t>Regreasable</t>
        </is>
      </c>
      <c r="M1749" s="10" t="inlineStr">
        <is>
          <t>C35</t>
        </is>
      </c>
      <c r="N1749" s="10" t="inlineStr">
        <is>
          <t>Lip Seal</t>
        </is>
      </c>
      <c r="O1749" s="10" t="inlineStr">
        <is>
          <t>Coating_Scotchkote134_interior_exterior_IncludeImpeller</t>
        </is>
      </c>
      <c r="P1749" s="11" t="inlineStr">
        <is>
          <t>RTF</t>
        </is>
      </c>
      <c r="Q1749" s="10" t="inlineStr">
        <is>
          <t>B101316</t>
        </is>
      </c>
      <c r="R1749" s="11" t="inlineStr">
        <is>
          <t>LT250</t>
        </is>
      </c>
      <c r="S1749" s="10" t="inlineStr"/>
      <c r="T1749" s="10" t="inlineStr"/>
      <c r="U1749" s="10" t="inlineStr"/>
    </row>
    <row r="1750">
      <c r="B1750" s="10" t="inlineStr"/>
      <c r="C1750" s="10" t="inlineStr">
        <is>
          <t>ConTab_BOM_KP_Insert_2461</t>
        </is>
      </c>
      <c r="D1750" s="10" t="inlineStr"/>
      <c r="E1750" s="125" t="inlineStr">
        <is>
          <t>1020-3_4-KP</t>
        </is>
      </c>
      <c r="F1750" s="11" t="inlineStr">
        <is>
          <t>Opt_Insert</t>
        </is>
      </c>
      <c r="G1750" s="11" t="inlineStr">
        <is>
          <t>V</t>
        </is>
      </c>
      <c r="H1750" s="90" t="inlineStr">
        <is>
          <t>XV</t>
        </is>
      </c>
      <c r="I1750" s="10" t="inlineStr">
        <is>
          <t>Mechanical Seal</t>
        </is>
      </c>
      <c r="J1750" s="10" t="inlineStr">
        <is>
          <t>Single</t>
        </is>
      </c>
      <c r="K1750" s="10" t="inlineStr"/>
      <c r="L1750" s="10" t="inlineStr">
        <is>
          <t>Regreasable</t>
        </is>
      </c>
      <c r="M1750" s="10" t="inlineStr">
        <is>
          <t>J</t>
        </is>
      </c>
      <c r="N1750" s="10" t="inlineStr">
        <is>
          <t>Lip Seal</t>
        </is>
      </c>
      <c r="O1750" s="10" t="inlineStr">
        <is>
          <t>Coating_Scotchkote134_interior_exterior_IncludeImpeller</t>
        </is>
      </c>
      <c r="P1750" s="11" t="inlineStr">
        <is>
          <t>RTF</t>
        </is>
      </c>
      <c r="Q1750" s="10" t="inlineStr">
        <is>
          <t>B105033</t>
        </is>
      </c>
      <c r="R1750" s="11" t="inlineStr">
        <is>
          <t>LT105</t>
        </is>
      </c>
      <c r="S1750" s="10" t="inlineStr"/>
      <c r="T1750" s="10" t="inlineStr"/>
      <c r="U1750" s="10" t="inlineStr"/>
    </row>
    <row r="1751">
      <c r="B1751" s="10" t="inlineStr"/>
      <c r="C1751" s="10" t="inlineStr">
        <is>
          <t>ConTab_BOM_KP_Insert_2462</t>
        </is>
      </c>
      <c r="D1751" s="10" t="inlineStr"/>
      <c r="E1751" s="125" t="inlineStr">
        <is>
          <t>1020-3_4-KP</t>
        </is>
      </c>
      <c r="F1751" s="11" t="inlineStr">
        <is>
          <t>Opt_Insert</t>
        </is>
      </c>
      <c r="G1751" s="11" t="inlineStr">
        <is>
          <t>V</t>
        </is>
      </c>
      <c r="H1751" s="90" t="inlineStr">
        <is>
          <t>XV</t>
        </is>
      </c>
      <c r="I1751" s="10" t="inlineStr">
        <is>
          <t>Packing</t>
        </is>
      </c>
      <c r="J1751" s="10" t="inlineStr">
        <is>
          <t>Packing</t>
        </is>
      </c>
      <c r="K1751" s="10" t="inlineStr"/>
      <c r="L1751" s="10" t="inlineStr">
        <is>
          <t>Regreasable</t>
        </is>
      </c>
      <c r="M1751" s="10" t="inlineStr">
        <is>
          <t>C35</t>
        </is>
      </c>
      <c r="N1751" s="10" t="inlineStr">
        <is>
          <t>Lip Seal</t>
        </is>
      </c>
      <c r="O1751" s="10" t="inlineStr">
        <is>
          <t>Coating_Scotchkote134_interior_exterior_IncludeImpeller</t>
        </is>
      </c>
      <c r="P1751" s="11" t="inlineStr">
        <is>
          <t>RTF</t>
        </is>
      </c>
      <c r="Q1751" s="10" t="inlineStr">
        <is>
          <t>B101320</t>
        </is>
      </c>
      <c r="R1751" s="11" t="inlineStr">
        <is>
          <t>LT250</t>
        </is>
      </c>
      <c r="S1751" s="10" t="inlineStr"/>
      <c r="T1751" s="10" t="inlineStr"/>
      <c r="U1751" s="10" t="inlineStr"/>
    </row>
    <row r="1752">
      <c r="B1752" s="10" t="inlineStr"/>
      <c r="C1752" s="10" t="inlineStr">
        <is>
          <t>ConTab_BOM_KP_Insert_2463</t>
        </is>
      </c>
      <c r="D1752" s="10" t="inlineStr"/>
      <c r="E1752" s="125" t="inlineStr">
        <is>
          <t>1020-3_4-KP</t>
        </is>
      </c>
      <c r="F1752" s="11" t="inlineStr">
        <is>
          <t>Opt_Insert</t>
        </is>
      </c>
      <c r="G1752" s="11" t="inlineStr">
        <is>
          <t>V</t>
        </is>
      </c>
      <c r="H1752" s="90" t="inlineStr">
        <is>
          <t>XV</t>
        </is>
      </c>
      <c r="I1752" s="10" t="inlineStr">
        <is>
          <t>Packing</t>
        </is>
      </c>
      <c r="J1752" s="10" t="inlineStr">
        <is>
          <t>Packing</t>
        </is>
      </c>
      <c r="K1752" s="10" t="inlineStr"/>
      <c r="L1752" s="10" t="inlineStr">
        <is>
          <t>Regreasable</t>
        </is>
      </c>
      <c r="M1752" s="10" t="inlineStr">
        <is>
          <t>J</t>
        </is>
      </c>
      <c r="N1752" s="10" t="inlineStr">
        <is>
          <t>Lip Seal</t>
        </is>
      </c>
      <c r="O1752" s="10" t="inlineStr">
        <is>
          <t>Coating_Scotchkote134_interior_exterior_IncludeImpeller</t>
        </is>
      </c>
      <c r="P1752" s="11" t="inlineStr">
        <is>
          <t>RTF</t>
        </is>
      </c>
      <c r="Q1752" s="10" t="inlineStr">
        <is>
          <t>B101312</t>
        </is>
      </c>
      <c r="R1752" s="11" t="inlineStr">
        <is>
          <t>LT105</t>
        </is>
      </c>
      <c r="S1752" s="10" t="inlineStr"/>
      <c r="T1752" s="10" t="inlineStr"/>
      <c r="U1752" s="10" t="inlineStr"/>
    </row>
    <row r="1753">
      <c r="B1753" s="10" t="inlineStr"/>
      <c r="C1753" s="10" t="inlineStr">
        <is>
          <t>ConTab_BOM_KP_Insert_2464</t>
        </is>
      </c>
      <c r="D1753" s="10" t="inlineStr"/>
      <c r="E1753" s="125" t="inlineStr">
        <is>
          <t>1024-1_2-KP</t>
        </is>
      </c>
      <c r="F1753" s="11" t="inlineStr">
        <is>
          <t>Opt_Insert</t>
        </is>
      </c>
      <c r="G1753" s="11" t="inlineStr">
        <is>
          <t>V</t>
        </is>
      </c>
      <c r="H1753" s="90" t="inlineStr">
        <is>
          <t>XV</t>
        </is>
      </c>
      <c r="I1753" s="10" t="inlineStr">
        <is>
          <t>Mechanical Seal</t>
        </is>
      </c>
      <c r="J1753" s="10" t="inlineStr">
        <is>
          <t>Single</t>
        </is>
      </c>
      <c r="K1753" s="10" t="inlineStr"/>
      <c r="L1753" s="10" t="inlineStr">
        <is>
          <t>Regreasable</t>
        </is>
      </c>
      <c r="M1753" s="10" t="inlineStr">
        <is>
          <t>C35</t>
        </is>
      </c>
      <c r="N1753" s="10" t="inlineStr">
        <is>
          <t>Lip Seal</t>
        </is>
      </c>
      <c r="O1753" s="10" t="inlineStr">
        <is>
          <t>Coating_Scotchkote134_interior_exterior_IncludeImpeller</t>
        </is>
      </c>
      <c r="P1753" s="11" t="inlineStr">
        <is>
          <t>RTF</t>
        </is>
      </c>
      <c r="Q1753" s="10" t="inlineStr">
        <is>
          <t>B101316</t>
        </is>
      </c>
      <c r="R1753" s="11" t="inlineStr">
        <is>
          <t>LT250</t>
        </is>
      </c>
      <c r="S1753" s="10" t="inlineStr"/>
      <c r="T1753" s="10" t="inlineStr"/>
      <c r="U1753" s="10" t="inlineStr"/>
    </row>
    <row r="1754">
      <c r="B1754" s="10" t="inlineStr"/>
      <c r="C1754" s="10" t="inlineStr">
        <is>
          <t>ConTab_BOM_KP_Insert_2465</t>
        </is>
      </c>
      <c r="D1754" s="10" t="inlineStr"/>
      <c r="E1754" s="125" t="inlineStr">
        <is>
          <t>1024-1_2-KP</t>
        </is>
      </c>
      <c r="F1754" s="11" t="inlineStr">
        <is>
          <t>Opt_Insert</t>
        </is>
      </c>
      <c r="G1754" s="11" t="inlineStr">
        <is>
          <t>V</t>
        </is>
      </c>
      <c r="H1754" s="90" t="inlineStr">
        <is>
          <t>XV</t>
        </is>
      </c>
      <c r="I1754" s="10" t="inlineStr">
        <is>
          <t>Mechanical Seal</t>
        </is>
      </c>
      <c r="J1754" s="10" t="inlineStr">
        <is>
          <t>Single</t>
        </is>
      </c>
      <c r="K1754" s="10" t="inlineStr"/>
      <c r="L1754" s="10" t="inlineStr">
        <is>
          <t>Regreasable</t>
        </is>
      </c>
      <c r="M1754" s="10" t="inlineStr">
        <is>
          <t>J</t>
        </is>
      </c>
      <c r="N1754" s="10" t="inlineStr">
        <is>
          <t>Lip Seal</t>
        </is>
      </c>
      <c r="O1754" s="10" t="inlineStr">
        <is>
          <t>Coating_Scotchkote134_interior_exterior_IncludeImpeller</t>
        </is>
      </c>
      <c r="P1754" s="11" t="inlineStr">
        <is>
          <t>RTF</t>
        </is>
      </c>
      <c r="Q1754" s="10" t="inlineStr">
        <is>
          <t>B105033</t>
        </is>
      </c>
      <c r="R1754" s="11" t="inlineStr">
        <is>
          <t>LT105</t>
        </is>
      </c>
      <c r="S1754" s="10" t="inlineStr"/>
      <c r="T1754" s="10" t="inlineStr"/>
      <c r="U1754" s="10" t="inlineStr"/>
    </row>
    <row r="1755">
      <c r="B1755" s="10" t="inlineStr"/>
      <c r="C1755" s="10" t="inlineStr">
        <is>
          <t>ConTab_BOM_KP_Insert_2466</t>
        </is>
      </c>
      <c r="D1755" s="10" t="inlineStr"/>
      <c r="E1755" s="125" t="inlineStr">
        <is>
          <t>1024-1_2-KP</t>
        </is>
      </c>
      <c r="F1755" s="11" t="inlineStr">
        <is>
          <t>Opt_Insert</t>
        </is>
      </c>
      <c r="G1755" s="11" t="inlineStr">
        <is>
          <t>V</t>
        </is>
      </c>
      <c r="H1755" s="90" t="inlineStr">
        <is>
          <t>XV</t>
        </is>
      </c>
      <c r="I1755" s="10" t="inlineStr">
        <is>
          <t>Packing</t>
        </is>
      </c>
      <c r="J1755" s="10" t="inlineStr">
        <is>
          <t>Packing</t>
        </is>
      </c>
      <c r="K1755" s="10" t="inlineStr"/>
      <c r="L1755" s="10" t="inlineStr">
        <is>
          <t>Regreasable</t>
        </is>
      </c>
      <c r="M1755" s="10" t="inlineStr">
        <is>
          <t>C35</t>
        </is>
      </c>
      <c r="N1755" s="10" t="inlineStr">
        <is>
          <t>Lip Seal</t>
        </is>
      </c>
      <c r="O1755" s="10" t="inlineStr">
        <is>
          <t>Coating_Scotchkote134_interior_exterior_IncludeImpeller</t>
        </is>
      </c>
      <c r="P1755" s="11" t="inlineStr">
        <is>
          <t>RTF</t>
        </is>
      </c>
      <c r="Q1755" s="10" t="inlineStr">
        <is>
          <t>B101320</t>
        </is>
      </c>
      <c r="R1755" s="11" t="inlineStr">
        <is>
          <t>LT250</t>
        </is>
      </c>
      <c r="S1755" s="10" t="inlineStr"/>
      <c r="T1755" s="10" t="inlineStr"/>
      <c r="U1755" s="10" t="inlineStr"/>
    </row>
    <row r="1756">
      <c r="B1756" s="10" t="inlineStr"/>
      <c r="C1756" s="10" t="inlineStr">
        <is>
          <t>ConTab_BOM_KP_Insert_2467</t>
        </is>
      </c>
      <c r="D1756" s="10" t="inlineStr"/>
      <c r="E1756" s="125" t="inlineStr">
        <is>
          <t>1024-1_2-KP</t>
        </is>
      </c>
      <c r="F1756" s="11" t="inlineStr">
        <is>
          <t>Opt_Insert</t>
        </is>
      </c>
      <c r="G1756" s="11" t="inlineStr">
        <is>
          <t>V</t>
        </is>
      </c>
      <c r="H1756" s="90" t="inlineStr">
        <is>
          <t>XV</t>
        </is>
      </c>
      <c r="I1756" s="10" t="inlineStr">
        <is>
          <t>Packing</t>
        </is>
      </c>
      <c r="J1756" s="10" t="inlineStr">
        <is>
          <t>Packing</t>
        </is>
      </c>
      <c r="K1756" s="10" t="inlineStr"/>
      <c r="L1756" s="10" t="inlineStr">
        <is>
          <t>Regreasable</t>
        </is>
      </c>
      <c r="M1756" s="10" t="inlineStr">
        <is>
          <t>J</t>
        </is>
      </c>
      <c r="N1756" s="10" t="inlineStr">
        <is>
          <t>Lip Seal</t>
        </is>
      </c>
      <c r="O1756" s="10" t="inlineStr">
        <is>
          <t>Coating_Scotchkote134_interior_exterior_IncludeImpeller</t>
        </is>
      </c>
      <c r="P1756" s="11" t="inlineStr">
        <is>
          <t>RTF</t>
        </is>
      </c>
      <c r="Q1756" s="10" t="inlineStr">
        <is>
          <t>B101312</t>
        </is>
      </c>
      <c r="R1756" s="11" t="inlineStr">
        <is>
          <t>LT105</t>
        </is>
      </c>
      <c r="S1756" s="10" t="inlineStr"/>
      <c r="T1756" s="10" t="inlineStr"/>
      <c r="U1756" s="10" t="inlineStr"/>
    </row>
    <row r="1757">
      <c r="B1757" s="10" t="inlineStr"/>
      <c r="C1757" s="10" t="inlineStr">
        <is>
          <t>ConTab_BOM_KP_Insert_2468</t>
        </is>
      </c>
      <c r="D1757" s="10" t="inlineStr"/>
      <c r="E1757" s="125" t="inlineStr">
        <is>
          <t>1024-3_4-KP</t>
        </is>
      </c>
      <c r="F1757" s="11" t="inlineStr">
        <is>
          <t>Opt_Insert</t>
        </is>
      </c>
      <c r="G1757" s="11" t="inlineStr">
        <is>
          <t>V</t>
        </is>
      </c>
      <c r="H1757" s="90" t="inlineStr">
        <is>
          <t>XV</t>
        </is>
      </c>
      <c r="I1757" s="10" t="inlineStr">
        <is>
          <t>Mechanical Seal</t>
        </is>
      </c>
      <c r="J1757" s="10" t="inlineStr">
        <is>
          <t>Single</t>
        </is>
      </c>
      <c r="K1757" s="10" t="inlineStr"/>
      <c r="L1757" s="10" t="inlineStr">
        <is>
          <t>Regreasable</t>
        </is>
      </c>
      <c r="M1757" s="10" t="inlineStr">
        <is>
          <t>C35</t>
        </is>
      </c>
      <c r="N1757" s="10" t="inlineStr">
        <is>
          <t>Lip Seal</t>
        </is>
      </c>
      <c r="O1757" s="10" t="inlineStr">
        <is>
          <t>Coating_Scotchkote134_interior_exterior_IncludeImpeller</t>
        </is>
      </c>
      <c r="P1757" s="11" t="inlineStr">
        <is>
          <t>RTF</t>
        </is>
      </c>
      <c r="Q1757" s="10" t="inlineStr">
        <is>
          <t>B101316</t>
        </is>
      </c>
      <c r="R1757" s="11" t="inlineStr">
        <is>
          <t>LT250</t>
        </is>
      </c>
      <c r="S1757" s="10" t="inlineStr"/>
      <c r="T1757" s="10" t="inlineStr"/>
      <c r="U1757" s="10" t="inlineStr"/>
    </row>
    <row r="1758">
      <c r="B1758" s="10" t="inlineStr"/>
      <c r="C1758" s="10" t="inlineStr">
        <is>
          <t>ConTab_BOM_KP_Insert_2469</t>
        </is>
      </c>
      <c r="D1758" s="10" t="inlineStr"/>
      <c r="E1758" s="125" t="inlineStr">
        <is>
          <t>1024-3_4-KP</t>
        </is>
      </c>
      <c r="F1758" s="11" t="inlineStr">
        <is>
          <t>Opt_Insert</t>
        </is>
      </c>
      <c r="G1758" s="11" t="inlineStr">
        <is>
          <t>V</t>
        </is>
      </c>
      <c r="H1758" s="90" t="inlineStr">
        <is>
          <t>XV</t>
        </is>
      </c>
      <c r="I1758" s="10" t="inlineStr">
        <is>
          <t>Mechanical Seal</t>
        </is>
      </c>
      <c r="J1758" s="10" t="inlineStr">
        <is>
          <t>Single</t>
        </is>
      </c>
      <c r="K1758" s="10" t="inlineStr"/>
      <c r="L1758" s="10" t="inlineStr">
        <is>
          <t>Regreasable</t>
        </is>
      </c>
      <c r="M1758" s="10" t="inlineStr">
        <is>
          <t>J</t>
        </is>
      </c>
      <c r="N1758" s="10" t="inlineStr">
        <is>
          <t>Lip Seal</t>
        </is>
      </c>
      <c r="O1758" s="10" t="inlineStr">
        <is>
          <t>Coating_Scotchkote134_interior_exterior_IncludeImpeller</t>
        </is>
      </c>
      <c r="P1758" s="11" t="inlineStr">
        <is>
          <t>RTF</t>
        </is>
      </c>
      <c r="Q1758" s="10" t="inlineStr">
        <is>
          <t>B105033</t>
        </is>
      </c>
      <c r="R1758" s="11" t="inlineStr">
        <is>
          <t>LT105</t>
        </is>
      </c>
      <c r="S1758" s="10" t="inlineStr"/>
      <c r="T1758" s="10" t="inlineStr"/>
      <c r="U1758" s="10" t="inlineStr"/>
    </row>
    <row r="1759">
      <c r="B1759" s="10" t="inlineStr"/>
      <c r="C1759" s="10" t="inlineStr">
        <is>
          <t>ConTab_BOM_KP_Insert_2470</t>
        </is>
      </c>
      <c r="D1759" s="10" t="inlineStr"/>
      <c r="E1759" s="125" t="inlineStr">
        <is>
          <t>1024-3_4-KP</t>
        </is>
      </c>
      <c r="F1759" s="11" t="inlineStr">
        <is>
          <t>Opt_Insert</t>
        </is>
      </c>
      <c r="G1759" s="11" t="inlineStr">
        <is>
          <t>V</t>
        </is>
      </c>
      <c r="H1759" s="90" t="inlineStr">
        <is>
          <t>XV</t>
        </is>
      </c>
      <c r="I1759" s="10" t="inlineStr">
        <is>
          <t>Packing</t>
        </is>
      </c>
      <c r="J1759" s="10" t="inlineStr">
        <is>
          <t>Packing</t>
        </is>
      </c>
      <c r="K1759" s="10" t="inlineStr"/>
      <c r="L1759" s="10" t="inlineStr">
        <is>
          <t>Regreasable</t>
        </is>
      </c>
      <c r="M1759" s="10" t="inlineStr">
        <is>
          <t>C35</t>
        </is>
      </c>
      <c r="N1759" s="10" t="inlineStr">
        <is>
          <t>Lip Seal</t>
        </is>
      </c>
      <c r="O1759" s="10" t="inlineStr">
        <is>
          <t>Coating_Scotchkote134_interior_exterior_IncludeImpeller</t>
        </is>
      </c>
      <c r="P1759" s="11" t="inlineStr">
        <is>
          <t>RTF</t>
        </is>
      </c>
      <c r="Q1759" s="10" t="inlineStr">
        <is>
          <t>B101320</t>
        </is>
      </c>
      <c r="R1759" s="11" t="inlineStr">
        <is>
          <t>LT250</t>
        </is>
      </c>
      <c r="S1759" s="10" t="inlineStr"/>
      <c r="T1759" s="10" t="inlineStr"/>
      <c r="U1759" s="10" t="inlineStr"/>
    </row>
    <row r="1760">
      <c r="B1760" s="10" t="inlineStr"/>
      <c r="C1760" s="10" t="inlineStr">
        <is>
          <t>ConTab_BOM_KP_Insert_2471</t>
        </is>
      </c>
      <c r="D1760" s="10" t="inlineStr"/>
      <c r="E1760" s="125" t="inlineStr">
        <is>
          <t>1024-3_4-KP</t>
        </is>
      </c>
      <c r="F1760" s="11" t="inlineStr">
        <is>
          <t>Opt_Insert</t>
        </is>
      </c>
      <c r="G1760" s="11" t="inlineStr">
        <is>
          <t>V</t>
        </is>
      </c>
      <c r="H1760" s="90" t="inlineStr">
        <is>
          <t>XV</t>
        </is>
      </c>
      <c r="I1760" s="10" t="inlineStr">
        <is>
          <t>Packing</t>
        </is>
      </c>
      <c r="J1760" s="10" t="inlineStr">
        <is>
          <t>Packing</t>
        </is>
      </c>
      <c r="K1760" s="10" t="inlineStr"/>
      <c r="L1760" s="10" t="inlineStr">
        <is>
          <t>Regreasable</t>
        </is>
      </c>
      <c r="M1760" s="10" t="inlineStr">
        <is>
          <t>J</t>
        </is>
      </c>
      <c r="N1760" s="10" t="inlineStr">
        <is>
          <t>Lip Seal</t>
        </is>
      </c>
      <c r="O1760" s="10" t="inlineStr">
        <is>
          <t>Coating_Scotchkote134_interior_exterior_IncludeImpeller</t>
        </is>
      </c>
      <c r="P1760" s="11" t="inlineStr">
        <is>
          <t>RTF</t>
        </is>
      </c>
      <c r="Q1760" s="10" t="inlineStr">
        <is>
          <t>B101312</t>
        </is>
      </c>
      <c r="R1760" s="11" t="inlineStr">
        <is>
          <t>LT105</t>
        </is>
      </c>
      <c r="S1760" s="10" t="inlineStr"/>
      <c r="T1760" s="10" t="inlineStr"/>
      <c r="U1760" s="10" t="inlineStr"/>
    </row>
    <row r="1761">
      <c r="B1761" s="10" t="inlineStr"/>
      <c r="C1761" s="10" t="inlineStr">
        <is>
          <t>ConTab_BOM_KP_Insert_2472</t>
        </is>
      </c>
      <c r="D1761" s="10" t="inlineStr"/>
      <c r="E1761" s="125" t="inlineStr">
        <is>
          <t>1220-5_6-KP</t>
        </is>
      </c>
      <c r="F1761" s="11" t="inlineStr">
        <is>
          <t>Opt_Insert</t>
        </is>
      </c>
      <c r="G1761" s="11" t="inlineStr">
        <is>
          <t>K</t>
        </is>
      </c>
      <c r="H1761" s="90" t="inlineStr">
        <is>
          <t>XK</t>
        </is>
      </c>
      <c r="I1761" s="10" t="inlineStr">
        <is>
          <t>Mechanical Seal</t>
        </is>
      </c>
      <c r="J1761" s="10" t="inlineStr">
        <is>
          <t>Single</t>
        </is>
      </c>
      <c r="K1761" s="10" t="inlineStr"/>
      <c r="L1761" s="10" t="inlineStr">
        <is>
          <t>Regreasable</t>
        </is>
      </c>
      <c r="M1761" s="10" t="inlineStr">
        <is>
          <t>C35</t>
        </is>
      </c>
      <c r="N1761" s="10" t="inlineStr">
        <is>
          <t>Lip Seal</t>
        </is>
      </c>
      <c r="O1761" s="10" t="inlineStr">
        <is>
          <t>Coating_Scotchkote134_interior_exterior_IncludeImpeller</t>
        </is>
      </c>
      <c r="P1761" s="11" t="inlineStr">
        <is>
          <t>RTF</t>
        </is>
      </c>
      <c r="Q1761" s="10" t="inlineStr">
        <is>
          <t>B101308</t>
        </is>
      </c>
      <c r="R1761" s="11" t="inlineStr">
        <is>
          <t>LT250</t>
        </is>
      </c>
      <c r="S1761" s="10" t="inlineStr"/>
      <c r="T1761" s="10" t="inlineStr"/>
      <c r="U1761" s="10" t="inlineStr"/>
    </row>
    <row r="1762">
      <c r="B1762" s="10" t="inlineStr"/>
      <c r="C1762" s="10" t="inlineStr">
        <is>
          <t>ConTab_BOM_KP_Insert_2473</t>
        </is>
      </c>
      <c r="D1762" s="10" t="inlineStr"/>
      <c r="E1762" s="125" t="inlineStr">
        <is>
          <t>1220-5_6-KP</t>
        </is>
      </c>
      <c r="F1762" s="11" t="inlineStr">
        <is>
          <t>Opt_Insert</t>
        </is>
      </c>
      <c r="G1762" s="11" t="inlineStr">
        <is>
          <t>K</t>
        </is>
      </c>
      <c r="H1762" s="90" t="inlineStr">
        <is>
          <t>XK</t>
        </is>
      </c>
      <c r="I1762" s="10" t="inlineStr">
        <is>
          <t>Mechanical Seal</t>
        </is>
      </c>
      <c r="J1762" s="10" t="inlineStr">
        <is>
          <t>Single</t>
        </is>
      </c>
      <c r="K1762" s="10" t="inlineStr"/>
      <c r="L1762" s="10" t="inlineStr">
        <is>
          <t>Regreasable</t>
        </is>
      </c>
      <c r="M1762" s="10" t="inlineStr">
        <is>
          <t>J</t>
        </is>
      </c>
      <c r="N1762" s="10" t="inlineStr">
        <is>
          <t>Lip Seal</t>
        </is>
      </c>
      <c r="O1762" s="10" t="inlineStr">
        <is>
          <t>Coating_Scotchkote134_interior_exterior_IncludeImpeller</t>
        </is>
      </c>
      <c r="P1762" s="11" t="inlineStr">
        <is>
          <t>RTF</t>
        </is>
      </c>
      <c r="Q1762" s="10" t="inlineStr">
        <is>
          <t>B105031</t>
        </is>
      </c>
      <c r="R1762" s="11" t="inlineStr">
        <is>
          <t>LT105</t>
        </is>
      </c>
      <c r="S1762" s="10" t="inlineStr"/>
      <c r="T1762" s="10" t="inlineStr"/>
      <c r="U1762" s="10" t="inlineStr"/>
    </row>
    <row r="1763">
      <c r="B1763" s="10" t="inlineStr"/>
      <c r="C1763" s="10" t="inlineStr">
        <is>
          <t>ConTab_BOM_KP_Insert_2474</t>
        </is>
      </c>
      <c r="D1763" s="10" t="inlineStr"/>
      <c r="E1763" s="125" t="inlineStr">
        <is>
          <t>1220-5_6-KP</t>
        </is>
      </c>
      <c r="F1763" s="11" t="inlineStr">
        <is>
          <t>Opt_Insert</t>
        </is>
      </c>
      <c r="G1763" s="11" t="inlineStr">
        <is>
          <t>K</t>
        </is>
      </c>
      <c r="H1763" s="90" t="inlineStr">
        <is>
          <t>XK</t>
        </is>
      </c>
      <c r="I1763" s="10" t="inlineStr">
        <is>
          <t>Packing</t>
        </is>
      </c>
      <c r="J1763" s="10" t="inlineStr">
        <is>
          <t>Packing</t>
        </is>
      </c>
      <c r="K1763" s="10" t="inlineStr"/>
      <c r="L1763" s="10" t="inlineStr">
        <is>
          <t>Regreasable</t>
        </is>
      </c>
      <c r="M1763" s="10" t="inlineStr">
        <is>
          <t>C35</t>
        </is>
      </c>
      <c r="N1763" s="10" t="inlineStr">
        <is>
          <t>Lip Seal</t>
        </is>
      </c>
      <c r="O1763" s="10" t="inlineStr">
        <is>
          <t>Coating_Scotchkote134_interior_exterior_IncludeImpeller</t>
        </is>
      </c>
      <c r="P1763" s="11" t="inlineStr">
        <is>
          <t>RTF</t>
        </is>
      </c>
      <c r="Q1763" s="10" t="inlineStr">
        <is>
          <t>B101312</t>
        </is>
      </c>
      <c r="R1763" s="11" t="inlineStr">
        <is>
          <t>LT250</t>
        </is>
      </c>
      <c r="S1763" s="10" t="inlineStr"/>
      <c r="T1763" s="10" t="inlineStr"/>
      <c r="U1763" s="10" t="inlineStr"/>
    </row>
    <row r="1764">
      <c r="B1764" s="10" t="inlineStr"/>
      <c r="C1764" s="10" t="inlineStr">
        <is>
          <t>ConTab_BOM_KP_Insert_2475</t>
        </is>
      </c>
      <c r="D1764" s="10" t="inlineStr"/>
      <c r="E1764" s="125" t="inlineStr">
        <is>
          <t>1220-5_6-KP</t>
        </is>
      </c>
      <c r="F1764" s="11" t="inlineStr">
        <is>
          <t>Opt_Insert</t>
        </is>
      </c>
      <c r="G1764" s="11" t="inlineStr">
        <is>
          <t>K</t>
        </is>
      </c>
      <c r="H1764" s="90" t="inlineStr">
        <is>
          <t>XK</t>
        </is>
      </c>
      <c r="I1764" s="10" t="inlineStr">
        <is>
          <t>Packing</t>
        </is>
      </c>
      <c r="J1764" s="10" t="inlineStr">
        <is>
          <t>Packing</t>
        </is>
      </c>
      <c r="K1764" s="10" t="inlineStr"/>
      <c r="L1764" s="10" t="inlineStr">
        <is>
          <t>Regreasable</t>
        </is>
      </c>
      <c r="M1764" s="10" t="inlineStr">
        <is>
          <t>J</t>
        </is>
      </c>
      <c r="N1764" s="10" t="inlineStr">
        <is>
          <t>Lip Seal</t>
        </is>
      </c>
      <c r="O1764" s="10" t="inlineStr">
        <is>
          <t>Coating_Scotchkote134_interior_exterior_IncludeImpeller</t>
        </is>
      </c>
      <c r="P1764" s="11" t="inlineStr">
        <is>
          <t>RTF</t>
        </is>
      </c>
      <c r="Q1764" s="10" t="inlineStr">
        <is>
          <t>B101312</t>
        </is>
      </c>
      <c r="R1764" s="11" t="inlineStr">
        <is>
          <t>LT105</t>
        </is>
      </c>
      <c r="S1764" s="10" t="inlineStr"/>
      <c r="T1764" s="10" t="inlineStr"/>
      <c r="U1764" s="10" t="inlineStr"/>
    </row>
    <row r="1765">
      <c r="B1765" s="10" t="inlineStr"/>
      <c r="C1765" s="10" t="inlineStr">
        <is>
          <t>ConTab_BOM_KP_Insert_2476</t>
        </is>
      </c>
      <c r="D1765" s="10" t="inlineStr"/>
      <c r="E1765" s="125" t="inlineStr">
        <is>
          <t>1415-1_2-KP</t>
        </is>
      </c>
      <c r="F1765" s="11" t="inlineStr">
        <is>
          <t>Opt_Insert</t>
        </is>
      </c>
      <c r="G1765" s="11" t="inlineStr">
        <is>
          <t>K</t>
        </is>
      </c>
      <c r="H1765" s="90" t="inlineStr">
        <is>
          <t>XK</t>
        </is>
      </c>
      <c r="I1765" s="10" t="inlineStr">
        <is>
          <t>Mechanical Seal</t>
        </is>
      </c>
      <c r="J1765" s="10" t="inlineStr">
        <is>
          <t>Single</t>
        </is>
      </c>
      <c r="K1765" s="10" t="inlineStr"/>
      <c r="L1765" s="10" t="inlineStr">
        <is>
          <t>Regreasable</t>
        </is>
      </c>
      <c r="M1765" s="10" t="inlineStr">
        <is>
          <t>C35</t>
        </is>
      </c>
      <c r="N1765" s="10" t="inlineStr">
        <is>
          <t>Lip Seal</t>
        </is>
      </c>
      <c r="O1765" s="10" t="inlineStr">
        <is>
          <t>Coating_Scotchkote134_interior_exterior_IncludeImpeller</t>
        </is>
      </c>
      <c r="P1765" s="11" t="inlineStr">
        <is>
          <t>RTF</t>
        </is>
      </c>
      <c r="Q1765" s="10" t="inlineStr">
        <is>
          <t>B101308</t>
        </is>
      </c>
      <c r="R1765" s="11" t="inlineStr">
        <is>
          <t>LT250</t>
        </is>
      </c>
      <c r="S1765" s="10" t="inlineStr"/>
      <c r="T1765" s="10" t="inlineStr"/>
      <c r="U1765" s="10" t="inlineStr"/>
    </row>
    <row r="1766">
      <c r="B1766" s="10" t="inlineStr"/>
      <c r="C1766" s="10" t="inlineStr">
        <is>
          <t>ConTab_BOM_KP_Insert_2477</t>
        </is>
      </c>
      <c r="D1766" s="10" t="inlineStr"/>
      <c r="E1766" s="125" t="inlineStr">
        <is>
          <t>1415-1_2-KP</t>
        </is>
      </c>
      <c r="F1766" s="11" t="inlineStr">
        <is>
          <t>Opt_Insert</t>
        </is>
      </c>
      <c r="G1766" s="11" t="inlineStr">
        <is>
          <t>K</t>
        </is>
      </c>
      <c r="H1766" s="90" t="inlineStr">
        <is>
          <t>XK</t>
        </is>
      </c>
      <c r="I1766" s="10" t="inlineStr">
        <is>
          <t>Mechanical Seal</t>
        </is>
      </c>
      <c r="J1766" s="10" t="inlineStr">
        <is>
          <t>Single</t>
        </is>
      </c>
      <c r="K1766" s="10" t="inlineStr"/>
      <c r="L1766" s="10" t="inlineStr">
        <is>
          <t>Regreasable</t>
        </is>
      </c>
      <c r="M1766" s="10" t="inlineStr">
        <is>
          <t>J</t>
        </is>
      </c>
      <c r="N1766" s="10" t="inlineStr">
        <is>
          <t>Lip Seal</t>
        </is>
      </c>
      <c r="O1766" s="10" t="inlineStr">
        <is>
          <t>Coating_Scotchkote134_interior_exterior_IncludeImpeller</t>
        </is>
      </c>
      <c r="P1766" s="11" t="inlineStr">
        <is>
          <t>RTF</t>
        </is>
      </c>
      <c r="Q1766" s="10" t="inlineStr">
        <is>
          <t>B105031</t>
        </is>
      </c>
      <c r="R1766" s="11" t="inlineStr">
        <is>
          <t>LT105</t>
        </is>
      </c>
      <c r="S1766" s="10" t="inlineStr"/>
      <c r="T1766" s="10" t="inlineStr"/>
      <c r="U1766" s="10" t="inlineStr"/>
    </row>
    <row r="1767">
      <c r="B1767" s="10" t="inlineStr"/>
      <c r="C1767" s="10" t="inlineStr">
        <is>
          <t>ConTab_BOM_KP_Insert_2478</t>
        </is>
      </c>
      <c r="D1767" s="10" t="inlineStr"/>
      <c r="E1767" s="125" t="inlineStr">
        <is>
          <t>1415-1_2-KP</t>
        </is>
      </c>
      <c r="F1767" s="11" t="inlineStr">
        <is>
          <t>Opt_Insert</t>
        </is>
      </c>
      <c r="G1767" s="11" t="inlineStr">
        <is>
          <t>K</t>
        </is>
      </c>
      <c r="H1767" s="90" t="inlineStr">
        <is>
          <t>XK</t>
        </is>
      </c>
      <c r="I1767" s="10" t="inlineStr">
        <is>
          <t>Packing</t>
        </is>
      </c>
      <c r="J1767" s="10" t="inlineStr">
        <is>
          <t>Packing</t>
        </is>
      </c>
      <c r="K1767" s="10" t="inlineStr"/>
      <c r="L1767" s="10" t="inlineStr">
        <is>
          <t>Regreasable</t>
        </is>
      </c>
      <c r="M1767" s="10" t="inlineStr">
        <is>
          <t>C35</t>
        </is>
      </c>
      <c r="N1767" s="10" t="inlineStr">
        <is>
          <t>Lip Seal</t>
        </is>
      </c>
      <c r="O1767" s="10" t="inlineStr">
        <is>
          <t>Coating_Scotchkote134_interior_exterior_IncludeImpeller</t>
        </is>
      </c>
      <c r="P1767" s="11" t="inlineStr">
        <is>
          <t>RTF</t>
        </is>
      </c>
      <c r="Q1767" s="10" t="inlineStr">
        <is>
          <t>B101312</t>
        </is>
      </c>
      <c r="R1767" s="11" t="inlineStr">
        <is>
          <t>LT250</t>
        </is>
      </c>
      <c r="S1767" s="10" t="inlineStr"/>
      <c r="T1767" s="10" t="inlineStr"/>
      <c r="U1767" s="10" t="inlineStr"/>
    </row>
    <row r="1768">
      <c r="B1768" s="10" t="inlineStr"/>
      <c r="C1768" s="10" t="inlineStr">
        <is>
          <t>ConTab_BOM_KP_Insert_2479</t>
        </is>
      </c>
      <c r="D1768" s="10" t="inlineStr"/>
      <c r="E1768" s="125" t="inlineStr">
        <is>
          <t>1415-1_2-KP</t>
        </is>
      </c>
      <c r="F1768" s="11" t="inlineStr">
        <is>
          <t>Opt_Insert</t>
        </is>
      </c>
      <c r="G1768" s="11" t="inlineStr">
        <is>
          <t>K</t>
        </is>
      </c>
      <c r="H1768" s="90" t="inlineStr">
        <is>
          <t>XK</t>
        </is>
      </c>
      <c r="I1768" s="10" t="inlineStr">
        <is>
          <t>Packing</t>
        </is>
      </c>
      <c r="J1768" s="10" t="inlineStr">
        <is>
          <t>Packing</t>
        </is>
      </c>
      <c r="K1768" s="10" t="inlineStr"/>
      <c r="L1768" s="10" t="inlineStr">
        <is>
          <t>Regreasable</t>
        </is>
      </c>
      <c r="M1768" s="10" t="inlineStr">
        <is>
          <t>J</t>
        </is>
      </c>
      <c r="N1768" s="10" t="inlineStr">
        <is>
          <t>Lip Seal</t>
        </is>
      </c>
      <c r="O1768" s="10" t="inlineStr">
        <is>
          <t>Coating_Scotchkote134_interior_exterior_IncludeImpeller</t>
        </is>
      </c>
      <c r="P1768" s="11" t="inlineStr">
        <is>
          <t>RTF</t>
        </is>
      </c>
      <c r="Q1768" s="10" t="inlineStr">
        <is>
          <t>B101312</t>
        </is>
      </c>
      <c r="R1768" s="11" t="inlineStr">
        <is>
          <t>LT105</t>
        </is>
      </c>
      <c r="S1768" s="10" t="inlineStr"/>
      <c r="T1768" s="10" t="inlineStr"/>
      <c r="U1768" s="10" t="inlineStr"/>
    </row>
    <row r="1769">
      <c r="B1769" s="10" t="inlineStr"/>
      <c r="C1769" s="10" t="inlineStr">
        <is>
          <t>ConTab_BOM_KP_Insert_2482</t>
        </is>
      </c>
      <c r="D1769" s="10" t="inlineStr"/>
      <c r="E1769" s="11" t="inlineStr">
        <is>
          <t>2095-1_2-KP</t>
        </is>
      </c>
      <c r="F1769" s="11" t="inlineStr">
        <is>
          <t>Opt_Insert</t>
        </is>
      </c>
      <c r="G1769" s="11" t="inlineStr">
        <is>
          <t>3</t>
        </is>
      </c>
      <c r="H1769" s="90" t="inlineStr">
        <is>
          <t>X3</t>
        </is>
      </c>
      <c r="I1769" s="10" t="inlineStr">
        <is>
          <t>Packing</t>
        </is>
      </c>
      <c r="J1769" s="10" t="inlineStr">
        <is>
          <t>Packing</t>
        </is>
      </c>
      <c r="K1769" s="10" t="inlineStr"/>
      <c r="L1769" s="10" t="inlineStr">
        <is>
          <t>Regreasable</t>
        </is>
      </c>
      <c r="M1769" s="10" t="inlineStr">
        <is>
          <t>C35</t>
        </is>
      </c>
      <c r="N1769" s="10" t="inlineStr">
        <is>
          <t>Labrynth Lip Seal</t>
        </is>
      </c>
      <c r="O1769" s="10" t="inlineStr">
        <is>
          <t>Coating_Scotchkote134_interior_exterior_IncludeImpeller</t>
        </is>
      </c>
      <c r="P1769" s="11" t="inlineStr">
        <is>
          <t>RTF</t>
        </is>
      </c>
      <c r="Q1769" s="10" t="inlineStr">
        <is>
          <t>B104695</t>
        </is>
      </c>
      <c r="R1769" s="11" t="inlineStr">
        <is>
          <t>LT250</t>
        </is>
      </c>
      <c r="S1769" s="10" t="inlineStr"/>
      <c r="T1769" s="10" t="inlineStr"/>
      <c r="U1769" s="10" t="inlineStr"/>
    </row>
    <row r="1770">
      <c r="B1770" s="10" t="inlineStr"/>
      <c r="C1770" s="10" t="inlineStr">
        <is>
          <t>ConTab_BOM_KP_Insert_2483</t>
        </is>
      </c>
      <c r="D1770" s="10" t="inlineStr"/>
      <c r="E1770" s="11" t="inlineStr">
        <is>
          <t>2095-1_2-KP</t>
        </is>
      </c>
      <c r="F1770" s="11" t="inlineStr">
        <is>
          <t>Opt_Insert</t>
        </is>
      </c>
      <c r="G1770" s="11" t="inlineStr">
        <is>
          <t>3</t>
        </is>
      </c>
      <c r="H1770" s="90" t="inlineStr">
        <is>
          <t>X3</t>
        </is>
      </c>
      <c r="I1770" s="10" t="inlineStr">
        <is>
          <t>Packing</t>
        </is>
      </c>
      <c r="J1770" s="10" t="inlineStr">
        <is>
          <t>Packing</t>
        </is>
      </c>
      <c r="K1770" s="10" t="inlineStr"/>
      <c r="L1770" s="10" t="inlineStr">
        <is>
          <t>Regreasable</t>
        </is>
      </c>
      <c r="M1770" s="10" t="inlineStr">
        <is>
          <t>J</t>
        </is>
      </c>
      <c r="N1770" s="10" t="inlineStr">
        <is>
          <t>Labrynth Lip Seal</t>
        </is>
      </c>
      <c r="O1770" s="10" t="inlineStr">
        <is>
          <t>Coating_Scotchkote134_interior_exterior_IncludeImpeller</t>
        </is>
      </c>
      <c r="P1770" s="11" t="inlineStr">
        <is>
          <t>RTF</t>
        </is>
      </c>
      <c r="Q1770" s="10" t="inlineStr">
        <is>
          <t>B104696</t>
        </is>
      </c>
      <c r="R1770" s="11" t="inlineStr">
        <is>
          <t>LT105</t>
        </is>
      </c>
      <c r="S1770" s="10" t="inlineStr"/>
      <c r="T1770" s="10" t="inlineStr"/>
      <c r="U1770" s="10" t="inlineStr"/>
    </row>
    <row r="1771">
      <c r="B1771" s="10" t="inlineStr"/>
      <c r="C1771" s="10" t="inlineStr">
        <is>
          <t>ConTab_BOM_KP_Insert_2484</t>
        </is>
      </c>
      <c r="D1771" s="10" t="inlineStr"/>
      <c r="E1771" s="11" t="inlineStr">
        <is>
          <t>2095-1_2-KP</t>
        </is>
      </c>
      <c r="F1771" s="11" t="inlineStr">
        <is>
          <t>Opt_Insert</t>
        </is>
      </c>
      <c r="G1771" s="11" t="inlineStr">
        <is>
          <t>3</t>
        </is>
      </c>
      <c r="H1771" s="90" t="inlineStr">
        <is>
          <t>X3</t>
        </is>
      </c>
      <c r="I1771" s="10" t="inlineStr">
        <is>
          <t>Mechanical Seal</t>
        </is>
      </c>
      <c r="J1771" s="10" t="inlineStr">
        <is>
          <t>Single</t>
        </is>
      </c>
      <c r="K1771" s="10" t="inlineStr">
        <is>
          <t>Balanced</t>
        </is>
      </c>
      <c r="L1771" s="10" t="inlineStr">
        <is>
          <t>Regreasable</t>
        </is>
      </c>
      <c r="M1771" s="10" t="inlineStr">
        <is>
          <t>C35</t>
        </is>
      </c>
      <c r="N1771" s="10" t="inlineStr">
        <is>
          <t>Labrynth Lip Seal</t>
        </is>
      </c>
      <c r="O1771" s="10" t="inlineStr">
        <is>
          <t>Coating_Scotchkote134_interior_exterior_IncludeImpeller</t>
        </is>
      </c>
      <c r="P1771" s="11" t="inlineStr">
        <is>
          <t>RTF</t>
        </is>
      </c>
      <c r="Q1771" s="10" t="inlineStr">
        <is>
          <t>B104698</t>
        </is>
      </c>
      <c r="R1771" s="11" t="inlineStr">
        <is>
          <t>LT250</t>
        </is>
      </c>
      <c r="S1771" s="10" t="inlineStr"/>
      <c r="T1771" s="10" t="inlineStr"/>
      <c r="U1771" s="10" t="inlineStr"/>
    </row>
    <row r="1772">
      <c r="B1772" s="10" t="inlineStr"/>
      <c r="C1772" s="10" t="inlineStr">
        <is>
          <t>ConTab_BOM_KP_Insert_2485</t>
        </is>
      </c>
      <c r="D1772" s="10" t="inlineStr"/>
      <c r="E1772" s="11" t="inlineStr">
        <is>
          <t>2095-1_2-KP</t>
        </is>
      </c>
      <c r="F1772" s="11" t="inlineStr">
        <is>
          <t>Opt_Insert</t>
        </is>
      </c>
      <c r="G1772" s="11" t="inlineStr">
        <is>
          <t>3</t>
        </is>
      </c>
      <c r="H1772" s="90" t="inlineStr">
        <is>
          <t>X3</t>
        </is>
      </c>
      <c r="I1772" s="10" t="inlineStr">
        <is>
          <t>Mechanical Seal</t>
        </is>
      </c>
      <c r="J1772" s="10" t="inlineStr">
        <is>
          <t>Single</t>
        </is>
      </c>
      <c r="K1772" s="10" t="inlineStr">
        <is>
          <t>Balanced</t>
        </is>
      </c>
      <c r="L1772" s="10" t="inlineStr">
        <is>
          <t>Regreasable</t>
        </is>
      </c>
      <c r="M1772" s="10" t="inlineStr">
        <is>
          <t>J</t>
        </is>
      </c>
      <c r="N1772" s="10" t="inlineStr">
        <is>
          <t>Labrynth Lip Seal</t>
        </is>
      </c>
      <c r="O1772" s="10" t="inlineStr">
        <is>
          <t>Coating_Scotchkote134_interior_exterior_IncludeImpeller</t>
        </is>
      </c>
      <c r="P1772" s="11" t="inlineStr">
        <is>
          <t>RTF</t>
        </is>
      </c>
      <c r="Q1772" s="10" t="inlineStr">
        <is>
          <t>B104699</t>
        </is>
      </c>
      <c r="R1772" s="11" t="inlineStr">
        <is>
          <t>LT105</t>
        </is>
      </c>
      <c r="S1772" s="10" t="inlineStr"/>
      <c r="T1772" s="10" t="inlineStr"/>
      <c r="U1772" s="10" t="inlineStr"/>
    </row>
    <row r="1773">
      <c r="B1773" s="10" t="inlineStr"/>
      <c r="C1773" s="10" t="inlineStr">
        <is>
          <t>ConTab_BOM_KP_Insert_2488</t>
        </is>
      </c>
      <c r="D1773" s="10" t="inlineStr"/>
      <c r="E1773" s="11" t="inlineStr">
        <is>
          <t>2013-5_6-KP</t>
        </is>
      </c>
      <c r="F1773" s="11" t="inlineStr">
        <is>
          <t>Opt_Insert</t>
        </is>
      </c>
      <c r="G1773" s="11" t="inlineStr">
        <is>
          <t>3</t>
        </is>
      </c>
      <c r="H1773" s="90" t="inlineStr">
        <is>
          <t>X3</t>
        </is>
      </c>
      <c r="I1773" s="10" t="inlineStr">
        <is>
          <t>Packing</t>
        </is>
      </c>
      <c r="J1773" s="10" t="inlineStr">
        <is>
          <t>Packing</t>
        </is>
      </c>
      <c r="K1773" s="10" t="inlineStr"/>
      <c r="L1773" s="10" t="inlineStr">
        <is>
          <t>Regreasable</t>
        </is>
      </c>
      <c r="M1773" s="10" t="inlineStr">
        <is>
          <t>C35</t>
        </is>
      </c>
      <c r="N1773" s="10" t="inlineStr">
        <is>
          <t>Labrynth Lip Seal</t>
        </is>
      </c>
      <c r="O1773" s="10" t="inlineStr">
        <is>
          <t>Coating_Scotchkote134_interior_exterior_IncludeImpeller</t>
        </is>
      </c>
      <c r="P1773" s="11" t="inlineStr">
        <is>
          <t>RTF</t>
        </is>
      </c>
      <c r="Q1773" s="10" t="inlineStr">
        <is>
          <t>B104704</t>
        </is>
      </c>
      <c r="R1773" s="11" t="inlineStr">
        <is>
          <t>LT250</t>
        </is>
      </c>
      <c r="S1773" s="10" t="inlineStr"/>
      <c r="T1773" s="10" t="inlineStr"/>
      <c r="U1773" s="10" t="inlineStr"/>
    </row>
    <row r="1774">
      <c r="B1774" s="10" t="inlineStr"/>
      <c r="C1774" s="10" t="inlineStr">
        <is>
          <t>ConTab_BOM_KP_Insert_2489</t>
        </is>
      </c>
      <c r="D1774" s="10" t="inlineStr"/>
      <c r="E1774" s="11" t="inlineStr">
        <is>
          <t>2013-5_6-KP</t>
        </is>
      </c>
      <c r="F1774" s="11" t="inlineStr">
        <is>
          <t>Opt_Insert</t>
        </is>
      </c>
      <c r="G1774" s="11" t="inlineStr">
        <is>
          <t>3</t>
        </is>
      </c>
      <c r="H1774" s="90" t="inlineStr">
        <is>
          <t>X3</t>
        </is>
      </c>
      <c r="I1774" s="10" t="inlineStr">
        <is>
          <t>Packing</t>
        </is>
      </c>
      <c r="J1774" s="10" t="inlineStr">
        <is>
          <t>Packing</t>
        </is>
      </c>
      <c r="K1774" s="10" t="inlineStr"/>
      <c r="L1774" s="10" t="inlineStr">
        <is>
          <t>Regreasable</t>
        </is>
      </c>
      <c r="M1774" s="10" t="inlineStr">
        <is>
          <t>J</t>
        </is>
      </c>
      <c r="N1774" s="10" t="inlineStr">
        <is>
          <t>Labrynth Lip Seal</t>
        </is>
      </c>
      <c r="O1774" s="10" t="inlineStr">
        <is>
          <t>Coating_Scotchkote134_interior_exterior_IncludeImpeller</t>
        </is>
      </c>
      <c r="P1774" s="11" t="inlineStr">
        <is>
          <t>RTF</t>
        </is>
      </c>
      <c r="Q1774" s="10" t="inlineStr">
        <is>
          <t>B104705</t>
        </is>
      </c>
      <c r="R1774" s="11" t="inlineStr">
        <is>
          <t>LT105</t>
        </is>
      </c>
      <c r="S1774" s="10" t="inlineStr"/>
      <c r="T1774" s="10" t="inlineStr"/>
      <c r="U1774" s="10" t="inlineStr"/>
    </row>
    <row r="1775">
      <c r="B1775" s="10" t="inlineStr"/>
      <c r="C1775" s="10" t="inlineStr">
        <is>
          <t>ConTab_BOM_KP_Insert_2490</t>
        </is>
      </c>
      <c r="D1775" s="10" t="inlineStr"/>
      <c r="E1775" s="11" t="inlineStr">
        <is>
          <t>2013-5_6-KP</t>
        </is>
      </c>
      <c r="F1775" s="11" t="inlineStr">
        <is>
          <t>Opt_Insert</t>
        </is>
      </c>
      <c r="G1775" s="11" t="inlineStr">
        <is>
          <t>3</t>
        </is>
      </c>
      <c r="H1775" s="90" t="inlineStr">
        <is>
          <t>X3</t>
        </is>
      </c>
      <c r="I1775" s="10" t="inlineStr">
        <is>
          <t>Mechanical Seal</t>
        </is>
      </c>
      <c r="J1775" s="10" t="inlineStr">
        <is>
          <t>Single</t>
        </is>
      </c>
      <c r="K1775" s="10" t="inlineStr">
        <is>
          <t>Balanced</t>
        </is>
      </c>
      <c r="L1775" s="10" t="inlineStr">
        <is>
          <t>Regreasable</t>
        </is>
      </c>
      <c r="M1775" s="10" t="inlineStr">
        <is>
          <t>C35</t>
        </is>
      </c>
      <c r="N1775" s="10" t="inlineStr">
        <is>
          <t>Labrynth Lip Seal</t>
        </is>
      </c>
      <c r="O1775" s="10" t="inlineStr">
        <is>
          <t>Coating_Scotchkote134_interior_exterior_IncludeImpeller</t>
        </is>
      </c>
      <c r="P1775" s="11" t="inlineStr">
        <is>
          <t>RTF</t>
        </is>
      </c>
      <c r="Q1775" s="10" t="inlineStr">
        <is>
          <t>B104707</t>
        </is>
      </c>
      <c r="R1775" s="11" t="inlineStr">
        <is>
          <t>LT250</t>
        </is>
      </c>
      <c r="S1775" s="10" t="inlineStr"/>
      <c r="T1775" s="10" t="inlineStr"/>
      <c r="U1775" s="10" t="inlineStr"/>
    </row>
    <row r="1776">
      <c r="B1776" s="10" t="inlineStr"/>
      <c r="C1776" s="10" t="inlineStr">
        <is>
          <t>ConTab_BOM_KP_Insert_2491</t>
        </is>
      </c>
      <c r="D1776" s="10" t="inlineStr"/>
      <c r="E1776" s="11" t="inlineStr">
        <is>
          <t>2013-5_6-KP</t>
        </is>
      </c>
      <c r="F1776" s="11" t="inlineStr">
        <is>
          <t>Opt_Insert</t>
        </is>
      </c>
      <c r="G1776" s="11" t="inlineStr">
        <is>
          <t>3</t>
        </is>
      </c>
      <c r="H1776" s="90" t="inlineStr">
        <is>
          <t>X3</t>
        </is>
      </c>
      <c r="I1776" s="10" t="inlineStr">
        <is>
          <t>Mechanical Seal</t>
        </is>
      </c>
      <c r="J1776" s="10" t="inlineStr">
        <is>
          <t>Single</t>
        </is>
      </c>
      <c r="K1776" s="10" t="inlineStr">
        <is>
          <t>Balanced</t>
        </is>
      </c>
      <c r="L1776" s="10" t="inlineStr">
        <is>
          <t>Regreasable</t>
        </is>
      </c>
      <c r="M1776" s="10" t="inlineStr">
        <is>
          <t>J</t>
        </is>
      </c>
      <c r="N1776" s="10" t="inlineStr">
        <is>
          <t>Labrynth Lip Seal</t>
        </is>
      </c>
      <c r="O1776" s="10" t="inlineStr">
        <is>
          <t>Coating_Scotchkote134_interior_exterior_IncludeImpeller</t>
        </is>
      </c>
      <c r="P1776" s="11" t="inlineStr">
        <is>
          <t>RTF</t>
        </is>
      </c>
      <c r="Q1776" s="10" t="inlineStr">
        <is>
          <t>B104708</t>
        </is>
      </c>
      <c r="R1776" s="11" t="inlineStr">
        <is>
          <t>LT105</t>
        </is>
      </c>
      <c r="S1776" s="10" t="inlineStr"/>
      <c r="T1776" s="10" t="inlineStr"/>
      <c r="U1776" s="10" t="inlineStr"/>
    </row>
    <row r="1777">
      <c r="B1777" s="10" t="inlineStr"/>
      <c r="C1777" s="10" t="inlineStr">
        <is>
          <t>ConTab_BOM_KP_Insert_2494</t>
        </is>
      </c>
      <c r="D1777" s="10" t="inlineStr"/>
      <c r="E1777" s="11" t="inlineStr">
        <is>
          <t>3095-7_8-KP</t>
        </is>
      </c>
      <c r="F1777" s="11" t="inlineStr">
        <is>
          <t>Opt_Insert</t>
        </is>
      </c>
      <c r="G1777" s="11" t="inlineStr">
        <is>
          <t>3</t>
        </is>
      </c>
      <c r="H1777" s="90" t="inlineStr">
        <is>
          <t>X3</t>
        </is>
      </c>
      <c r="I1777" s="10" t="inlineStr">
        <is>
          <t>Packing</t>
        </is>
      </c>
      <c r="J1777" s="10" t="inlineStr">
        <is>
          <t>Packing</t>
        </is>
      </c>
      <c r="K1777" s="10" t="inlineStr"/>
      <c r="L1777" s="10" t="inlineStr">
        <is>
          <t>Regreasable</t>
        </is>
      </c>
      <c r="M1777" s="10" t="inlineStr">
        <is>
          <t>C35</t>
        </is>
      </c>
      <c r="N1777" s="10" t="inlineStr">
        <is>
          <t>Labrynth Lip Seal</t>
        </is>
      </c>
      <c r="O1777" s="10" t="inlineStr">
        <is>
          <t>Coating_Scotchkote134_interior_exterior_IncludeImpeller</t>
        </is>
      </c>
      <c r="P1777" s="11" t="inlineStr">
        <is>
          <t>RTF</t>
        </is>
      </c>
      <c r="Q1777" s="10" t="inlineStr">
        <is>
          <t>B104713</t>
        </is>
      </c>
      <c r="R1777" s="11" t="inlineStr">
        <is>
          <t>LT250</t>
        </is>
      </c>
      <c r="S1777" s="10" t="inlineStr"/>
      <c r="T1777" s="10" t="inlineStr"/>
      <c r="U1777" s="10" t="inlineStr"/>
    </row>
    <row r="1778">
      <c r="B1778" s="10" t="inlineStr"/>
      <c r="C1778" s="10" t="inlineStr">
        <is>
          <t>ConTab_BOM_KP_Insert_2495</t>
        </is>
      </c>
      <c r="D1778" s="10" t="inlineStr"/>
      <c r="E1778" s="11" t="inlineStr">
        <is>
          <t>3095-7_8-KP</t>
        </is>
      </c>
      <c r="F1778" s="11" t="inlineStr">
        <is>
          <t>Opt_Insert</t>
        </is>
      </c>
      <c r="G1778" s="11" t="inlineStr">
        <is>
          <t>3</t>
        </is>
      </c>
      <c r="H1778" s="90" t="inlineStr">
        <is>
          <t>X3</t>
        </is>
      </c>
      <c r="I1778" s="10" t="inlineStr">
        <is>
          <t>Packing</t>
        </is>
      </c>
      <c r="J1778" s="10" t="inlineStr">
        <is>
          <t>Packing</t>
        </is>
      </c>
      <c r="K1778" s="10" t="inlineStr"/>
      <c r="L1778" s="10" t="inlineStr">
        <is>
          <t>Regreasable</t>
        </is>
      </c>
      <c r="M1778" s="10" t="inlineStr">
        <is>
          <t>J</t>
        </is>
      </c>
      <c r="N1778" s="10" t="inlineStr">
        <is>
          <t>Labrynth Lip Seal</t>
        </is>
      </c>
      <c r="O1778" s="10" t="inlineStr">
        <is>
          <t>Coating_Scotchkote134_interior_exterior_IncludeImpeller</t>
        </is>
      </c>
      <c r="P1778" s="11" t="inlineStr">
        <is>
          <t>RTF</t>
        </is>
      </c>
      <c r="Q1778" s="10" t="inlineStr">
        <is>
          <t>B104714</t>
        </is>
      </c>
      <c r="R1778" s="11" t="inlineStr">
        <is>
          <t>LT105</t>
        </is>
      </c>
      <c r="S1778" s="10" t="inlineStr"/>
      <c r="T1778" s="10" t="inlineStr"/>
      <c r="U1778" s="10" t="inlineStr"/>
    </row>
    <row r="1779">
      <c r="B1779" s="10" t="inlineStr"/>
      <c r="C1779" s="10" t="inlineStr">
        <is>
          <t>ConTab_BOM_KP_Insert_2496</t>
        </is>
      </c>
      <c r="D1779" s="10" t="inlineStr"/>
      <c r="E1779" s="11" t="inlineStr">
        <is>
          <t>3095-7_8-KP</t>
        </is>
      </c>
      <c r="F1779" s="11" t="inlineStr">
        <is>
          <t>Opt_Insert</t>
        </is>
      </c>
      <c r="G1779" s="11" t="inlineStr">
        <is>
          <t>3</t>
        </is>
      </c>
      <c r="H1779" s="90" t="inlineStr">
        <is>
          <t>X3</t>
        </is>
      </c>
      <c r="I1779" s="10" t="inlineStr">
        <is>
          <t>Mechanical Seal</t>
        </is>
      </c>
      <c r="J1779" s="10" t="inlineStr">
        <is>
          <t>Single</t>
        </is>
      </c>
      <c r="K1779" s="10" t="inlineStr">
        <is>
          <t>Balanced</t>
        </is>
      </c>
      <c r="L1779" s="10" t="inlineStr">
        <is>
          <t>Regreasable</t>
        </is>
      </c>
      <c r="M1779" s="10" t="inlineStr">
        <is>
          <t>C35</t>
        </is>
      </c>
      <c r="N1779" s="10" t="inlineStr">
        <is>
          <t>Labrynth Lip Seal</t>
        </is>
      </c>
      <c r="O1779" s="10" t="inlineStr">
        <is>
          <t>Coating_Scotchkote134_interior_exterior_IncludeImpeller</t>
        </is>
      </c>
      <c r="P1779" s="11" t="inlineStr">
        <is>
          <t>RTF</t>
        </is>
      </c>
      <c r="Q1779" s="10" t="inlineStr">
        <is>
          <t>B104716</t>
        </is>
      </c>
      <c r="R1779" s="11" t="inlineStr">
        <is>
          <t>LT250</t>
        </is>
      </c>
      <c r="S1779" s="10" t="inlineStr"/>
      <c r="T1779" s="10" t="inlineStr"/>
      <c r="U1779" s="10" t="inlineStr"/>
    </row>
    <row r="1780">
      <c r="B1780" s="10" t="inlineStr"/>
      <c r="C1780" s="10" t="inlineStr">
        <is>
          <t>ConTab_BOM_KP_Insert_2497</t>
        </is>
      </c>
      <c r="D1780" s="10" t="inlineStr"/>
      <c r="E1780" s="11" t="inlineStr">
        <is>
          <t>3095-7_8-KP</t>
        </is>
      </c>
      <c r="F1780" s="11" t="inlineStr">
        <is>
          <t>Opt_Insert</t>
        </is>
      </c>
      <c r="G1780" s="11" t="inlineStr">
        <is>
          <t>3</t>
        </is>
      </c>
      <c r="H1780" s="90" t="inlineStr">
        <is>
          <t>X3</t>
        </is>
      </c>
      <c r="I1780" s="10" t="inlineStr">
        <is>
          <t>Mechanical Seal</t>
        </is>
      </c>
      <c r="J1780" s="10" t="inlineStr">
        <is>
          <t>Single</t>
        </is>
      </c>
      <c r="K1780" s="10" t="inlineStr">
        <is>
          <t>Balanced</t>
        </is>
      </c>
      <c r="L1780" s="10" t="inlineStr">
        <is>
          <t>Regreasable</t>
        </is>
      </c>
      <c r="M1780" s="10" t="inlineStr">
        <is>
          <t>J</t>
        </is>
      </c>
      <c r="N1780" s="10" t="inlineStr">
        <is>
          <t>Labrynth Lip Seal</t>
        </is>
      </c>
      <c r="O1780" s="10" t="inlineStr">
        <is>
          <t>Coating_Scotchkote134_interior_exterior_IncludeImpeller</t>
        </is>
      </c>
      <c r="P1780" s="11" t="inlineStr">
        <is>
          <t>RTF</t>
        </is>
      </c>
      <c r="Q1780" s="10" t="inlineStr">
        <is>
          <t>B104717</t>
        </is>
      </c>
      <c r="R1780" s="11" t="inlineStr">
        <is>
          <t>LT105</t>
        </is>
      </c>
      <c r="S1780" s="10" t="inlineStr"/>
      <c r="T1780" s="10" t="inlineStr"/>
      <c r="U1780" s="10" t="inlineStr"/>
    </row>
    <row r="1781">
      <c r="B1781" s="10" t="inlineStr"/>
      <c r="C1781" s="10" t="inlineStr">
        <is>
          <t>ConTab_BOM_KP_Insert_2498</t>
        </is>
      </c>
      <c r="D1781" s="10" t="inlineStr"/>
      <c r="E1781" s="11" t="inlineStr">
        <is>
          <t>3014-5_6-KP</t>
        </is>
      </c>
      <c r="F1781" s="11" t="inlineStr">
        <is>
          <t>Opt_Insert</t>
        </is>
      </c>
      <c r="G1781" s="11" t="inlineStr">
        <is>
          <t>4</t>
        </is>
      </c>
      <c r="H1781" s="90" t="inlineStr">
        <is>
          <t>X4</t>
        </is>
      </c>
      <c r="I1781" s="10" t="inlineStr">
        <is>
          <t>Mechanical Seal</t>
        </is>
      </c>
      <c r="J1781" s="10" t="inlineStr">
        <is>
          <t>Single</t>
        </is>
      </c>
      <c r="K1781" s="10" t="inlineStr"/>
      <c r="L1781" s="10" t="inlineStr">
        <is>
          <t>Regreasable</t>
        </is>
      </c>
      <c r="M1781" s="10" t="inlineStr">
        <is>
          <t>C35</t>
        </is>
      </c>
      <c r="N1781" s="10" t="inlineStr">
        <is>
          <t>Labrynth Lip Seal</t>
        </is>
      </c>
      <c r="O1781" s="10" t="inlineStr">
        <is>
          <t>Coating_Scotchkote134_interior_exterior_IncludeImpeller</t>
        </is>
      </c>
      <c r="P1781" s="11" t="inlineStr">
        <is>
          <t>RTF</t>
        </is>
      </c>
      <c r="Q1781" s="10" t="inlineStr">
        <is>
          <t>B104719</t>
        </is>
      </c>
      <c r="R1781" s="11" t="inlineStr">
        <is>
          <t>LT250</t>
        </is>
      </c>
      <c r="S1781" s="10" t="inlineStr"/>
      <c r="T1781" s="10" t="inlineStr"/>
      <c r="U1781" s="10" t="inlineStr"/>
    </row>
    <row r="1782">
      <c r="B1782" s="10" t="inlineStr"/>
      <c r="C1782" s="10" t="inlineStr">
        <is>
          <t>ConTab_BOM_KP_Insert_2499</t>
        </is>
      </c>
      <c r="D1782" s="10" t="inlineStr"/>
      <c r="E1782" s="11" t="inlineStr">
        <is>
          <t>3014-5_6-KP</t>
        </is>
      </c>
      <c r="F1782" s="11" t="inlineStr">
        <is>
          <t>Opt_Insert</t>
        </is>
      </c>
      <c r="G1782" s="11" t="inlineStr">
        <is>
          <t>4</t>
        </is>
      </c>
      <c r="H1782" s="90" t="inlineStr">
        <is>
          <t>X4</t>
        </is>
      </c>
      <c r="I1782" s="10" t="inlineStr">
        <is>
          <t>Mechanical Seal</t>
        </is>
      </c>
      <c r="J1782" s="10" t="inlineStr">
        <is>
          <t>Single</t>
        </is>
      </c>
      <c r="K1782" s="10" t="inlineStr"/>
      <c r="L1782" s="10" t="inlineStr">
        <is>
          <t>Regreasable</t>
        </is>
      </c>
      <c r="M1782" s="10" t="inlineStr">
        <is>
          <t>J</t>
        </is>
      </c>
      <c r="N1782" s="10" t="inlineStr">
        <is>
          <t>Labrynth Lip Seal</t>
        </is>
      </c>
      <c r="O1782" s="10" t="inlineStr">
        <is>
          <t>Coating_Scotchkote134_interior_exterior_IncludeImpeller</t>
        </is>
      </c>
      <c r="P1782" s="11" t="inlineStr">
        <is>
          <t>RTF</t>
        </is>
      </c>
      <c r="Q1782" s="10" t="inlineStr">
        <is>
          <t>B104720</t>
        </is>
      </c>
      <c r="R1782" s="11" t="inlineStr">
        <is>
          <t>LT105</t>
        </is>
      </c>
      <c r="S1782" s="10" t="inlineStr"/>
      <c r="T1782" s="10" t="inlineStr"/>
      <c r="U1782" s="10" t="inlineStr"/>
    </row>
    <row r="1783">
      <c r="B1783" s="10" t="inlineStr"/>
      <c r="C1783" s="10" t="inlineStr">
        <is>
          <t>ConTab_BOM_KP_Insert_2500</t>
        </is>
      </c>
      <c r="D1783" s="10" t="inlineStr"/>
      <c r="E1783" s="11" t="inlineStr">
        <is>
          <t>3014-5_6-KP</t>
        </is>
      </c>
      <c r="F1783" s="11" t="inlineStr">
        <is>
          <t>Opt_Insert</t>
        </is>
      </c>
      <c r="G1783" s="11" t="inlineStr">
        <is>
          <t>4</t>
        </is>
      </c>
      <c r="H1783" s="90" t="inlineStr">
        <is>
          <t>X4</t>
        </is>
      </c>
      <c r="I1783" s="10" t="inlineStr">
        <is>
          <t>Packing</t>
        </is>
      </c>
      <c r="J1783" s="10" t="inlineStr">
        <is>
          <t>Packing</t>
        </is>
      </c>
      <c r="K1783" s="10" t="inlineStr"/>
      <c r="L1783" s="10" t="inlineStr">
        <is>
          <t>Regreasable</t>
        </is>
      </c>
      <c r="M1783" s="10" t="inlineStr">
        <is>
          <t>C35</t>
        </is>
      </c>
      <c r="N1783" s="10" t="inlineStr">
        <is>
          <t>Labrynth Lip Seal</t>
        </is>
      </c>
      <c r="O1783" s="10" t="inlineStr">
        <is>
          <t>Coating_Scotchkote134_interior_exterior_IncludeImpeller</t>
        </is>
      </c>
      <c r="P1783" s="11" t="inlineStr">
        <is>
          <t>RTF</t>
        </is>
      </c>
      <c r="Q1783" s="10" t="inlineStr">
        <is>
          <t>B104722</t>
        </is>
      </c>
      <c r="R1783" s="11" t="inlineStr">
        <is>
          <t>LT250</t>
        </is>
      </c>
      <c r="S1783" s="10" t="inlineStr"/>
      <c r="T1783" s="10" t="inlineStr"/>
      <c r="U1783" s="10" t="inlineStr"/>
    </row>
    <row r="1784">
      <c r="B1784" s="10" t="inlineStr"/>
      <c r="C1784" s="10" t="inlineStr">
        <is>
          <t>ConTab_BOM_KP_Insert_2501</t>
        </is>
      </c>
      <c r="D1784" s="10" t="inlineStr"/>
      <c r="E1784" s="11" t="inlineStr">
        <is>
          <t>3014-5_6-KP</t>
        </is>
      </c>
      <c r="F1784" s="11" t="inlineStr">
        <is>
          <t>Opt_Insert</t>
        </is>
      </c>
      <c r="G1784" s="11" t="inlineStr">
        <is>
          <t>4</t>
        </is>
      </c>
      <c r="H1784" s="90" t="inlineStr">
        <is>
          <t>X4</t>
        </is>
      </c>
      <c r="I1784" s="10" t="inlineStr">
        <is>
          <t>Packing</t>
        </is>
      </c>
      <c r="J1784" s="10" t="inlineStr">
        <is>
          <t>Packing</t>
        </is>
      </c>
      <c r="K1784" s="10" t="inlineStr"/>
      <c r="L1784" s="10" t="inlineStr">
        <is>
          <t>Regreasable</t>
        </is>
      </c>
      <c r="M1784" s="10" t="inlineStr">
        <is>
          <t>J</t>
        </is>
      </c>
      <c r="N1784" s="10" t="inlineStr">
        <is>
          <t>Labrynth Lip Seal</t>
        </is>
      </c>
      <c r="O1784" s="10" t="inlineStr">
        <is>
          <t>Coating_Scotchkote134_interior_exterior_IncludeImpeller</t>
        </is>
      </c>
      <c r="P1784" s="11" t="inlineStr">
        <is>
          <t>RTF</t>
        </is>
      </c>
      <c r="Q1784" s="10" t="inlineStr">
        <is>
          <t>B104723</t>
        </is>
      </c>
      <c r="R1784" s="11" t="inlineStr">
        <is>
          <t>LT105</t>
        </is>
      </c>
      <c r="S1784" s="10" t="inlineStr"/>
      <c r="T1784" s="10" t="inlineStr"/>
      <c r="U1784" s="10" t="inlineStr"/>
    </row>
    <row r="1785">
      <c r="B1785" s="10" t="inlineStr"/>
      <c r="C1785" s="10" t="inlineStr">
        <is>
          <t>ConTab_BOM_KP_Insert_2502</t>
        </is>
      </c>
      <c r="D1785" s="10" t="inlineStr"/>
      <c r="E1785" s="11" t="inlineStr">
        <is>
          <t>4012-1_2-KP</t>
        </is>
      </c>
      <c r="F1785" s="11" t="inlineStr">
        <is>
          <t>Opt_Insert</t>
        </is>
      </c>
      <c r="G1785" s="11" t="inlineStr">
        <is>
          <t>4</t>
        </is>
      </c>
      <c r="H1785" s="90" t="inlineStr">
        <is>
          <t>X4</t>
        </is>
      </c>
      <c r="I1785" s="10" t="inlineStr">
        <is>
          <t>Mechanical Seal</t>
        </is>
      </c>
      <c r="J1785" s="10" t="inlineStr">
        <is>
          <t>Single</t>
        </is>
      </c>
      <c r="K1785" s="10" t="inlineStr"/>
      <c r="L1785" s="10" t="inlineStr">
        <is>
          <t>Regreasable</t>
        </is>
      </c>
      <c r="M1785" s="10" t="inlineStr">
        <is>
          <t>C35</t>
        </is>
      </c>
      <c r="N1785" s="10" t="inlineStr">
        <is>
          <t>Labrynth Lip Seal</t>
        </is>
      </c>
      <c r="O1785" s="10" t="inlineStr">
        <is>
          <t>Coating_Scotchkote134_interior_exterior_IncludeImpeller</t>
        </is>
      </c>
      <c r="P1785" s="11" t="inlineStr">
        <is>
          <t>RTF</t>
        </is>
      </c>
      <c r="Q1785" s="10" t="inlineStr">
        <is>
          <t>B104725</t>
        </is>
      </c>
      <c r="R1785" s="11" t="inlineStr">
        <is>
          <t>LT250</t>
        </is>
      </c>
      <c r="S1785" s="10" t="inlineStr"/>
      <c r="T1785" s="10" t="inlineStr"/>
      <c r="U1785" s="10" t="inlineStr"/>
    </row>
    <row r="1786">
      <c r="B1786" s="10" t="inlineStr"/>
      <c r="C1786" s="10" t="inlineStr">
        <is>
          <t>ConTab_BOM_KP_Insert_2503</t>
        </is>
      </c>
      <c r="D1786" s="10" t="inlineStr"/>
      <c r="E1786" s="11" t="inlineStr">
        <is>
          <t>4012-1_2-KP</t>
        </is>
      </c>
      <c r="F1786" s="11" t="inlineStr">
        <is>
          <t>Opt_Insert</t>
        </is>
      </c>
      <c r="G1786" s="11" t="inlineStr">
        <is>
          <t>4</t>
        </is>
      </c>
      <c r="H1786" s="90" t="inlineStr">
        <is>
          <t>X4</t>
        </is>
      </c>
      <c r="I1786" s="10" t="inlineStr">
        <is>
          <t>Mechanical Seal</t>
        </is>
      </c>
      <c r="J1786" s="10" t="inlineStr">
        <is>
          <t>Single</t>
        </is>
      </c>
      <c r="K1786" s="10" t="inlineStr"/>
      <c r="L1786" s="10" t="inlineStr">
        <is>
          <t>Regreasable</t>
        </is>
      </c>
      <c r="M1786" s="10" t="inlineStr">
        <is>
          <t>J</t>
        </is>
      </c>
      <c r="N1786" s="10" t="inlineStr">
        <is>
          <t>Labrynth Lip Seal</t>
        </is>
      </c>
      <c r="O1786" s="10" t="inlineStr">
        <is>
          <t>Coating_Scotchkote134_interior_exterior_IncludeImpeller</t>
        </is>
      </c>
      <c r="P1786" s="11" t="inlineStr">
        <is>
          <t>RTF</t>
        </is>
      </c>
      <c r="Q1786" s="10" t="inlineStr">
        <is>
          <t>B104726</t>
        </is>
      </c>
      <c r="R1786" s="11" t="inlineStr">
        <is>
          <t>LT105</t>
        </is>
      </c>
      <c r="S1786" s="10" t="inlineStr"/>
      <c r="T1786" s="10" t="inlineStr"/>
      <c r="U1786" s="10" t="inlineStr"/>
    </row>
    <row r="1787">
      <c r="B1787" s="10" t="inlineStr"/>
      <c r="C1787" s="10" t="inlineStr">
        <is>
          <t>ConTab_BOM_KP_Insert_2504</t>
        </is>
      </c>
      <c r="D1787" s="10" t="inlineStr"/>
      <c r="E1787" s="11" t="inlineStr">
        <is>
          <t>4012-1_2-KP</t>
        </is>
      </c>
      <c r="F1787" s="11" t="inlineStr">
        <is>
          <t>Opt_Insert</t>
        </is>
      </c>
      <c r="G1787" s="11" t="inlineStr">
        <is>
          <t>4</t>
        </is>
      </c>
      <c r="H1787" s="90" t="inlineStr">
        <is>
          <t>X4</t>
        </is>
      </c>
      <c r="I1787" s="10" t="inlineStr">
        <is>
          <t>Packing</t>
        </is>
      </c>
      <c r="J1787" s="10" t="inlineStr">
        <is>
          <t>Packing</t>
        </is>
      </c>
      <c r="K1787" s="10" t="inlineStr"/>
      <c r="L1787" s="10" t="inlineStr">
        <is>
          <t>Regreasable</t>
        </is>
      </c>
      <c r="M1787" s="10" t="inlineStr">
        <is>
          <t>C35</t>
        </is>
      </c>
      <c r="N1787" s="10" t="inlineStr">
        <is>
          <t>Labrynth Lip Seal</t>
        </is>
      </c>
      <c r="O1787" s="10" t="inlineStr">
        <is>
          <t>Coating_Scotchkote134_interior_exterior_IncludeImpeller</t>
        </is>
      </c>
      <c r="P1787" s="11" t="inlineStr">
        <is>
          <t>RTF</t>
        </is>
      </c>
      <c r="Q1787" s="10" t="inlineStr">
        <is>
          <t>B104728</t>
        </is>
      </c>
      <c r="R1787" s="11" t="inlineStr">
        <is>
          <t>LT250</t>
        </is>
      </c>
      <c r="S1787" s="10" t="inlineStr"/>
      <c r="T1787" s="10" t="inlineStr"/>
      <c r="U1787" s="10" t="inlineStr"/>
    </row>
    <row r="1788">
      <c r="B1788" s="10" t="inlineStr"/>
      <c r="C1788" s="10" t="inlineStr">
        <is>
          <t>ConTab_BOM_KP_Insert_2505</t>
        </is>
      </c>
      <c r="D1788" s="10" t="inlineStr"/>
      <c r="E1788" s="11" t="inlineStr">
        <is>
          <t>4012-1_2-KP</t>
        </is>
      </c>
      <c r="F1788" s="11" t="inlineStr">
        <is>
          <t>Opt_Insert</t>
        </is>
      </c>
      <c r="G1788" s="11" t="inlineStr">
        <is>
          <t>4</t>
        </is>
      </c>
      <c r="H1788" s="90" t="inlineStr">
        <is>
          <t>X4</t>
        </is>
      </c>
      <c r="I1788" s="10" t="inlineStr">
        <is>
          <t>Packing</t>
        </is>
      </c>
      <c r="J1788" s="10" t="inlineStr">
        <is>
          <t>Packing</t>
        </is>
      </c>
      <c r="K1788" s="10" t="inlineStr"/>
      <c r="L1788" s="10" t="inlineStr">
        <is>
          <t>Regreasable</t>
        </is>
      </c>
      <c r="M1788" s="10" t="inlineStr">
        <is>
          <t>J</t>
        </is>
      </c>
      <c r="N1788" s="10" t="inlineStr">
        <is>
          <t>Labrynth Lip Seal</t>
        </is>
      </c>
      <c r="O1788" s="10" t="inlineStr">
        <is>
          <t>Coating_Scotchkote134_interior_exterior_IncludeImpeller</t>
        </is>
      </c>
      <c r="P1788" s="11" t="inlineStr">
        <is>
          <t>RTF</t>
        </is>
      </c>
      <c r="Q1788" s="10" t="inlineStr">
        <is>
          <t>B104729</t>
        </is>
      </c>
      <c r="R1788" s="11" t="inlineStr">
        <is>
          <t>LT105</t>
        </is>
      </c>
      <c r="S1788" s="10" t="inlineStr"/>
      <c r="T1788" s="10" t="inlineStr"/>
      <c r="U1788" s="10" t="inlineStr"/>
    </row>
    <row r="1789">
      <c r="B1789" s="10" t="inlineStr"/>
      <c r="C1789" s="10" t="inlineStr">
        <is>
          <t>ConTab_BOM_KP_Insert_2506</t>
        </is>
      </c>
      <c r="D1789" s="10" t="inlineStr"/>
      <c r="E1789" s="11" t="inlineStr">
        <is>
          <t>4012-7_8-KP</t>
        </is>
      </c>
      <c r="F1789" s="11" t="inlineStr">
        <is>
          <t>Opt_Insert</t>
        </is>
      </c>
      <c r="G1789" s="11" t="inlineStr">
        <is>
          <t>4</t>
        </is>
      </c>
      <c r="H1789" s="90" t="inlineStr">
        <is>
          <t>X4</t>
        </is>
      </c>
      <c r="I1789" s="10" t="inlineStr">
        <is>
          <t>Mechanical Seal</t>
        </is>
      </c>
      <c r="J1789" s="10" t="inlineStr">
        <is>
          <t>Single</t>
        </is>
      </c>
      <c r="K1789" s="10" t="inlineStr"/>
      <c r="L1789" s="10" t="inlineStr">
        <is>
          <t>Regreasable</t>
        </is>
      </c>
      <c r="M1789" s="10" t="inlineStr">
        <is>
          <t>C35</t>
        </is>
      </c>
      <c r="N1789" s="10" t="inlineStr">
        <is>
          <t>Labrynth Lip Seal</t>
        </is>
      </c>
      <c r="O1789" s="10" t="inlineStr">
        <is>
          <t>Coating_Scotchkote134_interior_exterior_IncludeImpeller</t>
        </is>
      </c>
      <c r="P1789" s="11" t="inlineStr">
        <is>
          <t>RTF</t>
        </is>
      </c>
      <c r="Q1789" s="10" t="inlineStr">
        <is>
          <t>B104731</t>
        </is>
      </c>
      <c r="R1789" s="11" t="inlineStr">
        <is>
          <t>LT250</t>
        </is>
      </c>
      <c r="S1789" s="10" t="inlineStr"/>
      <c r="T1789" s="10" t="inlineStr"/>
      <c r="U1789" s="10" t="inlineStr"/>
    </row>
    <row r="1790">
      <c r="B1790" s="10" t="inlineStr"/>
      <c r="C1790" s="10" t="inlineStr">
        <is>
          <t>ConTab_BOM_KP_Insert_2507</t>
        </is>
      </c>
      <c r="D1790" s="10" t="inlineStr"/>
      <c r="E1790" s="11" t="inlineStr">
        <is>
          <t>4012-7_8-KP</t>
        </is>
      </c>
      <c r="F1790" s="11" t="inlineStr">
        <is>
          <t>Opt_Insert</t>
        </is>
      </c>
      <c r="G1790" s="11" t="inlineStr">
        <is>
          <t>4</t>
        </is>
      </c>
      <c r="H1790" s="90" t="inlineStr">
        <is>
          <t>X4</t>
        </is>
      </c>
      <c r="I1790" s="10" t="inlineStr">
        <is>
          <t>Mechanical Seal</t>
        </is>
      </c>
      <c r="J1790" s="10" t="inlineStr">
        <is>
          <t>Single</t>
        </is>
      </c>
      <c r="K1790" s="10" t="inlineStr"/>
      <c r="L1790" s="10" t="inlineStr">
        <is>
          <t>Regreasable</t>
        </is>
      </c>
      <c r="M1790" s="10" t="inlineStr">
        <is>
          <t>J</t>
        </is>
      </c>
      <c r="N1790" s="10" t="inlineStr">
        <is>
          <t>Labrynth Lip Seal</t>
        </is>
      </c>
      <c r="O1790" s="10" t="inlineStr">
        <is>
          <t>Coating_Scotchkote134_interior_exterior_IncludeImpeller</t>
        </is>
      </c>
      <c r="P1790" s="11" t="inlineStr">
        <is>
          <t>RTF</t>
        </is>
      </c>
      <c r="Q1790" s="10" t="inlineStr">
        <is>
          <t>B104732</t>
        </is>
      </c>
      <c r="R1790" s="11" t="inlineStr">
        <is>
          <t>LT105</t>
        </is>
      </c>
      <c r="S1790" s="10" t="inlineStr"/>
      <c r="T1790" s="10" t="inlineStr"/>
      <c r="U1790" s="10" t="inlineStr"/>
    </row>
    <row r="1791">
      <c r="B1791" s="10" t="inlineStr"/>
      <c r="C1791" s="10" t="inlineStr">
        <is>
          <t>ConTab_BOM_KP_Insert_2508</t>
        </is>
      </c>
      <c r="D1791" s="10" t="inlineStr"/>
      <c r="E1791" s="11" t="inlineStr">
        <is>
          <t>4012-7_8-KP</t>
        </is>
      </c>
      <c r="F1791" s="11" t="inlineStr">
        <is>
          <t>Opt_Insert</t>
        </is>
      </c>
      <c r="G1791" s="11" t="inlineStr">
        <is>
          <t>4</t>
        </is>
      </c>
      <c r="H1791" s="90" t="inlineStr">
        <is>
          <t>X4</t>
        </is>
      </c>
      <c r="I1791" s="10" t="inlineStr">
        <is>
          <t>Packing</t>
        </is>
      </c>
      <c r="J1791" s="10" t="inlineStr">
        <is>
          <t>Packing</t>
        </is>
      </c>
      <c r="K1791" s="10" t="inlineStr"/>
      <c r="L1791" s="10" t="inlineStr">
        <is>
          <t>Regreasable</t>
        </is>
      </c>
      <c r="M1791" s="10" t="inlineStr">
        <is>
          <t>C35</t>
        </is>
      </c>
      <c r="N1791" s="10" t="inlineStr">
        <is>
          <t>Labrynth Lip Seal</t>
        </is>
      </c>
      <c r="O1791" s="10" t="inlineStr">
        <is>
          <t>Coating_Scotchkote134_interior_exterior_IncludeImpeller</t>
        </is>
      </c>
      <c r="P1791" s="11" t="inlineStr">
        <is>
          <t>RTF</t>
        </is>
      </c>
      <c r="Q1791" s="10" t="inlineStr">
        <is>
          <t>B104734</t>
        </is>
      </c>
      <c r="R1791" s="11" t="inlineStr">
        <is>
          <t>LT250</t>
        </is>
      </c>
      <c r="S1791" s="10" t="inlineStr"/>
      <c r="T1791" s="10" t="inlineStr"/>
      <c r="U1791" s="10" t="inlineStr"/>
    </row>
    <row r="1792">
      <c r="B1792" s="10" t="inlineStr"/>
      <c r="C1792" s="10" t="inlineStr">
        <is>
          <t>ConTab_BOM_KP_Insert_2509</t>
        </is>
      </c>
      <c r="D1792" s="10" t="inlineStr"/>
      <c r="E1792" s="11" t="inlineStr">
        <is>
          <t>4012-7_8-KP</t>
        </is>
      </c>
      <c r="F1792" s="11" t="inlineStr">
        <is>
          <t>Opt_Insert</t>
        </is>
      </c>
      <c r="G1792" s="11" t="inlineStr">
        <is>
          <t>4</t>
        </is>
      </c>
      <c r="H1792" s="90" t="inlineStr">
        <is>
          <t>X4</t>
        </is>
      </c>
      <c r="I1792" s="10" t="inlineStr">
        <is>
          <t>Packing</t>
        </is>
      </c>
      <c r="J1792" s="10" t="inlineStr">
        <is>
          <t>Packing</t>
        </is>
      </c>
      <c r="K1792" s="10" t="inlineStr"/>
      <c r="L1792" s="10" t="inlineStr">
        <is>
          <t>Regreasable</t>
        </is>
      </c>
      <c r="M1792" s="10" t="inlineStr">
        <is>
          <t>J</t>
        </is>
      </c>
      <c r="N1792" s="10" t="inlineStr">
        <is>
          <t>Labrynth Lip Seal</t>
        </is>
      </c>
      <c r="O1792" s="10" t="inlineStr">
        <is>
          <t>Coating_Scotchkote134_interior_exterior_IncludeImpeller</t>
        </is>
      </c>
      <c r="P1792" s="11" t="inlineStr">
        <is>
          <t>RTF</t>
        </is>
      </c>
      <c r="Q1792" s="10" t="inlineStr">
        <is>
          <t>B104735</t>
        </is>
      </c>
      <c r="R1792" s="11" t="inlineStr">
        <is>
          <t>LT105</t>
        </is>
      </c>
      <c r="S1792" s="10" t="inlineStr"/>
      <c r="T1792" s="10" t="inlineStr"/>
      <c r="U1792" s="10" t="inlineStr"/>
    </row>
    <row r="1793">
      <c r="B1793" s="10" t="inlineStr"/>
      <c r="C1793" s="10" t="inlineStr">
        <is>
          <t>ConTab_BOM_KP_Insert_2510</t>
        </is>
      </c>
      <c r="D1793" s="10" t="inlineStr"/>
      <c r="E1793" s="125" t="inlineStr">
        <is>
          <t>4015-7_8-KP</t>
        </is>
      </c>
      <c r="F1793" s="11" t="inlineStr">
        <is>
          <t>Opt_Insert</t>
        </is>
      </c>
      <c r="G1793" s="11" t="inlineStr">
        <is>
          <t>4</t>
        </is>
      </c>
      <c r="H1793" s="90" t="inlineStr">
        <is>
          <t>X4</t>
        </is>
      </c>
      <c r="I1793" s="10" t="inlineStr">
        <is>
          <t>Mechanical Seal</t>
        </is>
      </c>
      <c r="J1793" s="10" t="inlineStr">
        <is>
          <t>Single</t>
        </is>
      </c>
      <c r="K1793" s="10" t="inlineStr"/>
      <c r="L1793" s="10" t="inlineStr">
        <is>
          <t>Regreasable</t>
        </is>
      </c>
      <c r="M1793" s="10" t="inlineStr">
        <is>
          <t>C35</t>
        </is>
      </c>
      <c r="N1793" s="10" t="inlineStr">
        <is>
          <t>Labrynth Lip Seal</t>
        </is>
      </c>
      <c r="O1793" s="10" t="inlineStr">
        <is>
          <t>Coating_Scotchkote134_interior_exterior_IncludeImpeller</t>
        </is>
      </c>
      <c r="P1793" s="11" t="inlineStr">
        <is>
          <t>RTF</t>
        </is>
      </c>
      <c r="Q1793" s="10" t="inlineStr">
        <is>
          <t>B104737</t>
        </is>
      </c>
      <c r="R1793" s="11" t="inlineStr">
        <is>
          <t>LT250</t>
        </is>
      </c>
      <c r="S1793" s="10" t="inlineStr"/>
      <c r="T1793" s="10" t="inlineStr"/>
      <c r="U1793" s="10" t="inlineStr"/>
    </row>
    <row r="1794">
      <c r="B1794" s="10" t="inlineStr"/>
      <c r="C1794" s="10" t="inlineStr">
        <is>
          <t>ConTab_BOM_KP_Insert_2511</t>
        </is>
      </c>
      <c r="D1794" s="10" t="inlineStr"/>
      <c r="E1794" s="125" t="inlineStr">
        <is>
          <t>4015-7_8-KP</t>
        </is>
      </c>
      <c r="F1794" s="11" t="inlineStr">
        <is>
          <t>Opt_Insert</t>
        </is>
      </c>
      <c r="G1794" s="11" t="inlineStr">
        <is>
          <t>4</t>
        </is>
      </c>
      <c r="H1794" s="90" t="inlineStr">
        <is>
          <t>X4</t>
        </is>
      </c>
      <c r="I1794" s="10" t="inlineStr">
        <is>
          <t>Mechanical Seal</t>
        </is>
      </c>
      <c r="J1794" s="10" t="inlineStr">
        <is>
          <t>Single</t>
        </is>
      </c>
      <c r="K1794" s="10" t="inlineStr"/>
      <c r="L1794" s="10" t="inlineStr">
        <is>
          <t>Regreasable</t>
        </is>
      </c>
      <c r="M1794" s="10" t="inlineStr">
        <is>
          <t>J</t>
        </is>
      </c>
      <c r="N1794" s="10" t="inlineStr">
        <is>
          <t>Labrynth Lip Seal</t>
        </is>
      </c>
      <c r="O1794" s="10" t="inlineStr">
        <is>
          <t>Coating_Scotchkote134_interior_exterior_IncludeImpeller</t>
        </is>
      </c>
      <c r="P1794" s="11" t="inlineStr">
        <is>
          <t>RTF</t>
        </is>
      </c>
      <c r="Q1794" s="10" t="inlineStr">
        <is>
          <t>B104738</t>
        </is>
      </c>
      <c r="R1794" s="11" t="inlineStr">
        <is>
          <t>LT105</t>
        </is>
      </c>
      <c r="S1794" s="10" t="inlineStr"/>
      <c r="T1794" s="10" t="inlineStr"/>
      <c r="U1794" s="10" t="inlineStr"/>
    </row>
    <row r="1795">
      <c r="B1795" s="10" t="inlineStr"/>
      <c r="C1795" s="10" t="inlineStr">
        <is>
          <t>ConTab_BOM_KP_Insert_2512</t>
        </is>
      </c>
      <c r="D1795" s="10" t="inlineStr"/>
      <c r="E1795" s="125" t="inlineStr">
        <is>
          <t>4015-7_8-KP</t>
        </is>
      </c>
      <c r="F1795" s="11" t="inlineStr">
        <is>
          <t>Opt_Insert</t>
        </is>
      </c>
      <c r="G1795" s="11" t="inlineStr">
        <is>
          <t>4</t>
        </is>
      </c>
      <c r="H1795" s="90" t="inlineStr">
        <is>
          <t>X4</t>
        </is>
      </c>
      <c r="I1795" s="10" t="inlineStr">
        <is>
          <t>Packing</t>
        </is>
      </c>
      <c r="J1795" s="10" t="inlineStr">
        <is>
          <t>Packing</t>
        </is>
      </c>
      <c r="K1795" s="10" t="inlineStr"/>
      <c r="L1795" s="10" t="inlineStr">
        <is>
          <t>Regreasable</t>
        </is>
      </c>
      <c r="M1795" s="10" t="inlineStr">
        <is>
          <t>C35</t>
        </is>
      </c>
      <c r="N1795" s="10" t="inlineStr">
        <is>
          <t>Labrynth Lip Seal</t>
        </is>
      </c>
      <c r="O1795" s="10" t="inlineStr">
        <is>
          <t>Coating_Scotchkote134_interior_exterior_IncludeImpeller</t>
        </is>
      </c>
      <c r="P1795" s="11" t="inlineStr">
        <is>
          <t>RTF</t>
        </is>
      </c>
      <c r="Q1795" s="10" t="inlineStr">
        <is>
          <t>B104740</t>
        </is>
      </c>
      <c r="R1795" s="11" t="inlineStr">
        <is>
          <t>LT250</t>
        </is>
      </c>
      <c r="S1795" s="10" t="inlineStr"/>
      <c r="T1795" s="10" t="inlineStr"/>
      <c r="U1795" s="10" t="inlineStr"/>
    </row>
    <row r="1796">
      <c r="B1796" s="10" t="inlineStr"/>
      <c r="C1796" s="10" t="inlineStr">
        <is>
          <t>ConTab_BOM_KP_Insert_2513</t>
        </is>
      </c>
      <c r="D1796" s="10" t="inlineStr"/>
      <c r="E1796" s="125" t="inlineStr">
        <is>
          <t>4015-7_8-KP</t>
        </is>
      </c>
      <c r="F1796" s="11" t="inlineStr">
        <is>
          <t>Opt_Insert</t>
        </is>
      </c>
      <c r="G1796" s="11" t="inlineStr">
        <is>
          <t>4</t>
        </is>
      </c>
      <c r="H1796" s="90" t="inlineStr">
        <is>
          <t>X4</t>
        </is>
      </c>
      <c r="I1796" s="10" t="inlineStr">
        <is>
          <t>Packing</t>
        </is>
      </c>
      <c r="J1796" s="10" t="inlineStr">
        <is>
          <t>Packing</t>
        </is>
      </c>
      <c r="K1796" s="10" t="inlineStr"/>
      <c r="L1796" s="10" t="inlineStr">
        <is>
          <t>Regreasable</t>
        </is>
      </c>
      <c r="M1796" s="10" t="inlineStr">
        <is>
          <t>J</t>
        </is>
      </c>
      <c r="N1796" s="10" t="inlineStr">
        <is>
          <t>Labrynth Lip Seal</t>
        </is>
      </c>
      <c r="O1796" s="10" t="inlineStr">
        <is>
          <t>Coating_Scotchkote134_interior_exterior_IncludeImpeller</t>
        </is>
      </c>
      <c r="P1796" s="11" t="inlineStr">
        <is>
          <t>RTF</t>
        </is>
      </c>
      <c r="Q1796" s="10" t="inlineStr">
        <is>
          <t>B104741</t>
        </is>
      </c>
      <c r="R1796" s="11" t="inlineStr">
        <is>
          <t>LT105</t>
        </is>
      </c>
      <c r="S1796" s="10" t="inlineStr"/>
      <c r="T1796" s="10" t="inlineStr"/>
      <c r="U1796" s="10" t="inlineStr"/>
    </row>
    <row r="1797">
      <c r="B1797" s="10" t="inlineStr"/>
      <c r="C1797" s="10" t="inlineStr">
        <is>
          <t>ConTab_BOM_KP_Insert_2514</t>
        </is>
      </c>
      <c r="D1797" s="10" t="inlineStr"/>
      <c r="E1797" s="125" t="inlineStr">
        <is>
          <t>5012-7_8-KP</t>
        </is>
      </c>
      <c r="F1797" s="11" t="inlineStr">
        <is>
          <t>Opt_Insert</t>
        </is>
      </c>
      <c r="G1797" s="11" t="inlineStr">
        <is>
          <t>4</t>
        </is>
      </c>
      <c r="H1797" s="90" t="inlineStr">
        <is>
          <t>X4</t>
        </is>
      </c>
      <c r="I1797" s="10" t="inlineStr">
        <is>
          <t>Mechanical Seal</t>
        </is>
      </c>
      <c r="J1797" s="10" t="inlineStr">
        <is>
          <t>Single</t>
        </is>
      </c>
      <c r="K1797" s="10" t="inlineStr"/>
      <c r="L1797" s="10" t="inlineStr">
        <is>
          <t>Regreasable</t>
        </is>
      </c>
      <c r="M1797" s="10" t="inlineStr">
        <is>
          <t>C35</t>
        </is>
      </c>
      <c r="N1797" s="10" t="inlineStr">
        <is>
          <t>Labrynth Lip Seal</t>
        </is>
      </c>
      <c r="O1797" s="10" t="inlineStr">
        <is>
          <t>Coating_Scotchkote134_interior_exterior_IncludeImpeller</t>
        </is>
      </c>
      <c r="P1797" s="11" t="inlineStr">
        <is>
          <t>RTF</t>
        </is>
      </c>
      <c r="Q1797" s="10" t="inlineStr">
        <is>
          <t>B104743</t>
        </is>
      </c>
      <c r="R1797" s="11" t="inlineStr">
        <is>
          <t>LT250</t>
        </is>
      </c>
      <c r="S1797" s="10" t="inlineStr"/>
      <c r="T1797" s="10" t="inlineStr"/>
      <c r="U1797" s="10" t="inlineStr"/>
    </row>
    <row r="1798">
      <c r="B1798" s="10" t="inlineStr"/>
      <c r="C1798" s="10" t="inlineStr">
        <is>
          <t>ConTab_BOM_KP_Insert_2515</t>
        </is>
      </c>
      <c r="D1798" s="10" t="inlineStr"/>
      <c r="E1798" s="125" t="inlineStr">
        <is>
          <t>5012-7_8-KP</t>
        </is>
      </c>
      <c r="F1798" s="11" t="inlineStr">
        <is>
          <t>Opt_Insert</t>
        </is>
      </c>
      <c r="G1798" s="11" t="inlineStr">
        <is>
          <t>4</t>
        </is>
      </c>
      <c r="H1798" s="90" t="inlineStr">
        <is>
          <t>X4</t>
        </is>
      </c>
      <c r="I1798" s="10" t="inlineStr">
        <is>
          <t>Mechanical Seal</t>
        </is>
      </c>
      <c r="J1798" s="10" t="inlineStr">
        <is>
          <t>Single</t>
        </is>
      </c>
      <c r="K1798" s="10" t="inlineStr"/>
      <c r="L1798" s="10" t="inlineStr">
        <is>
          <t>Regreasable</t>
        </is>
      </c>
      <c r="M1798" s="10" t="inlineStr">
        <is>
          <t>J</t>
        </is>
      </c>
      <c r="N1798" s="10" t="inlineStr">
        <is>
          <t>Labrynth Lip Seal</t>
        </is>
      </c>
      <c r="O1798" s="10" t="inlineStr">
        <is>
          <t>Coating_Scotchkote134_interior_exterior_IncludeImpeller</t>
        </is>
      </c>
      <c r="P1798" s="11" t="inlineStr">
        <is>
          <t>RTF</t>
        </is>
      </c>
      <c r="Q1798" s="10" t="inlineStr">
        <is>
          <t>B104744</t>
        </is>
      </c>
      <c r="R1798" s="11" t="inlineStr">
        <is>
          <t>LT105</t>
        </is>
      </c>
      <c r="S1798" s="10" t="inlineStr"/>
      <c r="T1798" s="10" t="inlineStr"/>
      <c r="U1798" s="10" t="inlineStr"/>
    </row>
    <row r="1799">
      <c r="B1799" s="10" t="inlineStr"/>
      <c r="C1799" s="10" t="inlineStr">
        <is>
          <t>ConTab_BOM_KP_Insert_2516</t>
        </is>
      </c>
      <c r="D1799" s="10" t="inlineStr"/>
      <c r="E1799" s="125" t="inlineStr">
        <is>
          <t>5012-7_8-KP</t>
        </is>
      </c>
      <c r="F1799" s="11" t="inlineStr">
        <is>
          <t>Opt_Insert</t>
        </is>
      </c>
      <c r="G1799" s="11" t="inlineStr">
        <is>
          <t>4</t>
        </is>
      </c>
      <c r="H1799" s="90" t="inlineStr">
        <is>
          <t>X4</t>
        </is>
      </c>
      <c r="I1799" s="10" t="inlineStr">
        <is>
          <t>Packing</t>
        </is>
      </c>
      <c r="J1799" s="10" t="inlineStr">
        <is>
          <t>Packing</t>
        </is>
      </c>
      <c r="K1799" s="10" t="inlineStr"/>
      <c r="L1799" s="10" t="inlineStr">
        <is>
          <t>Regreasable</t>
        </is>
      </c>
      <c r="M1799" s="10" t="inlineStr">
        <is>
          <t>C35</t>
        </is>
      </c>
      <c r="N1799" s="10" t="inlineStr">
        <is>
          <t>Labrynth Lip Seal</t>
        </is>
      </c>
      <c r="O1799" s="10" t="inlineStr">
        <is>
          <t>Coating_Scotchkote134_interior_exterior_IncludeImpeller</t>
        </is>
      </c>
      <c r="P1799" s="11" t="inlineStr">
        <is>
          <t>RTF</t>
        </is>
      </c>
      <c r="Q1799" s="10" t="inlineStr">
        <is>
          <t>B104746</t>
        </is>
      </c>
      <c r="R1799" s="11" t="inlineStr">
        <is>
          <t>LT250</t>
        </is>
      </c>
      <c r="S1799" s="10" t="inlineStr"/>
      <c r="T1799" s="10" t="inlineStr"/>
      <c r="U1799" s="10" t="inlineStr"/>
    </row>
    <row r="1800">
      <c r="B1800" s="10" t="inlineStr"/>
      <c r="C1800" s="10" t="inlineStr">
        <is>
          <t>ConTab_BOM_KP_Insert_2517</t>
        </is>
      </c>
      <c r="D1800" s="10" t="inlineStr"/>
      <c r="E1800" s="125" t="inlineStr">
        <is>
          <t>5012-7_8-KP</t>
        </is>
      </c>
      <c r="F1800" s="11" t="inlineStr">
        <is>
          <t>Opt_Insert</t>
        </is>
      </c>
      <c r="G1800" s="11" t="inlineStr">
        <is>
          <t>4</t>
        </is>
      </c>
      <c r="H1800" s="90" t="inlineStr">
        <is>
          <t>X4</t>
        </is>
      </c>
      <c r="I1800" s="10" t="inlineStr">
        <is>
          <t>Packing</t>
        </is>
      </c>
      <c r="J1800" s="10" t="inlineStr">
        <is>
          <t>Packing</t>
        </is>
      </c>
      <c r="K1800" s="10" t="inlineStr"/>
      <c r="L1800" s="10" t="inlineStr">
        <is>
          <t>Regreasable</t>
        </is>
      </c>
      <c r="M1800" s="10" t="inlineStr">
        <is>
          <t>J</t>
        </is>
      </c>
      <c r="N1800" s="10" t="inlineStr">
        <is>
          <t>Labrynth Lip Seal</t>
        </is>
      </c>
      <c r="O1800" s="10" t="inlineStr">
        <is>
          <t>Coating_Scotchkote134_interior_exterior_IncludeImpeller</t>
        </is>
      </c>
      <c r="P1800" s="11" t="inlineStr">
        <is>
          <t>RTF</t>
        </is>
      </c>
      <c r="Q1800" s="10" t="inlineStr">
        <is>
          <t>B104747</t>
        </is>
      </c>
      <c r="R1800" s="11" t="inlineStr">
        <is>
          <t>LT105</t>
        </is>
      </c>
      <c r="S1800" s="10" t="inlineStr"/>
      <c r="T1800" s="10" t="inlineStr"/>
      <c r="U1800" s="10" t="inlineStr"/>
    </row>
    <row r="1801">
      <c r="B1801" s="10" t="inlineStr"/>
      <c r="C1801" s="10" t="inlineStr">
        <is>
          <t>ConTab_BOM_KP_Insert_2518</t>
        </is>
      </c>
      <c r="D1801" s="10" t="inlineStr"/>
      <c r="E1801" s="125" t="inlineStr">
        <is>
          <t>5015-9_0-KP</t>
        </is>
      </c>
      <c r="F1801" s="11" t="inlineStr">
        <is>
          <t>Opt_Insert</t>
        </is>
      </c>
      <c r="G1801" s="11" t="inlineStr">
        <is>
          <t>4</t>
        </is>
      </c>
      <c r="H1801" s="90" t="inlineStr">
        <is>
          <t>X4</t>
        </is>
      </c>
      <c r="I1801" s="10" t="inlineStr">
        <is>
          <t>Mechanical Seal</t>
        </is>
      </c>
      <c r="J1801" s="10" t="inlineStr">
        <is>
          <t>Single</t>
        </is>
      </c>
      <c r="K1801" s="10" t="inlineStr"/>
      <c r="L1801" s="10" t="inlineStr">
        <is>
          <t>Regreasable</t>
        </is>
      </c>
      <c r="M1801" s="10" t="inlineStr">
        <is>
          <t>C35</t>
        </is>
      </c>
      <c r="N1801" s="10" t="inlineStr">
        <is>
          <t>Labrynth Lip Seal</t>
        </is>
      </c>
      <c r="O1801" s="10" t="inlineStr">
        <is>
          <t>Coating_Scotchkote134_interior_exterior_IncludeImpeller</t>
        </is>
      </c>
      <c r="P1801" s="11" t="inlineStr">
        <is>
          <t>RTF</t>
        </is>
      </c>
      <c r="Q1801" s="10" t="inlineStr">
        <is>
          <t>B104749</t>
        </is>
      </c>
      <c r="R1801" s="11" t="inlineStr">
        <is>
          <t>LT250</t>
        </is>
      </c>
      <c r="S1801" s="10" t="inlineStr"/>
      <c r="T1801" s="10" t="inlineStr"/>
      <c r="U1801" s="10" t="inlineStr"/>
    </row>
    <row r="1802">
      <c r="B1802" s="10" t="inlineStr"/>
      <c r="C1802" s="10" t="inlineStr">
        <is>
          <t>ConTab_BOM_KP_Insert_2519</t>
        </is>
      </c>
      <c r="D1802" s="10" t="inlineStr"/>
      <c r="E1802" s="125" t="inlineStr">
        <is>
          <t>5015-9_0-KP</t>
        </is>
      </c>
      <c r="F1802" s="11" t="inlineStr">
        <is>
          <t>Opt_Insert</t>
        </is>
      </c>
      <c r="G1802" s="11" t="inlineStr">
        <is>
          <t>4</t>
        </is>
      </c>
      <c r="H1802" s="90" t="inlineStr">
        <is>
          <t>X4</t>
        </is>
      </c>
      <c r="I1802" s="10" t="inlineStr">
        <is>
          <t>Mechanical Seal</t>
        </is>
      </c>
      <c r="J1802" s="10" t="inlineStr">
        <is>
          <t>Single</t>
        </is>
      </c>
      <c r="K1802" s="10" t="inlineStr"/>
      <c r="L1802" s="10" t="inlineStr">
        <is>
          <t>Regreasable</t>
        </is>
      </c>
      <c r="M1802" s="10" t="inlineStr">
        <is>
          <t>J</t>
        </is>
      </c>
      <c r="N1802" s="10" t="inlineStr">
        <is>
          <t>Labrynth Lip Seal</t>
        </is>
      </c>
      <c r="O1802" s="10" t="inlineStr">
        <is>
          <t>Coating_Scotchkote134_interior_exterior_IncludeImpeller</t>
        </is>
      </c>
      <c r="P1802" s="11" t="inlineStr">
        <is>
          <t>RTF</t>
        </is>
      </c>
      <c r="Q1802" s="10" t="inlineStr">
        <is>
          <t>B104750</t>
        </is>
      </c>
      <c r="R1802" s="11" t="inlineStr">
        <is>
          <t>LT105</t>
        </is>
      </c>
      <c r="S1802" s="10" t="inlineStr"/>
      <c r="T1802" s="10" t="inlineStr"/>
      <c r="U1802" s="10" t="inlineStr"/>
    </row>
    <row r="1803">
      <c r="B1803" s="10" t="inlineStr"/>
      <c r="C1803" s="10" t="inlineStr">
        <is>
          <t>ConTab_BOM_KP_Insert_2520</t>
        </is>
      </c>
      <c r="D1803" s="10" t="inlineStr"/>
      <c r="E1803" s="125" t="inlineStr">
        <is>
          <t>5015-9_0-KP</t>
        </is>
      </c>
      <c r="F1803" s="11" t="inlineStr">
        <is>
          <t>Opt_Insert</t>
        </is>
      </c>
      <c r="G1803" s="11" t="inlineStr">
        <is>
          <t>4</t>
        </is>
      </c>
      <c r="H1803" s="90" t="inlineStr">
        <is>
          <t>X4</t>
        </is>
      </c>
      <c r="I1803" s="10" t="inlineStr">
        <is>
          <t>Packing</t>
        </is>
      </c>
      <c r="J1803" s="10" t="inlineStr">
        <is>
          <t>Packing</t>
        </is>
      </c>
      <c r="K1803" s="10" t="inlineStr"/>
      <c r="L1803" s="10" t="inlineStr">
        <is>
          <t>Regreasable</t>
        </is>
      </c>
      <c r="M1803" s="10" t="inlineStr">
        <is>
          <t>C35</t>
        </is>
      </c>
      <c r="N1803" s="10" t="inlineStr">
        <is>
          <t>Labrynth Lip Seal</t>
        </is>
      </c>
      <c r="O1803" s="10" t="inlineStr">
        <is>
          <t>Coating_Scotchkote134_interior_exterior_IncludeImpeller</t>
        </is>
      </c>
      <c r="P1803" s="11" t="inlineStr">
        <is>
          <t>RTF</t>
        </is>
      </c>
      <c r="Q1803" s="10" t="inlineStr">
        <is>
          <t>B104752</t>
        </is>
      </c>
      <c r="R1803" s="11" t="inlineStr">
        <is>
          <t>LT250</t>
        </is>
      </c>
      <c r="S1803" s="10" t="inlineStr"/>
      <c r="T1803" s="10" t="inlineStr"/>
      <c r="U1803" s="10" t="inlineStr"/>
    </row>
    <row r="1804">
      <c r="B1804" s="10" t="inlineStr"/>
      <c r="C1804" s="10" t="inlineStr">
        <is>
          <t>ConTab_BOM_KP_Insert_2521</t>
        </is>
      </c>
      <c r="D1804" s="10" t="inlineStr"/>
      <c r="E1804" s="125" t="inlineStr">
        <is>
          <t>5015-9_0-KP</t>
        </is>
      </c>
      <c r="F1804" s="11" t="inlineStr">
        <is>
          <t>Opt_Insert</t>
        </is>
      </c>
      <c r="G1804" s="11" t="inlineStr">
        <is>
          <t>4</t>
        </is>
      </c>
      <c r="H1804" s="90" t="inlineStr">
        <is>
          <t>X4</t>
        </is>
      </c>
      <c r="I1804" s="10" t="inlineStr">
        <is>
          <t>Packing</t>
        </is>
      </c>
      <c r="J1804" s="10" t="inlineStr">
        <is>
          <t>Packing</t>
        </is>
      </c>
      <c r="K1804" s="10" t="inlineStr"/>
      <c r="L1804" s="10" t="inlineStr">
        <is>
          <t>Regreasable</t>
        </is>
      </c>
      <c r="M1804" s="10" t="inlineStr">
        <is>
          <t>J</t>
        </is>
      </c>
      <c r="N1804" s="10" t="inlineStr">
        <is>
          <t>Labrynth Lip Seal</t>
        </is>
      </c>
      <c r="O1804" s="10" t="inlineStr">
        <is>
          <t>Coating_Scotchkote134_interior_exterior_IncludeImpeller</t>
        </is>
      </c>
      <c r="P1804" s="11" t="inlineStr">
        <is>
          <t>RTF</t>
        </is>
      </c>
      <c r="Q1804" s="10" t="inlineStr">
        <is>
          <t>B104753</t>
        </is>
      </c>
      <c r="R1804" s="11" t="inlineStr">
        <is>
          <t>LT105</t>
        </is>
      </c>
      <c r="S1804" s="10" t="inlineStr"/>
      <c r="T1804" s="10" t="inlineStr"/>
      <c r="U1804" s="10" t="inlineStr"/>
    </row>
    <row r="1805">
      <c r="B1805" s="10" t="inlineStr"/>
      <c r="C1805" s="10" t="inlineStr">
        <is>
          <t>ConTab_BOM_KP_Insert_2522</t>
        </is>
      </c>
      <c r="D1805" s="10" t="inlineStr"/>
      <c r="E1805" s="125" t="inlineStr">
        <is>
          <t>6012-1_2-KP</t>
        </is>
      </c>
      <c r="F1805" s="11" t="inlineStr">
        <is>
          <t>Opt_Insert</t>
        </is>
      </c>
      <c r="G1805" s="11" t="inlineStr">
        <is>
          <t>4</t>
        </is>
      </c>
      <c r="H1805" s="90" t="inlineStr">
        <is>
          <t>X4</t>
        </is>
      </c>
      <c r="I1805" s="10" t="inlineStr">
        <is>
          <t>Mechanical Seal</t>
        </is>
      </c>
      <c r="J1805" s="10" t="inlineStr">
        <is>
          <t>Single</t>
        </is>
      </c>
      <c r="K1805" s="10" t="inlineStr"/>
      <c r="L1805" s="10" t="inlineStr">
        <is>
          <t>Regreasable</t>
        </is>
      </c>
      <c r="M1805" s="10" t="inlineStr">
        <is>
          <t>C35</t>
        </is>
      </c>
      <c r="N1805" s="10" t="inlineStr">
        <is>
          <t>Labrynth Lip Seal</t>
        </is>
      </c>
      <c r="O1805" s="10" t="inlineStr">
        <is>
          <t>Coating_Scotchkote134_interior_exterior_IncludeImpeller</t>
        </is>
      </c>
      <c r="P1805" s="11" t="inlineStr">
        <is>
          <t>RTF</t>
        </is>
      </c>
      <c r="Q1805" s="10" t="inlineStr">
        <is>
          <t>B104755</t>
        </is>
      </c>
      <c r="R1805" s="11" t="inlineStr">
        <is>
          <t>LT250</t>
        </is>
      </c>
      <c r="S1805" s="10" t="inlineStr"/>
      <c r="T1805" s="10" t="inlineStr"/>
      <c r="U1805" s="10" t="inlineStr"/>
    </row>
    <row r="1806">
      <c r="B1806" s="10" t="inlineStr"/>
      <c r="C1806" s="10" t="inlineStr">
        <is>
          <t>ConTab_BOM_KP_Insert_2523</t>
        </is>
      </c>
      <c r="D1806" s="10" t="inlineStr"/>
      <c r="E1806" s="125" t="inlineStr">
        <is>
          <t>6012-1_2-KP</t>
        </is>
      </c>
      <c r="F1806" s="11" t="inlineStr">
        <is>
          <t>Opt_Insert</t>
        </is>
      </c>
      <c r="G1806" s="11" t="inlineStr">
        <is>
          <t>4</t>
        </is>
      </c>
      <c r="H1806" s="90" t="inlineStr">
        <is>
          <t>X4</t>
        </is>
      </c>
      <c r="I1806" s="10" t="inlineStr">
        <is>
          <t>Mechanical Seal</t>
        </is>
      </c>
      <c r="J1806" s="10" t="inlineStr">
        <is>
          <t>Single</t>
        </is>
      </c>
      <c r="K1806" s="10" t="inlineStr"/>
      <c r="L1806" s="10" t="inlineStr">
        <is>
          <t>Regreasable</t>
        </is>
      </c>
      <c r="M1806" s="10" t="inlineStr">
        <is>
          <t>J</t>
        </is>
      </c>
      <c r="N1806" s="10" t="inlineStr">
        <is>
          <t>Labrynth Lip Seal</t>
        </is>
      </c>
      <c r="O1806" s="10" t="inlineStr">
        <is>
          <t>Coating_Scotchkote134_interior_exterior_IncludeImpeller</t>
        </is>
      </c>
      <c r="P1806" s="11" t="inlineStr">
        <is>
          <t>RTF</t>
        </is>
      </c>
      <c r="Q1806" s="10" t="inlineStr">
        <is>
          <t>B104756</t>
        </is>
      </c>
      <c r="R1806" s="11" t="inlineStr">
        <is>
          <t>LT105</t>
        </is>
      </c>
      <c r="S1806" s="10" t="inlineStr"/>
      <c r="T1806" s="10" t="inlineStr"/>
      <c r="U1806" s="10" t="inlineStr"/>
    </row>
    <row r="1807">
      <c r="B1807" s="10" t="inlineStr"/>
      <c r="C1807" s="10" t="inlineStr">
        <is>
          <t>ConTab_BOM_KP_Insert_2524</t>
        </is>
      </c>
      <c r="D1807" s="10" t="inlineStr"/>
      <c r="E1807" s="125" t="inlineStr">
        <is>
          <t>6012-1_2-KP</t>
        </is>
      </c>
      <c r="F1807" s="11" t="inlineStr">
        <is>
          <t>Opt_Insert</t>
        </is>
      </c>
      <c r="G1807" s="11" t="inlineStr">
        <is>
          <t>4</t>
        </is>
      </c>
      <c r="H1807" s="90" t="inlineStr">
        <is>
          <t>X4</t>
        </is>
      </c>
      <c r="I1807" s="10" t="inlineStr">
        <is>
          <t>Packing</t>
        </is>
      </c>
      <c r="J1807" s="10" t="inlineStr">
        <is>
          <t>Packing</t>
        </is>
      </c>
      <c r="K1807" s="10" t="inlineStr"/>
      <c r="L1807" s="10" t="inlineStr">
        <is>
          <t>Regreasable</t>
        </is>
      </c>
      <c r="M1807" s="10" t="inlineStr">
        <is>
          <t>C35</t>
        </is>
      </c>
      <c r="N1807" s="10" t="inlineStr">
        <is>
          <t>Labrynth Lip Seal</t>
        </is>
      </c>
      <c r="O1807" s="10" t="inlineStr">
        <is>
          <t>Coating_Scotchkote134_interior_exterior_IncludeImpeller</t>
        </is>
      </c>
      <c r="P1807" s="11" t="inlineStr">
        <is>
          <t>RTF</t>
        </is>
      </c>
      <c r="Q1807" s="10" t="inlineStr">
        <is>
          <t>B104758</t>
        </is>
      </c>
      <c r="R1807" s="11" t="inlineStr">
        <is>
          <t>LT250</t>
        </is>
      </c>
      <c r="S1807" s="10" t="inlineStr"/>
      <c r="T1807" s="10" t="inlineStr"/>
      <c r="U1807" s="10" t="inlineStr"/>
    </row>
    <row r="1808">
      <c r="B1808" s="10" t="inlineStr"/>
      <c r="C1808" s="10" t="inlineStr">
        <is>
          <t>ConTab_BOM_KP_Insert_2525</t>
        </is>
      </c>
      <c r="D1808" s="10" t="inlineStr"/>
      <c r="E1808" s="125" t="inlineStr">
        <is>
          <t>6012-1_2-KP</t>
        </is>
      </c>
      <c r="F1808" s="11" t="inlineStr">
        <is>
          <t>Opt_Insert</t>
        </is>
      </c>
      <c r="G1808" s="11" t="inlineStr">
        <is>
          <t>4</t>
        </is>
      </c>
      <c r="H1808" s="90" t="inlineStr">
        <is>
          <t>X4</t>
        </is>
      </c>
      <c r="I1808" s="10" t="inlineStr">
        <is>
          <t>Packing</t>
        </is>
      </c>
      <c r="J1808" s="10" t="inlineStr">
        <is>
          <t>Packing</t>
        </is>
      </c>
      <c r="K1808" s="10" t="inlineStr"/>
      <c r="L1808" s="10" t="inlineStr">
        <is>
          <t>Regreasable</t>
        </is>
      </c>
      <c r="M1808" s="10" t="inlineStr">
        <is>
          <t>J</t>
        </is>
      </c>
      <c r="N1808" s="10" t="inlineStr">
        <is>
          <t>Labrynth Lip Seal</t>
        </is>
      </c>
      <c r="O1808" s="10" t="inlineStr">
        <is>
          <t>Coating_Scotchkote134_interior_exterior_IncludeImpeller</t>
        </is>
      </c>
      <c r="P1808" s="11" t="inlineStr">
        <is>
          <t>RTF</t>
        </is>
      </c>
      <c r="Q1808" s="10" t="inlineStr">
        <is>
          <t>B104759</t>
        </is>
      </c>
      <c r="R1808" s="11" t="inlineStr">
        <is>
          <t>LT105</t>
        </is>
      </c>
      <c r="S1808" s="10" t="inlineStr"/>
      <c r="T1808" s="10" t="inlineStr"/>
      <c r="U1808" s="10" t="inlineStr"/>
    </row>
    <row r="1809">
      <c r="B1809" s="10" t="inlineStr"/>
      <c r="C1809" s="10" t="inlineStr">
        <is>
          <t>ConTab_BOM_KP_Insert_2526</t>
        </is>
      </c>
      <c r="D1809" s="10" t="inlineStr"/>
      <c r="E1809" s="125" t="inlineStr">
        <is>
          <t>6012-3_4-KP</t>
        </is>
      </c>
      <c r="F1809" s="11" t="inlineStr">
        <is>
          <t>Opt_Insert</t>
        </is>
      </c>
      <c r="G1809" s="11" t="inlineStr">
        <is>
          <t>4</t>
        </is>
      </c>
      <c r="H1809" s="90" t="inlineStr">
        <is>
          <t>X4</t>
        </is>
      </c>
      <c r="I1809" s="10" t="inlineStr">
        <is>
          <t>Mechanical Seal</t>
        </is>
      </c>
      <c r="J1809" s="10" t="inlineStr">
        <is>
          <t>Single</t>
        </is>
      </c>
      <c r="K1809" s="10" t="inlineStr"/>
      <c r="L1809" s="10" t="inlineStr">
        <is>
          <t>Regreasable</t>
        </is>
      </c>
      <c r="M1809" s="10" t="inlineStr">
        <is>
          <t>C35</t>
        </is>
      </c>
      <c r="N1809" s="10" t="inlineStr">
        <is>
          <t>Labrynth Lip Seal</t>
        </is>
      </c>
      <c r="O1809" s="10" t="inlineStr">
        <is>
          <t>Coating_Scotchkote134_interior_exterior_IncludeImpeller</t>
        </is>
      </c>
      <c r="P1809" s="11" t="inlineStr">
        <is>
          <t>RTF</t>
        </is>
      </c>
      <c r="Q1809" s="10" t="inlineStr">
        <is>
          <t>B104761</t>
        </is>
      </c>
      <c r="R1809" s="11" t="inlineStr">
        <is>
          <t>LT250</t>
        </is>
      </c>
      <c r="S1809" s="10" t="inlineStr"/>
      <c r="T1809" s="10" t="inlineStr"/>
      <c r="U1809" s="10" t="inlineStr"/>
    </row>
    <row r="1810">
      <c r="B1810" s="10" t="inlineStr"/>
      <c r="C1810" s="10" t="inlineStr">
        <is>
          <t>ConTab_BOM_KP_Insert_2527</t>
        </is>
      </c>
      <c r="D1810" s="10" t="inlineStr"/>
      <c r="E1810" s="125" t="inlineStr">
        <is>
          <t>6012-3_4-KP</t>
        </is>
      </c>
      <c r="F1810" s="11" t="inlineStr">
        <is>
          <t>Opt_Insert</t>
        </is>
      </c>
      <c r="G1810" s="11" t="inlineStr">
        <is>
          <t>4</t>
        </is>
      </c>
      <c r="H1810" s="90" t="inlineStr">
        <is>
          <t>X4</t>
        </is>
      </c>
      <c r="I1810" s="10" t="inlineStr">
        <is>
          <t>Mechanical Seal</t>
        </is>
      </c>
      <c r="J1810" s="10" t="inlineStr">
        <is>
          <t>Single</t>
        </is>
      </c>
      <c r="K1810" s="10" t="inlineStr"/>
      <c r="L1810" s="10" t="inlineStr">
        <is>
          <t>Regreasable</t>
        </is>
      </c>
      <c r="M1810" s="10" t="inlineStr">
        <is>
          <t>J</t>
        </is>
      </c>
      <c r="N1810" s="10" t="inlineStr">
        <is>
          <t>Labrynth Lip Seal</t>
        </is>
      </c>
      <c r="O1810" s="10" t="inlineStr">
        <is>
          <t>Coating_Scotchkote134_interior_exterior_IncludeImpeller</t>
        </is>
      </c>
      <c r="P1810" s="11" t="inlineStr">
        <is>
          <t>RTF</t>
        </is>
      </c>
      <c r="Q1810" s="10" t="inlineStr">
        <is>
          <t>B104762</t>
        </is>
      </c>
      <c r="R1810" s="11" t="inlineStr">
        <is>
          <t>LT105</t>
        </is>
      </c>
      <c r="S1810" s="10" t="inlineStr"/>
      <c r="T1810" s="10" t="inlineStr"/>
      <c r="U1810" s="10" t="inlineStr"/>
    </row>
    <row r="1811">
      <c r="B1811" s="10" t="inlineStr"/>
      <c r="C1811" s="10" t="inlineStr">
        <is>
          <t>ConTab_BOM_KP_Insert_2528</t>
        </is>
      </c>
      <c r="D1811" s="10" t="inlineStr"/>
      <c r="E1811" s="125" t="inlineStr">
        <is>
          <t>6012-3_4-KP</t>
        </is>
      </c>
      <c r="F1811" s="11" t="inlineStr">
        <is>
          <t>Opt_Insert</t>
        </is>
      </c>
      <c r="G1811" s="11" t="inlineStr">
        <is>
          <t>4</t>
        </is>
      </c>
      <c r="H1811" s="90" t="inlineStr">
        <is>
          <t>X4</t>
        </is>
      </c>
      <c r="I1811" s="10" t="inlineStr">
        <is>
          <t>Packing</t>
        </is>
      </c>
      <c r="J1811" s="10" t="inlineStr">
        <is>
          <t>Packing</t>
        </is>
      </c>
      <c r="K1811" s="10" t="inlineStr"/>
      <c r="L1811" s="10" t="inlineStr">
        <is>
          <t>Regreasable</t>
        </is>
      </c>
      <c r="M1811" s="10" t="inlineStr">
        <is>
          <t>C35</t>
        </is>
      </c>
      <c r="N1811" s="10" t="inlineStr">
        <is>
          <t>Labrynth Lip Seal</t>
        </is>
      </c>
      <c r="O1811" s="10" t="inlineStr">
        <is>
          <t>Coating_Scotchkote134_interior_exterior_IncludeImpeller</t>
        </is>
      </c>
      <c r="P1811" s="11" t="inlineStr">
        <is>
          <t>RTF</t>
        </is>
      </c>
      <c r="Q1811" s="10" t="inlineStr">
        <is>
          <t>B104764</t>
        </is>
      </c>
      <c r="R1811" s="11" t="inlineStr">
        <is>
          <t>LT250</t>
        </is>
      </c>
      <c r="S1811" s="10" t="inlineStr"/>
      <c r="T1811" s="10" t="inlineStr"/>
      <c r="U1811" s="10" t="inlineStr"/>
    </row>
    <row r="1812">
      <c r="B1812" s="10" t="inlineStr"/>
      <c r="C1812" s="10" t="inlineStr">
        <is>
          <t>ConTab_BOM_KP_Insert_2529</t>
        </is>
      </c>
      <c r="D1812" s="10" t="inlineStr"/>
      <c r="E1812" s="125" t="inlineStr">
        <is>
          <t>6012-3_4-KP</t>
        </is>
      </c>
      <c r="F1812" s="11" t="inlineStr">
        <is>
          <t>Opt_Insert</t>
        </is>
      </c>
      <c r="G1812" s="11" t="inlineStr">
        <is>
          <t>4</t>
        </is>
      </c>
      <c r="H1812" s="90" t="inlineStr">
        <is>
          <t>X4</t>
        </is>
      </c>
      <c r="I1812" s="10" t="inlineStr">
        <is>
          <t>Packing</t>
        </is>
      </c>
      <c r="J1812" s="10" t="inlineStr">
        <is>
          <t>Packing</t>
        </is>
      </c>
      <c r="K1812" s="10" t="inlineStr"/>
      <c r="L1812" s="10" t="inlineStr">
        <is>
          <t>Regreasable</t>
        </is>
      </c>
      <c r="M1812" s="10" t="inlineStr">
        <is>
          <t>J</t>
        </is>
      </c>
      <c r="N1812" s="10" t="inlineStr">
        <is>
          <t>Labrynth Lip Seal</t>
        </is>
      </c>
      <c r="O1812" s="10" t="inlineStr">
        <is>
          <t>Coating_Scotchkote134_interior_exterior_IncludeImpeller</t>
        </is>
      </c>
      <c r="P1812" s="11" t="inlineStr">
        <is>
          <t>RTF</t>
        </is>
      </c>
      <c r="Q1812" s="10" t="inlineStr">
        <is>
          <t>B104765</t>
        </is>
      </c>
      <c r="R1812" s="11" t="inlineStr">
        <is>
          <t>LT105</t>
        </is>
      </c>
      <c r="S1812" s="10" t="inlineStr"/>
      <c r="T1812" s="10" t="inlineStr"/>
      <c r="U1812" s="10" t="inlineStr"/>
    </row>
    <row r="1813">
      <c r="B1813" s="10" t="inlineStr"/>
      <c r="C1813" s="10" t="inlineStr">
        <is>
          <t>ConTab_BOM_KP_Insert_2530</t>
        </is>
      </c>
      <c r="D1813" s="10" t="inlineStr"/>
      <c r="E1813" s="125" t="inlineStr">
        <is>
          <t>6015-1_2-KP</t>
        </is>
      </c>
      <c r="F1813" s="11" t="inlineStr">
        <is>
          <t>Opt_Insert</t>
        </is>
      </c>
      <c r="G1813" s="11" t="inlineStr">
        <is>
          <t>5</t>
        </is>
      </c>
      <c r="H1813" s="90" t="inlineStr">
        <is>
          <t>X5</t>
        </is>
      </c>
      <c r="I1813" s="10" t="inlineStr">
        <is>
          <t>Mechanical Seal</t>
        </is>
      </c>
      <c r="J1813" s="10" t="inlineStr">
        <is>
          <t>Single</t>
        </is>
      </c>
      <c r="K1813" s="10" t="inlineStr"/>
      <c r="L1813" s="10" t="inlineStr">
        <is>
          <t>Regreasable</t>
        </is>
      </c>
      <c r="M1813" s="10" t="inlineStr">
        <is>
          <t>C35</t>
        </is>
      </c>
      <c r="N1813" s="10" t="inlineStr">
        <is>
          <t>Labrynth Lip Seal</t>
        </is>
      </c>
      <c r="O1813" s="10" t="inlineStr">
        <is>
          <t>Coating_Scotchkote134_interior_exterior_IncludeImpeller</t>
        </is>
      </c>
      <c r="P1813" s="11" t="inlineStr">
        <is>
          <t>RTF</t>
        </is>
      </c>
      <c r="Q1813" s="10" t="inlineStr">
        <is>
          <t>B104767</t>
        </is>
      </c>
      <c r="R1813" s="11" t="inlineStr">
        <is>
          <t>LT250</t>
        </is>
      </c>
      <c r="S1813" s="10" t="inlineStr"/>
      <c r="T1813" s="10" t="inlineStr"/>
      <c r="U1813" s="10" t="inlineStr"/>
    </row>
    <row r="1814">
      <c r="B1814" s="10" t="inlineStr"/>
      <c r="C1814" s="10" t="inlineStr">
        <is>
          <t>ConTab_BOM_KP_Insert_2531</t>
        </is>
      </c>
      <c r="D1814" s="10" t="inlineStr"/>
      <c r="E1814" s="125" t="inlineStr">
        <is>
          <t>6015-1_2-KP</t>
        </is>
      </c>
      <c r="F1814" s="11" t="inlineStr">
        <is>
          <t>Opt_Insert</t>
        </is>
      </c>
      <c r="G1814" s="11" t="inlineStr">
        <is>
          <t>5</t>
        </is>
      </c>
      <c r="H1814" s="90" t="inlineStr">
        <is>
          <t>X5</t>
        </is>
      </c>
      <c r="I1814" s="10" t="inlineStr">
        <is>
          <t>Mechanical Seal</t>
        </is>
      </c>
      <c r="J1814" s="10" t="inlineStr">
        <is>
          <t>Single</t>
        </is>
      </c>
      <c r="K1814" s="10" t="inlineStr"/>
      <c r="L1814" s="10" t="inlineStr">
        <is>
          <t>Regreasable</t>
        </is>
      </c>
      <c r="M1814" s="10" t="inlineStr">
        <is>
          <t>J</t>
        </is>
      </c>
      <c r="N1814" s="10" t="inlineStr">
        <is>
          <t>Labrynth Lip Seal</t>
        </is>
      </c>
      <c r="O1814" s="10" t="inlineStr">
        <is>
          <t>Coating_Scotchkote134_interior_exterior_IncludeImpeller</t>
        </is>
      </c>
      <c r="P1814" s="11" t="inlineStr">
        <is>
          <t>RTF</t>
        </is>
      </c>
      <c r="Q1814" s="10" t="inlineStr">
        <is>
          <t>B104768</t>
        </is>
      </c>
      <c r="R1814" s="11" t="inlineStr">
        <is>
          <t>LT105</t>
        </is>
      </c>
      <c r="S1814" s="10" t="inlineStr"/>
      <c r="T1814" s="10" t="inlineStr"/>
      <c r="U1814" s="10" t="inlineStr"/>
    </row>
    <row r="1815">
      <c r="B1815" s="10" t="inlineStr"/>
      <c r="C1815" s="10" t="inlineStr">
        <is>
          <t>ConTab_BOM_KP_Insert_2532</t>
        </is>
      </c>
      <c r="D1815" s="10" t="inlineStr"/>
      <c r="E1815" s="125" t="inlineStr">
        <is>
          <t>6015-1_2-KP</t>
        </is>
      </c>
      <c r="F1815" s="11" t="inlineStr">
        <is>
          <t>Opt_Insert</t>
        </is>
      </c>
      <c r="G1815" s="11" t="inlineStr">
        <is>
          <t>5</t>
        </is>
      </c>
      <c r="H1815" s="90" t="inlineStr">
        <is>
          <t>X5</t>
        </is>
      </c>
      <c r="I1815" s="10" t="inlineStr">
        <is>
          <t>Packing</t>
        </is>
      </c>
      <c r="J1815" s="10" t="inlineStr">
        <is>
          <t>Packing</t>
        </is>
      </c>
      <c r="K1815" s="10" t="inlineStr"/>
      <c r="L1815" s="10" t="inlineStr">
        <is>
          <t>Regreasable</t>
        </is>
      </c>
      <c r="M1815" s="10" t="inlineStr">
        <is>
          <t>C35</t>
        </is>
      </c>
      <c r="N1815" s="10" t="inlineStr">
        <is>
          <t>Labrynth Lip Seal</t>
        </is>
      </c>
      <c r="O1815" s="10" t="inlineStr">
        <is>
          <t>Coating_Scotchkote134_interior_exterior_IncludeImpeller</t>
        </is>
      </c>
      <c r="P1815" s="11" t="inlineStr">
        <is>
          <t>RTF</t>
        </is>
      </c>
      <c r="Q1815" s="10" t="inlineStr">
        <is>
          <t>B104770</t>
        </is>
      </c>
      <c r="R1815" s="11" t="inlineStr">
        <is>
          <t>LT250</t>
        </is>
      </c>
      <c r="S1815" s="10" t="inlineStr"/>
      <c r="T1815" s="10" t="inlineStr"/>
      <c r="U1815" s="10" t="inlineStr"/>
    </row>
    <row r="1816">
      <c r="B1816" s="10" t="inlineStr"/>
      <c r="C1816" s="10" t="inlineStr">
        <is>
          <t>ConTab_BOM_KP_Insert_2533</t>
        </is>
      </c>
      <c r="D1816" s="10" t="inlineStr"/>
      <c r="E1816" s="125" t="inlineStr">
        <is>
          <t>6015-1_2-KP</t>
        </is>
      </c>
      <c r="F1816" s="11" t="inlineStr">
        <is>
          <t>Opt_Insert</t>
        </is>
      </c>
      <c r="G1816" s="11" t="inlineStr">
        <is>
          <t>5</t>
        </is>
      </c>
      <c r="H1816" s="90" t="inlineStr">
        <is>
          <t>X5</t>
        </is>
      </c>
      <c r="I1816" s="10" t="inlineStr">
        <is>
          <t>Packing</t>
        </is>
      </c>
      <c r="J1816" s="10" t="inlineStr">
        <is>
          <t>Packing</t>
        </is>
      </c>
      <c r="K1816" s="10" t="inlineStr"/>
      <c r="L1816" s="10" t="inlineStr">
        <is>
          <t>Regreasable</t>
        </is>
      </c>
      <c r="M1816" s="10" t="inlineStr">
        <is>
          <t>J</t>
        </is>
      </c>
      <c r="N1816" s="10" t="inlineStr">
        <is>
          <t>Labrynth Lip Seal</t>
        </is>
      </c>
      <c r="O1816" s="10" t="inlineStr">
        <is>
          <t>Coating_Scotchkote134_interior_exterior_IncludeImpeller</t>
        </is>
      </c>
      <c r="P1816" s="11" t="inlineStr">
        <is>
          <t>RTF</t>
        </is>
      </c>
      <c r="Q1816" s="10" t="inlineStr">
        <is>
          <t>B104771</t>
        </is>
      </c>
      <c r="R1816" s="11" t="inlineStr">
        <is>
          <t>LT105</t>
        </is>
      </c>
      <c r="S1816" s="10" t="inlineStr"/>
      <c r="T1816" s="10" t="inlineStr"/>
      <c r="U1816" s="10" t="inlineStr"/>
    </row>
    <row r="1817">
      <c r="B1817" s="10" t="inlineStr"/>
      <c r="C1817" s="10" t="inlineStr">
        <is>
          <t>ConTab_BOM_KP_Insert_2534</t>
        </is>
      </c>
      <c r="D1817" s="10" t="inlineStr"/>
      <c r="E1817" s="125" t="inlineStr">
        <is>
          <t>6019-7_8-KP</t>
        </is>
      </c>
      <c r="F1817" s="11" t="inlineStr">
        <is>
          <t>Opt_Insert</t>
        </is>
      </c>
      <c r="G1817" s="11" t="inlineStr">
        <is>
          <t>5</t>
        </is>
      </c>
      <c r="H1817" s="90" t="inlineStr">
        <is>
          <t>X5</t>
        </is>
      </c>
      <c r="I1817" s="10" t="inlineStr">
        <is>
          <t>Mechanical Seal</t>
        </is>
      </c>
      <c r="J1817" s="10" t="inlineStr">
        <is>
          <t>Single</t>
        </is>
      </c>
      <c r="K1817" s="10" t="inlineStr"/>
      <c r="L1817" s="10" t="inlineStr">
        <is>
          <t>Regreasable</t>
        </is>
      </c>
      <c r="M1817" s="10" t="inlineStr">
        <is>
          <t>C35</t>
        </is>
      </c>
      <c r="N1817" s="10" t="inlineStr">
        <is>
          <t>Labrynth Lip Seal</t>
        </is>
      </c>
      <c r="O1817" s="10" t="inlineStr">
        <is>
          <t>Coating_Scotchkote134_interior_exterior_IncludeImpeller</t>
        </is>
      </c>
      <c r="P1817" s="11" t="inlineStr">
        <is>
          <t>RTF</t>
        </is>
      </c>
      <c r="Q1817" s="10" t="inlineStr">
        <is>
          <t>B104773</t>
        </is>
      </c>
      <c r="R1817" s="11" t="inlineStr">
        <is>
          <t>LT250</t>
        </is>
      </c>
      <c r="S1817" s="10" t="inlineStr"/>
      <c r="T1817" s="10" t="inlineStr"/>
      <c r="U1817" s="10" t="inlineStr"/>
    </row>
    <row r="1818">
      <c r="B1818" s="10" t="inlineStr"/>
      <c r="C1818" s="10" t="inlineStr">
        <is>
          <t>ConTab_BOM_KP_Insert_2535</t>
        </is>
      </c>
      <c r="D1818" s="10" t="inlineStr"/>
      <c r="E1818" s="125" t="inlineStr">
        <is>
          <t>6019-7_8-KP</t>
        </is>
      </c>
      <c r="F1818" s="11" t="inlineStr">
        <is>
          <t>Opt_Insert</t>
        </is>
      </c>
      <c r="G1818" s="11" t="inlineStr">
        <is>
          <t>5</t>
        </is>
      </c>
      <c r="H1818" s="90" t="inlineStr">
        <is>
          <t>X5</t>
        </is>
      </c>
      <c r="I1818" s="10" t="inlineStr">
        <is>
          <t>Mechanical Seal</t>
        </is>
      </c>
      <c r="J1818" s="10" t="inlineStr">
        <is>
          <t>Single</t>
        </is>
      </c>
      <c r="K1818" s="10" t="inlineStr"/>
      <c r="L1818" s="10" t="inlineStr">
        <is>
          <t>Regreasable</t>
        </is>
      </c>
      <c r="M1818" s="10" t="inlineStr">
        <is>
          <t>J</t>
        </is>
      </c>
      <c r="N1818" s="10" t="inlineStr">
        <is>
          <t>Labrynth Lip Seal</t>
        </is>
      </c>
      <c r="O1818" s="10" t="inlineStr">
        <is>
          <t>Coating_Scotchkote134_interior_exterior_IncludeImpeller</t>
        </is>
      </c>
      <c r="P1818" s="11" t="inlineStr">
        <is>
          <t>RTF</t>
        </is>
      </c>
      <c r="Q1818" s="10" t="inlineStr">
        <is>
          <t>B104774</t>
        </is>
      </c>
      <c r="R1818" s="11" t="inlineStr">
        <is>
          <t>LT105</t>
        </is>
      </c>
      <c r="S1818" s="10" t="inlineStr"/>
      <c r="T1818" s="10" t="inlineStr"/>
      <c r="U1818" s="10" t="inlineStr"/>
    </row>
    <row r="1819">
      <c r="B1819" s="10" t="inlineStr"/>
      <c r="C1819" s="10" t="inlineStr">
        <is>
          <t>ConTab_BOM_KP_Insert_2536</t>
        </is>
      </c>
      <c r="D1819" s="10" t="inlineStr"/>
      <c r="E1819" s="125" t="inlineStr">
        <is>
          <t>6019-7_8-KP</t>
        </is>
      </c>
      <c r="F1819" s="11" t="inlineStr">
        <is>
          <t>Opt_Insert</t>
        </is>
      </c>
      <c r="G1819" s="11" t="inlineStr">
        <is>
          <t>5</t>
        </is>
      </c>
      <c r="H1819" s="90" t="inlineStr">
        <is>
          <t>X5</t>
        </is>
      </c>
      <c r="I1819" s="10" t="inlineStr">
        <is>
          <t>Packing</t>
        </is>
      </c>
      <c r="J1819" s="10" t="inlineStr">
        <is>
          <t>Packing</t>
        </is>
      </c>
      <c r="K1819" s="10" t="inlineStr"/>
      <c r="L1819" s="10" t="inlineStr">
        <is>
          <t>Regreasable</t>
        </is>
      </c>
      <c r="M1819" s="10" t="inlineStr">
        <is>
          <t>C35</t>
        </is>
      </c>
      <c r="N1819" s="10" t="inlineStr">
        <is>
          <t>Labrynth Lip Seal</t>
        </is>
      </c>
      <c r="O1819" s="10" t="inlineStr">
        <is>
          <t>Coating_Scotchkote134_interior_exterior_IncludeImpeller</t>
        </is>
      </c>
      <c r="P1819" s="11" t="inlineStr">
        <is>
          <t>RTF</t>
        </is>
      </c>
      <c r="Q1819" s="10" t="inlineStr">
        <is>
          <t>B104776</t>
        </is>
      </c>
      <c r="R1819" s="11" t="inlineStr">
        <is>
          <t>LT250</t>
        </is>
      </c>
      <c r="S1819" s="10" t="inlineStr"/>
      <c r="T1819" s="10" t="inlineStr"/>
      <c r="U1819" s="10" t="inlineStr"/>
    </row>
    <row r="1820">
      <c r="B1820" s="10" t="inlineStr"/>
      <c r="C1820" s="10" t="inlineStr">
        <is>
          <t>ConTab_BOM_KP_Insert_2537</t>
        </is>
      </c>
      <c r="D1820" s="10" t="inlineStr"/>
      <c r="E1820" s="125" t="inlineStr">
        <is>
          <t>6019-7_8-KP</t>
        </is>
      </c>
      <c r="F1820" s="11" t="inlineStr">
        <is>
          <t>Opt_Insert</t>
        </is>
      </c>
      <c r="G1820" s="11" t="inlineStr">
        <is>
          <t>5</t>
        </is>
      </c>
      <c r="H1820" s="90" t="inlineStr">
        <is>
          <t>X5</t>
        </is>
      </c>
      <c r="I1820" s="10" t="inlineStr">
        <is>
          <t>Packing</t>
        </is>
      </c>
      <c r="J1820" s="10" t="inlineStr">
        <is>
          <t>Packing</t>
        </is>
      </c>
      <c r="K1820" s="10" t="inlineStr"/>
      <c r="L1820" s="10" t="inlineStr">
        <is>
          <t>Regreasable</t>
        </is>
      </c>
      <c r="M1820" s="10" t="inlineStr">
        <is>
          <t>J</t>
        </is>
      </c>
      <c r="N1820" s="10" t="inlineStr">
        <is>
          <t>Labrynth Lip Seal</t>
        </is>
      </c>
      <c r="O1820" s="10" t="inlineStr">
        <is>
          <t>Coating_Scotchkote134_interior_exterior_IncludeImpeller</t>
        </is>
      </c>
      <c r="P1820" s="11" t="inlineStr">
        <is>
          <t>RTF</t>
        </is>
      </c>
      <c r="Q1820" s="10" t="inlineStr">
        <is>
          <t>B104777</t>
        </is>
      </c>
      <c r="R1820" s="11" t="inlineStr">
        <is>
          <t>LT105</t>
        </is>
      </c>
      <c r="S1820" s="10" t="inlineStr"/>
      <c r="T1820" s="10" t="inlineStr"/>
      <c r="U1820" s="10" t="inlineStr"/>
    </row>
    <row r="1821">
      <c r="B1821" s="10" t="inlineStr"/>
      <c r="C1821" s="10" t="inlineStr">
        <is>
          <t>ConTab_BOM_KP_Insert_2538</t>
        </is>
      </c>
      <c r="D1821" s="10" t="inlineStr"/>
      <c r="E1821" s="125" t="inlineStr">
        <is>
          <t>6019-7_8-KP</t>
        </is>
      </c>
      <c r="F1821" s="11" t="inlineStr">
        <is>
          <t>Opt_Insert</t>
        </is>
      </c>
      <c r="G1821" s="11" t="inlineStr">
        <is>
          <t>6</t>
        </is>
      </c>
      <c r="H1821" s="90" t="inlineStr">
        <is>
          <t>X6</t>
        </is>
      </c>
      <c r="I1821" s="10" t="inlineStr">
        <is>
          <t>Mechanical Seal</t>
        </is>
      </c>
      <c r="J1821" s="10" t="inlineStr">
        <is>
          <t>Single</t>
        </is>
      </c>
      <c r="K1821" s="10" t="inlineStr"/>
      <c r="L1821" s="10" t="inlineStr">
        <is>
          <t>Regreasable</t>
        </is>
      </c>
      <c r="M1821" s="10" t="inlineStr">
        <is>
          <t>C35</t>
        </is>
      </c>
      <c r="N1821" s="10" t="inlineStr">
        <is>
          <t>Labrynth Lip Seal</t>
        </is>
      </c>
      <c r="O1821" s="10" t="inlineStr">
        <is>
          <t>Coating_Scotchkote134_interior_exterior_IncludeImpeller</t>
        </is>
      </c>
      <c r="P1821" s="11" t="inlineStr">
        <is>
          <t>RTF</t>
        </is>
      </c>
      <c r="Q1821" s="10" t="inlineStr">
        <is>
          <t>B104779</t>
        </is>
      </c>
      <c r="R1821" s="11" t="inlineStr">
        <is>
          <t>LT250</t>
        </is>
      </c>
      <c r="S1821" s="10" t="inlineStr"/>
      <c r="T1821" s="10" t="inlineStr"/>
      <c r="U1821" s="10" t="inlineStr"/>
    </row>
    <row r="1822">
      <c r="B1822" s="10" t="inlineStr"/>
      <c r="C1822" s="10" t="inlineStr">
        <is>
          <t>ConTab_BOM_KP_Insert_2539</t>
        </is>
      </c>
      <c r="D1822" s="10" t="inlineStr"/>
      <c r="E1822" s="125" t="inlineStr">
        <is>
          <t>6019-7_8-KP</t>
        </is>
      </c>
      <c r="F1822" s="11" t="inlineStr">
        <is>
          <t>Opt_Insert</t>
        </is>
      </c>
      <c r="G1822" s="11" t="inlineStr">
        <is>
          <t>6</t>
        </is>
      </c>
      <c r="H1822" s="90" t="inlineStr">
        <is>
          <t>X6</t>
        </is>
      </c>
      <c r="I1822" s="10" t="inlineStr">
        <is>
          <t>Mechanical Seal</t>
        </is>
      </c>
      <c r="J1822" s="10" t="inlineStr">
        <is>
          <t>Single</t>
        </is>
      </c>
      <c r="K1822" s="10" t="inlineStr"/>
      <c r="L1822" s="10" t="inlineStr">
        <is>
          <t>Regreasable</t>
        </is>
      </c>
      <c r="M1822" s="10" t="inlineStr">
        <is>
          <t>J</t>
        </is>
      </c>
      <c r="N1822" s="10" t="inlineStr">
        <is>
          <t>Labrynth Lip Seal</t>
        </is>
      </c>
      <c r="O1822" s="10" t="inlineStr">
        <is>
          <t>Coating_Scotchkote134_interior_exterior_IncludeImpeller</t>
        </is>
      </c>
      <c r="P1822" s="11" t="inlineStr">
        <is>
          <t>RTF</t>
        </is>
      </c>
      <c r="Q1822" s="10" t="inlineStr">
        <is>
          <t>B104780</t>
        </is>
      </c>
      <c r="R1822" s="11" t="inlineStr">
        <is>
          <t>LT105</t>
        </is>
      </c>
      <c r="S1822" s="10" t="inlineStr"/>
      <c r="T1822" s="10" t="inlineStr"/>
      <c r="U1822" s="10" t="inlineStr"/>
    </row>
    <row r="1823">
      <c r="B1823" s="10" t="inlineStr"/>
      <c r="C1823" s="10" t="inlineStr">
        <is>
          <t>ConTab_BOM_KP_Insert_2540</t>
        </is>
      </c>
      <c r="D1823" s="10" t="inlineStr"/>
      <c r="E1823" s="125" t="inlineStr">
        <is>
          <t>6019-7_8-KP</t>
        </is>
      </c>
      <c r="F1823" s="11" t="inlineStr">
        <is>
          <t>Opt_Insert</t>
        </is>
      </c>
      <c r="G1823" s="11" t="inlineStr">
        <is>
          <t>6</t>
        </is>
      </c>
      <c r="H1823" s="90" t="inlineStr">
        <is>
          <t>X6</t>
        </is>
      </c>
      <c r="I1823" s="10" t="inlineStr">
        <is>
          <t>Packing</t>
        </is>
      </c>
      <c r="J1823" s="10" t="inlineStr">
        <is>
          <t>Packing</t>
        </is>
      </c>
      <c r="K1823" s="10" t="inlineStr"/>
      <c r="L1823" s="10" t="inlineStr">
        <is>
          <t>Regreasable</t>
        </is>
      </c>
      <c r="M1823" s="10" t="inlineStr">
        <is>
          <t>C35</t>
        </is>
      </c>
      <c r="N1823" s="10" t="inlineStr">
        <is>
          <t>Labrynth Lip Seal</t>
        </is>
      </c>
      <c r="O1823" s="10" t="inlineStr">
        <is>
          <t>Coating_Scotchkote134_interior_exterior_IncludeImpeller</t>
        </is>
      </c>
      <c r="P1823" s="11" t="inlineStr">
        <is>
          <t>RTF</t>
        </is>
      </c>
      <c r="Q1823" s="10" t="inlineStr">
        <is>
          <t>B104782</t>
        </is>
      </c>
      <c r="R1823" s="11" t="inlineStr">
        <is>
          <t>LT250</t>
        </is>
      </c>
      <c r="S1823" s="10" t="inlineStr"/>
      <c r="T1823" s="10" t="inlineStr"/>
      <c r="U1823" s="10" t="inlineStr"/>
    </row>
    <row r="1824">
      <c r="B1824" s="10" t="inlineStr"/>
      <c r="C1824" s="10" t="inlineStr">
        <is>
          <t>ConTab_BOM_KP_Insert_2541</t>
        </is>
      </c>
      <c r="D1824" s="10" t="inlineStr"/>
      <c r="E1824" s="125" t="inlineStr">
        <is>
          <t>6019-7_8-KP</t>
        </is>
      </c>
      <c r="F1824" s="11" t="inlineStr">
        <is>
          <t>Opt_Insert</t>
        </is>
      </c>
      <c r="G1824" s="11" t="inlineStr">
        <is>
          <t>6</t>
        </is>
      </c>
      <c r="H1824" s="90" t="inlineStr">
        <is>
          <t>X6</t>
        </is>
      </c>
      <c r="I1824" s="10" t="inlineStr">
        <is>
          <t>Packing</t>
        </is>
      </c>
      <c r="J1824" s="10" t="inlineStr">
        <is>
          <t>Packing</t>
        </is>
      </c>
      <c r="K1824" s="10" t="inlineStr"/>
      <c r="L1824" s="10" t="inlineStr">
        <is>
          <t>Regreasable</t>
        </is>
      </c>
      <c r="M1824" s="10" t="inlineStr">
        <is>
          <t>J</t>
        </is>
      </c>
      <c r="N1824" s="10" t="inlineStr">
        <is>
          <t>Labrynth Lip Seal</t>
        </is>
      </c>
      <c r="O1824" s="10" t="inlineStr">
        <is>
          <t>Coating_Scotchkote134_interior_exterior_IncludeImpeller</t>
        </is>
      </c>
      <c r="P1824" s="11" t="inlineStr">
        <is>
          <t>RTF</t>
        </is>
      </c>
      <c r="Q1824" s="10" t="inlineStr">
        <is>
          <t>B104783</t>
        </is>
      </c>
      <c r="R1824" s="11" t="inlineStr">
        <is>
          <t>LT105</t>
        </is>
      </c>
      <c r="S1824" s="10" t="inlineStr"/>
      <c r="T1824" s="10" t="inlineStr"/>
      <c r="U1824" s="10" t="inlineStr"/>
    </row>
    <row r="1825">
      <c r="B1825" s="10" t="inlineStr"/>
      <c r="C1825" s="10" t="inlineStr">
        <is>
          <t>ConTab_BOM_KP_Insert_2542</t>
        </is>
      </c>
      <c r="D1825" s="10" t="inlineStr"/>
      <c r="E1825" s="125" t="inlineStr">
        <is>
          <t>6020-3_4-KP</t>
        </is>
      </c>
      <c r="F1825" s="11" t="inlineStr">
        <is>
          <t>Opt_Insert</t>
        </is>
      </c>
      <c r="G1825" s="11" t="inlineStr">
        <is>
          <t>6</t>
        </is>
      </c>
      <c r="H1825" s="90" t="inlineStr">
        <is>
          <t>X6</t>
        </is>
      </c>
      <c r="I1825" s="10" t="inlineStr">
        <is>
          <t>Mechanical Seal</t>
        </is>
      </c>
      <c r="J1825" s="10" t="inlineStr">
        <is>
          <t>Single</t>
        </is>
      </c>
      <c r="K1825" s="10" t="inlineStr"/>
      <c r="L1825" s="10" t="inlineStr">
        <is>
          <t>Regreasable</t>
        </is>
      </c>
      <c r="M1825" s="10" t="inlineStr">
        <is>
          <t>C35</t>
        </is>
      </c>
      <c r="N1825" s="10" t="inlineStr">
        <is>
          <t>Labrynth Lip Seal</t>
        </is>
      </c>
      <c r="O1825" s="10" t="inlineStr">
        <is>
          <t>Coating_Scotchkote134_interior_exterior_IncludeImpeller</t>
        </is>
      </c>
      <c r="P1825" s="11" t="inlineStr">
        <is>
          <t>RTF</t>
        </is>
      </c>
      <c r="Q1825" s="10" t="inlineStr">
        <is>
          <t>B104785</t>
        </is>
      </c>
      <c r="R1825" s="11" t="inlineStr">
        <is>
          <t>LT250</t>
        </is>
      </c>
      <c r="S1825" s="10" t="inlineStr"/>
      <c r="T1825" s="10" t="inlineStr"/>
      <c r="U1825" s="10" t="inlineStr"/>
    </row>
    <row r="1826">
      <c r="B1826" s="10" t="inlineStr"/>
      <c r="C1826" s="10" t="inlineStr">
        <is>
          <t>ConTab_BOM_KP_Insert_2543</t>
        </is>
      </c>
      <c r="D1826" s="10" t="inlineStr"/>
      <c r="E1826" s="125" t="inlineStr">
        <is>
          <t>6020-3_4-KP</t>
        </is>
      </c>
      <c r="F1826" s="11" t="inlineStr">
        <is>
          <t>Opt_Insert</t>
        </is>
      </c>
      <c r="G1826" s="11" t="inlineStr">
        <is>
          <t>6</t>
        </is>
      </c>
      <c r="H1826" s="90" t="inlineStr">
        <is>
          <t>X6</t>
        </is>
      </c>
      <c r="I1826" s="10" t="inlineStr">
        <is>
          <t>Mechanical Seal</t>
        </is>
      </c>
      <c r="J1826" s="10" t="inlineStr">
        <is>
          <t>Single</t>
        </is>
      </c>
      <c r="K1826" s="10" t="inlineStr"/>
      <c r="L1826" s="10" t="inlineStr">
        <is>
          <t>Regreasable</t>
        </is>
      </c>
      <c r="M1826" s="10" t="inlineStr">
        <is>
          <t>J</t>
        </is>
      </c>
      <c r="N1826" s="10" t="inlineStr">
        <is>
          <t>Labrynth Lip Seal</t>
        </is>
      </c>
      <c r="O1826" s="10" t="inlineStr">
        <is>
          <t>Coating_Scotchkote134_interior_exterior_IncludeImpeller</t>
        </is>
      </c>
      <c r="P1826" s="11" t="inlineStr">
        <is>
          <t>RTF</t>
        </is>
      </c>
      <c r="Q1826" s="10" t="inlineStr">
        <is>
          <t>B104786</t>
        </is>
      </c>
      <c r="R1826" s="11" t="inlineStr">
        <is>
          <t>LT105</t>
        </is>
      </c>
      <c r="S1826" s="10" t="inlineStr"/>
      <c r="T1826" s="10" t="inlineStr"/>
      <c r="U1826" s="10" t="inlineStr"/>
    </row>
    <row r="1827">
      <c r="B1827" s="10" t="inlineStr"/>
      <c r="C1827" s="10" t="inlineStr">
        <is>
          <t>ConTab_BOM_KP_Insert_2544</t>
        </is>
      </c>
      <c r="D1827" s="10" t="inlineStr"/>
      <c r="E1827" s="125" t="inlineStr">
        <is>
          <t>6020-3_4-KP</t>
        </is>
      </c>
      <c r="F1827" s="11" t="inlineStr">
        <is>
          <t>Opt_Insert</t>
        </is>
      </c>
      <c r="G1827" s="11" t="inlineStr">
        <is>
          <t>6</t>
        </is>
      </c>
      <c r="H1827" s="90" t="inlineStr">
        <is>
          <t>X6</t>
        </is>
      </c>
      <c r="I1827" s="10" t="inlineStr">
        <is>
          <t>Packing</t>
        </is>
      </c>
      <c r="J1827" s="10" t="inlineStr">
        <is>
          <t>Packing</t>
        </is>
      </c>
      <c r="K1827" s="10" t="inlineStr"/>
      <c r="L1827" s="10" t="inlineStr">
        <is>
          <t>Regreasable</t>
        </is>
      </c>
      <c r="M1827" s="10" t="inlineStr">
        <is>
          <t>C35</t>
        </is>
      </c>
      <c r="N1827" s="10" t="inlineStr">
        <is>
          <t>Labrynth Lip Seal</t>
        </is>
      </c>
      <c r="O1827" s="10" t="inlineStr">
        <is>
          <t>Coating_Scotchkote134_interior_exterior_IncludeImpeller</t>
        </is>
      </c>
      <c r="P1827" s="11" t="inlineStr">
        <is>
          <t>RTF</t>
        </is>
      </c>
      <c r="Q1827" s="10" t="inlineStr">
        <is>
          <t>B104788</t>
        </is>
      </c>
      <c r="R1827" s="11" t="inlineStr">
        <is>
          <t>LT250</t>
        </is>
      </c>
      <c r="S1827" s="10" t="inlineStr"/>
      <c r="T1827" s="10" t="inlineStr"/>
      <c r="U1827" s="10" t="inlineStr"/>
    </row>
    <row r="1828">
      <c r="B1828" s="10" t="inlineStr"/>
      <c r="C1828" s="10" t="inlineStr">
        <is>
          <t>ConTab_BOM_KP_Insert_2545</t>
        </is>
      </c>
      <c r="D1828" s="10" t="inlineStr"/>
      <c r="E1828" s="125" t="inlineStr">
        <is>
          <t>6020-3_4-KP</t>
        </is>
      </c>
      <c r="F1828" s="11" t="inlineStr">
        <is>
          <t>Opt_Insert</t>
        </is>
      </c>
      <c r="G1828" s="11" t="inlineStr">
        <is>
          <t>6</t>
        </is>
      </c>
      <c r="H1828" s="90" t="inlineStr">
        <is>
          <t>X6</t>
        </is>
      </c>
      <c r="I1828" s="10" t="inlineStr">
        <is>
          <t>Packing</t>
        </is>
      </c>
      <c r="J1828" s="10" t="inlineStr">
        <is>
          <t>Packing</t>
        </is>
      </c>
      <c r="K1828" s="10" t="inlineStr"/>
      <c r="L1828" s="10" t="inlineStr">
        <is>
          <t>Regreasable</t>
        </is>
      </c>
      <c r="M1828" s="10" t="inlineStr">
        <is>
          <t>J</t>
        </is>
      </c>
      <c r="N1828" s="10" t="inlineStr">
        <is>
          <t>Labrynth Lip Seal</t>
        </is>
      </c>
      <c r="O1828" s="10" t="inlineStr">
        <is>
          <t>Coating_Scotchkote134_interior_exterior_IncludeImpeller</t>
        </is>
      </c>
      <c r="P1828" s="11" t="inlineStr">
        <is>
          <t>RTF</t>
        </is>
      </c>
      <c r="Q1828" s="10" t="inlineStr">
        <is>
          <t>B104789</t>
        </is>
      </c>
      <c r="R1828" s="11" t="inlineStr">
        <is>
          <t>LT105</t>
        </is>
      </c>
      <c r="S1828" s="10" t="inlineStr"/>
      <c r="T1828" s="10" t="inlineStr"/>
      <c r="U1828" s="10" t="inlineStr"/>
    </row>
    <row r="1829">
      <c r="B1829" s="10" t="inlineStr"/>
      <c r="C1829" s="10" t="inlineStr">
        <is>
          <t>ConTab_BOM_KP_Insert_2546</t>
        </is>
      </c>
      <c r="D1829" s="10" t="inlineStr"/>
      <c r="E1829" s="125" t="inlineStr">
        <is>
          <t>8012-5_6-KP</t>
        </is>
      </c>
      <c r="F1829" s="11" t="inlineStr">
        <is>
          <t>Opt_Insert</t>
        </is>
      </c>
      <c r="G1829" s="11" t="inlineStr">
        <is>
          <t>5</t>
        </is>
      </c>
      <c r="H1829" s="90" t="inlineStr">
        <is>
          <t>X5</t>
        </is>
      </c>
      <c r="I1829" s="10" t="inlineStr">
        <is>
          <t>Mechanical Seal</t>
        </is>
      </c>
      <c r="J1829" s="10" t="inlineStr">
        <is>
          <t>Single</t>
        </is>
      </c>
      <c r="K1829" s="10" t="inlineStr"/>
      <c r="L1829" s="10" t="inlineStr">
        <is>
          <t>Regreasable</t>
        </is>
      </c>
      <c r="M1829" s="10" t="inlineStr">
        <is>
          <t>C35</t>
        </is>
      </c>
      <c r="N1829" s="10" t="inlineStr">
        <is>
          <t>Labrynth Lip Seal</t>
        </is>
      </c>
      <c r="O1829" s="10" t="inlineStr">
        <is>
          <t>Coating_Scotchkote134_interior_exterior_IncludeImpeller</t>
        </is>
      </c>
      <c r="P1829" s="11" t="inlineStr">
        <is>
          <t>RTF</t>
        </is>
      </c>
      <c r="Q1829" s="10" t="inlineStr">
        <is>
          <t>B104791</t>
        </is>
      </c>
      <c r="R1829" s="11" t="inlineStr">
        <is>
          <t>LT250</t>
        </is>
      </c>
      <c r="S1829" s="10" t="inlineStr"/>
      <c r="T1829" s="10" t="inlineStr"/>
      <c r="U1829" s="10" t="inlineStr"/>
    </row>
    <row r="1830">
      <c r="B1830" s="10" t="inlineStr"/>
      <c r="C1830" s="10" t="inlineStr">
        <is>
          <t>ConTab_BOM_KP_Insert_2547</t>
        </is>
      </c>
      <c r="D1830" s="10" t="inlineStr"/>
      <c r="E1830" s="125" t="inlineStr">
        <is>
          <t>8012-5_6-KP</t>
        </is>
      </c>
      <c r="F1830" s="11" t="inlineStr">
        <is>
          <t>Opt_Insert</t>
        </is>
      </c>
      <c r="G1830" s="11" t="inlineStr">
        <is>
          <t>5</t>
        </is>
      </c>
      <c r="H1830" s="90" t="inlineStr">
        <is>
          <t>X5</t>
        </is>
      </c>
      <c r="I1830" s="10" t="inlineStr">
        <is>
          <t>Mechanical Seal</t>
        </is>
      </c>
      <c r="J1830" s="10" t="inlineStr">
        <is>
          <t>Single</t>
        </is>
      </c>
      <c r="K1830" s="10" t="inlineStr"/>
      <c r="L1830" s="10" t="inlineStr">
        <is>
          <t>Regreasable</t>
        </is>
      </c>
      <c r="M1830" s="10" t="inlineStr">
        <is>
          <t>J</t>
        </is>
      </c>
      <c r="N1830" s="10" t="inlineStr">
        <is>
          <t>Labrynth Lip Seal</t>
        </is>
      </c>
      <c r="O1830" s="10" t="inlineStr">
        <is>
          <t>Coating_Scotchkote134_interior_exterior_IncludeImpeller</t>
        </is>
      </c>
      <c r="P1830" s="11" t="inlineStr">
        <is>
          <t>RTF</t>
        </is>
      </c>
      <c r="Q1830" s="10" t="inlineStr">
        <is>
          <t>B104792</t>
        </is>
      </c>
      <c r="R1830" s="11" t="inlineStr">
        <is>
          <t>LT105</t>
        </is>
      </c>
      <c r="S1830" s="10" t="inlineStr"/>
      <c r="T1830" s="10" t="inlineStr"/>
      <c r="U1830" s="10" t="inlineStr"/>
    </row>
    <row r="1831">
      <c r="B1831" s="10" t="inlineStr"/>
      <c r="C1831" s="10" t="inlineStr">
        <is>
          <t>ConTab_BOM_KP_Insert_2548</t>
        </is>
      </c>
      <c r="D1831" s="10" t="inlineStr"/>
      <c r="E1831" s="125" t="inlineStr">
        <is>
          <t>8012-5_6-KP</t>
        </is>
      </c>
      <c r="F1831" s="11" t="inlineStr">
        <is>
          <t>Opt_Insert</t>
        </is>
      </c>
      <c r="G1831" s="11" t="inlineStr">
        <is>
          <t>5</t>
        </is>
      </c>
      <c r="H1831" s="90" t="inlineStr">
        <is>
          <t>X5</t>
        </is>
      </c>
      <c r="I1831" s="10" t="inlineStr">
        <is>
          <t>Packing</t>
        </is>
      </c>
      <c r="J1831" s="10" t="inlineStr">
        <is>
          <t>Packing</t>
        </is>
      </c>
      <c r="K1831" s="10" t="inlineStr"/>
      <c r="L1831" s="10" t="inlineStr">
        <is>
          <t>Regreasable</t>
        </is>
      </c>
      <c r="M1831" s="10" t="inlineStr">
        <is>
          <t>C35</t>
        </is>
      </c>
      <c r="N1831" s="10" t="inlineStr">
        <is>
          <t>Labrynth Lip Seal</t>
        </is>
      </c>
      <c r="O1831" s="10" t="inlineStr">
        <is>
          <t>Coating_Scotchkote134_interior_exterior_IncludeImpeller</t>
        </is>
      </c>
      <c r="P1831" s="11" t="inlineStr">
        <is>
          <t>RTF</t>
        </is>
      </c>
      <c r="Q1831" s="10" t="inlineStr">
        <is>
          <t>B104794</t>
        </is>
      </c>
      <c r="R1831" s="11" t="inlineStr">
        <is>
          <t>LT250</t>
        </is>
      </c>
      <c r="S1831" s="10" t="inlineStr"/>
      <c r="T1831" s="10" t="inlineStr"/>
      <c r="U1831" s="10" t="inlineStr"/>
    </row>
    <row r="1832">
      <c r="B1832" s="10" t="inlineStr"/>
      <c r="C1832" s="10" t="inlineStr">
        <is>
          <t>ConTab_BOM_KP_Insert_2549</t>
        </is>
      </c>
      <c r="D1832" s="10" t="inlineStr"/>
      <c r="E1832" s="125" t="inlineStr">
        <is>
          <t>8012-5_6-KP</t>
        </is>
      </c>
      <c r="F1832" s="11" t="inlineStr">
        <is>
          <t>Opt_Insert</t>
        </is>
      </c>
      <c r="G1832" s="11" t="inlineStr">
        <is>
          <t>5</t>
        </is>
      </c>
      <c r="H1832" s="90" t="inlineStr">
        <is>
          <t>X5</t>
        </is>
      </c>
      <c r="I1832" s="10" t="inlineStr">
        <is>
          <t>Packing</t>
        </is>
      </c>
      <c r="J1832" s="10" t="inlineStr">
        <is>
          <t>Packing</t>
        </is>
      </c>
      <c r="K1832" s="10" t="inlineStr"/>
      <c r="L1832" s="10" t="inlineStr">
        <is>
          <t>Regreasable</t>
        </is>
      </c>
      <c r="M1832" s="10" t="inlineStr">
        <is>
          <t>J</t>
        </is>
      </c>
      <c r="N1832" s="10" t="inlineStr">
        <is>
          <t>Labrynth Lip Seal</t>
        </is>
      </c>
      <c r="O1832" s="10" t="inlineStr">
        <is>
          <t>Coating_Scotchkote134_interior_exterior_IncludeImpeller</t>
        </is>
      </c>
      <c r="P1832" s="11" t="inlineStr">
        <is>
          <t>RTF</t>
        </is>
      </c>
      <c r="Q1832" s="10" t="inlineStr">
        <is>
          <t>B104795</t>
        </is>
      </c>
      <c r="R1832" s="11" t="inlineStr">
        <is>
          <t>LT105</t>
        </is>
      </c>
      <c r="S1832" s="10" t="inlineStr"/>
      <c r="T1832" s="10" t="inlineStr"/>
      <c r="U1832" s="10" t="inlineStr"/>
    </row>
    <row r="1833">
      <c r="B1833" s="10" t="inlineStr"/>
      <c r="C1833" s="10" t="inlineStr">
        <is>
          <t>ConTab_BOM_KP_Insert_2550</t>
        </is>
      </c>
      <c r="D1833" s="10" t="inlineStr"/>
      <c r="E1833" s="125" t="inlineStr">
        <is>
          <t>8015-3_4-KP</t>
        </is>
      </c>
      <c r="F1833" s="11" t="inlineStr">
        <is>
          <t>Opt_Insert</t>
        </is>
      </c>
      <c r="G1833" s="11" t="inlineStr">
        <is>
          <t>5</t>
        </is>
      </c>
      <c r="H1833" s="90" t="inlineStr">
        <is>
          <t>X5</t>
        </is>
      </c>
      <c r="I1833" s="10" t="inlineStr">
        <is>
          <t>Mechanical Seal</t>
        </is>
      </c>
      <c r="J1833" s="10" t="inlineStr">
        <is>
          <t>Single</t>
        </is>
      </c>
      <c r="K1833" s="10" t="inlineStr"/>
      <c r="L1833" s="10" t="inlineStr">
        <is>
          <t>Regreasable</t>
        </is>
      </c>
      <c r="M1833" s="10" t="inlineStr">
        <is>
          <t>C35</t>
        </is>
      </c>
      <c r="N1833" s="10" t="inlineStr">
        <is>
          <t>Labrynth Lip Seal</t>
        </is>
      </c>
      <c r="O1833" s="10" t="inlineStr">
        <is>
          <t>Coating_Scotchkote134_interior_exterior_IncludeImpeller</t>
        </is>
      </c>
      <c r="P1833" s="11" t="inlineStr">
        <is>
          <t>RTF</t>
        </is>
      </c>
      <c r="Q1833" s="10" t="inlineStr">
        <is>
          <t>B104797</t>
        </is>
      </c>
      <c r="R1833" s="11" t="inlineStr">
        <is>
          <t>LT250</t>
        </is>
      </c>
      <c r="S1833" s="10" t="inlineStr"/>
      <c r="T1833" s="10" t="inlineStr"/>
      <c r="U1833" s="10" t="inlineStr"/>
    </row>
    <row r="1834">
      <c r="B1834" s="10" t="inlineStr"/>
      <c r="C1834" s="10" t="inlineStr">
        <is>
          <t>ConTab_BOM_KP_Insert_2551</t>
        </is>
      </c>
      <c r="D1834" s="10" t="inlineStr"/>
      <c r="E1834" s="125" t="inlineStr">
        <is>
          <t>8015-3_4-KP</t>
        </is>
      </c>
      <c r="F1834" s="11" t="inlineStr">
        <is>
          <t>Opt_Insert</t>
        </is>
      </c>
      <c r="G1834" s="11" t="inlineStr">
        <is>
          <t>5</t>
        </is>
      </c>
      <c r="H1834" s="90" t="inlineStr">
        <is>
          <t>X5</t>
        </is>
      </c>
      <c r="I1834" s="10" t="inlineStr">
        <is>
          <t>Mechanical Seal</t>
        </is>
      </c>
      <c r="J1834" s="10" t="inlineStr">
        <is>
          <t>Single</t>
        </is>
      </c>
      <c r="K1834" s="10" t="inlineStr"/>
      <c r="L1834" s="10" t="inlineStr">
        <is>
          <t>Regreasable</t>
        </is>
      </c>
      <c r="M1834" s="10" t="inlineStr">
        <is>
          <t>J</t>
        </is>
      </c>
      <c r="N1834" s="10" t="inlineStr">
        <is>
          <t>Labrynth Lip Seal</t>
        </is>
      </c>
      <c r="O1834" s="10" t="inlineStr">
        <is>
          <t>Coating_Scotchkote134_interior_exterior_IncludeImpeller</t>
        </is>
      </c>
      <c r="P1834" s="11" t="inlineStr">
        <is>
          <t>RTF</t>
        </is>
      </c>
      <c r="Q1834" s="10" t="inlineStr">
        <is>
          <t>B104798</t>
        </is>
      </c>
      <c r="R1834" s="11" t="inlineStr">
        <is>
          <t>LT105</t>
        </is>
      </c>
      <c r="S1834" s="10" t="inlineStr"/>
      <c r="T1834" s="10" t="inlineStr"/>
      <c r="U1834" s="10" t="inlineStr"/>
    </row>
    <row r="1835">
      <c r="B1835" s="10" t="inlineStr"/>
      <c r="C1835" s="10" t="inlineStr">
        <is>
          <t>ConTab_BOM_KP_Insert_2552</t>
        </is>
      </c>
      <c r="D1835" s="10" t="inlineStr"/>
      <c r="E1835" s="125" t="inlineStr">
        <is>
          <t>8015-3_4-KP</t>
        </is>
      </c>
      <c r="F1835" s="11" t="inlineStr">
        <is>
          <t>Opt_Insert</t>
        </is>
      </c>
      <c r="G1835" s="11" t="inlineStr">
        <is>
          <t>5</t>
        </is>
      </c>
      <c r="H1835" s="90" t="inlineStr">
        <is>
          <t>X5</t>
        </is>
      </c>
      <c r="I1835" s="10" t="inlineStr">
        <is>
          <t>Packing</t>
        </is>
      </c>
      <c r="J1835" s="10" t="inlineStr">
        <is>
          <t>Packing</t>
        </is>
      </c>
      <c r="K1835" s="10" t="inlineStr"/>
      <c r="L1835" s="10" t="inlineStr">
        <is>
          <t>Regreasable</t>
        </is>
      </c>
      <c r="M1835" s="10" t="inlineStr">
        <is>
          <t>C35</t>
        </is>
      </c>
      <c r="N1835" s="10" t="inlineStr">
        <is>
          <t>Labrynth Lip Seal</t>
        </is>
      </c>
      <c r="O1835" s="10" t="inlineStr">
        <is>
          <t>Coating_Scotchkote134_interior_exterior_IncludeImpeller</t>
        </is>
      </c>
      <c r="P1835" s="11" t="inlineStr">
        <is>
          <t>RTF</t>
        </is>
      </c>
      <c r="Q1835" s="10" t="inlineStr">
        <is>
          <t>B104800</t>
        </is>
      </c>
      <c r="R1835" s="11" t="inlineStr">
        <is>
          <t>LT250</t>
        </is>
      </c>
      <c r="S1835" s="10" t="inlineStr"/>
      <c r="T1835" s="10" t="inlineStr"/>
      <c r="U1835" s="10" t="inlineStr"/>
    </row>
    <row r="1836">
      <c r="B1836" s="10" t="inlineStr"/>
      <c r="C1836" s="10" t="inlineStr">
        <is>
          <t>ConTab_BOM_KP_Insert_2553</t>
        </is>
      </c>
      <c r="D1836" s="10" t="inlineStr"/>
      <c r="E1836" s="125" t="inlineStr">
        <is>
          <t>8015-3_4-KP</t>
        </is>
      </c>
      <c r="F1836" s="11" t="inlineStr">
        <is>
          <t>Opt_Insert</t>
        </is>
      </c>
      <c r="G1836" s="11" t="inlineStr">
        <is>
          <t>5</t>
        </is>
      </c>
      <c r="H1836" s="90" t="inlineStr">
        <is>
          <t>X5</t>
        </is>
      </c>
      <c r="I1836" s="10" t="inlineStr">
        <is>
          <t>Packing</t>
        </is>
      </c>
      <c r="J1836" s="10" t="inlineStr">
        <is>
          <t>Packing</t>
        </is>
      </c>
      <c r="K1836" s="10" t="inlineStr"/>
      <c r="L1836" s="10" t="inlineStr">
        <is>
          <t>Regreasable</t>
        </is>
      </c>
      <c r="M1836" s="10" t="inlineStr">
        <is>
          <t>J</t>
        </is>
      </c>
      <c r="N1836" s="10" t="inlineStr">
        <is>
          <t>Labrynth Lip Seal</t>
        </is>
      </c>
      <c r="O1836" s="10" t="inlineStr">
        <is>
          <t>Coating_Scotchkote134_interior_exterior_IncludeImpeller</t>
        </is>
      </c>
      <c r="P1836" s="11" t="inlineStr">
        <is>
          <t>RTF</t>
        </is>
      </c>
      <c r="Q1836" s="10" t="inlineStr">
        <is>
          <t>B104801</t>
        </is>
      </c>
      <c r="R1836" s="11" t="inlineStr">
        <is>
          <t>LT105</t>
        </is>
      </c>
      <c r="S1836" s="10" t="inlineStr"/>
      <c r="T1836" s="10" t="inlineStr"/>
      <c r="U1836" s="10" t="inlineStr"/>
    </row>
    <row r="1837">
      <c r="B1837" s="10" t="inlineStr"/>
      <c r="C1837" s="10" t="inlineStr">
        <is>
          <t>ConTab_BOM_KP_Insert_2554</t>
        </is>
      </c>
      <c r="D1837" s="10" t="inlineStr"/>
      <c r="E1837" s="125" t="inlineStr">
        <is>
          <t>8020-5_6-KP</t>
        </is>
      </c>
      <c r="F1837" s="11" t="inlineStr">
        <is>
          <t>Opt_Insert</t>
        </is>
      </c>
      <c r="G1837" s="11" t="inlineStr">
        <is>
          <t>K</t>
        </is>
      </c>
      <c r="H1837" s="90" t="inlineStr">
        <is>
          <t>XK</t>
        </is>
      </c>
      <c r="I1837" s="10" t="inlineStr">
        <is>
          <t>Mechanical Seal</t>
        </is>
      </c>
      <c r="J1837" s="10" t="inlineStr">
        <is>
          <t>Single</t>
        </is>
      </c>
      <c r="K1837" s="10" t="inlineStr"/>
      <c r="L1837" s="10" t="inlineStr">
        <is>
          <t>Regreasable</t>
        </is>
      </c>
      <c r="M1837" s="10" t="inlineStr">
        <is>
          <t>C35</t>
        </is>
      </c>
      <c r="N1837" s="10" t="inlineStr">
        <is>
          <t>Labrynth Lip Seal</t>
        </is>
      </c>
      <c r="O1837" s="10" t="inlineStr">
        <is>
          <t>Coating_Scotchkote134_interior_exterior_IncludeImpeller</t>
        </is>
      </c>
      <c r="P1837" s="11" t="inlineStr">
        <is>
          <t>RTF</t>
        </is>
      </c>
      <c r="Q1837" s="10" t="inlineStr">
        <is>
          <t>B104803</t>
        </is>
      </c>
      <c r="R1837" s="11" t="inlineStr">
        <is>
          <t>LT250</t>
        </is>
      </c>
      <c r="S1837" s="10" t="inlineStr"/>
      <c r="T1837" s="10" t="inlineStr"/>
      <c r="U1837" s="10" t="inlineStr"/>
    </row>
    <row r="1838">
      <c r="B1838" s="10" t="inlineStr"/>
      <c r="C1838" s="10" t="inlineStr">
        <is>
          <t>ConTab_BOM_KP_Insert_2555</t>
        </is>
      </c>
      <c r="D1838" s="10" t="inlineStr"/>
      <c r="E1838" s="125" t="inlineStr">
        <is>
          <t>8020-5_6-KP</t>
        </is>
      </c>
      <c r="F1838" s="11" t="inlineStr">
        <is>
          <t>Opt_Insert</t>
        </is>
      </c>
      <c r="G1838" s="11" t="inlineStr">
        <is>
          <t>K</t>
        </is>
      </c>
      <c r="H1838" s="90" t="inlineStr">
        <is>
          <t>XK</t>
        </is>
      </c>
      <c r="I1838" s="10" t="inlineStr">
        <is>
          <t>Mechanical Seal</t>
        </is>
      </c>
      <c r="J1838" s="10" t="inlineStr">
        <is>
          <t>Single</t>
        </is>
      </c>
      <c r="K1838" s="10" t="inlineStr"/>
      <c r="L1838" s="10" t="inlineStr">
        <is>
          <t>Regreasable</t>
        </is>
      </c>
      <c r="M1838" s="10" t="inlineStr">
        <is>
          <t>J</t>
        </is>
      </c>
      <c r="N1838" s="10" t="inlineStr">
        <is>
          <t>Labrynth Lip Seal</t>
        </is>
      </c>
      <c r="O1838" s="10" t="inlineStr">
        <is>
          <t>Coating_Scotchkote134_interior_exterior_IncludeImpeller</t>
        </is>
      </c>
      <c r="P1838" s="11" t="inlineStr">
        <is>
          <t>RTF</t>
        </is>
      </c>
      <c r="Q1838" s="10" t="inlineStr">
        <is>
          <t>B104804</t>
        </is>
      </c>
      <c r="R1838" s="11" t="inlineStr">
        <is>
          <t>LT105</t>
        </is>
      </c>
      <c r="S1838" s="10" t="inlineStr"/>
      <c r="T1838" s="10" t="inlineStr"/>
      <c r="U1838" s="10" t="inlineStr"/>
    </row>
    <row r="1839">
      <c r="B1839" s="10" t="inlineStr"/>
      <c r="C1839" s="10" t="inlineStr">
        <is>
          <t>ConTab_BOM_KP_Insert_2556</t>
        </is>
      </c>
      <c r="D1839" s="10" t="inlineStr"/>
      <c r="E1839" s="125" t="inlineStr">
        <is>
          <t>8020-5_6-KP</t>
        </is>
      </c>
      <c r="F1839" s="11" t="inlineStr">
        <is>
          <t>Opt_Insert</t>
        </is>
      </c>
      <c r="G1839" s="11" t="inlineStr">
        <is>
          <t>K</t>
        </is>
      </c>
      <c r="H1839" s="90" t="inlineStr">
        <is>
          <t>XK</t>
        </is>
      </c>
      <c r="I1839" s="10" t="inlineStr">
        <is>
          <t>Packing</t>
        </is>
      </c>
      <c r="J1839" s="10" t="inlineStr">
        <is>
          <t>Packing</t>
        </is>
      </c>
      <c r="K1839" s="10" t="inlineStr"/>
      <c r="L1839" s="10" t="inlineStr">
        <is>
          <t>Regreasable</t>
        </is>
      </c>
      <c r="M1839" s="10" t="inlineStr">
        <is>
          <t>C35</t>
        </is>
      </c>
      <c r="N1839" s="10" t="inlineStr">
        <is>
          <t>Labrynth Lip Seal</t>
        </is>
      </c>
      <c r="O1839" s="10" t="inlineStr">
        <is>
          <t>Coating_Scotchkote134_interior_exterior_IncludeImpeller</t>
        </is>
      </c>
      <c r="P1839" s="11" t="inlineStr">
        <is>
          <t>RTF</t>
        </is>
      </c>
      <c r="Q1839" s="10" t="inlineStr">
        <is>
          <t>B104806</t>
        </is>
      </c>
      <c r="R1839" s="11" t="inlineStr">
        <is>
          <t>LT250</t>
        </is>
      </c>
      <c r="S1839" s="10" t="inlineStr"/>
      <c r="T1839" s="10" t="inlineStr"/>
      <c r="U1839" s="10" t="inlineStr"/>
    </row>
    <row r="1840">
      <c r="B1840" s="10" t="inlineStr"/>
      <c r="C1840" s="10" t="inlineStr">
        <is>
          <t>ConTab_BOM_KP_Insert_2557</t>
        </is>
      </c>
      <c r="D1840" s="10" t="inlineStr"/>
      <c r="E1840" s="125" t="inlineStr">
        <is>
          <t>8020-5_6-KP</t>
        </is>
      </c>
      <c r="F1840" s="11" t="inlineStr">
        <is>
          <t>Opt_Insert</t>
        </is>
      </c>
      <c r="G1840" s="11" t="inlineStr">
        <is>
          <t>K</t>
        </is>
      </c>
      <c r="H1840" s="90" t="inlineStr">
        <is>
          <t>XK</t>
        </is>
      </c>
      <c r="I1840" s="10" t="inlineStr">
        <is>
          <t>Packing</t>
        </is>
      </c>
      <c r="J1840" s="10" t="inlineStr">
        <is>
          <t>Packing</t>
        </is>
      </c>
      <c r="K1840" s="10" t="inlineStr"/>
      <c r="L1840" s="10" t="inlineStr">
        <is>
          <t>Regreasable</t>
        </is>
      </c>
      <c r="M1840" s="10" t="inlineStr">
        <is>
          <t>J</t>
        </is>
      </c>
      <c r="N1840" s="10" t="inlineStr">
        <is>
          <t>Labrynth Lip Seal</t>
        </is>
      </c>
      <c r="O1840" s="10" t="inlineStr">
        <is>
          <t>Coating_Scotchkote134_interior_exterior_IncludeImpeller</t>
        </is>
      </c>
      <c r="P1840" s="11" t="inlineStr">
        <is>
          <t>RTF</t>
        </is>
      </c>
      <c r="Q1840" s="10" t="inlineStr">
        <is>
          <t>B104807</t>
        </is>
      </c>
      <c r="R1840" s="11" t="inlineStr">
        <is>
          <t>LT105</t>
        </is>
      </c>
      <c r="S1840" s="10" t="inlineStr"/>
      <c r="T1840" s="10" t="inlineStr"/>
      <c r="U1840" s="10" t="inlineStr"/>
    </row>
    <row r="1841">
      <c r="B1841" s="10" t="inlineStr"/>
      <c r="C1841" s="10" t="inlineStr">
        <is>
          <t>ConTab_BOM_KP_Insert_2558</t>
        </is>
      </c>
      <c r="D1841" s="10" t="inlineStr"/>
      <c r="E1841" s="125" t="inlineStr">
        <is>
          <t>1012-9_0-KP</t>
        </is>
      </c>
      <c r="F1841" s="11" t="inlineStr">
        <is>
          <t>Opt_Insert</t>
        </is>
      </c>
      <c r="G1841" s="11" t="inlineStr">
        <is>
          <t>5</t>
        </is>
      </c>
      <c r="H1841" s="90" t="inlineStr">
        <is>
          <t>X5</t>
        </is>
      </c>
      <c r="I1841" s="10" t="inlineStr">
        <is>
          <t>Mechanical Seal</t>
        </is>
      </c>
      <c r="J1841" s="10" t="inlineStr">
        <is>
          <t>Single</t>
        </is>
      </c>
      <c r="K1841" s="10" t="inlineStr"/>
      <c r="L1841" s="10" t="inlineStr">
        <is>
          <t>Regreasable</t>
        </is>
      </c>
      <c r="M1841" s="10" t="inlineStr">
        <is>
          <t>C35</t>
        </is>
      </c>
      <c r="N1841" s="10" t="inlineStr">
        <is>
          <t>Labrynth Lip Seal</t>
        </is>
      </c>
      <c r="O1841" s="10" t="inlineStr">
        <is>
          <t>Coating_Scotchkote134_interior_exterior_IncludeImpeller</t>
        </is>
      </c>
      <c r="P1841" s="11" t="inlineStr">
        <is>
          <t>RTF</t>
        </is>
      </c>
      <c r="Q1841" s="10" t="inlineStr">
        <is>
          <t>B104809</t>
        </is>
      </c>
      <c r="R1841" s="11" t="inlineStr">
        <is>
          <t>LT250</t>
        </is>
      </c>
      <c r="S1841" s="10" t="inlineStr"/>
      <c r="T1841" s="10" t="inlineStr"/>
      <c r="U1841" s="10" t="inlineStr"/>
    </row>
    <row r="1842">
      <c r="B1842" s="10" t="inlineStr"/>
      <c r="C1842" s="10" t="inlineStr">
        <is>
          <t>ConTab_BOM_KP_Insert_2559</t>
        </is>
      </c>
      <c r="D1842" s="10" t="inlineStr"/>
      <c r="E1842" s="125" t="inlineStr">
        <is>
          <t>1012-9_0-KP</t>
        </is>
      </c>
      <c r="F1842" s="11" t="inlineStr">
        <is>
          <t>Opt_Insert</t>
        </is>
      </c>
      <c r="G1842" s="11" t="inlineStr">
        <is>
          <t>5</t>
        </is>
      </c>
      <c r="H1842" s="90" t="inlineStr">
        <is>
          <t>X5</t>
        </is>
      </c>
      <c r="I1842" s="10" t="inlineStr">
        <is>
          <t>Mechanical Seal</t>
        </is>
      </c>
      <c r="J1842" s="10" t="inlineStr">
        <is>
          <t>Single</t>
        </is>
      </c>
      <c r="K1842" s="10" t="inlineStr"/>
      <c r="L1842" s="10" t="inlineStr">
        <is>
          <t>Regreasable</t>
        </is>
      </c>
      <c r="M1842" s="10" t="inlineStr">
        <is>
          <t>J</t>
        </is>
      </c>
      <c r="N1842" s="10" t="inlineStr">
        <is>
          <t>Labrynth Lip Seal</t>
        </is>
      </c>
      <c r="O1842" s="10" t="inlineStr">
        <is>
          <t>Coating_Scotchkote134_interior_exterior_IncludeImpeller</t>
        </is>
      </c>
      <c r="P1842" s="11" t="inlineStr">
        <is>
          <t>RTF</t>
        </is>
      </c>
      <c r="Q1842" s="10" t="inlineStr">
        <is>
          <t>B104810</t>
        </is>
      </c>
      <c r="R1842" s="11" t="inlineStr">
        <is>
          <t>LT105</t>
        </is>
      </c>
      <c r="S1842" s="10" t="inlineStr"/>
      <c r="T1842" s="10" t="inlineStr"/>
      <c r="U1842" s="10" t="inlineStr"/>
    </row>
    <row r="1843">
      <c r="B1843" s="10" t="inlineStr"/>
      <c r="C1843" s="10" t="inlineStr">
        <is>
          <t>ConTab_BOM_KP_Insert_2560</t>
        </is>
      </c>
      <c r="D1843" s="10" t="inlineStr"/>
      <c r="E1843" s="125" t="inlineStr">
        <is>
          <t>1012-9_0-KP</t>
        </is>
      </c>
      <c r="F1843" s="11" t="inlineStr">
        <is>
          <t>Opt_Insert</t>
        </is>
      </c>
      <c r="G1843" s="11" t="inlineStr">
        <is>
          <t>5</t>
        </is>
      </c>
      <c r="H1843" s="90" t="inlineStr">
        <is>
          <t>X5</t>
        </is>
      </c>
      <c r="I1843" s="10" t="inlineStr">
        <is>
          <t>Packing</t>
        </is>
      </c>
      <c r="J1843" s="10" t="inlineStr">
        <is>
          <t>Packing</t>
        </is>
      </c>
      <c r="K1843" s="10" t="inlineStr"/>
      <c r="L1843" s="10" t="inlineStr">
        <is>
          <t>Regreasable</t>
        </is>
      </c>
      <c r="M1843" s="10" t="inlineStr">
        <is>
          <t>C35</t>
        </is>
      </c>
      <c r="N1843" s="10" t="inlineStr">
        <is>
          <t>Labrynth Lip Seal</t>
        </is>
      </c>
      <c r="O1843" s="10" t="inlineStr">
        <is>
          <t>Coating_Scotchkote134_interior_exterior_IncludeImpeller</t>
        </is>
      </c>
      <c r="P1843" s="11" t="inlineStr">
        <is>
          <t>RTF</t>
        </is>
      </c>
      <c r="Q1843" s="10" t="inlineStr">
        <is>
          <t>B104812</t>
        </is>
      </c>
      <c r="R1843" s="11" t="inlineStr">
        <is>
          <t>LT250</t>
        </is>
      </c>
      <c r="S1843" s="10" t="inlineStr"/>
      <c r="T1843" s="10" t="inlineStr"/>
      <c r="U1843" s="10" t="inlineStr"/>
    </row>
    <row r="1844">
      <c r="B1844" s="10" t="inlineStr"/>
      <c r="C1844" s="10" t="inlineStr">
        <is>
          <t>ConTab_BOM_KP_Insert_2561</t>
        </is>
      </c>
      <c r="D1844" s="10" t="inlineStr"/>
      <c r="E1844" s="125" t="inlineStr">
        <is>
          <t>1012-9_0-KP</t>
        </is>
      </c>
      <c r="F1844" s="11" t="inlineStr">
        <is>
          <t>Opt_Insert</t>
        </is>
      </c>
      <c r="G1844" s="11" t="inlineStr">
        <is>
          <t>5</t>
        </is>
      </c>
      <c r="H1844" s="90" t="inlineStr">
        <is>
          <t>X5</t>
        </is>
      </c>
      <c r="I1844" s="10" t="inlineStr">
        <is>
          <t>Packing</t>
        </is>
      </c>
      <c r="J1844" s="10" t="inlineStr">
        <is>
          <t>Packing</t>
        </is>
      </c>
      <c r="K1844" s="10" t="inlineStr"/>
      <c r="L1844" s="10" t="inlineStr">
        <is>
          <t>Regreasable</t>
        </is>
      </c>
      <c r="M1844" s="10" t="inlineStr">
        <is>
          <t>J</t>
        </is>
      </c>
      <c r="N1844" s="10" t="inlineStr">
        <is>
          <t>Labrynth Lip Seal</t>
        </is>
      </c>
      <c r="O1844" s="10" t="inlineStr">
        <is>
          <t>Coating_Scotchkote134_interior_exterior_IncludeImpeller</t>
        </is>
      </c>
      <c r="P1844" s="11" t="inlineStr">
        <is>
          <t>RTF</t>
        </is>
      </c>
      <c r="Q1844" s="10" t="inlineStr">
        <is>
          <t>B104813</t>
        </is>
      </c>
      <c r="R1844" s="11" t="inlineStr">
        <is>
          <t>LT105</t>
        </is>
      </c>
      <c r="S1844" s="10" t="inlineStr"/>
      <c r="T1844" s="10" t="inlineStr"/>
      <c r="U1844" s="10" t="inlineStr"/>
    </row>
    <row r="1845">
      <c r="B1845" s="10" t="inlineStr"/>
      <c r="C1845" s="10" t="inlineStr">
        <is>
          <t>ConTab_BOM_KP_Insert_2562</t>
        </is>
      </c>
      <c r="D1845" s="10" t="inlineStr"/>
      <c r="E1845" s="125" t="inlineStr">
        <is>
          <t>1015-3_4-KP</t>
        </is>
      </c>
      <c r="F1845" s="11" t="inlineStr">
        <is>
          <t>Opt_Insert</t>
        </is>
      </c>
      <c r="G1845" s="11" t="inlineStr">
        <is>
          <t>7</t>
        </is>
      </c>
      <c r="H1845" s="90" t="inlineStr">
        <is>
          <t>X7</t>
        </is>
      </c>
      <c r="I1845" s="10" t="inlineStr">
        <is>
          <t>Mechanical Seal</t>
        </is>
      </c>
      <c r="J1845" s="10" t="inlineStr">
        <is>
          <t>Single</t>
        </is>
      </c>
      <c r="K1845" s="10" t="inlineStr"/>
      <c r="L1845" s="10" t="inlineStr">
        <is>
          <t>Regreasable</t>
        </is>
      </c>
      <c r="M1845" s="10" t="inlineStr">
        <is>
          <t>C35</t>
        </is>
      </c>
      <c r="N1845" s="10" t="inlineStr">
        <is>
          <t>Labrynth Lip Seal</t>
        </is>
      </c>
      <c r="O1845" s="10" t="inlineStr">
        <is>
          <t>Coating_Scotchkote134_interior_exterior_IncludeImpeller</t>
        </is>
      </c>
      <c r="P1845" s="11" t="inlineStr">
        <is>
          <t>RTF</t>
        </is>
      </c>
      <c r="Q1845" s="10" t="inlineStr">
        <is>
          <t>B104815</t>
        </is>
      </c>
      <c r="R1845" s="11" t="inlineStr">
        <is>
          <t>LT250</t>
        </is>
      </c>
      <c r="S1845" s="10" t="inlineStr"/>
      <c r="T1845" s="10" t="inlineStr"/>
      <c r="U1845" s="10" t="inlineStr"/>
    </row>
    <row r="1846">
      <c r="B1846" s="10" t="inlineStr"/>
      <c r="C1846" s="10" t="inlineStr">
        <is>
          <t>ConTab_BOM_KP_Insert_2563</t>
        </is>
      </c>
      <c r="D1846" s="10" t="inlineStr"/>
      <c r="E1846" s="125" t="inlineStr">
        <is>
          <t>1015-3_4-KP</t>
        </is>
      </c>
      <c r="F1846" s="11" t="inlineStr">
        <is>
          <t>Opt_Insert</t>
        </is>
      </c>
      <c r="G1846" s="11" t="inlineStr">
        <is>
          <t>7</t>
        </is>
      </c>
      <c r="H1846" s="90" t="inlineStr">
        <is>
          <t>X7</t>
        </is>
      </c>
      <c r="I1846" s="10" t="inlineStr">
        <is>
          <t>Mechanical Seal</t>
        </is>
      </c>
      <c r="J1846" s="10" t="inlineStr">
        <is>
          <t>Single</t>
        </is>
      </c>
      <c r="K1846" s="10" t="inlineStr"/>
      <c r="L1846" s="10" t="inlineStr">
        <is>
          <t>Regreasable</t>
        </is>
      </c>
      <c r="M1846" s="10" t="inlineStr">
        <is>
          <t>J</t>
        </is>
      </c>
      <c r="N1846" s="10" t="inlineStr">
        <is>
          <t>Labrynth Lip Seal</t>
        </is>
      </c>
      <c r="O1846" s="10" t="inlineStr">
        <is>
          <t>Coating_Scotchkote134_interior_exterior_IncludeImpeller</t>
        </is>
      </c>
      <c r="P1846" s="11" t="inlineStr">
        <is>
          <t>RTF</t>
        </is>
      </c>
      <c r="Q1846" s="10" t="inlineStr">
        <is>
          <t>B104816</t>
        </is>
      </c>
      <c r="R1846" s="11" t="inlineStr">
        <is>
          <t>LT105</t>
        </is>
      </c>
      <c r="S1846" s="10" t="inlineStr"/>
      <c r="T1846" s="10" t="inlineStr"/>
      <c r="U1846" s="10" t="inlineStr"/>
    </row>
    <row r="1847">
      <c r="B1847" s="10" t="inlineStr"/>
      <c r="C1847" s="10" t="inlineStr">
        <is>
          <t>ConTab_BOM_KP_Insert_2564</t>
        </is>
      </c>
      <c r="D1847" s="10" t="inlineStr"/>
      <c r="E1847" s="125" t="inlineStr">
        <is>
          <t>1015-3_4-KP</t>
        </is>
      </c>
      <c r="F1847" s="11" t="inlineStr">
        <is>
          <t>Opt_Insert</t>
        </is>
      </c>
      <c r="G1847" s="11" t="inlineStr">
        <is>
          <t>7</t>
        </is>
      </c>
      <c r="H1847" s="90" t="inlineStr">
        <is>
          <t>X7</t>
        </is>
      </c>
      <c r="I1847" s="10" t="inlineStr">
        <is>
          <t>Packing</t>
        </is>
      </c>
      <c r="J1847" s="10" t="inlineStr">
        <is>
          <t>Packing</t>
        </is>
      </c>
      <c r="K1847" s="10" t="inlineStr"/>
      <c r="L1847" s="10" t="inlineStr">
        <is>
          <t>Regreasable</t>
        </is>
      </c>
      <c r="M1847" s="10" t="inlineStr">
        <is>
          <t>C35</t>
        </is>
      </c>
      <c r="N1847" s="10" t="inlineStr">
        <is>
          <t>Labrynth Lip Seal</t>
        </is>
      </c>
      <c r="O1847" s="10" t="inlineStr">
        <is>
          <t>Coating_Scotchkote134_interior_exterior_IncludeImpeller</t>
        </is>
      </c>
      <c r="P1847" s="11" t="inlineStr">
        <is>
          <t>RTF</t>
        </is>
      </c>
      <c r="Q1847" s="10" t="inlineStr">
        <is>
          <t>B104818</t>
        </is>
      </c>
      <c r="R1847" s="11" t="inlineStr">
        <is>
          <t>LT250</t>
        </is>
      </c>
      <c r="S1847" s="10" t="inlineStr"/>
      <c r="T1847" s="10" t="inlineStr"/>
      <c r="U1847" s="10" t="inlineStr"/>
    </row>
    <row r="1848">
      <c r="B1848" s="10" t="inlineStr"/>
      <c r="C1848" s="10" t="inlineStr">
        <is>
          <t>ConTab_BOM_KP_Insert_2565</t>
        </is>
      </c>
      <c r="D1848" s="10" t="inlineStr"/>
      <c r="E1848" s="125" t="inlineStr">
        <is>
          <t>1015-3_4-KP</t>
        </is>
      </c>
      <c r="F1848" s="11" t="inlineStr">
        <is>
          <t>Opt_Insert</t>
        </is>
      </c>
      <c r="G1848" s="11" t="inlineStr">
        <is>
          <t>7</t>
        </is>
      </c>
      <c r="H1848" s="90" t="inlineStr">
        <is>
          <t>X7</t>
        </is>
      </c>
      <c r="I1848" s="10" t="inlineStr">
        <is>
          <t>Packing</t>
        </is>
      </c>
      <c r="J1848" s="10" t="inlineStr">
        <is>
          <t>Packing</t>
        </is>
      </c>
      <c r="K1848" s="10" t="inlineStr"/>
      <c r="L1848" s="10" t="inlineStr">
        <is>
          <t>Regreasable</t>
        </is>
      </c>
      <c r="M1848" s="10" t="inlineStr">
        <is>
          <t>J</t>
        </is>
      </c>
      <c r="N1848" s="10" t="inlineStr">
        <is>
          <t>Labrynth Lip Seal</t>
        </is>
      </c>
      <c r="O1848" s="10" t="inlineStr">
        <is>
          <t>Coating_Scotchkote134_interior_exterior_IncludeImpeller</t>
        </is>
      </c>
      <c r="P1848" s="11" t="inlineStr">
        <is>
          <t>RTF</t>
        </is>
      </c>
      <c r="Q1848" s="10" t="inlineStr">
        <is>
          <t>B104819</t>
        </is>
      </c>
      <c r="R1848" s="11" t="inlineStr">
        <is>
          <t>LT105</t>
        </is>
      </c>
      <c r="S1848" s="10" t="inlineStr"/>
      <c r="T1848" s="10" t="inlineStr"/>
      <c r="U1848" s="10" t="inlineStr"/>
    </row>
    <row r="1849">
      <c r="B1849" s="10" t="inlineStr"/>
      <c r="C1849" s="10" t="inlineStr">
        <is>
          <t>ConTab_BOM_KP_Insert_2566</t>
        </is>
      </c>
      <c r="D1849" s="10" t="inlineStr"/>
      <c r="E1849" s="125" t="inlineStr">
        <is>
          <t>1020-3_4-KP</t>
        </is>
      </c>
      <c r="F1849" s="11" t="inlineStr">
        <is>
          <t>Opt_Insert</t>
        </is>
      </c>
      <c r="G1849" s="11" t="inlineStr">
        <is>
          <t>V</t>
        </is>
      </c>
      <c r="H1849" s="90" t="inlineStr">
        <is>
          <t>XV</t>
        </is>
      </c>
      <c r="I1849" s="10" t="inlineStr">
        <is>
          <t>Mechanical Seal</t>
        </is>
      </c>
      <c r="J1849" s="10" t="inlineStr">
        <is>
          <t>Single</t>
        </is>
      </c>
      <c r="K1849" s="10" t="inlineStr"/>
      <c r="L1849" s="10" t="inlineStr">
        <is>
          <t>Regreasable</t>
        </is>
      </c>
      <c r="M1849" s="10" t="inlineStr">
        <is>
          <t>C35</t>
        </is>
      </c>
      <c r="N1849" s="10" t="inlineStr">
        <is>
          <t>Labrynth Lip Seal</t>
        </is>
      </c>
      <c r="O1849" s="10" t="inlineStr">
        <is>
          <t>Coating_Scotchkote134_interior_exterior_IncludeImpeller</t>
        </is>
      </c>
      <c r="P1849" s="11" t="inlineStr">
        <is>
          <t>RTF</t>
        </is>
      </c>
      <c r="Q1849" s="10" t="inlineStr">
        <is>
          <t>B104821</t>
        </is>
      </c>
      <c r="R1849" s="11" t="inlineStr">
        <is>
          <t>LT250</t>
        </is>
      </c>
      <c r="S1849" s="10" t="inlineStr"/>
      <c r="T1849" s="10" t="inlineStr"/>
      <c r="U1849" s="10" t="inlineStr"/>
    </row>
    <row r="1850">
      <c r="B1850" s="10" t="inlineStr"/>
      <c r="C1850" s="10" t="inlineStr">
        <is>
          <t>ConTab_BOM_KP_Insert_2567</t>
        </is>
      </c>
      <c r="D1850" s="10" t="inlineStr"/>
      <c r="E1850" s="125" t="inlineStr">
        <is>
          <t>1020-3_4-KP</t>
        </is>
      </c>
      <c r="F1850" s="11" t="inlineStr">
        <is>
          <t>Opt_Insert</t>
        </is>
      </c>
      <c r="G1850" s="11" t="inlineStr">
        <is>
          <t>V</t>
        </is>
      </c>
      <c r="H1850" s="90" t="inlineStr">
        <is>
          <t>XV</t>
        </is>
      </c>
      <c r="I1850" s="10" t="inlineStr">
        <is>
          <t>Mechanical Seal</t>
        </is>
      </c>
      <c r="J1850" s="10" t="inlineStr">
        <is>
          <t>Single</t>
        </is>
      </c>
      <c r="K1850" s="10" t="inlineStr"/>
      <c r="L1850" s="10" t="inlineStr">
        <is>
          <t>Regreasable</t>
        </is>
      </c>
      <c r="M1850" s="10" t="inlineStr">
        <is>
          <t>J</t>
        </is>
      </c>
      <c r="N1850" s="10" t="inlineStr">
        <is>
          <t>Labrynth Lip Seal</t>
        </is>
      </c>
      <c r="O1850" s="10" t="inlineStr">
        <is>
          <t>Coating_Scotchkote134_interior_exterior_IncludeImpeller</t>
        </is>
      </c>
      <c r="P1850" s="11" t="inlineStr">
        <is>
          <t>RTF</t>
        </is>
      </c>
      <c r="Q1850" s="10" t="inlineStr">
        <is>
          <t>B104822</t>
        </is>
      </c>
      <c r="R1850" s="11" t="inlineStr">
        <is>
          <t>LT105</t>
        </is>
      </c>
      <c r="S1850" s="10" t="inlineStr"/>
      <c r="T1850" s="10" t="inlineStr"/>
      <c r="U1850" s="10" t="inlineStr"/>
    </row>
    <row r="1851">
      <c r="B1851" s="10" t="inlineStr"/>
      <c r="C1851" s="10" t="inlineStr">
        <is>
          <t>ConTab_BOM_KP_Insert_2568</t>
        </is>
      </c>
      <c r="D1851" s="10" t="inlineStr"/>
      <c r="E1851" s="125" t="inlineStr">
        <is>
          <t>1020-3_4-KP</t>
        </is>
      </c>
      <c r="F1851" s="11" t="inlineStr">
        <is>
          <t>Opt_Insert</t>
        </is>
      </c>
      <c r="G1851" s="11" t="inlineStr">
        <is>
          <t>V</t>
        </is>
      </c>
      <c r="H1851" s="90" t="inlineStr">
        <is>
          <t>XV</t>
        </is>
      </c>
      <c r="I1851" s="10" t="inlineStr">
        <is>
          <t>Packing</t>
        </is>
      </c>
      <c r="J1851" s="10" t="inlineStr">
        <is>
          <t>Packing</t>
        </is>
      </c>
      <c r="K1851" s="10" t="inlineStr"/>
      <c r="L1851" s="10" t="inlineStr">
        <is>
          <t>Regreasable</t>
        </is>
      </c>
      <c r="M1851" s="10" t="inlineStr">
        <is>
          <t>C35</t>
        </is>
      </c>
      <c r="N1851" s="10" t="inlineStr">
        <is>
          <t>Labrynth Lip Seal</t>
        </is>
      </c>
      <c r="O1851" s="10" t="inlineStr">
        <is>
          <t>Coating_Scotchkote134_interior_exterior_IncludeImpeller</t>
        </is>
      </c>
      <c r="P1851" s="11" t="inlineStr">
        <is>
          <t>RTF</t>
        </is>
      </c>
      <c r="Q1851" s="10" t="inlineStr">
        <is>
          <t>B104824</t>
        </is>
      </c>
      <c r="R1851" s="11" t="inlineStr">
        <is>
          <t>LT250</t>
        </is>
      </c>
      <c r="S1851" s="10" t="inlineStr"/>
      <c r="T1851" s="10" t="inlineStr"/>
      <c r="U1851" s="10" t="inlineStr"/>
    </row>
    <row r="1852">
      <c r="B1852" s="10" t="inlineStr"/>
      <c r="C1852" s="10" t="inlineStr">
        <is>
          <t>ConTab_BOM_KP_Insert_2569</t>
        </is>
      </c>
      <c r="D1852" s="10" t="inlineStr"/>
      <c r="E1852" s="125" t="inlineStr">
        <is>
          <t>1020-3_4-KP</t>
        </is>
      </c>
      <c r="F1852" s="11" t="inlineStr">
        <is>
          <t>Opt_Insert</t>
        </is>
      </c>
      <c r="G1852" s="11" t="inlineStr">
        <is>
          <t>V</t>
        </is>
      </c>
      <c r="H1852" s="90" t="inlineStr">
        <is>
          <t>XV</t>
        </is>
      </c>
      <c r="I1852" s="10" t="inlineStr">
        <is>
          <t>Packing</t>
        </is>
      </c>
      <c r="J1852" s="10" t="inlineStr">
        <is>
          <t>Packing</t>
        </is>
      </c>
      <c r="K1852" s="10" t="inlineStr"/>
      <c r="L1852" s="10" t="inlineStr">
        <is>
          <t>Regreasable</t>
        </is>
      </c>
      <c r="M1852" s="10" t="inlineStr">
        <is>
          <t>J</t>
        </is>
      </c>
      <c r="N1852" s="10" t="inlineStr">
        <is>
          <t>Labrynth Lip Seal</t>
        </is>
      </c>
      <c r="O1852" s="10" t="inlineStr">
        <is>
          <t>Coating_Scotchkote134_interior_exterior_IncludeImpeller</t>
        </is>
      </c>
      <c r="P1852" s="11" t="inlineStr">
        <is>
          <t>RTF</t>
        </is>
      </c>
      <c r="Q1852" s="10" t="inlineStr">
        <is>
          <t>B104825</t>
        </is>
      </c>
      <c r="R1852" s="11" t="inlineStr">
        <is>
          <t>LT105</t>
        </is>
      </c>
      <c r="S1852" s="10" t="inlineStr"/>
      <c r="T1852" s="10" t="inlineStr"/>
      <c r="U1852" s="10" t="inlineStr"/>
    </row>
    <row r="1853">
      <c r="B1853" s="10" t="inlineStr"/>
      <c r="C1853" s="10" t="inlineStr">
        <is>
          <t>ConTab_BOM_KP_Insert_2570</t>
        </is>
      </c>
      <c r="D1853" s="10" t="inlineStr"/>
      <c r="E1853" s="125" t="inlineStr">
        <is>
          <t>1024-1_2-KP</t>
        </is>
      </c>
      <c r="F1853" s="11" t="inlineStr">
        <is>
          <t>Opt_Insert</t>
        </is>
      </c>
      <c r="G1853" s="11" t="inlineStr">
        <is>
          <t>V</t>
        </is>
      </c>
      <c r="H1853" s="90" t="inlineStr">
        <is>
          <t>XV</t>
        </is>
      </c>
      <c r="I1853" s="10" t="inlineStr">
        <is>
          <t>Mechanical Seal</t>
        </is>
      </c>
      <c r="J1853" s="10" t="inlineStr">
        <is>
          <t>Single</t>
        </is>
      </c>
      <c r="K1853" s="10" t="inlineStr"/>
      <c r="L1853" s="10" t="inlineStr">
        <is>
          <t>Regreasable</t>
        </is>
      </c>
      <c r="M1853" s="10" t="inlineStr">
        <is>
          <t>C35</t>
        </is>
      </c>
      <c r="N1853" s="10" t="inlineStr">
        <is>
          <t>Labrynth Lip Seal</t>
        </is>
      </c>
      <c r="O1853" s="10" t="inlineStr">
        <is>
          <t>Coating_Scotchkote134_interior_exterior_IncludeImpeller</t>
        </is>
      </c>
      <c r="P1853" s="11" t="inlineStr">
        <is>
          <t>RTF</t>
        </is>
      </c>
      <c r="Q1853" s="10" t="inlineStr">
        <is>
          <t>B104827</t>
        </is>
      </c>
      <c r="R1853" s="11" t="inlineStr">
        <is>
          <t>LT250</t>
        </is>
      </c>
      <c r="S1853" s="10" t="inlineStr"/>
      <c r="T1853" s="10" t="inlineStr"/>
      <c r="U1853" s="10" t="inlineStr"/>
    </row>
    <row r="1854">
      <c r="B1854" s="10" t="inlineStr"/>
      <c r="C1854" s="10" t="inlineStr">
        <is>
          <t>ConTab_BOM_KP_Insert_2571</t>
        </is>
      </c>
      <c r="D1854" s="10" t="inlineStr"/>
      <c r="E1854" s="125" t="inlineStr">
        <is>
          <t>1024-1_2-KP</t>
        </is>
      </c>
      <c r="F1854" s="11" t="inlineStr">
        <is>
          <t>Opt_Insert</t>
        </is>
      </c>
      <c r="G1854" s="11" t="inlineStr">
        <is>
          <t>V</t>
        </is>
      </c>
      <c r="H1854" s="90" t="inlineStr">
        <is>
          <t>XV</t>
        </is>
      </c>
      <c r="I1854" s="10" t="inlineStr">
        <is>
          <t>Mechanical Seal</t>
        </is>
      </c>
      <c r="J1854" s="10" t="inlineStr">
        <is>
          <t>Single</t>
        </is>
      </c>
      <c r="K1854" s="10" t="inlineStr"/>
      <c r="L1854" s="10" t="inlineStr">
        <is>
          <t>Regreasable</t>
        </is>
      </c>
      <c r="M1854" s="10" t="inlineStr">
        <is>
          <t>J</t>
        </is>
      </c>
      <c r="N1854" s="10" t="inlineStr">
        <is>
          <t>Labrynth Lip Seal</t>
        </is>
      </c>
      <c r="O1854" s="10" t="inlineStr">
        <is>
          <t>Coating_Scotchkote134_interior_exterior_IncludeImpeller</t>
        </is>
      </c>
      <c r="P1854" s="11" t="inlineStr">
        <is>
          <t>RTF</t>
        </is>
      </c>
      <c r="Q1854" s="10" t="inlineStr">
        <is>
          <t>B104828</t>
        </is>
      </c>
      <c r="R1854" s="11" t="inlineStr">
        <is>
          <t>LT105</t>
        </is>
      </c>
      <c r="S1854" s="10" t="inlineStr"/>
      <c r="T1854" s="10" t="inlineStr"/>
      <c r="U1854" s="10" t="inlineStr"/>
    </row>
    <row r="1855">
      <c r="B1855" s="10" t="inlineStr"/>
      <c r="C1855" s="10" t="inlineStr">
        <is>
          <t>ConTab_BOM_KP_Insert_2572</t>
        </is>
      </c>
      <c r="D1855" s="10" t="inlineStr"/>
      <c r="E1855" s="125" t="inlineStr">
        <is>
          <t>1024-1_2-KP</t>
        </is>
      </c>
      <c r="F1855" s="11" t="inlineStr">
        <is>
          <t>Opt_Insert</t>
        </is>
      </c>
      <c r="G1855" s="11" t="inlineStr">
        <is>
          <t>V</t>
        </is>
      </c>
      <c r="H1855" s="90" t="inlineStr">
        <is>
          <t>XV</t>
        </is>
      </c>
      <c r="I1855" s="10" t="inlineStr">
        <is>
          <t>Packing</t>
        </is>
      </c>
      <c r="J1855" s="10" t="inlineStr">
        <is>
          <t>Packing</t>
        </is>
      </c>
      <c r="K1855" s="10" t="inlineStr"/>
      <c r="L1855" s="10" t="inlineStr">
        <is>
          <t>Regreasable</t>
        </is>
      </c>
      <c r="M1855" s="10" t="inlineStr">
        <is>
          <t>C35</t>
        </is>
      </c>
      <c r="N1855" s="10" t="inlineStr">
        <is>
          <t>Labrynth Lip Seal</t>
        </is>
      </c>
      <c r="O1855" s="10" t="inlineStr">
        <is>
          <t>Coating_Scotchkote134_interior_exterior_IncludeImpeller</t>
        </is>
      </c>
      <c r="P1855" s="11" t="inlineStr">
        <is>
          <t>RTF</t>
        </is>
      </c>
      <c r="Q1855" s="10" t="inlineStr">
        <is>
          <t>B104830</t>
        </is>
      </c>
      <c r="R1855" s="11" t="inlineStr">
        <is>
          <t>LT250</t>
        </is>
      </c>
      <c r="S1855" s="10" t="inlineStr"/>
      <c r="T1855" s="10" t="inlineStr"/>
      <c r="U1855" s="10" t="inlineStr"/>
    </row>
    <row r="1856">
      <c r="B1856" s="10" t="inlineStr"/>
      <c r="C1856" s="10" t="inlineStr">
        <is>
          <t>ConTab_BOM_KP_Insert_2573</t>
        </is>
      </c>
      <c r="D1856" s="10" t="inlineStr"/>
      <c r="E1856" s="125" t="inlineStr">
        <is>
          <t>1024-1_2-KP</t>
        </is>
      </c>
      <c r="F1856" s="11" t="inlineStr">
        <is>
          <t>Opt_Insert</t>
        </is>
      </c>
      <c r="G1856" s="11" t="inlineStr">
        <is>
          <t>V</t>
        </is>
      </c>
      <c r="H1856" s="90" t="inlineStr">
        <is>
          <t>XV</t>
        </is>
      </c>
      <c r="I1856" s="10" t="inlineStr">
        <is>
          <t>Packing</t>
        </is>
      </c>
      <c r="J1856" s="10" t="inlineStr">
        <is>
          <t>Packing</t>
        </is>
      </c>
      <c r="K1856" s="10" t="inlineStr"/>
      <c r="L1856" s="10" t="inlineStr">
        <is>
          <t>Regreasable</t>
        </is>
      </c>
      <c r="M1856" s="10" t="inlineStr">
        <is>
          <t>J</t>
        </is>
      </c>
      <c r="N1856" s="10" t="inlineStr">
        <is>
          <t>Labrynth Lip Seal</t>
        </is>
      </c>
      <c r="O1856" s="10" t="inlineStr">
        <is>
          <t>Coating_Scotchkote134_interior_exterior_IncludeImpeller</t>
        </is>
      </c>
      <c r="P1856" s="11" t="inlineStr">
        <is>
          <t>RTF</t>
        </is>
      </c>
      <c r="Q1856" s="10" t="inlineStr">
        <is>
          <t>B104831</t>
        </is>
      </c>
      <c r="R1856" s="11" t="inlineStr">
        <is>
          <t>LT105</t>
        </is>
      </c>
      <c r="S1856" s="10" t="inlineStr"/>
      <c r="T1856" s="10" t="inlineStr"/>
      <c r="U1856" s="10" t="inlineStr"/>
    </row>
    <row r="1857">
      <c r="B1857" s="10" t="inlineStr"/>
      <c r="C1857" s="10" t="inlineStr">
        <is>
          <t>ConTab_BOM_KP_Insert_2574</t>
        </is>
      </c>
      <c r="D1857" s="10" t="inlineStr"/>
      <c r="E1857" s="125" t="inlineStr">
        <is>
          <t>1024-3_4-KP</t>
        </is>
      </c>
      <c r="F1857" s="11" t="inlineStr">
        <is>
          <t>Opt_Insert</t>
        </is>
      </c>
      <c r="G1857" s="11" t="inlineStr">
        <is>
          <t>V</t>
        </is>
      </c>
      <c r="H1857" s="90" t="inlineStr">
        <is>
          <t>XV</t>
        </is>
      </c>
      <c r="I1857" s="10" t="inlineStr">
        <is>
          <t>Mechanical Seal</t>
        </is>
      </c>
      <c r="J1857" s="10" t="inlineStr">
        <is>
          <t>Single</t>
        </is>
      </c>
      <c r="K1857" s="10" t="inlineStr"/>
      <c r="L1857" s="10" t="inlineStr">
        <is>
          <t>Regreasable</t>
        </is>
      </c>
      <c r="M1857" s="10" t="inlineStr">
        <is>
          <t>C35</t>
        </is>
      </c>
      <c r="N1857" s="10" t="inlineStr">
        <is>
          <t>Labrynth Lip Seal</t>
        </is>
      </c>
      <c r="O1857" s="10" t="inlineStr">
        <is>
          <t>Coating_Scotchkote134_interior_exterior_IncludeImpeller</t>
        </is>
      </c>
      <c r="P1857" s="11" t="inlineStr">
        <is>
          <t>RTF</t>
        </is>
      </c>
      <c r="Q1857" s="10" t="inlineStr">
        <is>
          <t>B104833</t>
        </is>
      </c>
      <c r="R1857" s="11" t="inlineStr">
        <is>
          <t>LT250</t>
        </is>
      </c>
      <c r="S1857" s="10" t="inlineStr"/>
      <c r="T1857" s="10" t="inlineStr"/>
      <c r="U1857" s="10" t="inlineStr"/>
    </row>
    <row r="1858">
      <c r="B1858" s="10" t="inlineStr"/>
      <c r="C1858" s="10" t="inlineStr">
        <is>
          <t>ConTab_BOM_KP_Insert_2575</t>
        </is>
      </c>
      <c r="D1858" s="10" t="inlineStr"/>
      <c r="E1858" s="125" t="inlineStr">
        <is>
          <t>1024-3_4-KP</t>
        </is>
      </c>
      <c r="F1858" s="11" t="inlineStr">
        <is>
          <t>Opt_Insert</t>
        </is>
      </c>
      <c r="G1858" s="11" t="inlineStr">
        <is>
          <t>V</t>
        </is>
      </c>
      <c r="H1858" s="90" t="inlineStr">
        <is>
          <t>XV</t>
        </is>
      </c>
      <c r="I1858" s="10" t="inlineStr">
        <is>
          <t>Mechanical Seal</t>
        </is>
      </c>
      <c r="J1858" s="10" t="inlineStr">
        <is>
          <t>Single</t>
        </is>
      </c>
      <c r="K1858" s="10" t="inlineStr"/>
      <c r="L1858" s="10" t="inlineStr">
        <is>
          <t>Regreasable</t>
        </is>
      </c>
      <c r="M1858" s="10" t="inlineStr">
        <is>
          <t>J</t>
        </is>
      </c>
      <c r="N1858" s="10" t="inlineStr">
        <is>
          <t>Labrynth Lip Seal</t>
        </is>
      </c>
      <c r="O1858" s="10" t="inlineStr">
        <is>
          <t>Coating_Scotchkote134_interior_exterior_IncludeImpeller</t>
        </is>
      </c>
      <c r="P1858" s="11" t="inlineStr">
        <is>
          <t>RTF</t>
        </is>
      </c>
      <c r="Q1858" s="10" t="inlineStr">
        <is>
          <t>B104834</t>
        </is>
      </c>
      <c r="R1858" s="11" t="inlineStr">
        <is>
          <t>LT105</t>
        </is>
      </c>
      <c r="S1858" s="10" t="inlineStr"/>
      <c r="T1858" s="10" t="inlineStr"/>
      <c r="U1858" s="10" t="inlineStr"/>
    </row>
    <row r="1859">
      <c r="B1859" s="10" t="inlineStr"/>
      <c r="C1859" s="10" t="inlineStr">
        <is>
          <t>ConTab_BOM_KP_Insert_2576</t>
        </is>
      </c>
      <c r="D1859" s="10" t="inlineStr"/>
      <c r="E1859" s="125" t="inlineStr">
        <is>
          <t>1024-3_4-KP</t>
        </is>
      </c>
      <c r="F1859" s="11" t="inlineStr">
        <is>
          <t>Opt_Insert</t>
        </is>
      </c>
      <c r="G1859" s="11" t="inlineStr">
        <is>
          <t>V</t>
        </is>
      </c>
      <c r="H1859" s="90" t="inlineStr">
        <is>
          <t>XV</t>
        </is>
      </c>
      <c r="I1859" s="10" t="inlineStr">
        <is>
          <t>Packing</t>
        </is>
      </c>
      <c r="J1859" s="10" t="inlineStr">
        <is>
          <t>Packing</t>
        </is>
      </c>
      <c r="K1859" s="10" t="inlineStr"/>
      <c r="L1859" s="10" t="inlineStr">
        <is>
          <t>Regreasable</t>
        </is>
      </c>
      <c r="M1859" s="10" t="inlineStr">
        <is>
          <t>C35</t>
        </is>
      </c>
      <c r="N1859" s="10" t="inlineStr">
        <is>
          <t>Labrynth Lip Seal</t>
        </is>
      </c>
      <c r="O1859" s="10" t="inlineStr">
        <is>
          <t>Coating_Scotchkote134_interior_exterior_IncludeImpeller</t>
        </is>
      </c>
      <c r="P1859" s="11" t="inlineStr">
        <is>
          <t>RTF</t>
        </is>
      </c>
      <c r="Q1859" s="10" t="inlineStr">
        <is>
          <t>B104836</t>
        </is>
      </c>
      <c r="R1859" s="11" t="inlineStr">
        <is>
          <t>LT250</t>
        </is>
      </c>
      <c r="S1859" s="10" t="inlineStr"/>
      <c r="T1859" s="10" t="inlineStr"/>
      <c r="U1859" s="10" t="inlineStr"/>
    </row>
    <row r="1860">
      <c r="B1860" s="10" t="inlineStr"/>
      <c r="C1860" s="10" t="inlineStr">
        <is>
          <t>ConTab_BOM_KP_Insert_2577</t>
        </is>
      </c>
      <c r="D1860" s="10" t="inlineStr"/>
      <c r="E1860" s="125" t="inlineStr">
        <is>
          <t>1024-3_4-KP</t>
        </is>
      </c>
      <c r="F1860" s="11" t="inlineStr">
        <is>
          <t>Opt_Insert</t>
        </is>
      </c>
      <c r="G1860" s="11" t="inlineStr">
        <is>
          <t>V</t>
        </is>
      </c>
      <c r="H1860" s="90" t="inlineStr">
        <is>
          <t>XV</t>
        </is>
      </c>
      <c r="I1860" s="10" t="inlineStr">
        <is>
          <t>Packing</t>
        </is>
      </c>
      <c r="J1860" s="10" t="inlineStr">
        <is>
          <t>Packing</t>
        </is>
      </c>
      <c r="K1860" s="10" t="inlineStr"/>
      <c r="L1860" s="10" t="inlineStr">
        <is>
          <t>Regreasable</t>
        </is>
      </c>
      <c r="M1860" s="10" t="inlineStr">
        <is>
          <t>J</t>
        </is>
      </c>
      <c r="N1860" s="10" t="inlineStr">
        <is>
          <t>Labrynth Lip Seal</t>
        </is>
      </c>
      <c r="O1860" s="10" t="inlineStr">
        <is>
          <t>Coating_Scotchkote134_interior_exterior_IncludeImpeller</t>
        </is>
      </c>
      <c r="P1860" s="11" t="inlineStr">
        <is>
          <t>RTF</t>
        </is>
      </c>
      <c r="Q1860" s="10" t="inlineStr">
        <is>
          <t>B104837</t>
        </is>
      </c>
      <c r="R1860" s="11" t="inlineStr">
        <is>
          <t>LT105</t>
        </is>
      </c>
      <c r="S1860" s="10" t="inlineStr"/>
      <c r="T1860" s="10" t="inlineStr"/>
      <c r="U1860" s="10" t="inlineStr"/>
    </row>
    <row r="1861">
      <c r="B1861" s="10" t="inlineStr"/>
      <c r="C1861" s="10" t="inlineStr">
        <is>
          <t>ConTab_BOM_KP_Insert_2578</t>
        </is>
      </c>
      <c r="D1861" s="10" t="inlineStr"/>
      <c r="E1861" s="125" t="inlineStr">
        <is>
          <t>1220-5_6-KP</t>
        </is>
      </c>
      <c r="F1861" s="11" t="inlineStr">
        <is>
          <t>Opt_Insert</t>
        </is>
      </c>
      <c r="G1861" s="11" t="inlineStr">
        <is>
          <t>K</t>
        </is>
      </c>
      <c r="H1861" s="90" t="inlineStr">
        <is>
          <t>XK</t>
        </is>
      </c>
      <c r="I1861" s="10" t="inlineStr">
        <is>
          <t>Mechanical Seal</t>
        </is>
      </c>
      <c r="J1861" s="10" t="inlineStr">
        <is>
          <t>Single</t>
        </is>
      </c>
      <c r="K1861" s="10" t="inlineStr"/>
      <c r="L1861" s="10" t="inlineStr">
        <is>
          <t>Regreasable</t>
        </is>
      </c>
      <c r="M1861" s="10" t="inlineStr">
        <is>
          <t>C35</t>
        </is>
      </c>
      <c r="N1861" s="10" t="inlineStr">
        <is>
          <t>Labrynth Lip Seal</t>
        </is>
      </c>
      <c r="O1861" s="10" t="inlineStr">
        <is>
          <t>Coating_Scotchkote134_interior_exterior_IncludeImpeller</t>
        </is>
      </c>
      <c r="P1861" s="11" t="inlineStr">
        <is>
          <t>RTF</t>
        </is>
      </c>
      <c r="Q1861" s="10" t="inlineStr">
        <is>
          <t>B104839</t>
        </is>
      </c>
      <c r="R1861" s="11" t="inlineStr">
        <is>
          <t>LT250</t>
        </is>
      </c>
      <c r="S1861" s="10" t="inlineStr"/>
      <c r="T1861" s="10" t="inlineStr"/>
      <c r="U1861" s="10" t="inlineStr"/>
    </row>
    <row r="1862">
      <c r="B1862" s="10" t="inlineStr"/>
      <c r="C1862" s="10" t="inlineStr">
        <is>
          <t>ConTab_BOM_KP_Insert_2579</t>
        </is>
      </c>
      <c r="D1862" s="10" t="inlineStr"/>
      <c r="E1862" s="125" t="inlineStr">
        <is>
          <t>1220-5_6-KP</t>
        </is>
      </c>
      <c r="F1862" s="11" t="inlineStr">
        <is>
          <t>Opt_Insert</t>
        </is>
      </c>
      <c r="G1862" s="11" t="inlineStr">
        <is>
          <t>K</t>
        </is>
      </c>
      <c r="H1862" s="90" t="inlineStr">
        <is>
          <t>XK</t>
        </is>
      </c>
      <c r="I1862" s="10" t="inlineStr">
        <is>
          <t>Mechanical Seal</t>
        </is>
      </c>
      <c r="J1862" s="10" t="inlineStr">
        <is>
          <t>Single</t>
        </is>
      </c>
      <c r="K1862" s="10" t="inlineStr"/>
      <c r="L1862" s="10" t="inlineStr">
        <is>
          <t>Regreasable</t>
        </is>
      </c>
      <c r="M1862" s="10" t="inlineStr">
        <is>
          <t>J</t>
        </is>
      </c>
      <c r="N1862" s="10" t="inlineStr">
        <is>
          <t>Labrynth Lip Seal</t>
        </is>
      </c>
      <c r="O1862" s="10" t="inlineStr">
        <is>
          <t>Coating_Scotchkote134_interior_exterior_IncludeImpeller</t>
        </is>
      </c>
      <c r="P1862" s="11" t="inlineStr">
        <is>
          <t>RTF</t>
        </is>
      </c>
      <c r="Q1862" s="10" t="inlineStr">
        <is>
          <t>B104840</t>
        </is>
      </c>
      <c r="R1862" s="11" t="inlineStr">
        <is>
          <t>LT105</t>
        </is>
      </c>
      <c r="S1862" s="10" t="inlineStr"/>
      <c r="T1862" s="10" t="inlineStr"/>
      <c r="U1862" s="10" t="inlineStr"/>
    </row>
    <row r="1863">
      <c r="B1863" s="10" t="inlineStr"/>
      <c r="C1863" s="10" t="inlineStr">
        <is>
          <t>ConTab_BOM_KP_Insert_2580</t>
        </is>
      </c>
      <c r="D1863" s="10" t="inlineStr"/>
      <c r="E1863" s="125" t="inlineStr">
        <is>
          <t>1220-5_6-KP</t>
        </is>
      </c>
      <c r="F1863" s="11" t="inlineStr">
        <is>
          <t>Opt_Insert</t>
        </is>
      </c>
      <c r="G1863" s="11" t="inlineStr">
        <is>
          <t>K</t>
        </is>
      </c>
      <c r="H1863" s="90" t="inlineStr">
        <is>
          <t>XK</t>
        </is>
      </c>
      <c r="I1863" s="10" t="inlineStr">
        <is>
          <t>Packing</t>
        </is>
      </c>
      <c r="J1863" s="10" t="inlineStr">
        <is>
          <t>Packing</t>
        </is>
      </c>
      <c r="K1863" s="10" t="inlineStr"/>
      <c r="L1863" s="10" t="inlineStr">
        <is>
          <t>Regreasable</t>
        </is>
      </c>
      <c r="M1863" s="10" t="inlineStr">
        <is>
          <t>C35</t>
        </is>
      </c>
      <c r="N1863" s="10" t="inlineStr">
        <is>
          <t>Labrynth Lip Seal</t>
        </is>
      </c>
      <c r="O1863" s="10" t="inlineStr">
        <is>
          <t>Coating_Scotchkote134_interior_exterior_IncludeImpeller</t>
        </is>
      </c>
      <c r="P1863" s="11" t="inlineStr">
        <is>
          <t>RTF</t>
        </is>
      </c>
      <c r="Q1863" s="10" t="inlineStr">
        <is>
          <t>B104842</t>
        </is>
      </c>
      <c r="R1863" s="11" t="inlineStr">
        <is>
          <t>LT250</t>
        </is>
      </c>
      <c r="S1863" s="10" t="inlineStr"/>
      <c r="T1863" s="10" t="inlineStr"/>
      <c r="U1863" s="10" t="inlineStr"/>
    </row>
    <row r="1864">
      <c r="B1864" s="10" t="inlineStr"/>
      <c r="C1864" s="10" t="inlineStr">
        <is>
          <t>ConTab_BOM_KP_Insert_2581</t>
        </is>
      </c>
      <c r="D1864" s="10" t="inlineStr"/>
      <c r="E1864" s="125" t="inlineStr">
        <is>
          <t>1220-5_6-KP</t>
        </is>
      </c>
      <c r="F1864" s="11" t="inlineStr">
        <is>
          <t>Opt_Insert</t>
        </is>
      </c>
      <c r="G1864" s="11" t="inlineStr">
        <is>
          <t>K</t>
        </is>
      </c>
      <c r="H1864" s="90" t="inlineStr">
        <is>
          <t>XK</t>
        </is>
      </c>
      <c r="I1864" s="10" t="inlineStr">
        <is>
          <t>Packing</t>
        </is>
      </c>
      <c r="J1864" s="10" t="inlineStr">
        <is>
          <t>Packing</t>
        </is>
      </c>
      <c r="K1864" s="10" t="inlineStr"/>
      <c r="L1864" s="10" t="inlineStr">
        <is>
          <t>Regreasable</t>
        </is>
      </c>
      <c r="M1864" s="10" t="inlineStr">
        <is>
          <t>J</t>
        </is>
      </c>
      <c r="N1864" s="10" t="inlineStr">
        <is>
          <t>Labrynth Lip Seal</t>
        </is>
      </c>
      <c r="O1864" s="10" t="inlineStr">
        <is>
          <t>Coating_Scotchkote134_interior_exterior_IncludeImpeller</t>
        </is>
      </c>
      <c r="P1864" s="11" t="inlineStr">
        <is>
          <t>RTF</t>
        </is>
      </c>
      <c r="Q1864" s="10" t="inlineStr">
        <is>
          <t>B104843</t>
        </is>
      </c>
      <c r="R1864" s="11" t="inlineStr">
        <is>
          <t>LT105</t>
        </is>
      </c>
      <c r="S1864" s="10" t="inlineStr"/>
      <c r="T1864" s="10" t="inlineStr"/>
      <c r="U1864" s="10" t="inlineStr"/>
    </row>
    <row r="1865">
      <c r="B1865" s="10" t="inlineStr"/>
      <c r="C1865" s="10" t="inlineStr">
        <is>
          <t>ConTab_BOM_KP_Insert_2582</t>
        </is>
      </c>
      <c r="D1865" s="10" t="inlineStr"/>
      <c r="E1865" s="125" t="inlineStr">
        <is>
          <t>1415-1_2-KP</t>
        </is>
      </c>
      <c r="F1865" s="11" t="inlineStr">
        <is>
          <t>Opt_Insert</t>
        </is>
      </c>
      <c r="G1865" s="11" t="inlineStr">
        <is>
          <t>K</t>
        </is>
      </c>
      <c r="H1865" s="90" t="inlineStr">
        <is>
          <t>XK</t>
        </is>
      </c>
      <c r="I1865" s="10" t="inlineStr">
        <is>
          <t>Mechanical Seal</t>
        </is>
      </c>
      <c r="J1865" s="10" t="inlineStr">
        <is>
          <t>Single</t>
        </is>
      </c>
      <c r="K1865" s="10" t="inlineStr"/>
      <c r="L1865" s="10" t="inlineStr">
        <is>
          <t>Regreasable</t>
        </is>
      </c>
      <c r="M1865" s="10" t="inlineStr">
        <is>
          <t>C35</t>
        </is>
      </c>
      <c r="N1865" s="10" t="inlineStr">
        <is>
          <t>Labrynth Lip Seal</t>
        </is>
      </c>
      <c r="O1865" s="10" t="inlineStr">
        <is>
          <t>Coating_Scotchkote134_interior_exterior_IncludeImpeller</t>
        </is>
      </c>
      <c r="P1865" s="11" t="inlineStr">
        <is>
          <t>RTF</t>
        </is>
      </c>
      <c r="Q1865" s="10" t="inlineStr">
        <is>
          <t>B104845</t>
        </is>
      </c>
      <c r="R1865" s="11" t="inlineStr">
        <is>
          <t>LT250</t>
        </is>
      </c>
      <c r="S1865" s="10" t="inlineStr"/>
      <c r="T1865" s="10" t="inlineStr"/>
      <c r="U1865" s="10" t="inlineStr"/>
    </row>
    <row r="1866">
      <c r="B1866" s="10" t="inlineStr"/>
      <c r="C1866" s="10" t="inlineStr">
        <is>
          <t>ConTab_BOM_KP_Insert_2583</t>
        </is>
      </c>
      <c r="D1866" s="10" t="inlineStr"/>
      <c r="E1866" s="125" t="inlineStr">
        <is>
          <t>1415-1_2-KP</t>
        </is>
      </c>
      <c r="F1866" s="11" t="inlineStr">
        <is>
          <t>Opt_Insert</t>
        </is>
      </c>
      <c r="G1866" s="11" t="inlineStr">
        <is>
          <t>K</t>
        </is>
      </c>
      <c r="H1866" s="90" t="inlineStr">
        <is>
          <t>XK</t>
        </is>
      </c>
      <c r="I1866" s="10" t="inlineStr">
        <is>
          <t>Mechanical Seal</t>
        </is>
      </c>
      <c r="J1866" s="10" t="inlineStr">
        <is>
          <t>Single</t>
        </is>
      </c>
      <c r="K1866" s="10" t="inlineStr"/>
      <c r="L1866" s="10" t="inlineStr">
        <is>
          <t>Regreasable</t>
        </is>
      </c>
      <c r="M1866" s="10" t="inlineStr">
        <is>
          <t>J</t>
        </is>
      </c>
      <c r="N1866" s="10" t="inlineStr">
        <is>
          <t>Labrynth Lip Seal</t>
        </is>
      </c>
      <c r="O1866" s="10" t="inlineStr">
        <is>
          <t>Coating_Scotchkote134_interior_exterior_IncludeImpeller</t>
        </is>
      </c>
      <c r="P1866" s="11" t="inlineStr">
        <is>
          <t>RTF</t>
        </is>
      </c>
      <c r="Q1866" s="10" t="inlineStr">
        <is>
          <t>B104846</t>
        </is>
      </c>
      <c r="R1866" s="11" t="inlineStr">
        <is>
          <t>LT105</t>
        </is>
      </c>
      <c r="S1866" s="10" t="inlineStr"/>
      <c r="T1866" s="10" t="inlineStr"/>
      <c r="U1866" s="10" t="inlineStr"/>
    </row>
    <row r="1867">
      <c r="B1867" s="10" t="inlineStr"/>
      <c r="C1867" s="10" t="inlineStr">
        <is>
          <t>ConTab_BOM_KP_Insert_2584</t>
        </is>
      </c>
      <c r="D1867" s="10" t="inlineStr"/>
      <c r="E1867" s="125" t="inlineStr">
        <is>
          <t>1415-1_2-KP</t>
        </is>
      </c>
      <c r="F1867" s="11" t="inlineStr">
        <is>
          <t>Opt_Insert</t>
        </is>
      </c>
      <c r="G1867" s="11" t="inlineStr">
        <is>
          <t>K</t>
        </is>
      </c>
      <c r="H1867" s="90" t="inlineStr">
        <is>
          <t>XK</t>
        </is>
      </c>
      <c r="I1867" s="10" t="inlineStr">
        <is>
          <t>Packing</t>
        </is>
      </c>
      <c r="J1867" s="10" t="inlineStr">
        <is>
          <t>Packing</t>
        </is>
      </c>
      <c r="K1867" s="10" t="inlineStr"/>
      <c r="L1867" s="10" t="inlineStr">
        <is>
          <t>Regreasable</t>
        </is>
      </c>
      <c r="M1867" s="10" t="inlineStr">
        <is>
          <t>C35</t>
        </is>
      </c>
      <c r="N1867" s="10" t="inlineStr">
        <is>
          <t>Labrynth Lip Seal</t>
        </is>
      </c>
      <c r="O1867" s="10" t="inlineStr">
        <is>
          <t>Coating_Scotchkote134_interior_exterior_IncludeImpeller</t>
        </is>
      </c>
      <c r="P1867" s="11" t="inlineStr">
        <is>
          <t>RTF</t>
        </is>
      </c>
      <c r="Q1867" s="10" t="inlineStr">
        <is>
          <t>B104848</t>
        </is>
      </c>
      <c r="R1867" s="11" t="inlineStr">
        <is>
          <t>LT250</t>
        </is>
      </c>
      <c r="S1867" s="10" t="inlineStr"/>
      <c r="T1867" s="10" t="inlineStr"/>
      <c r="U1867" s="10" t="inlineStr"/>
    </row>
    <row r="1868">
      <c r="B1868" s="10" t="inlineStr"/>
      <c r="C1868" s="10" t="inlineStr">
        <is>
          <t>ConTab_BOM_KP_Insert_2585</t>
        </is>
      </c>
      <c r="D1868" s="10" t="inlineStr"/>
      <c r="E1868" s="125" t="inlineStr">
        <is>
          <t>1415-1_2-KP</t>
        </is>
      </c>
      <c r="F1868" s="11" t="inlineStr">
        <is>
          <t>Opt_Insert</t>
        </is>
      </c>
      <c r="G1868" s="11" t="inlineStr">
        <is>
          <t>K</t>
        </is>
      </c>
      <c r="H1868" s="90" t="inlineStr">
        <is>
          <t>XK</t>
        </is>
      </c>
      <c r="I1868" s="10" t="inlineStr">
        <is>
          <t>Packing</t>
        </is>
      </c>
      <c r="J1868" s="10" t="inlineStr">
        <is>
          <t>Packing</t>
        </is>
      </c>
      <c r="K1868" s="10" t="inlineStr"/>
      <c r="L1868" s="10" t="inlineStr">
        <is>
          <t>Regreasable</t>
        </is>
      </c>
      <c r="M1868" s="10" t="inlineStr">
        <is>
          <t>J</t>
        </is>
      </c>
      <c r="N1868" s="10" t="inlineStr">
        <is>
          <t>Labrynth Lip Seal</t>
        </is>
      </c>
      <c r="O1868" s="10" t="inlineStr">
        <is>
          <t>Coating_Scotchkote134_interior_exterior_IncludeImpeller</t>
        </is>
      </c>
      <c r="P1868" s="11" t="inlineStr">
        <is>
          <t>RTF</t>
        </is>
      </c>
      <c r="Q1868" s="10" t="inlineStr">
        <is>
          <t>B104849</t>
        </is>
      </c>
      <c r="R1868" s="11" t="inlineStr">
        <is>
          <t>LT105</t>
        </is>
      </c>
      <c r="S1868" s="10" t="inlineStr"/>
      <c r="T1868" s="10" t="inlineStr"/>
      <c r="U1868" s="10" t="inlineStr"/>
    </row>
    <row r="1869">
      <c r="B1869" s="10" t="inlineStr"/>
      <c r="C1869" s="10" t="inlineStr">
        <is>
          <t>ConTab_BOM_KP_Insert_2588</t>
        </is>
      </c>
      <c r="D1869" s="10" t="inlineStr"/>
      <c r="E1869" s="11" t="inlineStr">
        <is>
          <t>2095-1_2-KP</t>
        </is>
      </c>
      <c r="F1869" s="11" t="inlineStr">
        <is>
          <t>Opt_Insert</t>
        </is>
      </c>
      <c r="G1869" s="11" t="inlineStr">
        <is>
          <t>3</t>
        </is>
      </c>
      <c r="H1869" s="90" t="inlineStr">
        <is>
          <t>X3</t>
        </is>
      </c>
      <c r="I1869" s="10" t="inlineStr">
        <is>
          <t>Packing</t>
        </is>
      </c>
      <c r="J1869" s="10" t="inlineStr">
        <is>
          <t>Packing</t>
        </is>
      </c>
      <c r="K1869" s="10" t="inlineStr"/>
      <c r="L1869" s="10" t="inlineStr">
        <is>
          <t>Oil Lubricated Bath</t>
        </is>
      </c>
      <c r="M1869" s="10" t="inlineStr">
        <is>
          <t>C35</t>
        </is>
      </c>
      <c r="N1869" s="10" t="inlineStr">
        <is>
          <t>Labrynth Lip Seal</t>
        </is>
      </c>
      <c r="O1869" s="10" t="inlineStr">
        <is>
          <t>Coating_Scotchkote134_interior_exterior_IncludeImpeller</t>
        </is>
      </c>
      <c r="P1869" s="11" t="inlineStr">
        <is>
          <t>RTF</t>
        </is>
      </c>
      <c r="Q1869" s="10" t="inlineStr">
        <is>
          <t>B104854</t>
        </is>
      </c>
      <c r="R1869" s="11" t="inlineStr">
        <is>
          <t>LT250</t>
        </is>
      </c>
      <c r="S1869" s="10" t="inlineStr"/>
      <c r="T1869" s="10" t="inlineStr"/>
      <c r="U1869" s="10" t="inlineStr"/>
    </row>
    <row r="1870">
      <c r="B1870" s="10" t="inlineStr"/>
      <c r="C1870" s="10" t="inlineStr">
        <is>
          <t>ConTab_BOM_KP_Insert_2589</t>
        </is>
      </c>
      <c r="D1870" s="10" t="inlineStr"/>
      <c r="E1870" s="11" t="inlineStr">
        <is>
          <t>2095-1_2-KP</t>
        </is>
      </c>
      <c r="F1870" s="11" t="inlineStr">
        <is>
          <t>Opt_Insert</t>
        </is>
      </c>
      <c r="G1870" s="11" t="inlineStr">
        <is>
          <t>3</t>
        </is>
      </c>
      <c r="H1870" s="90" t="inlineStr">
        <is>
          <t>X3</t>
        </is>
      </c>
      <c r="I1870" s="10" t="inlineStr">
        <is>
          <t>Packing</t>
        </is>
      </c>
      <c r="J1870" s="10" t="inlineStr">
        <is>
          <t>Packing</t>
        </is>
      </c>
      <c r="K1870" s="10" t="inlineStr"/>
      <c r="L1870" s="10" t="inlineStr">
        <is>
          <t>Oil Lubricated Bath</t>
        </is>
      </c>
      <c r="M1870" s="10" t="inlineStr">
        <is>
          <t>J</t>
        </is>
      </c>
      <c r="N1870" s="10" t="inlineStr">
        <is>
          <t>Labrynth Lip Seal</t>
        </is>
      </c>
      <c r="O1870" s="10" t="inlineStr">
        <is>
          <t>Coating_Scotchkote134_interior_exterior_IncludeImpeller</t>
        </is>
      </c>
      <c r="P1870" s="11" t="inlineStr">
        <is>
          <t>RTF</t>
        </is>
      </c>
      <c r="Q1870" s="10" t="inlineStr">
        <is>
          <t>B104855</t>
        </is>
      </c>
      <c r="R1870" s="11" t="inlineStr">
        <is>
          <t>LT105</t>
        </is>
      </c>
      <c r="S1870" s="10" t="inlineStr"/>
      <c r="T1870" s="10" t="inlineStr"/>
      <c r="U1870" s="10" t="inlineStr"/>
    </row>
    <row r="1871">
      <c r="B1871" s="10" t="inlineStr"/>
      <c r="C1871" s="10" t="inlineStr">
        <is>
          <t>ConTab_BOM_KP_Insert_2590</t>
        </is>
      </c>
      <c r="D1871" s="10" t="inlineStr"/>
      <c r="E1871" s="11" t="inlineStr">
        <is>
          <t>2095-1_2-KP</t>
        </is>
      </c>
      <c r="F1871" s="11" t="inlineStr">
        <is>
          <t>Opt_Insert</t>
        </is>
      </c>
      <c r="G1871" s="11" t="inlineStr">
        <is>
          <t>3</t>
        </is>
      </c>
      <c r="H1871" s="90" t="inlineStr">
        <is>
          <t>X3</t>
        </is>
      </c>
      <c r="I1871" s="10" t="inlineStr">
        <is>
          <t>Mechanical Seal</t>
        </is>
      </c>
      <c r="J1871" s="10" t="inlineStr">
        <is>
          <t>Single</t>
        </is>
      </c>
      <c r="K1871" s="10" t="inlineStr">
        <is>
          <t>Balanced</t>
        </is>
      </c>
      <c r="L1871" s="10" t="inlineStr">
        <is>
          <t>Oil Lubricated Bath</t>
        </is>
      </c>
      <c r="M1871" s="10" t="inlineStr">
        <is>
          <t>C35</t>
        </is>
      </c>
      <c r="N1871" s="10" t="inlineStr">
        <is>
          <t>Labrynth Lip Seal</t>
        </is>
      </c>
      <c r="O1871" s="10" t="inlineStr">
        <is>
          <t>Coating_Scotchkote134_interior_exterior_IncludeImpeller</t>
        </is>
      </c>
      <c r="P1871" s="11" t="inlineStr">
        <is>
          <t>RTF</t>
        </is>
      </c>
      <c r="Q1871" s="10" t="inlineStr">
        <is>
          <t>B104857</t>
        </is>
      </c>
      <c r="R1871" s="11" t="inlineStr">
        <is>
          <t>LT250</t>
        </is>
      </c>
      <c r="S1871" s="10" t="inlineStr"/>
      <c r="T1871" s="10" t="inlineStr"/>
      <c r="U1871" s="10" t="inlineStr"/>
    </row>
    <row r="1872">
      <c r="B1872" s="10" t="inlineStr"/>
      <c r="C1872" s="10" t="inlineStr">
        <is>
          <t>ConTab_BOM_KP_Insert_2591</t>
        </is>
      </c>
      <c r="D1872" s="10" t="inlineStr"/>
      <c r="E1872" s="11" t="inlineStr">
        <is>
          <t>2095-1_2-KP</t>
        </is>
      </c>
      <c r="F1872" s="11" t="inlineStr">
        <is>
          <t>Opt_Insert</t>
        </is>
      </c>
      <c r="G1872" s="11" t="inlineStr">
        <is>
          <t>3</t>
        </is>
      </c>
      <c r="H1872" s="90" t="inlineStr">
        <is>
          <t>X3</t>
        </is>
      </c>
      <c r="I1872" s="10" t="inlineStr">
        <is>
          <t>Mechanical Seal</t>
        </is>
      </c>
      <c r="J1872" s="10" t="inlineStr">
        <is>
          <t>Single</t>
        </is>
      </c>
      <c r="K1872" s="10" t="inlineStr">
        <is>
          <t>Balanced</t>
        </is>
      </c>
      <c r="L1872" s="10" t="inlineStr">
        <is>
          <t>Oil Lubricated Bath</t>
        </is>
      </c>
      <c r="M1872" s="10" t="inlineStr">
        <is>
          <t>J</t>
        </is>
      </c>
      <c r="N1872" s="10" t="inlineStr">
        <is>
          <t>Labrynth Lip Seal</t>
        </is>
      </c>
      <c r="O1872" s="10" t="inlineStr">
        <is>
          <t>Coating_Scotchkote134_interior_exterior_IncludeImpeller</t>
        </is>
      </c>
      <c r="P1872" s="11" t="inlineStr">
        <is>
          <t>RTF</t>
        </is>
      </c>
      <c r="Q1872" s="10" t="inlineStr">
        <is>
          <t>B104858</t>
        </is>
      </c>
      <c r="R1872" s="11" t="inlineStr">
        <is>
          <t>LT105</t>
        </is>
      </c>
      <c r="S1872" s="10" t="inlineStr"/>
      <c r="T1872" s="10" t="inlineStr"/>
      <c r="U1872" s="10" t="inlineStr"/>
    </row>
    <row r="1873">
      <c r="B1873" s="10" t="inlineStr"/>
      <c r="C1873" s="10" t="inlineStr">
        <is>
          <t>ConTab_BOM_KP_Insert_2594</t>
        </is>
      </c>
      <c r="D1873" s="10" t="inlineStr"/>
      <c r="E1873" s="11" t="inlineStr">
        <is>
          <t>2013-5_6-KP</t>
        </is>
      </c>
      <c r="F1873" s="11" t="inlineStr">
        <is>
          <t>Opt_Insert</t>
        </is>
      </c>
      <c r="G1873" s="11" t="inlineStr">
        <is>
          <t>3</t>
        </is>
      </c>
      <c r="H1873" s="90" t="inlineStr">
        <is>
          <t>X3</t>
        </is>
      </c>
      <c r="I1873" s="10" t="inlineStr">
        <is>
          <t>Packing</t>
        </is>
      </c>
      <c r="J1873" s="10" t="inlineStr">
        <is>
          <t>Packing</t>
        </is>
      </c>
      <c r="K1873" s="10" t="inlineStr"/>
      <c r="L1873" s="10" t="inlineStr">
        <is>
          <t>Oil Lubricated Bath</t>
        </is>
      </c>
      <c r="M1873" s="10" t="inlineStr">
        <is>
          <t>C35</t>
        </is>
      </c>
      <c r="N1873" s="10" t="inlineStr">
        <is>
          <t>Labrynth Lip Seal</t>
        </is>
      </c>
      <c r="O1873" s="10" t="inlineStr">
        <is>
          <t>Coating_Scotchkote134_interior_exterior_IncludeImpeller</t>
        </is>
      </c>
      <c r="P1873" s="11" t="inlineStr">
        <is>
          <t>RTF</t>
        </is>
      </c>
      <c r="Q1873" s="10" t="inlineStr">
        <is>
          <t>B104863</t>
        </is>
      </c>
      <c r="R1873" s="11" t="inlineStr">
        <is>
          <t>LT250</t>
        </is>
      </c>
      <c r="S1873" s="10" t="inlineStr"/>
      <c r="T1873" s="10" t="inlineStr"/>
      <c r="U1873" s="10" t="inlineStr"/>
    </row>
    <row r="1874">
      <c r="B1874" s="10" t="inlineStr"/>
      <c r="C1874" s="10" t="inlineStr">
        <is>
          <t>ConTab_BOM_KP_Insert_2595</t>
        </is>
      </c>
      <c r="D1874" s="10" t="inlineStr"/>
      <c r="E1874" s="11" t="inlineStr">
        <is>
          <t>2013-5_6-KP</t>
        </is>
      </c>
      <c r="F1874" s="11" t="inlineStr">
        <is>
          <t>Opt_Insert</t>
        </is>
      </c>
      <c r="G1874" s="11" t="inlineStr">
        <is>
          <t>3</t>
        </is>
      </c>
      <c r="H1874" s="90" t="inlineStr">
        <is>
          <t>X3</t>
        </is>
      </c>
      <c r="I1874" s="10" t="inlineStr">
        <is>
          <t>Packing</t>
        </is>
      </c>
      <c r="J1874" s="10" t="inlineStr">
        <is>
          <t>Packing</t>
        </is>
      </c>
      <c r="K1874" s="10" t="inlineStr"/>
      <c r="L1874" s="10" t="inlineStr">
        <is>
          <t>Oil Lubricated Bath</t>
        </is>
      </c>
      <c r="M1874" s="10" t="inlineStr">
        <is>
          <t>J</t>
        </is>
      </c>
      <c r="N1874" s="10" t="inlineStr">
        <is>
          <t>Labrynth Lip Seal</t>
        </is>
      </c>
      <c r="O1874" s="10" t="inlineStr">
        <is>
          <t>Coating_Scotchkote134_interior_exterior_IncludeImpeller</t>
        </is>
      </c>
      <c r="P1874" s="11" t="inlineStr">
        <is>
          <t>RTF</t>
        </is>
      </c>
      <c r="Q1874" s="10" t="inlineStr">
        <is>
          <t>B104864</t>
        </is>
      </c>
      <c r="R1874" s="11" t="inlineStr">
        <is>
          <t>LT105</t>
        </is>
      </c>
      <c r="S1874" s="10" t="inlineStr"/>
      <c r="T1874" s="10" t="inlineStr"/>
      <c r="U1874" s="10" t="inlineStr"/>
    </row>
    <row r="1875">
      <c r="B1875" s="10" t="inlineStr"/>
      <c r="C1875" s="10" t="inlineStr">
        <is>
          <t>ConTab_BOM_KP_Insert_2596</t>
        </is>
      </c>
      <c r="D1875" s="10" t="inlineStr"/>
      <c r="E1875" s="11" t="inlineStr">
        <is>
          <t>2013-5_6-KP</t>
        </is>
      </c>
      <c r="F1875" s="11" t="inlineStr">
        <is>
          <t>Opt_Insert</t>
        </is>
      </c>
      <c r="G1875" s="11" t="inlineStr">
        <is>
          <t>3</t>
        </is>
      </c>
      <c r="H1875" s="90" t="inlineStr">
        <is>
          <t>X3</t>
        </is>
      </c>
      <c r="I1875" s="10" t="inlineStr">
        <is>
          <t>Mechanical Seal</t>
        </is>
      </c>
      <c r="J1875" s="10" t="inlineStr">
        <is>
          <t>Single</t>
        </is>
      </c>
      <c r="K1875" s="10" t="inlineStr">
        <is>
          <t>Balanced</t>
        </is>
      </c>
      <c r="L1875" s="10" t="inlineStr">
        <is>
          <t>Oil Lubricated Bath</t>
        </is>
      </c>
      <c r="M1875" s="10" t="inlineStr">
        <is>
          <t>C35</t>
        </is>
      </c>
      <c r="N1875" s="10" t="inlineStr">
        <is>
          <t>Labrynth Lip Seal</t>
        </is>
      </c>
      <c r="O1875" s="10" t="inlineStr">
        <is>
          <t>Coating_Scotchkote134_interior_exterior_IncludeImpeller</t>
        </is>
      </c>
      <c r="P1875" s="11" t="inlineStr">
        <is>
          <t>RTF</t>
        </is>
      </c>
      <c r="Q1875" s="10" t="inlineStr">
        <is>
          <t>B104866</t>
        </is>
      </c>
      <c r="R1875" s="11" t="inlineStr">
        <is>
          <t>LT250</t>
        </is>
      </c>
      <c r="S1875" s="10" t="inlineStr"/>
      <c r="T1875" s="10" t="inlineStr"/>
      <c r="U1875" s="10" t="inlineStr"/>
    </row>
    <row r="1876">
      <c r="B1876" s="10" t="inlineStr"/>
      <c r="C1876" s="10" t="inlineStr">
        <is>
          <t>ConTab_BOM_KP_Insert_2597</t>
        </is>
      </c>
      <c r="D1876" s="10" t="inlineStr"/>
      <c r="E1876" s="11" t="inlineStr">
        <is>
          <t>2013-5_6-KP</t>
        </is>
      </c>
      <c r="F1876" s="11" t="inlineStr">
        <is>
          <t>Opt_Insert</t>
        </is>
      </c>
      <c r="G1876" s="11" t="inlineStr">
        <is>
          <t>3</t>
        </is>
      </c>
      <c r="H1876" s="90" t="inlineStr">
        <is>
          <t>X3</t>
        </is>
      </c>
      <c r="I1876" s="10" t="inlineStr">
        <is>
          <t>Mechanical Seal</t>
        </is>
      </c>
      <c r="J1876" s="10" t="inlineStr">
        <is>
          <t>Single</t>
        </is>
      </c>
      <c r="K1876" s="10" t="inlineStr">
        <is>
          <t>Balanced</t>
        </is>
      </c>
      <c r="L1876" s="10" t="inlineStr">
        <is>
          <t>Oil Lubricated Bath</t>
        </is>
      </c>
      <c r="M1876" s="10" t="inlineStr">
        <is>
          <t>J</t>
        </is>
      </c>
      <c r="N1876" s="10" t="inlineStr">
        <is>
          <t>Labrynth Lip Seal</t>
        </is>
      </c>
      <c r="O1876" s="10" t="inlineStr">
        <is>
          <t>Coating_Scotchkote134_interior_exterior_IncludeImpeller</t>
        </is>
      </c>
      <c r="P1876" s="11" t="inlineStr">
        <is>
          <t>RTF</t>
        </is>
      </c>
      <c r="Q1876" s="10" t="inlineStr">
        <is>
          <t>B104867</t>
        </is>
      </c>
      <c r="R1876" s="11" t="inlineStr">
        <is>
          <t>LT105</t>
        </is>
      </c>
      <c r="S1876" s="10" t="inlineStr"/>
      <c r="T1876" s="10" t="inlineStr"/>
      <c r="U1876" s="10" t="inlineStr"/>
    </row>
    <row r="1877">
      <c r="B1877" s="10" t="inlineStr"/>
      <c r="C1877" s="10" t="inlineStr">
        <is>
          <t>ConTab_BOM_KP_Insert_2600</t>
        </is>
      </c>
      <c r="D1877" s="10" t="inlineStr"/>
      <c r="E1877" s="11" t="inlineStr">
        <is>
          <t>3095-7_8-KP</t>
        </is>
      </c>
      <c r="F1877" s="11" t="inlineStr">
        <is>
          <t>Opt_Insert</t>
        </is>
      </c>
      <c r="G1877" s="11" t="inlineStr">
        <is>
          <t>3</t>
        </is>
      </c>
      <c r="H1877" s="90" t="inlineStr">
        <is>
          <t>X3</t>
        </is>
      </c>
      <c r="I1877" s="10" t="inlineStr">
        <is>
          <t>Packing</t>
        </is>
      </c>
      <c r="J1877" s="10" t="inlineStr">
        <is>
          <t>Packing</t>
        </is>
      </c>
      <c r="K1877" s="10" t="inlineStr"/>
      <c r="L1877" s="10" t="inlineStr">
        <is>
          <t>Oil Lubricated Bath</t>
        </is>
      </c>
      <c r="M1877" s="10" t="inlineStr">
        <is>
          <t>C35</t>
        </is>
      </c>
      <c r="N1877" s="10" t="inlineStr">
        <is>
          <t>Labrynth Lip Seal</t>
        </is>
      </c>
      <c r="O1877" s="10" t="inlineStr">
        <is>
          <t>Coating_Scotchkote134_interior_exterior_IncludeImpeller</t>
        </is>
      </c>
      <c r="P1877" s="11" t="inlineStr">
        <is>
          <t>RTF</t>
        </is>
      </c>
      <c r="Q1877" s="10" t="inlineStr">
        <is>
          <t>B104872</t>
        </is>
      </c>
      <c r="R1877" s="11" t="inlineStr">
        <is>
          <t>LT250</t>
        </is>
      </c>
      <c r="S1877" s="10" t="inlineStr"/>
      <c r="T1877" s="10" t="inlineStr"/>
      <c r="U1877" s="10" t="inlineStr"/>
    </row>
    <row r="1878">
      <c r="B1878" s="10" t="inlineStr"/>
      <c r="C1878" s="10" t="inlineStr">
        <is>
          <t>ConTab_BOM_KP_Insert_2601</t>
        </is>
      </c>
      <c r="D1878" s="10" t="inlineStr"/>
      <c r="E1878" s="11" t="inlineStr">
        <is>
          <t>3095-7_8-KP</t>
        </is>
      </c>
      <c r="F1878" s="11" t="inlineStr">
        <is>
          <t>Opt_Insert</t>
        </is>
      </c>
      <c r="G1878" s="11" t="inlineStr">
        <is>
          <t>3</t>
        </is>
      </c>
      <c r="H1878" s="90" t="inlineStr">
        <is>
          <t>X3</t>
        </is>
      </c>
      <c r="I1878" s="10" t="inlineStr">
        <is>
          <t>Packing</t>
        </is>
      </c>
      <c r="J1878" s="10" t="inlineStr">
        <is>
          <t>Packing</t>
        </is>
      </c>
      <c r="K1878" s="10" t="inlineStr"/>
      <c r="L1878" s="10" t="inlineStr">
        <is>
          <t>Oil Lubricated Bath</t>
        </is>
      </c>
      <c r="M1878" s="10" t="inlineStr">
        <is>
          <t>J</t>
        </is>
      </c>
      <c r="N1878" s="10" t="inlineStr">
        <is>
          <t>Labrynth Lip Seal</t>
        </is>
      </c>
      <c r="O1878" s="10" t="inlineStr">
        <is>
          <t>Coating_Scotchkote134_interior_exterior_IncludeImpeller</t>
        </is>
      </c>
      <c r="P1878" s="11" t="inlineStr">
        <is>
          <t>RTF</t>
        </is>
      </c>
      <c r="Q1878" s="10" t="inlineStr">
        <is>
          <t>B104873</t>
        </is>
      </c>
      <c r="R1878" s="11" t="inlineStr">
        <is>
          <t>LT105</t>
        </is>
      </c>
      <c r="S1878" s="10" t="inlineStr"/>
      <c r="T1878" s="10" t="inlineStr"/>
      <c r="U1878" s="10" t="inlineStr"/>
    </row>
    <row r="1879">
      <c r="B1879" s="10" t="inlineStr"/>
      <c r="C1879" s="10" t="inlineStr">
        <is>
          <t>ConTab_BOM_KP_Insert_2602</t>
        </is>
      </c>
      <c r="D1879" s="10" t="inlineStr"/>
      <c r="E1879" s="11" t="inlineStr">
        <is>
          <t>3095-7_8-KP</t>
        </is>
      </c>
      <c r="F1879" s="11" t="inlineStr">
        <is>
          <t>Opt_Insert</t>
        </is>
      </c>
      <c r="G1879" s="11" t="inlineStr">
        <is>
          <t>3</t>
        </is>
      </c>
      <c r="H1879" s="90" t="inlineStr">
        <is>
          <t>X3</t>
        </is>
      </c>
      <c r="I1879" s="10" t="inlineStr">
        <is>
          <t>Mechanical Seal</t>
        </is>
      </c>
      <c r="J1879" s="10" t="inlineStr">
        <is>
          <t>Single</t>
        </is>
      </c>
      <c r="K1879" s="10" t="inlineStr">
        <is>
          <t>Balanced</t>
        </is>
      </c>
      <c r="L1879" s="10" t="inlineStr">
        <is>
          <t>Oil Lubricated Bath</t>
        </is>
      </c>
      <c r="M1879" s="10" t="inlineStr">
        <is>
          <t>C35</t>
        </is>
      </c>
      <c r="N1879" s="10" t="inlineStr">
        <is>
          <t>Labrynth Lip Seal</t>
        </is>
      </c>
      <c r="O1879" s="10" t="inlineStr">
        <is>
          <t>Coating_Scotchkote134_interior_exterior_IncludeImpeller</t>
        </is>
      </c>
      <c r="P1879" s="11" t="inlineStr">
        <is>
          <t>RTF</t>
        </is>
      </c>
      <c r="Q1879" s="10" t="inlineStr">
        <is>
          <t>B104875</t>
        </is>
      </c>
      <c r="R1879" s="11" t="inlineStr">
        <is>
          <t>LT250</t>
        </is>
      </c>
      <c r="S1879" s="10" t="inlineStr"/>
      <c r="T1879" s="10" t="inlineStr"/>
      <c r="U1879" s="10" t="inlineStr"/>
    </row>
    <row r="1880">
      <c r="B1880" s="10" t="inlineStr"/>
      <c r="C1880" s="10" t="inlineStr">
        <is>
          <t>ConTab_BOM_KP_Insert_2603</t>
        </is>
      </c>
      <c r="D1880" s="10" t="inlineStr"/>
      <c r="E1880" s="11" t="inlineStr">
        <is>
          <t>3095-7_8-KP</t>
        </is>
      </c>
      <c r="F1880" s="11" t="inlineStr">
        <is>
          <t>Opt_Insert</t>
        </is>
      </c>
      <c r="G1880" s="11" t="inlineStr">
        <is>
          <t>3</t>
        </is>
      </c>
      <c r="H1880" s="90" t="inlineStr">
        <is>
          <t>X3</t>
        </is>
      </c>
      <c r="I1880" s="10" t="inlineStr">
        <is>
          <t>Mechanical Seal</t>
        </is>
      </c>
      <c r="J1880" s="10" t="inlineStr">
        <is>
          <t>Single</t>
        </is>
      </c>
      <c r="K1880" s="10" t="inlineStr">
        <is>
          <t>Balanced</t>
        </is>
      </c>
      <c r="L1880" s="10" t="inlineStr">
        <is>
          <t>Oil Lubricated Bath</t>
        </is>
      </c>
      <c r="M1880" s="10" t="inlineStr">
        <is>
          <t>J</t>
        </is>
      </c>
      <c r="N1880" s="10" t="inlineStr">
        <is>
          <t>Labrynth Lip Seal</t>
        </is>
      </c>
      <c r="O1880" s="10" t="inlineStr">
        <is>
          <t>Coating_Scotchkote134_interior_exterior_IncludeImpeller</t>
        </is>
      </c>
      <c r="P1880" s="11" t="inlineStr">
        <is>
          <t>RTF</t>
        </is>
      </c>
      <c r="Q1880" s="10" t="inlineStr">
        <is>
          <t>B104876</t>
        </is>
      </c>
      <c r="R1880" s="11" t="inlineStr">
        <is>
          <t>LT105</t>
        </is>
      </c>
      <c r="S1880" s="10" t="inlineStr"/>
      <c r="T1880" s="10" t="inlineStr"/>
      <c r="U1880" s="10" t="inlineStr"/>
    </row>
    <row r="1881">
      <c r="B1881" s="10" t="inlineStr"/>
      <c r="C1881" s="10" t="inlineStr">
        <is>
          <t>ConTab_BOM_KP_Insert_2604</t>
        </is>
      </c>
      <c r="D1881" s="10" t="inlineStr"/>
      <c r="E1881" s="11" t="inlineStr">
        <is>
          <t>3014-5_6-KP</t>
        </is>
      </c>
      <c r="F1881" s="11" t="inlineStr">
        <is>
          <t>Opt_Insert</t>
        </is>
      </c>
      <c r="G1881" s="11" t="inlineStr">
        <is>
          <t>4</t>
        </is>
      </c>
      <c r="H1881" s="90" t="inlineStr">
        <is>
          <t>X4</t>
        </is>
      </c>
      <c r="I1881" s="10" t="inlineStr">
        <is>
          <t>Mechanical Seal</t>
        </is>
      </c>
      <c r="J1881" s="10" t="inlineStr">
        <is>
          <t>Single</t>
        </is>
      </c>
      <c r="K1881" s="10" t="inlineStr"/>
      <c r="L1881" s="10" t="inlineStr">
        <is>
          <t>Oil Lubricated Bath</t>
        </is>
      </c>
      <c r="M1881" s="10" t="inlineStr">
        <is>
          <t>C35</t>
        </is>
      </c>
      <c r="N1881" s="10" t="inlineStr">
        <is>
          <t>Labrynth Lip Seal</t>
        </is>
      </c>
      <c r="O1881" s="10" t="inlineStr">
        <is>
          <t>Coating_Scotchkote134_interior_exterior_IncludeImpeller</t>
        </is>
      </c>
      <c r="P1881" s="11" t="inlineStr">
        <is>
          <t>RTF</t>
        </is>
      </c>
      <c r="Q1881" s="10" t="inlineStr">
        <is>
          <t>B104878</t>
        </is>
      </c>
      <c r="R1881" s="11" t="inlineStr">
        <is>
          <t>LT250</t>
        </is>
      </c>
      <c r="S1881" s="10" t="inlineStr"/>
      <c r="T1881" s="10" t="inlineStr"/>
      <c r="U1881" s="10" t="inlineStr"/>
    </row>
    <row r="1882">
      <c r="B1882" s="10" t="inlineStr"/>
      <c r="C1882" s="10" t="inlineStr">
        <is>
          <t>ConTab_BOM_KP_Insert_2605</t>
        </is>
      </c>
      <c r="D1882" s="10" t="inlineStr"/>
      <c r="E1882" s="11" t="inlineStr">
        <is>
          <t>3014-5_6-KP</t>
        </is>
      </c>
      <c r="F1882" s="11" t="inlineStr">
        <is>
          <t>Opt_Insert</t>
        </is>
      </c>
      <c r="G1882" s="11" t="inlineStr">
        <is>
          <t>4</t>
        </is>
      </c>
      <c r="H1882" s="90" t="inlineStr">
        <is>
          <t>X4</t>
        </is>
      </c>
      <c r="I1882" s="10" t="inlineStr">
        <is>
          <t>Mechanical Seal</t>
        </is>
      </c>
      <c r="J1882" s="10" t="inlineStr">
        <is>
          <t>Single</t>
        </is>
      </c>
      <c r="K1882" s="10" t="inlineStr"/>
      <c r="L1882" s="10" t="inlineStr">
        <is>
          <t>Oil Lubricated Bath</t>
        </is>
      </c>
      <c r="M1882" s="10" t="inlineStr">
        <is>
          <t>J</t>
        </is>
      </c>
      <c r="N1882" s="10" t="inlineStr">
        <is>
          <t>Labrynth Lip Seal</t>
        </is>
      </c>
      <c r="O1882" s="10" t="inlineStr">
        <is>
          <t>Coating_Scotchkote134_interior_exterior_IncludeImpeller</t>
        </is>
      </c>
      <c r="P1882" s="11" t="inlineStr">
        <is>
          <t>RTF</t>
        </is>
      </c>
      <c r="Q1882" s="10" t="inlineStr">
        <is>
          <t>B104879</t>
        </is>
      </c>
      <c r="R1882" s="11" t="inlineStr">
        <is>
          <t>LT105</t>
        </is>
      </c>
      <c r="S1882" s="10" t="inlineStr"/>
      <c r="T1882" s="10" t="inlineStr"/>
      <c r="U1882" s="10" t="inlineStr"/>
    </row>
    <row r="1883">
      <c r="B1883" s="10" t="inlineStr"/>
      <c r="C1883" s="10" t="inlineStr">
        <is>
          <t>ConTab_BOM_KP_Insert_2606</t>
        </is>
      </c>
      <c r="D1883" s="10" t="inlineStr"/>
      <c r="E1883" s="11" t="inlineStr">
        <is>
          <t>3014-5_6-KP</t>
        </is>
      </c>
      <c r="F1883" s="11" t="inlineStr">
        <is>
          <t>Opt_Insert</t>
        </is>
      </c>
      <c r="G1883" s="11" t="inlineStr">
        <is>
          <t>4</t>
        </is>
      </c>
      <c r="H1883" s="90" t="inlineStr">
        <is>
          <t>X4</t>
        </is>
      </c>
      <c r="I1883" s="10" t="inlineStr">
        <is>
          <t>Packing</t>
        </is>
      </c>
      <c r="J1883" s="10" t="inlineStr">
        <is>
          <t>Packing</t>
        </is>
      </c>
      <c r="K1883" s="10" t="inlineStr"/>
      <c r="L1883" s="10" t="inlineStr">
        <is>
          <t>Oil Lubricated Bath</t>
        </is>
      </c>
      <c r="M1883" s="10" t="inlineStr">
        <is>
          <t>C35</t>
        </is>
      </c>
      <c r="N1883" s="10" t="inlineStr">
        <is>
          <t>Labrynth Lip Seal</t>
        </is>
      </c>
      <c r="O1883" s="10" t="inlineStr">
        <is>
          <t>Coating_Scotchkote134_interior_exterior_IncludeImpeller</t>
        </is>
      </c>
      <c r="P1883" s="11" t="inlineStr">
        <is>
          <t>RTF</t>
        </is>
      </c>
      <c r="Q1883" s="10" t="inlineStr">
        <is>
          <t>B104881</t>
        </is>
      </c>
      <c r="R1883" s="11" t="inlineStr">
        <is>
          <t>LT250</t>
        </is>
      </c>
      <c r="S1883" s="10" t="inlineStr"/>
      <c r="T1883" s="10" t="inlineStr"/>
      <c r="U1883" s="10" t="inlineStr"/>
    </row>
    <row r="1884">
      <c r="B1884" s="10" t="inlineStr"/>
      <c r="C1884" s="10" t="inlineStr">
        <is>
          <t>ConTab_BOM_KP_Insert_2607</t>
        </is>
      </c>
      <c r="D1884" s="10" t="inlineStr"/>
      <c r="E1884" s="11" t="inlineStr">
        <is>
          <t>3014-5_6-KP</t>
        </is>
      </c>
      <c r="F1884" s="11" t="inlineStr">
        <is>
          <t>Opt_Insert</t>
        </is>
      </c>
      <c r="G1884" s="11" t="inlineStr">
        <is>
          <t>4</t>
        </is>
      </c>
      <c r="H1884" s="90" t="inlineStr">
        <is>
          <t>X4</t>
        </is>
      </c>
      <c r="I1884" s="10" t="inlineStr">
        <is>
          <t>Packing</t>
        </is>
      </c>
      <c r="J1884" s="10" t="inlineStr">
        <is>
          <t>Packing</t>
        </is>
      </c>
      <c r="K1884" s="10" t="inlineStr"/>
      <c r="L1884" s="10" t="inlineStr">
        <is>
          <t>Oil Lubricated Bath</t>
        </is>
      </c>
      <c r="M1884" s="10" t="inlineStr">
        <is>
          <t>J</t>
        </is>
      </c>
      <c r="N1884" s="10" t="inlineStr">
        <is>
          <t>Labrynth Lip Seal</t>
        </is>
      </c>
      <c r="O1884" s="10" t="inlineStr">
        <is>
          <t>Coating_Scotchkote134_interior_exterior_IncludeImpeller</t>
        </is>
      </c>
      <c r="P1884" s="11" t="inlineStr">
        <is>
          <t>RTF</t>
        </is>
      </c>
      <c r="Q1884" s="10" t="inlineStr">
        <is>
          <t>B104882</t>
        </is>
      </c>
      <c r="R1884" s="11" t="inlineStr">
        <is>
          <t>LT105</t>
        </is>
      </c>
      <c r="S1884" s="10" t="inlineStr"/>
      <c r="T1884" s="10" t="inlineStr"/>
      <c r="U1884" s="10" t="inlineStr"/>
    </row>
    <row r="1885">
      <c r="B1885" s="10" t="inlineStr"/>
      <c r="C1885" s="10" t="inlineStr">
        <is>
          <t>ConTab_BOM_KP_Insert_2608</t>
        </is>
      </c>
      <c r="D1885" s="10" t="inlineStr"/>
      <c r="E1885" s="11" t="inlineStr">
        <is>
          <t>4012-1_2-KP</t>
        </is>
      </c>
      <c r="F1885" s="11" t="inlineStr">
        <is>
          <t>Opt_Insert</t>
        </is>
      </c>
      <c r="G1885" s="11" t="inlineStr">
        <is>
          <t>4</t>
        </is>
      </c>
      <c r="H1885" s="90" t="inlineStr">
        <is>
          <t>X4</t>
        </is>
      </c>
      <c r="I1885" s="10" t="inlineStr">
        <is>
          <t>Mechanical Seal</t>
        </is>
      </c>
      <c r="J1885" s="10" t="inlineStr">
        <is>
          <t>Single</t>
        </is>
      </c>
      <c r="K1885" s="10" t="inlineStr"/>
      <c r="L1885" s="10" t="inlineStr">
        <is>
          <t>Oil Lubricated Bath</t>
        </is>
      </c>
      <c r="M1885" s="10" t="inlineStr">
        <is>
          <t>C35</t>
        </is>
      </c>
      <c r="N1885" s="10" t="inlineStr">
        <is>
          <t>Labrynth Lip Seal</t>
        </is>
      </c>
      <c r="O1885" s="10" t="inlineStr">
        <is>
          <t>Coating_Scotchkote134_interior_exterior_IncludeImpeller</t>
        </is>
      </c>
      <c r="P1885" s="11" t="inlineStr">
        <is>
          <t>RTF</t>
        </is>
      </c>
      <c r="Q1885" s="10" t="inlineStr">
        <is>
          <t>B104884</t>
        </is>
      </c>
      <c r="R1885" s="11" t="inlineStr">
        <is>
          <t>LT250</t>
        </is>
      </c>
      <c r="S1885" s="10" t="inlineStr"/>
      <c r="T1885" s="10" t="inlineStr"/>
      <c r="U1885" s="10" t="inlineStr"/>
    </row>
    <row r="1886">
      <c r="B1886" s="10" t="inlineStr"/>
      <c r="C1886" s="10" t="inlineStr">
        <is>
          <t>ConTab_BOM_KP_Insert_2609</t>
        </is>
      </c>
      <c r="D1886" s="10" t="inlineStr"/>
      <c r="E1886" s="11" t="inlineStr">
        <is>
          <t>4012-1_2-KP</t>
        </is>
      </c>
      <c r="F1886" s="11" t="inlineStr">
        <is>
          <t>Opt_Insert</t>
        </is>
      </c>
      <c r="G1886" s="11" t="inlineStr">
        <is>
          <t>4</t>
        </is>
      </c>
      <c r="H1886" s="90" t="inlineStr">
        <is>
          <t>X4</t>
        </is>
      </c>
      <c r="I1886" s="10" t="inlineStr">
        <is>
          <t>Mechanical Seal</t>
        </is>
      </c>
      <c r="J1886" s="10" t="inlineStr">
        <is>
          <t>Single</t>
        </is>
      </c>
      <c r="K1886" s="10" t="inlineStr"/>
      <c r="L1886" s="10" t="inlineStr">
        <is>
          <t>Oil Lubricated Bath</t>
        </is>
      </c>
      <c r="M1886" s="10" t="inlineStr">
        <is>
          <t>J</t>
        </is>
      </c>
      <c r="N1886" s="10" t="inlineStr">
        <is>
          <t>Labrynth Lip Seal</t>
        </is>
      </c>
      <c r="O1886" s="10" t="inlineStr">
        <is>
          <t>Coating_Scotchkote134_interior_exterior_IncludeImpeller</t>
        </is>
      </c>
      <c r="P1886" s="11" t="inlineStr">
        <is>
          <t>RTF</t>
        </is>
      </c>
      <c r="Q1886" s="10" t="inlineStr">
        <is>
          <t>B104885</t>
        </is>
      </c>
      <c r="R1886" s="11" t="inlineStr">
        <is>
          <t>LT105</t>
        </is>
      </c>
      <c r="S1886" s="10" t="inlineStr"/>
      <c r="T1886" s="10" t="inlineStr"/>
      <c r="U1886" s="10" t="inlineStr"/>
    </row>
    <row r="1887">
      <c r="B1887" s="10" t="inlineStr"/>
      <c r="C1887" s="10" t="inlineStr">
        <is>
          <t>ConTab_BOM_KP_Insert_2610</t>
        </is>
      </c>
      <c r="D1887" s="10" t="inlineStr"/>
      <c r="E1887" s="11" t="inlineStr">
        <is>
          <t>4012-1_2-KP</t>
        </is>
      </c>
      <c r="F1887" s="11" t="inlineStr">
        <is>
          <t>Opt_Insert</t>
        </is>
      </c>
      <c r="G1887" s="11" t="inlineStr">
        <is>
          <t>4</t>
        </is>
      </c>
      <c r="H1887" s="90" t="inlineStr">
        <is>
          <t>X4</t>
        </is>
      </c>
      <c r="I1887" s="10" t="inlineStr">
        <is>
          <t>Packing</t>
        </is>
      </c>
      <c r="J1887" s="10" t="inlineStr">
        <is>
          <t>Packing</t>
        </is>
      </c>
      <c r="K1887" s="10" t="inlineStr"/>
      <c r="L1887" s="10" t="inlineStr">
        <is>
          <t>Oil Lubricated Bath</t>
        </is>
      </c>
      <c r="M1887" s="10" t="inlineStr">
        <is>
          <t>C35</t>
        </is>
      </c>
      <c r="N1887" s="10" t="inlineStr">
        <is>
          <t>Labrynth Lip Seal</t>
        </is>
      </c>
      <c r="O1887" s="10" t="inlineStr">
        <is>
          <t>Coating_Scotchkote134_interior_exterior_IncludeImpeller</t>
        </is>
      </c>
      <c r="P1887" s="11" t="inlineStr">
        <is>
          <t>RTF</t>
        </is>
      </c>
      <c r="Q1887" s="10" t="inlineStr">
        <is>
          <t>B104887</t>
        </is>
      </c>
      <c r="R1887" s="11" t="inlineStr">
        <is>
          <t>LT250</t>
        </is>
      </c>
      <c r="S1887" s="10" t="inlineStr"/>
      <c r="T1887" s="10" t="inlineStr"/>
      <c r="U1887" s="10" t="inlineStr"/>
    </row>
    <row r="1888">
      <c r="B1888" s="10" t="inlineStr"/>
      <c r="C1888" s="10" t="inlineStr">
        <is>
          <t>ConTab_BOM_KP_Insert_2611</t>
        </is>
      </c>
      <c r="D1888" s="10" t="inlineStr"/>
      <c r="E1888" s="11" t="inlineStr">
        <is>
          <t>4012-1_2-KP</t>
        </is>
      </c>
      <c r="F1888" s="11" t="inlineStr">
        <is>
          <t>Opt_Insert</t>
        </is>
      </c>
      <c r="G1888" s="11" t="inlineStr">
        <is>
          <t>4</t>
        </is>
      </c>
      <c r="H1888" s="90" t="inlineStr">
        <is>
          <t>X4</t>
        </is>
      </c>
      <c r="I1888" s="10" t="inlineStr">
        <is>
          <t>Packing</t>
        </is>
      </c>
      <c r="J1888" s="10" t="inlineStr">
        <is>
          <t>Packing</t>
        </is>
      </c>
      <c r="K1888" s="10" t="inlineStr"/>
      <c r="L1888" s="10" t="inlineStr">
        <is>
          <t>Oil Lubricated Bath</t>
        </is>
      </c>
      <c r="M1888" s="10" t="inlineStr">
        <is>
          <t>J</t>
        </is>
      </c>
      <c r="N1888" s="10" t="inlineStr">
        <is>
          <t>Labrynth Lip Seal</t>
        </is>
      </c>
      <c r="O1888" s="10" t="inlineStr">
        <is>
          <t>Coating_Scotchkote134_interior_exterior_IncludeImpeller</t>
        </is>
      </c>
      <c r="P1888" s="11" t="inlineStr">
        <is>
          <t>RTF</t>
        </is>
      </c>
      <c r="Q1888" s="10" t="inlineStr">
        <is>
          <t>B104888</t>
        </is>
      </c>
      <c r="R1888" s="11" t="inlineStr">
        <is>
          <t>LT105</t>
        </is>
      </c>
      <c r="S1888" s="10" t="inlineStr"/>
      <c r="T1888" s="10" t="inlineStr"/>
      <c r="U1888" s="10" t="inlineStr"/>
    </row>
    <row r="1889">
      <c r="B1889" s="10" t="inlineStr"/>
      <c r="C1889" s="10" t="inlineStr">
        <is>
          <t>ConTab_BOM_KP_Insert_2612</t>
        </is>
      </c>
      <c r="D1889" s="10" t="inlineStr"/>
      <c r="E1889" s="11" t="inlineStr">
        <is>
          <t>4012-7_8-KP</t>
        </is>
      </c>
      <c r="F1889" s="11" t="inlineStr">
        <is>
          <t>Opt_Insert</t>
        </is>
      </c>
      <c r="G1889" s="11" t="inlineStr">
        <is>
          <t>4</t>
        </is>
      </c>
      <c r="H1889" s="90" t="inlineStr">
        <is>
          <t>X4</t>
        </is>
      </c>
      <c r="I1889" s="10" t="inlineStr">
        <is>
          <t>Mechanical Seal</t>
        </is>
      </c>
      <c r="J1889" s="10" t="inlineStr">
        <is>
          <t>Single</t>
        </is>
      </c>
      <c r="K1889" s="10" t="inlineStr"/>
      <c r="L1889" s="10" t="inlineStr">
        <is>
          <t>Oil Lubricated Bath</t>
        </is>
      </c>
      <c r="M1889" s="10" t="inlineStr">
        <is>
          <t>C35</t>
        </is>
      </c>
      <c r="N1889" s="10" t="inlineStr">
        <is>
          <t>Labrynth Lip Seal</t>
        </is>
      </c>
      <c r="O1889" s="10" t="inlineStr">
        <is>
          <t>Coating_Scotchkote134_interior_exterior_IncludeImpeller</t>
        </is>
      </c>
      <c r="P1889" s="11" t="inlineStr">
        <is>
          <t>RTF</t>
        </is>
      </c>
      <c r="Q1889" s="10" t="inlineStr">
        <is>
          <t>B104890</t>
        </is>
      </c>
      <c r="R1889" s="11" t="inlineStr">
        <is>
          <t>LT250</t>
        </is>
      </c>
      <c r="S1889" s="10" t="inlineStr"/>
      <c r="T1889" s="10" t="inlineStr"/>
      <c r="U1889" s="10" t="inlineStr"/>
    </row>
    <row r="1890">
      <c r="B1890" s="10" t="inlineStr"/>
      <c r="C1890" s="10" t="inlineStr">
        <is>
          <t>ConTab_BOM_KP_Insert_2613</t>
        </is>
      </c>
      <c r="D1890" s="10" t="inlineStr"/>
      <c r="E1890" s="11" t="inlineStr">
        <is>
          <t>4012-7_8-KP</t>
        </is>
      </c>
      <c r="F1890" s="11" t="inlineStr">
        <is>
          <t>Opt_Insert</t>
        </is>
      </c>
      <c r="G1890" s="11" t="inlineStr">
        <is>
          <t>4</t>
        </is>
      </c>
      <c r="H1890" s="90" t="inlineStr">
        <is>
          <t>X4</t>
        </is>
      </c>
      <c r="I1890" s="10" t="inlineStr">
        <is>
          <t>Mechanical Seal</t>
        </is>
      </c>
      <c r="J1890" s="10" t="inlineStr">
        <is>
          <t>Single</t>
        </is>
      </c>
      <c r="K1890" s="10" t="inlineStr"/>
      <c r="L1890" s="10" t="inlineStr">
        <is>
          <t>Oil Lubricated Bath</t>
        </is>
      </c>
      <c r="M1890" s="10" t="inlineStr">
        <is>
          <t>J</t>
        </is>
      </c>
      <c r="N1890" s="10" t="inlineStr">
        <is>
          <t>Labrynth Lip Seal</t>
        </is>
      </c>
      <c r="O1890" s="10" t="inlineStr">
        <is>
          <t>Coating_Scotchkote134_interior_exterior_IncludeImpeller</t>
        </is>
      </c>
      <c r="P1890" s="11" t="inlineStr">
        <is>
          <t>RTF</t>
        </is>
      </c>
      <c r="Q1890" s="10" t="inlineStr">
        <is>
          <t>B104891</t>
        </is>
      </c>
      <c r="R1890" s="11" t="inlineStr">
        <is>
          <t>LT105</t>
        </is>
      </c>
      <c r="S1890" s="10" t="inlineStr"/>
      <c r="T1890" s="10" t="inlineStr"/>
      <c r="U1890" s="10" t="inlineStr"/>
    </row>
    <row r="1891">
      <c r="B1891" s="10" t="inlineStr"/>
      <c r="C1891" s="10" t="inlineStr">
        <is>
          <t>ConTab_BOM_KP_Insert_2614</t>
        </is>
      </c>
      <c r="D1891" s="10" t="inlineStr"/>
      <c r="E1891" s="11" t="inlineStr">
        <is>
          <t>4012-7_8-KP</t>
        </is>
      </c>
      <c r="F1891" s="11" t="inlineStr">
        <is>
          <t>Opt_Insert</t>
        </is>
      </c>
      <c r="G1891" s="11" t="inlineStr">
        <is>
          <t>4</t>
        </is>
      </c>
      <c r="H1891" s="90" t="inlineStr">
        <is>
          <t>X4</t>
        </is>
      </c>
      <c r="I1891" s="10" t="inlineStr">
        <is>
          <t>Packing</t>
        </is>
      </c>
      <c r="J1891" s="10" t="inlineStr">
        <is>
          <t>Packing</t>
        </is>
      </c>
      <c r="K1891" s="10" t="inlineStr"/>
      <c r="L1891" s="10" t="inlineStr">
        <is>
          <t>Oil Lubricated Bath</t>
        </is>
      </c>
      <c r="M1891" s="10" t="inlineStr">
        <is>
          <t>C35</t>
        </is>
      </c>
      <c r="N1891" s="10" t="inlineStr">
        <is>
          <t>Labrynth Lip Seal</t>
        </is>
      </c>
      <c r="O1891" s="10" t="inlineStr">
        <is>
          <t>Coating_Scotchkote134_interior_exterior_IncludeImpeller</t>
        </is>
      </c>
      <c r="P1891" s="11" t="inlineStr">
        <is>
          <t>RTF</t>
        </is>
      </c>
      <c r="Q1891" s="10" t="inlineStr">
        <is>
          <t>B104893</t>
        </is>
      </c>
      <c r="R1891" s="11" t="inlineStr">
        <is>
          <t>LT250</t>
        </is>
      </c>
      <c r="S1891" s="10" t="inlineStr"/>
      <c r="T1891" s="10" t="inlineStr"/>
      <c r="U1891" s="10" t="inlineStr"/>
    </row>
    <row r="1892">
      <c r="B1892" s="10" t="inlineStr"/>
      <c r="C1892" s="10" t="inlineStr">
        <is>
          <t>ConTab_BOM_KP_Insert_2615</t>
        </is>
      </c>
      <c r="D1892" s="10" t="inlineStr"/>
      <c r="E1892" s="11" t="inlineStr">
        <is>
          <t>4012-7_8-KP</t>
        </is>
      </c>
      <c r="F1892" s="11" t="inlineStr">
        <is>
          <t>Opt_Insert</t>
        </is>
      </c>
      <c r="G1892" s="11" t="inlineStr">
        <is>
          <t>4</t>
        </is>
      </c>
      <c r="H1892" s="90" t="inlineStr">
        <is>
          <t>X4</t>
        </is>
      </c>
      <c r="I1892" s="10" t="inlineStr">
        <is>
          <t>Packing</t>
        </is>
      </c>
      <c r="J1892" s="10" t="inlineStr">
        <is>
          <t>Packing</t>
        </is>
      </c>
      <c r="K1892" s="10" t="inlineStr"/>
      <c r="L1892" s="10" t="inlineStr">
        <is>
          <t>Oil Lubricated Bath</t>
        </is>
      </c>
      <c r="M1892" s="10" t="inlineStr">
        <is>
          <t>J</t>
        </is>
      </c>
      <c r="N1892" s="10" t="inlineStr">
        <is>
          <t>Labrynth Lip Seal</t>
        </is>
      </c>
      <c r="O1892" s="10" t="inlineStr">
        <is>
          <t>Coating_Scotchkote134_interior_exterior_IncludeImpeller</t>
        </is>
      </c>
      <c r="P1892" s="11" t="inlineStr">
        <is>
          <t>RTF</t>
        </is>
      </c>
      <c r="Q1892" s="10" t="inlineStr">
        <is>
          <t>B104894</t>
        </is>
      </c>
      <c r="R1892" s="11" t="inlineStr">
        <is>
          <t>LT105</t>
        </is>
      </c>
      <c r="S1892" s="10" t="inlineStr"/>
      <c r="T1892" s="10" t="inlineStr"/>
      <c r="U1892" s="10" t="inlineStr"/>
    </row>
    <row r="1893">
      <c r="B1893" s="10" t="inlineStr"/>
      <c r="C1893" s="10" t="inlineStr">
        <is>
          <t>ConTab_BOM_KP_Insert_2616</t>
        </is>
      </c>
      <c r="D1893" s="10" t="inlineStr"/>
      <c r="E1893" s="125" t="inlineStr">
        <is>
          <t>4015-7_8-KP</t>
        </is>
      </c>
      <c r="F1893" s="11" t="inlineStr">
        <is>
          <t>Opt_Insert</t>
        </is>
      </c>
      <c r="G1893" s="11" t="inlineStr">
        <is>
          <t>4</t>
        </is>
      </c>
      <c r="H1893" s="90" t="inlineStr">
        <is>
          <t>X4</t>
        </is>
      </c>
      <c r="I1893" s="10" t="inlineStr">
        <is>
          <t>Mechanical Seal</t>
        </is>
      </c>
      <c r="J1893" s="10" t="inlineStr">
        <is>
          <t>Single</t>
        </is>
      </c>
      <c r="K1893" s="10" t="inlineStr"/>
      <c r="L1893" s="10" t="inlineStr">
        <is>
          <t>Oil Lubricated Bath</t>
        </is>
      </c>
      <c r="M1893" s="10" t="inlineStr">
        <is>
          <t>C35</t>
        </is>
      </c>
      <c r="N1893" s="10" t="inlineStr">
        <is>
          <t>Labrynth Lip Seal</t>
        </is>
      </c>
      <c r="O1893" s="10" t="inlineStr">
        <is>
          <t>Coating_Scotchkote134_interior_exterior_IncludeImpeller</t>
        </is>
      </c>
      <c r="P1893" s="11" t="inlineStr">
        <is>
          <t>RTF</t>
        </is>
      </c>
      <c r="Q1893" s="10" t="inlineStr">
        <is>
          <t>B104896</t>
        </is>
      </c>
      <c r="R1893" s="11" t="inlineStr">
        <is>
          <t>LT250</t>
        </is>
      </c>
      <c r="S1893" s="10" t="inlineStr"/>
      <c r="T1893" s="10" t="inlineStr"/>
      <c r="U1893" s="10" t="inlineStr"/>
    </row>
    <row r="1894">
      <c r="B1894" s="10" t="inlineStr"/>
      <c r="C1894" s="10" t="inlineStr">
        <is>
          <t>ConTab_BOM_KP_Insert_2617</t>
        </is>
      </c>
      <c r="D1894" s="10" t="inlineStr"/>
      <c r="E1894" s="125" t="inlineStr">
        <is>
          <t>4015-7_8-KP</t>
        </is>
      </c>
      <c r="F1894" s="11" t="inlineStr">
        <is>
          <t>Opt_Insert</t>
        </is>
      </c>
      <c r="G1894" s="11" t="inlineStr">
        <is>
          <t>4</t>
        </is>
      </c>
      <c r="H1894" s="90" t="inlineStr">
        <is>
          <t>X4</t>
        </is>
      </c>
      <c r="I1894" s="10" t="inlineStr">
        <is>
          <t>Mechanical Seal</t>
        </is>
      </c>
      <c r="J1894" s="10" t="inlineStr">
        <is>
          <t>Single</t>
        </is>
      </c>
      <c r="K1894" s="10" t="inlineStr"/>
      <c r="L1894" s="10" t="inlineStr">
        <is>
          <t>Oil Lubricated Bath</t>
        </is>
      </c>
      <c r="M1894" s="10" t="inlineStr">
        <is>
          <t>J</t>
        </is>
      </c>
      <c r="N1894" s="10" t="inlineStr">
        <is>
          <t>Labrynth Lip Seal</t>
        </is>
      </c>
      <c r="O1894" s="10" t="inlineStr">
        <is>
          <t>Coating_Scotchkote134_interior_exterior_IncludeImpeller</t>
        </is>
      </c>
      <c r="P1894" s="11" t="inlineStr">
        <is>
          <t>RTF</t>
        </is>
      </c>
      <c r="Q1894" s="10" t="inlineStr">
        <is>
          <t>B104897</t>
        </is>
      </c>
      <c r="R1894" s="11" t="inlineStr">
        <is>
          <t>LT105</t>
        </is>
      </c>
      <c r="S1894" s="10" t="inlineStr"/>
      <c r="T1894" s="10" t="inlineStr"/>
      <c r="U1894" s="10" t="inlineStr"/>
    </row>
    <row r="1895">
      <c r="B1895" s="10" t="inlineStr"/>
      <c r="C1895" s="10" t="inlineStr">
        <is>
          <t>ConTab_BOM_KP_Insert_2618</t>
        </is>
      </c>
      <c r="D1895" s="10" t="inlineStr"/>
      <c r="E1895" s="125" t="inlineStr">
        <is>
          <t>4015-7_8-KP</t>
        </is>
      </c>
      <c r="F1895" s="11" t="inlineStr">
        <is>
          <t>Opt_Insert</t>
        </is>
      </c>
      <c r="G1895" s="11" t="inlineStr">
        <is>
          <t>4</t>
        </is>
      </c>
      <c r="H1895" s="90" t="inlineStr">
        <is>
          <t>X4</t>
        </is>
      </c>
      <c r="I1895" s="10" t="inlineStr">
        <is>
          <t>Packing</t>
        </is>
      </c>
      <c r="J1895" s="10" t="inlineStr">
        <is>
          <t>Packing</t>
        </is>
      </c>
      <c r="K1895" s="10" t="inlineStr"/>
      <c r="L1895" s="10" t="inlineStr">
        <is>
          <t>Oil Lubricated Bath</t>
        </is>
      </c>
      <c r="M1895" s="10" t="inlineStr">
        <is>
          <t>C35</t>
        </is>
      </c>
      <c r="N1895" s="10" t="inlineStr">
        <is>
          <t>Labrynth Lip Seal</t>
        </is>
      </c>
      <c r="O1895" s="10" t="inlineStr">
        <is>
          <t>Coating_Scotchkote134_interior_exterior_IncludeImpeller</t>
        </is>
      </c>
      <c r="P1895" s="11" t="inlineStr">
        <is>
          <t>RTF</t>
        </is>
      </c>
      <c r="Q1895" s="10" t="inlineStr">
        <is>
          <t>B104899</t>
        </is>
      </c>
      <c r="R1895" s="11" t="inlineStr">
        <is>
          <t>LT250</t>
        </is>
      </c>
      <c r="S1895" s="10" t="inlineStr"/>
      <c r="T1895" s="10" t="inlineStr"/>
      <c r="U1895" s="10" t="inlineStr"/>
    </row>
    <row r="1896">
      <c r="B1896" s="10" t="inlineStr"/>
      <c r="C1896" s="10" t="inlineStr">
        <is>
          <t>ConTab_BOM_KP_Insert_2619</t>
        </is>
      </c>
      <c r="D1896" s="10" t="inlineStr"/>
      <c r="E1896" s="125" t="inlineStr">
        <is>
          <t>4015-7_8-KP</t>
        </is>
      </c>
      <c r="F1896" s="11" t="inlineStr">
        <is>
          <t>Opt_Insert</t>
        </is>
      </c>
      <c r="G1896" s="11" t="inlineStr">
        <is>
          <t>4</t>
        </is>
      </c>
      <c r="H1896" s="90" t="inlineStr">
        <is>
          <t>X4</t>
        </is>
      </c>
      <c r="I1896" s="10" t="inlineStr">
        <is>
          <t>Packing</t>
        </is>
      </c>
      <c r="J1896" s="10" t="inlineStr">
        <is>
          <t>Packing</t>
        </is>
      </c>
      <c r="K1896" s="10" t="inlineStr"/>
      <c r="L1896" s="10" t="inlineStr">
        <is>
          <t>Oil Lubricated Bath</t>
        </is>
      </c>
      <c r="M1896" s="10" t="inlineStr">
        <is>
          <t>J</t>
        </is>
      </c>
      <c r="N1896" s="10" t="inlineStr">
        <is>
          <t>Labrynth Lip Seal</t>
        </is>
      </c>
      <c r="O1896" s="10" t="inlineStr">
        <is>
          <t>Coating_Scotchkote134_interior_exterior_IncludeImpeller</t>
        </is>
      </c>
      <c r="P1896" s="11" t="inlineStr">
        <is>
          <t>RTF</t>
        </is>
      </c>
      <c r="Q1896" s="10" t="inlineStr">
        <is>
          <t>B104900</t>
        </is>
      </c>
      <c r="R1896" s="11" t="inlineStr">
        <is>
          <t>LT105</t>
        </is>
      </c>
      <c r="S1896" s="10" t="inlineStr"/>
      <c r="T1896" s="10" t="inlineStr"/>
      <c r="U1896" s="10" t="inlineStr"/>
    </row>
    <row r="1897">
      <c r="B1897" s="10" t="inlineStr"/>
      <c r="C1897" s="10" t="inlineStr">
        <is>
          <t>ConTab_BOM_KP_Insert_2620</t>
        </is>
      </c>
      <c r="D1897" s="10" t="inlineStr"/>
      <c r="E1897" s="125" t="inlineStr">
        <is>
          <t>5012-7_8-KP</t>
        </is>
      </c>
      <c r="F1897" s="11" t="inlineStr">
        <is>
          <t>Opt_Insert</t>
        </is>
      </c>
      <c r="G1897" s="11" t="inlineStr">
        <is>
          <t>4</t>
        </is>
      </c>
      <c r="H1897" s="90" t="inlineStr">
        <is>
          <t>X4</t>
        </is>
      </c>
      <c r="I1897" s="10" t="inlineStr">
        <is>
          <t>Mechanical Seal</t>
        </is>
      </c>
      <c r="J1897" s="10" t="inlineStr">
        <is>
          <t>Single</t>
        </is>
      </c>
      <c r="K1897" s="10" t="inlineStr"/>
      <c r="L1897" s="10" t="inlineStr">
        <is>
          <t>Oil Lubricated Bath</t>
        </is>
      </c>
      <c r="M1897" s="10" t="inlineStr">
        <is>
          <t>C35</t>
        </is>
      </c>
      <c r="N1897" s="10" t="inlineStr">
        <is>
          <t>Labrynth Lip Seal</t>
        </is>
      </c>
      <c r="O1897" s="10" t="inlineStr">
        <is>
          <t>Coating_Scotchkote134_interior_exterior_IncludeImpeller</t>
        </is>
      </c>
      <c r="P1897" s="11" t="inlineStr">
        <is>
          <t>RTF</t>
        </is>
      </c>
      <c r="Q1897" s="10" t="inlineStr">
        <is>
          <t>B104902</t>
        </is>
      </c>
      <c r="R1897" s="11" t="inlineStr">
        <is>
          <t>LT250</t>
        </is>
      </c>
      <c r="S1897" s="10" t="inlineStr"/>
      <c r="T1897" s="10" t="inlineStr"/>
      <c r="U1897" s="10" t="inlineStr"/>
    </row>
    <row r="1898">
      <c r="B1898" s="10" t="inlineStr"/>
      <c r="C1898" s="10" t="inlineStr">
        <is>
          <t>ConTab_BOM_KP_Insert_2621</t>
        </is>
      </c>
      <c r="D1898" s="10" t="inlineStr"/>
      <c r="E1898" s="125" t="inlineStr">
        <is>
          <t>5012-7_8-KP</t>
        </is>
      </c>
      <c r="F1898" s="11" t="inlineStr">
        <is>
          <t>Opt_Insert</t>
        </is>
      </c>
      <c r="G1898" s="11" t="inlineStr">
        <is>
          <t>4</t>
        </is>
      </c>
      <c r="H1898" s="90" t="inlineStr">
        <is>
          <t>X4</t>
        </is>
      </c>
      <c r="I1898" s="10" t="inlineStr">
        <is>
          <t>Mechanical Seal</t>
        </is>
      </c>
      <c r="J1898" s="10" t="inlineStr">
        <is>
          <t>Single</t>
        </is>
      </c>
      <c r="K1898" s="10" t="inlineStr"/>
      <c r="L1898" s="10" t="inlineStr">
        <is>
          <t>Oil Lubricated Bath</t>
        </is>
      </c>
      <c r="M1898" s="10" t="inlineStr">
        <is>
          <t>J</t>
        </is>
      </c>
      <c r="N1898" s="10" t="inlineStr">
        <is>
          <t>Labrynth Lip Seal</t>
        </is>
      </c>
      <c r="O1898" s="10" t="inlineStr">
        <is>
          <t>Coating_Scotchkote134_interior_exterior_IncludeImpeller</t>
        </is>
      </c>
      <c r="P1898" s="11" t="inlineStr">
        <is>
          <t>RTF</t>
        </is>
      </c>
      <c r="Q1898" s="10" t="inlineStr">
        <is>
          <t>B104903</t>
        </is>
      </c>
      <c r="R1898" s="11" t="inlineStr">
        <is>
          <t>LT105</t>
        </is>
      </c>
      <c r="S1898" s="10" t="inlineStr"/>
      <c r="T1898" s="10" t="inlineStr"/>
      <c r="U1898" s="10" t="inlineStr"/>
    </row>
    <row r="1899">
      <c r="B1899" s="10" t="inlineStr"/>
      <c r="C1899" s="10" t="inlineStr">
        <is>
          <t>ConTab_BOM_KP_Insert_2622</t>
        </is>
      </c>
      <c r="D1899" s="10" t="inlineStr"/>
      <c r="E1899" s="125" t="inlineStr">
        <is>
          <t>5012-7_8-KP</t>
        </is>
      </c>
      <c r="F1899" s="11" t="inlineStr">
        <is>
          <t>Opt_Insert</t>
        </is>
      </c>
      <c r="G1899" s="11" t="inlineStr">
        <is>
          <t>4</t>
        </is>
      </c>
      <c r="H1899" s="90" t="inlineStr">
        <is>
          <t>X4</t>
        </is>
      </c>
      <c r="I1899" s="10" t="inlineStr">
        <is>
          <t>Packing</t>
        </is>
      </c>
      <c r="J1899" s="10" t="inlineStr">
        <is>
          <t>Packing</t>
        </is>
      </c>
      <c r="K1899" s="10" t="inlineStr"/>
      <c r="L1899" s="10" t="inlineStr">
        <is>
          <t>Oil Lubricated Bath</t>
        </is>
      </c>
      <c r="M1899" s="10" t="inlineStr">
        <is>
          <t>C35</t>
        </is>
      </c>
      <c r="N1899" s="10" t="inlineStr">
        <is>
          <t>Labrynth Lip Seal</t>
        </is>
      </c>
      <c r="O1899" s="10" t="inlineStr">
        <is>
          <t>Coating_Scotchkote134_interior_exterior_IncludeImpeller</t>
        </is>
      </c>
      <c r="P1899" s="11" t="inlineStr">
        <is>
          <t>RTF</t>
        </is>
      </c>
      <c r="Q1899" s="10" t="inlineStr">
        <is>
          <t>B104905</t>
        </is>
      </c>
      <c r="R1899" s="11" t="inlineStr">
        <is>
          <t>LT250</t>
        </is>
      </c>
      <c r="S1899" s="10" t="inlineStr"/>
      <c r="T1899" s="10" t="inlineStr"/>
      <c r="U1899" s="10" t="inlineStr"/>
    </row>
    <row r="1900">
      <c r="B1900" s="10" t="inlineStr"/>
      <c r="C1900" s="10" t="inlineStr">
        <is>
          <t>ConTab_BOM_KP_Insert_2623</t>
        </is>
      </c>
      <c r="D1900" s="10" t="inlineStr"/>
      <c r="E1900" s="125" t="inlineStr">
        <is>
          <t>5012-7_8-KP</t>
        </is>
      </c>
      <c r="F1900" s="11" t="inlineStr">
        <is>
          <t>Opt_Insert</t>
        </is>
      </c>
      <c r="G1900" s="11" t="inlineStr">
        <is>
          <t>4</t>
        </is>
      </c>
      <c r="H1900" s="90" t="inlineStr">
        <is>
          <t>X4</t>
        </is>
      </c>
      <c r="I1900" s="10" t="inlineStr">
        <is>
          <t>Packing</t>
        </is>
      </c>
      <c r="J1900" s="10" t="inlineStr">
        <is>
          <t>Packing</t>
        </is>
      </c>
      <c r="K1900" s="10" t="inlineStr"/>
      <c r="L1900" s="10" t="inlineStr">
        <is>
          <t>Oil Lubricated Bath</t>
        </is>
      </c>
      <c r="M1900" s="10" t="inlineStr">
        <is>
          <t>J</t>
        </is>
      </c>
      <c r="N1900" s="10" t="inlineStr">
        <is>
          <t>Labrynth Lip Seal</t>
        </is>
      </c>
      <c r="O1900" s="10" t="inlineStr">
        <is>
          <t>Coating_Scotchkote134_interior_exterior_IncludeImpeller</t>
        </is>
      </c>
      <c r="P1900" s="11" t="inlineStr">
        <is>
          <t>RTF</t>
        </is>
      </c>
      <c r="Q1900" s="10" t="inlineStr">
        <is>
          <t>B104906</t>
        </is>
      </c>
      <c r="R1900" s="11" t="inlineStr">
        <is>
          <t>LT105</t>
        </is>
      </c>
      <c r="S1900" s="10" t="inlineStr"/>
      <c r="T1900" s="10" t="inlineStr"/>
      <c r="U1900" s="10" t="inlineStr"/>
    </row>
    <row r="1901">
      <c r="B1901" s="10" t="inlineStr"/>
      <c r="C1901" s="10" t="inlineStr">
        <is>
          <t>ConTab_BOM_KP_Insert_2624</t>
        </is>
      </c>
      <c r="D1901" s="10" t="inlineStr"/>
      <c r="E1901" s="125" t="inlineStr">
        <is>
          <t>5015-9_0-KP</t>
        </is>
      </c>
      <c r="F1901" s="11" t="inlineStr">
        <is>
          <t>Opt_Insert</t>
        </is>
      </c>
      <c r="G1901" s="11" t="inlineStr">
        <is>
          <t>4</t>
        </is>
      </c>
      <c r="H1901" s="90" t="inlineStr">
        <is>
          <t>X4</t>
        </is>
      </c>
      <c r="I1901" s="10" t="inlineStr">
        <is>
          <t>Mechanical Seal</t>
        </is>
      </c>
      <c r="J1901" s="10" t="inlineStr">
        <is>
          <t>Single</t>
        </is>
      </c>
      <c r="K1901" s="10" t="inlineStr"/>
      <c r="L1901" s="10" t="inlineStr">
        <is>
          <t>Oil Lubricated Bath</t>
        </is>
      </c>
      <c r="M1901" s="10" t="inlineStr">
        <is>
          <t>C35</t>
        </is>
      </c>
      <c r="N1901" s="10" t="inlineStr">
        <is>
          <t>Labrynth Lip Seal</t>
        </is>
      </c>
      <c r="O1901" s="10" t="inlineStr">
        <is>
          <t>Coating_Scotchkote134_interior_exterior_IncludeImpeller</t>
        </is>
      </c>
      <c r="P1901" s="11" t="inlineStr">
        <is>
          <t>RTF</t>
        </is>
      </c>
      <c r="Q1901" s="10" t="inlineStr">
        <is>
          <t>B104908</t>
        </is>
      </c>
      <c r="R1901" s="11" t="inlineStr">
        <is>
          <t>LT250</t>
        </is>
      </c>
      <c r="S1901" s="10" t="inlineStr"/>
      <c r="T1901" s="10" t="inlineStr"/>
      <c r="U1901" s="10" t="inlineStr"/>
    </row>
    <row r="1902">
      <c r="B1902" s="10" t="inlineStr"/>
      <c r="C1902" s="10" t="inlineStr">
        <is>
          <t>ConTab_BOM_KP_Insert_2625</t>
        </is>
      </c>
      <c r="D1902" s="10" t="inlineStr"/>
      <c r="E1902" s="125" t="inlineStr">
        <is>
          <t>5015-9_0-KP</t>
        </is>
      </c>
      <c r="F1902" s="11" t="inlineStr">
        <is>
          <t>Opt_Insert</t>
        </is>
      </c>
      <c r="G1902" s="11" t="inlineStr">
        <is>
          <t>4</t>
        </is>
      </c>
      <c r="H1902" s="90" t="inlineStr">
        <is>
          <t>X4</t>
        </is>
      </c>
      <c r="I1902" s="10" t="inlineStr">
        <is>
          <t>Mechanical Seal</t>
        </is>
      </c>
      <c r="J1902" s="10" t="inlineStr">
        <is>
          <t>Single</t>
        </is>
      </c>
      <c r="K1902" s="10" t="inlineStr"/>
      <c r="L1902" s="10" t="inlineStr">
        <is>
          <t>Oil Lubricated Bath</t>
        </is>
      </c>
      <c r="M1902" s="10" t="inlineStr">
        <is>
          <t>J</t>
        </is>
      </c>
      <c r="N1902" s="10" t="inlineStr">
        <is>
          <t>Labrynth Lip Seal</t>
        </is>
      </c>
      <c r="O1902" s="10" t="inlineStr">
        <is>
          <t>Coating_Scotchkote134_interior_exterior_IncludeImpeller</t>
        </is>
      </c>
      <c r="P1902" s="11" t="inlineStr">
        <is>
          <t>RTF</t>
        </is>
      </c>
      <c r="Q1902" s="10" t="inlineStr">
        <is>
          <t>B104909</t>
        </is>
      </c>
      <c r="R1902" s="11" t="inlineStr">
        <is>
          <t>LT105</t>
        </is>
      </c>
      <c r="S1902" s="10" t="inlineStr"/>
      <c r="T1902" s="10" t="inlineStr"/>
      <c r="U1902" s="10" t="inlineStr"/>
    </row>
    <row r="1903">
      <c r="B1903" s="10" t="inlineStr"/>
      <c r="C1903" s="10" t="inlineStr">
        <is>
          <t>ConTab_BOM_KP_Insert_2626</t>
        </is>
      </c>
      <c r="D1903" s="10" t="inlineStr"/>
      <c r="E1903" s="125" t="inlineStr">
        <is>
          <t>5015-9_0-KP</t>
        </is>
      </c>
      <c r="F1903" s="11" t="inlineStr">
        <is>
          <t>Opt_Insert</t>
        </is>
      </c>
      <c r="G1903" s="11" t="inlineStr">
        <is>
          <t>4</t>
        </is>
      </c>
      <c r="H1903" s="90" t="inlineStr">
        <is>
          <t>X4</t>
        </is>
      </c>
      <c r="I1903" s="10" t="inlineStr">
        <is>
          <t>Packing</t>
        </is>
      </c>
      <c r="J1903" s="10" t="inlineStr">
        <is>
          <t>Packing</t>
        </is>
      </c>
      <c r="K1903" s="10" t="inlineStr"/>
      <c r="L1903" s="10" t="inlineStr">
        <is>
          <t>Oil Lubricated Bath</t>
        </is>
      </c>
      <c r="M1903" s="10" t="inlineStr">
        <is>
          <t>C35</t>
        </is>
      </c>
      <c r="N1903" s="10" t="inlineStr">
        <is>
          <t>Labrynth Lip Seal</t>
        </is>
      </c>
      <c r="O1903" s="10" t="inlineStr">
        <is>
          <t>Coating_Scotchkote134_interior_exterior_IncludeImpeller</t>
        </is>
      </c>
      <c r="P1903" s="11" t="inlineStr">
        <is>
          <t>RTF</t>
        </is>
      </c>
      <c r="Q1903" s="10" t="inlineStr">
        <is>
          <t>B104911</t>
        </is>
      </c>
      <c r="R1903" s="11" t="inlineStr">
        <is>
          <t>LT250</t>
        </is>
      </c>
      <c r="S1903" s="10" t="inlineStr"/>
      <c r="T1903" s="10" t="inlineStr"/>
      <c r="U1903" s="10" t="inlineStr"/>
    </row>
    <row r="1904">
      <c r="B1904" s="10" t="inlineStr"/>
      <c r="C1904" s="10" t="inlineStr">
        <is>
          <t>ConTab_BOM_KP_Insert_2627</t>
        </is>
      </c>
      <c r="D1904" s="10" t="inlineStr"/>
      <c r="E1904" s="125" t="inlineStr">
        <is>
          <t>5015-9_0-KP</t>
        </is>
      </c>
      <c r="F1904" s="11" t="inlineStr">
        <is>
          <t>Opt_Insert</t>
        </is>
      </c>
      <c r="G1904" s="11" t="inlineStr">
        <is>
          <t>4</t>
        </is>
      </c>
      <c r="H1904" s="90" t="inlineStr">
        <is>
          <t>X4</t>
        </is>
      </c>
      <c r="I1904" s="10" t="inlineStr">
        <is>
          <t>Packing</t>
        </is>
      </c>
      <c r="J1904" s="10" t="inlineStr">
        <is>
          <t>Packing</t>
        </is>
      </c>
      <c r="K1904" s="10" t="inlineStr"/>
      <c r="L1904" s="10" t="inlineStr">
        <is>
          <t>Oil Lubricated Bath</t>
        </is>
      </c>
      <c r="M1904" s="10" t="inlineStr">
        <is>
          <t>J</t>
        </is>
      </c>
      <c r="N1904" s="10" t="inlineStr">
        <is>
          <t>Labrynth Lip Seal</t>
        </is>
      </c>
      <c r="O1904" s="10" t="inlineStr">
        <is>
          <t>Coating_Scotchkote134_interior_exterior_IncludeImpeller</t>
        </is>
      </c>
      <c r="P1904" s="11" t="inlineStr">
        <is>
          <t>RTF</t>
        </is>
      </c>
      <c r="Q1904" s="10" t="inlineStr">
        <is>
          <t>B104912</t>
        </is>
      </c>
      <c r="R1904" s="11" t="inlineStr">
        <is>
          <t>LT105</t>
        </is>
      </c>
      <c r="S1904" s="10" t="inlineStr"/>
      <c r="T1904" s="10" t="inlineStr"/>
      <c r="U1904" s="10" t="inlineStr"/>
    </row>
    <row r="1905">
      <c r="B1905" s="10" t="inlineStr"/>
      <c r="C1905" s="10" t="inlineStr">
        <is>
          <t>ConTab_BOM_KP_Insert_2628</t>
        </is>
      </c>
      <c r="D1905" s="10" t="inlineStr"/>
      <c r="E1905" s="125" t="inlineStr">
        <is>
          <t>6012-1_2-KP</t>
        </is>
      </c>
      <c r="F1905" s="11" t="inlineStr">
        <is>
          <t>Opt_Insert</t>
        </is>
      </c>
      <c r="G1905" s="11" t="inlineStr">
        <is>
          <t>4</t>
        </is>
      </c>
      <c r="H1905" s="90" t="inlineStr">
        <is>
          <t>X4</t>
        </is>
      </c>
      <c r="I1905" s="10" t="inlineStr">
        <is>
          <t>Mechanical Seal</t>
        </is>
      </c>
      <c r="J1905" s="10" t="inlineStr">
        <is>
          <t>Single</t>
        </is>
      </c>
      <c r="K1905" s="10" t="inlineStr"/>
      <c r="L1905" s="10" t="inlineStr">
        <is>
          <t>Oil Lubricated Bath</t>
        </is>
      </c>
      <c r="M1905" s="10" t="inlineStr">
        <is>
          <t>C35</t>
        </is>
      </c>
      <c r="N1905" s="10" t="inlineStr">
        <is>
          <t>Labrynth Lip Seal</t>
        </is>
      </c>
      <c r="O1905" s="10" t="inlineStr">
        <is>
          <t>Coating_Scotchkote134_interior_exterior_IncludeImpeller</t>
        </is>
      </c>
      <c r="P1905" s="11" t="inlineStr">
        <is>
          <t>RTF</t>
        </is>
      </c>
      <c r="Q1905" s="10" t="inlineStr">
        <is>
          <t>B104914</t>
        </is>
      </c>
      <c r="R1905" s="11" t="inlineStr">
        <is>
          <t>LT250</t>
        </is>
      </c>
      <c r="S1905" s="10" t="inlineStr"/>
      <c r="T1905" s="10" t="inlineStr"/>
      <c r="U1905" s="10" t="inlineStr"/>
    </row>
    <row r="1906">
      <c r="B1906" s="10" t="inlineStr"/>
      <c r="C1906" s="10" t="inlineStr">
        <is>
          <t>ConTab_BOM_KP_Insert_2629</t>
        </is>
      </c>
      <c r="D1906" s="10" t="inlineStr"/>
      <c r="E1906" s="125" t="inlineStr">
        <is>
          <t>6012-1_2-KP</t>
        </is>
      </c>
      <c r="F1906" s="11" t="inlineStr">
        <is>
          <t>Opt_Insert</t>
        </is>
      </c>
      <c r="G1906" s="11" t="inlineStr">
        <is>
          <t>4</t>
        </is>
      </c>
      <c r="H1906" s="90" t="inlineStr">
        <is>
          <t>X4</t>
        </is>
      </c>
      <c r="I1906" s="10" t="inlineStr">
        <is>
          <t>Mechanical Seal</t>
        </is>
      </c>
      <c r="J1906" s="10" t="inlineStr">
        <is>
          <t>Single</t>
        </is>
      </c>
      <c r="K1906" s="10" t="inlineStr"/>
      <c r="L1906" s="10" t="inlineStr">
        <is>
          <t>Oil Lubricated Bath</t>
        </is>
      </c>
      <c r="M1906" s="10" t="inlineStr">
        <is>
          <t>J</t>
        </is>
      </c>
      <c r="N1906" s="10" t="inlineStr">
        <is>
          <t>Labrynth Lip Seal</t>
        </is>
      </c>
      <c r="O1906" s="10" t="inlineStr">
        <is>
          <t>Coating_Scotchkote134_interior_exterior_IncludeImpeller</t>
        </is>
      </c>
      <c r="P1906" s="11" t="inlineStr">
        <is>
          <t>RTF</t>
        </is>
      </c>
      <c r="Q1906" s="10" t="inlineStr">
        <is>
          <t>B104915</t>
        </is>
      </c>
      <c r="R1906" s="11" t="inlineStr">
        <is>
          <t>LT105</t>
        </is>
      </c>
      <c r="S1906" s="10" t="inlineStr"/>
      <c r="T1906" s="10" t="inlineStr"/>
      <c r="U1906" s="10" t="inlineStr"/>
    </row>
    <row r="1907">
      <c r="B1907" s="10" t="inlineStr"/>
      <c r="C1907" s="10" t="inlineStr">
        <is>
          <t>ConTab_BOM_KP_Insert_2630</t>
        </is>
      </c>
      <c r="D1907" s="10" t="inlineStr"/>
      <c r="E1907" s="125" t="inlineStr">
        <is>
          <t>6012-1_2-KP</t>
        </is>
      </c>
      <c r="F1907" s="11" t="inlineStr">
        <is>
          <t>Opt_Insert</t>
        </is>
      </c>
      <c r="G1907" s="11" t="inlineStr">
        <is>
          <t>4</t>
        </is>
      </c>
      <c r="H1907" s="90" t="inlineStr">
        <is>
          <t>X4</t>
        </is>
      </c>
      <c r="I1907" s="10" t="inlineStr">
        <is>
          <t>Packing</t>
        </is>
      </c>
      <c r="J1907" s="10" t="inlineStr">
        <is>
          <t>Packing</t>
        </is>
      </c>
      <c r="K1907" s="10" t="inlineStr"/>
      <c r="L1907" s="10" t="inlineStr">
        <is>
          <t>Oil Lubricated Bath</t>
        </is>
      </c>
      <c r="M1907" s="10" t="inlineStr">
        <is>
          <t>C35</t>
        </is>
      </c>
      <c r="N1907" s="10" t="inlineStr">
        <is>
          <t>Labrynth Lip Seal</t>
        </is>
      </c>
      <c r="O1907" s="10" t="inlineStr">
        <is>
          <t>Coating_Scotchkote134_interior_exterior_IncludeImpeller</t>
        </is>
      </c>
      <c r="P1907" s="11" t="inlineStr">
        <is>
          <t>RTF</t>
        </is>
      </c>
      <c r="Q1907" s="10" t="inlineStr">
        <is>
          <t>B104917</t>
        </is>
      </c>
      <c r="R1907" s="11" t="inlineStr">
        <is>
          <t>LT250</t>
        </is>
      </c>
      <c r="S1907" s="10" t="inlineStr"/>
      <c r="T1907" s="10" t="inlineStr"/>
      <c r="U1907" s="10" t="inlineStr"/>
    </row>
    <row r="1908">
      <c r="B1908" s="10" t="inlineStr"/>
      <c r="C1908" s="10" t="inlineStr">
        <is>
          <t>ConTab_BOM_KP_Insert_2631</t>
        </is>
      </c>
      <c r="D1908" s="10" t="inlineStr"/>
      <c r="E1908" s="125" t="inlineStr">
        <is>
          <t>6012-1_2-KP</t>
        </is>
      </c>
      <c r="F1908" s="11" t="inlineStr">
        <is>
          <t>Opt_Insert</t>
        </is>
      </c>
      <c r="G1908" s="11" t="inlineStr">
        <is>
          <t>4</t>
        </is>
      </c>
      <c r="H1908" s="90" t="inlineStr">
        <is>
          <t>X4</t>
        </is>
      </c>
      <c r="I1908" s="10" t="inlineStr">
        <is>
          <t>Packing</t>
        </is>
      </c>
      <c r="J1908" s="10" t="inlineStr">
        <is>
          <t>Packing</t>
        </is>
      </c>
      <c r="K1908" s="10" t="inlineStr"/>
      <c r="L1908" s="10" t="inlineStr">
        <is>
          <t>Oil Lubricated Bath</t>
        </is>
      </c>
      <c r="M1908" s="10" t="inlineStr">
        <is>
          <t>J</t>
        </is>
      </c>
      <c r="N1908" s="10" t="inlineStr">
        <is>
          <t>Labrynth Lip Seal</t>
        </is>
      </c>
      <c r="O1908" s="10" t="inlineStr">
        <is>
          <t>Coating_Scotchkote134_interior_exterior_IncludeImpeller</t>
        </is>
      </c>
      <c r="P1908" s="11" t="inlineStr">
        <is>
          <t>RTF</t>
        </is>
      </c>
      <c r="Q1908" s="10" t="inlineStr">
        <is>
          <t>B104918</t>
        </is>
      </c>
      <c r="R1908" s="11" t="inlineStr">
        <is>
          <t>LT105</t>
        </is>
      </c>
      <c r="S1908" s="10" t="inlineStr"/>
      <c r="T1908" s="10" t="inlineStr"/>
      <c r="U1908" s="10" t="inlineStr"/>
    </row>
    <row r="1909">
      <c r="B1909" s="10" t="inlineStr"/>
      <c r="C1909" s="10" t="inlineStr">
        <is>
          <t>ConTab_BOM_KP_Insert_2632</t>
        </is>
      </c>
      <c r="D1909" s="10" t="inlineStr"/>
      <c r="E1909" s="125" t="inlineStr">
        <is>
          <t>6012-3_4-KP</t>
        </is>
      </c>
      <c r="F1909" s="11" t="inlineStr">
        <is>
          <t>Opt_Insert</t>
        </is>
      </c>
      <c r="G1909" s="11" t="inlineStr">
        <is>
          <t>4</t>
        </is>
      </c>
      <c r="H1909" s="90" t="inlineStr">
        <is>
          <t>X4</t>
        </is>
      </c>
      <c r="I1909" s="10" t="inlineStr">
        <is>
          <t>Mechanical Seal</t>
        </is>
      </c>
      <c r="J1909" s="10" t="inlineStr">
        <is>
          <t>Single</t>
        </is>
      </c>
      <c r="K1909" s="10" t="inlineStr"/>
      <c r="L1909" s="10" t="inlineStr">
        <is>
          <t>Oil Lubricated Bath</t>
        </is>
      </c>
      <c r="M1909" s="10" t="inlineStr">
        <is>
          <t>C35</t>
        </is>
      </c>
      <c r="N1909" s="10" t="inlineStr">
        <is>
          <t>Labrynth Lip Seal</t>
        </is>
      </c>
      <c r="O1909" s="10" t="inlineStr">
        <is>
          <t>Coating_Scotchkote134_interior_exterior_IncludeImpeller</t>
        </is>
      </c>
      <c r="P1909" s="11" t="inlineStr">
        <is>
          <t>RTF</t>
        </is>
      </c>
      <c r="Q1909" s="10" t="inlineStr">
        <is>
          <t>B104920</t>
        </is>
      </c>
      <c r="R1909" s="11" t="inlineStr">
        <is>
          <t>LT250</t>
        </is>
      </c>
      <c r="S1909" s="10" t="inlineStr"/>
      <c r="T1909" s="10" t="inlineStr"/>
      <c r="U1909" s="10" t="inlineStr"/>
    </row>
    <row r="1910">
      <c r="B1910" s="10" t="inlineStr"/>
      <c r="C1910" s="10" t="inlineStr">
        <is>
          <t>ConTab_BOM_KP_Insert_2633</t>
        </is>
      </c>
      <c r="D1910" s="10" t="inlineStr"/>
      <c r="E1910" s="125" t="inlineStr">
        <is>
          <t>6012-3_4-KP</t>
        </is>
      </c>
      <c r="F1910" s="11" t="inlineStr">
        <is>
          <t>Opt_Insert</t>
        </is>
      </c>
      <c r="G1910" s="11" t="inlineStr">
        <is>
          <t>4</t>
        </is>
      </c>
      <c r="H1910" s="90" t="inlineStr">
        <is>
          <t>X4</t>
        </is>
      </c>
      <c r="I1910" s="10" t="inlineStr">
        <is>
          <t>Mechanical Seal</t>
        </is>
      </c>
      <c r="J1910" s="10" t="inlineStr">
        <is>
          <t>Single</t>
        </is>
      </c>
      <c r="K1910" s="10" t="inlineStr"/>
      <c r="L1910" s="10" t="inlineStr">
        <is>
          <t>Oil Lubricated Bath</t>
        </is>
      </c>
      <c r="M1910" s="10" t="inlineStr">
        <is>
          <t>J</t>
        </is>
      </c>
      <c r="N1910" s="10" t="inlineStr">
        <is>
          <t>Labrynth Lip Seal</t>
        </is>
      </c>
      <c r="O1910" s="10" t="inlineStr">
        <is>
          <t>Coating_Scotchkote134_interior_exterior_IncludeImpeller</t>
        </is>
      </c>
      <c r="P1910" s="11" t="inlineStr">
        <is>
          <t>RTF</t>
        </is>
      </c>
      <c r="Q1910" s="10" t="inlineStr">
        <is>
          <t>B104921</t>
        </is>
      </c>
      <c r="R1910" s="11" t="inlineStr">
        <is>
          <t>LT105</t>
        </is>
      </c>
      <c r="S1910" s="10" t="inlineStr"/>
      <c r="T1910" s="10" t="inlineStr"/>
      <c r="U1910" s="10" t="inlineStr"/>
    </row>
    <row r="1911">
      <c r="B1911" s="10" t="inlineStr"/>
      <c r="C1911" s="10" t="inlineStr">
        <is>
          <t>ConTab_BOM_KP_Insert_2634</t>
        </is>
      </c>
      <c r="D1911" s="10" t="inlineStr"/>
      <c r="E1911" s="125" t="inlineStr">
        <is>
          <t>6012-3_4-KP</t>
        </is>
      </c>
      <c r="F1911" s="11" t="inlineStr">
        <is>
          <t>Opt_Insert</t>
        </is>
      </c>
      <c r="G1911" s="11" t="inlineStr">
        <is>
          <t>4</t>
        </is>
      </c>
      <c r="H1911" s="90" t="inlineStr">
        <is>
          <t>X4</t>
        </is>
      </c>
      <c r="I1911" s="10" t="inlineStr">
        <is>
          <t>Packing</t>
        </is>
      </c>
      <c r="J1911" s="10" t="inlineStr">
        <is>
          <t>Packing</t>
        </is>
      </c>
      <c r="K1911" s="10" t="inlineStr"/>
      <c r="L1911" s="10" t="inlineStr">
        <is>
          <t>Oil Lubricated Bath</t>
        </is>
      </c>
      <c r="M1911" s="10" t="inlineStr">
        <is>
          <t>C35</t>
        </is>
      </c>
      <c r="N1911" s="10" t="inlineStr">
        <is>
          <t>Labrynth Lip Seal</t>
        </is>
      </c>
      <c r="O1911" s="10" t="inlineStr">
        <is>
          <t>Coating_Scotchkote134_interior_exterior_IncludeImpeller</t>
        </is>
      </c>
      <c r="P1911" s="11" t="inlineStr">
        <is>
          <t>RTF</t>
        </is>
      </c>
      <c r="Q1911" s="10" t="inlineStr">
        <is>
          <t>B104923</t>
        </is>
      </c>
      <c r="R1911" s="11" t="inlineStr">
        <is>
          <t>LT250</t>
        </is>
      </c>
      <c r="S1911" s="10" t="inlineStr"/>
      <c r="T1911" s="10" t="inlineStr"/>
      <c r="U1911" s="10" t="inlineStr"/>
    </row>
    <row r="1912">
      <c r="B1912" s="10" t="inlineStr"/>
      <c r="C1912" s="10" t="inlineStr">
        <is>
          <t>ConTab_BOM_KP_Insert_2635</t>
        </is>
      </c>
      <c r="D1912" s="10" t="inlineStr"/>
      <c r="E1912" s="125" t="inlineStr">
        <is>
          <t>6012-3_4-KP</t>
        </is>
      </c>
      <c r="F1912" s="11" t="inlineStr">
        <is>
          <t>Opt_Insert</t>
        </is>
      </c>
      <c r="G1912" s="11" t="inlineStr">
        <is>
          <t>4</t>
        </is>
      </c>
      <c r="H1912" s="90" t="inlineStr">
        <is>
          <t>X4</t>
        </is>
      </c>
      <c r="I1912" s="10" t="inlineStr">
        <is>
          <t>Packing</t>
        </is>
      </c>
      <c r="J1912" s="10" t="inlineStr">
        <is>
          <t>Packing</t>
        </is>
      </c>
      <c r="K1912" s="10" t="inlineStr"/>
      <c r="L1912" s="10" t="inlineStr">
        <is>
          <t>Oil Lubricated Bath</t>
        </is>
      </c>
      <c r="M1912" s="10" t="inlineStr">
        <is>
          <t>J</t>
        </is>
      </c>
      <c r="N1912" s="10" t="inlineStr">
        <is>
          <t>Labrynth Lip Seal</t>
        </is>
      </c>
      <c r="O1912" s="10" t="inlineStr">
        <is>
          <t>Coating_Scotchkote134_interior_exterior_IncludeImpeller</t>
        </is>
      </c>
      <c r="P1912" s="11" t="inlineStr">
        <is>
          <t>RTF</t>
        </is>
      </c>
      <c r="Q1912" s="10" t="inlineStr">
        <is>
          <t>B104924</t>
        </is>
      </c>
      <c r="R1912" s="11" t="inlineStr">
        <is>
          <t>LT105</t>
        </is>
      </c>
      <c r="S1912" s="10" t="inlineStr"/>
      <c r="T1912" s="10" t="inlineStr"/>
      <c r="U1912" s="10" t="inlineStr"/>
    </row>
    <row r="1913">
      <c r="B1913" s="10" t="inlineStr"/>
      <c r="C1913" s="10" t="inlineStr">
        <is>
          <t>ConTab_BOM_KP_Insert_2636</t>
        </is>
      </c>
      <c r="D1913" s="10" t="inlineStr"/>
      <c r="E1913" s="125" t="inlineStr">
        <is>
          <t>6015-1_2-KP</t>
        </is>
      </c>
      <c r="F1913" s="11" t="inlineStr">
        <is>
          <t>Opt_Insert</t>
        </is>
      </c>
      <c r="G1913" s="11" t="inlineStr">
        <is>
          <t>5</t>
        </is>
      </c>
      <c r="H1913" s="90" t="inlineStr">
        <is>
          <t>X5</t>
        </is>
      </c>
      <c r="I1913" s="10" t="inlineStr">
        <is>
          <t>Mechanical Seal</t>
        </is>
      </c>
      <c r="J1913" s="10" t="inlineStr">
        <is>
          <t>Single</t>
        </is>
      </c>
      <c r="K1913" s="10" t="inlineStr"/>
      <c r="L1913" s="10" t="inlineStr">
        <is>
          <t>Oil Lubricated Bath</t>
        </is>
      </c>
      <c r="M1913" s="10" t="inlineStr">
        <is>
          <t>C35</t>
        </is>
      </c>
      <c r="N1913" s="10" t="inlineStr">
        <is>
          <t>Labrynth Lip Seal</t>
        </is>
      </c>
      <c r="O1913" s="10" t="inlineStr">
        <is>
          <t>Coating_Scotchkote134_interior_exterior_IncludeImpeller</t>
        </is>
      </c>
      <c r="P1913" s="11" t="inlineStr">
        <is>
          <t>RTF</t>
        </is>
      </c>
      <c r="Q1913" s="10" t="inlineStr">
        <is>
          <t>B104926</t>
        </is>
      </c>
      <c r="R1913" s="11" t="inlineStr">
        <is>
          <t>LT250</t>
        </is>
      </c>
      <c r="S1913" s="10" t="inlineStr"/>
      <c r="T1913" s="10" t="inlineStr"/>
      <c r="U1913" s="10" t="inlineStr"/>
    </row>
    <row r="1914">
      <c r="B1914" s="10" t="inlineStr"/>
      <c r="C1914" s="10" t="inlineStr">
        <is>
          <t>ConTab_BOM_KP_Insert_2637</t>
        </is>
      </c>
      <c r="D1914" s="10" t="inlineStr"/>
      <c r="E1914" s="125" t="inlineStr">
        <is>
          <t>6015-1_2-KP</t>
        </is>
      </c>
      <c r="F1914" s="11" t="inlineStr">
        <is>
          <t>Opt_Insert</t>
        </is>
      </c>
      <c r="G1914" s="11" t="inlineStr">
        <is>
          <t>5</t>
        </is>
      </c>
      <c r="H1914" s="90" t="inlineStr">
        <is>
          <t>X5</t>
        </is>
      </c>
      <c r="I1914" s="10" t="inlineStr">
        <is>
          <t>Mechanical Seal</t>
        </is>
      </c>
      <c r="J1914" s="10" t="inlineStr">
        <is>
          <t>Single</t>
        </is>
      </c>
      <c r="K1914" s="10" t="inlineStr"/>
      <c r="L1914" s="10" t="inlineStr">
        <is>
          <t>Oil Lubricated Bath</t>
        </is>
      </c>
      <c r="M1914" s="10" t="inlineStr">
        <is>
          <t>J</t>
        </is>
      </c>
      <c r="N1914" s="10" t="inlineStr">
        <is>
          <t>Labrynth Lip Seal</t>
        </is>
      </c>
      <c r="O1914" s="10" t="inlineStr">
        <is>
          <t>Coating_Scotchkote134_interior_exterior_IncludeImpeller</t>
        </is>
      </c>
      <c r="P1914" s="11" t="inlineStr">
        <is>
          <t>RTF</t>
        </is>
      </c>
      <c r="Q1914" s="10" t="inlineStr">
        <is>
          <t>B104927</t>
        </is>
      </c>
      <c r="R1914" s="11" t="inlineStr">
        <is>
          <t>LT105</t>
        </is>
      </c>
      <c r="S1914" s="10" t="inlineStr"/>
      <c r="T1914" s="10" t="inlineStr"/>
      <c r="U1914" s="10" t="inlineStr"/>
    </row>
    <row r="1915">
      <c r="B1915" s="10" t="inlineStr"/>
      <c r="C1915" s="10" t="inlineStr">
        <is>
          <t>ConTab_BOM_KP_Insert_2638</t>
        </is>
      </c>
      <c r="D1915" s="10" t="inlineStr"/>
      <c r="E1915" s="125" t="inlineStr">
        <is>
          <t>6015-1_2-KP</t>
        </is>
      </c>
      <c r="F1915" s="11" t="inlineStr">
        <is>
          <t>Opt_Insert</t>
        </is>
      </c>
      <c r="G1915" s="11" t="inlineStr">
        <is>
          <t>5</t>
        </is>
      </c>
      <c r="H1915" s="90" t="inlineStr">
        <is>
          <t>X5</t>
        </is>
      </c>
      <c r="I1915" s="10" t="inlineStr">
        <is>
          <t>Packing</t>
        </is>
      </c>
      <c r="J1915" s="10" t="inlineStr">
        <is>
          <t>Packing</t>
        </is>
      </c>
      <c r="K1915" s="10" t="inlineStr"/>
      <c r="L1915" s="10" t="inlineStr">
        <is>
          <t>Oil Lubricated Bath</t>
        </is>
      </c>
      <c r="M1915" s="10" t="inlineStr">
        <is>
          <t>C35</t>
        </is>
      </c>
      <c r="N1915" s="10" t="inlineStr">
        <is>
          <t>Labrynth Lip Seal</t>
        </is>
      </c>
      <c r="O1915" s="10" t="inlineStr">
        <is>
          <t>Coating_Scotchkote134_interior_exterior_IncludeImpeller</t>
        </is>
      </c>
      <c r="P1915" s="11" t="inlineStr">
        <is>
          <t>RTF</t>
        </is>
      </c>
      <c r="Q1915" s="10" t="inlineStr">
        <is>
          <t>B104929</t>
        </is>
      </c>
      <c r="R1915" s="11" t="inlineStr">
        <is>
          <t>LT250</t>
        </is>
      </c>
      <c r="S1915" s="10" t="inlineStr"/>
      <c r="T1915" s="10" t="inlineStr"/>
      <c r="U1915" s="10" t="inlineStr"/>
    </row>
    <row r="1916">
      <c r="B1916" s="10" t="inlineStr"/>
      <c r="C1916" s="10" t="inlineStr">
        <is>
          <t>ConTab_BOM_KP_Insert_2639</t>
        </is>
      </c>
      <c r="D1916" s="10" t="inlineStr"/>
      <c r="E1916" s="125" t="inlineStr">
        <is>
          <t>6015-1_2-KP</t>
        </is>
      </c>
      <c r="F1916" s="11" t="inlineStr">
        <is>
          <t>Opt_Insert</t>
        </is>
      </c>
      <c r="G1916" s="11" t="inlineStr">
        <is>
          <t>5</t>
        </is>
      </c>
      <c r="H1916" s="90" t="inlineStr">
        <is>
          <t>X5</t>
        </is>
      </c>
      <c r="I1916" s="10" t="inlineStr">
        <is>
          <t>Packing</t>
        </is>
      </c>
      <c r="J1916" s="10" t="inlineStr">
        <is>
          <t>Packing</t>
        </is>
      </c>
      <c r="K1916" s="10" t="inlineStr"/>
      <c r="L1916" s="10" t="inlineStr">
        <is>
          <t>Oil Lubricated Bath</t>
        </is>
      </c>
      <c r="M1916" s="10" t="inlineStr">
        <is>
          <t>J</t>
        </is>
      </c>
      <c r="N1916" s="10" t="inlineStr">
        <is>
          <t>Labrynth Lip Seal</t>
        </is>
      </c>
      <c r="O1916" s="10" t="inlineStr">
        <is>
          <t>Coating_Scotchkote134_interior_exterior_IncludeImpeller</t>
        </is>
      </c>
      <c r="P1916" s="11" t="inlineStr">
        <is>
          <t>RTF</t>
        </is>
      </c>
      <c r="Q1916" s="10" t="inlineStr">
        <is>
          <t>B104930</t>
        </is>
      </c>
      <c r="R1916" s="11" t="inlineStr">
        <is>
          <t>LT105</t>
        </is>
      </c>
      <c r="S1916" s="10" t="inlineStr"/>
      <c r="T1916" s="10" t="inlineStr"/>
      <c r="U1916" s="10" t="inlineStr"/>
    </row>
    <row r="1917">
      <c r="B1917" s="10" t="inlineStr"/>
      <c r="C1917" s="10" t="inlineStr">
        <is>
          <t>ConTab_BOM_KP_Insert_2640</t>
        </is>
      </c>
      <c r="D1917" s="10" t="inlineStr"/>
      <c r="E1917" s="125" t="inlineStr">
        <is>
          <t>6019-7_8-KP</t>
        </is>
      </c>
      <c r="F1917" s="11" t="inlineStr">
        <is>
          <t>Opt_Insert</t>
        </is>
      </c>
      <c r="G1917" s="11" t="inlineStr">
        <is>
          <t>5</t>
        </is>
      </c>
      <c r="H1917" s="90" t="inlineStr">
        <is>
          <t>X5</t>
        </is>
      </c>
      <c r="I1917" s="10" t="inlineStr">
        <is>
          <t>Mechanical Seal</t>
        </is>
      </c>
      <c r="J1917" s="10" t="inlineStr">
        <is>
          <t>Single</t>
        </is>
      </c>
      <c r="K1917" s="10" t="inlineStr"/>
      <c r="L1917" s="10" t="inlineStr">
        <is>
          <t>Oil Lubricated Bath</t>
        </is>
      </c>
      <c r="M1917" s="10" t="inlineStr">
        <is>
          <t>C35</t>
        </is>
      </c>
      <c r="N1917" s="10" t="inlineStr">
        <is>
          <t>Labrynth Lip Seal</t>
        </is>
      </c>
      <c r="O1917" s="10" t="inlineStr">
        <is>
          <t>Coating_Scotchkote134_interior_exterior_IncludeImpeller</t>
        </is>
      </c>
      <c r="P1917" s="11" t="inlineStr">
        <is>
          <t>RTF</t>
        </is>
      </c>
      <c r="Q1917" s="10" t="inlineStr">
        <is>
          <t>B104932</t>
        </is>
      </c>
      <c r="R1917" s="11" t="inlineStr">
        <is>
          <t>LT250</t>
        </is>
      </c>
      <c r="S1917" s="10" t="inlineStr"/>
      <c r="T1917" s="10" t="inlineStr"/>
      <c r="U1917" s="10" t="inlineStr"/>
    </row>
    <row r="1918">
      <c r="B1918" s="10" t="inlineStr"/>
      <c r="C1918" s="10" t="inlineStr">
        <is>
          <t>ConTab_BOM_KP_Insert_2641</t>
        </is>
      </c>
      <c r="D1918" s="10" t="inlineStr"/>
      <c r="E1918" s="125" t="inlineStr">
        <is>
          <t>6019-7_8-KP</t>
        </is>
      </c>
      <c r="F1918" s="11" t="inlineStr">
        <is>
          <t>Opt_Insert</t>
        </is>
      </c>
      <c r="G1918" s="11" t="inlineStr">
        <is>
          <t>5</t>
        </is>
      </c>
      <c r="H1918" s="90" t="inlineStr">
        <is>
          <t>X5</t>
        </is>
      </c>
      <c r="I1918" s="10" t="inlineStr">
        <is>
          <t>Mechanical Seal</t>
        </is>
      </c>
      <c r="J1918" s="10" t="inlineStr">
        <is>
          <t>Single</t>
        </is>
      </c>
      <c r="K1918" s="10" t="inlineStr"/>
      <c r="L1918" s="10" t="inlineStr">
        <is>
          <t>Oil Lubricated Bath</t>
        </is>
      </c>
      <c r="M1918" s="10" t="inlineStr">
        <is>
          <t>J</t>
        </is>
      </c>
      <c r="N1918" s="10" t="inlineStr">
        <is>
          <t>Labrynth Lip Seal</t>
        </is>
      </c>
      <c r="O1918" s="10" t="inlineStr">
        <is>
          <t>Coating_Scotchkote134_interior_exterior_IncludeImpeller</t>
        </is>
      </c>
      <c r="P1918" s="11" t="inlineStr">
        <is>
          <t>RTF</t>
        </is>
      </c>
      <c r="Q1918" s="10" t="inlineStr">
        <is>
          <t>B104933</t>
        </is>
      </c>
      <c r="R1918" s="11" t="inlineStr">
        <is>
          <t>LT105</t>
        </is>
      </c>
      <c r="S1918" s="10" t="inlineStr"/>
      <c r="T1918" s="10" t="inlineStr"/>
      <c r="U1918" s="10" t="inlineStr"/>
    </row>
    <row r="1919">
      <c r="B1919" s="10" t="inlineStr"/>
      <c r="C1919" s="10" t="inlineStr">
        <is>
          <t>ConTab_BOM_KP_Insert_2642</t>
        </is>
      </c>
      <c r="D1919" s="10" t="inlineStr"/>
      <c r="E1919" s="125" t="inlineStr">
        <is>
          <t>6019-7_8-KP</t>
        </is>
      </c>
      <c r="F1919" s="11" t="inlineStr">
        <is>
          <t>Opt_Insert</t>
        </is>
      </c>
      <c r="G1919" s="11" t="inlineStr">
        <is>
          <t>5</t>
        </is>
      </c>
      <c r="H1919" s="90" t="inlineStr">
        <is>
          <t>X5</t>
        </is>
      </c>
      <c r="I1919" s="10" t="inlineStr">
        <is>
          <t>Packing</t>
        </is>
      </c>
      <c r="J1919" s="10" t="inlineStr">
        <is>
          <t>Packing</t>
        </is>
      </c>
      <c r="K1919" s="10" t="inlineStr"/>
      <c r="L1919" s="10" t="inlineStr">
        <is>
          <t>Oil Lubricated Bath</t>
        </is>
      </c>
      <c r="M1919" s="10" t="inlineStr">
        <is>
          <t>C35</t>
        </is>
      </c>
      <c r="N1919" s="10" t="inlineStr">
        <is>
          <t>Labrynth Lip Seal</t>
        </is>
      </c>
      <c r="O1919" s="10" t="inlineStr">
        <is>
          <t>Coating_Scotchkote134_interior_exterior_IncludeImpeller</t>
        </is>
      </c>
      <c r="P1919" s="11" t="inlineStr">
        <is>
          <t>RTF</t>
        </is>
      </c>
      <c r="Q1919" s="10" t="inlineStr">
        <is>
          <t>B104935</t>
        </is>
      </c>
      <c r="R1919" s="11" t="inlineStr">
        <is>
          <t>LT250</t>
        </is>
      </c>
      <c r="S1919" s="10" t="inlineStr"/>
      <c r="T1919" s="10" t="inlineStr"/>
      <c r="U1919" s="10" t="inlineStr"/>
    </row>
    <row r="1920">
      <c r="B1920" s="10" t="inlineStr"/>
      <c r="C1920" s="10" t="inlineStr">
        <is>
          <t>ConTab_BOM_KP_Insert_2643</t>
        </is>
      </c>
      <c r="D1920" s="10" t="inlineStr"/>
      <c r="E1920" s="125" t="inlineStr">
        <is>
          <t>6019-7_8-KP</t>
        </is>
      </c>
      <c r="F1920" s="11" t="inlineStr">
        <is>
          <t>Opt_Insert</t>
        </is>
      </c>
      <c r="G1920" s="11" t="inlineStr">
        <is>
          <t>5</t>
        </is>
      </c>
      <c r="H1920" s="90" t="inlineStr">
        <is>
          <t>X5</t>
        </is>
      </c>
      <c r="I1920" s="10" t="inlineStr">
        <is>
          <t>Packing</t>
        </is>
      </c>
      <c r="J1920" s="10" t="inlineStr">
        <is>
          <t>Packing</t>
        </is>
      </c>
      <c r="K1920" s="10" t="inlineStr"/>
      <c r="L1920" s="10" t="inlineStr">
        <is>
          <t>Oil Lubricated Bath</t>
        </is>
      </c>
      <c r="M1920" s="10" t="inlineStr">
        <is>
          <t>J</t>
        </is>
      </c>
      <c r="N1920" s="10" t="inlineStr">
        <is>
          <t>Labrynth Lip Seal</t>
        </is>
      </c>
      <c r="O1920" s="10" t="inlineStr">
        <is>
          <t>Coating_Scotchkote134_interior_exterior_IncludeImpeller</t>
        </is>
      </c>
      <c r="P1920" s="11" t="inlineStr">
        <is>
          <t>RTF</t>
        </is>
      </c>
      <c r="Q1920" s="10" t="inlineStr">
        <is>
          <t>B104936</t>
        </is>
      </c>
      <c r="R1920" s="11" t="inlineStr">
        <is>
          <t>LT105</t>
        </is>
      </c>
      <c r="S1920" s="10" t="inlineStr"/>
      <c r="T1920" s="10" t="inlineStr"/>
      <c r="U1920" s="10" t="inlineStr"/>
    </row>
    <row r="1921">
      <c r="B1921" s="10" t="inlineStr"/>
      <c r="C1921" s="10" t="inlineStr">
        <is>
          <t>ConTab_BOM_KP_Insert_2644</t>
        </is>
      </c>
      <c r="D1921" s="10" t="inlineStr"/>
      <c r="E1921" s="125" t="inlineStr">
        <is>
          <t>6019-7_8-KP</t>
        </is>
      </c>
      <c r="F1921" s="11" t="inlineStr">
        <is>
          <t>Opt_Insert</t>
        </is>
      </c>
      <c r="G1921" s="11" t="inlineStr">
        <is>
          <t>6</t>
        </is>
      </c>
      <c r="H1921" s="90" t="inlineStr">
        <is>
          <t>X6</t>
        </is>
      </c>
      <c r="I1921" s="10" t="inlineStr">
        <is>
          <t>Mechanical Seal</t>
        </is>
      </c>
      <c r="J1921" s="10" t="inlineStr">
        <is>
          <t>Single</t>
        </is>
      </c>
      <c r="K1921" s="10" t="inlineStr"/>
      <c r="L1921" s="10" t="inlineStr">
        <is>
          <t>Oil Lubricated Bath</t>
        </is>
      </c>
      <c r="M1921" s="10" t="inlineStr">
        <is>
          <t>C35</t>
        </is>
      </c>
      <c r="N1921" s="10" t="inlineStr">
        <is>
          <t>Labrynth Lip Seal</t>
        </is>
      </c>
      <c r="O1921" s="10" t="inlineStr">
        <is>
          <t>Coating_Scotchkote134_interior_exterior_IncludeImpeller</t>
        </is>
      </c>
      <c r="P1921" s="11" t="inlineStr">
        <is>
          <t>RTF</t>
        </is>
      </c>
      <c r="Q1921" s="10" t="inlineStr">
        <is>
          <t>B104938</t>
        </is>
      </c>
      <c r="R1921" s="11" t="inlineStr">
        <is>
          <t>LT250</t>
        </is>
      </c>
      <c r="S1921" s="10" t="inlineStr"/>
      <c r="T1921" s="10" t="inlineStr"/>
      <c r="U1921" s="10" t="inlineStr"/>
    </row>
    <row r="1922">
      <c r="B1922" s="10" t="inlineStr"/>
      <c r="C1922" s="10" t="inlineStr">
        <is>
          <t>ConTab_BOM_KP_Insert_2645</t>
        </is>
      </c>
      <c r="D1922" s="10" t="inlineStr"/>
      <c r="E1922" s="125" t="inlineStr">
        <is>
          <t>6019-7_8-KP</t>
        </is>
      </c>
      <c r="F1922" s="11" t="inlineStr">
        <is>
          <t>Opt_Insert</t>
        </is>
      </c>
      <c r="G1922" s="11" t="inlineStr">
        <is>
          <t>6</t>
        </is>
      </c>
      <c r="H1922" s="90" t="inlineStr">
        <is>
          <t>X6</t>
        </is>
      </c>
      <c r="I1922" s="10" t="inlineStr">
        <is>
          <t>Mechanical Seal</t>
        </is>
      </c>
      <c r="J1922" s="10" t="inlineStr">
        <is>
          <t>Single</t>
        </is>
      </c>
      <c r="K1922" s="10" t="inlineStr"/>
      <c r="L1922" s="10" t="inlineStr">
        <is>
          <t>Oil Lubricated Bath</t>
        </is>
      </c>
      <c r="M1922" s="10" t="inlineStr">
        <is>
          <t>J</t>
        </is>
      </c>
      <c r="N1922" s="10" t="inlineStr">
        <is>
          <t>Labrynth Lip Seal</t>
        </is>
      </c>
      <c r="O1922" s="10" t="inlineStr">
        <is>
          <t>Coating_Scotchkote134_interior_exterior_IncludeImpeller</t>
        </is>
      </c>
      <c r="P1922" s="11" t="inlineStr">
        <is>
          <t>RTF</t>
        </is>
      </c>
      <c r="Q1922" s="10" t="inlineStr">
        <is>
          <t>B104939</t>
        </is>
      </c>
      <c r="R1922" s="11" t="inlineStr">
        <is>
          <t>LT105</t>
        </is>
      </c>
      <c r="S1922" s="10" t="inlineStr"/>
      <c r="T1922" s="10" t="inlineStr"/>
      <c r="U1922" s="10" t="inlineStr"/>
    </row>
    <row r="1923">
      <c r="B1923" s="10" t="inlineStr"/>
      <c r="C1923" s="10" t="inlineStr">
        <is>
          <t>ConTab_BOM_KP_Insert_2646</t>
        </is>
      </c>
      <c r="D1923" s="10" t="inlineStr"/>
      <c r="E1923" s="125" t="inlineStr">
        <is>
          <t>6019-7_8-KP</t>
        </is>
      </c>
      <c r="F1923" s="11" t="inlineStr">
        <is>
          <t>Opt_Insert</t>
        </is>
      </c>
      <c r="G1923" s="11" t="inlineStr">
        <is>
          <t>6</t>
        </is>
      </c>
      <c r="H1923" s="90" t="inlineStr">
        <is>
          <t>X6</t>
        </is>
      </c>
      <c r="I1923" s="10" t="inlineStr">
        <is>
          <t>Packing</t>
        </is>
      </c>
      <c r="J1923" s="10" t="inlineStr">
        <is>
          <t>Packing</t>
        </is>
      </c>
      <c r="K1923" s="10" t="inlineStr"/>
      <c r="L1923" s="10" t="inlineStr">
        <is>
          <t>Oil Lubricated Bath</t>
        </is>
      </c>
      <c r="M1923" s="10" t="inlineStr">
        <is>
          <t>C35</t>
        </is>
      </c>
      <c r="N1923" s="10" t="inlineStr">
        <is>
          <t>Labrynth Lip Seal</t>
        </is>
      </c>
      <c r="O1923" s="10" t="inlineStr">
        <is>
          <t>Coating_Scotchkote134_interior_exterior_IncludeImpeller</t>
        </is>
      </c>
      <c r="P1923" s="11" t="inlineStr">
        <is>
          <t>RTF</t>
        </is>
      </c>
      <c r="Q1923" s="10" t="inlineStr">
        <is>
          <t>B104941</t>
        </is>
      </c>
      <c r="R1923" s="11" t="inlineStr">
        <is>
          <t>LT250</t>
        </is>
      </c>
      <c r="S1923" s="10" t="inlineStr"/>
      <c r="T1923" s="10" t="inlineStr"/>
      <c r="U1923" s="10" t="inlineStr"/>
    </row>
    <row r="1924">
      <c r="B1924" s="10" t="inlineStr"/>
      <c r="C1924" s="10" t="inlineStr">
        <is>
          <t>ConTab_BOM_KP_Insert_2647</t>
        </is>
      </c>
      <c r="D1924" s="10" t="inlineStr"/>
      <c r="E1924" s="125" t="inlineStr">
        <is>
          <t>6019-7_8-KP</t>
        </is>
      </c>
      <c r="F1924" s="11" t="inlineStr">
        <is>
          <t>Opt_Insert</t>
        </is>
      </c>
      <c r="G1924" s="11" t="inlineStr">
        <is>
          <t>6</t>
        </is>
      </c>
      <c r="H1924" s="90" t="inlineStr">
        <is>
          <t>X6</t>
        </is>
      </c>
      <c r="I1924" s="10" t="inlineStr">
        <is>
          <t>Packing</t>
        </is>
      </c>
      <c r="J1924" s="10" t="inlineStr">
        <is>
          <t>Packing</t>
        </is>
      </c>
      <c r="K1924" s="10" t="inlineStr"/>
      <c r="L1924" s="10" t="inlineStr">
        <is>
          <t>Oil Lubricated Bath</t>
        </is>
      </c>
      <c r="M1924" s="10" t="inlineStr">
        <is>
          <t>J</t>
        </is>
      </c>
      <c r="N1924" s="10" t="inlineStr">
        <is>
          <t>Labrynth Lip Seal</t>
        </is>
      </c>
      <c r="O1924" s="10" t="inlineStr">
        <is>
          <t>Coating_Scotchkote134_interior_exterior_IncludeImpeller</t>
        </is>
      </c>
      <c r="P1924" s="11" t="inlineStr">
        <is>
          <t>RTF</t>
        </is>
      </c>
      <c r="Q1924" s="10" t="inlineStr">
        <is>
          <t>B104942</t>
        </is>
      </c>
      <c r="R1924" s="11" t="inlineStr">
        <is>
          <t>LT105</t>
        </is>
      </c>
      <c r="S1924" s="10" t="inlineStr"/>
      <c r="T1924" s="10" t="inlineStr"/>
      <c r="U1924" s="10" t="inlineStr"/>
    </row>
    <row r="1925">
      <c r="B1925" s="10" t="inlineStr"/>
      <c r="C1925" s="10" t="inlineStr">
        <is>
          <t>ConTab_BOM_KP_Insert_2648</t>
        </is>
      </c>
      <c r="D1925" s="10" t="inlineStr"/>
      <c r="E1925" s="125" t="inlineStr">
        <is>
          <t>6020-3_4-KP</t>
        </is>
      </c>
      <c r="F1925" s="11" t="inlineStr">
        <is>
          <t>Opt_Insert</t>
        </is>
      </c>
      <c r="G1925" s="11" t="inlineStr">
        <is>
          <t>6</t>
        </is>
      </c>
      <c r="H1925" s="90" t="inlineStr">
        <is>
          <t>X6</t>
        </is>
      </c>
      <c r="I1925" s="10" t="inlineStr">
        <is>
          <t>Mechanical Seal</t>
        </is>
      </c>
      <c r="J1925" s="10" t="inlineStr">
        <is>
          <t>Single</t>
        </is>
      </c>
      <c r="K1925" s="10" t="inlineStr"/>
      <c r="L1925" s="10" t="inlineStr">
        <is>
          <t>Oil Lubricated Bath</t>
        </is>
      </c>
      <c r="M1925" s="10" t="inlineStr">
        <is>
          <t>C35</t>
        </is>
      </c>
      <c r="N1925" s="10" t="inlineStr">
        <is>
          <t>Labrynth Lip Seal</t>
        </is>
      </c>
      <c r="O1925" s="10" t="inlineStr">
        <is>
          <t>Coating_Scotchkote134_interior_exterior_IncludeImpeller</t>
        </is>
      </c>
      <c r="P1925" s="11" t="inlineStr">
        <is>
          <t>RTF</t>
        </is>
      </c>
      <c r="Q1925" s="10" t="inlineStr">
        <is>
          <t>B104944</t>
        </is>
      </c>
      <c r="R1925" s="11" t="inlineStr">
        <is>
          <t>LT250</t>
        </is>
      </c>
      <c r="S1925" s="10" t="inlineStr"/>
      <c r="T1925" s="10" t="inlineStr"/>
      <c r="U1925" s="10" t="inlineStr"/>
    </row>
    <row r="1926">
      <c r="B1926" s="10" t="inlineStr"/>
      <c r="C1926" s="10" t="inlineStr">
        <is>
          <t>ConTab_BOM_KP_Insert_2649</t>
        </is>
      </c>
      <c r="D1926" s="10" t="inlineStr"/>
      <c r="E1926" s="125" t="inlineStr">
        <is>
          <t>6020-3_4-KP</t>
        </is>
      </c>
      <c r="F1926" s="11" t="inlineStr">
        <is>
          <t>Opt_Insert</t>
        </is>
      </c>
      <c r="G1926" s="11" t="inlineStr">
        <is>
          <t>6</t>
        </is>
      </c>
      <c r="H1926" s="90" t="inlineStr">
        <is>
          <t>X6</t>
        </is>
      </c>
      <c r="I1926" s="10" t="inlineStr">
        <is>
          <t>Mechanical Seal</t>
        </is>
      </c>
      <c r="J1926" s="10" t="inlineStr">
        <is>
          <t>Single</t>
        </is>
      </c>
      <c r="K1926" s="10" t="inlineStr"/>
      <c r="L1926" s="10" t="inlineStr">
        <is>
          <t>Oil Lubricated Bath</t>
        </is>
      </c>
      <c r="M1926" s="10" t="inlineStr">
        <is>
          <t>J</t>
        </is>
      </c>
      <c r="N1926" s="10" t="inlineStr">
        <is>
          <t>Labrynth Lip Seal</t>
        </is>
      </c>
      <c r="O1926" s="10" t="inlineStr">
        <is>
          <t>Coating_Scotchkote134_interior_exterior_IncludeImpeller</t>
        </is>
      </c>
      <c r="P1926" s="11" t="inlineStr">
        <is>
          <t>RTF</t>
        </is>
      </c>
      <c r="Q1926" s="10" t="inlineStr">
        <is>
          <t>B104945</t>
        </is>
      </c>
      <c r="R1926" s="11" t="inlineStr">
        <is>
          <t>LT105</t>
        </is>
      </c>
      <c r="S1926" s="10" t="inlineStr"/>
      <c r="T1926" s="10" t="inlineStr"/>
      <c r="U1926" s="10" t="inlineStr"/>
    </row>
    <row r="1927">
      <c r="B1927" s="10" t="inlineStr"/>
      <c r="C1927" s="10" t="inlineStr">
        <is>
          <t>ConTab_BOM_KP_Insert_2650</t>
        </is>
      </c>
      <c r="D1927" s="10" t="inlineStr"/>
      <c r="E1927" s="125" t="inlineStr">
        <is>
          <t>6020-3_4-KP</t>
        </is>
      </c>
      <c r="F1927" s="11" t="inlineStr">
        <is>
          <t>Opt_Insert</t>
        </is>
      </c>
      <c r="G1927" s="11" t="inlineStr">
        <is>
          <t>6</t>
        </is>
      </c>
      <c r="H1927" s="90" t="inlineStr">
        <is>
          <t>X6</t>
        </is>
      </c>
      <c r="I1927" s="10" t="inlineStr">
        <is>
          <t>Packing</t>
        </is>
      </c>
      <c r="J1927" s="10" t="inlineStr">
        <is>
          <t>Packing</t>
        </is>
      </c>
      <c r="K1927" s="10" t="inlineStr"/>
      <c r="L1927" s="10" t="inlineStr">
        <is>
          <t>Oil Lubricated Bath</t>
        </is>
      </c>
      <c r="M1927" s="10" t="inlineStr">
        <is>
          <t>C35</t>
        </is>
      </c>
      <c r="N1927" s="10" t="inlineStr">
        <is>
          <t>Labrynth Lip Seal</t>
        </is>
      </c>
      <c r="O1927" s="10" t="inlineStr">
        <is>
          <t>Coating_Scotchkote134_interior_exterior_IncludeImpeller</t>
        </is>
      </c>
      <c r="P1927" s="11" t="inlineStr">
        <is>
          <t>RTF</t>
        </is>
      </c>
      <c r="Q1927" s="10" t="inlineStr">
        <is>
          <t>B104947</t>
        </is>
      </c>
      <c r="R1927" s="11" t="inlineStr">
        <is>
          <t>LT250</t>
        </is>
      </c>
      <c r="S1927" s="10" t="inlineStr"/>
      <c r="T1927" s="10" t="inlineStr"/>
      <c r="U1927" s="10" t="inlineStr"/>
    </row>
    <row r="1928">
      <c r="B1928" s="10" t="inlineStr"/>
      <c r="C1928" s="10" t="inlineStr">
        <is>
          <t>ConTab_BOM_KP_Insert_2651</t>
        </is>
      </c>
      <c r="D1928" s="10" t="inlineStr"/>
      <c r="E1928" s="125" t="inlineStr">
        <is>
          <t>6020-3_4-KP</t>
        </is>
      </c>
      <c r="F1928" s="11" t="inlineStr">
        <is>
          <t>Opt_Insert</t>
        </is>
      </c>
      <c r="G1928" s="11" t="inlineStr">
        <is>
          <t>6</t>
        </is>
      </c>
      <c r="H1928" s="90" t="inlineStr">
        <is>
          <t>X6</t>
        </is>
      </c>
      <c r="I1928" s="10" t="inlineStr">
        <is>
          <t>Packing</t>
        </is>
      </c>
      <c r="J1928" s="10" t="inlineStr">
        <is>
          <t>Packing</t>
        </is>
      </c>
      <c r="K1928" s="10" t="inlineStr"/>
      <c r="L1928" s="10" t="inlineStr">
        <is>
          <t>Oil Lubricated Bath</t>
        </is>
      </c>
      <c r="M1928" s="10" t="inlineStr">
        <is>
          <t>J</t>
        </is>
      </c>
      <c r="N1928" s="10" t="inlineStr">
        <is>
          <t>Labrynth Lip Seal</t>
        </is>
      </c>
      <c r="O1928" s="10" t="inlineStr">
        <is>
          <t>Coating_Scotchkote134_interior_exterior_IncludeImpeller</t>
        </is>
      </c>
      <c r="P1928" s="11" t="inlineStr">
        <is>
          <t>RTF</t>
        </is>
      </c>
      <c r="Q1928" s="10" t="inlineStr">
        <is>
          <t>B104948</t>
        </is>
      </c>
      <c r="R1928" s="11" t="inlineStr">
        <is>
          <t>LT105</t>
        </is>
      </c>
      <c r="S1928" s="10" t="inlineStr"/>
      <c r="T1928" s="10" t="inlineStr"/>
      <c r="U1928" s="10" t="inlineStr"/>
    </row>
    <row r="1929">
      <c r="B1929" s="10" t="inlineStr"/>
      <c r="C1929" s="10" t="inlineStr">
        <is>
          <t>ConTab_BOM_KP_Insert_2652</t>
        </is>
      </c>
      <c r="D1929" s="10" t="inlineStr"/>
      <c r="E1929" s="125" t="inlineStr">
        <is>
          <t>8012-5_6-KP</t>
        </is>
      </c>
      <c r="F1929" s="11" t="inlineStr">
        <is>
          <t>Opt_Insert</t>
        </is>
      </c>
      <c r="G1929" s="11" t="inlineStr">
        <is>
          <t>5</t>
        </is>
      </c>
      <c r="H1929" s="90" t="inlineStr">
        <is>
          <t>X5</t>
        </is>
      </c>
      <c r="I1929" s="10" t="inlineStr">
        <is>
          <t>Mechanical Seal</t>
        </is>
      </c>
      <c r="J1929" s="10" t="inlineStr">
        <is>
          <t>Single</t>
        </is>
      </c>
      <c r="K1929" s="10" t="inlineStr"/>
      <c r="L1929" s="10" t="inlineStr">
        <is>
          <t>Oil Lubricated Bath</t>
        </is>
      </c>
      <c r="M1929" s="10" t="inlineStr">
        <is>
          <t>C35</t>
        </is>
      </c>
      <c r="N1929" s="10" t="inlineStr">
        <is>
          <t>Labrynth Lip Seal</t>
        </is>
      </c>
      <c r="O1929" s="10" t="inlineStr">
        <is>
          <t>Coating_Scotchkote134_interior_exterior_IncludeImpeller</t>
        </is>
      </c>
      <c r="P1929" s="11" t="inlineStr">
        <is>
          <t>RTF</t>
        </is>
      </c>
      <c r="Q1929" s="10" t="inlineStr">
        <is>
          <t>B104950</t>
        </is>
      </c>
      <c r="R1929" s="11" t="inlineStr">
        <is>
          <t>LT250</t>
        </is>
      </c>
      <c r="S1929" s="10" t="inlineStr"/>
      <c r="T1929" s="10" t="inlineStr"/>
      <c r="U1929" s="10" t="inlineStr"/>
    </row>
    <row r="1930">
      <c r="B1930" s="10" t="inlineStr"/>
      <c r="C1930" s="10" t="inlineStr">
        <is>
          <t>ConTab_BOM_KP_Insert_2653</t>
        </is>
      </c>
      <c r="D1930" s="10" t="inlineStr"/>
      <c r="E1930" s="125" t="inlineStr">
        <is>
          <t>8012-5_6-KP</t>
        </is>
      </c>
      <c r="F1930" s="11" t="inlineStr">
        <is>
          <t>Opt_Insert</t>
        </is>
      </c>
      <c r="G1930" s="11" t="inlineStr">
        <is>
          <t>5</t>
        </is>
      </c>
      <c r="H1930" s="90" t="inlineStr">
        <is>
          <t>X5</t>
        </is>
      </c>
      <c r="I1930" s="10" t="inlineStr">
        <is>
          <t>Mechanical Seal</t>
        </is>
      </c>
      <c r="J1930" s="10" t="inlineStr">
        <is>
          <t>Single</t>
        </is>
      </c>
      <c r="K1930" s="10" t="inlineStr"/>
      <c r="L1930" s="10" t="inlineStr">
        <is>
          <t>Oil Lubricated Bath</t>
        </is>
      </c>
      <c r="M1930" s="10" t="inlineStr">
        <is>
          <t>J</t>
        </is>
      </c>
      <c r="N1930" s="10" t="inlineStr">
        <is>
          <t>Labrynth Lip Seal</t>
        </is>
      </c>
      <c r="O1930" s="10" t="inlineStr">
        <is>
          <t>Coating_Scotchkote134_interior_exterior_IncludeImpeller</t>
        </is>
      </c>
      <c r="P1930" s="11" t="inlineStr">
        <is>
          <t>RTF</t>
        </is>
      </c>
      <c r="Q1930" s="10" t="inlineStr">
        <is>
          <t>B104951</t>
        </is>
      </c>
      <c r="R1930" s="11" t="inlineStr">
        <is>
          <t>LT105</t>
        </is>
      </c>
      <c r="S1930" s="10" t="inlineStr"/>
      <c r="T1930" s="10" t="inlineStr"/>
      <c r="U1930" s="10" t="inlineStr"/>
    </row>
    <row r="1931">
      <c r="B1931" s="10" t="inlineStr"/>
      <c r="C1931" s="10" t="inlineStr">
        <is>
          <t>ConTab_BOM_KP_Insert_2654</t>
        </is>
      </c>
      <c r="D1931" s="10" t="inlineStr"/>
      <c r="E1931" s="125" t="inlineStr">
        <is>
          <t>8012-5_6-KP</t>
        </is>
      </c>
      <c r="F1931" s="11" t="inlineStr">
        <is>
          <t>Opt_Insert</t>
        </is>
      </c>
      <c r="G1931" s="11" t="inlineStr">
        <is>
          <t>5</t>
        </is>
      </c>
      <c r="H1931" s="90" t="inlineStr">
        <is>
          <t>X5</t>
        </is>
      </c>
      <c r="I1931" s="10" t="inlineStr">
        <is>
          <t>Packing</t>
        </is>
      </c>
      <c r="J1931" s="10" t="inlineStr">
        <is>
          <t>Packing</t>
        </is>
      </c>
      <c r="K1931" s="10" t="inlineStr"/>
      <c r="L1931" s="10" t="inlineStr">
        <is>
          <t>Oil Lubricated Bath</t>
        </is>
      </c>
      <c r="M1931" s="10" t="inlineStr">
        <is>
          <t>C35</t>
        </is>
      </c>
      <c r="N1931" s="10" t="inlineStr">
        <is>
          <t>Labrynth Lip Seal</t>
        </is>
      </c>
      <c r="O1931" s="10" t="inlineStr">
        <is>
          <t>Coating_Scotchkote134_interior_exterior_IncludeImpeller</t>
        </is>
      </c>
      <c r="P1931" s="11" t="inlineStr">
        <is>
          <t>RTF</t>
        </is>
      </c>
      <c r="Q1931" s="10" t="inlineStr">
        <is>
          <t>B104953</t>
        </is>
      </c>
      <c r="R1931" s="11" t="inlineStr">
        <is>
          <t>LT250</t>
        </is>
      </c>
      <c r="S1931" s="10" t="inlineStr"/>
      <c r="T1931" s="10" t="inlineStr"/>
      <c r="U1931" s="10" t="inlineStr"/>
    </row>
    <row r="1932">
      <c r="B1932" s="10" t="inlineStr"/>
      <c r="C1932" s="10" t="inlineStr">
        <is>
          <t>ConTab_BOM_KP_Insert_2655</t>
        </is>
      </c>
      <c r="D1932" s="10" t="inlineStr"/>
      <c r="E1932" s="125" t="inlineStr">
        <is>
          <t>8012-5_6-KP</t>
        </is>
      </c>
      <c r="F1932" s="11" t="inlineStr">
        <is>
          <t>Opt_Insert</t>
        </is>
      </c>
      <c r="G1932" s="11" t="inlineStr">
        <is>
          <t>5</t>
        </is>
      </c>
      <c r="H1932" s="90" t="inlineStr">
        <is>
          <t>X5</t>
        </is>
      </c>
      <c r="I1932" s="10" t="inlineStr">
        <is>
          <t>Packing</t>
        </is>
      </c>
      <c r="J1932" s="10" t="inlineStr">
        <is>
          <t>Packing</t>
        </is>
      </c>
      <c r="K1932" s="10" t="inlineStr"/>
      <c r="L1932" s="10" t="inlineStr">
        <is>
          <t>Oil Lubricated Bath</t>
        </is>
      </c>
      <c r="M1932" s="10" t="inlineStr">
        <is>
          <t>J</t>
        </is>
      </c>
      <c r="N1932" s="10" t="inlineStr">
        <is>
          <t>Labrynth Lip Seal</t>
        </is>
      </c>
      <c r="O1932" s="10" t="inlineStr">
        <is>
          <t>Coating_Scotchkote134_interior_exterior_IncludeImpeller</t>
        </is>
      </c>
      <c r="P1932" s="11" t="inlineStr">
        <is>
          <t>RTF</t>
        </is>
      </c>
      <c r="Q1932" s="10" t="inlineStr">
        <is>
          <t>B104954</t>
        </is>
      </c>
      <c r="R1932" s="11" t="inlineStr">
        <is>
          <t>LT105</t>
        </is>
      </c>
      <c r="S1932" s="10" t="inlineStr"/>
      <c r="T1932" s="10" t="inlineStr"/>
      <c r="U1932" s="10" t="inlineStr"/>
    </row>
    <row r="1933">
      <c r="B1933" s="10" t="inlineStr"/>
      <c r="C1933" s="10" t="inlineStr">
        <is>
          <t>ConTab_BOM_KP_Insert_2656</t>
        </is>
      </c>
      <c r="D1933" s="10" t="inlineStr"/>
      <c r="E1933" s="125" t="inlineStr">
        <is>
          <t>8015-3_4-KP</t>
        </is>
      </c>
      <c r="F1933" s="11" t="inlineStr">
        <is>
          <t>Opt_Insert</t>
        </is>
      </c>
      <c r="G1933" s="11" t="inlineStr">
        <is>
          <t>5</t>
        </is>
      </c>
      <c r="H1933" s="90" t="inlineStr">
        <is>
          <t>X5</t>
        </is>
      </c>
      <c r="I1933" s="10" t="inlineStr">
        <is>
          <t>Mechanical Seal</t>
        </is>
      </c>
      <c r="J1933" s="10" t="inlineStr">
        <is>
          <t>Single</t>
        </is>
      </c>
      <c r="K1933" s="10" t="inlineStr"/>
      <c r="L1933" s="10" t="inlineStr">
        <is>
          <t>Oil Lubricated Bath</t>
        </is>
      </c>
      <c r="M1933" s="10" t="inlineStr">
        <is>
          <t>C35</t>
        </is>
      </c>
      <c r="N1933" s="10" t="inlineStr">
        <is>
          <t>Labrynth Lip Seal</t>
        </is>
      </c>
      <c r="O1933" s="10" t="inlineStr">
        <is>
          <t>Coating_Scotchkote134_interior_exterior_IncludeImpeller</t>
        </is>
      </c>
      <c r="P1933" s="11" t="inlineStr">
        <is>
          <t>RTF</t>
        </is>
      </c>
      <c r="Q1933" s="10" t="inlineStr">
        <is>
          <t>B104956</t>
        </is>
      </c>
      <c r="R1933" s="11" t="inlineStr">
        <is>
          <t>LT250</t>
        </is>
      </c>
      <c r="S1933" s="10" t="inlineStr"/>
      <c r="T1933" s="10" t="inlineStr"/>
      <c r="U1933" s="10" t="inlineStr"/>
    </row>
    <row r="1934">
      <c r="B1934" s="10" t="inlineStr"/>
      <c r="C1934" s="10" t="inlineStr">
        <is>
          <t>ConTab_BOM_KP_Insert_2657</t>
        </is>
      </c>
      <c r="D1934" s="10" t="inlineStr"/>
      <c r="E1934" s="125" t="inlineStr">
        <is>
          <t>8015-3_4-KP</t>
        </is>
      </c>
      <c r="F1934" s="11" t="inlineStr">
        <is>
          <t>Opt_Insert</t>
        </is>
      </c>
      <c r="G1934" s="11" t="inlineStr">
        <is>
          <t>5</t>
        </is>
      </c>
      <c r="H1934" s="90" t="inlineStr">
        <is>
          <t>X5</t>
        </is>
      </c>
      <c r="I1934" s="10" t="inlineStr">
        <is>
          <t>Mechanical Seal</t>
        </is>
      </c>
      <c r="J1934" s="10" t="inlineStr">
        <is>
          <t>Single</t>
        </is>
      </c>
      <c r="K1934" s="10" t="inlineStr"/>
      <c r="L1934" s="10" t="inlineStr">
        <is>
          <t>Oil Lubricated Bath</t>
        </is>
      </c>
      <c r="M1934" s="10" t="inlineStr">
        <is>
          <t>J</t>
        </is>
      </c>
      <c r="N1934" s="10" t="inlineStr">
        <is>
          <t>Labrynth Lip Seal</t>
        </is>
      </c>
      <c r="O1934" s="10" t="inlineStr">
        <is>
          <t>Coating_Scotchkote134_interior_exterior_IncludeImpeller</t>
        </is>
      </c>
      <c r="P1934" s="11" t="inlineStr">
        <is>
          <t>RTF</t>
        </is>
      </c>
      <c r="Q1934" s="10" t="inlineStr">
        <is>
          <t>B104957</t>
        </is>
      </c>
      <c r="R1934" s="11" t="inlineStr">
        <is>
          <t>LT105</t>
        </is>
      </c>
      <c r="S1934" s="10" t="inlineStr"/>
      <c r="T1934" s="10" t="inlineStr"/>
      <c r="U1934" s="10" t="inlineStr"/>
    </row>
    <row r="1935">
      <c r="B1935" s="10" t="inlineStr"/>
      <c r="C1935" s="10" t="inlineStr">
        <is>
          <t>ConTab_BOM_KP_Insert_2658</t>
        </is>
      </c>
      <c r="D1935" s="10" t="inlineStr"/>
      <c r="E1935" s="125" t="inlineStr">
        <is>
          <t>8015-3_4-KP</t>
        </is>
      </c>
      <c r="F1935" s="11" t="inlineStr">
        <is>
          <t>Opt_Insert</t>
        </is>
      </c>
      <c r="G1935" s="11" t="inlineStr">
        <is>
          <t>5</t>
        </is>
      </c>
      <c r="H1935" s="90" t="inlineStr">
        <is>
          <t>X5</t>
        </is>
      </c>
      <c r="I1935" s="10" t="inlineStr">
        <is>
          <t>Packing</t>
        </is>
      </c>
      <c r="J1935" s="10" t="inlineStr">
        <is>
          <t>Packing</t>
        </is>
      </c>
      <c r="K1935" s="10" t="inlineStr"/>
      <c r="L1935" s="10" t="inlineStr">
        <is>
          <t>Oil Lubricated Bath</t>
        </is>
      </c>
      <c r="M1935" s="10" t="inlineStr">
        <is>
          <t>C35</t>
        </is>
      </c>
      <c r="N1935" s="10" t="inlineStr">
        <is>
          <t>Labrynth Lip Seal</t>
        </is>
      </c>
      <c r="O1935" s="10" t="inlineStr">
        <is>
          <t>Coating_Scotchkote134_interior_exterior_IncludeImpeller</t>
        </is>
      </c>
      <c r="P1935" s="11" t="inlineStr">
        <is>
          <t>RTF</t>
        </is>
      </c>
      <c r="Q1935" s="10" t="inlineStr">
        <is>
          <t>B104959</t>
        </is>
      </c>
      <c r="R1935" s="11" t="inlineStr">
        <is>
          <t>LT250</t>
        </is>
      </c>
      <c r="S1935" s="10" t="inlineStr"/>
      <c r="T1935" s="10" t="inlineStr"/>
      <c r="U1935" s="10" t="inlineStr"/>
    </row>
    <row r="1936">
      <c r="B1936" s="10" t="inlineStr"/>
      <c r="C1936" s="10" t="inlineStr">
        <is>
          <t>ConTab_BOM_KP_Insert_2659</t>
        </is>
      </c>
      <c r="D1936" s="10" t="inlineStr"/>
      <c r="E1936" s="125" t="inlineStr">
        <is>
          <t>8015-3_4-KP</t>
        </is>
      </c>
      <c r="F1936" s="11" t="inlineStr">
        <is>
          <t>Opt_Insert</t>
        </is>
      </c>
      <c r="G1936" s="11" t="inlineStr">
        <is>
          <t>5</t>
        </is>
      </c>
      <c r="H1936" s="90" t="inlineStr">
        <is>
          <t>X5</t>
        </is>
      </c>
      <c r="I1936" s="10" t="inlineStr">
        <is>
          <t>Packing</t>
        </is>
      </c>
      <c r="J1936" s="10" t="inlineStr">
        <is>
          <t>Packing</t>
        </is>
      </c>
      <c r="K1936" s="10" t="inlineStr"/>
      <c r="L1936" s="10" t="inlineStr">
        <is>
          <t>Oil Lubricated Bath</t>
        </is>
      </c>
      <c r="M1936" s="10" t="inlineStr">
        <is>
          <t>J</t>
        </is>
      </c>
      <c r="N1936" s="10" t="inlineStr">
        <is>
          <t>Labrynth Lip Seal</t>
        </is>
      </c>
      <c r="O1936" s="10" t="inlineStr">
        <is>
          <t>Coating_Scotchkote134_interior_exterior_IncludeImpeller</t>
        </is>
      </c>
      <c r="P1936" s="11" t="inlineStr">
        <is>
          <t>RTF</t>
        </is>
      </c>
      <c r="Q1936" s="10" t="inlineStr">
        <is>
          <t>B104960</t>
        </is>
      </c>
      <c r="R1936" s="11" t="inlineStr">
        <is>
          <t>LT105</t>
        </is>
      </c>
      <c r="S1936" s="10" t="inlineStr"/>
      <c r="T1936" s="10" t="inlineStr"/>
      <c r="U1936" s="10" t="inlineStr"/>
    </row>
    <row r="1937">
      <c r="B1937" s="10" t="inlineStr"/>
      <c r="C1937" s="10" t="inlineStr">
        <is>
          <t>ConTab_BOM_KP_Insert_2660</t>
        </is>
      </c>
      <c r="D1937" s="10" t="inlineStr"/>
      <c r="E1937" s="125" t="inlineStr">
        <is>
          <t>8020-5_6-KP</t>
        </is>
      </c>
      <c r="F1937" s="11" t="inlineStr">
        <is>
          <t>Opt_Insert</t>
        </is>
      </c>
      <c r="G1937" s="11" t="inlineStr">
        <is>
          <t>K</t>
        </is>
      </c>
      <c r="H1937" s="90" t="inlineStr">
        <is>
          <t>XK</t>
        </is>
      </c>
      <c r="I1937" s="10" t="inlineStr">
        <is>
          <t>Mechanical Seal</t>
        </is>
      </c>
      <c r="J1937" s="10" t="inlineStr">
        <is>
          <t>Single</t>
        </is>
      </c>
      <c r="K1937" s="10" t="inlineStr"/>
      <c r="L1937" s="10" t="inlineStr">
        <is>
          <t>Oil Lubricated Bath</t>
        </is>
      </c>
      <c r="M1937" s="10" t="inlineStr">
        <is>
          <t>C35</t>
        </is>
      </c>
      <c r="N1937" s="10" t="inlineStr">
        <is>
          <t>Labrynth Lip Seal</t>
        </is>
      </c>
      <c r="O1937" s="10" t="inlineStr">
        <is>
          <t>Coating_Scotchkote134_interior_exterior_IncludeImpeller</t>
        </is>
      </c>
      <c r="P1937" s="11" t="inlineStr">
        <is>
          <t>RTF</t>
        </is>
      </c>
      <c r="Q1937" s="10" t="inlineStr">
        <is>
          <t>B104962</t>
        </is>
      </c>
      <c r="R1937" s="11" t="inlineStr">
        <is>
          <t>LT250</t>
        </is>
      </c>
      <c r="S1937" s="10" t="inlineStr"/>
      <c r="T1937" s="10" t="inlineStr"/>
      <c r="U1937" s="10" t="inlineStr"/>
    </row>
    <row r="1938">
      <c r="B1938" s="10" t="inlineStr"/>
      <c r="C1938" s="10" t="inlineStr">
        <is>
          <t>ConTab_BOM_KP_Insert_2661</t>
        </is>
      </c>
      <c r="D1938" s="10" t="inlineStr"/>
      <c r="E1938" s="125" t="inlineStr">
        <is>
          <t>8020-5_6-KP</t>
        </is>
      </c>
      <c r="F1938" s="11" t="inlineStr">
        <is>
          <t>Opt_Insert</t>
        </is>
      </c>
      <c r="G1938" s="11" t="inlineStr">
        <is>
          <t>K</t>
        </is>
      </c>
      <c r="H1938" s="90" t="inlineStr">
        <is>
          <t>XK</t>
        </is>
      </c>
      <c r="I1938" s="10" t="inlineStr">
        <is>
          <t>Mechanical Seal</t>
        </is>
      </c>
      <c r="J1938" s="10" t="inlineStr">
        <is>
          <t>Single</t>
        </is>
      </c>
      <c r="K1938" s="10" t="inlineStr"/>
      <c r="L1938" s="10" t="inlineStr">
        <is>
          <t>Oil Lubricated Bath</t>
        </is>
      </c>
      <c r="M1938" s="10" t="inlineStr">
        <is>
          <t>J</t>
        </is>
      </c>
      <c r="N1938" s="10" t="inlineStr">
        <is>
          <t>Labrynth Lip Seal</t>
        </is>
      </c>
      <c r="O1938" s="10" t="inlineStr">
        <is>
          <t>Coating_Scotchkote134_interior_exterior_IncludeImpeller</t>
        </is>
      </c>
      <c r="P1938" s="11" t="inlineStr">
        <is>
          <t>RTF</t>
        </is>
      </c>
      <c r="Q1938" s="10" t="inlineStr">
        <is>
          <t>B104963</t>
        </is>
      </c>
      <c r="R1938" s="11" t="inlineStr">
        <is>
          <t>LT105</t>
        </is>
      </c>
      <c r="S1938" s="10" t="inlineStr"/>
      <c r="T1938" s="10" t="inlineStr"/>
      <c r="U1938" s="10" t="inlineStr"/>
    </row>
    <row r="1939">
      <c r="B1939" s="10" t="inlineStr"/>
      <c r="C1939" s="10" t="inlineStr">
        <is>
          <t>ConTab_BOM_KP_Insert_2662</t>
        </is>
      </c>
      <c r="D1939" s="10" t="inlineStr"/>
      <c r="E1939" s="125" t="inlineStr">
        <is>
          <t>8020-5_6-KP</t>
        </is>
      </c>
      <c r="F1939" s="11" t="inlineStr">
        <is>
          <t>Opt_Insert</t>
        </is>
      </c>
      <c r="G1939" s="11" t="inlineStr">
        <is>
          <t>K</t>
        </is>
      </c>
      <c r="H1939" s="90" t="inlineStr">
        <is>
          <t>XK</t>
        </is>
      </c>
      <c r="I1939" s="10" t="inlineStr">
        <is>
          <t>Packing</t>
        </is>
      </c>
      <c r="J1939" s="10" t="inlineStr">
        <is>
          <t>Packing</t>
        </is>
      </c>
      <c r="K1939" s="10" t="inlineStr"/>
      <c r="L1939" s="10" t="inlineStr">
        <is>
          <t>Oil Lubricated Bath</t>
        </is>
      </c>
      <c r="M1939" s="10" t="inlineStr">
        <is>
          <t>C35</t>
        </is>
      </c>
      <c r="N1939" s="10" t="inlineStr">
        <is>
          <t>Labrynth Lip Seal</t>
        </is>
      </c>
      <c r="O1939" s="10" t="inlineStr">
        <is>
          <t>Coating_Scotchkote134_interior_exterior_IncludeImpeller</t>
        </is>
      </c>
      <c r="P1939" s="11" t="inlineStr">
        <is>
          <t>RTF</t>
        </is>
      </c>
      <c r="Q1939" s="10" t="inlineStr">
        <is>
          <t>B104965</t>
        </is>
      </c>
      <c r="R1939" s="11" t="inlineStr">
        <is>
          <t>LT250</t>
        </is>
      </c>
      <c r="S1939" s="10" t="inlineStr"/>
      <c r="T1939" s="10" t="inlineStr"/>
      <c r="U1939" s="10" t="inlineStr"/>
    </row>
    <row r="1940">
      <c r="B1940" s="10" t="inlineStr"/>
      <c r="C1940" s="10" t="inlineStr">
        <is>
          <t>ConTab_BOM_KP_Insert_2663</t>
        </is>
      </c>
      <c r="D1940" s="10" t="inlineStr"/>
      <c r="E1940" s="125" t="inlineStr">
        <is>
          <t>8020-5_6-KP</t>
        </is>
      </c>
      <c r="F1940" s="11" t="inlineStr">
        <is>
          <t>Opt_Insert</t>
        </is>
      </c>
      <c r="G1940" s="11" t="inlineStr">
        <is>
          <t>K</t>
        </is>
      </c>
      <c r="H1940" s="90" t="inlineStr">
        <is>
          <t>XK</t>
        </is>
      </c>
      <c r="I1940" s="10" t="inlineStr">
        <is>
          <t>Packing</t>
        </is>
      </c>
      <c r="J1940" s="10" t="inlineStr">
        <is>
          <t>Packing</t>
        </is>
      </c>
      <c r="K1940" s="10" t="inlineStr"/>
      <c r="L1940" s="10" t="inlineStr">
        <is>
          <t>Oil Lubricated Bath</t>
        </is>
      </c>
      <c r="M1940" s="10" t="inlineStr">
        <is>
          <t>J</t>
        </is>
      </c>
      <c r="N1940" s="10" t="inlineStr">
        <is>
          <t>Labrynth Lip Seal</t>
        </is>
      </c>
      <c r="O1940" s="10" t="inlineStr">
        <is>
          <t>Coating_Scotchkote134_interior_exterior_IncludeImpeller</t>
        </is>
      </c>
      <c r="P1940" s="11" t="inlineStr">
        <is>
          <t>RTF</t>
        </is>
      </c>
      <c r="Q1940" s="10" t="inlineStr">
        <is>
          <t>B104966</t>
        </is>
      </c>
      <c r="R1940" s="11" t="inlineStr">
        <is>
          <t>LT105</t>
        </is>
      </c>
      <c r="S1940" s="10" t="inlineStr"/>
      <c r="T1940" s="10" t="inlineStr"/>
      <c r="U1940" s="10" t="inlineStr"/>
    </row>
    <row r="1941">
      <c r="B1941" s="10" t="inlineStr"/>
      <c r="C1941" s="10" t="inlineStr">
        <is>
          <t>ConTab_BOM_KP_Insert_2664</t>
        </is>
      </c>
      <c r="D1941" s="10" t="inlineStr"/>
      <c r="E1941" s="125" t="inlineStr">
        <is>
          <t>1012-9_0-KP</t>
        </is>
      </c>
      <c r="F1941" s="11" t="inlineStr">
        <is>
          <t>Opt_Insert</t>
        </is>
      </c>
      <c r="G1941" s="11" t="inlineStr">
        <is>
          <t>5</t>
        </is>
      </c>
      <c r="H1941" s="90" t="inlineStr">
        <is>
          <t>X5</t>
        </is>
      </c>
      <c r="I1941" s="10" t="inlineStr">
        <is>
          <t>Mechanical Seal</t>
        </is>
      </c>
      <c r="J1941" s="10" t="inlineStr">
        <is>
          <t>Single</t>
        </is>
      </c>
      <c r="K1941" s="10" t="inlineStr"/>
      <c r="L1941" s="10" t="inlineStr">
        <is>
          <t>Oil Lubricated Bath</t>
        </is>
      </c>
      <c r="M1941" s="10" t="inlineStr">
        <is>
          <t>C35</t>
        </is>
      </c>
      <c r="N1941" s="10" t="inlineStr">
        <is>
          <t>Labrynth Lip Seal</t>
        </is>
      </c>
      <c r="O1941" s="10" t="inlineStr">
        <is>
          <t>Coating_Scotchkote134_interior_exterior_IncludeImpeller</t>
        </is>
      </c>
      <c r="P1941" s="11" t="inlineStr">
        <is>
          <t>RTF</t>
        </is>
      </c>
      <c r="Q1941" s="10" t="inlineStr">
        <is>
          <t>B104968</t>
        </is>
      </c>
      <c r="R1941" s="11" t="inlineStr">
        <is>
          <t>LT250</t>
        </is>
      </c>
      <c r="S1941" s="10" t="inlineStr"/>
      <c r="T1941" s="10" t="inlineStr"/>
      <c r="U1941" s="10" t="inlineStr"/>
    </row>
    <row r="1942">
      <c r="B1942" s="10" t="inlineStr"/>
      <c r="C1942" s="10" t="inlineStr">
        <is>
          <t>ConTab_BOM_KP_Insert_2665</t>
        </is>
      </c>
      <c r="D1942" s="10" t="inlineStr"/>
      <c r="E1942" s="125" t="inlineStr">
        <is>
          <t>1012-9_0-KP</t>
        </is>
      </c>
      <c r="F1942" s="11" t="inlineStr">
        <is>
          <t>Opt_Insert</t>
        </is>
      </c>
      <c r="G1942" s="11" t="inlineStr">
        <is>
          <t>5</t>
        </is>
      </c>
      <c r="H1942" s="90" t="inlineStr">
        <is>
          <t>X5</t>
        </is>
      </c>
      <c r="I1942" s="10" t="inlineStr">
        <is>
          <t>Mechanical Seal</t>
        </is>
      </c>
      <c r="J1942" s="10" t="inlineStr">
        <is>
          <t>Single</t>
        </is>
      </c>
      <c r="K1942" s="10" t="inlineStr"/>
      <c r="L1942" s="10" t="inlineStr">
        <is>
          <t>Oil Lubricated Bath</t>
        </is>
      </c>
      <c r="M1942" s="10" t="inlineStr">
        <is>
          <t>J</t>
        </is>
      </c>
      <c r="N1942" s="10" t="inlineStr">
        <is>
          <t>Labrynth Lip Seal</t>
        </is>
      </c>
      <c r="O1942" s="10" t="inlineStr">
        <is>
          <t>Coating_Scotchkote134_interior_exterior_IncludeImpeller</t>
        </is>
      </c>
      <c r="P1942" s="11" t="inlineStr">
        <is>
          <t>RTF</t>
        </is>
      </c>
      <c r="Q1942" s="10" t="inlineStr">
        <is>
          <t>B104969</t>
        </is>
      </c>
      <c r="R1942" s="11" t="inlineStr">
        <is>
          <t>LT105</t>
        </is>
      </c>
      <c r="S1942" s="10" t="inlineStr"/>
      <c r="T1942" s="10" t="inlineStr"/>
      <c r="U1942" s="10" t="inlineStr"/>
    </row>
    <row r="1943">
      <c r="B1943" s="10" t="inlineStr"/>
      <c r="C1943" s="10" t="inlineStr">
        <is>
          <t>ConTab_BOM_KP_Insert_2666</t>
        </is>
      </c>
      <c r="D1943" s="10" t="inlineStr"/>
      <c r="E1943" s="125" t="inlineStr">
        <is>
          <t>1012-9_0-KP</t>
        </is>
      </c>
      <c r="F1943" s="11" t="inlineStr">
        <is>
          <t>Opt_Insert</t>
        </is>
      </c>
      <c r="G1943" s="11" t="inlineStr">
        <is>
          <t>5</t>
        </is>
      </c>
      <c r="H1943" s="90" t="inlineStr">
        <is>
          <t>X5</t>
        </is>
      </c>
      <c r="I1943" s="10" t="inlineStr">
        <is>
          <t>Packing</t>
        </is>
      </c>
      <c r="J1943" s="10" t="inlineStr">
        <is>
          <t>Packing</t>
        </is>
      </c>
      <c r="K1943" s="10" t="inlineStr"/>
      <c r="L1943" s="10" t="inlineStr">
        <is>
          <t>Oil Lubricated Bath</t>
        </is>
      </c>
      <c r="M1943" s="10" t="inlineStr">
        <is>
          <t>C35</t>
        </is>
      </c>
      <c r="N1943" s="10" t="inlineStr">
        <is>
          <t>Labrynth Lip Seal</t>
        </is>
      </c>
      <c r="O1943" s="10" t="inlineStr">
        <is>
          <t>Coating_Scotchkote134_interior_exterior_IncludeImpeller</t>
        </is>
      </c>
      <c r="P1943" s="11" t="inlineStr">
        <is>
          <t>RTF</t>
        </is>
      </c>
      <c r="Q1943" s="10" t="inlineStr">
        <is>
          <t>B104971</t>
        </is>
      </c>
      <c r="R1943" s="11" t="inlineStr">
        <is>
          <t>LT250</t>
        </is>
      </c>
      <c r="S1943" s="10" t="inlineStr"/>
      <c r="T1943" s="10" t="inlineStr"/>
      <c r="U1943" s="10" t="inlineStr"/>
    </row>
    <row r="1944">
      <c r="B1944" s="10" t="inlineStr"/>
      <c r="C1944" s="10" t="inlineStr">
        <is>
          <t>ConTab_BOM_KP_Insert_2667</t>
        </is>
      </c>
      <c r="D1944" s="10" t="inlineStr"/>
      <c r="E1944" s="125" t="inlineStr">
        <is>
          <t>1012-9_0-KP</t>
        </is>
      </c>
      <c r="F1944" s="11" t="inlineStr">
        <is>
          <t>Opt_Insert</t>
        </is>
      </c>
      <c r="G1944" s="11" t="inlineStr">
        <is>
          <t>5</t>
        </is>
      </c>
      <c r="H1944" s="90" t="inlineStr">
        <is>
          <t>X5</t>
        </is>
      </c>
      <c r="I1944" s="10" t="inlineStr">
        <is>
          <t>Packing</t>
        </is>
      </c>
      <c r="J1944" s="10" t="inlineStr">
        <is>
          <t>Packing</t>
        </is>
      </c>
      <c r="K1944" s="10" t="inlineStr"/>
      <c r="L1944" s="10" t="inlineStr">
        <is>
          <t>Oil Lubricated Bath</t>
        </is>
      </c>
      <c r="M1944" s="10" t="inlineStr">
        <is>
          <t>J</t>
        </is>
      </c>
      <c r="N1944" s="10" t="inlineStr">
        <is>
          <t>Labrynth Lip Seal</t>
        </is>
      </c>
      <c r="O1944" s="10" t="inlineStr">
        <is>
          <t>Coating_Scotchkote134_interior_exterior_IncludeImpeller</t>
        </is>
      </c>
      <c r="P1944" s="11" t="inlineStr">
        <is>
          <t>RTF</t>
        </is>
      </c>
      <c r="Q1944" s="10" t="inlineStr">
        <is>
          <t>B104972</t>
        </is>
      </c>
      <c r="R1944" s="11" t="inlineStr">
        <is>
          <t>LT105</t>
        </is>
      </c>
      <c r="S1944" s="10" t="inlineStr"/>
      <c r="T1944" s="10" t="inlineStr"/>
      <c r="U1944" s="10" t="inlineStr"/>
    </row>
    <row r="1945">
      <c r="B1945" s="10" t="inlineStr"/>
      <c r="C1945" s="10" t="inlineStr">
        <is>
          <t>ConTab_BOM_KP_Insert_2668</t>
        </is>
      </c>
      <c r="D1945" s="10" t="inlineStr"/>
      <c r="E1945" s="125" t="inlineStr">
        <is>
          <t>1015-3_4-KP</t>
        </is>
      </c>
      <c r="F1945" s="11" t="inlineStr">
        <is>
          <t>Opt_Insert</t>
        </is>
      </c>
      <c r="G1945" s="11" t="inlineStr">
        <is>
          <t>7</t>
        </is>
      </c>
      <c r="H1945" s="90" t="inlineStr">
        <is>
          <t>X7</t>
        </is>
      </c>
      <c r="I1945" s="10" t="inlineStr">
        <is>
          <t>Mechanical Seal</t>
        </is>
      </c>
      <c r="J1945" s="10" t="inlineStr">
        <is>
          <t>Single</t>
        </is>
      </c>
      <c r="K1945" s="10" t="inlineStr"/>
      <c r="L1945" s="10" t="inlineStr">
        <is>
          <t>Oil Lubricated Bath</t>
        </is>
      </c>
      <c r="M1945" s="10" t="inlineStr">
        <is>
          <t>C35</t>
        </is>
      </c>
      <c r="N1945" s="10" t="inlineStr">
        <is>
          <t>Labrynth Lip Seal</t>
        </is>
      </c>
      <c r="O1945" s="10" t="inlineStr">
        <is>
          <t>Coating_Scotchkote134_interior_exterior_IncludeImpeller</t>
        </is>
      </c>
      <c r="P1945" s="11" t="inlineStr">
        <is>
          <t>RTF</t>
        </is>
      </c>
      <c r="Q1945" s="10" t="inlineStr">
        <is>
          <t>B104974</t>
        </is>
      </c>
      <c r="R1945" s="11" t="inlineStr">
        <is>
          <t>LT250</t>
        </is>
      </c>
      <c r="S1945" s="10" t="inlineStr"/>
      <c r="T1945" s="10" t="inlineStr"/>
      <c r="U1945" s="10" t="inlineStr"/>
    </row>
    <row r="1946">
      <c r="B1946" s="10" t="inlineStr"/>
      <c r="C1946" s="10" t="inlineStr">
        <is>
          <t>ConTab_BOM_KP_Insert_2669</t>
        </is>
      </c>
      <c r="D1946" s="10" t="inlineStr"/>
      <c r="E1946" s="125" t="inlineStr">
        <is>
          <t>1015-3_4-KP</t>
        </is>
      </c>
      <c r="F1946" s="11" t="inlineStr">
        <is>
          <t>Opt_Insert</t>
        </is>
      </c>
      <c r="G1946" s="11" t="inlineStr">
        <is>
          <t>7</t>
        </is>
      </c>
      <c r="H1946" s="90" t="inlineStr">
        <is>
          <t>X7</t>
        </is>
      </c>
      <c r="I1946" s="10" t="inlineStr">
        <is>
          <t>Mechanical Seal</t>
        </is>
      </c>
      <c r="J1946" s="10" t="inlineStr">
        <is>
          <t>Single</t>
        </is>
      </c>
      <c r="K1946" s="10" t="inlineStr"/>
      <c r="L1946" s="10" t="inlineStr">
        <is>
          <t>Oil Lubricated Bath</t>
        </is>
      </c>
      <c r="M1946" s="10" t="inlineStr">
        <is>
          <t>J</t>
        </is>
      </c>
      <c r="N1946" s="10" t="inlineStr">
        <is>
          <t>Labrynth Lip Seal</t>
        </is>
      </c>
      <c r="O1946" s="10" t="inlineStr">
        <is>
          <t>Coating_Scotchkote134_interior_exterior_IncludeImpeller</t>
        </is>
      </c>
      <c r="P1946" s="11" t="inlineStr">
        <is>
          <t>RTF</t>
        </is>
      </c>
      <c r="Q1946" s="10" t="inlineStr">
        <is>
          <t>B104975</t>
        </is>
      </c>
      <c r="R1946" s="11" t="inlineStr">
        <is>
          <t>LT105</t>
        </is>
      </c>
      <c r="S1946" s="10" t="inlineStr"/>
      <c r="T1946" s="10" t="inlineStr"/>
      <c r="U1946" s="10" t="inlineStr"/>
    </row>
    <row r="1947">
      <c r="B1947" s="10" t="inlineStr"/>
      <c r="C1947" s="10" t="inlineStr">
        <is>
          <t>ConTab_BOM_KP_Insert_2670</t>
        </is>
      </c>
      <c r="D1947" s="10" t="inlineStr"/>
      <c r="E1947" s="125" t="inlineStr">
        <is>
          <t>1015-3_4-KP</t>
        </is>
      </c>
      <c r="F1947" s="11" t="inlineStr">
        <is>
          <t>Opt_Insert</t>
        </is>
      </c>
      <c r="G1947" s="11" t="inlineStr">
        <is>
          <t>7</t>
        </is>
      </c>
      <c r="H1947" s="90" t="inlineStr">
        <is>
          <t>X7</t>
        </is>
      </c>
      <c r="I1947" s="10" t="inlineStr">
        <is>
          <t>Packing</t>
        </is>
      </c>
      <c r="J1947" s="10" t="inlineStr">
        <is>
          <t>Packing</t>
        </is>
      </c>
      <c r="K1947" s="10" t="inlineStr"/>
      <c r="L1947" s="10" t="inlineStr">
        <is>
          <t>Oil Lubricated Bath</t>
        </is>
      </c>
      <c r="M1947" s="10" t="inlineStr">
        <is>
          <t>C35</t>
        </is>
      </c>
      <c r="N1947" s="10" t="inlineStr">
        <is>
          <t>Labrynth Lip Seal</t>
        </is>
      </c>
      <c r="O1947" s="10" t="inlineStr">
        <is>
          <t>Coating_Scotchkote134_interior_exterior_IncludeImpeller</t>
        </is>
      </c>
      <c r="P1947" s="11" t="inlineStr">
        <is>
          <t>RTF</t>
        </is>
      </c>
      <c r="Q1947" s="10" t="inlineStr">
        <is>
          <t>B104977</t>
        </is>
      </c>
      <c r="R1947" s="11" t="inlineStr">
        <is>
          <t>LT250</t>
        </is>
      </c>
      <c r="S1947" s="10" t="inlineStr"/>
      <c r="T1947" s="10" t="inlineStr"/>
      <c r="U1947" s="10" t="inlineStr"/>
    </row>
    <row r="1948">
      <c r="B1948" s="10" t="inlineStr"/>
      <c r="C1948" s="10" t="inlineStr">
        <is>
          <t>ConTab_BOM_KP_Insert_2671</t>
        </is>
      </c>
      <c r="D1948" s="10" t="inlineStr"/>
      <c r="E1948" s="125" t="inlineStr">
        <is>
          <t>1015-3_4-KP</t>
        </is>
      </c>
      <c r="F1948" s="11" t="inlineStr">
        <is>
          <t>Opt_Insert</t>
        </is>
      </c>
      <c r="G1948" s="11" t="inlineStr">
        <is>
          <t>7</t>
        </is>
      </c>
      <c r="H1948" s="90" t="inlineStr">
        <is>
          <t>X7</t>
        </is>
      </c>
      <c r="I1948" s="10" t="inlineStr">
        <is>
          <t>Packing</t>
        </is>
      </c>
      <c r="J1948" s="10" t="inlineStr">
        <is>
          <t>Packing</t>
        </is>
      </c>
      <c r="K1948" s="10" t="inlineStr"/>
      <c r="L1948" s="10" t="inlineStr">
        <is>
          <t>Oil Lubricated Bath</t>
        </is>
      </c>
      <c r="M1948" s="10" t="inlineStr">
        <is>
          <t>J</t>
        </is>
      </c>
      <c r="N1948" s="10" t="inlineStr">
        <is>
          <t>Labrynth Lip Seal</t>
        </is>
      </c>
      <c r="O1948" s="10" t="inlineStr">
        <is>
          <t>Coating_Scotchkote134_interior_exterior_IncludeImpeller</t>
        </is>
      </c>
      <c r="P1948" s="11" t="inlineStr">
        <is>
          <t>RTF</t>
        </is>
      </c>
      <c r="Q1948" s="10" t="inlineStr">
        <is>
          <t>B104978</t>
        </is>
      </c>
      <c r="R1948" s="11" t="inlineStr">
        <is>
          <t>LT105</t>
        </is>
      </c>
      <c r="S1948" s="10" t="inlineStr"/>
      <c r="T1948" s="10" t="inlineStr"/>
      <c r="U1948" s="10" t="inlineStr"/>
    </row>
    <row r="1949">
      <c r="B1949" s="10" t="inlineStr"/>
      <c r="C1949" s="10" t="inlineStr">
        <is>
          <t>ConTab_BOM_KP_Insert_2672</t>
        </is>
      </c>
      <c r="D1949" s="10" t="inlineStr"/>
      <c r="E1949" s="125" t="inlineStr">
        <is>
          <t>1020-3_4-KP</t>
        </is>
      </c>
      <c r="F1949" s="11" t="inlineStr">
        <is>
          <t>Opt_Insert</t>
        </is>
      </c>
      <c r="G1949" s="11" t="inlineStr">
        <is>
          <t>V</t>
        </is>
      </c>
      <c r="H1949" s="90" t="inlineStr">
        <is>
          <t>XV</t>
        </is>
      </c>
      <c r="I1949" s="10" t="inlineStr">
        <is>
          <t>Mechanical Seal</t>
        </is>
      </c>
      <c r="J1949" s="10" t="inlineStr">
        <is>
          <t>Single</t>
        </is>
      </c>
      <c r="K1949" s="10" t="inlineStr"/>
      <c r="L1949" s="10" t="inlineStr">
        <is>
          <t>Oil Lubricated Bath</t>
        </is>
      </c>
      <c r="M1949" s="10" t="inlineStr">
        <is>
          <t>C35</t>
        </is>
      </c>
      <c r="N1949" s="10" t="inlineStr">
        <is>
          <t>Labrynth Lip Seal</t>
        </is>
      </c>
      <c r="O1949" s="10" t="inlineStr">
        <is>
          <t>Coating_Scotchkote134_interior_exterior_IncludeImpeller</t>
        </is>
      </c>
      <c r="P1949" s="11" t="inlineStr">
        <is>
          <t>RTF</t>
        </is>
      </c>
      <c r="Q1949" s="10" t="inlineStr">
        <is>
          <t>B104980</t>
        </is>
      </c>
      <c r="R1949" s="11" t="inlineStr">
        <is>
          <t>LT250</t>
        </is>
      </c>
      <c r="S1949" s="10" t="inlineStr"/>
      <c r="T1949" s="10" t="inlineStr"/>
      <c r="U1949" s="10" t="inlineStr"/>
    </row>
    <row r="1950">
      <c r="B1950" s="10" t="inlineStr"/>
      <c r="C1950" s="10" t="inlineStr">
        <is>
          <t>ConTab_BOM_KP_Insert_2673</t>
        </is>
      </c>
      <c r="D1950" s="10" t="inlineStr"/>
      <c r="E1950" s="125" t="inlineStr">
        <is>
          <t>1020-3_4-KP</t>
        </is>
      </c>
      <c r="F1950" s="11" t="inlineStr">
        <is>
          <t>Opt_Insert</t>
        </is>
      </c>
      <c r="G1950" s="11" t="inlineStr">
        <is>
          <t>V</t>
        </is>
      </c>
      <c r="H1950" s="90" t="inlineStr">
        <is>
          <t>XV</t>
        </is>
      </c>
      <c r="I1950" s="10" t="inlineStr">
        <is>
          <t>Mechanical Seal</t>
        </is>
      </c>
      <c r="J1950" s="10" t="inlineStr">
        <is>
          <t>Single</t>
        </is>
      </c>
      <c r="K1950" s="10" t="inlineStr"/>
      <c r="L1950" s="10" t="inlineStr">
        <is>
          <t>Oil Lubricated Bath</t>
        </is>
      </c>
      <c r="M1950" s="10" t="inlineStr">
        <is>
          <t>J</t>
        </is>
      </c>
      <c r="N1950" s="10" t="inlineStr">
        <is>
          <t>Labrynth Lip Seal</t>
        </is>
      </c>
      <c r="O1950" s="10" t="inlineStr">
        <is>
          <t>Coating_Scotchkote134_interior_exterior_IncludeImpeller</t>
        </is>
      </c>
      <c r="P1950" s="11" t="inlineStr">
        <is>
          <t>RTF</t>
        </is>
      </c>
      <c r="Q1950" s="10" t="inlineStr">
        <is>
          <t>B104981</t>
        </is>
      </c>
      <c r="R1950" s="11" t="inlineStr">
        <is>
          <t>LT105</t>
        </is>
      </c>
      <c r="S1950" s="10" t="inlineStr"/>
      <c r="T1950" s="10" t="inlineStr"/>
      <c r="U1950" s="10" t="inlineStr"/>
    </row>
    <row r="1951">
      <c r="B1951" s="10" t="inlineStr"/>
      <c r="C1951" s="10" t="inlineStr">
        <is>
          <t>ConTab_BOM_KP_Insert_2674</t>
        </is>
      </c>
      <c r="D1951" s="10" t="inlineStr"/>
      <c r="E1951" s="125" t="inlineStr">
        <is>
          <t>1020-3_4-KP</t>
        </is>
      </c>
      <c r="F1951" s="11" t="inlineStr">
        <is>
          <t>Opt_Insert</t>
        </is>
      </c>
      <c r="G1951" s="11" t="inlineStr">
        <is>
          <t>V</t>
        </is>
      </c>
      <c r="H1951" s="90" t="inlineStr">
        <is>
          <t>XV</t>
        </is>
      </c>
      <c r="I1951" s="10" t="inlineStr">
        <is>
          <t>Packing</t>
        </is>
      </c>
      <c r="J1951" s="10" t="inlineStr">
        <is>
          <t>Packing</t>
        </is>
      </c>
      <c r="K1951" s="10" t="inlineStr"/>
      <c r="L1951" s="10" t="inlineStr">
        <is>
          <t>Oil Lubricated Bath</t>
        </is>
      </c>
      <c r="M1951" s="10" t="inlineStr">
        <is>
          <t>C35</t>
        </is>
      </c>
      <c r="N1951" s="10" t="inlineStr">
        <is>
          <t>Labrynth Lip Seal</t>
        </is>
      </c>
      <c r="O1951" s="10" t="inlineStr">
        <is>
          <t>Coating_Scotchkote134_interior_exterior_IncludeImpeller</t>
        </is>
      </c>
      <c r="P1951" s="11" t="inlineStr">
        <is>
          <t>RTF</t>
        </is>
      </c>
      <c r="Q1951" s="10" t="inlineStr">
        <is>
          <t>B104983</t>
        </is>
      </c>
      <c r="R1951" s="11" t="inlineStr">
        <is>
          <t>LT250</t>
        </is>
      </c>
      <c r="S1951" s="10" t="inlineStr"/>
      <c r="T1951" s="10" t="inlineStr"/>
      <c r="U1951" s="10" t="inlineStr"/>
    </row>
    <row r="1952">
      <c r="B1952" s="10" t="inlineStr"/>
      <c r="C1952" s="10" t="inlineStr">
        <is>
          <t>ConTab_BOM_KP_Insert_2675</t>
        </is>
      </c>
      <c r="D1952" s="10" t="inlineStr"/>
      <c r="E1952" s="125" t="inlineStr">
        <is>
          <t>1020-3_4-KP</t>
        </is>
      </c>
      <c r="F1952" s="11" t="inlineStr">
        <is>
          <t>Opt_Insert</t>
        </is>
      </c>
      <c r="G1952" s="11" t="inlineStr">
        <is>
          <t>V</t>
        </is>
      </c>
      <c r="H1952" s="90" t="inlineStr">
        <is>
          <t>XV</t>
        </is>
      </c>
      <c r="I1952" s="10" t="inlineStr">
        <is>
          <t>Packing</t>
        </is>
      </c>
      <c r="J1952" s="10" t="inlineStr">
        <is>
          <t>Packing</t>
        </is>
      </c>
      <c r="K1952" s="10" t="inlineStr"/>
      <c r="L1952" s="10" t="inlineStr">
        <is>
          <t>Oil Lubricated Bath</t>
        </is>
      </c>
      <c r="M1952" s="10" t="inlineStr">
        <is>
          <t>J</t>
        </is>
      </c>
      <c r="N1952" s="10" t="inlineStr">
        <is>
          <t>Labrynth Lip Seal</t>
        </is>
      </c>
      <c r="O1952" s="10" t="inlineStr">
        <is>
          <t>Coating_Scotchkote134_interior_exterior_IncludeImpeller</t>
        </is>
      </c>
      <c r="P1952" s="11" t="inlineStr">
        <is>
          <t>RTF</t>
        </is>
      </c>
      <c r="Q1952" s="10" t="inlineStr">
        <is>
          <t>B104984</t>
        </is>
      </c>
      <c r="R1952" s="11" t="inlineStr">
        <is>
          <t>LT105</t>
        </is>
      </c>
      <c r="S1952" s="10" t="inlineStr"/>
      <c r="T1952" s="10" t="inlineStr"/>
      <c r="U1952" s="10" t="inlineStr"/>
    </row>
    <row r="1953">
      <c r="B1953" s="10" t="inlineStr"/>
      <c r="C1953" s="10" t="inlineStr">
        <is>
          <t>ConTab_BOM_KP_Insert_2676</t>
        </is>
      </c>
      <c r="D1953" s="10" t="inlineStr"/>
      <c r="E1953" s="125" t="inlineStr">
        <is>
          <t>1024-1_2-KP</t>
        </is>
      </c>
      <c r="F1953" s="11" t="inlineStr">
        <is>
          <t>Opt_Insert</t>
        </is>
      </c>
      <c r="G1953" s="11" t="inlineStr">
        <is>
          <t>V</t>
        </is>
      </c>
      <c r="H1953" s="90" t="inlineStr">
        <is>
          <t>XV</t>
        </is>
      </c>
      <c r="I1953" s="10" t="inlineStr">
        <is>
          <t>Mechanical Seal</t>
        </is>
      </c>
      <c r="J1953" s="10" t="inlineStr">
        <is>
          <t>Single</t>
        </is>
      </c>
      <c r="K1953" s="10" t="inlineStr"/>
      <c r="L1953" s="10" t="inlineStr">
        <is>
          <t>Oil Lubricated Bath</t>
        </is>
      </c>
      <c r="M1953" s="10" t="inlineStr">
        <is>
          <t>C35</t>
        </is>
      </c>
      <c r="N1953" s="10" t="inlineStr">
        <is>
          <t>Labrynth Lip Seal</t>
        </is>
      </c>
      <c r="O1953" s="10" t="inlineStr">
        <is>
          <t>Coating_Scotchkote134_interior_exterior_IncludeImpeller</t>
        </is>
      </c>
      <c r="P1953" s="11" t="inlineStr">
        <is>
          <t>RTF</t>
        </is>
      </c>
      <c r="Q1953" s="10" t="inlineStr">
        <is>
          <t>B104986</t>
        </is>
      </c>
      <c r="R1953" s="11" t="inlineStr">
        <is>
          <t>LT250</t>
        </is>
      </c>
      <c r="S1953" s="10" t="inlineStr"/>
      <c r="T1953" s="10" t="inlineStr"/>
      <c r="U1953" s="10" t="inlineStr"/>
    </row>
    <row r="1954">
      <c r="B1954" s="10" t="inlineStr"/>
      <c r="C1954" s="10" t="inlineStr">
        <is>
          <t>ConTab_BOM_KP_Insert_2677</t>
        </is>
      </c>
      <c r="D1954" s="10" t="inlineStr"/>
      <c r="E1954" s="125" t="inlineStr">
        <is>
          <t>1024-1_2-KP</t>
        </is>
      </c>
      <c r="F1954" s="11" t="inlineStr">
        <is>
          <t>Opt_Insert</t>
        </is>
      </c>
      <c r="G1954" s="11" t="inlineStr">
        <is>
          <t>V</t>
        </is>
      </c>
      <c r="H1954" s="90" t="inlineStr">
        <is>
          <t>XV</t>
        </is>
      </c>
      <c r="I1954" s="10" t="inlineStr">
        <is>
          <t>Mechanical Seal</t>
        </is>
      </c>
      <c r="J1954" s="10" t="inlineStr">
        <is>
          <t>Single</t>
        </is>
      </c>
      <c r="K1954" s="10" t="inlineStr"/>
      <c r="L1954" s="10" t="inlineStr">
        <is>
          <t>Oil Lubricated Bath</t>
        </is>
      </c>
      <c r="M1954" s="10" t="inlineStr">
        <is>
          <t>J</t>
        </is>
      </c>
      <c r="N1954" s="10" t="inlineStr">
        <is>
          <t>Labrynth Lip Seal</t>
        </is>
      </c>
      <c r="O1954" s="10" t="inlineStr">
        <is>
          <t>Coating_Scotchkote134_interior_exterior_IncludeImpeller</t>
        </is>
      </c>
      <c r="P1954" s="11" t="inlineStr">
        <is>
          <t>RTF</t>
        </is>
      </c>
      <c r="Q1954" s="10" t="inlineStr">
        <is>
          <t>B104987</t>
        </is>
      </c>
      <c r="R1954" s="11" t="inlineStr">
        <is>
          <t>LT105</t>
        </is>
      </c>
      <c r="S1954" s="10" t="inlineStr"/>
      <c r="T1954" s="10" t="inlineStr"/>
      <c r="U1954" s="10" t="inlineStr"/>
    </row>
    <row r="1955">
      <c r="B1955" s="10" t="inlineStr"/>
      <c r="C1955" s="10" t="inlineStr">
        <is>
          <t>ConTab_BOM_KP_Insert_2678</t>
        </is>
      </c>
      <c r="D1955" s="10" t="inlineStr"/>
      <c r="E1955" s="125" t="inlineStr">
        <is>
          <t>1024-1_2-KP</t>
        </is>
      </c>
      <c r="F1955" s="11" t="inlineStr">
        <is>
          <t>Opt_Insert</t>
        </is>
      </c>
      <c r="G1955" s="11" t="inlineStr">
        <is>
          <t>V</t>
        </is>
      </c>
      <c r="H1955" s="90" t="inlineStr">
        <is>
          <t>XV</t>
        </is>
      </c>
      <c r="I1955" s="10" t="inlineStr">
        <is>
          <t>Packing</t>
        </is>
      </c>
      <c r="J1955" s="10" t="inlineStr">
        <is>
          <t>Packing</t>
        </is>
      </c>
      <c r="K1955" s="10" t="inlineStr"/>
      <c r="L1955" s="10" t="inlineStr">
        <is>
          <t>Oil Lubricated Bath</t>
        </is>
      </c>
      <c r="M1955" s="10" t="inlineStr">
        <is>
          <t>C35</t>
        </is>
      </c>
      <c r="N1955" s="10" t="inlineStr">
        <is>
          <t>Labrynth Lip Seal</t>
        </is>
      </c>
      <c r="O1955" s="10" t="inlineStr">
        <is>
          <t>Coating_Scotchkote134_interior_exterior_IncludeImpeller</t>
        </is>
      </c>
      <c r="P1955" s="11" t="inlineStr">
        <is>
          <t>RTF</t>
        </is>
      </c>
      <c r="Q1955" s="10" t="inlineStr">
        <is>
          <t>B104989</t>
        </is>
      </c>
      <c r="R1955" s="11" t="inlineStr">
        <is>
          <t>LT250</t>
        </is>
      </c>
      <c r="S1955" s="10" t="inlineStr"/>
      <c r="T1955" s="10" t="inlineStr"/>
      <c r="U1955" s="10" t="inlineStr"/>
    </row>
    <row r="1956">
      <c r="B1956" s="10" t="inlineStr"/>
      <c r="C1956" s="10" t="inlineStr">
        <is>
          <t>ConTab_BOM_KP_Insert_2679</t>
        </is>
      </c>
      <c r="D1956" s="10" t="inlineStr"/>
      <c r="E1956" s="125" t="inlineStr">
        <is>
          <t>1024-1_2-KP</t>
        </is>
      </c>
      <c r="F1956" s="11" t="inlineStr">
        <is>
          <t>Opt_Insert</t>
        </is>
      </c>
      <c r="G1956" s="11" t="inlineStr">
        <is>
          <t>V</t>
        </is>
      </c>
      <c r="H1956" s="90" t="inlineStr">
        <is>
          <t>XV</t>
        </is>
      </c>
      <c r="I1956" s="10" t="inlineStr">
        <is>
          <t>Packing</t>
        </is>
      </c>
      <c r="J1956" s="10" t="inlineStr">
        <is>
          <t>Packing</t>
        </is>
      </c>
      <c r="K1956" s="10" t="inlineStr"/>
      <c r="L1956" s="10" t="inlineStr">
        <is>
          <t>Oil Lubricated Bath</t>
        </is>
      </c>
      <c r="M1956" s="10" t="inlineStr">
        <is>
          <t>J</t>
        </is>
      </c>
      <c r="N1956" s="10" t="inlineStr">
        <is>
          <t>Labrynth Lip Seal</t>
        </is>
      </c>
      <c r="O1956" s="10" t="inlineStr">
        <is>
          <t>Coating_Scotchkote134_interior_exterior_IncludeImpeller</t>
        </is>
      </c>
      <c r="P1956" s="11" t="inlineStr">
        <is>
          <t>RTF</t>
        </is>
      </c>
      <c r="Q1956" s="10" t="inlineStr">
        <is>
          <t>B104990</t>
        </is>
      </c>
      <c r="R1956" s="11" t="inlineStr">
        <is>
          <t>LT105</t>
        </is>
      </c>
      <c r="S1956" s="10" t="inlineStr"/>
      <c r="T1956" s="10" t="inlineStr"/>
      <c r="U1956" s="10" t="inlineStr"/>
    </row>
    <row r="1957">
      <c r="B1957" s="10" t="inlineStr"/>
      <c r="C1957" s="10" t="inlineStr">
        <is>
          <t>ConTab_BOM_KP_Insert_2680</t>
        </is>
      </c>
      <c r="D1957" s="10" t="inlineStr"/>
      <c r="E1957" s="125" t="inlineStr">
        <is>
          <t>1024-3_4-KP</t>
        </is>
      </c>
      <c r="F1957" s="11" t="inlineStr">
        <is>
          <t>Opt_Insert</t>
        </is>
      </c>
      <c r="G1957" s="11" t="inlineStr">
        <is>
          <t>V</t>
        </is>
      </c>
      <c r="H1957" s="90" t="inlineStr">
        <is>
          <t>XV</t>
        </is>
      </c>
      <c r="I1957" s="10" t="inlineStr">
        <is>
          <t>Mechanical Seal</t>
        </is>
      </c>
      <c r="J1957" s="10" t="inlineStr">
        <is>
          <t>Single</t>
        </is>
      </c>
      <c r="K1957" s="10" t="inlineStr"/>
      <c r="L1957" s="10" t="inlineStr">
        <is>
          <t>Oil Lubricated Bath</t>
        </is>
      </c>
      <c r="M1957" s="10" t="inlineStr">
        <is>
          <t>C35</t>
        </is>
      </c>
      <c r="N1957" s="10" t="inlineStr">
        <is>
          <t>Labrynth Lip Seal</t>
        </is>
      </c>
      <c r="O1957" s="10" t="inlineStr">
        <is>
          <t>Coating_Scotchkote134_interior_exterior_IncludeImpeller</t>
        </is>
      </c>
      <c r="P1957" s="11" t="inlineStr">
        <is>
          <t>RTF</t>
        </is>
      </c>
      <c r="Q1957" s="10" t="inlineStr">
        <is>
          <t>B104992</t>
        </is>
      </c>
      <c r="R1957" s="11" t="inlineStr">
        <is>
          <t>LT250</t>
        </is>
      </c>
      <c r="S1957" s="10" t="inlineStr"/>
      <c r="T1957" s="10" t="inlineStr"/>
      <c r="U1957" s="10" t="inlineStr"/>
    </row>
    <row r="1958">
      <c r="B1958" s="10" t="inlineStr"/>
      <c r="C1958" s="10" t="inlineStr">
        <is>
          <t>ConTab_BOM_KP_Insert_2681</t>
        </is>
      </c>
      <c r="D1958" s="10" t="inlineStr"/>
      <c r="E1958" s="125" t="inlineStr">
        <is>
          <t>1024-3_4-KP</t>
        </is>
      </c>
      <c r="F1958" s="11" t="inlineStr">
        <is>
          <t>Opt_Insert</t>
        </is>
      </c>
      <c r="G1958" s="11" t="inlineStr">
        <is>
          <t>V</t>
        </is>
      </c>
      <c r="H1958" s="90" t="inlineStr">
        <is>
          <t>XV</t>
        </is>
      </c>
      <c r="I1958" s="10" t="inlineStr">
        <is>
          <t>Mechanical Seal</t>
        </is>
      </c>
      <c r="J1958" s="10" t="inlineStr">
        <is>
          <t>Single</t>
        </is>
      </c>
      <c r="K1958" s="10" t="inlineStr"/>
      <c r="L1958" s="10" t="inlineStr">
        <is>
          <t>Oil Lubricated Bath</t>
        </is>
      </c>
      <c r="M1958" s="10" t="inlineStr">
        <is>
          <t>J</t>
        </is>
      </c>
      <c r="N1958" s="10" t="inlineStr">
        <is>
          <t>Labrynth Lip Seal</t>
        </is>
      </c>
      <c r="O1958" s="10" t="inlineStr">
        <is>
          <t>Coating_Scotchkote134_interior_exterior_IncludeImpeller</t>
        </is>
      </c>
      <c r="P1958" s="11" t="inlineStr">
        <is>
          <t>RTF</t>
        </is>
      </c>
      <c r="Q1958" s="10" t="inlineStr">
        <is>
          <t>B104993</t>
        </is>
      </c>
      <c r="R1958" s="11" t="inlineStr">
        <is>
          <t>LT105</t>
        </is>
      </c>
      <c r="S1958" s="10" t="inlineStr"/>
      <c r="T1958" s="10" t="inlineStr"/>
      <c r="U1958" s="10" t="inlineStr"/>
    </row>
    <row r="1959">
      <c r="B1959" s="10" t="inlineStr"/>
      <c r="C1959" s="10" t="inlineStr">
        <is>
          <t>ConTab_BOM_KP_Insert_2682</t>
        </is>
      </c>
      <c r="D1959" s="10" t="inlineStr"/>
      <c r="E1959" s="125" t="inlineStr">
        <is>
          <t>1024-3_4-KP</t>
        </is>
      </c>
      <c r="F1959" s="11" t="inlineStr">
        <is>
          <t>Opt_Insert</t>
        </is>
      </c>
      <c r="G1959" s="11" t="inlineStr">
        <is>
          <t>V</t>
        </is>
      </c>
      <c r="H1959" s="90" t="inlineStr">
        <is>
          <t>XV</t>
        </is>
      </c>
      <c r="I1959" s="10" t="inlineStr">
        <is>
          <t>Packing</t>
        </is>
      </c>
      <c r="J1959" s="10" t="inlineStr">
        <is>
          <t>Packing</t>
        </is>
      </c>
      <c r="K1959" s="10" t="inlineStr"/>
      <c r="L1959" s="10" t="inlineStr">
        <is>
          <t>Oil Lubricated Bath</t>
        </is>
      </c>
      <c r="M1959" s="10" t="inlineStr">
        <is>
          <t>C35</t>
        </is>
      </c>
      <c r="N1959" s="10" t="inlineStr">
        <is>
          <t>Labrynth Lip Seal</t>
        </is>
      </c>
      <c r="O1959" s="10" t="inlineStr">
        <is>
          <t>Coating_Scotchkote134_interior_exterior_IncludeImpeller</t>
        </is>
      </c>
      <c r="P1959" s="11" t="inlineStr">
        <is>
          <t>RTF</t>
        </is>
      </c>
      <c r="Q1959" s="10" t="inlineStr">
        <is>
          <t>B104995</t>
        </is>
      </c>
      <c r="R1959" s="11" t="inlineStr">
        <is>
          <t>LT250</t>
        </is>
      </c>
      <c r="S1959" s="10" t="inlineStr"/>
      <c r="T1959" s="10" t="inlineStr"/>
      <c r="U1959" s="10" t="inlineStr"/>
    </row>
    <row r="1960">
      <c r="B1960" s="10" t="inlineStr"/>
      <c r="C1960" s="10" t="inlineStr">
        <is>
          <t>ConTab_BOM_KP_Insert_2683</t>
        </is>
      </c>
      <c r="D1960" s="10" t="inlineStr"/>
      <c r="E1960" s="125" t="inlineStr">
        <is>
          <t>1024-3_4-KP</t>
        </is>
      </c>
      <c r="F1960" s="11" t="inlineStr">
        <is>
          <t>Opt_Insert</t>
        </is>
      </c>
      <c r="G1960" s="11" t="inlineStr">
        <is>
          <t>V</t>
        </is>
      </c>
      <c r="H1960" s="90" t="inlineStr">
        <is>
          <t>XV</t>
        </is>
      </c>
      <c r="I1960" s="10" t="inlineStr">
        <is>
          <t>Packing</t>
        </is>
      </c>
      <c r="J1960" s="10" t="inlineStr">
        <is>
          <t>Packing</t>
        </is>
      </c>
      <c r="K1960" s="10" t="inlineStr"/>
      <c r="L1960" s="10" t="inlineStr">
        <is>
          <t>Oil Lubricated Bath</t>
        </is>
      </c>
      <c r="M1960" s="10" t="inlineStr">
        <is>
          <t>J</t>
        </is>
      </c>
      <c r="N1960" s="10" t="inlineStr">
        <is>
          <t>Labrynth Lip Seal</t>
        </is>
      </c>
      <c r="O1960" s="10" t="inlineStr">
        <is>
          <t>Coating_Scotchkote134_interior_exterior_IncludeImpeller</t>
        </is>
      </c>
      <c r="P1960" s="11" t="inlineStr">
        <is>
          <t>RTF</t>
        </is>
      </c>
      <c r="Q1960" s="10" t="inlineStr">
        <is>
          <t>B104996</t>
        </is>
      </c>
      <c r="R1960" s="11" t="inlineStr">
        <is>
          <t>LT105</t>
        </is>
      </c>
      <c r="S1960" s="10" t="inlineStr"/>
      <c r="T1960" s="10" t="inlineStr"/>
      <c r="U1960" s="10" t="inlineStr"/>
    </row>
    <row r="1961">
      <c r="B1961" s="10" t="inlineStr"/>
      <c r="C1961" s="10" t="inlineStr">
        <is>
          <t>ConTab_BOM_KP_Insert_2684</t>
        </is>
      </c>
      <c r="D1961" s="10" t="inlineStr"/>
      <c r="E1961" s="125" t="inlineStr">
        <is>
          <t>1220-5_6-KP</t>
        </is>
      </c>
      <c r="F1961" s="11" t="inlineStr">
        <is>
          <t>Opt_Insert</t>
        </is>
      </c>
      <c r="G1961" s="11" t="inlineStr">
        <is>
          <t>K</t>
        </is>
      </c>
      <c r="H1961" s="90" t="inlineStr">
        <is>
          <t>XK</t>
        </is>
      </c>
      <c r="I1961" s="10" t="inlineStr">
        <is>
          <t>Mechanical Seal</t>
        </is>
      </c>
      <c r="J1961" s="10" t="inlineStr">
        <is>
          <t>Single</t>
        </is>
      </c>
      <c r="K1961" s="10" t="inlineStr"/>
      <c r="L1961" s="10" t="inlineStr">
        <is>
          <t>Oil Lubricated Bath</t>
        </is>
      </c>
      <c r="M1961" s="10" t="inlineStr">
        <is>
          <t>C35</t>
        </is>
      </c>
      <c r="N1961" s="10" t="inlineStr">
        <is>
          <t>Labrynth Lip Seal</t>
        </is>
      </c>
      <c r="O1961" s="10" t="inlineStr">
        <is>
          <t>Coating_Scotchkote134_interior_exterior_IncludeImpeller</t>
        </is>
      </c>
      <c r="P1961" s="11" t="inlineStr">
        <is>
          <t>RTF</t>
        </is>
      </c>
      <c r="Q1961" s="10" t="inlineStr">
        <is>
          <t>B104998</t>
        </is>
      </c>
      <c r="R1961" s="11" t="inlineStr">
        <is>
          <t>LT250</t>
        </is>
      </c>
      <c r="S1961" s="10" t="inlineStr"/>
      <c r="T1961" s="10" t="inlineStr"/>
      <c r="U1961" s="10" t="inlineStr"/>
    </row>
    <row r="1962">
      <c r="B1962" s="10" t="inlineStr"/>
      <c r="C1962" s="10" t="inlineStr">
        <is>
          <t>ConTab_BOM_KP_Insert_2685</t>
        </is>
      </c>
      <c r="D1962" s="10" t="inlineStr"/>
      <c r="E1962" s="125" t="inlineStr">
        <is>
          <t>1220-5_6-KP</t>
        </is>
      </c>
      <c r="F1962" s="11" t="inlineStr">
        <is>
          <t>Opt_Insert</t>
        </is>
      </c>
      <c r="G1962" s="11" t="inlineStr">
        <is>
          <t>K</t>
        </is>
      </c>
      <c r="H1962" s="90" t="inlineStr">
        <is>
          <t>XK</t>
        </is>
      </c>
      <c r="I1962" s="10" t="inlineStr">
        <is>
          <t>Mechanical Seal</t>
        </is>
      </c>
      <c r="J1962" s="10" t="inlineStr">
        <is>
          <t>Single</t>
        </is>
      </c>
      <c r="K1962" s="10" t="inlineStr"/>
      <c r="L1962" s="10" t="inlineStr">
        <is>
          <t>Oil Lubricated Bath</t>
        </is>
      </c>
      <c r="M1962" s="10" t="inlineStr">
        <is>
          <t>J</t>
        </is>
      </c>
      <c r="N1962" s="10" t="inlineStr">
        <is>
          <t>Labrynth Lip Seal</t>
        </is>
      </c>
      <c r="O1962" s="10" t="inlineStr">
        <is>
          <t>Coating_Scotchkote134_interior_exterior_IncludeImpeller</t>
        </is>
      </c>
      <c r="P1962" s="11" t="inlineStr">
        <is>
          <t>RTF</t>
        </is>
      </c>
      <c r="Q1962" s="10" t="inlineStr">
        <is>
          <t>B104999</t>
        </is>
      </c>
      <c r="R1962" s="11" t="inlineStr">
        <is>
          <t>LT027</t>
        </is>
      </c>
      <c r="S1962" s="10" t="inlineStr"/>
      <c r="T1962" s="10" t="inlineStr"/>
      <c r="U1962" s="10" t="inlineStr"/>
    </row>
    <row r="1963">
      <c r="B1963" s="10" t="inlineStr"/>
      <c r="C1963" s="10" t="inlineStr">
        <is>
          <t>ConTab_BOM_KP_Insert_2686</t>
        </is>
      </c>
      <c r="D1963" s="10" t="inlineStr"/>
      <c r="E1963" s="125" t="inlineStr">
        <is>
          <t>1220-5_6-KP</t>
        </is>
      </c>
      <c r="F1963" s="11" t="inlineStr">
        <is>
          <t>Opt_Insert</t>
        </is>
      </c>
      <c r="G1963" s="11" t="inlineStr">
        <is>
          <t>K</t>
        </is>
      </c>
      <c r="H1963" s="90" t="inlineStr">
        <is>
          <t>XK</t>
        </is>
      </c>
      <c r="I1963" s="10" t="inlineStr">
        <is>
          <t>Packing</t>
        </is>
      </c>
      <c r="J1963" s="10" t="inlineStr">
        <is>
          <t>Packing</t>
        </is>
      </c>
      <c r="K1963" s="10" t="inlineStr"/>
      <c r="L1963" s="10" t="inlineStr">
        <is>
          <t>Oil Lubricated Bath</t>
        </is>
      </c>
      <c r="M1963" s="10" t="inlineStr">
        <is>
          <t>C35</t>
        </is>
      </c>
      <c r="N1963" s="10" t="inlineStr">
        <is>
          <t>Labrynth Lip Seal</t>
        </is>
      </c>
      <c r="O1963" s="10" t="inlineStr">
        <is>
          <t>Coating_Scotchkote134_interior_exterior_IncludeImpeller</t>
        </is>
      </c>
      <c r="P1963" s="11" t="inlineStr">
        <is>
          <t>RTF</t>
        </is>
      </c>
      <c r="Q1963" s="10" t="inlineStr">
        <is>
          <t>B105001</t>
        </is>
      </c>
      <c r="R1963" s="11" t="inlineStr">
        <is>
          <t>LT250</t>
        </is>
      </c>
      <c r="S1963" s="10" t="inlineStr"/>
      <c r="T1963" s="10" t="inlineStr"/>
      <c r="U1963" s="10" t="inlineStr"/>
    </row>
    <row r="1964">
      <c r="B1964" s="10" t="inlineStr"/>
      <c r="C1964" s="10" t="inlineStr">
        <is>
          <t>ConTab_BOM_KP_Insert_2687</t>
        </is>
      </c>
      <c r="D1964" s="10" t="inlineStr"/>
      <c r="E1964" s="125" t="inlineStr">
        <is>
          <t>1220-5_6-KP</t>
        </is>
      </c>
      <c r="F1964" s="11" t="inlineStr">
        <is>
          <t>Opt_Insert</t>
        </is>
      </c>
      <c r="G1964" s="11" t="inlineStr">
        <is>
          <t>K</t>
        </is>
      </c>
      <c r="H1964" s="90" t="inlineStr">
        <is>
          <t>XK</t>
        </is>
      </c>
      <c r="I1964" s="10" t="inlineStr">
        <is>
          <t>Packing</t>
        </is>
      </c>
      <c r="J1964" s="10" t="inlineStr">
        <is>
          <t>Packing</t>
        </is>
      </c>
      <c r="K1964" s="10" t="inlineStr"/>
      <c r="L1964" s="10" t="inlineStr">
        <is>
          <t>Oil Lubricated Bath</t>
        </is>
      </c>
      <c r="M1964" s="10" t="inlineStr">
        <is>
          <t>J</t>
        </is>
      </c>
      <c r="N1964" s="10" t="inlineStr">
        <is>
          <t>Labrynth Lip Seal</t>
        </is>
      </c>
      <c r="O1964" s="10" t="inlineStr">
        <is>
          <t>Coating_Scotchkote134_interior_exterior_IncludeImpeller</t>
        </is>
      </c>
      <c r="P1964" s="11" t="inlineStr">
        <is>
          <t>RTF</t>
        </is>
      </c>
      <c r="Q1964" s="10" t="inlineStr">
        <is>
          <t>B105002</t>
        </is>
      </c>
      <c r="R1964" s="11" t="inlineStr">
        <is>
          <t>LT105</t>
        </is>
      </c>
      <c r="S1964" s="10" t="inlineStr"/>
      <c r="T1964" s="10" t="inlineStr"/>
      <c r="U1964" s="10" t="inlineStr"/>
    </row>
    <row r="1965">
      <c r="B1965" s="10" t="inlineStr"/>
      <c r="C1965" s="10" t="inlineStr">
        <is>
          <t>ConTab_BOM_KP_Insert_2688</t>
        </is>
      </c>
      <c r="D1965" s="10" t="inlineStr"/>
      <c r="E1965" s="125" t="inlineStr">
        <is>
          <t>1415-1_2-KP</t>
        </is>
      </c>
      <c r="F1965" s="11" t="inlineStr">
        <is>
          <t>Opt_Insert</t>
        </is>
      </c>
      <c r="G1965" s="11" t="inlineStr">
        <is>
          <t>K</t>
        </is>
      </c>
      <c r="H1965" s="90" t="inlineStr">
        <is>
          <t>XK</t>
        </is>
      </c>
      <c r="I1965" s="10" t="inlineStr">
        <is>
          <t>Mechanical Seal</t>
        </is>
      </c>
      <c r="J1965" s="10" t="inlineStr">
        <is>
          <t>Single</t>
        </is>
      </c>
      <c r="K1965" s="10" t="inlineStr"/>
      <c r="L1965" s="10" t="inlineStr">
        <is>
          <t>Oil Lubricated Bath</t>
        </is>
      </c>
      <c r="M1965" s="10" t="inlineStr">
        <is>
          <t>C35</t>
        </is>
      </c>
      <c r="N1965" s="10" t="inlineStr">
        <is>
          <t>Labrynth Lip Seal</t>
        </is>
      </c>
      <c r="O1965" s="10" t="inlineStr">
        <is>
          <t>Coating_Scotchkote134_interior_exterior_IncludeImpeller</t>
        </is>
      </c>
      <c r="P1965" s="11" t="inlineStr">
        <is>
          <t>RTF</t>
        </is>
      </c>
      <c r="Q1965" s="10" t="inlineStr">
        <is>
          <t>B105004</t>
        </is>
      </c>
      <c r="R1965" s="11" t="inlineStr">
        <is>
          <t>LT250</t>
        </is>
      </c>
      <c r="S1965" s="10" t="inlineStr"/>
      <c r="T1965" s="10" t="inlineStr"/>
      <c r="U1965" s="10" t="inlineStr"/>
    </row>
    <row r="1966">
      <c r="B1966" s="10" t="inlineStr"/>
      <c r="C1966" s="10" t="inlineStr">
        <is>
          <t>ConTab_BOM_KP_Insert_2689</t>
        </is>
      </c>
      <c r="D1966" s="10" t="inlineStr"/>
      <c r="E1966" s="125" t="inlineStr">
        <is>
          <t>1415-1_2-KP</t>
        </is>
      </c>
      <c r="F1966" s="11" t="inlineStr">
        <is>
          <t>Opt_Insert</t>
        </is>
      </c>
      <c r="G1966" s="11" t="inlineStr">
        <is>
          <t>K</t>
        </is>
      </c>
      <c r="H1966" s="90" t="inlineStr">
        <is>
          <t>XK</t>
        </is>
      </c>
      <c r="I1966" s="10" t="inlineStr">
        <is>
          <t>Mechanical Seal</t>
        </is>
      </c>
      <c r="J1966" s="10" t="inlineStr">
        <is>
          <t>Single</t>
        </is>
      </c>
      <c r="K1966" s="10" t="inlineStr"/>
      <c r="L1966" s="10" t="inlineStr">
        <is>
          <t>Oil Lubricated Bath</t>
        </is>
      </c>
      <c r="M1966" s="10" t="inlineStr">
        <is>
          <t>J</t>
        </is>
      </c>
      <c r="N1966" s="10" t="inlineStr">
        <is>
          <t>Labrynth Lip Seal</t>
        </is>
      </c>
      <c r="O1966" s="10" t="inlineStr">
        <is>
          <t>Coating_Scotchkote134_interior_exterior_IncludeImpeller</t>
        </is>
      </c>
      <c r="P1966" s="11" t="inlineStr">
        <is>
          <t>RTF</t>
        </is>
      </c>
      <c r="Q1966" s="10" t="inlineStr">
        <is>
          <t>B105005</t>
        </is>
      </c>
      <c r="R1966" s="11" t="inlineStr">
        <is>
          <t>LT105</t>
        </is>
      </c>
      <c r="S1966" s="10" t="inlineStr"/>
      <c r="T1966" s="10" t="inlineStr"/>
      <c r="U1966" s="10" t="inlineStr"/>
    </row>
    <row r="1967">
      <c r="B1967" s="10" t="inlineStr"/>
      <c r="C1967" s="10" t="inlineStr">
        <is>
          <t>ConTab_BOM_KP_Insert_2690</t>
        </is>
      </c>
      <c r="D1967" s="10" t="inlineStr"/>
      <c r="E1967" s="125" t="inlineStr">
        <is>
          <t>1415-1_2-KP</t>
        </is>
      </c>
      <c r="F1967" s="11" t="inlineStr">
        <is>
          <t>Opt_Insert</t>
        </is>
      </c>
      <c r="G1967" s="11" t="inlineStr">
        <is>
          <t>K</t>
        </is>
      </c>
      <c r="H1967" s="90" t="inlineStr">
        <is>
          <t>XK</t>
        </is>
      </c>
      <c r="I1967" s="10" t="inlineStr">
        <is>
          <t>Packing</t>
        </is>
      </c>
      <c r="J1967" s="10" t="inlineStr">
        <is>
          <t>Packing</t>
        </is>
      </c>
      <c r="K1967" s="10" t="inlineStr"/>
      <c r="L1967" s="10" t="inlineStr">
        <is>
          <t>Oil Lubricated Bath</t>
        </is>
      </c>
      <c r="M1967" s="10" t="inlineStr">
        <is>
          <t>C35</t>
        </is>
      </c>
      <c r="N1967" s="10" t="inlineStr">
        <is>
          <t>Labrynth Lip Seal</t>
        </is>
      </c>
      <c r="O1967" s="10" t="inlineStr">
        <is>
          <t>Coating_Scotchkote134_interior_exterior_IncludeImpeller</t>
        </is>
      </c>
      <c r="P1967" s="11" t="inlineStr">
        <is>
          <t>RTF</t>
        </is>
      </c>
      <c r="Q1967" s="10" t="inlineStr">
        <is>
          <t>B105007</t>
        </is>
      </c>
      <c r="R1967" s="11" t="inlineStr">
        <is>
          <t>LT250</t>
        </is>
      </c>
      <c r="S1967" s="10" t="inlineStr"/>
      <c r="T1967" s="10" t="inlineStr"/>
      <c r="U1967" s="10" t="inlineStr"/>
    </row>
    <row r="1968">
      <c r="B1968" s="10" t="inlineStr"/>
      <c r="C1968" s="10" t="inlineStr">
        <is>
          <t>ConTab_BOM_KP_Insert_2691</t>
        </is>
      </c>
      <c r="D1968" s="10" t="inlineStr"/>
      <c r="E1968" s="125" t="inlineStr">
        <is>
          <t>1415-1_2-KP</t>
        </is>
      </c>
      <c r="F1968" s="11" t="inlineStr">
        <is>
          <t>Opt_Insert</t>
        </is>
      </c>
      <c r="G1968" s="11" t="inlineStr">
        <is>
          <t>K</t>
        </is>
      </c>
      <c r="H1968" s="90" t="inlineStr">
        <is>
          <t>XK</t>
        </is>
      </c>
      <c r="I1968" s="10" t="inlineStr">
        <is>
          <t>Packing</t>
        </is>
      </c>
      <c r="J1968" s="10" t="inlineStr">
        <is>
          <t>Packing</t>
        </is>
      </c>
      <c r="K1968" s="10" t="inlineStr"/>
      <c r="L1968" s="10" t="inlineStr">
        <is>
          <t>Oil Lubricated Bath</t>
        </is>
      </c>
      <c r="M1968" s="10" t="inlineStr">
        <is>
          <t>J</t>
        </is>
      </c>
      <c r="N1968" s="10" t="inlineStr">
        <is>
          <t>Labrynth Lip Seal</t>
        </is>
      </c>
      <c r="O1968" s="10" t="inlineStr">
        <is>
          <t>Coating_Scotchkote134_interior_exterior_IncludeImpeller</t>
        </is>
      </c>
      <c r="P1968" s="11" t="inlineStr">
        <is>
          <t>RTF</t>
        </is>
      </c>
      <c r="Q1968" s="10" t="inlineStr">
        <is>
          <t>B105008</t>
        </is>
      </c>
      <c r="R1968" s="11" t="inlineStr">
        <is>
          <t>LT105</t>
        </is>
      </c>
      <c r="S1968" s="10" t="inlineStr"/>
      <c r="T1968" s="10" t="inlineStr"/>
      <c r="U1968" s="10" t="inlineStr"/>
    </row>
    <row r="1969">
      <c r="B1969" s="10" t="inlineStr"/>
      <c r="C1969" s="10" t="inlineStr">
        <is>
          <t>ConTab_BOM_KP_Insert_2692</t>
        </is>
      </c>
      <c r="D1969" s="10" t="inlineStr"/>
      <c r="E1969" s="11" t="inlineStr">
        <is>
          <t>3095-7_8-KP</t>
        </is>
      </c>
      <c r="F1969" s="11" t="inlineStr">
        <is>
          <t>Opt_Insert</t>
        </is>
      </c>
      <c r="G1969" s="11" t="inlineStr">
        <is>
          <t>E</t>
        </is>
      </c>
      <c r="H1969" s="90" t="inlineStr">
        <is>
          <t>XE</t>
        </is>
      </c>
      <c r="I1969" s="10" t="inlineStr">
        <is>
          <t>Mechanical Seal</t>
        </is>
      </c>
      <c r="J1969" s="10" t="inlineStr">
        <is>
          <t>Single</t>
        </is>
      </c>
      <c r="K1969" s="10" t="inlineStr">
        <is>
          <t>Unbalanced</t>
        </is>
      </c>
      <c r="L1969" s="10" t="inlineStr">
        <is>
          <t>Regreasable</t>
        </is>
      </c>
      <c r="M1969" s="10" t="inlineStr">
        <is>
          <t>C35</t>
        </is>
      </c>
      <c r="N1969" s="10" t="inlineStr">
        <is>
          <t>No Lip seals or labrynth seals</t>
        </is>
      </c>
      <c r="O1969" s="10" t="inlineStr">
        <is>
          <t>Coating_Scotchkote134_interior_exterior_IncludeImpeller</t>
        </is>
      </c>
      <c r="P1969" s="11" t="inlineStr">
        <is>
          <t>RTF</t>
        </is>
      </c>
      <c r="Q1969" s="10" t="inlineStr">
        <is>
          <t>B150239</t>
        </is>
      </c>
      <c r="R1969" s="11" t="inlineStr">
        <is>
          <t>LT250</t>
        </is>
      </c>
      <c r="S1969" s="10" t="inlineStr"/>
      <c r="T1969" s="10" t="inlineStr"/>
      <c r="U1969" s="10" t="inlineStr"/>
    </row>
    <row r="1970">
      <c r="B1970" s="10" t="inlineStr"/>
      <c r="C1970" s="10" t="inlineStr">
        <is>
          <t>ConTab_BOM_KP_Insert_2693</t>
        </is>
      </c>
      <c r="D1970" s="10" t="inlineStr"/>
      <c r="E1970" s="11" t="inlineStr">
        <is>
          <t>3095-7_8-KP</t>
        </is>
      </c>
      <c r="F1970" s="11" t="inlineStr">
        <is>
          <t>Opt_Insert</t>
        </is>
      </c>
      <c r="G1970" s="11" t="inlineStr">
        <is>
          <t>E</t>
        </is>
      </c>
      <c r="H1970" s="90" t="inlineStr">
        <is>
          <t>XE</t>
        </is>
      </c>
      <c r="I1970" s="10" t="inlineStr">
        <is>
          <t>Mechanical Seal</t>
        </is>
      </c>
      <c r="J1970" s="10" t="inlineStr">
        <is>
          <t>Single</t>
        </is>
      </c>
      <c r="K1970" s="10" t="inlineStr">
        <is>
          <t>Unbalanced</t>
        </is>
      </c>
      <c r="L1970" s="10" t="inlineStr">
        <is>
          <t>Regreasable</t>
        </is>
      </c>
      <c r="M1970" s="10" t="inlineStr">
        <is>
          <t>J</t>
        </is>
      </c>
      <c r="N1970" s="10" t="inlineStr">
        <is>
          <t>No Lip seals or labrynth seals</t>
        </is>
      </c>
      <c r="O1970" s="10" t="inlineStr">
        <is>
          <t>Coating_Scotchkote134_interior_exterior_IncludeImpeller</t>
        </is>
      </c>
      <c r="P1970" s="11" t="inlineStr">
        <is>
          <t>RTF</t>
        </is>
      </c>
      <c r="Q1970" s="10" t="inlineStr">
        <is>
          <t>B150241</t>
        </is>
      </c>
      <c r="R1970" s="11" t="inlineStr">
        <is>
          <t>LT105</t>
        </is>
      </c>
      <c r="S1970" s="10" t="inlineStr"/>
      <c r="T1970" s="10" t="inlineStr"/>
      <c r="U1970" s="10" t="inlineStr"/>
    </row>
    <row r="1971">
      <c r="B1971" s="10" t="inlineStr"/>
      <c r="C1971" s="10" t="inlineStr">
        <is>
          <t>ConTab_BOM_KP_Insert_2694</t>
        </is>
      </c>
      <c r="D1971" s="10" t="inlineStr"/>
      <c r="E1971" s="11" t="inlineStr">
        <is>
          <t>3095-7_8-KP</t>
        </is>
      </c>
      <c r="F1971" s="11" t="inlineStr">
        <is>
          <t>Opt_Insert</t>
        </is>
      </c>
      <c r="G1971" s="11" t="inlineStr">
        <is>
          <t>E</t>
        </is>
      </c>
      <c r="H1971" s="90" t="inlineStr">
        <is>
          <t>XE</t>
        </is>
      </c>
      <c r="I1971" s="10" t="inlineStr">
        <is>
          <t>Mechanical Seal</t>
        </is>
      </c>
      <c r="J1971" s="10" t="inlineStr">
        <is>
          <t>Single</t>
        </is>
      </c>
      <c r="K1971" s="10" t="inlineStr">
        <is>
          <t>Unbalanced</t>
        </is>
      </c>
      <c r="L1971" s="10" t="inlineStr">
        <is>
          <t>Regreasable</t>
        </is>
      </c>
      <c r="M1971" s="10" t="inlineStr">
        <is>
          <t>X</t>
        </is>
      </c>
      <c r="N1971" s="10" t="inlineStr">
        <is>
          <t>Special/Other</t>
        </is>
      </c>
      <c r="O1971" s="10" t="inlineStr">
        <is>
          <t>Coating_Scotchkote134_interior_exterior_IncludeImpeller</t>
        </is>
      </c>
      <c r="P1971" s="11" t="inlineStr">
        <is>
          <t>RTF</t>
        </is>
      </c>
      <c r="Q1971" s="10" t="inlineStr">
        <is>
          <t>B150242</t>
        </is>
      </c>
      <c r="R1971" s="11" t="inlineStr">
        <is>
          <t>LT250</t>
        </is>
      </c>
      <c r="S1971" s="10" t="inlineStr"/>
      <c r="T1971" s="10" t="inlineStr"/>
      <c r="U1971" s="10" t="inlineStr"/>
    </row>
    <row r="1972">
      <c r="B1972" s="10" t="inlineStr"/>
      <c r="C1972" s="10" t="inlineStr">
        <is>
          <t>ConTab_BOM_KP_Insert_2695</t>
        </is>
      </c>
      <c r="D1972" s="10" t="inlineStr"/>
      <c r="E1972" s="11" t="inlineStr">
        <is>
          <t>3095-7_8-KP</t>
        </is>
      </c>
      <c r="F1972" s="11" t="inlineStr">
        <is>
          <t>Opt_Insert</t>
        </is>
      </c>
      <c r="G1972" s="11" t="inlineStr">
        <is>
          <t>E</t>
        </is>
      </c>
      <c r="H1972" s="90" t="inlineStr">
        <is>
          <t>XE</t>
        </is>
      </c>
      <c r="I1972" s="10" t="inlineStr">
        <is>
          <t>Packing</t>
        </is>
      </c>
      <c r="J1972" s="10" t="inlineStr">
        <is>
          <t>Packing</t>
        </is>
      </c>
      <c r="K1972" s="10" t="inlineStr"/>
      <c r="L1972" s="10" t="inlineStr">
        <is>
          <t>Regreasable</t>
        </is>
      </c>
      <c r="M1972" s="10" t="inlineStr">
        <is>
          <t>C35</t>
        </is>
      </c>
      <c r="N1972" s="10" t="inlineStr">
        <is>
          <t>No Lip seals or labrynth seals</t>
        </is>
      </c>
      <c r="O1972" s="10" t="inlineStr">
        <is>
          <t>Coating_Scotchkote134_interior_exterior_IncludeImpeller</t>
        </is>
      </c>
      <c r="P1972" s="11" t="inlineStr">
        <is>
          <t>RTF</t>
        </is>
      </c>
      <c r="Q1972" s="10" t="inlineStr">
        <is>
          <t>B150240</t>
        </is>
      </c>
      <c r="R1972" s="11" t="inlineStr">
        <is>
          <t>LT250</t>
        </is>
      </c>
      <c r="S1972" s="10" t="inlineStr"/>
      <c r="T1972" s="10" t="inlineStr"/>
      <c r="U1972" s="10" t="inlineStr"/>
    </row>
    <row r="1973">
      <c r="B1973" s="10" t="inlineStr"/>
      <c r="C1973" s="10" t="inlineStr">
        <is>
          <t>ConTab_BOM_KP_Insert_2696</t>
        </is>
      </c>
      <c r="D1973" s="10" t="inlineStr"/>
      <c r="E1973" s="11" t="inlineStr">
        <is>
          <t>3095-7_8-KP</t>
        </is>
      </c>
      <c r="F1973" s="11" t="inlineStr">
        <is>
          <t>Opt_Insert</t>
        </is>
      </c>
      <c r="G1973" s="11" t="inlineStr">
        <is>
          <t>E</t>
        </is>
      </c>
      <c r="H1973" s="90" t="inlineStr">
        <is>
          <t>XE</t>
        </is>
      </c>
      <c r="I1973" s="10" t="inlineStr">
        <is>
          <t>Packing</t>
        </is>
      </c>
      <c r="J1973" s="10" t="inlineStr">
        <is>
          <t>Packing</t>
        </is>
      </c>
      <c r="K1973" s="10" t="inlineStr"/>
      <c r="L1973" s="10" t="inlineStr">
        <is>
          <t>Regreasable</t>
        </is>
      </c>
      <c r="M1973" s="10" t="inlineStr">
        <is>
          <t>J</t>
        </is>
      </c>
      <c r="N1973" s="10" t="inlineStr">
        <is>
          <t>No Lip seals or labrynth seals</t>
        </is>
      </c>
      <c r="O1973" s="10" t="inlineStr">
        <is>
          <t>Coating_Scotchkote134_interior_exterior_IncludeImpeller</t>
        </is>
      </c>
      <c r="P1973" s="11" t="inlineStr">
        <is>
          <t>RTF</t>
        </is>
      </c>
      <c r="Q1973" s="10" t="inlineStr">
        <is>
          <t>B150243</t>
        </is>
      </c>
      <c r="R1973" s="11" t="inlineStr">
        <is>
          <t>LT105</t>
        </is>
      </c>
      <c r="S1973" s="10" t="inlineStr"/>
      <c r="T1973" s="10" t="inlineStr"/>
      <c r="U1973" s="10" t="inlineStr"/>
    </row>
    <row r="1974">
      <c r="B1974" s="10" t="inlineStr"/>
      <c r="C1974" s="10" t="inlineStr">
        <is>
          <t>ConTab_BOM_KP_Insert_2697</t>
        </is>
      </c>
      <c r="D1974" s="10" t="inlineStr"/>
      <c r="E1974" s="11" t="inlineStr">
        <is>
          <t>3095-7_8-KP</t>
        </is>
      </c>
      <c r="F1974" s="11" t="inlineStr">
        <is>
          <t>Opt_Insert</t>
        </is>
      </c>
      <c r="G1974" s="11" t="inlineStr">
        <is>
          <t>E</t>
        </is>
      </c>
      <c r="H1974" s="90" t="inlineStr">
        <is>
          <t>XE</t>
        </is>
      </c>
      <c r="I1974" s="10" t="inlineStr">
        <is>
          <t>Packing</t>
        </is>
      </c>
      <c r="J1974" s="10" t="inlineStr">
        <is>
          <t>Packing</t>
        </is>
      </c>
      <c r="K1974" s="10" t="inlineStr"/>
      <c r="L1974" s="10" t="inlineStr">
        <is>
          <t>Regreasable</t>
        </is>
      </c>
      <c r="M1974" s="10" t="inlineStr">
        <is>
          <t>X</t>
        </is>
      </c>
      <c r="N1974" s="10" t="inlineStr">
        <is>
          <t>Special/Other</t>
        </is>
      </c>
      <c r="O1974" s="10" t="inlineStr">
        <is>
          <t>Coating_Scotchkote134_interior_exterior_IncludeImpeller</t>
        </is>
      </c>
      <c r="P1974" s="11" t="inlineStr">
        <is>
          <t>RTF</t>
        </is>
      </c>
      <c r="Q1974" s="10" t="inlineStr">
        <is>
          <t>B150244</t>
        </is>
      </c>
      <c r="R1974" s="11" t="inlineStr">
        <is>
          <t>LT250</t>
        </is>
      </c>
      <c r="S1974" s="10" t="inlineStr"/>
      <c r="T1974" s="10" t="inlineStr"/>
      <c r="U1974" s="10" t="inlineStr"/>
    </row>
    <row r="1975">
      <c r="B1975" s="10" t="inlineStr"/>
      <c r="C1975" s="10" t="inlineStr">
        <is>
          <t>ConTab_BOM_KP_Insert_2698</t>
        </is>
      </c>
      <c r="D1975" s="10" t="inlineStr"/>
      <c r="E1975" s="11" t="inlineStr">
        <is>
          <t>3095-7_8-KP</t>
        </is>
      </c>
      <c r="F1975" s="11" t="inlineStr">
        <is>
          <t>Opt_Insert</t>
        </is>
      </c>
      <c r="G1975" s="11" t="inlineStr">
        <is>
          <t>E</t>
        </is>
      </c>
      <c r="H1975" s="90" t="inlineStr">
        <is>
          <t>XE</t>
        </is>
      </c>
      <c r="I1975" s="10" t="inlineStr">
        <is>
          <t>Mechanical Seal</t>
        </is>
      </c>
      <c r="J1975" s="10" t="inlineStr">
        <is>
          <t>Single</t>
        </is>
      </c>
      <c r="K1975" s="10" t="inlineStr">
        <is>
          <t>Balanced</t>
        </is>
      </c>
      <c r="L1975" s="10" t="inlineStr">
        <is>
          <t>Regreasable</t>
        </is>
      </c>
      <c r="M1975" s="10" t="inlineStr">
        <is>
          <t>C35</t>
        </is>
      </c>
      <c r="N1975" s="10" t="inlineStr">
        <is>
          <t>No Lip seals or labrynth seals</t>
        </is>
      </c>
      <c r="O1975" s="10" t="inlineStr">
        <is>
          <t>Coating_Scotchkote134_interior_exterior_IncludeImpeller</t>
        </is>
      </c>
      <c r="P1975" s="11" t="inlineStr">
        <is>
          <t>RTF</t>
        </is>
      </c>
      <c r="Q1975" s="10" t="inlineStr">
        <is>
          <t>B150245</t>
        </is>
      </c>
      <c r="R1975" s="11" t="inlineStr">
        <is>
          <t>LT250</t>
        </is>
      </c>
      <c r="S1975" s="10" t="inlineStr"/>
      <c r="T1975" s="10" t="inlineStr"/>
      <c r="U1975" s="10" t="inlineStr"/>
    </row>
    <row r="1976">
      <c r="B1976" s="10" t="inlineStr"/>
      <c r="C1976" s="10" t="inlineStr">
        <is>
          <t>ConTab_BOM_KP_Insert_2699</t>
        </is>
      </c>
      <c r="D1976" s="10" t="inlineStr"/>
      <c r="E1976" s="11" t="inlineStr">
        <is>
          <t>3095-7_8-KP</t>
        </is>
      </c>
      <c r="F1976" s="11" t="inlineStr">
        <is>
          <t>Opt_Insert</t>
        </is>
      </c>
      <c r="G1976" s="11" t="inlineStr">
        <is>
          <t>E</t>
        </is>
      </c>
      <c r="H1976" s="90" t="inlineStr">
        <is>
          <t>XE</t>
        </is>
      </c>
      <c r="I1976" s="10" t="inlineStr">
        <is>
          <t>Mechanical Seal</t>
        </is>
      </c>
      <c r="J1976" s="10" t="inlineStr">
        <is>
          <t>Single</t>
        </is>
      </c>
      <c r="K1976" s="10" t="inlineStr">
        <is>
          <t>Balanced</t>
        </is>
      </c>
      <c r="L1976" s="10" t="inlineStr">
        <is>
          <t>Regreasable</t>
        </is>
      </c>
      <c r="M1976" s="10" t="inlineStr">
        <is>
          <t>J</t>
        </is>
      </c>
      <c r="N1976" s="10" t="inlineStr">
        <is>
          <t>No Lip seals or labrynth seals</t>
        </is>
      </c>
      <c r="O1976" s="10" t="inlineStr">
        <is>
          <t>Coating_Scotchkote134_interior_exterior_IncludeImpeller</t>
        </is>
      </c>
      <c r="P1976" s="11" t="inlineStr">
        <is>
          <t>RTF</t>
        </is>
      </c>
      <c r="Q1976" s="10" t="inlineStr">
        <is>
          <t>B150246</t>
        </is>
      </c>
      <c r="R1976" s="11" t="inlineStr">
        <is>
          <t>LT105</t>
        </is>
      </c>
      <c r="S1976" s="10" t="inlineStr"/>
      <c r="T1976" s="10" t="inlineStr"/>
      <c r="U1976" s="10" t="inlineStr"/>
    </row>
    <row r="1977">
      <c r="B1977" s="10" t="inlineStr"/>
      <c r="C1977" s="10" t="inlineStr">
        <is>
          <t>ConTab_BOM_KP_Insert_2700</t>
        </is>
      </c>
      <c r="D1977" s="10" t="inlineStr"/>
      <c r="E1977" s="11" t="inlineStr">
        <is>
          <t>3095-7_8-KP</t>
        </is>
      </c>
      <c r="F1977" s="11" t="inlineStr">
        <is>
          <t>Opt_Insert</t>
        </is>
      </c>
      <c r="G1977" s="11" t="inlineStr">
        <is>
          <t>E</t>
        </is>
      </c>
      <c r="H1977" s="90" t="inlineStr">
        <is>
          <t>XE</t>
        </is>
      </c>
      <c r="I1977" s="10" t="inlineStr">
        <is>
          <t>Mechanical Seal</t>
        </is>
      </c>
      <c r="J1977" s="10" t="inlineStr">
        <is>
          <t>Single</t>
        </is>
      </c>
      <c r="K1977" s="10" t="inlineStr">
        <is>
          <t>Balanced</t>
        </is>
      </c>
      <c r="L1977" s="10" t="inlineStr">
        <is>
          <t>Regreasable</t>
        </is>
      </c>
      <c r="M1977" s="10" t="inlineStr">
        <is>
          <t>X</t>
        </is>
      </c>
      <c r="N1977" s="10" t="inlineStr">
        <is>
          <t>Special/Other</t>
        </is>
      </c>
      <c r="O1977" s="10" t="inlineStr">
        <is>
          <t>Coating_Scotchkote134_interior_exterior_IncludeImpeller</t>
        </is>
      </c>
      <c r="P1977" s="11" t="inlineStr">
        <is>
          <t>RTF</t>
        </is>
      </c>
      <c r="Q1977" s="10" t="inlineStr">
        <is>
          <t>B150247</t>
        </is>
      </c>
      <c r="R1977" s="11" t="inlineStr">
        <is>
          <t>LT250</t>
        </is>
      </c>
      <c r="S1977" s="10" t="inlineStr"/>
      <c r="T1977" s="10" t="inlineStr"/>
      <c r="U1977" s="10" t="inlineStr"/>
    </row>
    <row r="1978">
      <c r="B1978" s="10" t="inlineStr"/>
      <c r="C1978" s="10" t="inlineStr">
        <is>
          <t>ConTab_BOM_KP_Insert_2701</t>
        </is>
      </c>
      <c r="D1978" s="10" t="inlineStr"/>
      <c r="E1978" s="11" t="inlineStr">
        <is>
          <t>3014-7_8-KP</t>
        </is>
      </c>
      <c r="F1978" s="11" t="inlineStr">
        <is>
          <t>Opt_Insert</t>
        </is>
      </c>
      <c r="G1978" s="11" t="inlineStr">
        <is>
          <t>4</t>
        </is>
      </c>
      <c r="H1978" s="90" t="inlineStr">
        <is>
          <t>X4</t>
        </is>
      </c>
      <c r="I1978" s="10" t="inlineStr">
        <is>
          <t>Mechanical Seal</t>
        </is>
      </c>
      <c r="J1978" s="10" t="inlineStr">
        <is>
          <t>Single</t>
        </is>
      </c>
      <c r="K1978" s="10" t="inlineStr"/>
      <c r="L1978" s="10" t="inlineStr">
        <is>
          <t>Regreasable</t>
        </is>
      </c>
      <c r="M1978" s="10" t="inlineStr">
        <is>
          <t>C35</t>
        </is>
      </c>
      <c r="N1978" s="10" t="inlineStr">
        <is>
          <t>No Lip seals or labrynth seals</t>
        </is>
      </c>
      <c r="O1978" s="10" t="inlineStr">
        <is>
          <t>Coating_Scotchkote134_interior_exterior_IncludeImpeller</t>
        </is>
      </c>
      <c r="P1978" s="11" t="inlineStr">
        <is>
          <t>RTF</t>
        </is>
      </c>
      <c r="Q1978" s="10" t="inlineStr">
        <is>
          <t>B101268</t>
        </is>
      </c>
      <c r="R1978" s="11" t="inlineStr">
        <is>
          <t>LT250</t>
        </is>
      </c>
      <c r="S1978" s="10" t="inlineStr"/>
      <c r="T1978" s="10" t="inlineStr"/>
      <c r="U1978" s="10" t="inlineStr"/>
    </row>
    <row r="1979">
      <c r="B1979" s="10" t="inlineStr"/>
      <c r="C1979" s="10" t="inlineStr">
        <is>
          <t>ConTab_BOM_KP_Insert_2702</t>
        </is>
      </c>
      <c r="D1979" s="10" t="inlineStr"/>
      <c r="E1979" s="11" t="inlineStr">
        <is>
          <t>3014-7_8-KP</t>
        </is>
      </c>
      <c r="F1979" s="11" t="inlineStr">
        <is>
          <t>Opt_Insert</t>
        </is>
      </c>
      <c r="G1979" s="11" t="inlineStr">
        <is>
          <t>4</t>
        </is>
      </c>
      <c r="H1979" s="90" t="inlineStr">
        <is>
          <t>X4</t>
        </is>
      </c>
      <c r="I1979" s="10" t="inlineStr">
        <is>
          <t>Mechanical Seal</t>
        </is>
      </c>
      <c r="J1979" s="10" t="inlineStr">
        <is>
          <t>Single</t>
        </is>
      </c>
      <c r="K1979" s="10" t="inlineStr"/>
      <c r="L1979" s="10" t="inlineStr">
        <is>
          <t>Regreasable</t>
        </is>
      </c>
      <c r="M1979" s="10" t="inlineStr">
        <is>
          <t>J</t>
        </is>
      </c>
      <c r="N1979" s="10" t="inlineStr">
        <is>
          <t>No Lip seals or labrynth seals</t>
        </is>
      </c>
      <c r="O1979" s="10" t="inlineStr">
        <is>
          <t>Coating_Scotchkote134_interior_exterior_IncludeImpeller</t>
        </is>
      </c>
      <c r="P1979" s="11" t="inlineStr">
        <is>
          <t>RTF</t>
        </is>
      </c>
      <c r="Q1979" s="10" t="inlineStr">
        <is>
          <t>B101270</t>
        </is>
      </c>
      <c r="R1979" s="11" t="inlineStr">
        <is>
          <t>LT105</t>
        </is>
      </c>
      <c r="S1979" s="10" t="inlineStr"/>
      <c r="T1979" s="10" t="inlineStr"/>
      <c r="U1979" s="10" t="inlineStr"/>
    </row>
    <row r="1980">
      <c r="B1980" s="10" t="inlineStr"/>
      <c r="C1980" s="10" t="inlineStr">
        <is>
          <t>ConTab_BOM_KP_Insert_2703</t>
        </is>
      </c>
      <c r="D1980" s="10" t="inlineStr"/>
      <c r="E1980" s="11" t="inlineStr">
        <is>
          <t>3014-7_8-KP</t>
        </is>
      </c>
      <c r="F1980" s="11" t="inlineStr">
        <is>
          <t>Opt_Insert</t>
        </is>
      </c>
      <c r="G1980" s="11" t="inlineStr">
        <is>
          <t>4</t>
        </is>
      </c>
      <c r="H1980" s="90" t="inlineStr">
        <is>
          <t>X4</t>
        </is>
      </c>
      <c r="I1980" s="10" t="inlineStr">
        <is>
          <t>Mechanical Seal</t>
        </is>
      </c>
      <c r="J1980" s="10" t="inlineStr">
        <is>
          <t>Single</t>
        </is>
      </c>
      <c r="K1980" s="10" t="inlineStr"/>
      <c r="L1980" s="10" t="inlineStr">
        <is>
          <t>Regreasable</t>
        </is>
      </c>
      <c r="M1980" s="10" t="inlineStr">
        <is>
          <t>X</t>
        </is>
      </c>
      <c r="N1980" s="10" t="inlineStr">
        <is>
          <t>Special/Other</t>
        </is>
      </c>
      <c r="O1980" s="10" t="inlineStr">
        <is>
          <t>Coating_Scotchkote134_interior_exterior_IncludeImpeller</t>
        </is>
      </c>
      <c r="P1980" s="11" t="inlineStr">
        <is>
          <t>RTF</t>
        </is>
      </c>
      <c r="Q1980" s="10" t="inlineStr">
        <is>
          <t>B104671</t>
        </is>
      </c>
      <c r="R1980" s="11" t="inlineStr">
        <is>
          <t>LT250</t>
        </is>
      </c>
      <c r="S1980" s="10" t="inlineStr"/>
      <c r="T1980" s="10" t="inlineStr"/>
      <c r="U1980" s="10" t="inlineStr"/>
    </row>
    <row r="1981">
      <c r="B1981" s="10" t="inlineStr"/>
      <c r="C1981" s="10" t="inlineStr">
        <is>
          <t>ConTab_BOM_KP_Insert_2704</t>
        </is>
      </c>
      <c r="D1981" s="10" t="inlineStr"/>
      <c r="E1981" s="11" t="inlineStr">
        <is>
          <t>3014-7_8-KP</t>
        </is>
      </c>
      <c r="F1981" s="11" t="inlineStr">
        <is>
          <t>Opt_Insert</t>
        </is>
      </c>
      <c r="G1981" s="11" t="inlineStr">
        <is>
          <t>4</t>
        </is>
      </c>
      <c r="H1981" s="90" t="inlineStr">
        <is>
          <t>X4</t>
        </is>
      </c>
      <c r="I1981" s="10" t="inlineStr">
        <is>
          <t>Packing</t>
        </is>
      </c>
      <c r="J1981" s="10" t="inlineStr">
        <is>
          <t>Packing</t>
        </is>
      </c>
      <c r="K1981" s="10" t="inlineStr"/>
      <c r="L1981" s="10" t="inlineStr">
        <is>
          <t>Regreasable</t>
        </is>
      </c>
      <c r="M1981" s="10" t="inlineStr">
        <is>
          <t>C35</t>
        </is>
      </c>
      <c r="N1981" s="10" t="inlineStr">
        <is>
          <t>No Lip seals or labrynth seals</t>
        </is>
      </c>
      <c r="O1981" s="10" t="inlineStr">
        <is>
          <t>Coating_Scotchkote134_interior_exterior_IncludeImpeller</t>
        </is>
      </c>
      <c r="P1981" s="11" t="inlineStr">
        <is>
          <t>RTF</t>
        </is>
      </c>
      <c r="Q1981" s="10" t="inlineStr">
        <is>
          <t>B101272</t>
        </is>
      </c>
      <c r="R1981" s="11" t="inlineStr">
        <is>
          <t>LT250</t>
        </is>
      </c>
      <c r="S1981" s="10" t="inlineStr"/>
      <c r="T1981" s="10" t="inlineStr"/>
      <c r="U1981" s="10" t="inlineStr"/>
    </row>
    <row r="1982">
      <c r="B1982" s="10" t="inlineStr"/>
      <c r="C1982" s="10" t="inlineStr">
        <is>
          <t>ConTab_BOM_KP_Insert_2705</t>
        </is>
      </c>
      <c r="D1982" s="10" t="inlineStr"/>
      <c r="E1982" s="11" t="inlineStr">
        <is>
          <t>3014-7_8-KP</t>
        </is>
      </c>
      <c r="F1982" s="11" t="inlineStr">
        <is>
          <t>Opt_Insert</t>
        </is>
      </c>
      <c r="G1982" s="11" t="inlineStr">
        <is>
          <t>4</t>
        </is>
      </c>
      <c r="H1982" s="90" t="inlineStr">
        <is>
          <t>X4</t>
        </is>
      </c>
      <c r="I1982" s="10" t="inlineStr">
        <is>
          <t>Packing</t>
        </is>
      </c>
      <c r="J1982" s="10" t="inlineStr">
        <is>
          <t>Packing</t>
        </is>
      </c>
      <c r="K1982" s="10" t="inlineStr"/>
      <c r="L1982" s="10" t="inlineStr">
        <is>
          <t>Regreasable</t>
        </is>
      </c>
      <c r="M1982" s="10" t="inlineStr">
        <is>
          <t>J</t>
        </is>
      </c>
      <c r="N1982" s="10" t="inlineStr">
        <is>
          <t>No Lip seals or labrynth seals</t>
        </is>
      </c>
      <c r="O1982" s="10" t="inlineStr">
        <is>
          <t>Coating_Scotchkote134_interior_exterior_IncludeImpeller</t>
        </is>
      </c>
      <c r="P1982" s="11" t="inlineStr">
        <is>
          <t>RTF</t>
        </is>
      </c>
      <c r="Q1982" s="10" t="inlineStr">
        <is>
          <t>B101274</t>
        </is>
      </c>
      <c r="R1982" s="11" t="inlineStr">
        <is>
          <t>LT105</t>
        </is>
      </c>
      <c r="S1982" s="10" t="inlineStr"/>
      <c r="T1982" s="10" t="inlineStr"/>
      <c r="U1982" s="10" t="inlineStr"/>
    </row>
    <row r="1983">
      <c r="B1983" s="10" t="inlineStr"/>
      <c r="C1983" s="10" t="inlineStr">
        <is>
          <t>ConTab_BOM_KP_Insert_2706</t>
        </is>
      </c>
      <c r="D1983" s="10" t="inlineStr"/>
      <c r="E1983" s="11" t="inlineStr">
        <is>
          <t>3014-7_8-KP</t>
        </is>
      </c>
      <c r="F1983" s="11" t="inlineStr">
        <is>
          <t>Opt_Insert</t>
        </is>
      </c>
      <c r="G1983" s="11" t="inlineStr">
        <is>
          <t>4</t>
        </is>
      </c>
      <c r="H1983" s="90" t="inlineStr">
        <is>
          <t>X4</t>
        </is>
      </c>
      <c r="I1983" s="10" t="inlineStr">
        <is>
          <t>Packing</t>
        </is>
      </c>
      <c r="J1983" s="10" t="inlineStr">
        <is>
          <t>Packing</t>
        </is>
      </c>
      <c r="K1983" s="10" t="inlineStr"/>
      <c r="L1983" s="10" t="inlineStr">
        <is>
          <t>Regreasable</t>
        </is>
      </c>
      <c r="M1983" s="10" t="inlineStr">
        <is>
          <t>X</t>
        </is>
      </c>
      <c r="N1983" s="10" t="inlineStr">
        <is>
          <t>Special/Other</t>
        </is>
      </c>
      <c r="O1983" s="10" t="inlineStr">
        <is>
          <t>Coating_Scotchkote134_interior_exterior_IncludeImpeller</t>
        </is>
      </c>
      <c r="P1983" s="11" t="inlineStr">
        <is>
          <t>RTF</t>
        </is>
      </c>
      <c r="Q1983" s="10" t="inlineStr">
        <is>
          <t>B101275</t>
        </is>
      </c>
      <c r="R1983" s="11" t="inlineStr">
        <is>
          <t>LT250</t>
        </is>
      </c>
      <c r="S1983" s="10" t="inlineStr"/>
      <c r="T1983" s="10" t="inlineStr"/>
      <c r="U1983" s="10" t="inlineStr"/>
    </row>
    <row r="1984">
      <c r="B1984" s="10" t="inlineStr"/>
      <c r="C1984" s="10" t="inlineStr">
        <is>
          <t>ConTab_BOM_KP_Insert_2707</t>
        </is>
      </c>
      <c r="D1984" s="10" t="inlineStr"/>
      <c r="E1984" s="125" t="inlineStr">
        <is>
          <t>4015-9_0-KP</t>
        </is>
      </c>
      <c r="F1984" s="11" t="inlineStr">
        <is>
          <t>Opt_Insert</t>
        </is>
      </c>
      <c r="G1984" s="11" t="inlineStr">
        <is>
          <t>4</t>
        </is>
      </c>
      <c r="H1984" s="90" t="inlineStr">
        <is>
          <t>X4</t>
        </is>
      </c>
      <c r="I1984" s="10" t="inlineStr">
        <is>
          <t>Mechanical Seal</t>
        </is>
      </c>
      <c r="J1984" s="10" t="inlineStr">
        <is>
          <t>Single</t>
        </is>
      </c>
      <c r="K1984" s="10" t="inlineStr"/>
      <c r="L1984" s="10" t="inlineStr">
        <is>
          <t>Regreasable</t>
        </is>
      </c>
      <c r="M1984" s="10" t="inlineStr">
        <is>
          <t>C35</t>
        </is>
      </c>
      <c r="N1984" s="10" t="inlineStr">
        <is>
          <t>No Lip seals or labrynth seals</t>
        </is>
      </c>
      <c r="O1984" s="10" t="inlineStr">
        <is>
          <t>Coating_Scotchkote134_interior_exterior_IncludeImpeller</t>
        </is>
      </c>
      <c r="P1984" s="11" t="inlineStr">
        <is>
          <t>RTF</t>
        </is>
      </c>
      <c r="Q1984" s="10" t="inlineStr">
        <is>
          <t>B101268</t>
        </is>
      </c>
      <c r="R1984" s="11" t="inlineStr">
        <is>
          <t>LT250</t>
        </is>
      </c>
      <c r="S1984" s="10" t="inlineStr"/>
      <c r="T1984" s="10" t="inlineStr"/>
      <c r="U1984" s="10" t="inlineStr"/>
    </row>
    <row r="1985">
      <c r="B1985" s="10" t="inlineStr"/>
      <c r="C1985" s="10" t="inlineStr">
        <is>
          <t>ConTab_BOM_KP_Insert_2708</t>
        </is>
      </c>
      <c r="D1985" s="10" t="inlineStr"/>
      <c r="E1985" s="125" t="inlineStr">
        <is>
          <t>4015-9_0-KP</t>
        </is>
      </c>
      <c r="F1985" s="11" t="inlineStr">
        <is>
          <t>Opt_Insert</t>
        </is>
      </c>
      <c r="G1985" s="11" t="inlineStr">
        <is>
          <t>4</t>
        </is>
      </c>
      <c r="H1985" s="90" t="inlineStr">
        <is>
          <t>X4</t>
        </is>
      </c>
      <c r="I1985" s="10" t="inlineStr">
        <is>
          <t>Mechanical Seal</t>
        </is>
      </c>
      <c r="J1985" s="10" t="inlineStr">
        <is>
          <t>Single</t>
        </is>
      </c>
      <c r="K1985" s="10" t="inlineStr"/>
      <c r="L1985" s="10" t="inlineStr">
        <is>
          <t>Regreasable</t>
        </is>
      </c>
      <c r="M1985" s="10" t="inlineStr">
        <is>
          <t>J</t>
        </is>
      </c>
      <c r="N1985" s="10" t="inlineStr">
        <is>
          <t>No Lip seals or labrynth seals</t>
        </is>
      </c>
      <c r="O1985" s="10" t="inlineStr">
        <is>
          <t>Coating_Scotchkote134_interior_exterior_IncludeImpeller</t>
        </is>
      </c>
      <c r="P1985" s="11" t="inlineStr">
        <is>
          <t>RTF</t>
        </is>
      </c>
      <c r="Q1985" s="10" t="inlineStr">
        <is>
          <t>B101270</t>
        </is>
      </c>
      <c r="R1985" s="11" t="inlineStr">
        <is>
          <t>LT105</t>
        </is>
      </c>
      <c r="S1985" s="10" t="inlineStr"/>
      <c r="T1985" s="10" t="inlineStr"/>
      <c r="U1985" s="10" t="inlineStr"/>
    </row>
    <row r="1986">
      <c r="B1986" s="10" t="inlineStr"/>
      <c r="C1986" s="10" t="inlineStr">
        <is>
          <t>ConTab_BOM_KP_Insert_2709</t>
        </is>
      </c>
      <c r="D1986" s="10" t="inlineStr"/>
      <c r="E1986" s="125" t="inlineStr">
        <is>
          <t>4015-9_0-KP</t>
        </is>
      </c>
      <c r="F1986" s="11" t="inlineStr">
        <is>
          <t>Opt_Insert</t>
        </is>
      </c>
      <c r="G1986" s="11" t="inlineStr">
        <is>
          <t>4</t>
        </is>
      </c>
      <c r="H1986" s="90" t="inlineStr">
        <is>
          <t>X4</t>
        </is>
      </c>
      <c r="I1986" s="10" t="inlineStr">
        <is>
          <t>Mechanical Seal</t>
        </is>
      </c>
      <c r="J1986" s="10" t="inlineStr">
        <is>
          <t>Single</t>
        </is>
      </c>
      <c r="K1986" s="10" t="inlineStr"/>
      <c r="L1986" s="10" t="inlineStr">
        <is>
          <t>Regreasable</t>
        </is>
      </c>
      <c r="M1986" s="10" t="inlineStr">
        <is>
          <t>X</t>
        </is>
      </c>
      <c r="N1986" s="10" t="inlineStr">
        <is>
          <t>Special/Other</t>
        </is>
      </c>
      <c r="O1986" s="10" t="inlineStr">
        <is>
          <t>Coating_Scotchkote134_interior_exterior_IncludeImpeller</t>
        </is>
      </c>
      <c r="P1986" s="11" t="inlineStr">
        <is>
          <t>RTF</t>
        </is>
      </c>
      <c r="Q1986" s="10" t="inlineStr">
        <is>
          <t>B104671</t>
        </is>
      </c>
      <c r="R1986" s="11" t="inlineStr">
        <is>
          <t>LT250</t>
        </is>
      </c>
      <c r="S1986" s="10" t="inlineStr"/>
      <c r="T1986" s="10" t="inlineStr"/>
      <c r="U1986" s="10" t="inlineStr"/>
    </row>
    <row r="1987">
      <c r="B1987" s="10" t="inlineStr"/>
      <c r="C1987" s="10" t="inlineStr">
        <is>
          <t>ConTab_BOM_KP_Insert_2710</t>
        </is>
      </c>
      <c r="D1987" s="10" t="inlineStr"/>
      <c r="E1987" s="125" t="inlineStr">
        <is>
          <t>4015-9_0-KP</t>
        </is>
      </c>
      <c r="F1987" s="11" t="inlineStr">
        <is>
          <t>Opt_Insert</t>
        </is>
      </c>
      <c r="G1987" s="11" t="inlineStr">
        <is>
          <t>4</t>
        </is>
      </c>
      <c r="H1987" s="90" t="inlineStr">
        <is>
          <t>X4</t>
        </is>
      </c>
      <c r="I1987" s="10" t="inlineStr">
        <is>
          <t>Packing</t>
        </is>
      </c>
      <c r="J1987" s="10" t="inlineStr">
        <is>
          <t>Packing</t>
        </is>
      </c>
      <c r="K1987" s="10" t="inlineStr"/>
      <c r="L1987" s="10" t="inlineStr">
        <is>
          <t>Regreasable</t>
        </is>
      </c>
      <c r="M1987" s="10" t="inlineStr">
        <is>
          <t>C35</t>
        </is>
      </c>
      <c r="N1987" s="10" t="inlineStr">
        <is>
          <t>No Lip seals or labrynth seals</t>
        </is>
      </c>
      <c r="O1987" s="10" t="inlineStr">
        <is>
          <t>Coating_Scotchkote134_interior_exterior_IncludeImpeller</t>
        </is>
      </c>
      <c r="P1987" s="11" t="inlineStr">
        <is>
          <t>RTF</t>
        </is>
      </c>
      <c r="Q1987" s="10" t="inlineStr">
        <is>
          <t>B101272</t>
        </is>
      </c>
      <c r="R1987" s="11" t="inlineStr">
        <is>
          <t>LT250</t>
        </is>
      </c>
      <c r="S1987" s="10" t="inlineStr"/>
      <c r="T1987" s="10" t="inlineStr"/>
      <c r="U1987" s="10" t="inlineStr"/>
    </row>
    <row r="1988">
      <c r="B1988" s="10" t="inlineStr"/>
      <c r="C1988" s="10" t="inlineStr">
        <is>
          <t>ConTab_BOM_KP_Insert_2711</t>
        </is>
      </c>
      <c r="D1988" s="10" t="inlineStr"/>
      <c r="E1988" s="125" t="inlineStr">
        <is>
          <t>4015-9_0-KP</t>
        </is>
      </c>
      <c r="F1988" s="11" t="inlineStr">
        <is>
          <t>Opt_Insert</t>
        </is>
      </c>
      <c r="G1988" s="11" t="inlineStr">
        <is>
          <t>4</t>
        </is>
      </c>
      <c r="H1988" s="90" t="inlineStr">
        <is>
          <t>X4</t>
        </is>
      </c>
      <c r="I1988" s="10" t="inlineStr">
        <is>
          <t>Packing</t>
        </is>
      </c>
      <c r="J1988" s="10" t="inlineStr">
        <is>
          <t>Packing</t>
        </is>
      </c>
      <c r="K1988" s="10" t="inlineStr"/>
      <c r="L1988" s="10" t="inlineStr">
        <is>
          <t>Regreasable</t>
        </is>
      </c>
      <c r="M1988" s="10" t="inlineStr">
        <is>
          <t>J</t>
        </is>
      </c>
      <c r="N1988" s="10" t="inlineStr">
        <is>
          <t>No Lip seals or labrynth seals</t>
        </is>
      </c>
      <c r="O1988" s="10" t="inlineStr">
        <is>
          <t>Coating_Scotchkote134_interior_exterior_IncludeImpeller</t>
        </is>
      </c>
      <c r="P1988" s="11" t="inlineStr">
        <is>
          <t>RTF</t>
        </is>
      </c>
      <c r="Q1988" s="10" t="inlineStr">
        <is>
          <t>B101274</t>
        </is>
      </c>
      <c r="R1988" s="11" t="inlineStr">
        <is>
          <t>LT105</t>
        </is>
      </c>
      <c r="S1988" s="10" t="inlineStr"/>
      <c r="T1988" s="10" t="inlineStr"/>
      <c r="U1988" s="10" t="inlineStr"/>
    </row>
    <row r="1989">
      <c r="B1989" s="10" t="inlineStr"/>
      <c r="C1989" s="10" t="inlineStr">
        <is>
          <t>ConTab_BOM_KP_Insert_2712</t>
        </is>
      </c>
      <c r="D1989" s="10" t="inlineStr"/>
      <c r="E1989" s="125" t="inlineStr">
        <is>
          <t>4015-9_0-KP</t>
        </is>
      </c>
      <c r="F1989" s="11" t="inlineStr">
        <is>
          <t>Opt_Insert</t>
        </is>
      </c>
      <c r="G1989" s="11" t="inlineStr">
        <is>
          <t>4</t>
        </is>
      </c>
      <c r="H1989" s="90" t="inlineStr">
        <is>
          <t>X4</t>
        </is>
      </c>
      <c r="I1989" s="10" t="inlineStr">
        <is>
          <t>Packing</t>
        </is>
      </c>
      <c r="J1989" s="10" t="inlineStr">
        <is>
          <t>Packing</t>
        </is>
      </c>
      <c r="K1989" s="10" t="inlineStr"/>
      <c r="L1989" s="10" t="inlineStr">
        <is>
          <t>Regreasable</t>
        </is>
      </c>
      <c r="M1989" s="10" t="inlineStr">
        <is>
          <t>X</t>
        </is>
      </c>
      <c r="N1989" s="10" t="inlineStr">
        <is>
          <t>Special/Other</t>
        </is>
      </c>
      <c r="O1989" s="10" t="inlineStr">
        <is>
          <t>Coating_Scotchkote134_interior_exterior_IncludeImpeller</t>
        </is>
      </c>
      <c r="P1989" s="11" t="inlineStr">
        <is>
          <t>RTF</t>
        </is>
      </c>
      <c r="Q1989" s="10" t="inlineStr">
        <is>
          <t>B101275</t>
        </is>
      </c>
      <c r="R1989" s="11" t="inlineStr">
        <is>
          <t>LT250</t>
        </is>
      </c>
      <c r="S1989" s="10" t="inlineStr"/>
      <c r="T1989" s="10" t="inlineStr"/>
      <c r="U1989" s="10" t="inlineStr"/>
    </row>
    <row r="1990">
      <c r="B1990" s="10" t="inlineStr"/>
      <c r="C1990" s="10" t="inlineStr">
        <is>
          <t>ConTab_BOM_KP_Insert_2713</t>
        </is>
      </c>
      <c r="D1990" s="10" t="inlineStr"/>
      <c r="E1990" s="11" t="inlineStr">
        <is>
          <t>3014-7_8-KP</t>
        </is>
      </c>
      <c r="F1990" s="11" t="inlineStr">
        <is>
          <t>Opt_Insert</t>
        </is>
      </c>
      <c r="G1990" s="11" t="inlineStr">
        <is>
          <t>4</t>
        </is>
      </c>
      <c r="H1990" s="90" t="inlineStr">
        <is>
          <t>X4</t>
        </is>
      </c>
      <c r="I1990" s="10" t="inlineStr">
        <is>
          <t>Mechanical Seal</t>
        </is>
      </c>
      <c r="J1990" s="10" t="inlineStr">
        <is>
          <t>Single</t>
        </is>
      </c>
      <c r="K1990" s="10" t="inlineStr"/>
      <c r="L1990" s="10" t="inlineStr">
        <is>
          <t>Oil Lubricated Bath</t>
        </is>
      </c>
      <c r="M1990" s="10" t="inlineStr">
        <is>
          <t>C35</t>
        </is>
      </c>
      <c r="N1990" s="10" t="inlineStr">
        <is>
          <t>Lip Seal</t>
        </is>
      </c>
      <c r="O1990" s="10" t="inlineStr">
        <is>
          <t>Coating_Scotchkote134_interior_exterior_IncludeImpeller</t>
        </is>
      </c>
      <c r="P1990" s="11" t="inlineStr">
        <is>
          <t>RTF</t>
        </is>
      </c>
      <c r="Q1990" s="10" t="inlineStr">
        <is>
          <t>B104015</t>
        </is>
      </c>
      <c r="R1990" s="11" t="inlineStr">
        <is>
          <t>LT250</t>
        </is>
      </c>
      <c r="S1990" s="10" t="inlineStr"/>
      <c r="T1990" s="10" t="inlineStr"/>
      <c r="U1990" s="10" t="inlineStr"/>
    </row>
    <row r="1991">
      <c r="B1991" s="10" t="inlineStr"/>
      <c r="C1991" s="10" t="inlineStr">
        <is>
          <t>ConTab_BOM_KP_Insert_2714</t>
        </is>
      </c>
      <c r="D1991" s="10" t="inlineStr"/>
      <c r="E1991" s="11" t="inlineStr">
        <is>
          <t>3014-7_8-KP</t>
        </is>
      </c>
      <c r="F1991" s="11" t="inlineStr">
        <is>
          <t>Opt_Insert</t>
        </is>
      </c>
      <c r="G1991" s="11" t="inlineStr">
        <is>
          <t>4</t>
        </is>
      </c>
      <c r="H1991" s="90" t="inlineStr">
        <is>
          <t>X4</t>
        </is>
      </c>
      <c r="I1991" s="10" t="inlineStr">
        <is>
          <t>Mechanical Seal</t>
        </is>
      </c>
      <c r="J1991" s="10" t="inlineStr">
        <is>
          <t>Single</t>
        </is>
      </c>
      <c r="K1991" s="10" t="inlineStr"/>
      <c r="L1991" s="10" t="inlineStr">
        <is>
          <t>Oil Lubricated Bath</t>
        </is>
      </c>
      <c r="M1991" s="10" t="inlineStr">
        <is>
          <t>J</t>
        </is>
      </c>
      <c r="N1991" s="10" t="inlineStr">
        <is>
          <t>Lip Seal</t>
        </is>
      </c>
      <c r="O1991" s="10" t="inlineStr">
        <is>
          <t>Coating_Scotchkote134_interior_exterior_IncludeImpeller</t>
        </is>
      </c>
      <c r="P1991" s="11" t="inlineStr">
        <is>
          <t>RTF</t>
        </is>
      </c>
      <c r="Q1991" s="10" t="inlineStr">
        <is>
          <t>B104017</t>
        </is>
      </c>
      <c r="R1991" s="11" t="inlineStr">
        <is>
          <t>LT105</t>
        </is>
      </c>
      <c r="S1991" s="10" t="inlineStr"/>
      <c r="T1991" s="10" t="inlineStr"/>
      <c r="U1991" s="10" t="inlineStr"/>
    </row>
    <row r="1992">
      <c r="B1992" s="10" t="inlineStr"/>
      <c r="C1992" s="10" t="inlineStr">
        <is>
          <t>ConTab_BOM_KP_Insert_2715</t>
        </is>
      </c>
      <c r="D1992" s="10" t="inlineStr"/>
      <c r="E1992" s="11" t="inlineStr">
        <is>
          <t>3014-7_8-KP</t>
        </is>
      </c>
      <c r="F1992" s="11" t="inlineStr">
        <is>
          <t>Opt_Insert</t>
        </is>
      </c>
      <c r="G1992" s="11" t="inlineStr">
        <is>
          <t>4</t>
        </is>
      </c>
      <c r="H1992" s="90" t="inlineStr">
        <is>
          <t>X4</t>
        </is>
      </c>
      <c r="I1992" s="10" t="inlineStr">
        <is>
          <t>Mechanical Seal</t>
        </is>
      </c>
      <c r="J1992" s="10" t="inlineStr">
        <is>
          <t>Single</t>
        </is>
      </c>
      <c r="K1992" s="10" t="inlineStr"/>
      <c r="L1992" s="10" t="inlineStr">
        <is>
          <t>Oil Lubricated Bath</t>
        </is>
      </c>
      <c r="M1992" s="10" t="inlineStr">
        <is>
          <t>X</t>
        </is>
      </c>
      <c r="N1992" s="10" t="inlineStr">
        <is>
          <t>Special/Other</t>
        </is>
      </c>
      <c r="O1992" s="10" t="inlineStr">
        <is>
          <t>Coating_Scotchkote134_interior_exterior_IncludeImpeller</t>
        </is>
      </c>
      <c r="P1992" s="11" t="inlineStr">
        <is>
          <t>RTF</t>
        </is>
      </c>
      <c r="Q1992" s="10" t="inlineStr">
        <is>
          <t>B104018</t>
        </is>
      </c>
      <c r="R1992" s="11" t="inlineStr">
        <is>
          <t>LT250</t>
        </is>
      </c>
      <c r="S1992" s="10" t="inlineStr"/>
      <c r="T1992" s="10" t="inlineStr"/>
      <c r="U1992" s="10" t="inlineStr"/>
    </row>
    <row r="1993">
      <c r="B1993" s="10" t="inlineStr"/>
      <c r="C1993" s="10" t="inlineStr">
        <is>
          <t>ConTab_BOM_KP_Insert_2716</t>
        </is>
      </c>
      <c r="D1993" s="10" t="inlineStr"/>
      <c r="E1993" s="11" t="inlineStr">
        <is>
          <t>3014-7_8-KP</t>
        </is>
      </c>
      <c r="F1993" s="11" t="inlineStr">
        <is>
          <t>Opt_Insert</t>
        </is>
      </c>
      <c r="G1993" s="11" t="inlineStr">
        <is>
          <t>4</t>
        </is>
      </c>
      <c r="H1993" s="90" t="inlineStr">
        <is>
          <t>X4</t>
        </is>
      </c>
      <c r="I1993" s="10" t="inlineStr">
        <is>
          <t>Packing</t>
        </is>
      </c>
      <c r="J1993" s="10" t="inlineStr">
        <is>
          <t>Packing</t>
        </is>
      </c>
      <c r="K1993" s="10" t="inlineStr"/>
      <c r="L1993" s="10" t="inlineStr">
        <is>
          <t>Oil Lubricated Bath</t>
        </is>
      </c>
      <c r="M1993" s="10" t="inlineStr">
        <is>
          <t>C35</t>
        </is>
      </c>
      <c r="N1993" s="10" t="inlineStr">
        <is>
          <t>Lip Seal</t>
        </is>
      </c>
      <c r="O1993" s="10" t="inlineStr">
        <is>
          <t>Coating_Scotchkote134_interior_exterior_IncludeImpeller</t>
        </is>
      </c>
      <c r="P1993" s="11" t="inlineStr">
        <is>
          <t>RTF</t>
        </is>
      </c>
      <c r="Q1993" s="10" t="inlineStr">
        <is>
          <t>B104020</t>
        </is>
      </c>
      <c r="R1993" s="11" t="inlineStr">
        <is>
          <t>LT250</t>
        </is>
      </c>
      <c r="S1993" s="10" t="inlineStr"/>
      <c r="T1993" s="10" t="inlineStr"/>
      <c r="U1993" s="10" t="inlineStr"/>
    </row>
    <row r="1994">
      <c r="B1994" s="10" t="inlineStr"/>
      <c r="C1994" s="10" t="inlineStr">
        <is>
          <t>ConTab_BOM_KP_Insert_2717</t>
        </is>
      </c>
      <c r="D1994" s="10" t="inlineStr"/>
      <c r="E1994" s="11" t="inlineStr">
        <is>
          <t>3014-7_8-KP</t>
        </is>
      </c>
      <c r="F1994" s="11" t="inlineStr">
        <is>
          <t>Opt_Insert</t>
        </is>
      </c>
      <c r="G1994" s="11" t="inlineStr">
        <is>
          <t>4</t>
        </is>
      </c>
      <c r="H1994" s="90" t="inlineStr">
        <is>
          <t>X4</t>
        </is>
      </c>
      <c r="I1994" s="10" t="inlineStr">
        <is>
          <t>Packing</t>
        </is>
      </c>
      <c r="J1994" s="10" t="inlineStr">
        <is>
          <t>Packing</t>
        </is>
      </c>
      <c r="K1994" s="10" t="inlineStr"/>
      <c r="L1994" s="10" t="inlineStr">
        <is>
          <t>Oil Lubricated Bath</t>
        </is>
      </c>
      <c r="M1994" s="10" t="inlineStr">
        <is>
          <t>J</t>
        </is>
      </c>
      <c r="N1994" s="10" t="inlineStr">
        <is>
          <t>Lip Seal</t>
        </is>
      </c>
      <c r="O1994" s="10" t="inlineStr">
        <is>
          <t>Coating_Scotchkote134_interior_exterior_IncludeImpeller</t>
        </is>
      </c>
      <c r="P1994" s="11" t="inlineStr">
        <is>
          <t>RTF</t>
        </is>
      </c>
      <c r="Q1994" s="10" t="inlineStr">
        <is>
          <t>B104022</t>
        </is>
      </c>
      <c r="R1994" s="11" t="inlineStr">
        <is>
          <t>LT105</t>
        </is>
      </c>
      <c r="S1994" s="10" t="inlineStr"/>
      <c r="T1994" s="10" t="inlineStr"/>
      <c r="U1994" s="10" t="inlineStr"/>
    </row>
    <row r="1995">
      <c r="B1995" s="10" t="inlineStr"/>
      <c r="C1995" s="10" t="inlineStr">
        <is>
          <t>ConTab_BOM_KP_Insert_2718</t>
        </is>
      </c>
      <c r="D1995" s="10" t="inlineStr"/>
      <c r="E1995" s="11" t="inlineStr">
        <is>
          <t>3014-7_8-KP</t>
        </is>
      </c>
      <c r="F1995" s="11" t="inlineStr">
        <is>
          <t>Opt_Insert</t>
        </is>
      </c>
      <c r="G1995" s="11" t="inlineStr">
        <is>
          <t>4</t>
        </is>
      </c>
      <c r="H1995" s="90" t="inlineStr">
        <is>
          <t>X4</t>
        </is>
      </c>
      <c r="I1995" s="10" t="inlineStr">
        <is>
          <t>Packing</t>
        </is>
      </c>
      <c r="J1995" s="10" t="inlineStr">
        <is>
          <t>Packing</t>
        </is>
      </c>
      <c r="K1995" s="10" t="inlineStr"/>
      <c r="L1995" s="10" t="inlineStr">
        <is>
          <t>Oil Lubricated Bath</t>
        </is>
      </c>
      <c r="M1995" s="10" t="inlineStr">
        <is>
          <t>X</t>
        </is>
      </c>
      <c r="N1995" s="10" t="inlineStr">
        <is>
          <t>Special/Other</t>
        </is>
      </c>
      <c r="O1995" s="10" t="inlineStr">
        <is>
          <t>Coating_Scotchkote134_interior_exterior_IncludeImpeller</t>
        </is>
      </c>
      <c r="P1995" s="11" t="inlineStr">
        <is>
          <t>RTF</t>
        </is>
      </c>
      <c r="Q1995" s="10" t="inlineStr">
        <is>
          <t>B104023</t>
        </is>
      </c>
      <c r="R1995" s="11" t="inlineStr">
        <is>
          <t>LT250</t>
        </is>
      </c>
      <c r="S1995" s="10" t="inlineStr"/>
      <c r="T1995" s="10" t="inlineStr"/>
      <c r="U1995" s="10" t="inlineStr"/>
    </row>
    <row r="1996">
      <c r="B1996" s="10" t="inlineStr"/>
      <c r="C1996" s="10" t="inlineStr">
        <is>
          <t>ConTab_BOM_KP_Insert_2719</t>
        </is>
      </c>
      <c r="D1996" s="10" t="inlineStr"/>
      <c r="E1996" s="125" t="inlineStr">
        <is>
          <t>4015-9_0-KP</t>
        </is>
      </c>
      <c r="F1996" s="11" t="inlineStr">
        <is>
          <t>Opt_Insert</t>
        </is>
      </c>
      <c r="G1996" s="11" t="inlineStr">
        <is>
          <t>4</t>
        </is>
      </c>
      <c r="H1996" s="90" t="inlineStr">
        <is>
          <t>X4</t>
        </is>
      </c>
      <c r="I1996" s="10" t="inlineStr">
        <is>
          <t>Mechanical Seal</t>
        </is>
      </c>
      <c r="J1996" s="10" t="inlineStr">
        <is>
          <t>Single</t>
        </is>
      </c>
      <c r="K1996" s="10" t="inlineStr"/>
      <c r="L1996" s="10" t="inlineStr">
        <is>
          <t>Oil Lubricated Bath</t>
        </is>
      </c>
      <c r="M1996" s="10" t="inlineStr">
        <is>
          <t>C35</t>
        </is>
      </c>
      <c r="N1996" s="10" t="inlineStr">
        <is>
          <t>Lip Seal</t>
        </is>
      </c>
      <c r="O1996" s="10" t="inlineStr">
        <is>
          <t>Coating_Scotchkote134_interior_exterior_IncludeImpeller</t>
        </is>
      </c>
      <c r="P1996" s="11" t="inlineStr">
        <is>
          <t>RTF</t>
        </is>
      </c>
      <c r="Q1996" s="10" t="inlineStr">
        <is>
          <t>B104015</t>
        </is>
      </c>
      <c r="R1996" s="11" t="inlineStr">
        <is>
          <t>LT250</t>
        </is>
      </c>
      <c r="S1996" s="10" t="inlineStr"/>
      <c r="T1996" s="10" t="inlineStr"/>
      <c r="U1996" s="10" t="inlineStr"/>
    </row>
    <row r="1997">
      <c r="B1997" s="10" t="inlineStr"/>
      <c r="C1997" s="10" t="inlineStr">
        <is>
          <t>ConTab_BOM_KP_Insert_2720</t>
        </is>
      </c>
      <c r="D1997" s="10" t="inlineStr"/>
      <c r="E1997" s="125" t="inlineStr">
        <is>
          <t>4015-9_0-KP</t>
        </is>
      </c>
      <c r="F1997" s="11" t="inlineStr">
        <is>
          <t>Opt_Insert</t>
        </is>
      </c>
      <c r="G1997" s="11" t="inlineStr">
        <is>
          <t>4</t>
        </is>
      </c>
      <c r="H1997" s="90" t="inlineStr">
        <is>
          <t>X4</t>
        </is>
      </c>
      <c r="I1997" s="10" t="inlineStr">
        <is>
          <t>Mechanical Seal</t>
        </is>
      </c>
      <c r="J1997" s="10" t="inlineStr">
        <is>
          <t>Single</t>
        </is>
      </c>
      <c r="K1997" s="10" t="inlineStr"/>
      <c r="L1997" s="10" t="inlineStr">
        <is>
          <t>Oil Lubricated Bath</t>
        </is>
      </c>
      <c r="M1997" s="10" t="inlineStr">
        <is>
          <t>J</t>
        </is>
      </c>
      <c r="N1997" s="10" t="inlineStr">
        <is>
          <t>Lip Seal</t>
        </is>
      </c>
      <c r="O1997" s="10" t="inlineStr">
        <is>
          <t>Coating_Scotchkote134_interior_exterior_IncludeImpeller</t>
        </is>
      </c>
      <c r="P1997" s="11" t="inlineStr">
        <is>
          <t>RTF</t>
        </is>
      </c>
      <c r="Q1997" s="10" t="inlineStr">
        <is>
          <t>B104017</t>
        </is>
      </c>
      <c r="R1997" s="11" t="inlineStr">
        <is>
          <t>LT105</t>
        </is>
      </c>
      <c r="S1997" s="10" t="inlineStr"/>
      <c r="T1997" s="10" t="inlineStr"/>
      <c r="U1997" s="10" t="inlineStr"/>
    </row>
    <row r="1998">
      <c r="B1998" s="10" t="inlineStr"/>
      <c r="C1998" s="10" t="inlineStr">
        <is>
          <t>ConTab_BOM_KP_Insert_2721</t>
        </is>
      </c>
      <c r="D1998" s="10" t="inlineStr"/>
      <c r="E1998" s="125" t="inlineStr">
        <is>
          <t>4015-9_0-KP</t>
        </is>
      </c>
      <c r="F1998" s="11" t="inlineStr">
        <is>
          <t>Opt_Insert</t>
        </is>
      </c>
      <c r="G1998" s="11" t="inlineStr">
        <is>
          <t>4</t>
        </is>
      </c>
      <c r="H1998" s="90" t="inlineStr">
        <is>
          <t>X4</t>
        </is>
      </c>
      <c r="I1998" s="10" t="inlineStr">
        <is>
          <t>Mechanical Seal</t>
        </is>
      </c>
      <c r="J1998" s="10" t="inlineStr">
        <is>
          <t>Single</t>
        </is>
      </c>
      <c r="K1998" s="10" t="inlineStr"/>
      <c r="L1998" s="10" t="inlineStr">
        <is>
          <t>Oil Lubricated Bath</t>
        </is>
      </c>
      <c r="M1998" s="10" t="inlineStr">
        <is>
          <t>X</t>
        </is>
      </c>
      <c r="N1998" s="10" t="inlineStr">
        <is>
          <t>Special/Other</t>
        </is>
      </c>
      <c r="O1998" s="10" t="inlineStr">
        <is>
          <t>Coating_Scotchkote134_interior_exterior_IncludeImpeller</t>
        </is>
      </c>
      <c r="P1998" s="11" t="inlineStr">
        <is>
          <t>RTF</t>
        </is>
      </c>
      <c r="Q1998" s="10" t="inlineStr">
        <is>
          <t>B104018</t>
        </is>
      </c>
      <c r="R1998" s="11" t="inlineStr">
        <is>
          <t>LT250</t>
        </is>
      </c>
      <c r="S1998" s="10" t="inlineStr"/>
      <c r="T1998" s="10" t="inlineStr"/>
      <c r="U1998" s="10" t="inlineStr"/>
    </row>
    <row r="1999">
      <c r="B1999" s="10" t="inlineStr"/>
      <c r="C1999" s="10" t="inlineStr">
        <is>
          <t>ConTab_BOM_KP_Insert_2722</t>
        </is>
      </c>
      <c r="D1999" s="10" t="inlineStr"/>
      <c r="E1999" s="125" t="inlineStr">
        <is>
          <t>4015-9_0-KP</t>
        </is>
      </c>
      <c r="F1999" s="11" t="inlineStr">
        <is>
          <t>Opt_Insert</t>
        </is>
      </c>
      <c r="G1999" s="11" t="inlineStr">
        <is>
          <t>4</t>
        </is>
      </c>
      <c r="H1999" s="90" t="inlineStr">
        <is>
          <t>X4</t>
        </is>
      </c>
      <c r="I1999" s="10" t="inlineStr">
        <is>
          <t>Packing</t>
        </is>
      </c>
      <c r="J1999" s="10" t="inlineStr">
        <is>
          <t>Packing</t>
        </is>
      </c>
      <c r="K1999" s="10" t="inlineStr"/>
      <c r="L1999" s="10" t="inlineStr">
        <is>
          <t>Oil Lubricated Bath</t>
        </is>
      </c>
      <c r="M1999" s="10" t="inlineStr">
        <is>
          <t>C35</t>
        </is>
      </c>
      <c r="N1999" s="10" t="inlineStr">
        <is>
          <t>Lip Seal</t>
        </is>
      </c>
      <c r="O1999" s="10" t="inlineStr">
        <is>
          <t>Coating_Scotchkote134_interior_exterior_IncludeImpeller</t>
        </is>
      </c>
      <c r="P1999" s="11" t="inlineStr">
        <is>
          <t>RTF</t>
        </is>
      </c>
      <c r="Q1999" s="10" t="inlineStr">
        <is>
          <t>B104020</t>
        </is>
      </c>
      <c r="R1999" s="11" t="inlineStr">
        <is>
          <t>LT250</t>
        </is>
      </c>
      <c r="S1999" s="10" t="inlineStr"/>
      <c r="T1999" s="10" t="inlineStr"/>
      <c r="U1999" s="10" t="inlineStr"/>
    </row>
    <row r="2000">
      <c r="B2000" s="10" t="inlineStr"/>
      <c r="C2000" s="10" t="inlineStr">
        <is>
          <t>ConTab_BOM_KP_Insert_2723</t>
        </is>
      </c>
      <c r="D2000" s="10" t="inlineStr"/>
      <c r="E2000" s="125" t="inlineStr">
        <is>
          <t>4015-9_0-KP</t>
        </is>
      </c>
      <c r="F2000" s="11" t="inlineStr">
        <is>
          <t>Opt_Insert</t>
        </is>
      </c>
      <c r="G2000" s="11" t="inlineStr">
        <is>
          <t>4</t>
        </is>
      </c>
      <c r="H2000" s="90" t="inlineStr">
        <is>
          <t>X4</t>
        </is>
      </c>
      <c r="I2000" s="10" t="inlineStr">
        <is>
          <t>Packing</t>
        </is>
      </c>
      <c r="J2000" s="10" t="inlineStr">
        <is>
          <t>Packing</t>
        </is>
      </c>
      <c r="K2000" s="10" t="inlineStr"/>
      <c r="L2000" s="10" t="inlineStr">
        <is>
          <t>Oil Lubricated Bath</t>
        </is>
      </c>
      <c r="M2000" s="10" t="inlineStr">
        <is>
          <t>J</t>
        </is>
      </c>
      <c r="N2000" s="10" t="inlineStr">
        <is>
          <t>Lip Seal</t>
        </is>
      </c>
      <c r="O2000" s="10" t="inlineStr">
        <is>
          <t>Coating_Scotchkote134_interior_exterior_IncludeImpeller</t>
        </is>
      </c>
      <c r="P2000" s="11" t="inlineStr">
        <is>
          <t>RTF</t>
        </is>
      </c>
      <c r="Q2000" s="10" t="inlineStr">
        <is>
          <t>B104022</t>
        </is>
      </c>
      <c r="R2000" s="11" t="inlineStr">
        <is>
          <t>LT105</t>
        </is>
      </c>
      <c r="S2000" s="10" t="inlineStr"/>
      <c r="T2000" s="10" t="inlineStr"/>
      <c r="U2000" s="10" t="inlineStr"/>
    </row>
    <row r="2001">
      <c r="B2001" s="10" t="inlineStr"/>
      <c r="C2001" s="10" t="inlineStr">
        <is>
          <t>ConTab_BOM_KP_Insert_2724</t>
        </is>
      </c>
      <c r="D2001" s="10" t="inlineStr"/>
      <c r="E2001" s="125" t="inlineStr">
        <is>
          <t>4015-9_0-KP</t>
        </is>
      </c>
      <c r="F2001" s="11" t="inlineStr">
        <is>
          <t>Opt_Insert</t>
        </is>
      </c>
      <c r="G2001" s="11" t="inlineStr">
        <is>
          <t>4</t>
        </is>
      </c>
      <c r="H2001" s="90" t="inlineStr">
        <is>
          <t>X4</t>
        </is>
      </c>
      <c r="I2001" s="10" t="inlineStr">
        <is>
          <t>Packing</t>
        </is>
      </c>
      <c r="J2001" s="10" t="inlineStr">
        <is>
          <t>Packing</t>
        </is>
      </c>
      <c r="K2001" s="10" t="inlineStr"/>
      <c r="L2001" s="10" t="inlineStr">
        <is>
          <t>Oil Lubricated Bath</t>
        </is>
      </c>
      <c r="M2001" s="10" t="inlineStr">
        <is>
          <t>X</t>
        </is>
      </c>
      <c r="N2001" s="10" t="inlineStr">
        <is>
          <t>Special/Other</t>
        </is>
      </c>
      <c r="O2001" s="10" t="inlineStr">
        <is>
          <t>Coating_Scotchkote134_interior_exterior_IncludeImpeller</t>
        </is>
      </c>
      <c r="P2001" s="11" t="inlineStr">
        <is>
          <t>RTF</t>
        </is>
      </c>
      <c r="Q2001" s="10" t="inlineStr">
        <is>
          <t>B104023</t>
        </is>
      </c>
      <c r="R2001" s="11" t="inlineStr">
        <is>
          <t>LT250</t>
        </is>
      </c>
      <c r="S2001" s="10" t="inlineStr"/>
      <c r="T2001" s="10" t="inlineStr"/>
      <c r="U2001" s="10" t="inlineStr"/>
    </row>
    <row r="2002">
      <c r="B2002" s="10" t="inlineStr"/>
      <c r="C2002" s="10" t="inlineStr">
        <is>
          <t>ConTab_BOM_KP_Insert_2725</t>
        </is>
      </c>
      <c r="D2002" s="10" t="inlineStr"/>
      <c r="E2002" s="11" t="inlineStr">
        <is>
          <t>3014-7_8-KP</t>
        </is>
      </c>
      <c r="F2002" s="11" t="inlineStr">
        <is>
          <t>Opt_Insert</t>
        </is>
      </c>
      <c r="G2002" s="11" t="inlineStr">
        <is>
          <t>4</t>
        </is>
      </c>
      <c r="H2002" s="90" t="inlineStr">
        <is>
          <t>X4</t>
        </is>
      </c>
      <c r="I2002" s="10" t="inlineStr">
        <is>
          <t>Mechanical Seal</t>
        </is>
      </c>
      <c r="J2002" s="10" t="inlineStr">
        <is>
          <t>Single</t>
        </is>
      </c>
      <c r="K2002" s="10" t="inlineStr"/>
      <c r="L2002" s="10" t="inlineStr">
        <is>
          <t>Regreasable</t>
        </is>
      </c>
      <c r="M2002" s="10" t="inlineStr">
        <is>
          <t>C35</t>
        </is>
      </c>
      <c r="N2002" s="10" t="inlineStr">
        <is>
          <t>Lip Seal</t>
        </is>
      </c>
      <c r="O2002" s="10" t="inlineStr">
        <is>
          <t>Coating_Scotchkote134_interior_exterior_IncludeImpeller</t>
        </is>
      </c>
      <c r="P2002" s="11" t="inlineStr">
        <is>
          <t>RTF</t>
        </is>
      </c>
      <c r="Q2002" s="10" t="inlineStr">
        <is>
          <t>B105019</t>
        </is>
      </c>
      <c r="R2002" s="11" t="inlineStr">
        <is>
          <t>LT250</t>
        </is>
      </c>
      <c r="S2002" s="10" t="inlineStr"/>
      <c r="T2002" s="10" t="inlineStr"/>
      <c r="U2002" s="10" t="inlineStr"/>
    </row>
    <row r="2003">
      <c r="B2003" s="10" t="inlineStr"/>
      <c r="C2003" s="10" t="inlineStr">
        <is>
          <t>ConTab_BOM_KP_Insert_2726</t>
        </is>
      </c>
      <c r="D2003" s="10" t="inlineStr"/>
      <c r="E2003" s="11" t="inlineStr">
        <is>
          <t>3014-7_8-KP</t>
        </is>
      </c>
      <c r="F2003" s="11" t="inlineStr">
        <is>
          <t>Opt_Insert</t>
        </is>
      </c>
      <c r="G2003" s="11" t="inlineStr">
        <is>
          <t>4</t>
        </is>
      </c>
      <c r="H2003" s="90" t="inlineStr">
        <is>
          <t>X4</t>
        </is>
      </c>
      <c r="I2003" s="10" t="inlineStr">
        <is>
          <t>Mechanical Seal</t>
        </is>
      </c>
      <c r="J2003" s="10" t="inlineStr">
        <is>
          <t>Single</t>
        </is>
      </c>
      <c r="K2003" s="10" t="inlineStr"/>
      <c r="L2003" s="10" t="inlineStr">
        <is>
          <t>Regreasable</t>
        </is>
      </c>
      <c r="M2003" s="10" t="inlineStr">
        <is>
          <t>J</t>
        </is>
      </c>
      <c r="N2003" s="10" t="inlineStr">
        <is>
          <t>Lip Seal</t>
        </is>
      </c>
      <c r="O2003" s="10" t="inlineStr">
        <is>
          <t>Coating_Scotchkote134_interior_exterior_IncludeImpeller</t>
        </is>
      </c>
      <c r="P2003" s="11" t="inlineStr">
        <is>
          <t>RTF</t>
        </is>
      </c>
      <c r="Q2003" s="10" t="inlineStr">
        <is>
          <t>B105020</t>
        </is>
      </c>
      <c r="R2003" s="11" t="inlineStr">
        <is>
          <t>LT105</t>
        </is>
      </c>
      <c r="S2003" s="10" t="inlineStr"/>
      <c r="T2003" s="10" t="inlineStr"/>
      <c r="U2003" s="10" t="inlineStr"/>
    </row>
    <row r="2004">
      <c r="B2004" s="10" t="inlineStr"/>
      <c r="C2004" s="10" t="inlineStr">
        <is>
          <t>ConTab_BOM_KP_Insert_2727</t>
        </is>
      </c>
      <c r="D2004" s="10" t="inlineStr"/>
      <c r="E2004" s="11" t="inlineStr">
        <is>
          <t>3014-7_8-KP</t>
        </is>
      </c>
      <c r="F2004" s="11" t="inlineStr">
        <is>
          <t>Opt_Insert</t>
        </is>
      </c>
      <c r="G2004" s="11" t="inlineStr">
        <is>
          <t>4</t>
        </is>
      </c>
      <c r="H2004" s="90" t="inlineStr">
        <is>
          <t>X4</t>
        </is>
      </c>
      <c r="I2004" s="10" t="inlineStr">
        <is>
          <t>Packing</t>
        </is>
      </c>
      <c r="J2004" s="10" t="inlineStr">
        <is>
          <t>Packing</t>
        </is>
      </c>
      <c r="K2004" s="10" t="inlineStr"/>
      <c r="L2004" s="10" t="inlineStr">
        <is>
          <t>Regreasable</t>
        </is>
      </c>
      <c r="M2004" s="10" t="inlineStr">
        <is>
          <t>C35</t>
        </is>
      </c>
      <c r="N2004" s="10" t="inlineStr">
        <is>
          <t>Lip Seal</t>
        </is>
      </c>
      <c r="O2004" s="10" t="inlineStr">
        <is>
          <t>Coating_Scotchkote134_interior_exterior_IncludeImpeller</t>
        </is>
      </c>
      <c r="P2004" s="11" t="inlineStr">
        <is>
          <t>RTF</t>
        </is>
      </c>
      <c r="Q2004" s="10" t="inlineStr">
        <is>
          <t>B101312</t>
        </is>
      </c>
      <c r="R2004" s="11" t="inlineStr">
        <is>
          <t>LT250</t>
        </is>
      </c>
      <c r="S2004" s="10" t="inlineStr"/>
      <c r="T2004" s="10" t="inlineStr"/>
      <c r="U2004" s="10" t="inlineStr"/>
    </row>
    <row r="2005">
      <c r="B2005" s="10" t="inlineStr"/>
      <c r="C2005" s="10" t="inlineStr">
        <is>
          <t>ConTab_BOM_KP_Insert_2728</t>
        </is>
      </c>
      <c r="D2005" s="10" t="inlineStr"/>
      <c r="E2005" s="11" t="inlineStr">
        <is>
          <t>3014-7_8-KP</t>
        </is>
      </c>
      <c r="F2005" s="11" t="inlineStr">
        <is>
          <t>Opt_Insert</t>
        </is>
      </c>
      <c r="G2005" s="11" t="inlineStr">
        <is>
          <t>4</t>
        </is>
      </c>
      <c r="H2005" s="90" t="inlineStr">
        <is>
          <t>X4</t>
        </is>
      </c>
      <c r="I2005" s="10" t="inlineStr">
        <is>
          <t>Packing</t>
        </is>
      </c>
      <c r="J2005" s="10" t="inlineStr">
        <is>
          <t>Packing</t>
        </is>
      </c>
      <c r="K2005" s="10" t="inlineStr"/>
      <c r="L2005" s="10" t="inlineStr">
        <is>
          <t>Regreasable</t>
        </is>
      </c>
      <c r="M2005" s="10" t="inlineStr">
        <is>
          <t>J</t>
        </is>
      </c>
      <c r="N2005" s="10" t="inlineStr">
        <is>
          <t>Lip Seal</t>
        </is>
      </c>
      <c r="O2005" s="10" t="inlineStr">
        <is>
          <t>Coating_Scotchkote134_interior_exterior_IncludeImpeller</t>
        </is>
      </c>
      <c r="P2005" s="11" t="inlineStr">
        <is>
          <t>RTF</t>
        </is>
      </c>
      <c r="Q2005" s="10" t="inlineStr">
        <is>
          <t>B101312</t>
        </is>
      </c>
      <c r="R2005" s="11" t="inlineStr">
        <is>
          <t>LT105</t>
        </is>
      </c>
      <c r="S2005" s="10" t="inlineStr"/>
      <c r="T2005" s="10" t="inlineStr"/>
      <c r="U2005" s="10" t="inlineStr"/>
    </row>
    <row r="2006">
      <c r="B2006" s="10" t="inlineStr"/>
      <c r="C2006" s="10" t="inlineStr">
        <is>
          <t>ConTab_BOM_KP_Insert_2729</t>
        </is>
      </c>
      <c r="D2006" s="10" t="inlineStr"/>
      <c r="E2006" s="125" t="inlineStr">
        <is>
          <t>4015-9_0-KP</t>
        </is>
      </c>
      <c r="F2006" s="11" t="inlineStr">
        <is>
          <t>Opt_Insert</t>
        </is>
      </c>
      <c r="G2006" s="11" t="inlineStr">
        <is>
          <t>4</t>
        </is>
      </c>
      <c r="H2006" s="90" t="inlineStr">
        <is>
          <t>X4</t>
        </is>
      </c>
      <c r="I2006" s="10" t="inlineStr">
        <is>
          <t>Mechanical Seal</t>
        </is>
      </c>
      <c r="J2006" s="10" t="inlineStr">
        <is>
          <t>Single</t>
        </is>
      </c>
      <c r="K2006" s="10" t="inlineStr"/>
      <c r="L2006" s="10" t="inlineStr">
        <is>
          <t>Regreasable</t>
        </is>
      </c>
      <c r="M2006" s="10" t="inlineStr">
        <is>
          <t>C35</t>
        </is>
      </c>
      <c r="N2006" s="10" t="inlineStr">
        <is>
          <t>Lip Seal</t>
        </is>
      </c>
      <c r="O2006" s="10" t="inlineStr">
        <is>
          <t>Coating_Scotchkote134_interior_exterior_IncludeImpeller</t>
        </is>
      </c>
      <c r="P2006" s="11" t="inlineStr">
        <is>
          <t>RTF</t>
        </is>
      </c>
      <c r="Q2006" s="10" t="inlineStr">
        <is>
          <t>B105019</t>
        </is>
      </c>
      <c r="R2006" s="11" t="inlineStr">
        <is>
          <t>LT250</t>
        </is>
      </c>
      <c r="S2006" s="10" t="inlineStr"/>
      <c r="T2006" s="10" t="inlineStr"/>
      <c r="U2006" s="10" t="inlineStr"/>
    </row>
    <row r="2007">
      <c r="B2007" s="10" t="inlineStr"/>
      <c r="C2007" s="10" t="inlineStr">
        <is>
          <t>ConTab_BOM_KP_Insert_2730</t>
        </is>
      </c>
      <c r="D2007" s="10" t="inlineStr"/>
      <c r="E2007" s="125" t="inlineStr">
        <is>
          <t>4015-9_0-KP</t>
        </is>
      </c>
      <c r="F2007" s="11" t="inlineStr">
        <is>
          <t>Opt_Insert</t>
        </is>
      </c>
      <c r="G2007" s="11" t="inlineStr">
        <is>
          <t>4</t>
        </is>
      </c>
      <c r="H2007" s="90" t="inlineStr">
        <is>
          <t>X4</t>
        </is>
      </c>
      <c r="I2007" s="10" t="inlineStr">
        <is>
          <t>Mechanical Seal</t>
        </is>
      </c>
      <c r="J2007" s="10" t="inlineStr">
        <is>
          <t>Single</t>
        </is>
      </c>
      <c r="K2007" s="10" t="inlineStr"/>
      <c r="L2007" s="10" t="inlineStr">
        <is>
          <t>Regreasable</t>
        </is>
      </c>
      <c r="M2007" s="10" t="inlineStr">
        <is>
          <t>J</t>
        </is>
      </c>
      <c r="N2007" s="10" t="inlineStr">
        <is>
          <t>Lip Seal</t>
        </is>
      </c>
      <c r="O2007" s="10" t="inlineStr">
        <is>
          <t>Coating_Scotchkote134_interior_exterior_IncludeImpeller</t>
        </is>
      </c>
      <c r="P2007" s="11" t="inlineStr">
        <is>
          <t>RTF</t>
        </is>
      </c>
      <c r="Q2007" s="10" t="inlineStr">
        <is>
          <t>B105020</t>
        </is>
      </c>
      <c r="R2007" s="11" t="inlineStr">
        <is>
          <t>LT105</t>
        </is>
      </c>
      <c r="S2007" s="10" t="inlineStr"/>
      <c r="T2007" s="10" t="inlineStr"/>
      <c r="U2007" s="10" t="inlineStr"/>
    </row>
    <row r="2008">
      <c r="B2008" s="10" t="inlineStr"/>
      <c r="C2008" s="10" t="inlineStr">
        <is>
          <t>ConTab_BOM_KP_Insert_2731</t>
        </is>
      </c>
      <c r="D2008" s="10" t="inlineStr"/>
      <c r="E2008" s="125" t="inlineStr">
        <is>
          <t>4015-9_0-KP</t>
        </is>
      </c>
      <c r="F2008" s="11" t="inlineStr">
        <is>
          <t>Opt_Insert</t>
        </is>
      </c>
      <c r="G2008" s="11" t="inlineStr">
        <is>
          <t>4</t>
        </is>
      </c>
      <c r="H2008" s="90" t="inlineStr">
        <is>
          <t>X4</t>
        </is>
      </c>
      <c r="I2008" s="10" t="inlineStr">
        <is>
          <t>Packing</t>
        </is>
      </c>
      <c r="J2008" s="10" t="inlineStr">
        <is>
          <t>Packing</t>
        </is>
      </c>
      <c r="K2008" s="10" t="inlineStr"/>
      <c r="L2008" s="10" t="inlineStr">
        <is>
          <t>Regreasable</t>
        </is>
      </c>
      <c r="M2008" s="10" t="inlineStr">
        <is>
          <t>C35</t>
        </is>
      </c>
      <c r="N2008" s="10" t="inlineStr">
        <is>
          <t>Lip Seal</t>
        </is>
      </c>
      <c r="O2008" s="10" t="inlineStr">
        <is>
          <t>Coating_Scotchkote134_interior_exterior_IncludeImpeller</t>
        </is>
      </c>
      <c r="P2008" s="11" t="inlineStr">
        <is>
          <t>RTF</t>
        </is>
      </c>
      <c r="Q2008" s="10" t="inlineStr">
        <is>
          <t>B101312</t>
        </is>
      </c>
      <c r="R2008" s="11" t="inlineStr">
        <is>
          <t>LT250</t>
        </is>
      </c>
      <c r="S2008" s="10" t="inlineStr"/>
      <c r="T2008" s="10" t="inlineStr"/>
      <c r="U2008" s="10" t="inlineStr"/>
    </row>
    <row r="2009">
      <c r="B2009" s="10" t="inlineStr"/>
      <c r="C2009" s="10" t="inlineStr">
        <is>
          <t>ConTab_BOM_KP_Insert_2732</t>
        </is>
      </c>
      <c r="D2009" s="10" t="inlineStr"/>
      <c r="E2009" s="125" t="inlineStr">
        <is>
          <t>4015-9_0-KP</t>
        </is>
      </c>
      <c r="F2009" s="11" t="inlineStr">
        <is>
          <t>Opt_Insert</t>
        </is>
      </c>
      <c r="G2009" s="11" t="inlineStr">
        <is>
          <t>4</t>
        </is>
      </c>
      <c r="H2009" s="90" t="inlineStr">
        <is>
          <t>X4</t>
        </is>
      </c>
      <c r="I2009" s="10" t="inlineStr">
        <is>
          <t>Packing</t>
        </is>
      </c>
      <c r="J2009" s="10" t="inlineStr">
        <is>
          <t>Packing</t>
        </is>
      </c>
      <c r="K2009" s="10" t="inlineStr"/>
      <c r="L2009" s="10" t="inlineStr">
        <is>
          <t>Regreasable</t>
        </is>
      </c>
      <c r="M2009" s="10" t="inlineStr">
        <is>
          <t>J</t>
        </is>
      </c>
      <c r="N2009" s="10" t="inlineStr">
        <is>
          <t>Lip Seal</t>
        </is>
      </c>
      <c r="O2009" s="10" t="inlineStr">
        <is>
          <t>Coating_Scotchkote134_interior_exterior_IncludeImpeller</t>
        </is>
      </c>
      <c r="P2009" s="11" t="inlineStr">
        <is>
          <t>RTF</t>
        </is>
      </c>
      <c r="Q2009" s="10" t="inlineStr">
        <is>
          <t>B101312</t>
        </is>
      </c>
      <c r="R2009" s="11" t="inlineStr">
        <is>
          <t>LT105</t>
        </is>
      </c>
      <c r="S2009" s="10" t="inlineStr"/>
      <c r="T2009" s="10" t="inlineStr"/>
      <c r="U2009" s="10" t="inlineStr"/>
    </row>
    <row r="2010">
      <c r="B2010" s="10" t="inlineStr"/>
      <c r="C2010" s="10" t="inlineStr">
        <is>
          <t>ConTab_BOM_KP_Insert_2733</t>
        </is>
      </c>
      <c r="D2010" s="10" t="inlineStr"/>
      <c r="E2010" s="11" t="inlineStr">
        <is>
          <t>3014-7_8-KP</t>
        </is>
      </c>
      <c r="F2010" s="11" t="inlineStr">
        <is>
          <t>Opt_Insert</t>
        </is>
      </c>
      <c r="G2010" s="11" t="inlineStr">
        <is>
          <t>4</t>
        </is>
      </c>
      <c r="H2010" s="90" t="inlineStr">
        <is>
          <t>X4</t>
        </is>
      </c>
      <c r="I2010" s="10" t="inlineStr">
        <is>
          <t>Mechanical Seal</t>
        </is>
      </c>
      <c r="J2010" s="10" t="inlineStr">
        <is>
          <t>Single</t>
        </is>
      </c>
      <c r="K2010" s="10" t="inlineStr"/>
      <c r="L2010" s="10" t="inlineStr">
        <is>
          <t>Regreasable</t>
        </is>
      </c>
      <c r="M2010" s="10" t="inlineStr">
        <is>
          <t>C35</t>
        </is>
      </c>
      <c r="N2010" s="10" t="inlineStr">
        <is>
          <t>Labrynth Lip Seal</t>
        </is>
      </c>
      <c r="O2010" s="10" t="inlineStr">
        <is>
          <t>Coating_Scotchkote134_interior_exterior_IncludeImpeller</t>
        </is>
      </c>
      <c r="P2010" s="11" t="inlineStr">
        <is>
          <t>RTF</t>
        </is>
      </c>
      <c r="Q2010" s="10" t="inlineStr">
        <is>
          <t>B104719</t>
        </is>
      </c>
      <c r="R2010" s="11" t="inlineStr">
        <is>
          <t>LT250</t>
        </is>
      </c>
      <c r="S2010" s="10" t="inlineStr"/>
      <c r="T2010" s="10" t="inlineStr"/>
      <c r="U2010" s="10" t="inlineStr"/>
    </row>
    <row r="2011">
      <c r="B2011" s="10" t="inlineStr"/>
      <c r="C2011" s="10" t="inlineStr">
        <is>
          <t>ConTab_BOM_KP_Insert_2734</t>
        </is>
      </c>
      <c r="D2011" s="10" t="inlineStr"/>
      <c r="E2011" s="11" t="inlineStr">
        <is>
          <t>3014-7_8-KP</t>
        </is>
      </c>
      <c r="F2011" s="11" t="inlineStr">
        <is>
          <t>Opt_Insert</t>
        </is>
      </c>
      <c r="G2011" s="11" t="inlineStr">
        <is>
          <t>4</t>
        </is>
      </c>
      <c r="H2011" s="90" t="inlineStr">
        <is>
          <t>X4</t>
        </is>
      </c>
      <c r="I2011" s="10" t="inlineStr">
        <is>
          <t>Mechanical Seal</t>
        </is>
      </c>
      <c r="J2011" s="10" t="inlineStr">
        <is>
          <t>Single</t>
        </is>
      </c>
      <c r="K2011" s="10" t="inlineStr"/>
      <c r="L2011" s="10" t="inlineStr">
        <is>
          <t>Regreasable</t>
        </is>
      </c>
      <c r="M2011" s="10" t="inlineStr">
        <is>
          <t>J</t>
        </is>
      </c>
      <c r="N2011" s="10" t="inlineStr">
        <is>
          <t>Labrynth Lip Seal</t>
        </is>
      </c>
      <c r="O2011" s="10" t="inlineStr">
        <is>
          <t>Coating_Scotchkote134_interior_exterior_IncludeImpeller</t>
        </is>
      </c>
      <c r="P2011" s="11" t="inlineStr">
        <is>
          <t>RTF</t>
        </is>
      </c>
      <c r="Q2011" s="10" t="inlineStr">
        <is>
          <t>B104720</t>
        </is>
      </c>
      <c r="R2011" s="11" t="inlineStr">
        <is>
          <t>LT105</t>
        </is>
      </c>
      <c r="S2011" s="10" t="inlineStr"/>
      <c r="T2011" s="10" t="inlineStr"/>
      <c r="U2011" s="10" t="inlineStr"/>
    </row>
    <row r="2012">
      <c r="B2012" s="10" t="inlineStr"/>
      <c r="C2012" s="10" t="inlineStr">
        <is>
          <t>ConTab_BOM_KP_Insert_2735</t>
        </is>
      </c>
      <c r="D2012" s="10" t="inlineStr"/>
      <c r="E2012" s="11" t="inlineStr">
        <is>
          <t>3014-7_8-KP</t>
        </is>
      </c>
      <c r="F2012" s="11" t="inlineStr">
        <is>
          <t>Opt_Insert</t>
        </is>
      </c>
      <c r="G2012" s="11" t="inlineStr">
        <is>
          <t>4</t>
        </is>
      </c>
      <c r="H2012" s="90" t="inlineStr">
        <is>
          <t>X4</t>
        </is>
      </c>
      <c r="I2012" s="10" t="inlineStr">
        <is>
          <t>Packing</t>
        </is>
      </c>
      <c r="J2012" s="10" t="inlineStr">
        <is>
          <t>Packing</t>
        </is>
      </c>
      <c r="K2012" s="10" t="inlineStr"/>
      <c r="L2012" s="10" t="inlineStr">
        <is>
          <t>Regreasable</t>
        </is>
      </c>
      <c r="M2012" s="10" t="inlineStr">
        <is>
          <t>C35</t>
        </is>
      </c>
      <c r="N2012" s="10" t="inlineStr">
        <is>
          <t>Labrynth Lip Seal</t>
        </is>
      </c>
      <c r="O2012" s="10" t="inlineStr">
        <is>
          <t>Coating_Scotchkote134_interior_exterior_IncludeImpeller</t>
        </is>
      </c>
      <c r="P2012" s="11" t="inlineStr">
        <is>
          <t>RTF</t>
        </is>
      </c>
      <c r="Q2012" s="10" t="inlineStr">
        <is>
          <t>B104722</t>
        </is>
      </c>
      <c r="R2012" s="11" t="inlineStr">
        <is>
          <t>LT250</t>
        </is>
      </c>
      <c r="S2012" s="10" t="inlineStr"/>
      <c r="T2012" s="10" t="inlineStr"/>
      <c r="U2012" s="10" t="inlineStr"/>
    </row>
    <row r="2013">
      <c r="B2013" s="10" t="inlineStr"/>
      <c r="C2013" s="10" t="inlineStr">
        <is>
          <t>ConTab_BOM_KP_Insert_2736</t>
        </is>
      </c>
      <c r="D2013" s="10" t="inlineStr"/>
      <c r="E2013" s="11" t="inlineStr">
        <is>
          <t>3014-7_8-KP</t>
        </is>
      </c>
      <c r="F2013" s="11" t="inlineStr">
        <is>
          <t>Opt_Insert</t>
        </is>
      </c>
      <c r="G2013" s="11" t="inlineStr">
        <is>
          <t>4</t>
        </is>
      </c>
      <c r="H2013" s="90" t="inlineStr">
        <is>
          <t>X4</t>
        </is>
      </c>
      <c r="I2013" s="10" t="inlineStr">
        <is>
          <t>Packing</t>
        </is>
      </c>
      <c r="J2013" s="10" t="inlineStr">
        <is>
          <t>Packing</t>
        </is>
      </c>
      <c r="K2013" s="10" t="inlineStr"/>
      <c r="L2013" s="10" t="inlineStr">
        <is>
          <t>Regreasable</t>
        </is>
      </c>
      <c r="M2013" s="10" t="inlineStr">
        <is>
          <t>J</t>
        </is>
      </c>
      <c r="N2013" s="10" t="inlineStr">
        <is>
          <t>Labrynth Lip Seal</t>
        </is>
      </c>
      <c r="O2013" s="10" t="inlineStr">
        <is>
          <t>Coating_Scotchkote134_interior_exterior_IncludeImpeller</t>
        </is>
      </c>
      <c r="P2013" s="11" t="inlineStr">
        <is>
          <t>RTF</t>
        </is>
      </c>
      <c r="Q2013" s="10" t="inlineStr">
        <is>
          <t>B104723</t>
        </is>
      </c>
      <c r="R2013" s="11" t="inlineStr">
        <is>
          <t>LT105</t>
        </is>
      </c>
      <c r="S2013" s="10" t="inlineStr"/>
      <c r="T2013" s="10" t="inlineStr"/>
      <c r="U2013" s="10" t="inlineStr"/>
    </row>
    <row r="2014">
      <c r="B2014" s="10" t="inlineStr"/>
      <c r="C2014" s="10" t="inlineStr">
        <is>
          <t>ConTab_BOM_KP_Insert_2737</t>
        </is>
      </c>
      <c r="D2014" s="10" t="inlineStr"/>
      <c r="E2014" s="125" t="inlineStr">
        <is>
          <t>4015-9_0-KP</t>
        </is>
      </c>
      <c r="F2014" s="11" t="inlineStr">
        <is>
          <t>Opt_Insert</t>
        </is>
      </c>
      <c r="G2014" s="11" t="inlineStr">
        <is>
          <t>4</t>
        </is>
      </c>
      <c r="H2014" s="90" t="inlineStr">
        <is>
          <t>X4</t>
        </is>
      </c>
      <c r="I2014" s="10" t="inlineStr">
        <is>
          <t>Mechanical Seal</t>
        </is>
      </c>
      <c r="J2014" s="10" t="inlineStr">
        <is>
          <t>Single</t>
        </is>
      </c>
      <c r="K2014" s="10" t="inlineStr"/>
      <c r="L2014" s="10" t="inlineStr">
        <is>
          <t>Regreasable</t>
        </is>
      </c>
      <c r="M2014" s="10" t="inlineStr">
        <is>
          <t>C35</t>
        </is>
      </c>
      <c r="N2014" s="10" t="inlineStr">
        <is>
          <t>Labrynth Lip Seal</t>
        </is>
      </c>
      <c r="O2014" s="10" t="inlineStr">
        <is>
          <t>Coating_Scotchkote134_interior_exterior_IncludeImpeller</t>
        </is>
      </c>
      <c r="P2014" s="11" t="inlineStr">
        <is>
          <t>RTF</t>
        </is>
      </c>
      <c r="Q2014" s="10" t="inlineStr">
        <is>
          <t>B104737</t>
        </is>
      </c>
      <c r="R2014" s="11" t="inlineStr">
        <is>
          <t>LT250</t>
        </is>
      </c>
      <c r="S2014" s="10" t="inlineStr"/>
      <c r="T2014" s="10" t="inlineStr"/>
      <c r="U2014" s="10" t="inlineStr"/>
    </row>
    <row r="2015">
      <c r="B2015" s="10" t="inlineStr"/>
      <c r="C2015" s="10" t="inlineStr">
        <is>
          <t>ConTab_BOM_KP_Insert_2738</t>
        </is>
      </c>
      <c r="D2015" s="10" t="inlineStr"/>
      <c r="E2015" s="125" t="inlineStr">
        <is>
          <t>4015-9_0-KP</t>
        </is>
      </c>
      <c r="F2015" s="11" t="inlineStr">
        <is>
          <t>Opt_Insert</t>
        </is>
      </c>
      <c r="G2015" s="11" t="inlineStr">
        <is>
          <t>4</t>
        </is>
      </c>
      <c r="H2015" s="90" t="inlineStr">
        <is>
          <t>X4</t>
        </is>
      </c>
      <c r="I2015" s="10" t="inlineStr">
        <is>
          <t>Mechanical Seal</t>
        </is>
      </c>
      <c r="J2015" s="10" t="inlineStr">
        <is>
          <t>Single</t>
        </is>
      </c>
      <c r="K2015" s="10" t="inlineStr"/>
      <c r="L2015" s="10" t="inlineStr">
        <is>
          <t>Regreasable</t>
        </is>
      </c>
      <c r="M2015" s="10" t="inlineStr">
        <is>
          <t>J</t>
        </is>
      </c>
      <c r="N2015" s="10" t="inlineStr">
        <is>
          <t>Labrynth Lip Seal</t>
        </is>
      </c>
      <c r="O2015" s="10" t="inlineStr">
        <is>
          <t>Coating_Scotchkote134_interior_exterior_IncludeImpeller</t>
        </is>
      </c>
      <c r="P2015" s="11" t="inlineStr">
        <is>
          <t>RTF</t>
        </is>
      </c>
      <c r="Q2015" s="10" t="inlineStr">
        <is>
          <t>B104738</t>
        </is>
      </c>
      <c r="R2015" s="11" t="inlineStr">
        <is>
          <t>LT105</t>
        </is>
      </c>
      <c r="S2015" s="10" t="inlineStr"/>
      <c r="T2015" s="10" t="inlineStr"/>
      <c r="U2015" s="10" t="inlineStr"/>
    </row>
    <row r="2016">
      <c r="B2016" s="10" t="inlineStr"/>
      <c r="C2016" s="10" t="inlineStr">
        <is>
          <t>ConTab_BOM_KP_Insert_2739</t>
        </is>
      </c>
      <c r="D2016" s="10" t="inlineStr"/>
      <c r="E2016" s="125" t="inlineStr">
        <is>
          <t>4015-9_0-KP</t>
        </is>
      </c>
      <c r="F2016" s="11" t="inlineStr">
        <is>
          <t>Opt_Insert</t>
        </is>
      </c>
      <c r="G2016" s="11" t="inlineStr">
        <is>
          <t>4</t>
        </is>
      </c>
      <c r="H2016" s="90" t="inlineStr">
        <is>
          <t>X4</t>
        </is>
      </c>
      <c r="I2016" s="10" t="inlineStr">
        <is>
          <t>Packing</t>
        </is>
      </c>
      <c r="J2016" s="10" t="inlineStr">
        <is>
          <t>Packing</t>
        </is>
      </c>
      <c r="K2016" s="10" t="inlineStr"/>
      <c r="L2016" s="10" t="inlineStr">
        <is>
          <t>Regreasable</t>
        </is>
      </c>
      <c r="M2016" s="10" t="inlineStr">
        <is>
          <t>C35</t>
        </is>
      </c>
      <c r="N2016" s="10" t="inlineStr">
        <is>
          <t>Labrynth Lip Seal</t>
        </is>
      </c>
      <c r="O2016" s="10" t="inlineStr">
        <is>
          <t>Coating_Scotchkote134_interior_exterior_IncludeImpeller</t>
        </is>
      </c>
      <c r="P2016" s="11" t="inlineStr">
        <is>
          <t>RTF</t>
        </is>
      </c>
      <c r="Q2016" s="10" t="inlineStr">
        <is>
          <t>B104740</t>
        </is>
      </c>
      <c r="R2016" s="11" t="inlineStr">
        <is>
          <t>LT250</t>
        </is>
      </c>
      <c r="S2016" s="10" t="inlineStr"/>
      <c r="T2016" s="10" t="inlineStr"/>
      <c r="U2016" s="10" t="inlineStr"/>
    </row>
    <row r="2017">
      <c r="B2017" s="10" t="inlineStr"/>
      <c r="C2017" s="10" t="inlineStr">
        <is>
          <t>ConTab_BOM_KP_Insert_2740</t>
        </is>
      </c>
      <c r="D2017" s="10" t="inlineStr"/>
      <c r="E2017" s="125" t="inlineStr">
        <is>
          <t>4015-9_0-KP</t>
        </is>
      </c>
      <c r="F2017" s="11" t="inlineStr">
        <is>
          <t>Opt_Insert</t>
        </is>
      </c>
      <c r="G2017" s="11" t="inlineStr">
        <is>
          <t>4</t>
        </is>
      </c>
      <c r="H2017" s="90" t="inlineStr">
        <is>
          <t>X4</t>
        </is>
      </c>
      <c r="I2017" s="10" t="inlineStr">
        <is>
          <t>Packing</t>
        </is>
      </c>
      <c r="J2017" s="10" t="inlineStr">
        <is>
          <t>Packing</t>
        </is>
      </c>
      <c r="K2017" s="10" t="inlineStr"/>
      <c r="L2017" s="10" t="inlineStr">
        <is>
          <t>Regreasable</t>
        </is>
      </c>
      <c r="M2017" s="10" t="inlineStr">
        <is>
          <t>J</t>
        </is>
      </c>
      <c r="N2017" s="10" t="inlineStr">
        <is>
          <t>Labrynth Lip Seal</t>
        </is>
      </c>
      <c r="O2017" s="10" t="inlineStr">
        <is>
          <t>Coating_Scotchkote134_interior_exterior_IncludeImpeller</t>
        </is>
      </c>
      <c r="P2017" s="11" t="inlineStr">
        <is>
          <t>RTF</t>
        </is>
      </c>
      <c r="Q2017" s="10" t="inlineStr">
        <is>
          <t>B104741</t>
        </is>
      </c>
      <c r="R2017" s="11" t="inlineStr">
        <is>
          <t>LT105</t>
        </is>
      </c>
      <c r="S2017" s="10" t="inlineStr"/>
      <c r="T2017" s="10" t="inlineStr"/>
      <c r="U2017" s="10" t="inlineStr"/>
    </row>
    <row r="2018">
      <c r="B2018" s="10" t="inlineStr"/>
      <c r="C2018" s="10" t="inlineStr">
        <is>
          <t>ConTab_BOM_KP_Insert_2741</t>
        </is>
      </c>
      <c r="D2018" s="10" t="inlineStr"/>
      <c r="E2018" s="11" t="inlineStr">
        <is>
          <t>3014-7_8-KP</t>
        </is>
      </c>
      <c r="F2018" s="11" t="inlineStr">
        <is>
          <t>Opt_Insert</t>
        </is>
      </c>
      <c r="G2018" s="11" t="inlineStr">
        <is>
          <t>4</t>
        </is>
      </c>
      <c r="H2018" s="90" t="inlineStr">
        <is>
          <t>X4</t>
        </is>
      </c>
      <c r="I2018" s="10" t="inlineStr">
        <is>
          <t>Mechanical Seal</t>
        </is>
      </c>
      <c r="J2018" s="10" t="inlineStr">
        <is>
          <t>Single</t>
        </is>
      </c>
      <c r="K2018" s="10" t="inlineStr"/>
      <c r="L2018" s="10" t="inlineStr">
        <is>
          <t>Oil Lubricated Bath</t>
        </is>
      </c>
      <c r="M2018" s="10" t="inlineStr">
        <is>
          <t>C35</t>
        </is>
      </c>
      <c r="N2018" s="10" t="inlineStr">
        <is>
          <t>Labrynth Lip Seal</t>
        </is>
      </c>
      <c r="O2018" s="10" t="inlineStr">
        <is>
          <t>Coating_Scotchkote134_interior_exterior_IncludeImpeller</t>
        </is>
      </c>
      <c r="P2018" s="11" t="inlineStr">
        <is>
          <t>RTF</t>
        </is>
      </c>
      <c r="Q2018" s="10" t="inlineStr">
        <is>
          <t>B104878</t>
        </is>
      </c>
      <c r="R2018" s="11" t="inlineStr">
        <is>
          <t>LT250</t>
        </is>
      </c>
      <c r="S2018" s="10" t="inlineStr"/>
      <c r="T2018" s="10" t="inlineStr"/>
      <c r="U2018" s="10" t="inlineStr"/>
    </row>
    <row r="2019">
      <c r="B2019" s="10" t="inlineStr"/>
      <c r="C2019" s="10" t="inlineStr">
        <is>
          <t>ConTab_BOM_KP_Insert_2742</t>
        </is>
      </c>
      <c r="D2019" s="10" t="inlineStr"/>
      <c r="E2019" s="11" t="inlineStr">
        <is>
          <t>3014-7_8-KP</t>
        </is>
      </c>
      <c r="F2019" s="11" t="inlineStr">
        <is>
          <t>Opt_Insert</t>
        </is>
      </c>
      <c r="G2019" s="11" t="inlineStr">
        <is>
          <t>4</t>
        </is>
      </c>
      <c r="H2019" s="90" t="inlineStr">
        <is>
          <t>X4</t>
        </is>
      </c>
      <c r="I2019" s="10" t="inlineStr">
        <is>
          <t>Mechanical Seal</t>
        </is>
      </c>
      <c r="J2019" s="10" t="inlineStr">
        <is>
          <t>Single</t>
        </is>
      </c>
      <c r="K2019" s="10" t="inlineStr"/>
      <c r="L2019" s="10" t="inlineStr">
        <is>
          <t>Oil Lubricated Bath</t>
        </is>
      </c>
      <c r="M2019" s="10" t="inlineStr">
        <is>
          <t>J</t>
        </is>
      </c>
      <c r="N2019" s="10" t="inlineStr">
        <is>
          <t>Labrynth Lip Seal</t>
        </is>
      </c>
      <c r="O2019" s="10" t="inlineStr">
        <is>
          <t>Coating_Scotchkote134_interior_exterior_IncludeImpeller</t>
        </is>
      </c>
      <c r="P2019" s="11" t="inlineStr">
        <is>
          <t>RTF</t>
        </is>
      </c>
      <c r="Q2019" s="10" t="inlineStr">
        <is>
          <t>B104879</t>
        </is>
      </c>
      <c r="R2019" s="11" t="inlineStr">
        <is>
          <t>LT105</t>
        </is>
      </c>
      <c r="S2019" s="10" t="inlineStr"/>
      <c r="T2019" s="10" t="inlineStr"/>
      <c r="U2019" s="10" t="inlineStr"/>
    </row>
    <row r="2020">
      <c r="B2020" s="10" t="inlineStr"/>
      <c r="C2020" s="10" t="inlineStr">
        <is>
          <t>ConTab_BOM_KP_Insert_2743</t>
        </is>
      </c>
      <c r="D2020" s="10" t="inlineStr"/>
      <c r="E2020" s="11" t="inlineStr">
        <is>
          <t>3014-7_8-KP</t>
        </is>
      </c>
      <c r="F2020" s="11" t="inlineStr">
        <is>
          <t>Opt_Insert</t>
        </is>
      </c>
      <c r="G2020" s="11" t="inlineStr">
        <is>
          <t>4</t>
        </is>
      </c>
      <c r="H2020" s="90" t="inlineStr">
        <is>
          <t>X4</t>
        </is>
      </c>
      <c r="I2020" s="10" t="inlineStr">
        <is>
          <t>Packing</t>
        </is>
      </c>
      <c r="J2020" s="10" t="inlineStr">
        <is>
          <t>Packing</t>
        </is>
      </c>
      <c r="K2020" s="10" t="inlineStr"/>
      <c r="L2020" s="10" t="inlineStr">
        <is>
          <t>Oil Lubricated Bath</t>
        </is>
      </c>
      <c r="M2020" s="10" t="inlineStr">
        <is>
          <t>C35</t>
        </is>
      </c>
      <c r="N2020" s="10" t="inlineStr">
        <is>
          <t>Labrynth Lip Seal</t>
        </is>
      </c>
      <c r="O2020" s="10" t="inlineStr">
        <is>
          <t>Coating_Scotchkote134_interior_exterior_IncludeImpeller</t>
        </is>
      </c>
      <c r="P2020" s="11" t="inlineStr">
        <is>
          <t>RTF</t>
        </is>
      </c>
      <c r="Q2020" s="10" t="inlineStr">
        <is>
          <t>B104881</t>
        </is>
      </c>
      <c r="R2020" s="11" t="inlineStr">
        <is>
          <t>LT250</t>
        </is>
      </c>
      <c r="S2020" s="10" t="inlineStr"/>
      <c r="T2020" s="10" t="inlineStr"/>
      <c r="U2020" s="10" t="inlineStr"/>
    </row>
    <row r="2021">
      <c r="B2021" s="10" t="inlineStr"/>
      <c r="C2021" s="10" t="inlineStr">
        <is>
          <t>ConTab_BOM_KP_Insert_2744</t>
        </is>
      </c>
      <c r="D2021" s="10" t="inlineStr"/>
      <c r="E2021" s="11" t="inlineStr">
        <is>
          <t>3014-7_8-KP</t>
        </is>
      </c>
      <c r="F2021" s="11" t="inlineStr">
        <is>
          <t>Opt_Insert</t>
        </is>
      </c>
      <c r="G2021" s="11" t="inlineStr">
        <is>
          <t>4</t>
        </is>
      </c>
      <c r="H2021" s="90" t="inlineStr">
        <is>
          <t>X4</t>
        </is>
      </c>
      <c r="I2021" s="10" t="inlineStr">
        <is>
          <t>Packing</t>
        </is>
      </c>
      <c r="J2021" s="10" t="inlineStr">
        <is>
          <t>Packing</t>
        </is>
      </c>
      <c r="K2021" s="10" t="inlineStr"/>
      <c r="L2021" s="10" t="inlineStr">
        <is>
          <t>Oil Lubricated Bath</t>
        </is>
      </c>
      <c r="M2021" s="10" t="inlineStr">
        <is>
          <t>J</t>
        </is>
      </c>
      <c r="N2021" s="10" t="inlineStr">
        <is>
          <t>Labrynth Lip Seal</t>
        </is>
      </c>
      <c r="O2021" s="10" t="inlineStr">
        <is>
          <t>Coating_Scotchkote134_interior_exterior_IncludeImpeller</t>
        </is>
      </c>
      <c r="P2021" s="11" t="inlineStr">
        <is>
          <t>RTF</t>
        </is>
      </c>
      <c r="Q2021" s="10" t="inlineStr">
        <is>
          <t>B104882</t>
        </is>
      </c>
      <c r="R2021" s="11" t="inlineStr">
        <is>
          <t>LT105</t>
        </is>
      </c>
      <c r="S2021" s="10" t="inlineStr"/>
      <c r="T2021" s="10" t="inlineStr"/>
      <c r="U2021" s="10" t="inlineStr"/>
    </row>
    <row r="2022">
      <c r="B2022" s="10" t="inlineStr"/>
      <c r="C2022" s="10" t="inlineStr">
        <is>
          <t>ConTab_BOM_KP_Insert_2745</t>
        </is>
      </c>
      <c r="D2022" s="10" t="inlineStr"/>
      <c r="E2022" s="125" t="inlineStr">
        <is>
          <t>4015-9_0-KP</t>
        </is>
      </c>
      <c r="F2022" s="11" t="inlineStr">
        <is>
          <t>Opt_Insert</t>
        </is>
      </c>
      <c r="G2022" s="11" t="inlineStr">
        <is>
          <t>4</t>
        </is>
      </c>
      <c r="H2022" s="90" t="inlineStr">
        <is>
          <t>X4</t>
        </is>
      </c>
      <c r="I2022" s="10" t="inlineStr">
        <is>
          <t>Mechanical Seal</t>
        </is>
      </c>
      <c r="J2022" s="10" t="inlineStr">
        <is>
          <t>Single</t>
        </is>
      </c>
      <c r="K2022" s="10" t="inlineStr"/>
      <c r="L2022" s="10" t="inlineStr">
        <is>
          <t>Oil Lubricated Bath</t>
        </is>
      </c>
      <c r="M2022" s="10" t="inlineStr">
        <is>
          <t>C35</t>
        </is>
      </c>
      <c r="N2022" s="10" t="inlineStr">
        <is>
          <t>Labrynth Lip Seal</t>
        </is>
      </c>
      <c r="O2022" s="10" t="inlineStr">
        <is>
          <t>Coating_Scotchkote134_interior_exterior_IncludeImpeller</t>
        </is>
      </c>
      <c r="P2022" s="11" t="inlineStr">
        <is>
          <t>RTF</t>
        </is>
      </c>
      <c r="Q2022" s="10" t="inlineStr">
        <is>
          <t>B104896</t>
        </is>
      </c>
      <c r="R2022" s="11" t="inlineStr">
        <is>
          <t>LT250</t>
        </is>
      </c>
      <c r="S2022" s="10" t="inlineStr"/>
      <c r="T2022" s="10" t="inlineStr"/>
      <c r="U2022" s="10" t="inlineStr"/>
    </row>
    <row r="2023">
      <c r="B2023" s="10" t="inlineStr"/>
      <c r="C2023" s="10" t="inlineStr">
        <is>
          <t>ConTab_BOM_KP_Insert_2746</t>
        </is>
      </c>
      <c r="D2023" s="10" t="inlineStr"/>
      <c r="E2023" s="125" t="inlineStr">
        <is>
          <t>4015-9_0-KP</t>
        </is>
      </c>
      <c r="F2023" s="11" t="inlineStr">
        <is>
          <t>Opt_Insert</t>
        </is>
      </c>
      <c r="G2023" s="11" t="inlineStr">
        <is>
          <t>4</t>
        </is>
      </c>
      <c r="H2023" s="90" t="inlineStr">
        <is>
          <t>X4</t>
        </is>
      </c>
      <c r="I2023" s="10" t="inlineStr">
        <is>
          <t>Mechanical Seal</t>
        </is>
      </c>
      <c r="J2023" s="10" t="inlineStr">
        <is>
          <t>Single</t>
        </is>
      </c>
      <c r="K2023" s="10" t="inlineStr"/>
      <c r="L2023" s="10" t="inlineStr">
        <is>
          <t>Oil Lubricated Bath</t>
        </is>
      </c>
      <c r="M2023" s="10" t="inlineStr">
        <is>
          <t>J</t>
        </is>
      </c>
      <c r="N2023" s="10" t="inlineStr">
        <is>
          <t>Labrynth Lip Seal</t>
        </is>
      </c>
      <c r="O2023" s="10" t="inlineStr">
        <is>
          <t>Coating_Scotchkote134_interior_exterior_IncludeImpeller</t>
        </is>
      </c>
      <c r="P2023" s="11" t="inlineStr">
        <is>
          <t>RTF</t>
        </is>
      </c>
      <c r="Q2023" s="10" t="inlineStr">
        <is>
          <t>B104897</t>
        </is>
      </c>
      <c r="R2023" s="11" t="inlineStr">
        <is>
          <t>LT105</t>
        </is>
      </c>
      <c r="S2023" s="10" t="inlineStr"/>
      <c r="T2023" s="10" t="inlineStr"/>
      <c r="U2023" s="10" t="inlineStr"/>
    </row>
    <row r="2024">
      <c r="B2024" s="10" t="inlineStr"/>
      <c r="C2024" s="10" t="inlineStr">
        <is>
          <t>ConTab_BOM_KP_Insert_2747</t>
        </is>
      </c>
      <c r="D2024" s="10" t="inlineStr"/>
      <c r="E2024" s="125" t="inlineStr">
        <is>
          <t>4015-9_0-KP</t>
        </is>
      </c>
      <c r="F2024" s="11" t="inlineStr">
        <is>
          <t>Opt_Insert</t>
        </is>
      </c>
      <c r="G2024" s="11" t="inlineStr">
        <is>
          <t>4</t>
        </is>
      </c>
      <c r="H2024" s="90" t="inlineStr">
        <is>
          <t>X4</t>
        </is>
      </c>
      <c r="I2024" s="10" t="inlineStr">
        <is>
          <t>Packing</t>
        </is>
      </c>
      <c r="J2024" s="10" t="inlineStr">
        <is>
          <t>Packing</t>
        </is>
      </c>
      <c r="K2024" s="10" t="inlineStr"/>
      <c r="L2024" s="10" t="inlineStr">
        <is>
          <t>Oil Lubricated Bath</t>
        </is>
      </c>
      <c r="M2024" s="10" t="inlineStr">
        <is>
          <t>C35</t>
        </is>
      </c>
      <c r="N2024" s="10" t="inlineStr">
        <is>
          <t>Labrynth Lip Seal</t>
        </is>
      </c>
      <c r="O2024" s="10" t="inlineStr">
        <is>
          <t>Coating_Scotchkote134_interior_exterior_IncludeImpeller</t>
        </is>
      </c>
      <c r="P2024" s="11" t="inlineStr">
        <is>
          <t>RTF</t>
        </is>
      </c>
      <c r="Q2024" s="10" t="inlineStr">
        <is>
          <t>B104899</t>
        </is>
      </c>
      <c r="R2024" s="11" t="inlineStr">
        <is>
          <t>LT250</t>
        </is>
      </c>
      <c r="S2024" s="10" t="inlineStr"/>
      <c r="T2024" s="10" t="inlineStr"/>
      <c r="U2024" s="10" t="inlineStr"/>
    </row>
    <row r="2025">
      <c r="B2025" s="10" t="inlineStr"/>
      <c r="C2025" s="10" t="inlineStr">
        <is>
          <t>ConTab_BOM_KP_Insert_2748</t>
        </is>
      </c>
      <c r="D2025" s="10" t="inlineStr"/>
      <c r="E2025" s="125" t="inlineStr">
        <is>
          <t>4015-9_0-KP</t>
        </is>
      </c>
      <c r="F2025" s="11" t="inlineStr">
        <is>
          <t>Opt_Insert</t>
        </is>
      </c>
      <c r="G2025" s="11" t="inlineStr">
        <is>
          <t>4</t>
        </is>
      </c>
      <c r="H2025" s="90" t="inlineStr">
        <is>
          <t>X4</t>
        </is>
      </c>
      <c r="I2025" s="10" t="inlineStr">
        <is>
          <t>Packing</t>
        </is>
      </c>
      <c r="J2025" s="10" t="inlineStr">
        <is>
          <t>Packing</t>
        </is>
      </c>
      <c r="K2025" s="10" t="inlineStr"/>
      <c r="L2025" s="10" t="inlineStr">
        <is>
          <t>Oil Lubricated Bath</t>
        </is>
      </c>
      <c r="M2025" s="10" t="inlineStr">
        <is>
          <t>J</t>
        </is>
      </c>
      <c r="N2025" s="10" t="inlineStr">
        <is>
          <t>Labrynth Lip Seal</t>
        </is>
      </c>
      <c r="O2025" s="10" t="inlineStr">
        <is>
          <t>Coating_Scotchkote134_interior_exterior_IncludeImpeller</t>
        </is>
      </c>
      <c r="P2025" s="11" t="inlineStr">
        <is>
          <t>RTF</t>
        </is>
      </c>
      <c r="Q2025" s="10" t="inlineStr">
        <is>
          <t>B104900</t>
        </is>
      </c>
      <c r="R2025" s="11" t="inlineStr">
        <is>
          <t>LT105</t>
        </is>
      </c>
      <c r="S2025" s="10" t="inlineStr"/>
      <c r="T2025" s="10" t="inlineStr"/>
      <c r="U2025" s="10" t="inlineStr"/>
    </row>
    <row r="2026">
      <c r="B2026" s="10" t="inlineStr"/>
      <c r="C2026" s="10" t="inlineStr">
        <is>
          <t>ConTab_BOM_KP_Insert_2749</t>
        </is>
      </c>
      <c r="D2026" s="10" t="inlineStr"/>
      <c r="E2026" s="125" t="inlineStr">
        <is>
          <t>6015-3_4-KP</t>
        </is>
      </c>
      <c r="F2026" s="11" t="inlineStr">
        <is>
          <t>Opt_Insert</t>
        </is>
      </c>
      <c r="G2026" s="11" t="inlineStr">
        <is>
          <t>5</t>
        </is>
      </c>
      <c r="H2026" s="90" t="inlineStr">
        <is>
          <t>X5</t>
        </is>
      </c>
      <c r="I2026" s="10" t="inlineStr">
        <is>
          <t>Mechanical Seal</t>
        </is>
      </c>
      <c r="J2026" s="10" t="inlineStr">
        <is>
          <t>Single</t>
        </is>
      </c>
      <c r="K2026" s="10" t="inlineStr"/>
      <c r="L2026" s="10" t="inlineStr">
        <is>
          <t>Regreasable</t>
        </is>
      </c>
      <c r="M2026" s="10" t="inlineStr">
        <is>
          <t>C35</t>
        </is>
      </c>
      <c r="N2026" s="10" t="inlineStr">
        <is>
          <t>No Lip seals or labrynth seals</t>
        </is>
      </c>
      <c r="O2026" s="10" t="inlineStr">
        <is>
          <t>Coating_Scotchkote134_interior_exterior_IncludeImpeller</t>
        </is>
      </c>
      <c r="P2026" s="11" t="inlineStr">
        <is>
          <t>RTF</t>
        </is>
      </c>
      <c r="Q2026" s="10" t="inlineStr">
        <is>
          <t>B101284</t>
        </is>
      </c>
      <c r="R2026" s="11" t="inlineStr">
        <is>
          <t>LT250</t>
        </is>
      </c>
      <c r="S2026" s="10" t="inlineStr"/>
      <c r="T2026" s="10" t="inlineStr"/>
      <c r="U2026" s="10" t="inlineStr"/>
    </row>
    <row r="2027">
      <c r="B2027" s="10" t="inlineStr"/>
      <c r="C2027" s="10" t="inlineStr">
        <is>
          <t>ConTab_BOM_KP_Insert_2750</t>
        </is>
      </c>
      <c r="D2027" s="10" t="inlineStr"/>
      <c r="E2027" s="125" t="inlineStr">
        <is>
          <t>6015-3_4-KP</t>
        </is>
      </c>
      <c r="F2027" s="11" t="inlineStr">
        <is>
          <t>Opt_Insert</t>
        </is>
      </c>
      <c r="G2027" s="11" t="inlineStr">
        <is>
          <t>5</t>
        </is>
      </c>
      <c r="H2027" s="90" t="inlineStr">
        <is>
          <t>X5</t>
        </is>
      </c>
      <c r="I2027" s="10" t="inlineStr">
        <is>
          <t>Mechanical Seal</t>
        </is>
      </c>
      <c r="J2027" s="10" t="inlineStr">
        <is>
          <t>Single</t>
        </is>
      </c>
      <c r="K2027" s="10" t="inlineStr"/>
      <c r="L2027" s="10" t="inlineStr">
        <is>
          <t>Regreasable</t>
        </is>
      </c>
      <c r="M2027" s="10" t="inlineStr">
        <is>
          <t>J</t>
        </is>
      </c>
      <c r="N2027" s="10" t="inlineStr">
        <is>
          <t>No Lip seals or labrynth seals</t>
        </is>
      </c>
      <c r="O2027" s="10" t="inlineStr">
        <is>
          <t>Coating_Scotchkote134_interior_exterior_IncludeImpeller</t>
        </is>
      </c>
      <c r="P2027" s="11" t="inlineStr">
        <is>
          <t>RTF</t>
        </is>
      </c>
      <c r="Q2027" s="10" t="inlineStr">
        <is>
          <t>B101286</t>
        </is>
      </c>
      <c r="R2027" s="11" t="inlineStr">
        <is>
          <t>LT105</t>
        </is>
      </c>
      <c r="S2027" s="10" t="inlineStr"/>
      <c r="T2027" s="10" t="inlineStr"/>
      <c r="U2027" s="10" t="inlineStr"/>
    </row>
    <row r="2028">
      <c r="B2028" s="10" t="inlineStr"/>
      <c r="C2028" s="10" t="inlineStr">
        <is>
          <t>ConTab_BOM_KP_Insert_2751</t>
        </is>
      </c>
      <c r="D2028" s="10" t="inlineStr"/>
      <c r="E2028" s="125" t="inlineStr">
        <is>
          <t>6015-3_4-KP</t>
        </is>
      </c>
      <c r="F2028" s="11" t="inlineStr">
        <is>
          <t>Opt_Insert</t>
        </is>
      </c>
      <c r="G2028" s="11" t="inlineStr">
        <is>
          <t>5</t>
        </is>
      </c>
      <c r="H2028" s="90" t="inlineStr">
        <is>
          <t>X5</t>
        </is>
      </c>
      <c r="I2028" s="10" t="inlineStr">
        <is>
          <t>Mechanical Seal</t>
        </is>
      </c>
      <c r="J2028" s="10" t="inlineStr">
        <is>
          <t>Single</t>
        </is>
      </c>
      <c r="K2028" s="10" t="inlineStr"/>
      <c r="L2028" s="10" t="inlineStr">
        <is>
          <t>Regreasable</t>
        </is>
      </c>
      <c r="M2028" s="10" t="inlineStr">
        <is>
          <t>X</t>
        </is>
      </c>
      <c r="N2028" s="10" t="inlineStr">
        <is>
          <t>Special/Other</t>
        </is>
      </c>
      <c r="O2028" s="10" t="inlineStr">
        <is>
          <t>Coating_Scotchkote134_interior_exterior_IncludeImpeller</t>
        </is>
      </c>
      <c r="P2028" s="11" t="inlineStr">
        <is>
          <t>RTF</t>
        </is>
      </c>
      <c r="Q2028" s="10" t="inlineStr">
        <is>
          <t>B101287</t>
        </is>
      </c>
      <c r="R2028" s="11" t="inlineStr">
        <is>
          <t>LT250</t>
        </is>
      </c>
      <c r="S2028" s="10" t="inlineStr"/>
      <c r="T2028" s="10" t="inlineStr"/>
      <c r="U2028" s="10" t="inlineStr"/>
    </row>
    <row r="2029">
      <c r="B2029" s="10" t="inlineStr"/>
      <c r="C2029" s="10" t="inlineStr">
        <is>
          <t>ConTab_BOM_KP_Insert_2752</t>
        </is>
      </c>
      <c r="D2029" s="10" t="inlineStr"/>
      <c r="E2029" s="125" t="inlineStr">
        <is>
          <t>6015-3_4-KP</t>
        </is>
      </c>
      <c r="F2029" s="11" t="inlineStr">
        <is>
          <t>Opt_Insert</t>
        </is>
      </c>
      <c r="G2029" s="11" t="inlineStr">
        <is>
          <t>5</t>
        </is>
      </c>
      <c r="H2029" s="90" t="inlineStr">
        <is>
          <t>X5</t>
        </is>
      </c>
      <c r="I2029" s="10" t="inlineStr">
        <is>
          <t>Packing</t>
        </is>
      </c>
      <c r="J2029" s="10" t="inlineStr">
        <is>
          <t>Packing</t>
        </is>
      </c>
      <c r="K2029" s="10" t="inlineStr"/>
      <c r="L2029" s="10" t="inlineStr">
        <is>
          <t>Regreasable</t>
        </is>
      </c>
      <c r="M2029" s="10" t="inlineStr">
        <is>
          <t>C35</t>
        </is>
      </c>
      <c r="N2029" s="10" t="inlineStr">
        <is>
          <t>No Lip seals or labrynth seals</t>
        </is>
      </c>
      <c r="O2029" s="10" t="inlineStr">
        <is>
          <t>Coating_Scotchkote134_interior_exterior_IncludeImpeller</t>
        </is>
      </c>
      <c r="P2029" s="11" t="inlineStr">
        <is>
          <t>RTF</t>
        </is>
      </c>
      <c r="Q2029" s="10" t="inlineStr">
        <is>
          <t>B101288</t>
        </is>
      </c>
      <c r="R2029" s="11" t="inlineStr">
        <is>
          <t>LT250</t>
        </is>
      </c>
      <c r="S2029" s="10" t="inlineStr"/>
      <c r="T2029" s="10" t="inlineStr"/>
      <c r="U2029" s="10" t="inlineStr"/>
    </row>
    <row r="2030">
      <c r="B2030" s="10" t="inlineStr"/>
      <c r="C2030" s="10" t="inlineStr">
        <is>
          <t>ConTab_BOM_KP_Insert_2753</t>
        </is>
      </c>
      <c r="D2030" s="10" t="inlineStr"/>
      <c r="E2030" s="125" t="inlineStr">
        <is>
          <t>6015-3_4-KP</t>
        </is>
      </c>
      <c r="F2030" s="11" t="inlineStr">
        <is>
          <t>Opt_Insert</t>
        </is>
      </c>
      <c r="G2030" s="11" t="inlineStr">
        <is>
          <t>5</t>
        </is>
      </c>
      <c r="H2030" s="90" t="inlineStr">
        <is>
          <t>X5</t>
        </is>
      </c>
      <c r="I2030" s="10" t="inlineStr">
        <is>
          <t>Packing</t>
        </is>
      </c>
      <c r="J2030" s="10" t="inlineStr">
        <is>
          <t>Packing</t>
        </is>
      </c>
      <c r="K2030" s="10" t="inlineStr"/>
      <c r="L2030" s="10" t="inlineStr">
        <is>
          <t>Regreasable</t>
        </is>
      </c>
      <c r="M2030" s="10" t="inlineStr">
        <is>
          <t>J</t>
        </is>
      </c>
      <c r="N2030" s="10" t="inlineStr">
        <is>
          <t>No Lip seals or labrynth seals</t>
        </is>
      </c>
      <c r="O2030" s="10" t="inlineStr">
        <is>
          <t>Coating_Scotchkote134_interior_exterior_IncludeImpeller</t>
        </is>
      </c>
      <c r="P2030" s="11" t="inlineStr">
        <is>
          <t>RTF</t>
        </is>
      </c>
      <c r="Q2030" s="10" t="inlineStr">
        <is>
          <t>B101290</t>
        </is>
      </c>
      <c r="R2030" s="11" t="inlineStr">
        <is>
          <t>LT105</t>
        </is>
      </c>
      <c r="S2030" s="10" t="inlineStr"/>
      <c r="T2030" s="10" t="inlineStr"/>
      <c r="U2030" s="10" t="inlineStr"/>
    </row>
    <row r="2031">
      <c r="B2031" s="10" t="inlineStr"/>
      <c r="C2031" s="10" t="inlineStr">
        <is>
          <t>ConTab_BOM_KP_Insert_2754</t>
        </is>
      </c>
      <c r="D2031" s="10" t="inlineStr"/>
      <c r="E2031" s="125" t="inlineStr">
        <is>
          <t>6015-3_4-KP</t>
        </is>
      </c>
      <c r="F2031" s="11" t="inlineStr">
        <is>
          <t>Opt_Insert</t>
        </is>
      </c>
      <c r="G2031" s="11" t="inlineStr">
        <is>
          <t>5</t>
        </is>
      </c>
      <c r="H2031" s="90" t="inlineStr">
        <is>
          <t>X5</t>
        </is>
      </c>
      <c r="I2031" s="10" t="inlineStr">
        <is>
          <t>Packing</t>
        </is>
      </c>
      <c r="J2031" s="10" t="inlineStr">
        <is>
          <t>Packing</t>
        </is>
      </c>
      <c r="K2031" s="10" t="inlineStr"/>
      <c r="L2031" s="10" t="inlineStr">
        <is>
          <t>Regreasable</t>
        </is>
      </c>
      <c r="M2031" s="10" t="inlineStr">
        <is>
          <t>X</t>
        </is>
      </c>
      <c r="N2031" s="10" t="inlineStr">
        <is>
          <t>Special/Other</t>
        </is>
      </c>
      <c r="O2031" s="10" t="inlineStr">
        <is>
          <t>Coating_Scotchkote134_interior_exterior_IncludeImpeller</t>
        </is>
      </c>
      <c r="P2031" s="11" t="inlineStr">
        <is>
          <t>RTF</t>
        </is>
      </c>
      <c r="Q2031" s="10" t="inlineStr">
        <is>
          <t>B101291</t>
        </is>
      </c>
      <c r="R2031" s="11" t="inlineStr">
        <is>
          <t>LT250</t>
        </is>
      </c>
      <c r="S2031" s="10" t="inlineStr"/>
      <c r="T2031" s="10" t="inlineStr"/>
      <c r="U2031" s="10" t="inlineStr"/>
    </row>
    <row r="2032">
      <c r="B2032" s="10" t="inlineStr"/>
      <c r="C2032" s="10" t="inlineStr">
        <is>
          <t>ConTab_BOM_KP_Insert_2755</t>
        </is>
      </c>
      <c r="D2032" s="10" t="inlineStr"/>
      <c r="E2032" s="125" t="inlineStr">
        <is>
          <t>6015-3_4-KP</t>
        </is>
      </c>
      <c r="F2032" s="11" t="inlineStr">
        <is>
          <t>Opt_Insert</t>
        </is>
      </c>
      <c r="G2032" s="11" t="inlineStr">
        <is>
          <t>5</t>
        </is>
      </c>
      <c r="H2032" s="90" t="inlineStr">
        <is>
          <t>X5</t>
        </is>
      </c>
      <c r="I2032" s="10" t="inlineStr">
        <is>
          <t>Mechanical Seal</t>
        </is>
      </c>
      <c r="J2032" s="10" t="inlineStr">
        <is>
          <t>Single</t>
        </is>
      </c>
      <c r="K2032" s="10" t="inlineStr"/>
      <c r="L2032" s="10" t="inlineStr">
        <is>
          <t>Oil Lubricated Bath</t>
        </is>
      </c>
      <c r="M2032" s="10" t="inlineStr">
        <is>
          <t>C35</t>
        </is>
      </c>
      <c r="N2032" s="10" t="inlineStr">
        <is>
          <t>Lip Seal</t>
        </is>
      </c>
      <c r="O2032" s="10" t="inlineStr">
        <is>
          <t>Coating_Scotchkote134_interior_exterior_IncludeImpeller</t>
        </is>
      </c>
      <c r="P2032" s="11" t="inlineStr">
        <is>
          <t>RTF</t>
        </is>
      </c>
      <c r="Q2032" s="10" t="inlineStr">
        <is>
          <t>B104036</t>
        </is>
      </c>
      <c r="R2032" s="11" t="inlineStr">
        <is>
          <t>LT250</t>
        </is>
      </c>
      <c r="S2032" s="10" t="inlineStr"/>
      <c r="T2032" s="10" t="inlineStr"/>
      <c r="U2032" s="10" t="inlineStr"/>
    </row>
    <row r="2033">
      <c r="B2033" s="10" t="inlineStr"/>
      <c r="C2033" s="10" t="inlineStr">
        <is>
          <t>ConTab_BOM_KP_Insert_2756</t>
        </is>
      </c>
      <c r="D2033" s="10" t="inlineStr"/>
      <c r="E2033" s="125" t="inlineStr">
        <is>
          <t>6015-3_4-KP</t>
        </is>
      </c>
      <c r="F2033" s="11" t="inlineStr">
        <is>
          <t>Opt_Insert</t>
        </is>
      </c>
      <c r="G2033" s="11" t="inlineStr">
        <is>
          <t>5</t>
        </is>
      </c>
      <c r="H2033" s="90" t="inlineStr">
        <is>
          <t>X5</t>
        </is>
      </c>
      <c r="I2033" s="10" t="inlineStr">
        <is>
          <t>Mechanical Seal</t>
        </is>
      </c>
      <c r="J2033" s="10" t="inlineStr">
        <is>
          <t>Single</t>
        </is>
      </c>
      <c r="K2033" s="10" t="inlineStr"/>
      <c r="L2033" s="10" t="inlineStr">
        <is>
          <t>Oil Lubricated Bath</t>
        </is>
      </c>
      <c r="M2033" s="10" t="inlineStr">
        <is>
          <t>J</t>
        </is>
      </c>
      <c r="N2033" s="10" t="inlineStr">
        <is>
          <t>Lip Seal</t>
        </is>
      </c>
      <c r="O2033" s="10" t="inlineStr">
        <is>
          <t>Coating_Scotchkote134_interior_exterior_IncludeImpeller</t>
        </is>
      </c>
      <c r="P2033" s="11" t="inlineStr">
        <is>
          <t>RTF</t>
        </is>
      </c>
      <c r="Q2033" s="10" t="inlineStr">
        <is>
          <t>B104038</t>
        </is>
      </c>
      <c r="R2033" s="11" t="inlineStr">
        <is>
          <t>LT105</t>
        </is>
      </c>
      <c r="S2033" s="10" t="inlineStr"/>
      <c r="T2033" s="10" t="inlineStr"/>
      <c r="U2033" s="10" t="inlineStr"/>
    </row>
    <row r="2034">
      <c r="B2034" s="10" t="inlineStr"/>
      <c r="C2034" s="10" t="inlineStr">
        <is>
          <t>ConTab_BOM_KP_Insert_2757</t>
        </is>
      </c>
      <c r="D2034" s="10" t="inlineStr"/>
      <c r="E2034" s="125" t="inlineStr">
        <is>
          <t>6015-3_4-KP</t>
        </is>
      </c>
      <c r="F2034" s="11" t="inlineStr">
        <is>
          <t>Opt_Insert</t>
        </is>
      </c>
      <c r="G2034" s="11" t="inlineStr">
        <is>
          <t>5</t>
        </is>
      </c>
      <c r="H2034" s="90" t="inlineStr">
        <is>
          <t>X5</t>
        </is>
      </c>
      <c r="I2034" s="10" t="inlineStr">
        <is>
          <t>Mechanical Seal</t>
        </is>
      </c>
      <c r="J2034" s="10" t="inlineStr">
        <is>
          <t>Single</t>
        </is>
      </c>
      <c r="K2034" s="10" t="inlineStr"/>
      <c r="L2034" s="10" t="inlineStr">
        <is>
          <t>Oil Lubricated Bath</t>
        </is>
      </c>
      <c r="M2034" s="10" t="inlineStr">
        <is>
          <t>X</t>
        </is>
      </c>
      <c r="N2034" s="10" t="inlineStr">
        <is>
          <t>Special/Other</t>
        </is>
      </c>
      <c r="O2034" s="10" t="inlineStr">
        <is>
          <t>Coating_Scotchkote134_interior_exterior_IncludeImpeller</t>
        </is>
      </c>
      <c r="P2034" s="11" t="inlineStr">
        <is>
          <t>RTF</t>
        </is>
      </c>
      <c r="Q2034" s="10" t="inlineStr">
        <is>
          <t>B104039</t>
        </is>
      </c>
      <c r="R2034" s="11" t="inlineStr">
        <is>
          <t>LT250</t>
        </is>
      </c>
      <c r="S2034" s="10" t="inlineStr"/>
      <c r="T2034" s="10" t="inlineStr"/>
      <c r="U2034" s="10" t="inlineStr"/>
    </row>
    <row r="2035">
      <c r="B2035" s="10" t="inlineStr"/>
      <c r="C2035" s="10" t="inlineStr">
        <is>
          <t>ConTab_BOM_KP_Insert_2758</t>
        </is>
      </c>
      <c r="D2035" s="10" t="inlineStr"/>
      <c r="E2035" s="125" t="inlineStr">
        <is>
          <t>6015-3_4-KP</t>
        </is>
      </c>
      <c r="F2035" s="11" t="inlineStr">
        <is>
          <t>Opt_Insert</t>
        </is>
      </c>
      <c r="G2035" s="11" t="inlineStr">
        <is>
          <t>5</t>
        </is>
      </c>
      <c r="H2035" s="90" t="inlineStr">
        <is>
          <t>X5</t>
        </is>
      </c>
      <c r="I2035" s="10" t="inlineStr">
        <is>
          <t>Packing</t>
        </is>
      </c>
      <c r="J2035" s="10" t="inlineStr">
        <is>
          <t>Packing</t>
        </is>
      </c>
      <c r="K2035" s="10" t="inlineStr"/>
      <c r="L2035" s="10" t="inlineStr">
        <is>
          <t>Oil Lubricated Bath</t>
        </is>
      </c>
      <c r="M2035" s="10" t="inlineStr">
        <is>
          <t>C35</t>
        </is>
      </c>
      <c r="N2035" s="10" t="inlineStr">
        <is>
          <t>Lip Seal</t>
        </is>
      </c>
      <c r="O2035" s="10" t="inlineStr">
        <is>
          <t>Coating_Scotchkote134_interior_exterior_IncludeImpeller</t>
        </is>
      </c>
      <c r="P2035" s="11" t="inlineStr">
        <is>
          <t>RTF</t>
        </is>
      </c>
      <c r="Q2035" s="10" t="inlineStr">
        <is>
          <t>B104036</t>
        </is>
      </c>
      <c r="R2035" s="11" t="inlineStr">
        <is>
          <t>LT250</t>
        </is>
      </c>
      <c r="S2035" s="10" t="inlineStr"/>
      <c r="T2035" s="10" t="inlineStr"/>
      <c r="U2035" s="10" t="inlineStr"/>
    </row>
    <row r="2036">
      <c r="B2036" s="10" t="inlineStr"/>
      <c r="C2036" s="10" t="inlineStr">
        <is>
          <t>ConTab_BOM_KP_Insert_2759</t>
        </is>
      </c>
      <c r="D2036" s="10" t="inlineStr"/>
      <c r="E2036" s="125" t="inlineStr">
        <is>
          <t>6015-3_4-KP</t>
        </is>
      </c>
      <c r="F2036" s="11" t="inlineStr">
        <is>
          <t>Opt_Insert</t>
        </is>
      </c>
      <c r="G2036" s="11" t="inlineStr">
        <is>
          <t>5</t>
        </is>
      </c>
      <c r="H2036" s="90" t="inlineStr">
        <is>
          <t>X5</t>
        </is>
      </c>
      <c r="I2036" s="10" t="inlineStr">
        <is>
          <t>Packing</t>
        </is>
      </c>
      <c r="J2036" s="10" t="inlineStr">
        <is>
          <t>Packing</t>
        </is>
      </c>
      <c r="K2036" s="10" t="inlineStr"/>
      <c r="L2036" s="10" t="inlineStr">
        <is>
          <t>Oil Lubricated Bath</t>
        </is>
      </c>
      <c r="M2036" s="10" t="inlineStr">
        <is>
          <t>J</t>
        </is>
      </c>
      <c r="N2036" s="10" t="inlineStr">
        <is>
          <t>Lip Seal</t>
        </is>
      </c>
      <c r="O2036" s="10" t="inlineStr">
        <is>
          <t>Coating_Scotchkote134_interior_exterior_IncludeImpeller</t>
        </is>
      </c>
      <c r="P2036" s="11" t="inlineStr">
        <is>
          <t>RTF</t>
        </is>
      </c>
      <c r="Q2036" s="10" t="inlineStr">
        <is>
          <t>B104038</t>
        </is>
      </c>
      <c r="R2036" s="11" t="inlineStr">
        <is>
          <t>LT105</t>
        </is>
      </c>
      <c r="S2036" s="10" t="inlineStr"/>
      <c r="T2036" s="10" t="inlineStr"/>
      <c r="U2036" s="10" t="inlineStr"/>
    </row>
    <row r="2037">
      <c r="B2037" s="10" t="inlineStr"/>
      <c r="C2037" s="10" t="inlineStr">
        <is>
          <t>ConTab_BOM_KP_Insert_2760</t>
        </is>
      </c>
      <c r="D2037" s="10" t="inlineStr"/>
      <c r="E2037" s="125" t="inlineStr">
        <is>
          <t>6015-3_4-KP</t>
        </is>
      </c>
      <c r="F2037" s="11" t="inlineStr">
        <is>
          <t>Opt_Insert</t>
        </is>
      </c>
      <c r="G2037" s="11" t="inlineStr">
        <is>
          <t>5</t>
        </is>
      </c>
      <c r="H2037" s="90" t="inlineStr">
        <is>
          <t>X5</t>
        </is>
      </c>
      <c r="I2037" s="10" t="inlineStr">
        <is>
          <t>Packing</t>
        </is>
      </c>
      <c r="J2037" s="10" t="inlineStr">
        <is>
          <t>Packing</t>
        </is>
      </c>
      <c r="K2037" s="10" t="inlineStr"/>
      <c r="L2037" s="10" t="inlineStr">
        <is>
          <t>Oil Lubricated Bath</t>
        </is>
      </c>
      <c r="M2037" s="10" t="inlineStr">
        <is>
          <t>X</t>
        </is>
      </c>
      <c r="N2037" s="10" t="inlineStr">
        <is>
          <t>Special/Other</t>
        </is>
      </c>
      <c r="O2037" s="10" t="inlineStr">
        <is>
          <t>Coating_Scotchkote134_interior_exterior_IncludeImpeller</t>
        </is>
      </c>
      <c r="P2037" s="11" t="inlineStr">
        <is>
          <t>RTF</t>
        </is>
      </c>
      <c r="Q2037" s="10" t="inlineStr">
        <is>
          <t>B104039</t>
        </is>
      </c>
      <c r="R2037" s="11" t="inlineStr">
        <is>
          <t>LT250</t>
        </is>
      </c>
      <c r="S2037" s="10" t="inlineStr"/>
      <c r="T2037" s="10" t="inlineStr"/>
      <c r="U2037" s="10" t="inlineStr"/>
    </row>
    <row r="2038">
      <c r="B2038" s="10" t="inlineStr"/>
      <c r="C2038" s="10" t="inlineStr">
        <is>
          <t>ConTab_BOM_KP_Insert_2761</t>
        </is>
      </c>
      <c r="D2038" s="10" t="inlineStr"/>
      <c r="E2038" s="125" t="inlineStr">
        <is>
          <t>6015-3_4-KP</t>
        </is>
      </c>
      <c r="F2038" s="11" t="inlineStr">
        <is>
          <t>Opt_Insert</t>
        </is>
      </c>
      <c r="G2038" s="11" t="inlineStr">
        <is>
          <t>5</t>
        </is>
      </c>
      <c r="H2038" s="90" t="inlineStr">
        <is>
          <t>X5</t>
        </is>
      </c>
      <c r="I2038" s="10" t="inlineStr">
        <is>
          <t>Mechanical Seal</t>
        </is>
      </c>
      <c r="J2038" s="10" t="inlineStr">
        <is>
          <t>Single</t>
        </is>
      </c>
      <c r="K2038" s="10" t="inlineStr"/>
      <c r="L2038" s="10" t="inlineStr">
        <is>
          <t>Regreasable</t>
        </is>
      </c>
      <c r="M2038" s="10" t="inlineStr">
        <is>
          <t>C35</t>
        </is>
      </c>
      <c r="N2038" s="10" t="inlineStr">
        <is>
          <t>Lip Seal</t>
        </is>
      </c>
      <c r="O2038" s="10" t="inlineStr">
        <is>
          <t>Coating_Scotchkote134_interior_exterior_IncludeImpeller</t>
        </is>
      </c>
      <c r="P2038" s="11" t="inlineStr">
        <is>
          <t>RTF</t>
        </is>
      </c>
      <c r="Q2038" s="10" t="inlineStr">
        <is>
          <t>B105021</t>
        </is>
      </c>
      <c r="R2038" s="11" t="inlineStr">
        <is>
          <t>LT250</t>
        </is>
      </c>
      <c r="S2038" s="10" t="inlineStr"/>
      <c r="T2038" s="10" t="inlineStr"/>
      <c r="U2038" s="10" t="inlineStr"/>
    </row>
    <row r="2039">
      <c r="B2039" s="10" t="inlineStr"/>
      <c r="C2039" s="10" t="inlineStr">
        <is>
          <t>ConTab_BOM_KP_Insert_2762</t>
        </is>
      </c>
      <c r="D2039" s="10" t="inlineStr"/>
      <c r="E2039" s="125" t="inlineStr">
        <is>
          <t>6015-3_4-KP</t>
        </is>
      </c>
      <c r="F2039" s="11" t="inlineStr">
        <is>
          <t>Opt_Insert</t>
        </is>
      </c>
      <c r="G2039" s="11" t="inlineStr">
        <is>
          <t>5</t>
        </is>
      </c>
      <c r="H2039" s="90" t="inlineStr">
        <is>
          <t>X5</t>
        </is>
      </c>
      <c r="I2039" s="10" t="inlineStr">
        <is>
          <t>Mechanical Seal</t>
        </is>
      </c>
      <c r="J2039" s="10" t="inlineStr">
        <is>
          <t>Single</t>
        </is>
      </c>
      <c r="K2039" s="10" t="inlineStr"/>
      <c r="L2039" s="10" t="inlineStr">
        <is>
          <t>Regreasable</t>
        </is>
      </c>
      <c r="M2039" s="10" t="inlineStr">
        <is>
          <t>J</t>
        </is>
      </c>
      <c r="N2039" s="10" t="inlineStr">
        <is>
          <t>Lip Seal</t>
        </is>
      </c>
      <c r="O2039" s="10" t="inlineStr">
        <is>
          <t>Coating_Scotchkote134_interior_exterior_IncludeImpeller</t>
        </is>
      </c>
      <c r="P2039" s="11" t="inlineStr">
        <is>
          <t>RTF</t>
        </is>
      </c>
      <c r="Q2039" s="10" t="inlineStr">
        <is>
          <t>B105022</t>
        </is>
      </c>
      <c r="R2039" s="11" t="inlineStr">
        <is>
          <t>LT105</t>
        </is>
      </c>
      <c r="S2039" s="10" t="inlineStr"/>
      <c r="T2039" s="10" t="inlineStr"/>
      <c r="U2039" s="10" t="inlineStr"/>
    </row>
    <row r="2040">
      <c r="B2040" s="10" t="inlineStr"/>
      <c r="C2040" s="10" t="inlineStr">
        <is>
          <t>ConTab_BOM_KP_Insert_2763</t>
        </is>
      </c>
      <c r="D2040" s="10" t="inlineStr"/>
      <c r="E2040" s="125" t="inlineStr">
        <is>
          <t>6015-3_4-KP</t>
        </is>
      </c>
      <c r="F2040" s="11" t="inlineStr">
        <is>
          <t>Opt_Insert</t>
        </is>
      </c>
      <c r="G2040" s="11" t="inlineStr">
        <is>
          <t>5</t>
        </is>
      </c>
      <c r="H2040" s="90" t="inlineStr">
        <is>
          <t>X5</t>
        </is>
      </c>
      <c r="I2040" s="10" t="inlineStr">
        <is>
          <t>Packing</t>
        </is>
      </c>
      <c r="J2040" s="10" t="inlineStr">
        <is>
          <t>Packing</t>
        </is>
      </c>
      <c r="K2040" s="10" t="inlineStr"/>
      <c r="L2040" s="10" t="inlineStr">
        <is>
          <t>Regreasable</t>
        </is>
      </c>
      <c r="M2040" s="10" t="inlineStr">
        <is>
          <t>C35</t>
        </is>
      </c>
      <c r="N2040" s="10" t="inlineStr">
        <is>
          <t>Lip Seal</t>
        </is>
      </c>
      <c r="O2040" s="10" t="inlineStr">
        <is>
          <t>Coating_Scotchkote134_interior_exterior_IncludeImpeller</t>
        </is>
      </c>
      <c r="P2040" s="11" t="inlineStr">
        <is>
          <t>RTF</t>
        </is>
      </c>
      <c r="Q2040" s="10" t="inlineStr">
        <is>
          <t>B101312</t>
        </is>
      </c>
      <c r="R2040" s="11" t="inlineStr">
        <is>
          <t>LT250</t>
        </is>
      </c>
      <c r="S2040" s="10" t="inlineStr"/>
      <c r="T2040" s="10" t="inlineStr"/>
      <c r="U2040" s="10" t="inlineStr"/>
    </row>
    <row r="2041">
      <c r="B2041" s="10" t="inlineStr"/>
      <c r="C2041" s="10" t="inlineStr">
        <is>
          <t>ConTab_BOM_KP_Insert_2764</t>
        </is>
      </c>
      <c r="D2041" s="10" t="inlineStr"/>
      <c r="E2041" s="125" t="inlineStr">
        <is>
          <t>6015-3_4-KP</t>
        </is>
      </c>
      <c r="F2041" s="11" t="inlineStr">
        <is>
          <t>Opt_Insert</t>
        </is>
      </c>
      <c r="G2041" s="11" t="inlineStr">
        <is>
          <t>5</t>
        </is>
      </c>
      <c r="H2041" s="90" t="inlineStr">
        <is>
          <t>X5</t>
        </is>
      </c>
      <c r="I2041" s="10" t="inlineStr">
        <is>
          <t>Packing</t>
        </is>
      </c>
      <c r="J2041" s="10" t="inlineStr">
        <is>
          <t>Packing</t>
        </is>
      </c>
      <c r="K2041" s="10" t="inlineStr"/>
      <c r="L2041" s="10" t="inlineStr">
        <is>
          <t>Regreasable</t>
        </is>
      </c>
      <c r="M2041" s="10" t="inlineStr">
        <is>
          <t>J</t>
        </is>
      </c>
      <c r="N2041" s="10" t="inlineStr">
        <is>
          <t>Lip Seal</t>
        </is>
      </c>
      <c r="O2041" s="10" t="inlineStr">
        <is>
          <t>Coating_Scotchkote134_interior_exterior_IncludeImpeller</t>
        </is>
      </c>
      <c r="P2041" s="11" t="inlineStr">
        <is>
          <t>RTF</t>
        </is>
      </c>
      <c r="Q2041" s="10" t="inlineStr">
        <is>
          <t>B101312</t>
        </is>
      </c>
      <c r="R2041" s="11" t="inlineStr">
        <is>
          <t>LT105</t>
        </is>
      </c>
      <c r="S2041" s="10" t="inlineStr"/>
      <c r="T2041" s="10" t="inlineStr"/>
      <c r="U2041" s="10" t="inlineStr"/>
    </row>
    <row r="2042">
      <c r="B2042" s="10" t="inlineStr"/>
      <c r="C2042" s="10" t="inlineStr">
        <is>
          <t>ConTab_BOM_KP_Insert_2765</t>
        </is>
      </c>
      <c r="D2042" s="10" t="inlineStr"/>
      <c r="E2042" s="125" t="inlineStr">
        <is>
          <t>6015-3_4-KP</t>
        </is>
      </c>
      <c r="F2042" s="11" t="inlineStr">
        <is>
          <t>Opt_Insert</t>
        </is>
      </c>
      <c r="G2042" s="11" t="inlineStr">
        <is>
          <t>5</t>
        </is>
      </c>
      <c r="H2042" s="90" t="inlineStr">
        <is>
          <t>X5</t>
        </is>
      </c>
      <c r="I2042" s="10" t="inlineStr">
        <is>
          <t>Mechanical Seal</t>
        </is>
      </c>
      <c r="J2042" s="10" t="inlineStr">
        <is>
          <t>Single</t>
        </is>
      </c>
      <c r="K2042" s="10" t="inlineStr"/>
      <c r="L2042" s="10" t="inlineStr">
        <is>
          <t>Regreasable</t>
        </is>
      </c>
      <c r="M2042" s="10" t="inlineStr">
        <is>
          <t>C35</t>
        </is>
      </c>
      <c r="N2042" s="10" t="inlineStr">
        <is>
          <t>Labrynth Lip Seal</t>
        </is>
      </c>
      <c r="O2042" s="10" t="inlineStr">
        <is>
          <t>Coating_Scotchkote134_interior_exterior_IncludeImpeller</t>
        </is>
      </c>
      <c r="P2042" s="11" t="inlineStr">
        <is>
          <t>RTF</t>
        </is>
      </c>
      <c r="Q2042" s="10" t="inlineStr">
        <is>
          <t>B104767</t>
        </is>
      </c>
      <c r="R2042" s="11" t="inlineStr">
        <is>
          <t>LT250</t>
        </is>
      </c>
      <c r="S2042" s="10" t="inlineStr"/>
      <c r="T2042" s="10" t="inlineStr"/>
      <c r="U2042" s="10" t="inlineStr"/>
    </row>
    <row r="2043">
      <c r="B2043" s="10" t="inlineStr"/>
      <c r="C2043" s="10" t="inlineStr">
        <is>
          <t>ConTab_BOM_KP_Insert_2766</t>
        </is>
      </c>
      <c r="D2043" s="10" t="inlineStr"/>
      <c r="E2043" s="125" t="inlineStr">
        <is>
          <t>6015-3_4-KP</t>
        </is>
      </c>
      <c r="F2043" s="11" t="inlineStr">
        <is>
          <t>Opt_Insert</t>
        </is>
      </c>
      <c r="G2043" s="11" t="inlineStr">
        <is>
          <t>5</t>
        </is>
      </c>
      <c r="H2043" s="90" t="inlineStr">
        <is>
          <t>X5</t>
        </is>
      </c>
      <c r="I2043" s="10" t="inlineStr">
        <is>
          <t>Mechanical Seal</t>
        </is>
      </c>
      <c r="J2043" s="10" t="inlineStr">
        <is>
          <t>Single</t>
        </is>
      </c>
      <c r="K2043" s="10" t="inlineStr"/>
      <c r="L2043" s="10" t="inlineStr">
        <is>
          <t>Regreasable</t>
        </is>
      </c>
      <c r="M2043" s="10" t="inlineStr">
        <is>
          <t>J</t>
        </is>
      </c>
      <c r="N2043" s="10" t="inlineStr">
        <is>
          <t>Labrynth Lip Seal</t>
        </is>
      </c>
      <c r="O2043" s="10" t="inlineStr">
        <is>
          <t>Coating_Scotchkote134_interior_exterior_IncludeImpeller</t>
        </is>
      </c>
      <c r="P2043" s="11" t="inlineStr">
        <is>
          <t>RTF</t>
        </is>
      </c>
      <c r="Q2043" s="10" t="inlineStr">
        <is>
          <t>B104768</t>
        </is>
      </c>
      <c r="R2043" s="11" t="inlineStr">
        <is>
          <t>LT105</t>
        </is>
      </c>
      <c r="S2043" s="10" t="inlineStr"/>
      <c r="T2043" s="10" t="inlineStr"/>
      <c r="U2043" s="10" t="inlineStr"/>
    </row>
    <row r="2044">
      <c r="B2044" s="10" t="inlineStr"/>
      <c r="C2044" s="10" t="inlineStr">
        <is>
          <t>ConTab_BOM_KP_Insert_2767</t>
        </is>
      </c>
      <c r="D2044" s="10" t="inlineStr"/>
      <c r="E2044" s="125" t="inlineStr">
        <is>
          <t>6015-3_4-KP</t>
        </is>
      </c>
      <c r="F2044" s="11" t="inlineStr">
        <is>
          <t>Opt_Insert</t>
        </is>
      </c>
      <c r="G2044" s="11" t="inlineStr">
        <is>
          <t>5</t>
        </is>
      </c>
      <c r="H2044" s="90" t="inlineStr">
        <is>
          <t>X5</t>
        </is>
      </c>
      <c r="I2044" s="10" t="inlineStr">
        <is>
          <t>Packing</t>
        </is>
      </c>
      <c r="J2044" s="10" t="inlineStr">
        <is>
          <t>Packing</t>
        </is>
      </c>
      <c r="K2044" s="10" t="inlineStr"/>
      <c r="L2044" s="10" t="inlineStr">
        <is>
          <t>Regreasable</t>
        </is>
      </c>
      <c r="M2044" s="10" t="inlineStr">
        <is>
          <t>C35</t>
        </is>
      </c>
      <c r="N2044" s="10" t="inlineStr">
        <is>
          <t>Labrynth Lip Seal</t>
        </is>
      </c>
      <c r="O2044" s="10" t="inlineStr">
        <is>
          <t>Coating_Scotchkote134_interior_exterior_IncludeImpeller</t>
        </is>
      </c>
      <c r="P2044" s="11" t="inlineStr">
        <is>
          <t>RTF</t>
        </is>
      </c>
      <c r="Q2044" s="10" t="inlineStr">
        <is>
          <t>B104770</t>
        </is>
      </c>
      <c r="R2044" s="11" t="inlineStr">
        <is>
          <t>LT250</t>
        </is>
      </c>
      <c r="S2044" s="10" t="inlineStr"/>
      <c r="T2044" s="10" t="inlineStr"/>
      <c r="U2044" s="10" t="inlineStr"/>
    </row>
    <row r="2045">
      <c r="B2045" s="10" t="inlineStr"/>
      <c r="C2045" s="10" t="inlineStr">
        <is>
          <t>ConTab_BOM_KP_Insert_2768</t>
        </is>
      </c>
      <c r="D2045" s="10" t="inlineStr"/>
      <c r="E2045" s="125" t="inlineStr">
        <is>
          <t>6015-3_4-KP</t>
        </is>
      </c>
      <c r="F2045" s="11" t="inlineStr">
        <is>
          <t>Opt_Insert</t>
        </is>
      </c>
      <c r="G2045" s="11" t="inlineStr">
        <is>
          <t>5</t>
        </is>
      </c>
      <c r="H2045" s="90" t="inlineStr">
        <is>
          <t>X5</t>
        </is>
      </c>
      <c r="I2045" s="10" t="inlineStr">
        <is>
          <t>Packing</t>
        </is>
      </c>
      <c r="J2045" s="10" t="inlineStr">
        <is>
          <t>Packing</t>
        </is>
      </c>
      <c r="K2045" s="10" t="inlineStr"/>
      <c r="L2045" s="10" t="inlineStr">
        <is>
          <t>Regreasable</t>
        </is>
      </c>
      <c r="M2045" s="10" t="inlineStr">
        <is>
          <t>J</t>
        </is>
      </c>
      <c r="N2045" s="10" t="inlineStr">
        <is>
          <t>Labrynth Lip Seal</t>
        </is>
      </c>
      <c r="O2045" s="10" t="inlineStr">
        <is>
          <t>Coating_Scotchkote134_interior_exterior_IncludeImpeller</t>
        </is>
      </c>
      <c r="P2045" s="11" t="inlineStr">
        <is>
          <t>RTF</t>
        </is>
      </c>
      <c r="Q2045" s="10" t="inlineStr">
        <is>
          <t>B104771</t>
        </is>
      </c>
      <c r="R2045" s="11" t="inlineStr">
        <is>
          <t>LT105</t>
        </is>
      </c>
      <c r="S2045" s="10" t="inlineStr"/>
      <c r="T2045" s="10" t="inlineStr"/>
      <c r="U2045" s="10" t="inlineStr"/>
    </row>
    <row r="2046">
      <c r="B2046" s="10" t="inlineStr"/>
      <c r="C2046" s="10" t="inlineStr">
        <is>
          <t>ConTab_BOM_KP_Insert_2769</t>
        </is>
      </c>
      <c r="D2046" s="10" t="inlineStr"/>
      <c r="E2046" s="125" t="inlineStr">
        <is>
          <t>6015-3_4-KP</t>
        </is>
      </c>
      <c r="F2046" s="11" t="inlineStr">
        <is>
          <t>Opt_Insert</t>
        </is>
      </c>
      <c r="G2046" s="11" t="inlineStr">
        <is>
          <t>5</t>
        </is>
      </c>
      <c r="H2046" s="90" t="inlineStr">
        <is>
          <t>X5</t>
        </is>
      </c>
      <c r="I2046" s="10" t="inlineStr">
        <is>
          <t>Mechanical Seal</t>
        </is>
      </c>
      <c r="J2046" s="10" t="inlineStr">
        <is>
          <t>Single</t>
        </is>
      </c>
      <c r="K2046" s="10" t="inlineStr"/>
      <c r="L2046" s="10" t="inlineStr">
        <is>
          <t>Oil Lubricated Bath</t>
        </is>
      </c>
      <c r="M2046" s="10" t="inlineStr">
        <is>
          <t>C35</t>
        </is>
      </c>
      <c r="N2046" s="10" t="inlineStr">
        <is>
          <t>Labrynth Lip Seal</t>
        </is>
      </c>
      <c r="O2046" s="10" t="inlineStr">
        <is>
          <t>Coating_Scotchkote134_interior_exterior_IncludeImpeller</t>
        </is>
      </c>
      <c r="P2046" s="11" t="inlineStr">
        <is>
          <t>RTF</t>
        </is>
      </c>
      <c r="Q2046" s="10" t="inlineStr">
        <is>
          <t>B104926</t>
        </is>
      </c>
      <c r="R2046" s="11" t="inlineStr">
        <is>
          <t>LT250</t>
        </is>
      </c>
      <c r="S2046" s="10" t="inlineStr"/>
      <c r="T2046" s="10" t="inlineStr"/>
      <c r="U2046" s="10" t="inlineStr"/>
    </row>
    <row r="2047">
      <c r="B2047" s="10" t="inlineStr"/>
      <c r="C2047" s="10" t="inlineStr">
        <is>
          <t>ConTab_BOM_KP_Insert_2770</t>
        </is>
      </c>
      <c r="D2047" s="10" t="inlineStr"/>
      <c r="E2047" s="125" t="inlineStr">
        <is>
          <t>6015-3_4-KP</t>
        </is>
      </c>
      <c r="F2047" s="11" t="inlineStr">
        <is>
          <t>Opt_Insert</t>
        </is>
      </c>
      <c r="G2047" s="11" t="inlineStr">
        <is>
          <t>5</t>
        </is>
      </c>
      <c r="H2047" s="90" t="inlineStr">
        <is>
          <t>X5</t>
        </is>
      </c>
      <c r="I2047" s="10" t="inlineStr">
        <is>
          <t>Mechanical Seal</t>
        </is>
      </c>
      <c r="J2047" s="10" t="inlineStr">
        <is>
          <t>Single</t>
        </is>
      </c>
      <c r="K2047" s="10" t="inlineStr"/>
      <c r="L2047" s="10" t="inlineStr">
        <is>
          <t>Oil Lubricated Bath</t>
        </is>
      </c>
      <c r="M2047" s="10" t="inlineStr">
        <is>
          <t>J</t>
        </is>
      </c>
      <c r="N2047" s="10" t="inlineStr">
        <is>
          <t>Labrynth Lip Seal</t>
        </is>
      </c>
      <c r="O2047" s="10" t="inlineStr">
        <is>
          <t>Coating_Scotchkote134_interior_exterior_IncludeImpeller</t>
        </is>
      </c>
      <c r="P2047" s="11" t="inlineStr">
        <is>
          <t>RTF</t>
        </is>
      </c>
      <c r="Q2047" s="10" t="inlineStr">
        <is>
          <t>B104927</t>
        </is>
      </c>
      <c r="R2047" s="11" t="inlineStr">
        <is>
          <t>LT105</t>
        </is>
      </c>
      <c r="S2047" s="10" t="inlineStr"/>
      <c r="T2047" s="10" t="inlineStr"/>
      <c r="U2047" s="10" t="inlineStr"/>
    </row>
    <row r="2048">
      <c r="B2048" s="10" t="inlineStr"/>
      <c r="C2048" s="10" t="inlineStr">
        <is>
          <t>ConTab_BOM_KP_Insert_2771</t>
        </is>
      </c>
      <c r="D2048" s="10" t="inlineStr"/>
      <c r="E2048" s="125" t="inlineStr">
        <is>
          <t>6015-3_4-KP</t>
        </is>
      </c>
      <c r="F2048" s="11" t="inlineStr">
        <is>
          <t>Opt_Insert</t>
        </is>
      </c>
      <c r="G2048" s="11" t="inlineStr">
        <is>
          <t>5</t>
        </is>
      </c>
      <c r="H2048" s="90" t="inlineStr">
        <is>
          <t>X5</t>
        </is>
      </c>
      <c r="I2048" s="10" t="inlineStr">
        <is>
          <t>Packing</t>
        </is>
      </c>
      <c r="J2048" s="10" t="inlineStr">
        <is>
          <t>Packing</t>
        </is>
      </c>
      <c r="K2048" s="10" t="inlineStr"/>
      <c r="L2048" s="10" t="inlineStr">
        <is>
          <t>Oil Lubricated Bath</t>
        </is>
      </c>
      <c r="M2048" s="10" t="inlineStr">
        <is>
          <t>C35</t>
        </is>
      </c>
      <c r="N2048" s="10" t="inlineStr">
        <is>
          <t>Labrynth Lip Seal</t>
        </is>
      </c>
      <c r="O2048" s="10" t="inlineStr">
        <is>
          <t>Coating_Scotchkote134_interior_exterior_IncludeImpeller</t>
        </is>
      </c>
      <c r="P2048" s="11" t="inlineStr">
        <is>
          <t>RTF</t>
        </is>
      </c>
      <c r="Q2048" s="10" t="inlineStr">
        <is>
          <t>B104929</t>
        </is>
      </c>
      <c r="R2048" s="11" t="inlineStr">
        <is>
          <t>LT250</t>
        </is>
      </c>
      <c r="S2048" s="10" t="inlineStr"/>
      <c r="T2048" s="10" t="inlineStr"/>
      <c r="U2048" s="10" t="inlineStr"/>
    </row>
    <row r="2049">
      <c r="B2049" s="10" t="inlineStr"/>
      <c r="C2049" s="10" t="inlineStr">
        <is>
          <t>ConTab_BOM_KP_Insert_2772</t>
        </is>
      </c>
      <c r="D2049" s="10" t="inlineStr"/>
      <c r="E2049" s="125" t="inlineStr">
        <is>
          <t>6015-3_4-KP</t>
        </is>
      </c>
      <c r="F2049" s="11" t="inlineStr">
        <is>
          <t>Opt_Insert</t>
        </is>
      </c>
      <c r="G2049" s="11" t="inlineStr">
        <is>
          <t>5</t>
        </is>
      </c>
      <c r="H2049" s="90" t="inlineStr">
        <is>
          <t>X5</t>
        </is>
      </c>
      <c r="I2049" s="10" t="inlineStr">
        <is>
          <t>Packing</t>
        </is>
      </c>
      <c r="J2049" s="10" t="inlineStr">
        <is>
          <t>Packing</t>
        </is>
      </c>
      <c r="K2049" s="10" t="inlineStr"/>
      <c r="L2049" s="10" t="inlineStr">
        <is>
          <t>Oil Lubricated Bath</t>
        </is>
      </c>
      <c r="M2049" s="10" t="inlineStr">
        <is>
          <t>J</t>
        </is>
      </c>
      <c r="N2049" s="10" t="inlineStr">
        <is>
          <t>Labrynth Lip Seal</t>
        </is>
      </c>
      <c r="O2049" s="10" t="inlineStr">
        <is>
          <t>Coating_Scotchkote134_interior_exterior_IncludeImpeller</t>
        </is>
      </c>
      <c r="P2049" s="11" t="inlineStr">
        <is>
          <t>RTF</t>
        </is>
      </c>
      <c r="Q2049" s="10" t="inlineStr">
        <is>
          <t>B104930</t>
        </is>
      </c>
      <c r="R2049" s="11" t="inlineStr">
        <is>
          <t>LT105</t>
        </is>
      </c>
      <c r="S2049" s="10" t="inlineStr"/>
      <c r="T2049" s="10" t="inlineStr"/>
      <c r="U2049" s="10" t="inlineStr"/>
    </row>
    <row r="2050">
      <c r="B2050" s="10" t="inlineStr"/>
      <c r="C2050" s="10" t="inlineStr">
        <is>
          <t>ConTab_BOM_KP_Insert_4852</t>
        </is>
      </c>
      <c r="D2050" s="10" t="inlineStr"/>
      <c r="E2050" s="125" t="inlineStr">
        <is>
          <t>1012-1_2-KP</t>
        </is>
      </c>
      <c r="F2050" s="11" t="inlineStr">
        <is>
          <t>Opt_Insert</t>
        </is>
      </c>
      <c r="G2050" s="11" t="inlineStr">
        <is>
          <t>5</t>
        </is>
      </c>
      <c r="H2050" s="90" t="inlineStr">
        <is>
          <t>X5</t>
        </is>
      </c>
      <c r="I2050" s="10" t="inlineStr">
        <is>
          <t>Mechanical Seal</t>
        </is>
      </c>
      <c r="J2050" s="10" t="inlineStr">
        <is>
          <t>Single</t>
        </is>
      </c>
      <c r="K2050" s="10" t="inlineStr"/>
      <c r="L2050" s="10" t="inlineStr">
        <is>
          <t>Regreasable</t>
        </is>
      </c>
      <c r="M2050" s="10" t="inlineStr">
        <is>
          <t>C35</t>
        </is>
      </c>
      <c r="N2050" s="10" t="inlineStr">
        <is>
          <t>No Lip seals or labrynth seals</t>
        </is>
      </c>
      <c r="O2050" s="10" t="inlineStr">
        <is>
          <t>Coating_Standard</t>
        </is>
      </c>
      <c r="P2050" s="11" t="inlineStr">
        <is>
          <t>96699122</t>
        </is>
      </c>
      <c r="Q2050" s="10" t="inlineStr">
        <is>
          <t>B101284</t>
        </is>
      </c>
      <c r="R2050" s="11" t="inlineStr">
        <is>
          <t>LT027</t>
        </is>
      </c>
      <c r="S2050" s="10" t="inlineStr"/>
      <c r="T2050" s="10" t="inlineStr"/>
      <c r="U2050" s="10" t="inlineStr"/>
    </row>
    <row r="2051">
      <c r="B2051" s="10" t="inlineStr"/>
      <c r="C2051" s="10" t="inlineStr">
        <is>
          <t>ConTab_BOM_KP_Insert_4853</t>
        </is>
      </c>
      <c r="D2051" s="10" t="inlineStr"/>
      <c r="E2051" s="125" t="inlineStr">
        <is>
          <t>1012-1_2-KP</t>
        </is>
      </c>
      <c r="F2051" s="11" t="inlineStr">
        <is>
          <t>Opt_Insert</t>
        </is>
      </c>
      <c r="G2051" s="11" t="inlineStr">
        <is>
          <t>5</t>
        </is>
      </c>
      <c r="H2051" s="90" t="inlineStr">
        <is>
          <t>X5</t>
        </is>
      </c>
      <c r="I2051" s="10" t="inlineStr">
        <is>
          <t>Mechanical Seal</t>
        </is>
      </c>
      <c r="J2051" s="10" t="inlineStr">
        <is>
          <t>Single</t>
        </is>
      </c>
      <c r="K2051" s="10" t="inlineStr"/>
      <c r="L2051" s="10" t="inlineStr">
        <is>
          <t>Regreasable</t>
        </is>
      </c>
      <c r="M2051" s="10" t="inlineStr">
        <is>
          <t>J</t>
        </is>
      </c>
      <c r="N2051" s="10" t="inlineStr">
        <is>
          <t>No Lip seals or labrynth seals</t>
        </is>
      </c>
      <c r="O2051" s="10" t="inlineStr">
        <is>
          <t>Coating_Standard</t>
        </is>
      </c>
      <c r="P2051" s="11" t="inlineStr">
        <is>
          <t>98140102</t>
        </is>
      </c>
      <c r="Q2051" s="10" t="inlineStr">
        <is>
          <t>B101286</t>
        </is>
      </c>
      <c r="R2051" s="11" t="inlineStr">
        <is>
          <t>LT105</t>
        </is>
      </c>
      <c r="S2051" s="10" t="inlineStr"/>
      <c r="T2051" s="10" t="inlineStr"/>
      <c r="U2051" s="10" t="inlineStr"/>
    </row>
    <row r="2052">
      <c r="B2052" s="10" t="inlineStr"/>
      <c r="C2052" s="10" t="inlineStr">
        <is>
          <t>ConTab_BOM_KP_Insert_4854</t>
        </is>
      </c>
      <c r="D2052" s="10" t="inlineStr"/>
      <c r="E2052" s="125" t="inlineStr">
        <is>
          <t>1012-1_2-KP</t>
        </is>
      </c>
      <c r="F2052" s="11" t="inlineStr">
        <is>
          <t>Opt_Insert</t>
        </is>
      </c>
      <c r="G2052" s="11" t="inlineStr">
        <is>
          <t>5</t>
        </is>
      </c>
      <c r="H2052" s="90" t="inlineStr">
        <is>
          <t>X5</t>
        </is>
      </c>
      <c r="I2052" s="10" t="inlineStr">
        <is>
          <t>Mechanical Seal</t>
        </is>
      </c>
      <c r="J2052" s="10" t="inlineStr">
        <is>
          <t>Single</t>
        </is>
      </c>
      <c r="K2052" s="10" t="inlineStr"/>
      <c r="L2052" s="10" t="inlineStr">
        <is>
          <t>Regreasable</t>
        </is>
      </c>
      <c r="M2052" s="10" t="inlineStr">
        <is>
          <t>X</t>
        </is>
      </c>
      <c r="N2052" s="10" t="inlineStr">
        <is>
          <t>Special/Other</t>
        </is>
      </c>
      <c r="O2052" s="10" t="inlineStr">
        <is>
          <t>Coating_Standard</t>
        </is>
      </c>
      <c r="P2052" s="11" t="inlineStr">
        <is>
          <t>RTF</t>
        </is>
      </c>
      <c r="Q2052" s="10" t="inlineStr">
        <is>
          <t>B101287</t>
        </is>
      </c>
      <c r="R2052" s="11" t="inlineStr">
        <is>
          <t>LT029</t>
        </is>
      </c>
      <c r="S2052" s="10" t="inlineStr"/>
      <c r="T2052" s="10" t="inlineStr"/>
      <c r="U2052" s="10" t="inlineStr"/>
    </row>
    <row r="2053">
      <c r="B2053" s="10" t="inlineStr"/>
      <c r="C2053" s="10" t="inlineStr">
        <is>
          <t>ConTab_BOM_KP_Insert_4855</t>
        </is>
      </c>
      <c r="D2053" s="10" t="inlineStr"/>
      <c r="E2053" s="125" t="inlineStr">
        <is>
          <t>1012-1_2-KP</t>
        </is>
      </c>
      <c r="F2053" s="11" t="inlineStr">
        <is>
          <t>Opt_Insert</t>
        </is>
      </c>
      <c r="G2053" s="11" t="inlineStr">
        <is>
          <t>5</t>
        </is>
      </c>
      <c r="H2053" s="90" t="inlineStr">
        <is>
          <t>X5</t>
        </is>
      </c>
      <c r="I2053" s="10" t="inlineStr">
        <is>
          <t>Packing</t>
        </is>
      </c>
      <c r="J2053" s="10" t="inlineStr">
        <is>
          <t>Packing</t>
        </is>
      </c>
      <c r="K2053" s="10" t="inlineStr"/>
      <c r="L2053" s="10" t="inlineStr">
        <is>
          <t>Regreasable</t>
        </is>
      </c>
      <c r="M2053" s="10" t="inlineStr">
        <is>
          <t>C35</t>
        </is>
      </c>
      <c r="N2053" s="10" t="inlineStr">
        <is>
          <t>No Lip seals or labrynth seals</t>
        </is>
      </c>
      <c r="O2053" s="10" t="inlineStr">
        <is>
          <t>Coating_Standard</t>
        </is>
      </c>
      <c r="P2053" s="11" t="inlineStr">
        <is>
          <t>96699123</t>
        </is>
      </c>
      <c r="Q2053" s="10" t="inlineStr">
        <is>
          <t>B101288</t>
        </is>
      </c>
      <c r="R2053" s="11" t="inlineStr">
        <is>
          <t>LT027</t>
        </is>
      </c>
      <c r="S2053" s="10" t="inlineStr"/>
      <c r="T2053" s="10" t="inlineStr"/>
      <c r="U2053" s="10" t="inlineStr"/>
    </row>
    <row r="2054">
      <c r="B2054" s="10" t="inlineStr"/>
      <c r="C2054" s="10" t="inlineStr">
        <is>
          <t>ConTab_BOM_KP_Insert_4856</t>
        </is>
      </c>
      <c r="D2054" s="10" t="inlineStr"/>
      <c r="E2054" s="125" t="inlineStr">
        <is>
          <t>1012-1_2-KP</t>
        </is>
      </c>
      <c r="F2054" s="11" t="inlineStr">
        <is>
          <t>Opt_Insert</t>
        </is>
      </c>
      <c r="G2054" s="11" t="inlineStr">
        <is>
          <t>5</t>
        </is>
      </c>
      <c r="H2054" s="90" t="inlineStr">
        <is>
          <t>X5</t>
        </is>
      </c>
      <c r="I2054" s="10" t="inlineStr">
        <is>
          <t>Packing</t>
        </is>
      </c>
      <c r="J2054" s="10" t="inlineStr">
        <is>
          <t>Packing</t>
        </is>
      </c>
      <c r="K2054" s="10" t="inlineStr"/>
      <c r="L2054" s="10" t="inlineStr">
        <is>
          <t>Regreasable</t>
        </is>
      </c>
      <c r="M2054" s="10" t="inlineStr">
        <is>
          <t>J</t>
        </is>
      </c>
      <c r="N2054" s="10" t="inlineStr">
        <is>
          <t>No Lip seals or labrynth seals</t>
        </is>
      </c>
      <c r="O2054" s="10" t="inlineStr">
        <is>
          <t>Coating_Standard</t>
        </is>
      </c>
      <c r="P2054" s="11" t="inlineStr">
        <is>
          <t>RTF</t>
        </is>
      </c>
      <c r="Q2054" s="10" t="inlineStr">
        <is>
          <t>B101290</t>
        </is>
      </c>
      <c r="R2054" s="11" t="inlineStr">
        <is>
          <t>LT105</t>
        </is>
      </c>
      <c r="S2054" s="10" t="inlineStr"/>
      <c r="T2054" s="10" t="inlineStr"/>
      <c r="U2054" s="10" t="inlineStr"/>
    </row>
    <row r="2055">
      <c r="B2055" s="10" t="inlineStr"/>
      <c r="C2055" s="10" t="inlineStr">
        <is>
          <t>ConTab_BOM_KP_Insert_4857</t>
        </is>
      </c>
      <c r="D2055" s="10" t="inlineStr"/>
      <c r="E2055" s="125" t="inlineStr">
        <is>
          <t>1012-1_2-KP</t>
        </is>
      </c>
      <c r="F2055" s="11" t="inlineStr">
        <is>
          <t>Opt_Insert</t>
        </is>
      </c>
      <c r="G2055" s="11" t="inlineStr">
        <is>
          <t>5</t>
        </is>
      </c>
      <c r="H2055" s="90" t="inlineStr">
        <is>
          <t>X5</t>
        </is>
      </c>
      <c r="I2055" s="10" t="inlineStr">
        <is>
          <t>Packing</t>
        </is>
      </c>
      <c r="J2055" s="10" t="inlineStr">
        <is>
          <t>Packing</t>
        </is>
      </c>
      <c r="K2055" s="10" t="inlineStr"/>
      <c r="L2055" s="10" t="inlineStr">
        <is>
          <t>Regreasable</t>
        </is>
      </c>
      <c r="M2055" s="10" t="inlineStr">
        <is>
          <t>X</t>
        </is>
      </c>
      <c r="N2055" s="10" t="inlineStr">
        <is>
          <t>Special/Other</t>
        </is>
      </c>
      <c r="O2055" s="10" t="inlineStr">
        <is>
          <t>Coating_Standard</t>
        </is>
      </c>
      <c r="P2055" s="11" t="inlineStr">
        <is>
          <t>RTF</t>
        </is>
      </c>
      <c r="Q2055" s="10" t="inlineStr">
        <is>
          <t>B101291</t>
        </is>
      </c>
      <c r="R2055" s="11" t="inlineStr">
        <is>
          <t>LT029</t>
        </is>
      </c>
      <c r="S2055" s="10" t="inlineStr"/>
      <c r="T2055" s="10" t="inlineStr"/>
      <c r="U2055" s="10" t="inlineStr"/>
    </row>
    <row r="2056">
      <c r="B2056" s="10" t="inlineStr"/>
      <c r="C2056" s="10" t="inlineStr">
        <is>
          <t>ConTab_BOM_KP_Insert_4858</t>
        </is>
      </c>
      <c r="D2056" s="10" t="inlineStr"/>
      <c r="E2056" s="125" t="inlineStr">
        <is>
          <t>1012-1_2-KP</t>
        </is>
      </c>
      <c r="F2056" s="11" t="inlineStr">
        <is>
          <t>Opt_Insert</t>
        </is>
      </c>
      <c r="G2056" s="11" t="inlineStr">
        <is>
          <t>5</t>
        </is>
      </c>
      <c r="H2056" s="90" t="inlineStr">
        <is>
          <t>X5</t>
        </is>
      </c>
      <c r="I2056" s="10" t="inlineStr">
        <is>
          <t>Mechanical Seal</t>
        </is>
      </c>
      <c r="J2056" s="10" t="inlineStr">
        <is>
          <t>Single</t>
        </is>
      </c>
      <c r="K2056" s="10" t="inlineStr"/>
      <c r="L2056" s="10" t="inlineStr">
        <is>
          <t>Oil Lubricated Bath</t>
        </is>
      </c>
      <c r="M2056" s="10" t="inlineStr">
        <is>
          <t>C35</t>
        </is>
      </c>
      <c r="N2056" s="10" t="inlineStr">
        <is>
          <t>Lip Seal</t>
        </is>
      </c>
      <c r="O2056" s="10" t="inlineStr">
        <is>
          <t>Coating_Standard</t>
        </is>
      </c>
      <c r="P2056" s="11" t="inlineStr">
        <is>
          <t>97638289</t>
        </is>
      </c>
      <c r="Q2056" s="10" t="inlineStr">
        <is>
          <t>B104036</t>
        </is>
      </c>
      <c r="R2056" s="11" t="inlineStr">
        <is>
          <t>LT027</t>
        </is>
      </c>
      <c r="S2056" s="10" t="inlineStr"/>
      <c r="T2056" s="10" t="inlineStr"/>
      <c r="U2056" s="10" t="inlineStr"/>
    </row>
    <row r="2057">
      <c r="B2057" s="10" t="inlineStr"/>
      <c r="C2057" s="10" t="inlineStr">
        <is>
          <t>ConTab_BOM_KP_Insert_4859</t>
        </is>
      </c>
      <c r="D2057" s="10" t="inlineStr"/>
      <c r="E2057" s="125" t="inlineStr">
        <is>
          <t>1012-1_2-KP</t>
        </is>
      </c>
      <c r="F2057" s="11" t="inlineStr">
        <is>
          <t>Opt_Insert</t>
        </is>
      </c>
      <c r="G2057" s="11" t="inlineStr">
        <is>
          <t>5</t>
        </is>
      </c>
      <c r="H2057" s="90" t="inlineStr">
        <is>
          <t>X5</t>
        </is>
      </c>
      <c r="I2057" s="10" t="inlineStr">
        <is>
          <t>Mechanical Seal</t>
        </is>
      </c>
      <c r="J2057" s="10" t="inlineStr">
        <is>
          <t>Single</t>
        </is>
      </c>
      <c r="K2057" s="10" t="inlineStr"/>
      <c r="L2057" s="10" t="inlineStr">
        <is>
          <t>Oil Lubricated Bath</t>
        </is>
      </c>
      <c r="M2057" s="10" t="inlineStr">
        <is>
          <t>J</t>
        </is>
      </c>
      <c r="N2057" s="10" t="inlineStr">
        <is>
          <t>Lip Seal</t>
        </is>
      </c>
      <c r="O2057" s="10" t="inlineStr">
        <is>
          <t>Coating_Standard</t>
        </is>
      </c>
      <c r="P2057" s="11" t="inlineStr">
        <is>
          <t>RTF</t>
        </is>
      </c>
      <c r="Q2057" s="10" t="inlineStr">
        <is>
          <t>B104038</t>
        </is>
      </c>
      <c r="R2057" s="11" t="inlineStr">
        <is>
          <t>LT105</t>
        </is>
      </c>
      <c r="S2057" s="10" t="inlineStr"/>
      <c r="T2057" s="10" t="inlineStr"/>
      <c r="U2057" s="10" t="inlineStr"/>
    </row>
    <row r="2058">
      <c r="B2058" s="10" t="inlineStr"/>
      <c r="C2058" s="10" t="inlineStr">
        <is>
          <t>ConTab_BOM_KP_Insert_4860</t>
        </is>
      </c>
      <c r="D2058" s="10" t="inlineStr"/>
      <c r="E2058" s="125" t="inlineStr">
        <is>
          <t>1012-1_2-KP</t>
        </is>
      </c>
      <c r="F2058" s="11" t="inlineStr">
        <is>
          <t>Opt_Insert</t>
        </is>
      </c>
      <c r="G2058" s="11" t="inlineStr">
        <is>
          <t>5</t>
        </is>
      </c>
      <c r="H2058" s="90" t="inlineStr">
        <is>
          <t>X5</t>
        </is>
      </c>
      <c r="I2058" s="10" t="inlineStr">
        <is>
          <t>Mechanical Seal</t>
        </is>
      </c>
      <c r="J2058" s="10" t="inlineStr">
        <is>
          <t>Single</t>
        </is>
      </c>
      <c r="K2058" s="10" t="inlineStr"/>
      <c r="L2058" s="10" t="inlineStr">
        <is>
          <t>Oil Lubricated Bath</t>
        </is>
      </c>
      <c r="M2058" s="10" t="inlineStr">
        <is>
          <t>X</t>
        </is>
      </c>
      <c r="N2058" s="10" t="inlineStr">
        <is>
          <t>Special/Other</t>
        </is>
      </c>
      <c r="O2058" s="10" t="inlineStr">
        <is>
          <t>Coating_Standard</t>
        </is>
      </c>
      <c r="P2058" s="11" t="inlineStr">
        <is>
          <t>RTF</t>
        </is>
      </c>
      <c r="Q2058" s="10" t="inlineStr">
        <is>
          <t>B104039</t>
        </is>
      </c>
      <c r="R2058" s="11" t="inlineStr">
        <is>
          <t>LT029</t>
        </is>
      </c>
      <c r="S2058" s="10" t="inlineStr"/>
      <c r="T2058" s="10" t="inlineStr"/>
      <c r="U2058" s="10" t="inlineStr"/>
    </row>
    <row r="2059">
      <c r="B2059" s="10" t="inlineStr"/>
      <c r="C2059" s="10" t="inlineStr">
        <is>
          <t>ConTab_BOM_KP_Insert_4861</t>
        </is>
      </c>
      <c r="D2059" s="10" t="inlineStr"/>
      <c r="E2059" s="125" t="inlineStr">
        <is>
          <t>1012-1_2-KP</t>
        </is>
      </c>
      <c r="F2059" s="11" t="inlineStr">
        <is>
          <t>Opt_Insert</t>
        </is>
      </c>
      <c r="G2059" s="11" t="inlineStr">
        <is>
          <t>5</t>
        </is>
      </c>
      <c r="H2059" s="90" t="inlineStr">
        <is>
          <t>X5</t>
        </is>
      </c>
      <c r="I2059" s="10" t="inlineStr">
        <is>
          <t>Packing</t>
        </is>
      </c>
      <c r="J2059" s="10" t="inlineStr">
        <is>
          <t>Packing</t>
        </is>
      </c>
      <c r="K2059" s="10" t="inlineStr"/>
      <c r="L2059" s="10" t="inlineStr">
        <is>
          <t>Oil Lubricated Bath</t>
        </is>
      </c>
      <c r="M2059" s="10" t="inlineStr">
        <is>
          <t>C35</t>
        </is>
      </c>
      <c r="N2059" s="10" t="inlineStr">
        <is>
          <t>Lip Seal</t>
        </is>
      </c>
      <c r="O2059" s="10" t="inlineStr">
        <is>
          <t>Coating_Standard</t>
        </is>
      </c>
      <c r="P2059" s="11" t="inlineStr">
        <is>
          <t>RTF</t>
        </is>
      </c>
      <c r="Q2059" s="10" t="inlineStr">
        <is>
          <t>B104036</t>
        </is>
      </c>
      <c r="R2059" s="11" t="inlineStr">
        <is>
          <t>LT027</t>
        </is>
      </c>
      <c r="S2059" s="10" t="inlineStr"/>
      <c r="T2059" s="10" t="inlineStr"/>
      <c r="U2059" s="10" t="inlineStr"/>
    </row>
    <row r="2060">
      <c r="B2060" s="10" t="inlineStr"/>
      <c r="C2060" s="10" t="inlineStr">
        <is>
          <t>ConTab_BOM_KP_Insert_4862</t>
        </is>
      </c>
      <c r="D2060" s="10" t="inlineStr"/>
      <c r="E2060" s="125" t="inlineStr">
        <is>
          <t>1012-1_2-KP</t>
        </is>
      </c>
      <c r="F2060" s="11" t="inlineStr">
        <is>
          <t>Opt_Insert</t>
        </is>
      </c>
      <c r="G2060" s="11" t="inlineStr">
        <is>
          <t>5</t>
        </is>
      </c>
      <c r="H2060" s="90" t="inlineStr">
        <is>
          <t>X5</t>
        </is>
      </c>
      <c r="I2060" s="10" t="inlineStr">
        <is>
          <t>Packing</t>
        </is>
      </c>
      <c r="J2060" s="10" t="inlineStr">
        <is>
          <t>Packing</t>
        </is>
      </c>
      <c r="K2060" s="10" t="inlineStr"/>
      <c r="L2060" s="10" t="inlineStr">
        <is>
          <t>Oil Lubricated Bath</t>
        </is>
      </c>
      <c r="M2060" s="10" t="inlineStr">
        <is>
          <t>J</t>
        </is>
      </c>
      <c r="N2060" s="10" t="inlineStr">
        <is>
          <t>Lip Seal</t>
        </is>
      </c>
      <c r="O2060" s="10" t="inlineStr">
        <is>
          <t>Coating_Standard</t>
        </is>
      </c>
      <c r="P2060" s="11" t="inlineStr">
        <is>
          <t>RTF</t>
        </is>
      </c>
      <c r="Q2060" s="10" t="inlineStr">
        <is>
          <t>B104038</t>
        </is>
      </c>
      <c r="R2060" s="11" t="inlineStr">
        <is>
          <t>LT105</t>
        </is>
      </c>
      <c r="S2060" s="10" t="inlineStr"/>
      <c r="T2060" s="10" t="inlineStr"/>
      <c r="U2060" s="10" t="inlineStr"/>
    </row>
    <row r="2061">
      <c r="B2061" s="10" t="inlineStr"/>
      <c r="C2061" s="10" t="inlineStr">
        <is>
          <t>ConTab_BOM_KP_Insert_4863</t>
        </is>
      </c>
      <c r="D2061" s="10" t="inlineStr"/>
      <c r="E2061" s="125" t="inlineStr">
        <is>
          <t>1012-1_2-KP</t>
        </is>
      </c>
      <c r="F2061" s="11" t="inlineStr">
        <is>
          <t>Opt_Insert</t>
        </is>
      </c>
      <c r="G2061" s="11" t="inlineStr">
        <is>
          <t>5</t>
        </is>
      </c>
      <c r="H2061" s="90" t="inlineStr">
        <is>
          <t>X5</t>
        </is>
      </c>
      <c r="I2061" s="10" t="inlineStr">
        <is>
          <t>Packing</t>
        </is>
      </c>
      <c r="J2061" s="10" t="inlineStr">
        <is>
          <t>Packing</t>
        </is>
      </c>
      <c r="K2061" s="10" t="inlineStr"/>
      <c r="L2061" s="10" t="inlineStr">
        <is>
          <t>Oil Lubricated Bath</t>
        </is>
      </c>
      <c r="M2061" s="10" t="inlineStr">
        <is>
          <t>X</t>
        </is>
      </c>
      <c r="N2061" s="10" t="inlineStr">
        <is>
          <t>Special/Other</t>
        </is>
      </c>
      <c r="O2061" s="10" t="inlineStr">
        <is>
          <t>Coating_Standard</t>
        </is>
      </c>
      <c r="P2061" s="11" t="inlineStr">
        <is>
          <t>RTF</t>
        </is>
      </c>
      <c r="Q2061" s="10" t="inlineStr">
        <is>
          <t>B104039</t>
        </is>
      </c>
      <c r="R2061" s="11" t="inlineStr">
        <is>
          <t>LT029</t>
        </is>
      </c>
      <c r="S2061" s="10" t="inlineStr"/>
      <c r="T2061" s="10" t="inlineStr"/>
      <c r="U2061" s="10" t="inlineStr"/>
    </row>
    <row r="2062">
      <c r="B2062" s="10" t="inlineStr"/>
      <c r="C2062" s="10" t="inlineStr">
        <is>
          <t>ConTab_BOM_KP_Insert_4864</t>
        </is>
      </c>
      <c r="D2062" s="10" t="inlineStr"/>
      <c r="E2062" s="125" t="inlineStr">
        <is>
          <t>1012-1_2-KP</t>
        </is>
      </c>
      <c r="F2062" s="11" t="inlineStr">
        <is>
          <t>Opt_Insert</t>
        </is>
      </c>
      <c r="G2062" s="11" t="inlineStr">
        <is>
          <t>5</t>
        </is>
      </c>
      <c r="H2062" s="90" t="inlineStr">
        <is>
          <t>X5</t>
        </is>
      </c>
      <c r="I2062" s="10" t="inlineStr">
        <is>
          <t>Mechanical Seal</t>
        </is>
      </c>
      <c r="J2062" s="10" t="inlineStr">
        <is>
          <t>Single</t>
        </is>
      </c>
      <c r="K2062" s="10" t="inlineStr"/>
      <c r="L2062" s="10" t="inlineStr">
        <is>
          <t>Regreasable</t>
        </is>
      </c>
      <c r="M2062" s="10" t="inlineStr">
        <is>
          <t>C35</t>
        </is>
      </c>
      <c r="N2062" s="10" t="inlineStr">
        <is>
          <t>Lip Seal</t>
        </is>
      </c>
      <c r="O2062" s="10" t="inlineStr">
        <is>
          <t>Coating_Standard</t>
        </is>
      </c>
      <c r="P2062" s="11" t="inlineStr">
        <is>
          <t>RTF</t>
        </is>
      </c>
      <c r="Q2062" s="10" t="inlineStr">
        <is>
          <t>B105021</t>
        </is>
      </c>
      <c r="R2062" s="11" t="inlineStr">
        <is>
          <t>LT027</t>
        </is>
      </c>
      <c r="S2062" s="10" t="inlineStr"/>
      <c r="T2062" s="10" t="inlineStr"/>
      <c r="U2062" s="10" t="inlineStr"/>
    </row>
    <row r="2063">
      <c r="B2063" s="10" t="inlineStr"/>
      <c r="C2063" s="10" t="inlineStr">
        <is>
          <t>ConTab_BOM_KP_Insert_4865</t>
        </is>
      </c>
      <c r="D2063" s="10" t="inlineStr"/>
      <c r="E2063" s="125" t="inlineStr">
        <is>
          <t>1012-1_2-KP</t>
        </is>
      </c>
      <c r="F2063" s="11" t="inlineStr">
        <is>
          <t>Opt_Insert</t>
        </is>
      </c>
      <c r="G2063" s="11" t="inlineStr">
        <is>
          <t>5</t>
        </is>
      </c>
      <c r="H2063" s="90" t="inlineStr">
        <is>
          <t>X5</t>
        </is>
      </c>
      <c r="I2063" s="10" t="inlineStr">
        <is>
          <t>Mechanical Seal</t>
        </is>
      </c>
      <c r="J2063" s="10" t="inlineStr">
        <is>
          <t>Single</t>
        </is>
      </c>
      <c r="K2063" s="10" t="inlineStr"/>
      <c r="L2063" s="10" t="inlineStr">
        <is>
          <t>Regreasable</t>
        </is>
      </c>
      <c r="M2063" s="10" t="inlineStr">
        <is>
          <t>J</t>
        </is>
      </c>
      <c r="N2063" s="10" t="inlineStr">
        <is>
          <t>Lip Seal</t>
        </is>
      </c>
      <c r="O2063" s="10" t="inlineStr">
        <is>
          <t>Coating_Standard</t>
        </is>
      </c>
      <c r="P2063" s="11" t="inlineStr">
        <is>
          <t>RTF</t>
        </is>
      </c>
      <c r="Q2063" s="10" t="inlineStr">
        <is>
          <t>B105022</t>
        </is>
      </c>
      <c r="R2063" s="11" t="inlineStr">
        <is>
          <t>LT105</t>
        </is>
      </c>
      <c r="S2063" s="10" t="inlineStr"/>
      <c r="T2063" s="10" t="inlineStr"/>
      <c r="U2063" s="10" t="inlineStr"/>
    </row>
    <row r="2064">
      <c r="B2064" s="10" t="inlineStr"/>
      <c r="C2064" s="10" t="inlineStr">
        <is>
          <t>ConTab_BOM_KP_Insert_4866</t>
        </is>
      </c>
      <c r="D2064" s="10" t="inlineStr"/>
      <c r="E2064" s="125" t="inlineStr">
        <is>
          <t>1012-1_2-KP</t>
        </is>
      </c>
      <c r="F2064" s="11" t="inlineStr">
        <is>
          <t>Opt_Insert</t>
        </is>
      </c>
      <c r="G2064" s="11" t="inlineStr">
        <is>
          <t>5</t>
        </is>
      </c>
      <c r="H2064" s="90" t="inlineStr">
        <is>
          <t>X5</t>
        </is>
      </c>
      <c r="I2064" s="10" t="inlineStr">
        <is>
          <t>Packing</t>
        </is>
      </c>
      <c r="J2064" s="10" t="inlineStr">
        <is>
          <t>Packing</t>
        </is>
      </c>
      <c r="K2064" s="10" t="inlineStr"/>
      <c r="L2064" s="10" t="inlineStr">
        <is>
          <t>Regreasable</t>
        </is>
      </c>
      <c r="M2064" s="10" t="inlineStr">
        <is>
          <t>C35</t>
        </is>
      </c>
      <c r="N2064" s="10" t="inlineStr">
        <is>
          <t>Lip Seal</t>
        </is>
      </c>
      <c r="O2064" s="10" t="inlineStr">
        <is>
          <t>Coating_Standard</t>
        </is>
      </c>
      <c r="P2064" s="11" t="inlineStr">
        <is>
          <t>RTF</t>
        </is>
      </c>
      <c r="Q2064" s="10" t="inlineStr">
        <is>
          <t>B101312</t>
        </is>
      </c>
      <c r="R2064" s="11" t="inlineStr">
        <is>
          <t>LT027</t>
        </is>
      </c>
      <c r="S2064" s="10" t="inlineStr"/>
      <c r="T2064" s="10" t="inlineStr"/>
      <c r="U2064" s="10" t="inlineStr"/>
    </row>
    <row r="2065">
      <c r="B2065" s="10" t="inlineStr"/>
      <c r="C2065" s="10" t="inlineStr">
        <is>
          <t>ConTab_BOM_KP_Insert_4867</t>
        </is>
      </c>
      <c r="D2065" s="10" t="inlineStr"/>
      <c r="E2065" s="125" t="inlineStr">
        <is>
          <t>1012-1_2-KP</t>
        </is>
      </c>
      <c r="F2065" s="11" t="inlineStr">
        <is>
          <t>Opt_Insert</t>
        </is>
      </c>
      <c r="G2065" s="11" t="inlineStr">
        <is>
          <t>5</t>
        </is>
      </c>
      <c r="H2065" s="90" t="inlineStr">
        <is>
          <t>X5</t>
        </is>
      </c>
      <c r="I2065" s="10" t="inlineStr">
        <is>
          <t>Packing</t>
        </is>
      </c>
      <c r="J2065" s="10" t="inlineStr">
        <is>
          <t>Packing</t>
        </is>
      </c>
      <c r="K2065" s="10" t="inlineStr"/>
      <c r="L2065" s="10" t="inlineStr">
        <is>
          <t>Regreasable</t>
        </is>
      </c>
      <c r="M2065" s="10" t="inlineStr">
        <is>
          <t>J</t>
        </is>
      </c>
      <c r="N2065" s="10" t="inlineStr">
        <is>
          <t>Lip Seal</t>
        </is>
      </c>
      <c r="O2065" s="10" t="inlineStr">
        <is>
          <t>Coating_Standard</t>
        </is>
      </c>
      <c r="P2065" s="11" t="inlineStr">
        <is>
          <t>RTF</t>
        </is>
      </c>
      <c r="Q2065" s="10" t="inlineStr">
        <is>
          <t>B101312</t>
        </is>
      </c>
      <c r="R2065" s="11" t="inlineStr">
        <is>
          <t>LT105</t>
        </is>
      </c>
      <c r="S2065" s="10" t="inlineStr"/>
      <c r="T2065" s="10" t="inlineStr"/>
      <c r="U2065" s="10" t="inlineStr"/>
    </row>
    <row r="2066">
      <c r="B2066" s="10" t="inlineStr"/>
      <c r="C2066" s="10" t="inlineStr">
        <is>
          <t>ConTab_BOM_KP_Insert_4868</t>
        </is>
      </c>
      <c r="D2066" s="10" t="inlineStr"/>
      <c r="E2066" s="125" t="inlineStr">
        <is>
          <t>1012-1_2-KP</t>
        </is>
      </c>
      <c r="F2066" s="11" t="inlineStr">
        <is>
          <t>Opt_Insert</t>
        </is>
      </c>
      <c r="G2066" s="11" t="inlineStr">
        <is>
          <t>5</t>
        </is>
      </c>
      <c r="H2066" s="90" t="inlineStr">
        <is>
          <t>X5</t>
        </is>
      </c>
      <c r="I2066" s="10" t="inlineStr">
        <is>
          <t>Mechanical Seal</t>
        </is>
      </c>
      <c r="J2066" s="10" t="inlineStr">
        <is>
          <t>Single</t>
        </is>
      </c>
      <c r="K2066" s="10" t="inlineStr"/>
      <c r="L2066" s="10" t="inlineStr">
        <is>
          <t>Regreasable</t>
        </is>
      </c>
      <c r="M2066" s="10" t="inlineStr">
        <is>
          <t>C35</t>
        </is>
      </c>
      <c r="N2066" s="10" t="inlineStr">
        <is>
          <t>Labrynth Lip Seal</t>
        </is>
      </c>
      <c r="O2066" s="10" t="inlineStr">
        <is>
          <t>Coating_Standard</t>
        </is>
      </c>
      <c r="P2066" s="11" t="inlineStr">
        <is>
          <t>RTF</t>
        </is>
      </c>
      <c r="Q2066" s="10" t="inlineStr">
        <is>
          <t>B104809</t>
        </is>
      </c>
      <c r="R2066" s="11" t="inlineStr">
        <is>
          <t>LT027</t>
        </is>
      </c>
      <c r="S2066" s="10" t="inlineStr"/>
      <c r="T2066" s="10" t="inlineStr"/>
      <c r="U2066" s="10" t="inlineStr"/>
    </row>
    <row r="2067">
      <c r="B2067" s="10" t="inlineStr"/>
      <c r="C2067" s="10" t="inlineStr">
        <is>
          <t>ConTab_BOM_KP_Insert_4869</t>
        </is>
      </c>
      <c r="D2067" s="10" t="inlineStr"/>
      <c r="E2067" s="125" t="inlineStr">
        <is>
          <t>1012-1_2-KP</t>
        </is>
      </c>
      <c r="F2067" s="11" t="inlineStr">
        <is>
          <t>Opt_Insert</t>
        </is>
      </c>
      <c r="G2067" s="11" t="inlineStr">
        <is>
          <t>5</t>
        </is>
      </c>
      <c r="H2067" s="90" t="inlineStr">
        <is>
          <t>X5</t>
        </is>
      </c>
      <c r="I2067" s="10" t="inlineStr">
        <is>
          <t>Mechanical Seal</t>
        </is>
      </c>
      <c r="J2067" s="10" t="inlineStr">
        <is>
          <t>Single</t>
        </is>
      </c>
      <c r="K2067" s="10" t="inlineStr"/>
      <c r="L2067" s="10" t="inlineStr">
        <is>
          <t>Regreasable</t>
        </is>
      </c>
      <c r="M2067" s="10" t="inlineStr">
        <is>
          <t>J</t>
        </is>
      </c>
      <c r="N2067" s="10" t="inlineStr">
        <is>
          <t>Labrynth Lip Seal</t>
        </is>
      </c>
      <c r="O2067" s="10" t="inlineStr">
        <is>
          <t>Coating_Standard</t>
        </is>
      </c>
      <c r="P2067" s="11" t="inlineStr">
        <is>
          <t>RTF</t>
        </is>
      </c>
      <c r="Q2067" s="10" t="inlineStr">
        <is>
          <t>B104810</t>
        </is>
      </c>
      <c r="R2067" s="11" t="inlineStr">
        <is>
          <t>LT105</t>
        </is>
      </c>
      <c r="S2067" s="10" t="inlineStr"/>
      <c r="T2067" s="10" t="inlineStr"/>
      <c r="U2067" s="10" t="inlineStr"/>
    </row>
    <row r="2068">
      <c r="B2068" s="10" t="inlineStr"/>
      <c r="C2068" s="10" t="inlineStr">
        <is>
          <t>ConTab_BOM_KP_Insert_4870</t>
        </is>
      </c>
      <c r="D2068" s="10" t="inlineStr"/>
      <c r="E2068" s="125" t="inlineStr">
        <is>
          <t>1012-1_2-KP</t>
        </is>
      </c>
      <c r="F2068" s="11" t="inlineStr">
        <is>
          <t>Opt_Insert</t>
        </is>
      </c>
      <c r="G2068" s="11" t="inlineStr">
        <is>
          <t>5</t>
        </is>
      </c>
      <c r="H2068" s="90" t="inlineStr">
        <is>
          <t>X5</t>
        </is>
      </c>
      <c r="I2068" s="10" t="inlineStr">
        <is>
          <t>Packing</t>
        </is>
      </c>
      <c r="J2068" s="10" t="inlineStr">
        <is>
          <t>Packing</t>
        </is>
      </c>
      <c r="K2068" s="10" t="inlineStr"/>
      <c r="L2068" s="10" t="inlineStr">
        <is>
          <t>Regreasable</t>
        </is>
      </c>
      <c r="M2068" s="10" t="inlineStr">
        <is>
          <t>C35</t>
        </is>
      </c>
      <c r="N2068" s="10" t="inlineStr">
        <is>
          <t>Labrynth Lip Seal</t>
        </is>
      </c>
      <c r="O2068" s="10" t="inlineStr">
        <is>
          <t>Coating_Standard</t>
        </is>
      </c>
      <c r="P2068" s="11" t="inlineStr">
        <is>
          <t>RTF</t>
        </is>
      </c>
      <c r="Q2068" s="10" t="inlineStr">
        <is>
          <t>B104812</t>
        </is>
      </c>
      <c r="R2068" s="11" t="inlineStr">
        <is>
          <t>LT027</t>
        </is>
      </c>
      <c r="S2068" s="10" t="inlineStr"/>
      <c r="T2068" s="10" t="inlineStr"/>
      <c r="U2068" s="10" t="inlineStr"/>
    </row>
    <row r="2069">
      <c r="B2069" s="10" t="inlineStr"/>
      <c r="C2069" s="10" t="inlineStr">
        <is>
          <t>ConTab_BOM_KP_Insert_4871</t>
        </is>
      </c>
      <c r="D2069" s="10" t="inlineStr"/>
      <c r="E2069" s="125" t="inlineStr">
        <is>
          <t>1012-1_2-KP</t>
        </is>
      </c>
      <c r="F2069" s="11" t="inlineStr">
        <is>
          <t>Opt_Insert</t>
        </is>
      </c>
      <c r="G2069" s="11" t="inlineStr">
        <is>
          <t>5</t>
        </is>
      </c>
      <c r="H2069" s="90" t="inlineStr">
        <is>
          <t>X5</t>
        </is>
      </c>
      <c r="I2069" s="10" t="inlineStr">
        <is>
          <t>Packing</t>
        </is>
      </c>
      <c r="J2069" s="10" t="inlineStr">
        <is>
          <t>Packing</t>
        </is>
      </c>
      <c r="K2069" s="10" t="inlineStr"/>
      <c r="L2069" s="10" t="inlineStr">
        <is>
          <t>Regreasable</t>
        </is>
      </c>
      <c r="M2069" s="10" t="inlineStr">
        <is>
          <t>J</t>
        </is>
      </c>
      <c r="N2069" s="10" t="inlineStr">
        <is>
          <t>Labrynth Lip Seal</t>
        </is>
      </c>
      <c r="O2069" s="10" t="inlineStr">
        <is>
          <t>Coating_Standard</t>
        </is>
      </c>
      <c r="P2069" s="11" t="inlineStr">
        <is>
          <t>RTF</t>
        </is>
      </c>
      <c r="Q2069" s="10" t="inlineStr">
        <is>
          <t>B104813</t>
        </is>
      </c>
      <c r="R2069" s="11" t="inlineStr">
        <is>
          <t>LT105</t>
        </is>
      </c>
      <c r="S2069" s="10" t="inlineStr"/>
      <c r="T2069" s="10" t="inlineStr"/>
      <c r="U2069" s="10" t="inlineStr"/>
    </row>
    <row r="2070">
      <c r="B2070" s="10" t="inlineStr"/>
      <c r="C2070" s="10" t="inlineStr">
        <is>
          <t>ConTab_BOM_KP_Insert_4872</t>
        </is>
      </c>
      <c r="D2070" s="10" t="inlineStr"/>
      <c r="E2070" s="125" t="inlineStr">
        <is>
          <t>1012-1_2-KP</t>
        </is>
      </c>
      <c r="F2070" s="11" t="inlineStr">
        <is>
          <t>Opt_Insert</t>
        </is>
      </c>
      <c r="G2070" s="11" t="inlineStr">
        <is>
          <t>5</t>
        </is>
      </c>
      <c r="H2070" s="90" t="inlineStr">
        <is>
          <t>X5</t>
        </is>
      </c>
      <c r="I2070" s="10" t="inlineStr">
        <is>
          <t>Mechanical Seal</t>
        </is>
      </c>
      <c r="J2070" s="10" t="inlineStr">
        <is>
          <t>Single</t>
        </is>
      </c>
      <c r="K2070" s="10" t="inlineStr"/>
      <c r="L2070" s="10" t="inlineStr">
        <is>
          <t>Oil Lubricated Bath</t>
        </is>
      </c>
      <c r="M2070" s="10" t="inlineStr">
        <is>
          <t>C35</t>
        </is>
      </c>
      <c r="N2070" s="10" t="inlineStr">
        <is>
          <t>Labrynth Lip Seal</t>
        </is>
      </c>
      <c r="O2070" s="10" t="inlineStr">
        <is>
          <t>Coating_Standard</t>
        </is>
      </c>
      <c r="P2070" s="11" t="inlineStr">
        <is>
          <t>RTF</t>
        </is>
      </c>
      <c r="Q2070" s="10" t="inlineStr">
        <is>
          <t>B104968</t>
        </is>
      </c>
      <c r="R2070" s="11" t="inlineStr">
        <is>
          <t>LT027</t>
        </is>
      </c>
      <c r="S2070" s="10" t="inlineStr"/>
      <c r="T2070" s="10" t="inlineStr"/>
      <c r="U2070" s="10" t="inlineStr"/>
    </row>
    <row r="2071">
      <c r="B2071" s="10" t="inlineStr"/>
      <c r="C2071" s="10" t="inlineStr">
        <is>
          <t>ConTab_BOM_KP_Insert_4873</t>
        </is>
      </c>
      <c r="D2071" s="10" t="inlineStr"/>
      <c r="E2071" s="125" t="inlineStr">
        <is>
          <t>1012-1_2-KP</t>
        </is>
      </c>
      <c r="F2071" s="11" t="inlineStr">
        <is>
          <t>Opt_Insert</t>
        </is>
      </c>
      <c r="G2071" s="11" t="inlineStr">
        <is>
          <t>5</t>
        </is>
      </c>
      <c r="H2071" s="90" t="inlineStr">
        <is>
          <t>X5</t>
        </is>
      </c>
      <c r="I2071" s="10" t="inlineStr">
        <is>
          <t>Mechanical Seal</t>
        </is>
      </c>
      <c r="J2071" s="10" t="inlineStr">
        <is>
          <t>Single</t>
        </is>
      </c>
      <c r="K2071" s="10" t="inlineStr"/>
      <c r="L2071" s="10" t="inlineStr">
        <is>
          <t>Oil Lubricated Bath</t>
        </is>
      </c>
      <c r="M2071" s="10" t="inlineStr">
        <is>
          <t>J</t>
        </is>
      </c>
      <c r="N2071" s="10" t="inlineStr">
        <is>
          <t>Labrynth Lip Seal</t>
        </is>
      </c>
      <c r="O2071" s="10" t="inlineStr">
        <is>
          <t>Coating_Standard</t>
        </is>
      </c>
      <c r="P2071" s="11" t="inlineStr">
        <is>
          <t>RTF</t>
        </is>
      </c>
      <c r="Q2071" s="10" t="inlineStr">
        <is>
          <t>B104969</t>
        </is>
      </c>
      <c r="R2071" s="11" t="inlineStr">
        <is>
          <t>LT105</t>
        </is>
      </c>
      <c r="S2071" s="10" t="inlineStr"/>
      <c r="T2071" s="10" t="inlineStr"/>
      <c r="U2071" s="10" t="inlineStr"/>
    </row>
    <row r="2072">
      <c r="B2072" s="10" t="inlineStr"/>
      <c r="C2072" s="10" t="inlineStr">
        <is>
          <t>ConTab_BOM_KP_Insert_4874</t>
        </is>
      </c>
      <c r="D2072" s="10" t="inlineStr"/>
      <c r="E2072" s="125" t="inlineStr">
        <is>
          <t>1012-1_2-KP</t>
        </is>
      </c>
      <c r="F2072" s="11" t="inlineStr">
        <is>
          <t>Opt_Insert</t>
        </is>
      </c>
      <c r="G2072" s="11" t="inlineStr">
        <is>
          <t>5</t>
        </is>
      </c>
      <c r="H2072" s="90" t="inlineStr">
        <is>
          <t>X5</t>
        </is>
      </c>
      <c r="I2072" s="10" t="inlineStr">
        <is>
          <t>Packing</t>
        </is>
      </c>
      <c r="J2072" s="10" t="inlineStr">
        <is>
          <t>Packing</t>
        </is>
      </c>
      <c r="K2072" s="10" t="inlineStr"/>
      <c r="L2072" s="10" t="inlineStr">
        <is>
          <t>Oil Lubricated Bath</t>
        </is>
      </c>
      <c r="M2072" s="10" t="inlineStr">
        <is>
          <t>C35</t>
        </is>
      </c>
      <c r="N2072" s="10" t="inlineStr">
        <is>
          <t>Labrynth Lip Seal</t>
        </is>
      </c>
      <c r="O2072" s="10" t="inlineStr">
        <is>
          <t>Coating_Standard</t>
        </is>
      </c>
      <c r="P2072" s="11" t="inlineStr">
        <is>
          <t>RTF</t>
        </is>
      </c>
      <c r="Q2072" s="10" t="inlineStr">
        <is>
          <t>B104971</t>
        </is>
      </c>
      <c r="R2072" s="11" t="inlineStr">
        <is>
          <t>LT027</t>
        </is>
      </c>
      <c r="S2072" s="10" t="inlineStr"/>
      <c r="T2072" s="10" t="inlineStr"/>
      <c r="U2072" s="10" t="inlineStr"/>
    </row>
    <row r="2073">
      <c r="B2073" s="10" t="inlineStr"/>
      <c r="C2073" s="10" t="inlineStr">
        <is>
          <t>ConTab_BOM_KP_Insert_4875</t>
        </is>
      </c>
      <c r="D2073" s="10" t="inlineStr"/>
      <c r="E2073" s="125" t="inlineStr">
        <is>
          <t>1012-1_2-KP</t>
        </is>
      </c>
      <c r="F2073" s="11" t="inlineStr">
        <is>
          <t>Opt_Insert</t>
        </is>
      </c>
      <c r="G2073" s="11" t="inlineStr">
        <is>
          <t>5</t>
        </is>
      </c>
      <c r="H2073" s="90" t="inlineStr">
        <is>
          <t>X5</t>
        </is>
      </c>
      <c r="I2073" s="10" t="inlineStr">
        <is>
          <t>Packing</t>
        </is>
      </c>
      <c r="J2073" s="10" t="inlineStr">
        <is>
          <t>Packing</t>
        </is>
      </c>
      <c r="K2073" s="10" t="inlineStr"/>
      <c r="L2073" s="10" t="inlineStr">
        <is>
          <t>Oil Lubricated Bath</t>
        </is>
      </c>
      <c r="M2073" s="10" t="inlineStr">
        <is>
          <t>J</t>
        </is>
      </c>
      <c r="N2073" s="10" t="inlineStr">
        <is>
          <t>Labrynth Lip Seal</t>
        </is>
      </c>
      <c r="O2073" s="10" t="inlineStr">
        <is>
          <t>Coating_Standard</t>
        </is>
      </c>
      <c r="P2073" s="11" t="inlineStr">
        <is>
          <t>RTF</t>
        </is>
      </c>
      <c r="Q2073" s="10" t="inlineStr">
        <is>
          <t>B104972</t>
        </is>
      </c>
      <c r="R2073" s="11" t="inlineStr">
        <is>
          <t>LT105</t>
        </is>
      </c>
      <c r="S2073" s="10" t="inlineStr"/>
      <c r="T2073" s="10" t="inlineStr"/>
      <c r="U2073" s="10" t="inlineStr"/>
    </row>
    <row r="2074">
      <c r="B2074" s="10" t="inlineStr"/>
      <c r="C2074" s="10" t="inlineStr">
        <is>
          <t>ConTab_BOM_KP_Insert_4900</t>
        </is>
      </c>
      <c r="D2074" s="10" t="inlineStr"/>
      <c r="E2074" s="125" t="inlineStr">
        <is>
          <t>1012-1_2-KP</t>
        </is>
      </c>
      <c r="F2074" s="11" t="inlineStr">
        <is>
          <t>Opt_Insert</t>
        </is>
      </c>
      <c r="G2074" s="11" t="inlineStr">
        <is>
          <t>5</t>
        </is>
      </c>
      <c r="H2074" s="90" t="inlineStr">
        <is>
          <t>X5</t>
        </is>
      </c>
      <c r="I2074" s="10" t="inlineStr">
        <is>
          <t>Mechanical Seal</t>
        </is>
      </c>
      <c r="J2074" s="10" t="inlineStr">
        <is>
          <t>Single</t>
        </is>
      </c>
      <c r="K2074" s="10" t="inlineStr"/>
      <c r="L2074" s="10" t="inlineStr">
        <is>
          <t>Regreasable</t>
        </is>
      </c>
      <c r="M2074" s="10" t="inlineStr">
        <is>
          <t>C35</t>
        </is>
      </c>
      <c r="N2074" s="10" t="inlineStr">
        <is>
          <t>No Lip seals or labrynth seals</t>
        </is>
      </c>
      <c r="O2074" s="10" t="inlineStr">
        <is>
          <t>Coating_Scotchkote134_interior_exterior</t>
        </is>
      </c>
      <c r="P2074" s="11" t="inlineStr">
        <is>
          <t>RTF</t>
        </is>
      </c>
      <c r="Q2074" s="10" t="inlineStr">
        <is>
          <t>B101284</t>
        </is>
      </c>
      <c r="R2074" s="11" t="inlineStr">
        <is>
          <t>LT250</t>
        </is>
      </c>
      <c r="S2074" s="10" t="inlineStr"/>
      <c r="T2074" s="10" t="inlineStr"/>
      <c r="U2074" s="10" t="inlineStr"/>
    </row>
    <row r="2075">
      <c r="B2075" s="10" t="inlineStr"/>
      <c r="C2075" s="10" t="inlineStr">
        <is>
          <t>ConTab_BOM_KP_Insert_4901</t>
        </is>
      </c>
      <c r="D2075" s="10" t="inlineStr"/>
      <c r="E2075" s="125" t="inlineStr">
        <is>
          <t>1012-1_2-KP</t>
        </is>
      </c>
      <c r="F2075" s="11" t="inlineStr">
        <is>
          <t>Opt_Insert</t>
        </is>
      </c>
      <c r="G2075" s="11" t="inlineStr">
        <is>
          <t>5</t>
        </is>
      </c>
      <c r="H2075" s="90" t="inlineStr">
        <is>
          <t>X5</t>
        </is>
      </c>
      <c r="I2075" s="10" t="inlineStr">
        <is>
          <t>Mechanical Seal</t>
        </is>
      </c>
      <c r="J2075" s="10" t="inlineStr">
        <is>
          <t>Single</t>
        </is>
      </c>
      <c r="K2075" s="10" t="inlineStr"/>
      <c r="L2075" s="10" t="inlineStr">
        <is>
          <t>Regreasable</t>
        </is>
      </c>
      <c r="M2075" s="10" t="inlineStr">
        <is>
          <t>J</t>
        </is>
      </c>
      <c r="N2075" s="10" t="inlineStr">
        <is>
          <t>No Lip seals or labrynth seals</t>
        </is>
      </c>
      <c r="O2075" s="10" t="inlineStr">
        <is>
          <t>Coating_Scotchkote134_interior_exterior</t>
        </is>
      </c>
      <c r="P2075" s="11" t="inlineStr">
        <is>
          <t>RTF</t>
        </is>
      </c>
      <c r="Q2075" s="10" t="inlineStr">
        <is>
          <t>B101286</t>
        </is>
      </c>
      <c r="R2075" s="11" t="inlineStr">
        <is>
          <t>LT105</t>
        </is>
      </c>
      <c r="S2075" s="10" t="inlineStr"/>
      <c r="T2075" s="10" t="inlineStr"/>
      <c r="U2075" s="10" t="inlineStr"/>
    </row>
    <row r="2076">
      <c r="B2076" s="10" t="inlineStr"/>
      <c r="C2076" s="10" t="inlineStr">
        <is>
          <t>ConTab_BOM_KP_Insert_4902</t>
        </is>
      </c>
      <c r="D2076" s="10" t="inlineStr"/>
      <c r="E2076" s="125" t="inlineStr">
        <is>
          <t>1012-1_2-KP</t>
        </is>
      </c>
      <c r="F2076" s="11" t="inlineStr">
        <is>
          <t>Opt_Insert</t>
        </is>
      </c>
      <c r="G2076" s="11" t="inlineStr">
        <is>
          <t>5</t>
        </is>
      </c>
      <c r="H2076" s="90" t="inlineStr">
        <is>
          <t>X5</t>
        </is>
      </c>
      <c r="I2076" s="10" t="inlineStr">
        <is>
          <t>Mechanical Seal</t>
        </is>
      </c>
      <c r="J2076" s="10" t="inlineStr">
        <is>
          <t>Single</t>
        </is>
      </c>
      <c r="K2076" s="10" t="inlineStr"/>
      <c r="L2076" s="10" t="inlineStr">
        <is>
          <t>Regreasable</t>
        </is>
      </c>
      <c r="M2076" s="10" t="inlineStr">
        <is>
          <t>X</t>
        </is>
      </c>
      <c r="N2076" s="10" t="inlineStr">
        <is>
          <t>Special/Other</t>
        </is>
      </c>
      <c r="O2076" s="10" t="inlineStr">
        <is>
          <t>Coating_Scotchkote134_interior_exterior</t>
        </is>
      </c>
      <c r="P2076" s="11" t="inlineStr">
        <is>
          <t>RTF</t>
        </is>
      </c>
      <c r="Q2076" s="10" t="inlineStr">
        <is>
          <t>B101287</t>
        </is>
      </c>
      <c r="R2076" s="11" t="inlineStr">
        <is>
          <t>LT250</t>
        </is>
      </c>
      <c r="S2076" s="10" t="inlineStr"/>
      <c r="T2076" s="10" t="inlineStr"/>
      <c r="U2076" s="10" t="inlineStr"/>
    </row>
    <row r="2077">
      <c r="B2077" s="10" t="inlineStr"/>
      <c r="C2077" s="10" t="inlineStr">
        <is>
          <t>ConTab_BOM_KP_Insert_4903</t>
        </is>
      </c>
      <c r="D2077" s="10" t="inlineStr"/>
      <c r="E2077" s="125" t="inlineStr">
        <is>
          <t>1012-1_2-KP</t>
        </is>
      </c>
      <c r="F2077" s="11" t="inlineStr">
        <is>
          <t>Opt_Insert</t>
        </is>
      </c>
      <c r="G2077" s="11" t="inlineStr">
        <is>
          <t>5</t>
        </is>
      </c>
      <c r="H2077" s="90" t="inlineStr">
        <is>
          <t>X5</t>
        </is>
      </c>
      <c r="I2077" s="10" t="inlineStr">
        <is>
          <t>Packing</t>
        </is>
      </c>
      <c r="J2077" s="10" t="inlineStr">
        <is>
          <t>Packing</t>
        </is>
      </c>
      <c r="K2077" s="10" t="inlineStr"/>
      <c r="L2077" s="10" t="inlineStr">
        <is>
          <t>Regreasable</t>
        </is>
      </c>
      <c r="M2077" s="10" t="inlineStr">
        <is>
          <t>C35</t>
        </is>
      </c>
      <c r="N2077" s="10" t="inlineStr">
        <is>
          <t>No Lip seals or labrynth seals</t>
        </is>
      </c>
      <c r="O2077" s="10" t="inlineStr">
        <is>
          <t>Coating_Scotchkote134_interior_exterior</t>
        </is>
      </c>
      <c r="P2077" s="11" t="inlineStr">
        <is>
          <t>RTF</t>
        </is>
      </c>
      <c r="Q2077" s="10" t="inlineStr">
        <is>
          <t>B101288</t>
        </is>
      </c>
      <c r="R2077" s="11" t="inlineStr">
        <is>
          <t>LT250</t>
        </is>
      </c>
      <c r="S2077" s="10" t="inlineStr"/>
      <c r="T2077" s="10" t="inlineStr"/>
      <c r="U2077" s="10" t="inlineStr"/>
    </row>
    <row r="2078">
      <c r="B2078" s="10" t="inlineStr"/>
      <c r="C2078" s="10" t="inlineStr">
        <is>
          <t>ConTab_BOM_KP_Insert_4904</t>
        </is>
      </c>
      <c r="D2078" s="10" t="inlineStr"/>
      <c r="E2078" s="125" t="inlineStr">
        <is>
          <t>1012-1_2-KP</t>
        </is>
      </c>
      <c r="F2078" s="11" t="inlineStr">
        <is>
          <t>Opt_Insert</t>
        </is>
      </c>
      <c r="G2078" s="11" t="inlineStr">
        <is>
          <t>5</t>
        </is>
      </c>
      <c r="H2078" s="90" t="inlineStr">
        <is>
          <t>X5</t>
        </is>
      </c>
      <c r="I2078" s="10" t="inlineStr">
        <is>
          <t>Packing</t>
        </is>
      </c>
      <c r="J2078" s="10" t="inlineStr">
        <is>
          <t>Packing</t>
        </is>
      </c>
      <c r="K2078" s="10" t="inlineStr"/>
      <c r="L2078" s="10" t="inlineStr">
        <is>
          <t>Regreasable</t>
        </is>
      </c>
      <c r="M2078" s="10" t="inlineStr">
        <is>
          <t>J</t>
        </is>
      </c>
      <c r="N2078" s="10" t="inlineStr">
        <is>
          <t>No Lip seals or labrynth seals</t>
        </is>
      </c>
      <c r="O2078" s="10" t="inlineStr">
        <is>
          <t>Coating_Scotchkote134_interior_exterior</t>
        </is>
      </c>
      <c r="P2078" s="11" t="inlineStr">
        <is>
          <t>RTF</t>
        </is>
      </c>
      <c r="Q2078" s="10" t="inlineStr">
        <is>
          <t>B101290</t>
        </is>
      </c>
      <c r="R2078" s="11" t="inlineStr">
        <is>
          <t>LT105</t>
        </is>
      </c>
      <c r="S2078" s="10" t="inlineStr"/>
      <c r="T2078" s="10" t="inlineStr"/>
      <c r="U2078" s="10" t="inlineStr"/>
    </row>
    <row r="2079">
      <c r="B2079" s="10" t="inlineStr"/>
      <c r="C2079" s="10" t="inlineStr">
        <is>
          <t>ConTab_BOM_KP_Insert_4905</t>
        </is>
      </c>
      <c r="D2079" s="10" t="inlineStr"/>
      <c r="E2079" s="125" t="inlineStr">
        <is>
          <t>1012-1_2-KP</t>
        </is>
      </c>
      <c r="F2079" s="11" t="inlineStr">
        <is>
          <t>Opt_Insert</t>
        </is>
      </c>
      <c r="G2079" s="11" t="inlineStr">
        <is>
          <t>5</t>
        </is>
      </c>
      <c r="H2079" s="90" t="inlineStr">
        <is>
          <t>X5</t>
        </is>
      </c>
      <c r="I2079" s="10" t="inlineStr">
        <is>
          <t>Packing</t>
        </is>
      </c>
      <c r="J2079" s="10" t="inlineStr">
        <is>
          <t>Packing</t>
        </is>
      </c>
      <c r="K2079" s="10" t="inlineStr"/>
      <c r="L2079" s="10" t="inlineStr">
        <is>
          <t>Regreasable</t>
        </is>
      </c>
      <c r="M2079" s="10" t="inlineStr">
        <is>
          <t>X</t>
        </is>
      </c>
      <c r="N2079" s="10" t="inlineStr">
        <is>
          <t>Special/Other</t>
        </is>
      </c>
      <c r="O2079" s="10" t="inlineStr">
        <is>
          <t>Coating_Scotchkote134_interior_exterior</t>
        </is>
      </c>
      <c r="P2079" s="11" t="inlineStr">
        <is>
          <t>RTF</t>
        </is>
      </c>
      <c r="Q2079" s="10" t="inlineStr">
        <is>
          <t>B101291</t>
        </is>
      </c>
      <c r="R2079" s="11" t="inlineStr">
        <is>
          <t>LT250</t>
        </is>
      </c>
      <c r="S2079" s="10" t="inlineStr"/>
      <c r="T2079" s="10" t="inlineStr"/>
      <c r="U2079" s="10" t="inlineStr"/>
    </row>
    <row r="2080">
      <c r="B2080" s="10" t="inlineStr"/>
      <c r="C2080" s="10" t="inlineStr">
        <is>
          <t>ConTab_BOM_KP_Insert_4906</t>
        </is>
      </c>
      <c r="D2080" s="10" t="inlineStr"/>
      <c r="E2080" s="125" t="inlineStr">
        <is>
          <t>1012-1_2-KP</t>
        </is>
      </c>
      <c r="F2080" s="11" t="inlineStr">
        <is>
          <t>Opt_Insert</t>
        </is>
      </c>
      <c r="G2080" s="11" t="inlineStr">
        <is>
          <t>5</t>
        </is>
      </c>
      <c r="H2080" s="90" t="inlineStr">
        <is>
          <t>X5</t>
        </is>
      </c>
      <c r="I2080" s="10" t="inlineStr">
        <is>
          <t>Mechanical Seal</t>
        </is>
      </c>
      <c r="J2080" s="10" t="inlineStr">
        <is>
          <t>Single</t>
        </is>
      </c>
      <c r="K2080" s="10" t="inlineStr"/>
      <c r="L2080" s="10" t="inlineStr">
        <is>
          <t>Oil Lubricated Bath</t>
        </is>
      </c>
      <c r="M2080" s="10" t="inlineStr">
        <is>
          <t>C35</t>
        </is>
      </c>
      <c r="N2080" s="10" t="inlineStr">
        <is>
          <t>Lip Seal</t>
        </is>
      </c>
      <c r="O2080" s="10" t="inlineStr">
        <is>
          <t>Coating_Scotchkote134_interior_exterior</t>
        </is>
      </c>
      <c r="P2080" s="11" t="inlineStr">
        <is>
          <t>RTF</t>
        </is>
      </c>
      <c r="Q2080" s="10" t="inlineStr">
        <is>
          <t>B104036</t>
        </is>
      </c>
      <c r="R2080" s="11" t="inlineStr">
        <is>
          <t>LT250</t>
        </is>
      </c>
      <c r="S2080" s="10" t="inlineStr"/>
      <c r="T2080" s="10" t="inlineStr"/>
      <c r="U2080" s="10" t="inlineStr"/>
    </row>
    <row r="2081">
      <c r="B2081" s="10" t="inlineStr"/>
      <c r="C2081" s="10" t="inlineStr">
        <is>
          <t>ConTab_BOM_KP_Insert_4907</t>
        </is>
      </c>
      <c r="D2081" s="10" t="inlineStr"/>
      <c r="E2081" s="125" t="inlineStr">
        <is>
          <t>1012-1_2-KP</t>
        </is>
      </c>
      <c r="F2081" s="11" t="inlineStr">
        <is>
          <t>Opt_Insert</t>
        </is>
      </c>
      <c r="G2081" s="11" t="inlineStr">
        <is>
          <t>5</t>
        </is>
      </c>
      <c r="H2081" s="90" t="inlineStr">
        <is>
          <t>X5</t>
        </is>
      </c>
      <c r="I2081" s="10" t="inlineStr">
        <is>
          <t>Mechanical Seal</t>
        </is>
      </c>
      <c r="J2081" s="10" t="inlineStr">
        <is>
          <t>Single</t>
        </is>
      </c>
      <c r="K2081" s="10" t="inlineStr"/>
      <c r="L2081" s="10" t="inlineStr">
        <is>
          <t>Oil Lubricated Bath</t>
        </is>
      </c>
      <c r="M2081" s="10" t="inlineStr">
        <is>
          <t>J</t>
        </is>
      </c>
      <c r="N2081" s="10" t="inlineStr">
        <is>
          <t>Lip Seal</t>
        </is>
      </c>
      <c r="O2081" s="10" t="inlineStr">
        <is>
          <t>Coating_Scotchkote134_interior_exterior</t>
        </is>
      </c>
      <c r="P2081" s="11" t="inlineStr">
        <is>
          <t>RTF</t>
        </is>
      </c>
      <c r="Q2081" s="10" t="inlineStr">
        <is>
          <t>B104038</t>
        </is>
      </c>
      <c r="R2081" s="11" t="inlineStr">
        <is>
          <t>LT105</t>
        </is>
      </c>
      <c r="S2081" s="10" t="inlineStr"/>
      <c r="T2081" s="10" t="inlineStr"/>
      <c r="U2081" s="10" t="inlineStr"/>
    </row>
    <row r="2082">
      <c r="B2082" s="10" t="inlineStr"/>
      <c r="C2082" s="10" t="inlineStr">
        <is>
          <t>ConTab_BOM_KP_Insert_4908</t>
        </is>
      </c>
      <c r="D2082" s="10" t="inlineStr"/>
      <c r="E2082" s="125" t="inlineStr">
        <is>
          <t>1012-1_2-KP</t>
        </is>
      </c>
      <c r="F2082" s="11" t="inlineStr">
        <is>
          <t>Opt_Insert</t>
        </is>
      </c>
      <c r="G2082" s="11" t="inlineStr">
        <is>
          <t>5</t>
        </is>
      </c>
      <c r="H2082" s="90" t="inlineStr">
        <is>
          <t>X5</t>
        </is>
      </c>
      <c r="I2082" s="10" t="inlineStr">
        <is>
          <t>Mechanical Seal</t>
        </is>
      </c>
      <c r="J2082" s="10" t="inlineStr">
        <is>
          <t>Single</t>
        </is>
      </c>
      <c r="K2082" s="10" t="inlineStr"/>
      <c r="L2082" s="10" t="inlineStr">
        <is>
          <t>Oil Lubricated Bath</t>
        </is>
      </c>
      <c r="M2082" s="10" t="inlineStr">
        <is>
          <t>X</t>
        </is>
      </c>
      <c r="N2082" s="10" t="inlineStr">
        <is>
          <t>Special/Other</t>
        </is>
      </c>
      <c r="O2082" s="10" t="inlineStr">
        <is>
          <t>Coating_Scotchkote134_interior_exterior</t>
        </is>
      </c>
      <c r="P2082" s="11" t="inlineStr">
        <is>
          <t>RTF</t>
        </is>
      </c>
      <c r="Q2082" s="10" t="inlineStr">
        <is>
          <t>B104039</t>
        </is>
      </c>
      <c r="R2082" s="11" t="inlineStr">
        <is>
          <t>LT250</t>
        </is>
      </c>
      <c r="S2082" s="10" t="inlineStr"/>
      <c r="T2082" s="10" t="inlineStr"/>
      <c r="U2082" s="10" t="inlineStr"/>
    </row>
    <row r="2083">
      <c r="B2083" s="10" t="inlineStr"/>
      <c r="C2083" s="10" t="inlineStr">
        <is>
          <t>ConTab_BOM_KP_Insert_4909</t>
        </is>
      </c>
      <c r="D2083" s="10" t="inlineStr"/>
      <c r="E2083" s="125" t="inlineStr">
        <is>
          <t>1012-1_2-KP</t>
        </is>
      </c>
      <c r="F2083" s="11" t="inlineStr">
        <is>
          <t>Opt_Insert</t>
        </is>
      </c>
      <c r="G2083" s="11" t="inlineStr">
        <is>
          <t>5</t>
        </is>
      </c>
      <c r="H2083" s="90" t="inlineStr">
        <is>
          <t>X5</t>
        </is>
      </c>
      <c r="I2083" s="10" t="inlineStr">
        <is>
          <t>Packing</t>
        </is>
      </c>
      <c r="J2083" s="10" t="inlineStr">
        <is>
          <t>Packing</t>
        </is>
      </c>
      <c r="K2083" s="10" t="inlineStr"/>
      <c r="L2083" s="10" t="inlineStr">
        <is>
          <t>Oil Lubricated Bath</t>
        </is>
      </c>
      <c r="M2083" s="10" t="inlineStr">
        <is>
          <t>C35</t>
        </is>
      </c>
      <c r="N2083" s="10" t="inlineStr">
        <is>
          <t>Lip Seal</t>
        </is>
      </c>
      <c r="O2083" s="10" t="inlineStr">
        <is>
          <t>Coating_Scotchkote134_interior_exterior</t>
        </is>
      </c>
      <c r="P2083" s="11" t="inlineStr">
        <is>
          <t>RTF</t>
        </is>
      </c>
      <c r="Q2083" s="10" t="inlineStr">
        <is>
          <t>B104036</t>
        </is>
      </c>
      <c r="R2083" s="11" t="inlineStr">
        <is>
          <t>LT250</t>
        </is>
      </c>
      <c r="S2083" s="10" t="inlineStr"/>
      <c r="T2083" s="10" t="inlineStr"/>
      <c r="U2083" s="10" t="inlineStr"/>
    </row>
    <row r="2084">
      <c r="B2084" s="10" t="inlineStr"/>
      <c r="C2084" s="10" t="inlineStr">
        <is>
          <t>ConTab_BOM_KP_Insert_4910</t>
        </is>
      </c>
      <c r="D2084" s="10" t="inlineStr"/>
      <c r="E2084" s="125" t="inlineStr">
        <is>
          <t>1012-1_2-KP</t>
        </is>
      </c>
      <c r="F2084" s="11" t="inlineStr">
        <is>
          <t>Opt_Insert</t>
        </is>
      </c>
      <c r="G2084" s="11" t="inlineStr">
        <is>
          <t>5</t>
        </is>
      </c>
      <c r="H2084" s="90" t="inlineStr">
        <is>
          <t>X5</t>
        </is>
      </c>
      <c r="I2084" s="10" t="inlineStr">
        <is>
          <t>Packing</t>
        </is>
      </c>
      <c r="J2084" s="10" t="inlineStr">
        <is>
          <t>Packing</t>
        </is>
      </c>
      <c r="K2084" s="10" t="inlineStr"/>
      <c r="L2084" s="10" t="inlineStr">
        <is>
          <t>Oil Lubricated Bath</t>
        </is>
      </c>
      <c r="M2084" s="10" t="inlineStr">
        <is>
          <t>J</t>
        </is>
      </c>
      <c r="N2084" s="10" t="inlineStr">
        <is>
          <t>Lip Seal</t>
        </is>
      </c>
      <c r="O2084" s="10" t="inlineStr">
        <is>
          <t>Coating_Scotchkote134_interior_exterior</t>
        </is>
      </c>
      <c r="P2084" s="11" t="inlineStr">
        <is>
          <t>RTF</t>
        </is>
      </c>
      <c r="Q2084" s="10" t="inlineStr">
        <is>
          <t>B104038</t>
        </is>
      </c>
      <c r="R2084" s="11" t="inlineStr">
        <is>
          <t>LT105</t>
        </is>
      </c>
      <c r="S2084" s="10" t="inlineStr"/>
      <c r="T2084" s="10" t="inlineStr"/>
      <c r="U2084" s="10" t="inlineStr"/>
    </row>
    <row r="2085">
      <c r="B2085" s="10" t="inlineStr"/>
      <c r="C2085" s="10" t="inlineStr">
        <is>
          <t>ConTab_BOM_KP_Insert_4911</t>
        </is>
      </c>
      <c r="D2085" s="10" t="inlineStr"/>
      <c r="E2085" s="125" t="inlineStr">
        <is>
          <t>1012-1_2-KP</t>
        </is>
      </c>
      <c r="F2085" s="11" t="inlineStr">
        <is>
          <t>Opt_Insert</t>
        </is>
      </c>
      <c r="G2085" s="11" t="inlineStr">
        <is>
          <t>5</t>
        </is>
      </c>
      <c r="H2085" s="90" t="inlineStr">
        <is>
          <t>X5</t>
        </is>
      </c>
      <c r="I2085" s="10" t="inlineStr">
        <is>
          <t>Packing</t>
        </is>
      </c>
      <c r="J2085" s="10" t="inlineStr">
        <is>
          <t>Packing</t>
        </is>
      </c>
      <c r="K2085" s="10" t="inlineStr"/>
      <c r="L2085" s="10" t="inlineStr">
        <is>
          <t>Oil Lubricated Bath</t>
        </is>
      </c>
      <c r="M2085" s="10" t="inlineStr">
        <is>
          <t>X</t>
        </is>
      </c>
      <c r="N2085" s="10" t="inlineStr">
        <is>
          <t>Special/Other</t>
        </is>
      </c>
      <c r="O2085" s="10" t="inlineStr">
        <is>
          <t>Coating_Scotchkote134_interior_exterior</t>
        </is>
      </c>
      <c r="P2085" s="11" t="inlineStr">
        <is>
          <t>RTF</t>
        </is>
      </c>
      <c r="Q2085" s="10" t="inlineStr">
        <is>
          <t>B104039</t>
        </is>
      </c>
      <c r="R2085" s="11" t="inlineStr">
        <is>
          <t>LT250</t>
        </is>
      </c>
      <c r="S2085" s="10" t="inlineStr"/>
      <c r="T2085" s="10" t="inlineStr"/>
      <c r="U2085" s="10" t="inlineStr"/>
    </row>
    <row r="2086">
      <c r="B2086" s="10" t="inlineStr"/>
      <c r="C2086" s="10" t="inlineStr">
        <is>
          <t>ConTab_BOM_KP_Insert_4912</t>
        </is>
      </c>
      <c r="D2086" s="10" t="inlineStr"/>
      <c r="E2086" s="125" t="inlineStr">
        <is>
          <t>1012-1_2-KP</t>
        </is>
      </c>
      <c r="F2086" s="11" t="inlineStr">
        <is>
          <t>Opt_Insert</t>
        </is>
      </c>
      <c r="G2086" s="11" t="inlineStr">
        <is>
          <t>5</t>
        </is>
      </c>
      <c r="H2086" s="90" t="inlineStr">
        <is>
          <t>X5</t>
        </is>
      </c>
      <c r="I2086" s="10" t="inlineStr">
        <is>
          <t>Mechanical Seal</t>
        </is>
      </c>
      <c r="J2086" s="10" t="inlineStr">
        <is>
          <t>Single</t>
        </is>
      </c>
      <c r="K2086" s="10" t="inlineStr"/>
      <c r="L2086" s="10" t="inlineStr">
        <is>
          <t>Regreasable</t>
        </is>
      </c>
      <c r="M2086" s="10" t="inlineStr">
        <is>
          <t>C35</t>
        </is>
      </c>
      <c r="N2086" s="10" t="inlineStr">
        <is>
          <t>Lip Seal</t>
        </is>
      </c>
      <c r="O2086" s="10" t="inlineStr">
        <is>
          <t>Coating_Scotchkote134_interior_exterior</t>
        </is>
      </c>
      <c r="P2086" s="11" t="inlineStr">
        <is>
          <t>RTF</t>
        </is>
      </c>
      <c r="Q2086" s="10" t="inlineStr">
        <is>
          <t>B105021</t>
        </is>
      </c>
      <c r="R2086" s="11" t="inlineStr">
        <is>
          <t>LT250</t>
        </is>
      </c>
      <c r="S2086" s="10" t="inlineStr"/>
      <c r="T2086" s="10" t="inlineStr"/>
      <c r="U2086" s="10" t="inlineStr"/>
    </row>
    <row r="2087">
      <c r="B2087" s="10" t="inlineStr"/>
      <c r="C2087" s="10" t="inlineStr">
        <is>
          <t>ConTab_BOM_KP_Insert_4913</t>
        </is>
      </c>
      <c r="D2087" s="10" t="inlineStr"/>
      <c r="E2087" s="125" t="inlineStr">
        <is>
          <t>1012-1_2-KP</t>
        </is>
      </c>
      <c r="F2087" s="11" t="inlineStr">
        <is>
          <t>Opt_Insert</t>
        </is>
      </c>
      <c r="G2087" s="11" t="inlineStr">
        <is>
          <t>5</t>
        </is>
      </c>
      <c r="H2087" s="90" t="inlineStr">
        <is>
          <t>X5</t>
        </is>
      </c>
      <c r="I2087" s="10" t="inlineStr">
        <is>
          <t>Mechanical Seal</t>
        </is>
      </c>
      <c r="J2087" s="10" t="inlineStr">
        <is>
          <t>Single</t>
        </is>
      </c>
      <c r="K2087" s="10" t="inlineStr"/>
      <c r="L2087" s="10" t="inlineStr">
        <is>
          <t>Regreasable</t>
        </is>
      </c>
      <c r="M2087" s="10" t="inlineStr">
        <is>
          <t>J</t>
        </is>
      </c>
      <c r="N2087" s="10" t="inlineStr">
        <is>
          <t>Lip Seal</t>
        </is>
      </c>
      <c r="O2087" s="10" t="inlineStr">
        <is>
          <t>Coating_Scotchkote134_interior_exterior</t>
        </is>
      </c>
      <c r="P2087" s="11" t="inlineStr">
        <is>
          <t>RTF</t>
        </is>
      </c>
      <c r="Q2087" s="10" t="inlineStr">
        <is>
          <t>B105022</t>
        </is>
      </c>
      <c r="R2087" s="11" t="inlineStr">
        <is>
          <t>LT105</t>
        </is>
      </c>
      <c r="S2087" s="10" t="inlineStr"/>
      <c r="T2087" s="10" t="inlineStr"/>
      <c r="U2087" s="10" t="inlineStr"/>
    </row>
    <row r="2088">
      <c r="B2088" s="10" t="inlineStr"/>
      <c r="C2088" s="10" t="inlineStr">
        <is>
          <t>ConTab_BOM_KP_Insert_4914</t>
        </is>
      </c>
      <c r="D2088" s="10" t="inlineStr"/>
      <c r="E2088" s="125" t="inlineStr">
        <is>
          <t>1012-1_2-KP</t>
        </is>
      </c>
      <c r="F2088" s="11" t="inlineStr">
        <is>
          <t>Opt_Insert</t>
        </is>
      </c>
      <c r="G2088" s="11" t="inlineStr">
        <is>
          <t>5</t>
        </is>
      </c>
      <c r="H2088" s="90" t="inlineStr">
        <is>
          <t>X5</t>
        </is>
      </c>
      <c r="I2088" s="10" t="inlineStr">
        <is>
          <t>Packing</t>
        </is>
      </c>
      <c r="J2088" s="10" t="inlineStr">
        <is>
          <t>Packing</t>
        </is>
      </c>
      <c r="K2088" s="10" t="inlineStr"/>
      <c r="L2088" s="10" t="inlineStr">
        <is>
          <t>Regreasable</t>
        </is>
      </c>
      <c r="M2088" s="10" t="inlineStr">
        <is>
          <t>C35</t>
        </is>
      </c>
      <c r="N2088" s="10" t="inlineStr">
        <is>
          <t>Lip Seal</t>
        </is>
      </c>
      <c r="O2088" s="10" t="inlineStr">
        <is>
          <t>Coating_Scotchkote134_interior_exterior</t>
        </is>
      </c>
      <c r="P2088" s="11" t="inlineStr">
        <is>
          <t>RTF</t>
        </is>
      </c>
      <c r="Q2088" s="10" t="inlineStr">
        <is>
          <t>B101312</t>
        </is>
      </c>
      <c r="R2088" s="11" t="inlineStr">
        <is>
          <t>LT250</t>
        </is>
      </c>
      <c r="S2088" s="10" t="inlineStr"/>
      <c r="T2088" s="10" t="inlineStr"/>
      <c r="U2088" s="10" t="inlineStr"/>
    </row>
    <row r="2089">
      <c r="B2089" s="10" t="inlineStr"/>
      <c r="C2089" s="10" t="inlineStr">
        <is>
          <t>ConTab_BOM_KP_Insert_4915</t>
        </is>
      </c>
      <c r="D2089" s="10" t="inlineStr"/>
      <c r="E2089" s="125" t="inlineStr">
        <is>
          <t>1012-1_2-KP</t>
        </is>
      </c>
      <c r="F2089" s="11" t="inlineStr">
        <is>
          <t>Opt_Insert</t>
        </is>
      </c>
      <c r="G2089" s="11" t="inlineStr">
        <is>
          <t>5</t>
        </is>
      </c>
      <c r="H2089" s="90" t="inlineStr">
        <is>
          <t>X5</t>
        </is>
      </c>
      <c r="I2089" s="10" t="inlineStr">
        <is>
          <t>Packing</t>
        </is>
      </c>
      <c r="J2089" s="10" t="inlineStr">
        <is>
          <t>Packing</t>
        </is>
      </c>
      <c r="K2089" s="10" t="inlineStr"/>
      <c r="L2089" s="10" t="inlineStr">
        <is>
          <t>Regreasable</t>
        </is>
      </c>
      <c r="M2089" s="10" t="inlineStr">
        <is>
          <t>J</t>
        </is>
      </c>
      <c r="N2089" s="10" t="inlineStr">
        <is>
          <t>Lip Seal</t>
        </is>
      </c>
      <c r="O2089" s="10" t="inlineStr">
        <is>
          <t>Coating_Scotchkote134_interior_exterior</t>
        </is>
      </c>
      <c r="P2089" s="11" t="inlineStr">
        <is>
          <t>RTF</t>
        </is>
      </c>
      <c r="Q2089" s="10" t="inlineStr">
        <is>
          <t>B101312</t>
        </is>
      </c>
      <c r="R2089" s="11" t="inlineStr">
        <is>
          <t>LT105</t>
        </is>
      </c>
      <c r="S2089" s="10" t="inlineStr"/>
      <c r="T2089" s="10" t="inlineStr"/>
      <c r="U2089" s="10" t="inlineStr"/>
    </row>
    <row r="2090">
      <c r="B2090" s="10" t="inlineStr"/>
      <c r="C2090" s="10" t="inlineStr">
        <is>
          <t>ConTab_BOM_KP_Insert_4916</t>
        </is>
      </c>
      <c r="D2090" s="10" t="inlineStr"/>
      <c r="E2090" s="125" t="inlineStr">
        <is>
          <t>1012-1_2-KP</t>
        </is>
      </c>
      <c r="F2090" s="11" t="inlineStr">
        <is>
          <t>Opt_Insert</t>
        </is>
      </c>
      <c r="G2090" s="11" t="inlineStr">
        <is>
          <t>5</t>
        </is>
      </c>
      <c r="H2090" s="90" t="inlineStr">
        <is>
          <t>X5</t>
        </is>
      </c>
      <c r="I2090" s="10" t="inlineStr">
        <is>
          <t>Mechanical Seal</t>
        </is>
      </c>
      <c r="J2090" s="10" t="inlineStr">
        <is>
          <t>Single</t>
        </is>
      </c>
      <c r="K2090" s="10" t="inlineStr"/>
      <c r="L2090" s="10" t="inlineStr">
        <is>
          <t>Regreasable</t>
        </is>
      </c>
      <c r="M2090" s="10" t="inlineStr">
        <is>
          <t>C35</t>
        </is>
      </c>
      <c r="N2090" s="10" t="inlineStr">
        <is>
          <t>Labrynth Lip Seal</t>
        </is>
      </c>
      <c r="O2090" s="10" t="inlineStr">
        <is>
          <t>Coating_Scotchkote134_interior_exterior</t>
        </is>
      </c>
      <c r="P2090" s="11" t="inlineStr">
        <is>
          <t>RTF</t>
        </is>
      </c>
      <c r="Q2090" s="10" t="inlineStr">
        <is>
          <t>B104809</t>
        </is>
      </c>
      <c r="R2090" s="11" t="inlineStr">
        <is>
          <t>LT250</t>
        </is>
      </c>
      <c r="S2090" s="10" t="inlineStr"/>
      <c r="T2090" s="10" t="inlineStr"/>
      <c r="U2090" s="10" t="inlineStr"/>
    </row>
    <row r="2091">
      <c r="B2091" s="10" t="inlineStr"/>
      <c r="C2091" s="10" t="inlineStr">
        <is>
          <t>ConTab_BOM_KP_Insert_4917</t>
        </is>
      </c>
      <c r="D2091" s="10" t="inlineStr"/>
      <c r="E2091" s="125" t="inlineStr">
        <is>
          <t>1012-1_2-KP</t>
        </is>
      </c>
      <c r="F2091" s="11" t="inlineStr">
        <is>
          <t>Opt_Insert</t>
        </is>
      </c>
      <c r="G2091" s="11" t="inlineStr">
        <is>
          <t>5</t>
        </is>
      </c>
      <c r="H2091" s="90" t="inlineStr">
        <is>
          <t>X5</t>
        </is>
      </c>
      <c r="I2091" s="10" t="inlineStr">
        <is>
          <t>Mechanical Seal</t>
        </is>
      </c>
      <c r="J2091" s="10" t="inlineStr">
        <is>
          <t>Single</t>
        </is>
      </c>
      <c r="K2091" s="10" t="inlineStr"/>
      <c r="L2091" s="10" t="inlineStr">
        <is>
          <t>Regreasable</t>
        </is>
      </c>
      <c r="M2091" s="10" t="inlineStr">
        <is>
          <t>J</t>
        </is>
      </c>
      <c r="N2091" s="10" t="inlineStr">
        <is>
          <t>Labrynth Lip Seal</t>
        </is>
      </c>
      <c r="O2091" s="10" t="inlineStr">
        <is>
          <t>Coating_Scotchkote134_interior_exterior</t>
        </is>
      </c>
      <c r="P2091" s="11" t="inlineStr">
        <is>
          <t>RTF</t>
        </is>
      </c>
      <c r="Q2091" s="10" t="inlineStr">
        <is>
          <t>B104810</t>
        </is>
      </c>
      <c r="R2091" s="11" t="inlineStr">
        <is>
          <t>LT105</t>
        </is>
      </c>
      <c r="S2091" s="10" t="inlineStr"/>
      <c r="T2091" s="10" t="inlineStr"/>
      <c r="U2091" s="10" t="inlineStr"/>
    </row>
    <row r="2092">
      <c r="B2092" s="10" t="inlineStr"/>
      <c r="C2092" s="10" t="inlineStr">
        <is>
          <t>ConTab_BOM_KP_Insert_4918</t>
        </is>
      </c>
      <c r="D2092" s="10" t="inlineStr"/>
      <c r="E2092" s="125" t="inlineStr">
        <is>
          <t>1012-1_2-KP</t>
        </is>
      </c>
      <c r="F2092" s="11" t="inlineStr">
        <is>
          <t>Opt_Insert</t>
        </is>
      </c>
      <c r="G2092" s="11" t="inlineStr">
        <is>
          <t>5</t>
        </is>
      </c>
      <c r="H2092" s="90" t="inlineStr">
        <is>
          <t>X5</t>
        </is>
      </c>
      <c r="I2092" s="10" t="inlineStr">
        <is>
          <t>Packing</t>
        </is>
      </c>
      <c r="J2092" s="10" t="inlineStr">
        <is>
          <t>Packing</t>
        </is>
      </c>
      <c r="K2092" s="10" t="inlineStr"/>
      <c r="L2092" s="10" t="inlineStr">
        <is>
          <t>Regreasable</t>
        </is>
      </c>
      <c r="M2092" s="10" t="inlineStr">
        <is>
          <t>C35</t>
        </is>
      </c>
      <c r="N2092" s="10" t="inlineStr">
        <is>
          <t>Labrynth Lip Seal</t>
        </is>
      </c>
      <c r="O2092" s="10" t="inlineStr">
        <is>
          <t>Coating_Scotchkote134_interior_exterior</t>
        </is>
      </c>
      <c r="P2092" s="11" t="inlineStr">
        <is>
          <t>RTF</t>
        </is>
      </c>
      <c r="Q2092" s="10" t="inlineStr">
        <is>
          <t>B104812</t>
        </is>
      </c>
      <c r="R2092" s="11" t="inlineStr">
        <is>
          <t>LT250</t>
        </is>
      </c>
      <c r="S2092" s="10" t="inlineStr"/>
      <c r="T2092" s="10" t="inlineStr"/>
      <c r="U2092" s="10" t="inlineStr"/>
    </row>
    <row r="2093">
      <c r="B2093" s="10" t="inlineStr"/>
      <c r="C2093" s="10" t="inlineStr">
        <is>
          <t>ConTab_BOM_KP_Insert_4919</t>
        </is>
      </c>
      <c r="D2093" s="10" t="inlineStr"/>
      <c r="E2093" s="125" t="inlineStr">
        <is>
          <t>1012-1_2-KP</t>
        </is>
      </c>
      <c r="F2093" s="11" t="inlineStr">
        <is>
          <t>Opt_Insert</t>
        </is>
      </c>
      <c r="G2093" s="11" t="inlineStr">
        <is>
          <t>5</t>
        </is>
      </c>
      <c r="H2093" s="90" t="inlineStr">
        <is>
          <t>X5</t>
        </is>
      </c>
      <c r="I2093" s="10" t="inlineStr">
        <is>
          <t>Packing</t>
        </is>
      </c>
      <c r="J2093" s="10" t="inlineStr">
        <is>
          <t>Packing</t>
        </is>
      </c>
      <c r="K2093" s="10" t="inlineStr"/>
      <c r="L2093" s="10" t="inlineStr">
        <is>
          <t>Regreasable</t>
        </is>
      </c>
      <c r="M2093" s="10" t="inlineStr">
        <is>
          <t>J</t>
        </is>
      </c>
      <c r="N2093" s="10" t="inlineStr">
        <is>
          <t>Labrynth Lip Seal</t>
        </is>
      </c>
      <c r="O2093" s="10" t="inlineStr">
        <is>
          <t>Coating_Scotchkote134_interior_exterior</t>
        </is>
      </c>
      <c r="P2093" s="11" t="inlineStr">
        <is>
          <t>RTF</t>
        </is>
      </c>
      <c r="Q2093" s="10" t="inlineStr">
        <is>
          <t>B104813</t>
        </is>
      </c>
      <c r="R2093" s="11" t="inlineStr">
        <is>
          <t>LT105</t>
        </is>
      </c>
      <c r="S2093" s="10" t="inlineStr"/>
      <c r="T2093" s="10" t="inlineStr"/>
      <c r="U2093" s="10" t="inlineStr"/>
    </row>
    <row r="2094">
      <c r="B2094" s="10" t="inlineStr"/>
      <c r="C2094" s="10" t="inlineStr">
        <is>
          <t>ConTab_BOM_KP_Insert_4920</t>
        </is>
      </c>
      <c r="D2094" s="10" t="inlineStr"/>
      <c r="E2094" s="125" t="inlineStr">
        <is>
          <t>1012-1_2-KP</t>
        </is>
      </c>
      <c r="F2094" s="11" t="inlineStr">
        <is>
          <t>Opt_Insert</t>
        </is>
      </c>
      <c r="G2094" s="11" t="inlineStr">
        <is>
          <t>5</t>
        </is>
      </c>
      <c r="H2094" s="90" t="inlineStr">
        <is>
          <t>X5</t>
        </is>
      </c>
      <c r="I2094" s="10" t="inlineStr">
        <is>
          <t>Mechanical Seal</t>
        </is>
      </c>
      <c r="J2094" s="10" t="inlineStr">
        <is>
          <t>Single</t>
        </is>
      </c>
      <c r="K2094" s="10" t="inlineStr"/>
      <c r="L2094" s="10" t="inlineStr">
        <is>
          <t>Oil Lubricated Bath</t>
        </is>
      </c>
      <c r="M2094" s="10" t="inlineStr">
        <is>
          <t>C35</t>
        </is>
      </c>
      <c r="N2094" s="10" t="inlineStr">
        <is>
          <t>Labrynth Lip Seal</t>
        </is>
      </c>
      <c r="O2094" s="10" t="inlineStr">
        <is>
          <t>Coating_Scotchkote134_interior_exterior</t>
        </is>
      </c>
      <c r="P2094" s="11" t="inlineStr">
        <is>
          <t>RTF</t>
        </is>
      </c>
      <c r="Q2094" s="10" t="inlineStr">
        <is>
          <t>B104968</t>
        </is>
      </c>
      <c r="R2094" s="11" t="inlineStr">
        <is>
          <t>LT250</t>
        </is>
      </c>
      <c r="S2094" s="10" t="inlineStr"/>
      <c r="T2094" s="10" t="inlineStr"/>
      <c r="U2094" s="10" t="inlineStr"/>
    </row>
    <row r="2095">
      <c r="B2095" s="10" t="inlineStr"/>
      <c r="C2095" s="10" t="inlineStr">
        <is>
          <t>ConTab_BOM_KP_Insert_4921</t>
        </is>
      </c>
      <c r="D2095" s="10" t="inlineStr"/>
      <c r="E2095" s="125" t="inlineStr">
        <is>
          <t>1012-1_2-KP</t>
        </is>
      </c>
      <c r="F2095" s="11" t="inlineStr">
        <is>
          <t>Opt_Insert</t>
        </is>
      </c>
      <c r="G2095" s="11" t="inlineStr">
        <is>
          <t>5</t>
        </is>
      </c>
      <c r="H2095" s="90" t="inlineStr">
        <is>
          <t>X5</t>
        </is>
      </c>
      <c r="I2095" s="10" t="inlineStr">
        <is>
          <t>Mechanical Seal</t>
        </is>
      </c>
      <c r="J2095" s="10" t="inlineStr">
        <is>
          <t>Single</t>
        </is>
      </c>
      <c r="K2095" s="10" t="inlineStr"/>
      <c r="L2095" s="10" t="inlineStr">
        <is>
          <t>Oil Lubricated Bath</t>
        </is>
      </c>
      <c r="M2095" s="10" t="inlineStr">
        <is>
          <t>J</t>
        </is>
      </c>
      <c r="N2095" s="10" t="inlineStr">
        <is>
          <t>Labrynth Lip Seal</t>
        </is>
      </c>
      <c r="O2095" s="10" t="inlineStr">
        <is>
          <t>Coating_Scotchkote134_interior_exterior</t>
        </is>
      </c>
      <c r="P2095" s="11" t="inlineStr">
        <is>
          <t>RTF</t>
        </is>
      </c>
      <c r="Q2095" s="10" t="inlineStr">
        <is>
          <t>B104969</t>
        </is>
      </c>
      <c r="R2095" s="11" t="inlineStr">
        <is>
          <t>LT105</t>
        </is>
      </c>
      <c r="S2095" s="10" t="inlineStr"/>
      <c r="T2095" s="10" t="inlineStr"/>
      <c r="U2095" s="10" t="inlineStr"/>
    </row>
    <row r="2096">
      <c r="B2096" s="10" t="inlineStr"/>
      <c r="C2096" s="10" t="inlineStr">
        <is>
          <t>ConTab_BOM_KP_Insert_4922</t>
        </is>
      </c>
      <c r="D2096" s="10" t="inlineStr"/>
      <c r="E2096" s="125" t="inlineStr">
        <is>
          <t>1012-1_2-KP</t>
        </is>
      </c>
      <c r="F2096" s="11" t="inlineStr">
        <is>
          <t>Opt_Insert</t>
        </is>
      </c>
      <c r="G2096" s="11" t="inlineStr">
        <is>
          <t>5</t>
        </is>
      </c>
      <c r="H2096" s="90" t="inlineStr">
        <is>
          <t>X5</t>
        </is>
      </c>
      <c r="I2096" s="10" t="inlineStr">
        <is>
          <t>Packing</t>
        </is>
      </c>
      <c r="J2096" s="10" t="inlineStr">
        <is>
          <t>Packing</t>
        </is>
      </c>
      <c r="K2096" s="10" t="inlineStr"/>
      <c r="L2096" s="10" t="inlineStr">
        <is>
          <t>Oil Lubricated Bath</t>
        </is>
      </c>
      <c r="M2096" s="10" t="inlineStr">
        <is>
          <t>C35</t>
        </is>
      </c>
      <c r="N2096" s="10" t="inlineStr">
        <is>
          <t>Labrynth Lip Seal</t>
        </is>
      </c>
      <c r="O2096" s="10" t="inlineStr">
        <is>
          <t>Coating_Scotchkote134_interior_exterior</t>
        </is>
      </c>
      <c r="P2096" s="11" t="inlineStr">
        <is>
          <t>RTF</t>
        </is>
      </c>
      <c r="Q2096" s="10" t="inlineStr">
        <is>
          <t>B104971</t>
        </is>
      </c>
      <c r="R2096" s="11" t="inlineStr">
        <is>
          <t>LT250</t>
        </is>
      </c>
      <c r="S2096" s="10" t="inlineStr"/>
      <c r="T2096" s="10" t="inlineStr"/>
      <c r="U2096" s="10" t="inlineStr"/>
    </row>
    <row r="2097">
      <c r="B2097" s="10" t="inlineStr"/>
      <c r="C2097" s="10" t="inlineStr">
        <is>
          <t>ConTab_BOM_KP_Insert_4923</t>
        </is>
      </c>
      <c r="D2097" s="10" t="inlineStr"/>
      <c r="E2097" s="125" t="inlineStr">
        <is>
          <t>1012-1_2-KP</t>
        </is>
      </c>
      <c r="F2097" s="11" t="inlineStr">
        <is>
          <t>Opt_Insert</t>
        </is>
      </c>
      <c r="G2097" s="11" t="inlineStr">
        <is>
          <t>5</t>
        </is>
      </c>
      <c r="H2097" s="90" t="inlineStr">
        <is>
          <t>X5</t>
        </is>
      </c>
      <c r="I2097" s="10" t="inlineStr">
        <is>
          <t>Packing</t>
        </is>
      </c>
      <c r="J2097" s="10" t="inlineStr">
        <is>
          <t>Packing</t>
        </is>
      </c>
      <c r="K2097" s="10" t="inlineStr"/>
      <c r="L2097" s="10" t="inlineStr">
        <is>
          <t>Oil Lubricated Bath</t>
        </is>
      </c>
      <c r="M2097" s="10" t="inlineStr">
        <is>
          <t>J</t>
        </is>
      </c>
      <c r="N2097" s="10" t="inlineStr">
        <is>
          <t>Labrynth Lip Seal</t>
        </is>
      </c>
      <c r="O2097" s="10" t="inlineStr">
        <is>
          <t>Coating_Scotchkote134_interior_exterior</t>
        </is>
      </c>
      <c r="P2097" s="11" t="inlineStr">
        <is>
          <t>RTF</t>
        </is>
      </c>
      <c r="Q2097" s="10" t="inlineStr">
        <is>
          <t>B104972</t>
        </is>
      </c>
      <c r="R2097" s="11" t="inlineStr">
        <is>
          <t>LT105</t>
        </is>
      </c>
      <c r="S2097" s="10" t="inlineStr"/>
      <c r="T2097" s="10" t="inlineStr"/>
      <c r="U2097" s="10" t="inlineStr"/>
    </row>
    <row r="2098">
      <c r="B2098" s="10" t="inlineStr"/>
      <c r="C2098" s="10" t="inlineStr">
        <is>
          <t>ConTab_BOM_KP_Insert_4924</t>
        </is>
      </c>
      <c r="D2098" s="10" t="inlineStr"/>
      <c r="E2098" s="125" t="inlineStr">
        <is>
          <t>1012-1_2-KP</t>
        </is>
      </c>
      <c r="F2098" s="11" t="inlineStr">
        <is>
          <t>Opt_Insert</t>
        </is>
      </c>
      <c r="G2098" s="11" t="inlineStr">
        <is>
          <t>5</t>
        </is>
      </c>
      <c r="H2098" s="90" t="inlineStr">
        <is>
          <t>X5</t>
        </is>
      </c>
      <c r="I2098" s="10" t="inlineStr">
        <is>
          <t>Mechanical Seal</t>
        </is>
      </c>
      <c r="J2098" s="10" t="inlineStr">
        <is>
          <t>Single</t>
        </is>
      </c>
      <c r="K2098" s="10" t="inlineStr"/>
      <c r="L2098" s="10" t="inlineStr">
        <is>
          <t>Regreasable</t>
        </is>
      </c>
      <c r="M2098" s="10" t="inlineStr">
        <is>
          <t>C35</t>
        </is>
      </c>
      <c r="N2098" s="10" t="inlineStr">
        <is>
          <t>No Lip seals or labrynth seals</t>
        </is>
      </c>
      <c r="O2098" s="10" t="inlineStr">
        <is>
          <t>Coating_Scotchkote134_interior_exterior_IncludeImpeller</t>
        </is>
      </c>
      <c r="P2098" s="11" t="inlineStr">
        <is>
          <t>RTF</t>
        </is>
      </c>
      <c r="Q2098" s="10" t="inlineStr">
        <is>
          <t>B101284</t>
        </is>
      </c>
      <c r="R2098" s="11" t="inlineStr">
        <is>
          <t>LT250</t>
        </is>
      </c>
      <c r="S2098" s="10" t="inlineStr"/>
      <c r="T2098" s="10" t="inlineStr"/>
      <c r="U2098" s="10" t="inlineStr"/>
    </row>
    <row r="2099">
      <c r="B2099" s="10" t="inlineStr"/>
      <c r="C2099" s="10" t="inlineStr">
        <is>
          <t>ConTab_BOM_KP_Insert_4925</t>
        </is>
      </c>
      <c r="D2099" s="10" t="inlineStr"/>
      <c r="E2099" s="125" t="inlineStr">
        <is>
          <t>1012-1_2-KP</t>
        </is>
      </c>
      <c r="F2099" s="11" t="inlineStr">
        <is>
          <t>Opt_Insert</t>
        </is>
      </c>
      <c r="G2099" s="11" t="inlineStr">
        <is>
          <t>5</t>
        </is>
      </c>
      <c r="H2099" s="90" t="inlineStr">
        <is>
          <t>X5</t>
        </is>
      </c>
      <c r="I2099" s="10" t="inlineStr">
        <is>
          <t>Mechanical Seal</t>
        </is>
      </c>
      <c r="J2099" s="10" t="inlineStr">
        <is>
          <t>Single</t>
        </is>
      </c>
      <c r="K2099" s="10" t="inlineStr"/>
      <c r="L2099" s="10" t="inlineStr">
        <is>
          <t>Regreasable</t>
        </is>
      </c>
      <c r="M2099" s="10" t="inlineStr">
        <is>
          <t>J</t>
        </is>
      </c>
      <c r="N2099" s="10" t="inlineStr">
        <is>
          <t>No Lip seals or labrynth seals</t>
        </is>
      </c>
      <c r="O2099" s="10" t="inlineStr">
        <is>
          <t>Coating_Scotchkote134_interior_exterior_IncludeImpeller</t>
        </is>
      </c>
      <c r="P2099" s="11" t="inlineStr">
        <is>
          <t>RTF</t>
        </is>
      </c>
      <c r="Q2099" s="10" t="inlineStr">
        <is>
          <t>B101286</t>
        </is>
      </c>
      <c r="R2099" s="11" t="inlineStr">
        <is>
          <t>LT105</t>
        </is>
      </c>
      <c r="S2099" s="10" t="inlineStr"/>
      <c r="T2099" s="10" t="inlineStr"/>
      <c r="U2099" s="10" t="inlineStr"/>
    </row>
    <row r="2100">
      <c r="B2100" s="10" t="inlineStr"/>
      <c r="C2100" s="10" t="inlineStr">
        <is>
          <t>ConTab_BOM_KP_Insert_4926</t>
        </is>
      </c>
      <c r="D2100" s="10" t="inlineStr"/>
      <c r="E2100" s="125" t="inlineStr">
        <is>
          <t>1012-1_2-KP</t>
        </is>
      </c>
      <c r="F2100" s="11" t="inlineStr">
        <is>
          <t>Opt_Insert</t>
        </is>
      </c>
      <c r="G2100" s="11" t="inlineStr">
        <is>
          <t>5</t>
        </is>
      </c>
      <c r="H2100" s="90" t="inlineStr">
        <is>
          <t>X5</t>
        </is>
      </c>
      <c r="I2100" s="10" t="inlineStr">
        <is>
          <t>Mechanical Seal</t>
        </is>
      </c>
      <c r="J2100" s="10" t="inlineStr">
        <is>
          <t>Single</t>
        </is>
      </c>
      <c r="K2100" s="10" t="inlineStr"/>
      <c r="L2100" s="10" t="inlineStr">
        <is>
          <t>Regreasable</t>
        </is>
      </c>
      <c r="M2100" s="10" t="inlineStr">
        <is>
          <t>X</t>
        </is>
      </c>
      <c r="N2100" s="10" t="inlineStr">
        <is>
          <t>Special/Other</t>
        </is>
      </c>
      <c r="O2100" s="10" t="inlineStr">
        <is>
          <t>Coating_Scotchkote134_interior_exterior_IncludeImpeller</t>
        </is>
      </c>
      <c r="P2100" s="11" t="inlineStr">
        <is>
          <t>RTF</t>
        </is>
      </c>
      <c r="Q2100" s="10" t="inlineStr">
        <is>
          <t>B101287</t>
        </is>
      </c>
      <c r="R2100" s="11" t="inlineStr">
        <is>
          <t>LT250</t>
        </is>
      </c>
      <c r="S2100" s="10" t="inlineStr"/>
      <c r="T2100" s="10" t="inlineStr"/>
      <c r="U2100" s="10" t="inlineStr"/>
    </row>
    <row r="2101">
      <c r="B2101" s="10" t="inlineStr"/>
      <c r="C2101" s="10" t="inlineStr">
        <is>
          <t>ConTab_BOM_KP_Insert_4927</t>
        </is>
      </c>
      <c r="D2101" s="10" t="inlineStr"/>
      <c r="E2101" s="125" t="inlineStr">
        <is>
          <t>1012-1_2-KP</t>
        </is>
      </c>
      <c r="F2101" s="11" t="inlineStr">
        <is>
          <t>Opt_Insert</t>
        </is>
      </c>
      <c r="G2101" s="11" t="inlineStr">
        <is>
          <t>5</t>
        </is>
      </c>
      <c r="H2101" s="90" t="inlineStr">
        <is>
          <t>X5</t>
        </is>
      </c>
      <c r="I2101" s="10" t="inlineStr">
        <is>
          <t>Packing</t>
        </is>
      </c>
      <c r="J2101" s="10" t="inlineStr">
        <is>
          <t>Packing</t>
        </is>
      </c>
      <c r="K2101" s="10" t="inlineStr"/>
      <c r="L2101" s="10" t="inlineStr">
        <is>
          <t>Regreasable</t>
        </is>
      </c>
      <c r="M2101" s="10" t="inlineStr">
        <is>
          <t>C35</t>
        </is>
      </c>
      <c r="N2101" s="10" t="inlineStr">
        <is>
          <t>No Lip seals or labrynth seals</t>
        </is>
      </c>
      <c r="O2101" s="10" t="inlineStr">
        <is>
          <t>Coating_Scotchkote134_interior_exterior_IncludeImpeller</t>
        </is>
      </c>
      <c r="P2101" s="11" t="inlineStr">
        <is>
          <t>RTF</t>
        </is>
      </c>
      <c r="Q2101" s="10" t="inlineStr">
        <is>
          <t>B101288</t>
        </is>
      </c>
      <c r="R2101" s="11" t="inlineStr">
        <is>
          <t>LT250</t>
        </is>
      </c>
      <c r="S2101" s="10" t="inlineStr"/>
      <c r="T2101" s="10" t="inlineStr"/>
      <c r="U2101" s="10" t="inlineStr"/>
    </row>
    <row r="2102">
      <c r="B2102" s="10" t="inlineStr"/>
      <c r="C2102" s="10" t="inlineStr">
        <is>
          <t>ConTab_BOM_KP_Insert_4928</t>
        </is>
      </c>
      <c r="D2102" s="10" t="inlineStr"/>
      <c r="E2102" s="125" t="inlineStr">
        <is>
          <t>1012-1_2-KP</t>
        </is>
      </c>
      <c r="F2102" s="11" t="inlineStr">
        <is>
          <t>Opt_Insert</t>
        </is>
      </c>
      <c r="G2102" s="11" t="inlineStr">
        <is>
          <t>5</t>
        </is>
      </c>
      <c r="H2102" s="90" t="inlineStr">
        <is>
          <t>X5</t>
        </is>
      </c>
      <c r="I2102" s="10" t="inlineStr">
        <is>
          <t>Packing</t>
        </is>
      </c>
      <c r="J2102" s="10" t="inlineStr">
        <is>
          <t>Packing</t>
        </is>
      </c>
      <c r="K2102" s="10" t="inlineStr"/>
      <c r="L2102" s="10" t="inlineStr">
        <is>
          <t>Regreasable</t>
        </is>
      </c>
      <c r="M2102" s="10" t="inlineStr">
        <is>
          <t>J</t>
        </is>
      </c>
      <c r="N2102" s="10" t="inlineStr">
        <is>
          <t>No Lip seals or labrynth seals</t>
        </is>
      </c>
      <c r="O2102" s="10" t="inlineStr">
        <is>
          <t>Coating_Scotchkote134_interior_exterior_IncludeImpeller</t>
        </is>
      </c>
      <c r="P2102" s="11" t="inlineStr">
        <is>
          <t>RTF</t>
        </is>
      </c>
      <c r="Q2102" s="10" t="inlineStr">
        <is>
          <t>B101290</t>
        </is>
      </c>
      <c r="R2102" s="11" t="inlineStr">
        <is>
          <t>LT105</t>
        </is>
      </c>
      <c r="S2102" s="10" t="inlineStr"/>
      <c r="T2102" s="10" t="inlineStr"/>
      <c r="U2102" s="10" t="inlineStr"/>
    </row>
    <row r="2103">
      <c r="B2103" s="10" t="inlineStr"/>
      <c r="C2103" s="10" t="inlineStr">
        <is>
          <t>ConTab_BOM_KP_Insert_4929</t>
        </is>
      </c>
      <c r="D2103" s="10" t="inlineStr"/>
      <c r="E2103" s="125" t="inlineStr">
        <is>
          <t>1012-1_2-KP</t>
        </is>
      </c>
      <c r="F2103" s="11" t="inlineStr">
        <is>
          <t>Opt_Insert</t>
        </is>
      </c>
      <c r="G2103" s="11" t="inlineStr">
        <is>
          <t>5</t>
        </is>
      </c>
      <c r="H2103" s="90" t="inlineStr">
        <is>
          <t>X5</t>
        </is>
      </c>
      <c r="I2103" s="10" t="inlineStr">
        <is>
          <t>Packing</t>
        </is>
      </c>
      <c r="J2103" s="10" t="inlineStr">
        <is>
          <t>Packing</t>
        </is>
      </c>
      <c r="K2103" s="10" t="inlineStr"/>
      <c r="L2103" s="10" t="inlineStr">
        <is>
          <t>Regreasable</t>
        </is>
      </c>
      <c r="M2103" s="10" t="inlineStr">
        <is>
          <t>X</t>
        </is>
      </c>
      <c r="N2103" s="10" t="inlineStr">
        <is>
          <t>Special/Other</t>
        </is>
      </c>
      <c r="O2103" s="10" t="inlineStr">
        <is>
          <t>Coating_Scotchkote134_interior_exterior_IncludeImpeller</t>
        </is>
      </c>
      <c r="P2103" s="11" t="inlineStr">
        <is>
          <t>RTF</t>
        </is>
      </c>
      <c r="Q2103" s="10" t="inlineStr">
        <is>
          <t>B101291</t>
        </is>
      </c>
      <c r="R2103" s="11" t="inlineStr">
        <is>
          <t>LT250</t>
        </is>
      </c>
      <c r="S2103" s="10" t="inlineStr"/>
      <c r="T2103" s="10" t="inlineStr"/>
      <c r="U2103" s="10" t="inlineStr"/>
    </row>
    <row r="2104">
      <c r="B2104" s="10" t="inlineStr"/>
      <c r="C2104" s="10" t="inlineStr">
        <is>
          <t>ConTab_BOM_KP_Insert_4930</t>
        </is>
      </c>
      <c r="D2104" s="10" t="inlineStr"/>
      <c r="E2104" s="125" t="inlineStr">
        <is>
          <t>1012-1_2-KP</t>
        </is>
      </c>
      <c r="F2104" s="11" t="inlineStr">
        <is>
          <t>Opt_Insert</t>
        </is>
      </c>
      <c r="G2104" s="11" t="inlineStr">
        <is>
          <t>5</t>
        </is>
      </c>
      <c r="H2104" s="90" t="inlineStr">
        <is>
          <t>X5</t>
        </is>
      </c>
      <c r="I2104" s="10" t="inlineStr">
        <is>
          <t>Mechanical Seal</t>
        </is>
      </c>
      <c r="J2104" s="10" t="inlineStr">
        <is>
          <t>Single</t>
        </is>
      </c>
      <c r="K2104" s="10" t="inlineStr"/>
      <c r="L2104" s="10" t="inlineStr">
        <is>
          <t>Oil Lubricated Bath</t>
        </is>
      </c>
      <c r="M2104" s="10" t="inlineStr">
        <is>
          <t>C35</t>
        </is>
      </c>
      <c r="N2104" s="10" t="inlineStr">
        <is>
          <t>Lip Seal</t>
        </is>
      </c>
      <c r="O2104" s="10" t="inlineStr">
        <is>
          <t>Coating_Scotchkote134_interior_exterior_IncludeImpeller</t>
        </is>
      </c>
      <c r="P2104" s="11" t="inlineStr">
        <is>
          <t>RTF</t>
        </is>
      </c>
      <c r="Q2104" s="10" t="inlineStr">
        <is>
          <t>B104036</t>
        </is>
      </c>
      <c r="R2104" s="11" t="inlineStr">
        <is>
          <t>LT250</t>
        </is>
      </c>
      <c r="S2104" s="10" t="inlineStr"/>
      <c r="T2104" s="10" t="inlineStr"/>
      <c r="U2104" s="10" t="inlineStr"/>
    </row>
    <row r="2105">
      <c r="B2105" s="10" t="inlineStr"/>
      <c r="C2105" s="10" t="inlineStr">
        <is>
          <t>ConTab_BOM_KP_Insert_4931</t>
        </is>
      </c>
      <c r="D2105" s="10" t="inlineStr"/>
      <c r="E2105" s="125" t="inlineStr">
        <is>
          <t>1012-1_2-KP</t>
        </is>
      </c>
      <c r="F2105" s="11" t="inlineStr">
        <is>
          <t>Opt_Insert</t>
        </is>
      </c>
      <c r="G2105" s="11" t="inlineStr">
        <is>
          <t>5</t>
        </is>
      </c>
      <c r="H2105" s="90" t="inlineStr">
        <is>
          <t>X5</t>
        </is>
      </c>
      <c r="I2105" s="10" t="inlineStr">
        <is>
          <t>Mechanical Seal</t>
        </is>
      </c>
      <c r="J2105" s="10" t="inlineStr">
        <is>
          <t>Single</t>
        </is>
      </c>
      <c r="K2105" s="10" t="inlineStr"/>
      <c r="L2105" s="10" t="inlineStr">
        <is>
          <t>Oil Lubricated Bath</t>
        </is>
      </c>
      <c r="M2105" s="10" t="inlineStr">
        <is>
          <t>J</t>
        </is>
      </c>
      <c r="N2105" s="10" t="inlineStr">
        <is>
          <t>Lip Seal</t>
        </is>
      </c>
      <c r="O2105" s="10" t="inlineStr">
        <is>
          <t>Coating_Scotchkote134_interior_exterior_IncludeImpeller</t>
        </is>
      </c>
      <c r="P2105" s="11" t="inlineStr">
        <is>
          <t>RTF</t>
        </is>
      </c>
      <c r="Q2105" s="10" t="inlineStr">
        <is>
          <t>B104038</t>
        </is>
      </c>
      <c r="R2105" s="11" t="inlineStr">
        <is>
          <t>LT105</t>
        </is>
      </c>
      <c r="S2105" s="10" t="inlineStr"/>
      <c r="T2105" s="10" t="inlineStr"/>
      <c r="U2105" s="10" t="inlineStr"/>
    </row>
    <row r="2106">
      <c r="B2106" s="10" t="inlineStr"/>
      <c r="C2106" s="10" t="inlineStr">
        <is>
          <t>ConTab_BOM_KP_Insert_4932</t>
        </is>
      </c>
      <c r="D2106" s="10" t="inlineStr"/>
      <c r="E2106" s="125" t="inlineStr">
        <is>
          <t>1012-1_2-KP</t>
        </is>
      </c>
      <c r="F2106" s="11" t="inlineStr">
        <is>
          <t>Opt_Insert</t>
        </is>
      </c>
      <c r="G2106" s="11" t="inlineStr">
        <is>
          <t>5</t>
        </is>
      </c>
      <c r="H2106" s="90" t="inlineStr">
        <is>
          <t>X5</t>
        </is>
      </c>
      <c r="I2106" s="10" t="inlineStr">
        <is>
          <t>Mechanical Seal</t>
        </is>
      </c>
      <c r="J2106" s="10" t="inlineStr">
        <is>
          <t>Single</t>
        </is>
      </c>
      <c r="K2106" s="10" t="inlineStr"/>
      <c r="L2106" s="10" t="inlineStr">
        <is>
          <t>Oil Lubricated Bath</t>
        </is>
      </c>
      <c r="M2106" s="10" t="inlineStr">
        <is>
          <t>X</t>
        </is>
      </c>
      <c r="N2106" s="10" t="inlineStr">
        <is>
          <t>Special/Other</t>
        </is>
      </c>
      <c r="O2106" s="10" t="inlineStr">
        <is>
          <t>Coating_Scotchkote134_interior_exterior_IncludeImpeller</t>
        </is>
      </c>
      <c r="P2106" s="11" t="inlineStr">
        <is>
          <t>RTF</t>
        </is>
      </c>
      <c r="Q2106" s="10" t="inlineStr">
        <is>
          <t>B104039</t>
        </is>
      </c>
      <c r="R2106" s="11" t="inlineStr">
        <is>
          <t>LT250</t>
        </is>
      </c>
      <c r="S2106" s="10" t="inlineStr"/>
      <c r="T2106" s="10" t="inlineStr"/>
      <c r="U2106" s="10" t="inlineStr"/>
    </row>
    <row r="2107">
      <c r="B2107" s="10" t="inlineStr"/>
      <c r="C2107" s="10" t="inlineStr">
        <is>
          <t>ConTab_BOM_KP_Insert_4933</t>
        </is>
      </c>
      <c r="D2107" s="10" t="inlineStr"/>
      <c r="E2107" s="125" t="inlineStr">
        <is>
          <t>1012-1_2-KP</t>
        </is>
      </c>
      <c r="F2107" s="11" t="inlineStr">
        <is>
          <t>Opt_Insert</t>
        </is>
      </c>
      <c r="G2107" s="11" t="inlineStr">
        <is>
          <t>5</t>
        </is>
      </c>
      <c r="H2107" s="90" t="inlineStr">
        <is>
          <t>X5</t>
        </is>
      </c>
      <c r="I2107" s="10" t="inlineStr">
        <is>
          <t>Packing</t>
        </is>
      </c>
      <c r="J2107" s="10" t="inlineStr">
        <is>
          <t>Packing</t>
        </is>
      </c>
      <c r="K2107" s="10" t="inlineStr"/>
      <c r="L2107" s="10" t="inlineStr">
        <is>
          <t>Oil Lubricated Bath</t>
        </is>
      </c>
      <c r="M2107" s="10" t="inlineStr">
        <is>
          <t>C35</t>
        </is>
      </c>
      <c r="N2107" s="10" t="inlineStr">
        <is>
          <t>Lip Seal</t>
        </is>
      </c>
      <c r="O2107" s="10" t="inlineStr">
        <is>
          <t>Coating_Scotchkote134_interior_exterior_IncludeImpeller</t>
        </is>
      </c>
      <c r="P2107" s="11" t="inlineStr">
        <is>
          <t>RTF</t>
        </is>
      </c>
      <c r="Q2107" s="10" t="inlineStr">
        <is>
          <t>B104036</t>
        </is>
      </c>
      <c r="R2107" s="11" t="inlineStr">
        <is>
          <t>LT250</t>
        </is>
      </c>
      <c r="S2107" s="10" t="inlineStr"/>
      <c r="T2107" s="10" t="inlineStr"/>
      <c r="U2107" s="10" t="inlineStr"/>
    </row>
    <row r="2108">
      <c r="B2108" s="10" t="inlineStr"/>
      <c r="C2108" s="10" t="inlineStr">
        <is>
          <t>ConTab_BOM_KP_Insert_4934</t>
        </is>
      </c>
      <c r="D2108" s="10" t="inlineStr"/>
      <c r="E2108" s="125" t="inlineStr">
        <is>
          <t>1012-1_2-KP</t>
        </is>
      </c>
      <c r="F2108" s="11" t="inlineStr">
        <is>
          <t>Opt_Insert</t>
        </is>
      </c>
      <c r="G2108" s="11" t="inlineStr">
        <is>
          <t>5</t>
        </is>
      </c>
      <c r="H2108" s="90" t="inlineStr">
        <is>
          <t>X5</t>
        </is>
      </c>
      <c r="I2108" s="10" t="inlineStr">
        <is>
          <t>Packing</t>
        </is>
      </c>
      <c r="J2108" s="10" t="inlineStr">
        <is>
          <t>Packing</t>
        </is>
      </c>
      <c r="K2108" s="10" t="inlineStr"/>
      <c r="L2108" s="10" t="inlineStr">
        <is>
          <t>Oil Lubricated Bath</t>
        </is>
      </c>
      <c r="M2108" s="10" t="inlineStr">
        <is>
          <t>J</t>
        </is>
      </c>
      <c r="N2108" s="10" t="inlineStr">
        <is>
          <t>Lip Seal</t>
        </is>
      </c>
      <c r="O2108" s="10" t="inlineStr">
        <is>
          <t>Coating_Scotchkote134_interior_exterior_IncludeImpeller</t>
        </is>
      </c>
      <c r="P2108" s="11" t="inlineStr">
        <is>
          <t>RTF</t>
        </is>
      </c>
      <c r="Q2108" s="10" t="inlineStr">
        <is>
          <t>B104038</t>
        </is>
      </c>
      <c r="R2108" s="11" t="inlineStr">
        <is>
          <t>LT105</t>
        </is>
      </c>
      <c r="S2108" s="10" t="inlineStr"/>
      <c r="T2108" s="10" t="inlineStr"/>
      <c r="U2108" s="10" t="inlineStr"/>
    </row>
    <row r="2109">
      <c r="B2109" s="10" t="inlineStr"/>
      <c r="C2109" s="10" t="inlineStr">
        <is>
          <t>ConTab_BOM_KP_Insert_4935</t>
        </is>
      </c>
      <c r="D2109" s="10" t="inlineStr"/>
      <c r="E2109" s="125" t="inlineStr">
        <is>
          <t>1012-1_2-KP</t>
        </is>
      </c>
      <c r="F2109" s="11" t="inlineStr">
        <is>
          <t>Opt_Insert</t>
        </is>
      </c>
      <c r="G2109" s="11" t="inlineStr">
        <is>
          <t>5</t>
        </is>
      </c>
      <c r="H2109" s="90" t="inlineStr">
        <is>
          <t>X5</t>
        </is>
      </c>
      <c r="I2109" s="10" t="inlineStr">
        <is>
          <t>Packing</t>
        </is>
      </c>
      <c r="J2109" s="10" t="inlineStr">
        <is>
          <t>Packing</t>
        </is>
      </c>
      <c r="K2109" s="10" t="inlineStr"/>
      <c r="L2109" s="10" t="inlineStr">
        <is>
          <t>Oil Lubricated Bath</t>
        </is>
      </c>
      <c r="M2109" s="10" t="inlineStr">
        <is>
          <t>X</t>
        </is>
      </c>
      <c r="N2109" s="10" t="inlineStr">
        <is>
          <t>Special/Other</t>
        </is>
      </c>
      <c r="O2109" s="10" t="inlineStr">
        <is>
          <t>Coating_Scotchkote134_interior_exterior_IncludeImpeller</t>
        </is>
      </c>
      <c r="P2109" s="11" t="inlineStr">
        <is>
          <t>RTF</t>
        </is>
      </c>
      <c r="Q2109" s="10" t="inlineStr">
        <is>
          <t>B104039</t>
        </is>
      </c>
      <c r="R2109" s="11" t="inlineStr">
        <is>
          <t>LT250</t>
        </is>
      </c>
      <c r="S2109" s="10" t="inlineStr"/>
      <c r="T2109" s="10" t="inlineStr"/>
      <c r="U2109" s="10" t="inlineStr"/>
    </row>
    <row r="2110">
      <c r="B2110" s="10" t="inlineStr"/>
      <c r="C2110" s="10" t="inlineStr">
        <is>
          <t>ConTab_BOM_KP_Insert_4936</t>
        </is>
      </c>
      <c r="D2110" s="10" t="inlineStr"/>
      <c r="E2110" s="125" t="inlineStr">
        <is>
          <t>1012-1_2-KP</t>
        </is>
      </c>
      <c r="F2110" s="11" t="inlineStr">
        <is>
          <t>Opt_Insert</t>
        </is>
      </c>
      <c r="G2110" s="11" t="inlineStr">
        <is>
          <t>5</t>
        </is>
      </c>
      <c r="H2110" s="90" t="inlineStr">
        <is>
          <t>X5</t>
        </is>
      </c>
      <c r="I2110" s="10" t="inlineStr">
        <is>
          <t>Mechanical Seal</t>
        </is>
      </c>
      <c r="J2110" s="10" t="inlineStr">
        <is>
          <t>Single</t>
        </is>
      </c>
      <c r="K2110" s="10" t="inlineStr"/>
      <c r="L2110" s="10" t="inlineStr">
        <is>
          <t>Regreasable</t>
        </is>
      </c>
      <c r="M2110" s="10" t="inlineStr">
        <is>
          <t>C35</t>
        </is>
      </c>
      <c r="N2110" s="10" t="inlineStr">
        <is>
          <t>Lip Seal</t>
        </is>
      </c>
      <c r="O2110" s="10" t="inlineStr">
        <is>
          <t>Coating_Scotchkote134_interior_exterior_IncludeImpeller</t>
        </is>
      </c>
      <c r="P2110" s="11" t="inlineStr">
        <is>
          <t>RTF</t>
        </is>
      </c>
      <c r="Q2110" s="10" t="inlineStr">
        <is>
          <t>B105021</t>
        </is>
      </c>
      <c r="R2110" s="11" t="inlineStr">
        <is>
          <t>LT250</t>
        </is>
      </c>
      <c r="S2110" s="10" t="inlineStr"/>
      <c r="T2110" s="10" t="inlineStr"/>
      <c r="U2110" s="10" t="inlineStr"/>
    </row>
    <row r="2111">
      <c r="B2111" s="10" t="inlineStr"/>
      <c r="C2111" s="10" t="inlineStr">
        <is>
          <t>ConTab_BOM_KP_Insert_4937</t>
        </is>
      </c>
      <c r="D2111" s="10" t="inlineStr"/>
      <c r="E2111" s="125" t="inlineStr">
        <is>
          <t>1012-1_2-KP</t>
        </is>
      </c>
      <c r="F2111" s="11" t="inlineStr">
        <is>
          <t>Opt_Insert</t>
        </is>
      </c>
      <c r="G2111" s="11" t="inlineStr">
        <is>
          <t>5</t>
        </is>
      </c>
      <c r="H2111" s="90" t="inlineStr">
        <is>
          <t>X5</t>
        </is>
      </c>
      <c r="I2111" s="10" t="inlineStr">
        <is>
          <t>Mechanical Seal</t>
        </is>
      </c>
      <c r="J2111" s="10" t="inlineStr">
        <is>
          <t>Single</t>
        </is>
      </c>
      <c r="K2111" s="10" t="inlineStr"/>
      <c r="L2111" s="10" t="inlineStr">
        <is>
          <t>Regreasable</t>
        </is>
      </c>
      <c r="M2111" s="10" t="inlineStr">
        <is>
          <t>J</t>
        </is>
      </c>
      <c r="N2111" s="10" t="inlineStr">
        <is>
          <t>Lip Seal</t>
        </is>
      </c>
      <c r="O2111" s="10" t="inlineStr">
        <is>
          <t>Coating_Scotchkote134_interior_exterior_IncludeImpeller</t>
        </is>
      </c>
      <c r="P2111" s="11" t="inlineStr">
        <is>
          <t>RTF</t>
        </is>
      </c>
      <c r="Q2111" s="10" t="inlineStr">
        <is>
          <t>B105022</t>
        </is>
      </c>
      <c r="R2111" s="11" t="inlineStr">
        <is>
          <t>LT105</t>
        </is>
      </c>
      <c r="S2111" s="10" t="inlineStr"/>
      <c r="T2111" s="10" t="inlineStr"/>
      <c r="U2111" s="10" t="inlineStr"/>
    </row>
    <row r="2112">
      <c r="B2112" s="10" t="inlineStr"/>
      <c r="C2112" s="10" t="inlineStr">
        <is>
          <t>ConTab_BOM_KP_Insert_4938</t>
        </is>
      </c>
      <c r="D2112" s="10" t="inlineStr"/>
      <c r="E2112" s="125" t="inlineStr">
        <is>
          <t>1012-1_2-KP</t>
        </is>
      </c>
      <c r="F2112" s="11" t="inlineStr">
        <is>
          <t>Opt_Insert</t>
        </is>
      </c>
      <c r="G2112" s="11" t="inlineStr">
        <is>
          <t>5</t>
        </is>
      </c>
      <c r="H2112" s="90" t="inlineStr">
        <is>
          <t>X5</t>
        </is>
      </c>
      <c r="I2112" s="10" t="inlineStr">
        <is>
          <t>Packing</t>
        </is>
      </c>
      <c r="J2112" s="10" t="inlineStr">
        <is>
          <t>Packing</t>
        </is>
      </c>
      <c r="K2112" s="10" t="inlineStr"/>
      <c r="L2112" s="10" t="inlineStr">
        <is>
          <t>Regreasable</t>
        </is>
      </c>
      <c r="M2112" s="10" t="inlineStr">
        <is>
          <t>C35</t>
        </is>
      </c>
      <c r="N2112" s="10" t="inlineStr">
        <is>
          <t>Lip Seal</t>
        </is>
      </c>
      <c r="O2112" s="10" t="inlineStr">
        <is>
          <t>Coating_Scotchkote134_interior_exterior_IncludeImpeller</t>
        </is>
      </c>
      <c r="P2112" s="11" t="inlineStr">
        <is>
          <t>RTF</t>
        </is>
      </c>
      <c r="Q2112" s="10" t="inlineStr">
        <is>
          <t>B101312</t>
        </is>
      </c>
      <c r="R2112" s="11" t="inlineStr">
        <is>
          <t>LT250</t>
        </is>
      </c>
      <c r="S2112" s="10" t="inlineStr"/>
      <c r="T2112" s="10" t="inlineStr"/>
      <c r="U2112" s="10" t="inlineStr"/>
    </row>
    <row r="2113">
      <c r="B2113" s="10" t="inlineStr"/>
      <c r="C2113" s="10" t="inlineStr">
        <is>
          <t>ConTab_BOM_KP_Insert_4939</t>
        </is>
      </c>
      <c r="D2113" s="10" t="inlineStr"/>
      <c r="E2113" s="125" t="inlineStr">
        <is>
          <t>1012-1_2-KP</t>
        </is>
      </c>
      <c r="F2113" s="11" t="inlineStr">
        <is>
          <t>Opt_Insert</t>
        </is>
      </c>
      <c r="G2113" s="11" t="inlineStr">
        <is>
          <t>5</t>
        </is>
      </c>
      <c r="H2113" s="90" t="inlineStr">
        <is>
          <t>X5</t>
        </is>
      </c>
      <c r="I2113" s="10" t="inlineStr">
        <is>
          <t>Packing</t>
        </is>
      </c>
      <c r="J2113" s="10" t="inlineStr">
        <is>
          <t>Packing</t>
        </is>
      </c>
      <c r="K2113" s="10" t="inlineStr"/>
      <c r="L2113" s="10" t="inlineStr">
        <is>
          <t>Regreasable</t>
        </is>
      </c>
      <c r="M2113" s="10" t="inlineStr">
        <is>
          <t>J</t>
        </is>
      </c>
      <c r="N2113" s="10" t="inlineStr">
        <is>
          <t>Lip Seal</t>
        </is>
      </c>
      <c r="O2113" s="10" t="inlineStr">
        <is>
          <t>Coating_Scotchkote134_interior_exterior_IncludeImpeller</t>
        </is>
      </c>
      <c r="P2113" s="11" t="inlineStr">
        <is>
          <t>RTF</t>
        </is>
      </c>
      <c r="Q2113" s="10" t="inlineStr">
        <is>
          <t>B101312</t>
        </is>
      </c>
      <c r="R2113" s="11" t="inlineStr">
        <is>
          <t>LT105</t>
        </is>
      </c>
      <c r="S2113" s="10" t="inlineStr"/>
      <c r="T2113" s="10" t="inlineStr"/>
      <c r="U2113" s="10" t="inlineStr"/>
    </row>
    <row r="2114">
      <c r="B2114" s="10" t="inlineStr"/>
      <c r="C2114" s="10" t="inlineStr">
        <is>
          <t>ConTab_BOM_KP_Insert_4940</t>
        </is>
      </c>
      <c r="D2114" s="10" t="inlineStr"/>
      <c r="E2114" s="125" t="inlineStr">
        <is>
          <t>1012-1_2-KP</t>
        </is>
      </c>
      <c r="F2114" s="11" t="inlineStr">
        <is>
          <t>Opt_Insert</t>
        </is>
      </c>
      <c r="G2114" s="11" t="inlineStr">
        <is>
          <t>5</t>
        </is>
      </c>
      <c r="H2114" s="90" t="inlineStr">
        <is>
          <t>X5</t>
        </is>
      </c>
      <c r="I2114" s="10" t="inlineStr">
        <is>
          <t>Mechanical Seal</t>
        </is>
      </c>
      <c r="J2114" s="10" t="inlineStr">
        <is>
          <t>Single</t>
        </is>
      </c>
      <c r="K2114" s="10" t="inlineStr"/>
      <c r="L2114" s="10" t="inlineStr">
        <is>
          <t>Regreasable</t>
        </is>
      </c>
      <c r="M2114" s="10" t="inlineStr">
        <is>
          <t>C35</t>
        </is>
      </c>
      <c r="N2114" s="10" t="inlineStr">
        <is>
          <t>Labrynth Lip Seal</t>
        </is>
      </c>
      <c r="O2114" s="10" t="inlineStr">
        <is>
          <t>Coating_Scotchkote134_interior_exterior_IncludeImpeller</t>
        </is>
      </c>
      <c r="P2114" s="11" t="inlineStr">
        <is>
          <t>RTF</t>
        </is>
      </c>
      <c r="Q2114" s="10" t="inlineStr">
        <is>
          <t>B104809</t>
        </is>
      </c>
      <c r="R2114" s="11" t="inlineStr">
        <is>
          <t>LT250</t>
        </is>
      </c>
      <c r="S2114" s="10" t="inlineStr"/>
      <c r="T2114" s="10" t="inlineStr"/>
      <c r="U2114" s="10" t="inlineStr"/>
    </row>
    <row r="2115">
      <c r="B2115" s="10" t="inlineStr"/>
      <c r="C2115" s="10" t="inlineStr">
        <is>
          <t>ConTab_BOM_KP_Insert_4941</t>
        </is>
      </c>
      <c r="D2115" s="10" t="inlineStr"/>
      <c r="E2115" s="125" t="inlineStr">
        <is>
          <t>1012-1_2-KP</t>
        </is>
      </c>
      <c r="F2115" s="11" t="inlineStr">
        <is>
          <t>Opt_Insert</t>
        </is>
      </c>
      <c r="G2115" s="11" t="inlineStr">
        <is>
          <t>5</t>
        </is>
      </c>
      <c r="H2115" s="90" t="inlineStr">
        <is>
          <t>X5</t>
        </is>
      </c>
      <c r="I2115" s="10" t="inlineStr">
        <is>
          <t>Mechanical Seal</t>
        </is>
      </c>
      <c r="J2115" s="10" t="inlineStr">
        <is>
          <t>Single</t>
        </is>
      </c>
      <c r="K2115" s="10" t="inlineStr"/>
      <c r="L2115" s="10" t="inlineStr">
        <is>
          <t>Regreasable</t>
        </is>
      </c>
      <c r="M2115" s="10" t="inlineStr">
        <is>
          <t>J</t>
        </is>
      </c>
      <c r="N2115" s="10" t="inlineStr">
        <is>
          <t>Labrynth Lip Seal</t>
        </is>
      </c>
      <c r="O2115" s="10" t="inlineStr">
        <is>
          <t>Coating_Scotchkote134_interior_exterior_IncludeImpeller</t>
        </is>
      </c>
      <c r="P2115" s="11" t="inlineStr">
        <is>
          <t>RTF</t>
        </is>
      </c>
      <c r="Q2115" s="10" t="inlineStr">
        <is>
          <t>B104810</t>
        </is>
      </c>
      <c r="R2115" s="11" t="inlineStr">
        <is>
          <t>LT105</t>
        </is>
      </c>
      <c r="S2115" s="10" t="inlineStr"/>
      <c r="T2115" s="10" t="inlineStr"/>
      <c r="U2115" s="10" t="inlineStr"/>
    </row>
    <row r="2116">
      <c r="B2116" s="10" t="inlineStr"/>
      <c r="C2116" s="10" t="inlineStr">
        <is>
          <t>ConTab_BOM_KP_Insert_4942</t>
        </is>
      </c>
      <c r="D2116" s="10" t="inlineStr"/>
      <c r="E2116" s="125" t="inlineStr">
        <is>
          <t>1012-1_2-KP</t>
        </is>
      </c>
      <c r="F2116" s="11" t="inlineStr">
        <is>
          <t>Opt_Insert</t>
        </is>
      </c>
      <c r="G2116" s="11" t="inlineStr">
        <is>
          <t>5</t>
        </is>
      </c>
      <c r="H2116" s="90" t="inlineStr">
        <is>
          <t>X5</t>
        </is>
      </c>
      <c r="I2116" s="10" t="inlineStr">
        <is>
          <t>Packing</t>
        </is>
      </c>
      <c r="J2116" s="10" t="inlineStr">
        <is>
          <t>Packing</t>
        </is>
      </c>
      <c r="K2116" s="10" t="inlineStr"/>
      <c r="L2116" s="10" t="inlineStr">
        <is>
          <t>Regreasable</t>
        </is>
      </c>
      <c r="M2116" s="10" t="inlineStr">
        <is>
          <t>C35</t>
        </is>
      </c>
      <c r="N2116" s="10" t="inlineStr">
        <is>
          <t>Labrynth Lip Seal</t>
        </is>
      </c>
      <c r="O2116" s="10" t="inlineStr">
        <is>
          <t>Coating_Scotchkote134_interior_exterior_IncludeImpeller</t>
        </is>
      </c>
      <c r="P2116" s="11" t="inlineStr">
        <is>
          <t>RTF</t>
        </is>
      </c>
      <c r="Q2116" s="10" t="inlineStr">
        <is>
          <t>B104812</t>
        </is>
      </c>
      <c r="R2116" s="11" t="inlineStr">
        <is>
          <t>LT250</t>
        </is>
      </c>
      <c r="S2116" s="10" t="inlineStr"/>
      <c r="T2116" s="10" t="inlineStr"/>
      <c r="U2116" s="10" t="inlineStr"/>
    </row>
    <row r="2117">
      <c r="B2117" s="10" t="inlineStr"/>
      <c r="C2117" s="10" t="inlineStr">
        <is>
          <t>ConTab_BOM_KP_Insert_4943</t>
        </is>
      </c>
      <c r="D2117" s="10" t="inlineStr"/>
      <c r="E2117" s="125" t="inlineStr">
        <is>
          <t>1012-1_2-KP</t>
        </is>
      </c>
      <c r="F2117" s="11" t="inlineStr">
        <is>
          <t>Opt_Insert</t>
        </is>
      </c>
      <c r="G2117" s="11" t="inlineStr">
        <is>
          <t>5</t>
        </is>
      </c>
      <c r="H2117" s="90" t="inlineStr">
        <is>
          <t>X5</t>
        </is>
      </c>
      <c r="I2117" s="10" t="inlineStr">
        <is>
          <t>Packing</t>
        </is>
      </c>
      <c r="J2117" s="10" t="inlineStr">
        <is>
          <t>Packing</t>
        </is>
      </c>
      <c r="K2117" s="10" t="inlineStr"/>
      <c r="L2117" s="10" t="inlineStr">
        <is>
          <t>Regreasable</t>
        </is>
      </c>
      <c r="M2117" s="10" t="inlineStr">
        <is>
          <t>J</t>
        </is>
      </c>
      <c r="N2117" s="10" t="inlineStr">
        <is>
          <t>Labrynth Lip Seal</t>
        </is>
      </c>
      <c r="O2117" s="10" t="inlineStr">
        <is>
          <t>Coating_Scotchkote134_interior_exterior_IncludeImpeller</t>
        </is>
      </c>
      <c r="P2117" s="11" t="inlineStr">
        <is>
          <t>RTF</t>
        </is>
      </c>
      <c r="Q2117" s="10" t="inlineStr">
        <is>
          <t>B104813</t>
        </is>
      </c>
      <c r="R2117" s="11" t="inlineStr">
        <is>
          <t>LT105</t>
        </is>
      </c>
      <c r="S2117" s="10" t="inlineStr"/>
      <c r="T2117" s="10" t="inlineStr"/>
      <c r="U2117" s="10" t="inlineStr"/>
    </row>
    <row r="2118">
      <c r="B2118" s="10" t="inlineStr"/>
      <c r="C2118" s="10" t="inlineStr">
        <is>
          <t>ConTab_BOM_KP_Insert_4944</t>
        </is>
      </c>
      <c r="D2118" s="10" t="inlineStr"/>
      <c r="E2118" s="125" t="inlineStr">
        <is>
          <t>1012-1_2-KP</t>
        </is>
      </c>
      <c r="F2118" s="11" t="inlineStr">
        <is>
          <t>Opt_Insert</t>
        </is>
      </c>
      <c r="G2118" s="11" t="inlineStr">
        <is>
          <t>5</t>
        </is>
      </c>
      <c r="H2118" s="90" t="inlineStr">
        <is>
          <t>X5</t>
        </is>
      </c>
      <c r="I2118" s="10" t="inlineStr">
        <is>
          <t>Mechanical Seal</t>
        </is>
      </c>
      <c r="J2118" s="10" t="inlineStr">
        <is>
          <t>Single</t>
        </is>
      </c>
      <c r="K2118" s="10" t="inlineStr"/>
      <c r="L2118" s="10" t="inlineStr">
        <is>
          <t>Oil Lubricated Bath</t>
        </is>
      </c>
      <c r="M2118" s="10" t="inlineStr">
        <is>
          <t>C35</t>
        </is>
      </c>
      <c r="N2118" s="10" t="inlineStr">
        <is>
          <t>Labrynth Lip Seal</t>
        </is>
      </c>
      <c r="O2118" s="10" t="inlineStr">
        <is>
          <t>Coating_Scotchkote134_interior_exterior_IncludeImpeller</t>
        </is>
      </c>
      <c r="P2118" s="11" t="inlineStr">
        <is>
          <t>RTF</t>
        </is>
      </c>
      <c r="Q2118" s="10" t="inlineStr">
        <is>
          <t>B104968</t>
        </is>
      </c>
      <c r="R2118" s="11" t="inlineStr">
        <is>
          <t>LT250</t>
        </is>
      </c>
      <c r="S2118" s="10" t="inlineStr"/>
      <c r="T2118" s="10" t="inlineStr"/>
      <c r="U2118" s="10" t="inlineStr"/>
    </row>
    <row r="2119">
      <c r="B2119" s="10" t="inlineStr"/>
      <c r="C2119" s="10" t="inlineStr">
        <is>
          <t>ConTab_BOM_KP_Insert_4945</t>
        </is>
      </c>
      <c r="D2119" s="10" t="inlineStr"/>
      <c r="E2119" s="125" t="inlineStr">
        <is>
          <t>1012-1_2-KP</t>
        </is>
      </c>
      <c r="F2119" s="11" t="inlineStr">
        <is>
          <t>Opt_Insert</t>
        </is>
      </c>
      <c r="G2119" s="11" t="inlineStr">
        <is>
          <t>5</t>
        </is>
      </c>
      <c r="H2119" s="90" t="inlineStr">
        <is>
          <t>X5</t>
        </is>
      </c>
      <c r="I2119" s="10" t="inlineStr">
        <is>
          <t>Mechanical Seal</t>
        </is>
      </c>
      <c r="J2119" s="10" t="inlineStr">
        <is>
          <t>Single</t>
        </is>
      </c>
      <c r="K2119" s="10" t="inlineStr"/>
      <c r="L2119" s="10" t="inlineStr">
        <is>
          <t>Oil Lubricated Bath</t>
        </is>
      </c>
      <c r="M2119" s="10" t="inlineStr">
        <is>
          <t>J</t>
        </is>
      </c>
      <c r="N2119" s="10" t="inlineStr">
        <is>
          <t>Labrynth Lip Seal</t>
        </is>
      </c>
      <c r="O2119" s="10" t="inlineStr">
        <is>
          <t>Coating_Scotchkote134_interior_exterior_IncludeImpeller</t>
        </is>
      </c>
      <c r="P2119" s="11" t="inlineStr">
        <is>
          <t>RTF</t>
        </is>
      </c>
      <c r="Q2119" s="10" t="inlineStr">
        <is>
          <t>B104969</t>
        </is>
      </c>
      <c r="R2119" s="11" t="inlineStr">
        <is>
          <t>LT105</t>
        </is>
      </c>
      <c r="S2119" s="10" t="inlineStr"/>
      <c r="T2119" s="10" t="inlineStr"/>
      <c r="U2119" s="10" t="inlineStr"/>
    </row>
    <row r="2120">
      <c r="B2120" s="10" t="inlineStr"/>
      <c r="C2120" s="10" t="inlineStr">
        <is>
          <t>ConTab_BOM_KP_Insert_4946</t>
        </is>
      </c>
      <c r="D2120" s="10" t="inlineStr"/>
      <c r="E2120" s="125" t="inlineStr">
        <is>
          <t>1012-1_2-KP</t>
        </is>
      </c>
      <c r="F2120" s="11" t="inlineStr">
        <is>
          <t>Opt_Insert</t>
        </is>
      </c>
      <c r="G2120" s="11" t="inlineStr">
        <is>
          <t>5</t>
        </is>
      </c>
      <c r="H2120" s="90" t="inlineStr">
        <is>
          <t>X5</t>
        </is>
      </c>
      <c r="I2120" s="10" t="inlineStr">
        <is>
          <t>Packing</t>
        </is>
      </c>
      <c r="J2120" s="10" t="inlineStr">
        <is>
          <t>Packing</t>
        </is>
      </c>
      <c r="K2120" s="10" t="inlineStr"/>
      <c r="L2120" s="10" t="inlineStr">
        <is>
          <t>Oil Lubricated Bath</t>
        </is>
      </c>
      <c r="M2120" s="10" t="inlineStr">
        <is>
          <t>C35</t>
        </is>
      </c>
      <c r="N2120" s="10" t="inlineStr">
        <is>
          <t>Labrynth Lip Seal</t>
        </is>
      </c>
      <c r="O2120" s="10" t="inlineStr">
        <is>
          <t>Coating_Scotchkote134_interior_exterior_IncludeImpeller</t>
        </is>
      </c>
      <c r="P2120" s="11" t="inlineStr">
        <is>
          <t>RTF</t>
        </is>
      </c>
      <c r="Q2120" s="10" t="inlineStr">
        <is>
          <t>B104971</t>
        </is>
      </c>
      <c r="R2120" s="11" t="inlineStr">
        <is>
          <t>LT250</t>
        </is>
      </c>
      <c r="S2120" s="10" t="inlineStr"/>
      <c r="T2120" s="10" t="inlineStr"/>
      <c r="U2120" s="10" t="inlineStr"/>
    </row>
    <row r="2121">
      <c r="B2121" s="10" t="inlineStr"/>
      <c r="C2121" s="10" t="inlineStr">
        <is>
          <t>ConTab_BOM_KP_Insert_4947</t>
        </is>
      </c>
      <c r="D2121" s="10" t="inlineStr"/>
      <c r="E2121" s="125" t="inlineStr">
        <is>
          <t>1012-1_2-KP</t>
        </is>
      </c>
      <c r="F2121" s="11" t="inlineStr">
        <is>
          <t>Opt_Insert</t>
        </is>
      </c>
      <c r="G2121" s="11" t="inlineStr">
        <is>
          <t>5</t>
        </is>
      </c>
      <c r="H2121" s="90" t="inlineStr">
        <is>
          <t>X5</t>
        </is>
      </c>
      <c r="I2121" s="10" t="inlineStr">
        <is>
          <t>Packing</t>
        </is>
      </c>
      <c r="J2121" s="10" t="inlineStr">
        <is>
          <t>Packing</t>
        </is>
      </c>
      <c r="K2121" s="10" t="inlineStr"/>
      <c r="L2121" s="10" t="inlineStr">
        <is>
          <t>Oil Lubricated Bath</t>
        </is>
      </c>
      <c r="M2121" s="10" t="inlineStr">
        <is>
          <t>J</t>
        </is>
      </c>
      <c r="N2121" s="10" t="inlineStr">
        <is>
          <t>Labrynth Lip Seal</t>
        </is>
      </c>
      <c r="O2121" s="10" t="inlineStr">
        <is>
          <t>Coating_Scotchkote134_interior_exterior_IncludeImpeller</t>
        </is>
      </c>
      <c r="P2121" s="11" t="inlineStr">
        <is>
          <t>RTF</t>
        </is>
      </c>
      <c r="Q2121" s="10" t="inlineStr">
        <is>
          <t>B104972</t>
        </is>
      </c>
      <c r="R2121" s="11" t="inlineStr">
        <is>
          <t>LT105</t>
        </is>
      </c>
      <c r="S2121" s="10" t="inlineStr"/>
      <c r="T2121" s="10" t="inlineStr"/>
      <c r="U2121" s="10" t="inlineStr"/>
    </row>
    <row r="2122">
      <c r="B2122" s="10" t="inlineStr">
        <is>
          <t>N</t>
        </is>
      </c>
      <c r="C2122" s="10" t="inlineStr">
        <is>
          <t>ConTab_BOM_KP_Insert_5020</t>
        </is>
      </c>
      <c r="D2122" s="10" t="inlineStr"/>
      <c r="E2122" s="10" t="inlineStr">
        <is>
          <t>1213-5_6-KP</t>
        </is>
      </c>
      <c r="F2122" s="11" t="inlineStr">
        <is>
          <t>Opt_Insert</t>
        </is>
      </c>
      <c r="G2122" s="11" t="inlineStr">
        <is>
          <t>K</t>
        </is>
      </c>
      <c r="H2122" s="90" t="inlineStr">
        <is>
          <t>XK</t>
        </is>
      </c>
      <c r="I2122" s="112" t="inlineStr">
        <is>
          <t>Mechanical Seal</t>
        </is>
      </c>
      <c r="J2122" s="112" t="inlineStr">
        <is>
          <t>Single</t>
        </is>
      </c>
      <c r="K2122" s="112" t="inlineStr"/>
      <c r="L2122" s="112" t="inlineStr">
        <is>
          <t>Regreasable</t>
        </is>
      </c>
      <c r="M2122" s="112" t="inlineStr">
        <is>
          <t>X</t>
        </is>
      </c>
      <c r="N2122" s="112" t="inlineStr">
        <is>
          <t>Special/Other</t>
        </is>
      </c>
      <c r="O2122" s="112" t="inlineStr">
        <is>
          <t>Coating_Standard</t>
        </is>
      </c>
      <c r="P2122" s="111" t="inlineStr">
        <is>
          <t>RTF</t>
        </is>
      </c>
      <c r="Q2122" s="112" t="inlineStr">
        <is>
          <t>B101250</t>
        </is>
      </c>
      <c r="R2122" s="111" t="inlineStr">
        <is>
          <t>LT029</t>
        </is>
      </c>
      <c r="S2122" s="10" t="inlineStr"/>
      <c r="T2122" s="10" t="inlineStr"/>
      <c r="U2122" s="10" t="inlineStr"/>
    </row>
    <row r="2123">
      <c r="B2123" s="10" t="inlineStr">
        <is>
          <t>N</t>
        </is>
      </c>
      <c r="C2123" s="10" t="inlineStr">
        <is>
          <t>ConTab_BOM_KP_Insert_5021</t>
        </is>
      </c>
      <c r="D2123" s="10" t="inlineStr"/>
      <c r="E2123" s="10" t="inlineStr">
        <is>
          <t>1213-5_6-KP</t>
        </is>
      </c>
      <c r="F2123" s="11" t="inlineStr">
        <is>
          <t>Opt_Insert</t>
        </is>
      </c>
      <c r="G2123" s="11" t="inlineStr">
        <is>
          <t>K</t>
        </is>
      </c>
      <c r="H2123" s="90" t="inlineStr">
        <is>
          <t>XK</t>
        </is>
      </c>
      <c r="I2123" s="112" t="inlineStr">
        <is>
          <t>Packing</t>
        </is>
      </c>
      <c r="J2123" s="112" t="inlineStr">
        <is>
          <t>Packing</t>
        </is>
      </c>
      <c r="K2123" s="112" t="inlineStr"/>
      <c r="L2123" s="112" t="inlineStr">
        <is>
          <t>Regreasable</t>
        </is>
      </c>
      <c r="M2123" s="112" t="inlineStr">
        <is>
          <t>X</t>
        </is>
      </c>
      <c r="N2123" s="112" t="inlineStr">
        <is>
          <t>Special/Other</t>
        </is>
      </c>
      <c r="O2123" s="112" t="inlineStr">
        <is>
          <t>Coating_Standard</t>
        </is>
      </c>
      <c r="P2123" s="111" t="inlineStr">
        <is>
          <t>RTF</t>
        </is>
      </c>
      <c r="Q2123" s="112" t="inlineStr">
        <is>
          <t>B101250</t>
        </is>
      </c>
      <c r="R2123" s="111" t="inlineStr">
        <is>
          <t>LT029</t>
        </is>
      </c>
      <c r="S2123" s="10" t="inlineStr"/>
      <c r="T2123" s="10" t="inlineStr"/>
      <c r="U2123" s="10" t="inlineStr"/>
    </row>
    <row r="2124">
      <c r="B2124" s="10" t="inlineStr">
        <is>
          <t>N</t>
        </is>
      </c>
      <c r="C2124" s="10" t="inlineStr">
        <is>
          <t>ConTab_BOM_KP_Insert_5022</t>
        </is>
      </c>
      <c r="D2124" s="10" t="inlineStr"/>
      <c r="E2124" s="10" t="inlineStr">
        <is>
          <t>1213-5_6-KP</t>
        </is>
      </c>
      <c r="F2124" s="11" t="inlineStr">
        <is>
          <t>Opt_Insert</t>
        </is>
      </c>
      <c r="G2124" s="11" t="inlineStr">
        <is>
          <t>K</t>
        </is>
      </c>
      <c r="H2124" s="90" t="inlineStr">
        <is>
          <t>XK</t>
        </is>
      </c>
      <c r="I2124" s="112" t="inlineStr">
        <is>
          <t>Mechanical Seal</t>
        </is>
      </c>
      <c r="J2124" s="112" t="inlineStr">
        <is>
          <t>Single</t>
        </is>
      </c>
      <c r="K2124" s="112" t="inlineStr"/>
      <c r="L2124" s="112" t="inlineStr">
        <is>
          <t>Oil Lubricated Bath</t>
        </is>
      </c>
      <c r="M2124" s="112" t="inlineStr">
        <is>
          <t>C35</t>
        </is>
      </c>
      <c r="N2124" s="112" t="inlineStr">
        <is>
          <t>Lip Seal</t>
        </is>
      </c>
      <c r="O2124" s="112" t="inlineStr">
        <is>
          <t>Coating_Standard</t>
        </is>
      </c>
      <c r="P2124" s="111" t="inlineStr">
        <is>
          <t>RTF</t>
        </is>
      </c>
      <c r="Q2124" s="112" t="inlineStr">
        <is>
          <t>B103120</t>
        </is>
      </c>
      <c r="R2124" s="111" t="inlineStr">
        <is>
          <t>LT105</t>
        </is>
      </c>
      <c r="S2124" s="10" t="inlineStr"/>
      <c r="T2124" s="10" t="inlineStr"/>
      <c r="U2124" s="10" t="inlineStr"/>
    </row>
    <row r="2125">
      <c r="B2125" s="10" t="inlineStr">
        <is>
          <t>N</t>
        </is>
      </c>
      <c r="C2125" s="10" t="inlineStr">
        <is>
          <t>ConTab_BOM_KP_Insert_5023</t>
        </is>
      </c>
      <c r="D2125" s="10" t="inlineStr"/>
      <c r="E2125" s="10" t="inlineStr">
        <is>
          <t>1213-5_6-KP</t>
        </is>
      </c>
      <c r="F2125" s="11" t="inlineStr">
        <is>
          <t>Opt_Insert</t>
        </is>
      </c>
      <c r="G2125" s="11" t="inlineStr">
        <is>
          <t>K</t>
        </is>
      </c>
      <c r="H2125" s="90" t="inlineStr">
        <is>
          <t>XK</t>
        </is>
      </c>
      <c r="I2125" s="112" t="inlineStr">
        <is>
          <t>Mechanical Seal</t>
        </is>
      </c>
      <c r="J2125" s="112" t="inlineStr">
        <is>
          <t>Single</t>
        </is>
      </c>
      <c r="K2125" s="112" t="inlineStr"/>
      <c r="L2125" s="112" t="inlineStr">
        <is>
          <t>Oil Lubricated Bath</t>
        </is>
      </c>
      <c r="M2125" s="112" t="inlineStr">
        <is>
          <t>J</t>
        </is>
      </c>
      <c r="N2125" s="112" t="inlineStr">
        <is>
          <t>Lip Seal</t>
        </is>
      </c>
      <c r="O2125" s="112" t="inlineStr">
        <is>
          <t>Coating_Standard</t>
        </is>
      </c>
      <c r="P2125" s="111" t="inlineStr">
        <is>
          <t>RTF</t>
        </is>
      </c>
      <c r="Q2125" s="112" t="inlineStr">
        <is>
          <t>B101250</t>
        </is>
      </c>
      <c r="R2125" s="111" t="inlineStr">
        <is>
          <t>LT105</t>
        </is>
      </c>
      <c r="S2125" s="10" t="inlineStr"/>
      <c r="T2125" s="10" t="inlineStr"/>
      <c r="U2125" s="10" t="inlineStr"/>
    </row>
    <row r="2126">
      <c r="B2126" s="10" t="inlineStr">
        <is>
          <t>N</t>
        </is>
      </c>
      <c r="C2126" s="10" t="inlineStr">
        <is>
          <t>ConTab_BOM_KP_Insert_5024</t>
        </is>
      </c>
      <c r="D2126" s="10" t="inlineStr"/>
      <c r="E2126" s="10" t="inlineStr">
        <is>
          <t>1213-5_6-KP</t>
        </is>
      </c>
      <c r="F2126" s="11" t="inlineStr">
        <is>
          <t>Opt_Insert</t>
        </is>
      </c>
      <c r="G2126" s="11" t="inlineStr">
        <is>
          <t>K</t>
        </is>
      </c>
      <c r="H2126" s="90" t="inlineStr">
        <is>
          <t>XK</t>
        </is>
      </c>
      <c r="I2126" s="112" t="inlineStr">
        <is>
          <t>Mechanical Seal</t>
        </is>
      </c>
      <c r="J2126" s="112" t="inlineStr">
        <is>
          <t>Single</t>
        </is>
      </c>
      <c r="K2126" s="112" t="inlineStr"/>
      <c r="L2126" s="112" t="inlineStr">
        <is>
          <t>Oil Lubricated Bath</t>
        </is>
      </c>
      <c r="M2126" s="112" t="inlineStr">
        <is>
          <t>X</t>
        </is>
      </c>
      <c r="N2126" s="112" t="inlineStr">
        <is>
          <t>Special/Other</t>
        </is>
      </c>
      <c r="O2126" s="112" t="inlineStr">
        <is>
          <t>Coating_Standard</t>
        </is>
      </c>
      <c r="P2126" s="111" t="inlineStr">
        <is>
          <t>RTF</t>
        </is>
      </c>
      <c r="Q2126" s="112" t="inlineStr">
        <is>
          <t>B101250</t>
        </is>
      </c>
      <c r="R2126" s="111" t="inlineStr">
        <is>
          <t>LT029</t>
        </is>
      </c>
      <c r="S2126" s="10" t="inlineStr"/>
      <c r="T2126" s="10" t="inlineStr"/>
      <c r="U2126" s="10" t="inlineStr"/>
    </row>
    <row r="2127">
      <c r="B2127" s="10" t="inlineStr">
        <is>
          <t>N</t>
        </is>
      </c>
      <c r="C2127" s="10" t="inlineStr">
        <is>
          <t>ConTab_BOM_KP_Insert_5025</t>
        </is>
      </c>
      <c r="D2127" s="10" t="inlineStr"/>
      <c r="E2127" s="10" t="inlineStr">
        <is>
          <t>1213-5_6-KP</t>
        </is>
      </c>
      <c r="F2127" s="11" t="inlineStr">
        <is>
          <t>Opt_Insert</t>
        </is>
      </c>
      <c r="G2127" s="11" t="inlineStr">
        <is>
          <t>K</t>
        </is>
      </c>
      <c r="H2127" s="90" t="inlineStr">
        <is>
          <t>XK</t>
        </is>
      </c>
      <c r="I2127" s="112" t="inlineStr">
        <is>
          <t>Packing</t>
        </is>
      </c>
      <c r="J2127" s="112" t="inlineStr">
        <is>
          <t>Packing</t>
        </is>
      </c>
      <c r="K2127" s="112" t="inlineStr"/>
      <c r="L2127" s="112" t="inlineStr">
        <is>
          <t>Oil Lubricated Bath</t>
        </is>
      </c>
      <c r="M2127" s="112" t="inlineStr">
        <is>
          <t>C35</t>
        </is>
      </c>
      <c r="N2127" s="112" t="inlineStr">
        <is>
          <t>Lip Seal</t>
        </is>
      </c>
      <c r="O2127" s="112" t="inlineStr">
        <is>
          <t>Coating_Standard</t>
        </is>
      </c>
      <c r="P2127" s="111" t="inlineStr">
        <is>
          <t>RTF</t>
        </is>
      </c>
      <c r="Q2127" s="112" t="inlineStr">
        <is>
          <t>B103120</t>
        </is>
      </c>
      <c r="R2127" s="111" t="inlineStr">
        <is>
          <t>LT105</t>
        </is>
      </c>
      <c r="S2127" s="10" t="inlineStr"/>
      <c r="T2127" s="10" t="inlineStr"/>
      <c r="U2127" s="10" t="inlineStr"/>
    </row>
    <row r="2128">
      <c r="B2128" s="10" t="inlineStr">
        <is>
          <t>N</t>
        </is>
      </c>
      <c r="C2128" s="10" t="inlineStr">
        <is>
          <t>ConTab_BOM_KP_Insert_5026</t>
        </is>
      </c>
      <c r="D2128" s="10" t="inlineStr"/>
      <c r="E2128" s="10" t="inlineStr">
        <is>
          <t>1213-5_6-KP</t>
        </is>
      </c>
      <c r="F2128" s="11" t="inlineStr">
        <is>
          <t>Opt_Insert</t>
        </is>
      </c>
      <c r="G2128" s="11" t="inlineStr">
        <is>
          <t>K</t>
        </is>
      </c>
      <c r="H2128" s="90" t="inlineStr">
        <is>
          <t>XK</t>
        </is>
      </c>
      <c r="I2128" s="112" t="inlineStr">
        <is>
          <t>Packing</t>
        </is>
      </c>
      <c r="J2128" s="112" t="inlineStr">
        <is>
          <t>Packing</t>
        </is>
      </c>
      <c r="K2128" s="112" t="inlineStr"/>
      <c r="L2128" s="112" t="inlineStr">
        <is>
          <t>Oil Lubricated Bath</t>
        </is>
      </c>
      <c r="M2128" s="112" t="inlineStr">
        <is>
          <t>J</t>
        </is>
      </c>
      <c r="N2128" s="112" t="inlineStr">
        <is>
          <t>Lip Seal</t>
        </is>
      </c>
      <c r="O2128" s="112" t="inlineStr">
        <is>
          <t>Coating_Standard</t>
        </is>
      </c>
      <c r="P2128" s="111" t="inlineStr">
        <is>
          <t>RTF</t>
        </is>
      </c>
      <c r="Q2128" s="112" t="inlineStr">
        <is>
          <t>B101250</t>
        </is>
      </c>
      <c r="R2128" s="111" t="inlineStr">
        <is>
          <t>LT105</t>
        </is>
      </c>
      <c r="S2128" s="10" t="inlineStr"/>
      <c r="T2128" s="10" t="inlineStr"/>
      <c r="U2128" s="10" t="inlineStr"/>
    </row>
    <row r="2129">
      <c r="B2129" s="10" t="inlineStr">
        <is>
          <t>N</t>
        </is>
      </c>
      <c r="C2129" s="10" t="inlineStr">
        <is>
          <t>ConTab_BOM_KP_Insert_5027</t>
        </is>
      </c>
      <c r="D2129" s="10" t="inlineStr"/>
      <c r="E2129" s="10" t="inlineStr">
        <is>
          <t>1213-5_6-KP</t>
        </is>
      </c>
      <c r="F2129" s="11" t="inlineStr">
        <is>
          <t>Opt_Insert</t>
        </is>
      </c>
      <c r="G2129" s="11" t="inlineStr">
        <is>
          <t>K</t>
        </is>
      </c>
      <c r="H2129" s="90" t="inlineStr">
        <is>
          <t>XK</t>
        </is>
      </c>
      <c r="I2129" s="112" t="inlineStr">
        <is>
          <t>Packing</t>
        </is>
      </c>
      <c r="J2129" s="112" t="inlineStr">
        <is>
          <t>Packing</t>
        </is>
      </c>
      <c r="K2129" s="112" t="inlineStr"/>
      <c r="L2129" s="112" t="inlineStr">
        <is>
          <t>Oil Lubricated Bath</t>
        </is>
      </c>
      <c r="M2129" s="112" t="inlineStr">
        <is>
          <t>X</t>
        </is>
      </c>
      <c r="N2129" s="112" t="inlineStr">
        <is>
          <t>Special/Other</t>
        </is>
      </c>
      <c r="O2129" s="112" t="inlineStr">
        <is>
          <t>Coating_Standard</t>
        </is>
      </c>
      <c r="P2129" s="111" t="inlineStr">
        <is>
          <t>RTF</t>
        </is>
      </c>
      <c r="Q2129" s="112" t="inlineStr">
        <is>
          <t>B101250</t>
        </is>
      </c>
      <c r="R2129" s="111" t="inlineStr">
        <is>
          <t>LT029</t>
        </is>
      </c>
      <c r="S2129" s="10" t="inlineStr"/>
      <c r="T2129" s="10" t="inlineStr"/>
      <c r="U2129" s="10" t="inlineStr"/>
    </row>
    <row r="2130">
      <c r="B2130" s="10" t="inlineStr">
        <is>
          <t>N</t>
        </is>
      </c>
      <c r="C2130" s="10" t="inlineStr">
        <is>
          <t>ConTab_BOM_KP_Insert_5028</t>
        </is>
      </c>
      <c r="D2130" s="10" t="inlineStr"/>
      <c r="E2130" s="10" t="inlineStr">
        <is>
          <t>1213-5_6-KP</t>
        </is>
      </c>
      <c r="F2130" s="11" t="inlineStr">
        <is>
          <t>Opt_Insert</t>
        </is>
      </c>
      <c r="G2130" s="11" t="inlineStr">
        <is>
          <t>K</t>
        </is>
      </c>
      <c r="H2130" s="90" t="inlineStr">
        <is>
          <t>XK</t>
        </is>
      </c>
      <c r="I2130" s="112" t="inlineStr">
        <is>
          <t>Mechanical Seal</t>
        </is>
      </c>
      <c r="J2130" s="112" t="inlineStr">
        <is>
          <t>Single</t>
        </is>
      </c>
      <c r="K2130" s="112" t="inlineStr"/>
      <c r="L2130" s="112" t="inlineStr">
        <is>
          <t>Regreasable</t>
        </is>
      </c>
      <c r="M2130" s="112" t="inlineStr">
        <is>
          <t>C35</t>
        </is>
      </c>
      <c r="N2130" s="112" t="inlineStr">
        <is>
          <t>Lip Seal</t>
        </is>
      </c>
      <c r="O2130" s="112" t="inlineStr">
        <is>
          <t>Coating_Standard</t>
        </is>
      </c>
      <c r="P2130" s="128" t="inlineStr">
        <is>
          <t>98551474</t>
        </is>
      </c>
      <c r="Q2130" s="112" t="inlineStr">
        <is>
          <t>B103120</t>
        </is>
      </c>
      <c r="R2130" s="111" t="inlineStr">
        <is>
          <t>LT105</t>
        </is>
      </c>
      <c r="S2130" s="10" t="inlineStr"/>
      <c r="T2130" s="10" t="inlineStr"/>
      <c r="U2130" s="10" t="inlineStr"/>
    </row>
    <row r="2131">
      <c r="B2131" s="10" t="inlineStr">
        <is>
          <t>N</t>
        </is>
      </c>
      <c r="C2131" s="10" t="inlineStr">
        <is>
          <t>ConTab_BOM_KP_Insert_5029</t>
        </is>
      </c>
      <c r="D2131" s="10" t="inlineStr"/>
      <c r="E2131" s="10" t="inlineStr">
        <is>
          <t>1213-5_6-KP</t>
        </is>
      </c>
      <c r="F2131" s="11" t="inlineStr">
        <is>
          <t>Opt_Insert</t>
        </is>
      </c>
      <c r="G2131" s="11" t="inlineStr">
        <is>
          <t>K</t>
        </is>
      </c>
      <c r="H2131" s="90" t="inlineStr">
        <is>
          <t>XK</t>
        </is>
      </c>
      <c r="I2131" s="112" t="inlineStr">
        <is>
          <t>Mechanical Seal</t>
        </is>
      </c>
      <c r="J2131" s="112" t="inlineStr">
        <is>
          <t>Single</t>
        </is>
      </c>
      <c r="K2131" s="112" t="inlineStr"/>
      <c r="L2131" s="112" t="inlineStr">
        <is>
          <t>Regreasable</t>
        </is>
      </c>
      <c r="M2131" s="112" t="inlineStr">
        <is>
          <t>J</t>
        </is>
      </c>
      <c r="N2131" s="112" t="inlineStr">
        <is>
          <t>Lip Seal</t>
        </is>
      </c>
      <c r="O2131" s="112" t="inlineStr">
        <is>
          <t>Coating_Standard</t>
        </is>
      </c>
      <c r="P2131" s="128" t="inlineStr">
        <is>
          <t>98551475</t>
        </is>
      </c>
      <c r="Q2131" s="112" t="inlineStr">
        <is>
          <t>B101250</t>
        </is>
      </c>
      <c r="R2131" s="111" t="inlineStr">
        <is>
          <t>LT105</t>
        </is>
      </c>
      <c r="S2131" s="10" t="inlineStr"/>
      <c r="T2131" s="10" t="inlineStr"/>
      <c r="U2131" s="10" t="inlineStr"/>
    </row>
    <row r="2132">
      <c r="B2132" s="10" t="inlineStr">
        <is>
          <t>N</t>
        </is>
      </c>
      <c r="C2132" s="10" t="inlineStr">
        <is>
          <t>ConTab_BOM_KP_Insert_5030</t>
        </is>
      </c>
      <c r="D2132" s="10" t="inlineStr"/>
      <c r="E2132" s="10" t="inlineStr">
        <is>
          <t>1213-5_6-KP</t>
        </is>
      </c>
      <c r="F2132" s="11" t="inlineStr">
        <is>
          <t>Opt_Insert</t>
        </is>
      </c>
      <c r="G2132" s="11" t="inlineStr">
        <is>
          <t>K</t>
        </is>
      </c>
      <c r="H2132" s="90" t="inlineStr">
        <is>
          <t>XK</t>
        </is>
      </c>
      <c r="I2132" s="112" t="inlineStr">
        <is>
          <t>Packing</t>
        </is>
      </c>
      <c r="J2132" s="112" t="inlineStr">
        <is>
          <t>Packing</t>
        </is>
      </c>
      <c r="K2132" s="112" t="inlineStr"/>
      <c r="L2132" s="112" t="inlineStr">
        <is>
          <t>Regreasable</t>
        </is>
      </c>
      <c r="M2132" s="112" t="inlineStr">
        <is>
          <t>C35</t>
        </is>
      </c>
      <c r="N2132" s="112" t="inlineStr">
        <is>
          <t>Lip Seal</t>
        </is>
      </c>
      <c r="O2132" s="112" t="inlineStr">
        <is>
          <t>Coating_Standard</t>
        </is>
      </c>
      <c r="P2132" s="111" t="inlineStr">
        <is>
          <t>RTF</t>
        </is>
      </c>
      <c r="Q2132" s="112" t="inlineStr">
        <is>
          <t>B103120</t>
        </is>
      </c>
      <c r="R2132" s="111" t="inlineStr">
        <is>
          <t>LT105</t>
        </is>
      </c>
      <c r="S2132" s="10" t="inlineStr"/>
      <c r="T2132" s="10" t="inlineStr"/>
      <c r="U2132" s="10" t="inlineStr"/>
    </row>
    <row r="2133">
      <c r="B2133" s="10" t="inlineStr">
        <is>
          <t>N</t>
        </is>
      </c>
      <c r="C2133" s="10" t="inlineStr">
        <is>
          <t>ConTab_BOM_KP_Insert_5031</t>
        </is>
      </c>
      <c r="D2133" s="10" t="inlineStr"/>
      <c r="E2133" s="10" t="inlineStr">
        <is>
          <t>1213-5_6-KP</t>
        </is>
      </c>
      <c r="F2133" s="11" t="inlineStr">
        <is>
          <t>Opt_Insert</t>
        </is>
      </c>
      <c r="G2133" s="11" t="inlineStr">
        <is>
          <t>K</t>
        </is>
      </c>
      <c r="H2133" s="90" t="inlineStr">
        <is>
          <t>XK</t>
        </is>
      </c>
      <c r="I2133" s="112" t="inlineStr">
        <is>
          <t>Packing</t>
        </is>
      </c>
      <c r="J2133" s="112" t="inlineStr">
        <is>
          <t>Packing</t>
        </is>
      </c>
      <c r="K2133" s="112" t="inlineStr"/>
      <c r="L2133" s="112" t="inlineStr">
        <is>
          <t>Regreasable</t>
        </is>
      </c>
      <c r="M2133" s="112" t="inlineStr">
        <is>
          <t>J</t>
        </is>
      </c>
      <c r="N2133" s="112" t="inlineStr">
        <is>
          <t>Lip Seal</t>
        </is>
      </c>
      <c r="O2133" s="112" t="inlineStr">
        <is>
          <t>Coating_Standard</t>
        </is>
      </c>
      <c r="P2133" s="111" t="inlineStr">
        <is>
          <t>RTF</t>
        </is>
      </c>
      <c r="Q2133" s="112" t="inlineStr">
        <is>
          <t>B101250</t>
        </is>
      </c>
      <c r="R2133" s="111" t="inlineStr">
        <is>
          <t>LT105</t>
        </is>
      </c>
      <c r="S2133" s="10" t="inlineStr"/>
      <c r="T2133" s="10" t="inlineStr"/>
      <c r="U2133" s="10" t="inlineStr"/>
    </row>
    <row r="2134">
      <c r="B2134" s="10" t="inlineStr">
        <is>
          <t>N</t>
        </is>
      </c>
      <c r="C2134" s="10" t="inlineStr">
        <is>
          <t>ConTab_BOM_KP_Insert_5032</t>
        </is>
      </c>
      <c r="D2134" s="10" t="inlineStr"/>
      <c r="E2134" s="10" t="inlineStr">
        <is>
          <t>1213-5_6-KP</t>
        </is>
      </c>
      <c r="F2134" s="11" t="inlineStr">
        <is>
          <t>Opt_Insert</t>
        </is>
      </c>
      <c r="G2134" s="11" t="inlineStr">
        <is>
          <t>K</t>
        </is>
      </c>
      <c r="H2134" s="90" t="inlineStr">
        <is>
          <t>XK</t>
        </is>
      </c>
      <c r="I2134" s="112" t="inlineStr">
        <is>
          <t>Mechanical Seal</t>
        </is>
      </c>
      <c r="J2134" s="112" t="inlineStr">
        <is>
          <t>Single</t>
        </is>
      </c>
      <c r="K2134" s="112" t="inlineStr"/>
      <c r="L2134" s="112" t="inlineStr">
        <is>
          <t>Regreasable</t>
        </is>
      </c>
      <c r="M2134" s="112" t="inlineStr">
        <is>
          <t>C35</t>
        </is>
      </c>
      <c r="N2134" s="112" t="inlineStr">
        <is>
          <t>Labrynth Lip Seal</t>
        </is>
      </c>
      <c r="O2134" s="112" t="inlineStr">
        <is>
          <t>Coating_Standard</t>
        </is>
      </c>
      <c r="P2134" s="111" t="inlineStr">
        <is>
          <t>RTF</t>
        </is>
      </c>
      <c r="Q2134" s="112" t="inlineStr">
        <is>
          <t>B101250</t>
        </is>
      </c>
      <c r="R2134" s="111" t="inlineStr">
        <is>
          <t>LT105</t>
        </is>
      </c>
      <c r="S2134" s="10" t="inlineStr"/>
      <c r="T2134" s="10" t="inlineStr"/>
      <c r="U2134" s="10" t="inlineStr"/>
    </row>
    <row r="2135">
      <c r="B2135" s="10" t="inlineStr">
        <is>
          <t>N</t>
        </is>
      </c>
      <c r="C2135" s="10" t="inlineStr">
        <is>
          <t>ConTab_BOM_KP_Insert_5033</t>
        </is>
      </c>
      <c r="D2135" s="10" t="inlineStr"/>
      <c r="E2135" s="10" t="inlineStr">
        <is>
          <t>1213-5_6-KP</t>
        </is>
      </c>
      <c r="F2135" s="11" t="inlineStr">
        <is>
          <t>Opt_Insert</t>
        </is>
      </c>
      <c r="G2135" s="11" t="inlineStr">
        <is>
          <t>K</t>
        </is>
      </c>
      <c r="H2135" s="90" t="inlineStr">
        <is>
          <t>XK</t>
        </is>
      </c>
      <c r="I2135" s="112" t="inlineStr">
        <is>
          <t>Mechanical Seal</t>
        </is>
      </c>
      <c r="J2135" s="112" t="inlineStr">
        <is>
          <t>Single</t>
        </is>
      </c>
      <c r="K2135" s="112" t="inlineStr"/>
      <c r="L2135" s="112" t="inlineStr">
        <is>
          <t>Regreasable</t>
        </is>
      </c>
      <c r="M2135" s="112" t="inlineStr">
        <is>
          <t>J</t>
        </is>
      </c>
      <c r="N2135" s="112" t="inlineStr">
        <is>
          <t>Labrynth Lip Seal</t>
        </is>
      </c>
      <c r="O2135" s="112" t="inlineStr">
        <is>
          <t>Coating_Standard</t>
        </is>
      </c>
      <c r="P2135" s="111" t="inlineStr">
        <is>
          <t>RTF</t>
        </is>
      </c>
      <c r="Q2135" s="112" t="inlineStr">
        <is>
          <t>B101250</t>
        </is>
      </c>
      <c r="R2135" s="111" t="inlineStr">
        <is>
          <t>LT105</t>
        </is>
      </c>
      <c r="S2135" s="10" t="inlineStr"/>
      <c r="T2135" s="10" t="inlineStr"/>
      <c r="U2135" s="10" t="inlineStr"/>
    </row>
    <row r="2136">
      <c r="B2136" s="10" t="inlineStr">
        <is>
          <t>N</t>
        </is>
      </c>
      <c r="C2136" s="10" t="inlineStr">
        <is>
          <t>ConTab_BOM_KP_Insert_5034</t>
        </is>
      </c>
      <c r="D2136" s="10" t="inlineStr"/>
      <c r="E2136" s="10" t="inlineStr">
        <is>
          <t>1213-5_6-KP</t>
        </is>
      </c>
      <c r="F2136" s="11" t="inlineStr">
        <is>
          <t>Opt_Insert</t>
        </is>
      </c>
      <c r="G2136" s="11" t="inlineStr">
        <is>
          <t>K</t>
        </is>
      </c>
      <c r="H2136" s="90" t="inlineStr">
        <is>
          <t>XK</t>
        </is>
      </c>
      <c r="I2136" s="112" t="inlineStr">
        <is>
          <t>Packing</t>
        </is>
      </c>
      <c r="J2136" s="112" t="inlineStr">
        <is>
          <t>Packing</t>
        </is>
      </c>
      <c r="K2136" s="112" t="inlineStr"/>
      <c r="L2136" s="112" t="inlineStr">
        <is>
          <t>Regreasable</t>
        </is>
      </c>
      <c r="M2136" s="112" t="inlineStr">
        <is>
          <t>C35</t>
        </is>
      </c>
      <c r="N2136" s="112" t="inlineStr">
        <is>
          <t>Labrynth Lip Seal</t>
        </is>
      </c>
      <c r="O2136" s="112" t="inlineStr">
        <is>
          <t>Coating_Standard</t>
        </is>
      </c>
      <c r="P2136" s="111" t="inlineStr">
        <is>
          <t>RTF</t>
        </is>
      </c>
      <c r="Q2136" s="112" t="inlineStr">
        <is>
          <t>B101250</t>
        </is>
      </c>
      <c r="R2136" s="111" t="inlineStr">
        <is>
          <t>LT105</t>
        </is>
      </c>
      <c r="S2136" s="10" t="inlineStr"/>
      <c r="T2136" s="10" t="inlineStr"/>
      <c r="U2136" s="10" t="inlineStr"/>
    </row>
    <row r="2137">
      <c r="B2137" s="10" t="inlineStr">
        <is>
          <t>N</t>
        </is>
      </c>
      <c r="C2137" s="10" t="inlineStr">
        <is>
          <t>ConTab_BOM_KP_Insert_5035</t>
        </is>
      </c>
      <c r="D2137" s="10" t="inlineStr"/>
      <c r="E2137" s="10" t="inlineStr">
        <is>
          <t>1213-5_6-KP</t>
        </is>
      </c>
      <c r="F2137" s="11" t="inlineStr">
        <is>
          <t>Opt_Insert</t>
        </is>
      </c>
      <c r="G2137" s="11" t="inlineStr">
        <is>
          <t>K</t>
        </is>
      </c>
      <c r="H2137" s="90" t="inlineStr">
        <is>
          <t>XK</t>
        </is>
      </c>
      <c r="I2137" s="112" t="inlineStr">
        <is>
          <t>Packing</t>
        </is>
      </c>
      <c r="J2137" s="112" t="inlineStr">
        <is>
          <t>Packing</t>
        </is>
      </c>
      <c r="K2137" s="112" t="inlineStr"/>
      <c r="L2137" s="112" t="inlineStr">
        <is>
          <t>Regreasable</t>
        </is>
      </c>
      <c r="M2137" s="112" t="inlineStr">
        <is>
          <t>J</t>
        </is>
      </c>
      <c r="N2137" s="112" t="inlineStr">
        <is>
          <t>Labrynth Lip Seal</t>
        </is>
      </c>
      <c r="O2137" s="112" t="inlineStr">
        <is>
          <t>Coating_Standard</t>
        </is>
      </c>
      <c r="P2137" s="111" t="inlineStr">
        <is>
          <t>RTF</t>
        </is>
      </c>
      <c r="Q2137" s="112" t="inlineStr">
        <is>
          <t>B101250</t>
        </is>
      </c>
      <c r="R2137" s="111" t="inlineStr">
        <is>
          <t>LT105</t>
        </is>
      </c>
      <c r="S2137" s="10" t="inlineStr"/>
      <c r="T2137" s="10" t="inlineStr"/>
      <c r="U2137" s="10" t="inlineStr"/>
    </row>
    <row r="2138">
      <c r="B2138" s="10" t="inlineStr">
        <is>
          <t>N</t>
        </is>
      </c>
      <c r="C2138" s="10" t="inlineStr">
        <is>
          <t>ConTab_BOM_KP_Insert_5036</t>
        </is>
      </c>
      <c r="D2138" s="10" t="inlineStr"/>
      <c r="E2138" s="10" t="inlineStr">
        <is>
          <t>1213-5_6-KP</t>
        </is>
      </c>
      <c r="F2138" s="11" t="inlineStr">
        <is>
          <t>Opt_Insert</t>
        </is>
      </c>
      <c r="G2138" s="11" t="inlineStr">
        <is>
          <t>K</t>
        </is>
      </c>
      <c r="H2138" s="90" t="inlineStr">
        <is>
          <t>XK</t>
        </is>
      </c>
      <c r="I2138" s="112" t="inlineStr">
        <is>
          <t>Mechanical Seal</t>
        </is>
      </c>
      <c r="J2138" s="112" t="inlineStr">
        <is>
          <t>Single</t>
        </is>
      </c>
      <c r="K2138" s="112" t="inlineStr"/>
      <c r="L2138" s="112" t="inlineStr">
        <is>
          <t>Oil Lubricated Bath</t>
        </is>
      </c>
      <c r="M2138" s="112" t="inlineStr">
        <is>
          <t>C35</t>
        </is>
      </c>
      <c r="N2138" s="112" t="inlineStr">
        <is>
          <t>Labrynth Lip Seal</t>
        </is>
      </c>
      <c r="O2138" s="112" t="inlineStr">
        <is>
          <t>Coating_Standard</t>
        </is>
      </c>
      <c r="P2138" s="111" t="inlineStr">
        <is>
          <t>RTF</t>
        </is>
      </c>
      <c r="Q2138" s="112" t="inlineStr">
        <is>
          <t>B101250</t>
        </is>
      </c>
      <c r="R2138" s="111" t="inlineStr">
        <is>
          <t>LT105</t>
        </is>
      </c>
      <c r="S2138" s="10" t="inlineStr"/>
      <c r="T2138" s="10" t="inlineStr"/>
      <c r="U2138" s="10" t="inlineStr"/>
    </row>
    <row r="2139">
      <c r="B2139" s="10" t="inlineStr">
        <is>
          <t>N</t>
        </is>
      </c>
      <c r="C2139" s="10" t="inlineStr">
        <is>
          <t>ConTab_BOM_KP_Insert_5037</t>
        </is>
      </c>
      <c r="D2139" s="10" t="inlineStr"/>
      <c r="E2139" s="10" t="inlineStr">
        <is>
          <t>1213-5_6-KP</t>
        </is>
      </c>
      <c r="F2139" s="11" t="inlineStr">
        <is>
          <t>Opt_Insert</t>
        </is>
      </c>
      <c r="G2139" s="11" t="inlineStr">
        <is>
          <t>K</t>
        </is>
      </c>
      <c r="H2139" s="90" t="inlineStr">
        <is>
          <t>XK</t>
        </is>
      </c>
      <c r="I2139" s="112" t="inlineStr">
        <is>
          <t>Mechanical Seal</t>
        </is>
      </c>
      <c r="J2139" s="112" t="inlineStr">
        <is>
          <t>Single</t>
        </is>
      </c>
      <c r="K2139" s="112" t="inlineStr"/>
      <c r="L2139" s="112" t="inlineStr">
        <is>
          <t>Oil Lubricated Bath</t>
        </is>
      </c>
      <c r="M2139" s="112" t="inlineStr">
        <is>
          <t>J</t>
        </is>
      </c>
      <c r="N2139" s="112" t="inlineStr">
        <is>
          <t>Labrynth Lip Seal</t>
        </is>
      </c>
      <c r="O2139" s="112" t="inlineStr">
        <is>
          <t>Coating_Standard</t>
        </is>
      </c>
      <c r="P2139" s="111" t="inlineStr">
        <is>
          <t>RTF</t>
        </is>
      </c>
      <c r="Q2139" s="112" t="inlineStr">
        <is>
          <t>B101250</t>
        </is>
      </c>
      <c r="R2139" s="111" t="inlineStr">
        <is>
          <t>LT105</t>
        </is>
      </c>
      <c r="S2139" s="10" t="inlineStr"/>
      <c r="T2139" s="10" t="inlineStr"/>
      <c r="U2139" s="10" t="inlineStr"/>
    </row>
    <row r="2140">
      <c r="B2140" s="10" t="inlineStr">
        <is>
          <t>N</t>
        </is>
      </c>
      <c r="C2140" s="10" t="inlineStr">
        <is>
          <t>ConTab_BOM_KP_Insert_5038</t>
        </is>
      </c>
      <c r="D2140" s="10" t="inlineStr"/>
      <c r="E2140" s="10" t="inlineStr">
        <is>
          <t>1213-5_6-KP</t>
        </is>
      </c>
      <c r="F2140" s="11" t="inlineStr">
        <is>
          <t>Opt_Insert</t>
        </is>
      </c>
      <c r="G2140" s="11" t="inlineStr">
        <is>
          <t>K</t>
        </is>
      </c>
      <c r="H2140" s="90" t="inlineStr">
        <is>
          <t>XK</t>
        </is>
      </c>
      <c r="I2140" s="112" t="inlineStr">
        <is>
          <t>Packing</t>
        </is>
      </c>
      <c r="J2140" s="112" t="inlineStr">
        <is>
          <t>Packing</t>
        </is>
      </c>
      <c r="K2140" s="112" t="inlineStr"/>
      <c r="L2140" s="112" t="inlineStr">
        <is>
          <t>Oil Lubricated Bath</t>
        </is>
      </c>
      <c r="M2140" s="112" t="inlineStr">
        <is>
          <t>C35</t>
        </is>
      </c>
      <c r="N2140" s="112" t="inlineStr">
        <is>
          <t>Labrynth Lip Seal</t>
        </is>
      </c>
      <c r="O2140" s="112" t="inlineStr">
        <is>
          <t>Coating_Standard</t>
        </is>
      </c>
      <c r="P2140" s="111" t="inlineStr">
        <is>
          <t>RTF</t>
        </is>
      </c>
      <c r="Q2140" s="112" t="inlineStr">
        <is>
          <t>B101250</t>
        </is>
      </c>
      <c r="R2140" s="111" t="inlineStr">
        <is>
          <t>LT105</t>
        </is>
      </c>
      <c r="S2140" s="10" t="inlineStr"/>
      <c r="T2140" s="10" t="inlineStr"/>
      <c r="U2140" s="10" t="inlineStr"/>
    </row>
    <row r="2141">
      <c r="B2141" s="10" t="inlineStr">
        <is>
          <t>N</t>
        </is>
      </c>
      <c r="C2141" s="10" t="inlineStr">
        <is>
          <t>ConTab_BOM_KP_Insert_5039</t>
        </is>
      </c>
      <c r="D2141" s="10" t="inlineStr"/>
      <c r="E2141" s="10" t="inlineStr">
        <is>
          <t>1213-5_6-KP</t>
        </is>
      </c>
      <c r="F2141" s="11" t="inlineStr">
        <is>
          <t>Opt_Insert</t>
        </is>
      </c>
      <c r="G2141" s="11" t="inlineStr">
        <is>
          <t>K</t>
        </is>
      </c>
      <c r="H2141" s="90" t="inlineStr">
        <is>
          <t>XK</t>
        </is>
      </c>
      <c r="I2141" s="112" t="inlineStr">
        <is>
          <t>Packing</t>
        </is>
      </c>
      <c r="J2141" s="112" t="inlineStr">
        <is>
          <t>Packing</t>
        </is>
      </c>
      <c r="K2141" s="112" t="inlineStr"/>
      <c r="L2141" s="112" t="inlineStr">
        <is>
          <t>Oil Lubricated Bath</t>
        </is>
      </c>
      <c r="M2141" s="112" t="inlineStr">
        <is>
          <t>J</t>
        </is>
      </c>
      <c r="N2141" s="112" t="inlineStr">
        <is>
          <t>Labrynth Lip Seal</t>
        </is>
      </c>
      <c r="O2141" s="112" t="inlineStr">
        <is>
          <t>Coating_Standard</t>
        </is>
      </c>
      <c r="P2141" s="111" t="inlineStr">
        <is>
          <t>RTF</t>
        </is>
      </c>
      <c r="Q2141" s="112" t="inlineStr">
        <is>
          <t>B101250</t>
        </is>
      </c>
      <c r="R2141" s="111" t="inlineStr">
        <is>
          <t>LT105</t>
        </is>
      </c>
      <c r="S2141" s="10" t="inlineStr"/>
      <c r="T2141" s="10" t="inlineStr"/>
      <c r="U2141" s="10" t="inlineStr"/>
    </row>
    <row r="2142">
      <c r="B2142" s="10" t="inlineStr">
        <is>
          <t>N</t>
        </is>
      </c>
      <c r="C2142" s="10" t="inlineStr">
        <is>
          <t>ConTab_BOM_KP_Insert_5060</t>
        </is>
      </c>
      <c r="D2142" s="10" t="inlineStr"/>
      <c r="E2142" s="10" t="inlineStr">
        <is>
          <t>1213-5_6-KP</t>
        </is>
      </c>
      <c r="F2142" s="11" t="inlineStr">
        <is>
          <t>Opt_Insert</t>
        </is>
      </c>
      <c r="G2142" s="11" t="inlineStr">
        <is>
          <t>K</t>
        </is>
      </c>
      <c r="H2142" s="90" t="inlineStr">
        <is>
          <t>XK</t>
        </is>
      </c>
      <c r="I2142" s="112" t="inlineStr">
        <is>
          <t>Mechanical Seal</t>
        </is>
      </c>
      <c r="J2142" s="112" t="inlineStr">
        <is>
          <t>Single</t>
        </is>
      </c>
      <c r="K2142" s="112" t="inlineStr"/>
      <c r="L2142" s="112" t="inlineStr">
        <is>
          <t>Regreasable</t>
        </is>
      </c>
      <c r="M2142" s="112" t="inlineStr">
        <is>
          <t>X</t>
        </is>
      </c>
      <c r="N2142" s="112" t="inlineStr">
        <is>
          <t>Special/Other</t>
        </is>
      </c>
      <c r="O2142" s="112" t="inlineStr">
        <is>
          <t>Coating_Scotchkote134_interior_exterior</t>
        </is>
      </c>
      <c r="P2142" s="111" t="inlineStr">
        <is>
          <t>RTF</t>
        </is>
      </c>
      <c r="Q2142" s="112" t="inlineStr">
        <is>
          <t>B101250</t>
        </is>
      </c>
      <c r="R2142" s="11" t="inlineStr">
        <is>
          <t>LT250</t>
        </is>
      </c>
      <c r="S2142" s="10" t="inlineStr"/>
      <c r="T2142" s="10" t="inlineStr"/>
      <c r="U2142" s="10" t="inlineStr"/>
    </row>
    <row r="2143">
      <c r="B2143" s="10" t="inlineStr">
        <is>
          <t>N</t>
        </is>
      </c>
      <c r="C2143" s="10" t="inlineStr">
        <is>
          <t>ConTab_BOM_KP_Insert_5061</t>
        </is>
      </c>
      <c r="D2143" s="10" t="inlineStr"/>
      <c r="E2143" s="10" t="inlineStr">
        <is>
          <t>1213-5_6-KP</t>
        </is>
      </c>
      <c r="F2143" s="11" t="inlineStr">
        <is>
          <t>Opt_Insert</t>
        </is>
      </c>
      <c r="G2143" s="11" t="inlineStr">
        <is>
          <t>K</t>
        </is>
      </c>
      <c r="H2143" s="90" t="inlineStr">
        <is>
          <t>XK</t>
        </is>
      </c>
      <c r="I2143" s="112" t="inlineStr">
        <is>
          <t>Packing</t>
        </is>
      </c>
      <c r="J2143" s="112" t="inlineStr">
        <is>
          <t>Packing</t>
        </is>
      </c>
      <c r="K2143" s="112" t="inlineStr"/>
      <c r="L2143" s="112" t="inlineStr">
        <is>
          <t>Regreasable</t>
        </is>
      </c>
      <c r="M2143" s="112" t="inlineStr">
        <is>
          <t>X</t>
        </is>
      </c>
      <c r="N2143" s="112" t="inlineStr">
        <is>
          <t>Special/Other</t>
        </is>
      </c>
      <c r="O2143" s="112" t="inlineStr">
        <is>
          <t>Coating_Scotchkote134_interior_exterior</t>
        </is>
      </c>
      <c r="P2143" s="111" t="inlineStr">
        <is>
          <t>RTF</t>
        </is>
      </c>
      <c r="Q2143" s="112" t="inlineStr">
        <is>
          <t>B101250</t>
        </is>
      </c>
      <c r="R2143" s="11" t="inlineStr">
        <is>
          <t>LT250</t>
        </is>
      </c>
      <c r="S2143" s="10" t="inlineStr"/>
      <c r="T2143" s="10" t="inlineStr"/>
      <c r="U2143" s="10" t="inlineStr"/>
    </row>
    <row r="2144">
      <c r="B2144" s="10" t="inlineStr">
        <is>
          <t>N</t>
        </is>
      </c>
      <c r="C2144" s="10" t="inlineStr">
        <is>
          <t>ConTab_BOM_KP_Insert_5062</t>
        </is>
      </c>
      <c r="D2144" s="10" t="inlineStr"/>
      <c r="E2144" s="10" t="inlineStr">
        <is>
          <t>1213-5_6-KP</t>
        </is>
      </c>
      <c r="F2144" s="11" t="inlineStr">
        <is>
          <t>Opt_Insert</t>
        </is>
      </c>
      <c r="G2144" s="11" t="inlineStr">
        <is>
          <t>K</t>
        </is>
      </c>
      <c r="H2144" s="90" t="inlineStr">
        <is>
          <t>XK</t>
        </is>
      </c>
      <c r="I2144" s="112" t="inlineStr">
        <is>
          <t>Mechanical Seal</t>
        </is>
      </c>
      <c r="J2144" s="112" t="inlineStr">
        <is>
          <t>Single</t>
        </is>
      </c>
      <c r="K2144" s="112" t="inlineStr"/>
      <c r="L2144" s="112" t="inlineStr">
        <is>
          <t>Oil Lubricated Bath</t>
        </is>
      </c>
      <c r="M2144" s="112" t="inlineStr">
        <is>
          <t>C35</t>
        </is>
      </c>
      <c r="N2144" s="112" t="inlineStr">
        <is>
          <t>Lip Seal</t>
        </is>
      </c>
      <c r="O2144" s="112" t="inlineStr">
        <is>
          <t>Coating_Scotchkote134_interior_exterior</t>
        </is>
      </c>
      <c r="P2144" s="111" t="inlineStr">
        <is>
          <t>RTF</t>
        </is>
      </c>
      <c r="Q2144" s="112" t="inlineStr">
        <is>
          <t>B101250</t>
        </is>
      </c>
      <c r="R2144" s="11" t="inlineStr">
        <is>
          <t>LT250</t>
        </is>
      </c>
      <c r="S2144" s="10" t="inlineStr"/>
      <c r="T2144" s="10" t="inlineStr"/>
      <c r="U2144" s="10" t="inlineStr"/>
    </row>
    <row r="2145">
      <c r="B2145" s="10" t="inlineStr">
        <is>
          <t>N</t>
        </is>
      </c>
      <c r="C2145" s="10" t="inlineStr">
        <is>
          <t>ConTab_BOM_KP_Insert_5063</t>
        </is>
      </c>
      <c r="D2145" s="10" t="inlineStr"/>
      <c r="E2145" s="10" t="inlineStr">
        <is>
          <t>1213-5_6-KP</t>
        </is>
      </c>
      <c r="F2145" s="11" t="inlineStr">
        <is>
          <t>Opt_Insert</t>
        </is>
      </c>
      <c r="G2145" s="11" t="inlineStr">
        <is>
          <t>K</t>
        </is>
      </c>
      <c r="H2145" s="90" t="inlineStr">
        <is>
          <t>XK</t>
        </is>
      </c>
      <c r="I2145" s="112" t="inlineStr">
        <is>
          <t>Mechanical Seal</t>
        </is>
      </c>
      <c r="J2145" s="112" t="inlineStr">
        <is>
          <t>Single</t>
        </is>
      </c>
      <c r="K2145" s="112" t="inlineStr"/>
      <c r="L2145" s="112" t="inlineStr">
        <is>
          <t>Oil Lubricated Bath</t>
        </is>
      </c>
      <c r="M2145" s="112" t="inlineStr">
        <is>
          <t>J</t>
        </is>
      </c>
      <c r="N2145" s="112" t="inlineStr">
        <is>
          <t>Lip Seal</t>
        </is>
      </c>
      <c r="O2145" s="112" t="inlineStr">
        <is>
          <t>Coating_Scotchkote134_interior_exterior</t>
        </is>
      </c>
      <c r="P2145" s="111" t="inlineStr">
        <is>
          <t>RTF</t>
        </is>
      </c>
      <c r="Q2145" s="112" t="inlineStr">
        <is>
          <t>B101250</t>
        </is>
      </c>
      <c r="R2145" s="111" t="inlineStr">
        <is>
          <t>LT105</t>
        </is>
      </c>
      <c r="S2145" s="10" t="inlineStr"/>
      <c r="T2145" s="10" t="inlineStr"/>
      <c r="U2145" s="10" t="inlineStr"/>
    </row>
    <row r="2146">
      <c r="B2146" s="10" t="inlineStr">
        <is>
          <t>N</t>
        </is>
      </c>
      <c r="C2146" s="10" t="inlineStr">
        <is>
          <t>ConTab_BOM_KP_Insert_5064</t>
        </is>
      </c>
      <c r="D2146" s="10" t="inlineStr"/>
      <c r="E2146" s="10" t="inlineStr">
        <is>
          <t>1213-5_6-KP</t>
        </is>
      </c>
      <c r="F2146" s="11" t="inlineStr">
        <is>
          <t>Opt_Insert</t>
        </is>
      </c>
      <c r="G2146" s="11" t="inlineStr">
        <is>
          <t>K</t>
        </is>
      </c>
      <c r="H2146" s="90" t="inlineStr">
        <is>
          <t>XK</t>
        </is>
      </c>
      <c r="I2146" s="112" t="inlineStr">
        <is>
          <t>Mechanical Seal</t>
        </is>
      </c>
      <c r="J2146" s="112" t="inlineStr">
        <is>
          <t>Single</t>
        </is>
      </c>
      <c r="K2146" s="112" t="inlineStr"/>
      <c r="L2146" s="112" t="inlineStr">
        <is>
          <t>Oil Lubricated Bath</t>
        </is>
      </c>
      <c r="M2146" s="112" t="inlineStr">
        <is>
          <t>X</t>
        </is>
      </c>
      <c r="N2146" s="112" t="inlineStr">
        <is>
          <t>Special/Other</t>
        </is>
      </c>
      <c r="O2146" s="112" t="inlineStr">
        <is>
          <t>Coating_Scotchkote134_interior_exterior</t>
        </is>
      </c>
      <c r="P2146" s="111" t="inlineStr">
        <is>
          <t>RTF</t>
        </is>
      </c>
      <c r="Q2146" s="112" t="inlineStr">
        <is>
          <t>B101250</t>
        </is>
      </c>
      <c r="R2146" s="11" t="inlineStr">
        <is>
          <t>LT250</t>
        </is>
      </c>
      <c r="S2146" s="10" t="inlineStr"/>
      <c r="T2146" s="10" t="inlineStr"/>
      <c r="U2146" s="10" t="inlineStr"/>
    </row>
    <row r="2147">
      <c r="B2147" s="10" t="inlineStr">
        <is>
          <t>N</t>
        </is>
      </c>
      <c r="C2147" s="10" t="inlineStr">
        <is>
          <t>ConTab_BOM_KP_Insert_5065</t>
        </is>
      </c>
      <c r="D2147" s="10" t="inlineStr"/>
      <c r="E2147" s="10" t="inlineStr">
        <is>
          <t>1213-5_6-KP</t>
        </is>
      </c>
      <c r="F2147" s="11" t="inlineStr">
        <is>
          <t>Opt_Insert</t>
        </is>
      </c>
      <c r="G2147" s="11" t="inlineStr">
        <is>
          <t>K</t>
        </is>
      </c>
      <c r="H2147" s="90" t="inlineStr">
        <is>
          <t>XK</t>
        </is>
      </c>
      <c r="I2147" s="112" t="inlineStr">
        <is>
          <t>Packing</t>
        </is>
      </c>
      <c r="J2147" s="112" t="inlineStr">
        <is>
          <t>Packing</t>
        </is>
      </c>
      <c r="K2147" s="112" t="inlineStr"/>
      <c r="L2147" s="112" t="inlineStr">
        <is>
          <t>Oil Lubricated Bath</t>
        </is>
      </c>
      <c r="M2147" s="112" t="inlineStr">
        <is>
          <t>C35</t>
        </is>
      </c>
      <c r="N2147" s="112" t="inlineStr">
        <is>
          <t>Lip Seal</t>
        </is>
      </c>
      <c r="O2147" s="112" t="inlineStr">
        <is>
          <t>Coating_Scotchkote134_interior_exterior</t>
        </is>
      </c>
      <c r="P2147" s="111" t="inlineStr">
        <is>
          <t>RTF</t>
        </is>
      </c>
      <c r="Q2147" s="112" t="inlineStr">
        <is>
          <t>B101250</t>
        </is>
      </c>
      <c r="R2147" s="11" t="inlineStr">
        <is>
          <t>LT250</t>
        </is>
      </c>
      <c r="S2147" s="10" t="inlineStr"/>
      <c r="T2147" s="10" t="inlineStr"/>
      <c r="U2147" s="10" t="inlineStr"/>
    </row>
    <row r="2148">
      <c r="B2148" s="10" t="inlineStr">
        <is>
          <t>N</t>
        </is>
      </c>
      <c r="C2148" s="10" t="inlineStr">
        <is>
          <t>ConTab_BOM_KP_Insert_5066</t>
        </is>
      </c>
      <c r="D2148" s="10" t="inlineStr"/>
      <c r="E2148" s="10" t="inlineStr">
        <is>
          <t>1213-5_6-KP</t>
        </is>
      </c>
      <c r="F2148" s="11" t="inlineStr">
        <is>
          <t>Opt_Insert</t>
        </is>
      </c>
      <c r="G2148" s="11" t="inlineStr">
        <is>
          <t>K</t>
        </is>
      </c>
      <c r="H2148" s="90" t="inlineStr">
        <is>
          <t>XK</t>
        </is>
      </c>
      <c r="I2148" s="112" t="inlineStr">
        <is>
          <t>Packing</t>
        </is>
      </c>
      <c r="J2148" s="112" t="inlineStr">
        <is>
          <t>Packing</t>
        </is>
      </c>
      <c r="K2148" s="112" t="inlineStr"/>
      <c r="L2148" s="112" t="inlineStr">
        <is>
          <t>Oil Lubricated Bath</t>
        </is>
      </c>
      <c r="M2148" s="112" t="inlineStr">
        <is>
          <t>J</t>
        </is>
      </c>
      <c r="N2148" s="112" t="inlineStr">
        <is>
          <t>Lip Seal</t>
        </is>
      </c>
      <c r="O2148" s="112" t="inlineStr">
        <is>
          <t>Coating_Scotchkote134_interior_exterior</t>
        </is>
      </c>
      <c r="P2148" s="111" t="inlineStr">
        <is>
          <t>RTF</t>
        </is>
      </c>
      <c r="Q2148" s="112" t="inlineStr">
        <is>
          <t>B101250</t>
        </is>
      </c>
      <c r="R2148" s="111" t="inlineStr">
        <is>
          <t>LT105</t>
        </is>
      </c>
      <c r="S2148" s="10" t="inlineStr"/>
      <c r="T2148" s="10" t="inlineStr"/>
      <c r="U2148" s="10" t="inlineStr"/>
    </row>
    <row r="2149">
      <c r="B2149" s="10" t="inlineStr">
        <is>
          <t>N</t>
        </is>
      </c>
      <c r="C2149" s="10" t="inlineStr">
        <is>
          <t>ConTab_BOM_KP_Insert_5067</t>
        </is>
      </c>
      <c r="D2149" s="10" t="inlineStr"/>
      <c r="E2149" s="10" t="inlineStr">
        <is>
          <t>1213-5_6-KP</t>
        </is>
      </c>
      <c r="F2149" s="11" t="inlineStr">
        <is>
          <t>Opt_Insert</t>
        </is>
      </c>
      <c r="G2149" s="11" t="inlineStr">
        <is>
          <t>K</t>
        </is>
      </c>
      <c r="H2149" s="90" t="inlineStr">
        <is>
          <t>XK</t>
        </is>
      </c>
      <c r="I2149" s="112" t="inlineStr">
        <is>
          <t>Packing</t>
        </is>
      </c>
      <c r="J2149" s="112" t="inlineStr">
        <is>
          <t>Packing</t>
        </is>
      </c>
      <c r="K2149" s="112" t="inlineStr"/>
      <c r="L2149" s="112" t="inlineStr">
        <is>
          <t>Oil Lubricated Bath</t>
        </is>
      </c>
      <c r="M2149" s="112" t="inlineStr">
        <is>
          <t>X</t>
        </is>
      </c>
      <c r="N2149" s="112" t="inlineStr">
        <is>
          <t>Special/Other</t>
        </is>
      </c>
      <c r="O2149" s="112" t="inlineStr">
        <is>
          <t>Coating_Scotchkote134_interior_exterior</t>
        </is>
      </c>
      <c r="P2149" s="111" t="inlineStr">
        <is>
          <t>RTF</t>
        </is>
      </c>
      <c r="Q2149" s="112" t="inlineStr">
        <is>
          <t>B101250</t>
        </is>
      </c>
      <c r="R2149" s="11" t="inlineStr">
        <is>
          <t>LT250</t>
        </is>
      </c>
      <c r="S2149" s="10" t="inlineStr"/>
      <c r="T2149" s="10" t="inlineStr"/>
      <c r="U2149" s="10" t="inlineStr"/>
    </row>
    <row r="2150">
      <c r="B2150" s="10" t="inlineStr">
        <is>
          <t>N</t>
        </is>
      </c>
      <c r="C2150" s="10" t="inlineStr">
        <is>
          <t>ConTab_BOM_KP_Insert_5068</t>
        </is>
      </c>
      <c r="D2150" s="10" t="inlineStr"/>
      <c r="E2150" s="10" t="inlineStr">
        <is>
          <t>1213-5_6-KP</t>
        </is>
      </c>
      <c r="F2150" s="11" t="inlineStr">
        <is>
          <t>Opt_Insert</t>
        </is>
      </c>
      <c r="G2150" s="11" t="inlineStr">
        <is>
          <t>K</t>
        </is>
      </c>
      <c r="H2150" s="90" t="inlineStr">
        <is>
          <t>XK</t>
        </is>
      </c>
      <c r="I2150" s="112" t="inlineStr">
        <is>
          <t>Mechanical Seal</t>
        </is>
      </c>
      <c r="J2150" s="112" t="inlineStr">
        <is>
          <t>Single</t>
        </is>
      </c>
      <c r="K2150" s="112" t="inlineStr"/>
      <c r="L2150" s="112" t="inlineStr">
        <is>
          <t>Regreasable</t>
        </is>
      </c>
      <c r="M2150" s="112" t="inlineStr">
        <is>
          <t>C35</t>
        </is>
      </c>
      <c r="N2150" s="112" t="inlineStr">
        <is>
          <t>Lip Seal</t>
        </is>
      </c>
      <c r="O2150" s="112" t="inlineStr">
        <is>
          <t>Coating_Scotchkote134_interior_exterior</t>
        </is>
      </c>
      <c r="P2150" s="111" t="inlineStr">
        <is>
          <t>RTF</t>
        </is>
      </c>
      <c r="Q2150" s="112" t="inlineStr">
        <is>
          <t>B101250</t>
        </is>
      </c>
      <c r="R2150" s="11" t="inlineStr">
        <is>
          <t>LT250</t>
        </is>
      </c>
      <c r="S2150" s="10" t="inlineStr"/>
      <c r="T2150" s="10" t="inlineStr"/>
      <c r="U2150" s="10" t="inlineStr"/>
    </row>
    <row r="2151">
      <c r="B2151" s="10" t="inlineStr">
        <is>
          <t>N</t>
        </is>
      </c>
      <c r="C2151" s="10" t="inlineStr">
        <is>
          <t>ConTab_BOM_KP_Insert_5069</t>
        </is>
      </c>
      <c r="D2151" s="10" t="inlineStr"/>
      <c r="E2151" s="10" t="inlineStr">
        <is>
          <t>1213-5_6-KP</t>
        </is>
      </c>
      <c r="F2151" s="11" t="inlineStr">
        <is>
          <t>Opt_Insert</t>
        </is>
      </c>
      <c r="G2151" s="11" t="inlineStr">
        <is>
          <t>K</t>
        </is>
      </c>
      <c r="H2151" s="90" t="inlineStr">
        <is>
          <t>XK</t>
        </is>
      </c>
      <c r="I2151" s="112" t="inlineStr">
        <is>
          <t>Mechanical Seal</t>
        </is>
      </c>
      <c r="J2151" s="112" t="inlineStr">
        <is>
          <t>Single</t>
        </is>
      </c>
      <c r="K2151" s="112" t="inlineStr"/>
      <c r="L2151" s="112" t="inlineStr">
        <is>
          <t>Regreasable</t>
        </is>
      </c>
      <c r="M2151" s="112" t="inlineStr">
        <is>
          <t>J</t>
        </is>
      </c>
      <c r="N2151" s="112" t="inlineStr">
        <is>
          <t>Lip Seal</t>
        </is>
      </c>
      <c r="O2151" s="112" t="inlineStr">
        <is>
          <t>Coating_Scotchkote134_interior_exterior</t>
        </is>
      </c>
      <c r="P2151" s="111" t="inlineStr">
        <is>
          <t>RTF</t>
        </is>
      </c>
      <c r="Q2151" s="112" t="inlineStr">
        <is>
          <t>B101250</t>
        </is>
      </c>
      <c r="R2151" s="111" t="inlineStr">
        <is>
          <t>LT105</t>
        </is>
      </c>
      <c r="S2151" s="10" t="inlineStr"/>
      <c r="T2151" s="10" t="inlineStr"/>
      <c r="U2151" s="10" t="inlineStr"/>
    </row>
    <row r="2152">
      <c r="B2152" s="10" t="inlineStr">
        <is>
          <t>N</t>
        </is>
      </c>
      <c r="C2152" s="10" t="inlineStr">
        <is>
          <t>ConTab_BOM_KP_Insert_5070</t>
        </is>
      </c>
      <c r="D2152" s="10" t="inlineStr"/>
      <c r="E2152" s="10" t="inlineStr">
        <is>
          <t>1213-5_6-KP</t>
        </is>
      </c>
      <c r="F2152" s="11" t="inlineStr">
        <is>
          <t>Opt_Insert</t>
        </is>
      </c>
      <c r="G2152" s="11" t="inlineStr">
        <is>
          <t>K</t>
        </is>
      </c>
      <c r="H2152" s="90" t="inlineStr">
        <is>
          <t>XK</t>
        </is>
      </c>
      <c r="I2152" s="112" t="inlineStr">
        <is>
          <t>Packing</t>
        </is>
      </c>
      <c r="J2152" s="112" t="inlineStr">
        <is>
          <t>Packing</t>
        </is>
      </c>
      <c r="K2152" s="112" t="inlineStr"/>
      <c r="L2152" s="112" t="inlineStr">
        <is>
          <t>Regreasable</t>
        </is>
      </c>
      <c r="M2152" s="112" t="inlineStr">
        <is>
          <t>C35</t>
        </is>
      </c>
      <c r="N2152" s="112" t="inlineStr">
        <is>
          <t>Lip Seal</t>
        </is>
      </c>
      <c r="O2152" s="112" t="inlineStr">
        <is>
          <t>Coating_Scotchkote134_interior_exterior</t>
        </is>
      </c>
      <c r="P2152" s="111" t="inlineStr">
        <is>
          <t>RTF</t>
        </is>
      </c>
      <c r="Q2152" s="112" t="inlineStr">
        <is>
          <t>B101250</t>
        </is>
      </c>
      <c r="R2152" s="11" t="inlineStr">
        <is>
          <t>LT250</t>
        </is>
      </c>
      <c r="S2152" s="10" t="inlineStr"/>
      <c r="T2152" s="10" t="inlineStr"/>
      <c r="U2152" s="10" t="inlineStr"/>
    </row>
    <row r="2153">
      <c r="B2153" s="10" t="inlineStr">
        <is>
          <t>N</t>
        </is>
      </c>
      <c r="C2153" s="10" t="inlineStr">
        <is>
          <t>ConTab_BOM_KP_Insert_5071</t>
        </is>
      </c>
      <c r="D2153" s="10" t="inlineStr"/>
      <c r="E2153" s="10" t="inlineStr">
        <is>
          <t>1213-5_6-KP</t>
        </is>
      </c>
      <c r="F2153" s="11" t="inlineStr">
        <is>
          <t>Opt_Insert</t>
        </is>
      </c>
      <c r="G2153" s="11" t="inlineStr">
        <is>
          <t>K</t>
        </is>
      </c>
      <c r="H2153" s="90" t="inlineStr">
        <is>
          <t>XK</t>
        </is>
      </c>
      <c r="I2153" s="112" t="inlineStr">
        <is>
          <t>Packing</t>
        </is>
      </c>
      <c r="J2153" s="112" t="inlineStr">
        <is>
          <t>Packing</t>
        </is>
      </c>
      <c r="K2153" s="112" t="inlineStr"/>
      <c r="L2153" s="112" t="inlineStr">
        <is>
          <t>Regreasable</t>
        </is>
      </c>
      <c r="M2153" s="112" t="inlineStr">
        <is>
          <t>J</t>
        </is>
      </c>
      <c r="N2153" s="112" t="inlineStr">
        <is>
          <t>Lip Seal</t>
        </is>
      </c>
      <c r="O2153" s="112" t="inlineStr">
        <is>
          <t>Coating_Scotchkote134_interior_exterior</t>
        </is>
      </c>
      <c r="P2153" s="111" t="inlineStr">
        <is>
          <t>RTF</t>
        </is>
      </c>
      <c r="Q2153" s="112" t="inlineStr">
        <is>
          <t>B101250</t>
        </is>
      </c>
      <c r="R2153" s="111" t="inlineStr">
        <is>
          <t>LT105</t>
        </is>
      </c>
      <c r="S2153" s="10" t="inlineStr"/>
      <c r="T2153" s="10" t="inlineStr"/>
      <c r="U2153" s="10" t="inlineStr"/>
    </row>
    <row r="2154">
      <c r="B2154" s="10" t="inlineStr">
        <is>
          <t>N</t>
        </is>
      </c>
      <c r="C2154" s="10" t="inlineStr">
        <is>
          <t>ConTab_BOM_KP_Insert_5072</t>
        </is>
      </c>
      <c r="D2154" s="10" t="inlineStr"/>
      <c r="E2154" s="10" t="inlineStr">
        <is>
          <t>1213-5_6-KP</t>
        </is>
      </c>
      <c r="F2154" s="11" t="inlineStr">
        <is>
          <t>Opt_Insert</t>
        </is>
      </c>
      <c r="G2154" s="11" t="inlineStr">
        <is>
          <t>K</t>
        </is>
      </c>
      <c r="H2154" s="90" t="inlineStr">
        <is>
          <t>XK</t>
        </is>
      </c>
      <c r="I2154" s="112" t="inlineStr">
        <is>
          <t>Mechanical Seal</t>
        </is>
      </c>
      <c r="J2154" s="112" t="inlineStr">
        <is>
          <t>Single</t>
        </is>
      </c>
      <c r="K2154" s="112" t="inlineStr"/>
      <c r="L2154" s="112" t="inlineStr">
        <is>
          <t>Regreasable</t>
        </is>
      </c>
      <c r="M2154" s="112" t="inlineStr">
        <is>
          <t>C35</t>
        </is>
      </c>
      <c r="N2154" s="112" t="inlineStr">
        <is>
          <t>Labrynth Lip Seal</t>
        </is>
      </c>
      <c r="O2154" s="112" t="inlineStr">
        <is>
          <t>Coating_Scotchkote134_interior_exterior</t>
        </is>
      </c>
      <c r="P2154" s="111" t="inlineStr">
        <is>
          <t>RTF</t>
        </is>
      </c>
      <c r="Q2154" s="112" t="inlineStr">
        <is>
          <t>B101250</t>
        </is>
      </c>
      <c r="R2154" s="11" t="inlineStr">
        <is>
          <t>LT250</t>
        </is>
      </c>
      <c r="S2154" s="10" t="inlineStr"/>
      <c r="T2154" s="10" t="inlineStr"/>
      <c r="U2154" s="10" t="inlineStr"/>
    </row>
    <row r="2155">
      <c r="B2155" s="10" t="inlineStr">
        <is>
          <t>N</t>
        </is>
      </c>
      <c r="C2155" s="10" t="inlineStr">
        <is>
          <t>ConTab_BOM_KP_Insert_5073</t>
        </is>
      </c>
      <c r="D2155" s="10" t="inlineStr"/>
      <c r="E2155" s="10" t="inlineStr">
        <is>
          <t>1213-5_6-KP</t>
        </is>
      </c>
      <c r="F2155" s="11" t="inlineStr">
        <is>
          <t>Opt_Insert</t>
        </is>
      </c>
      <c r="G2155" s="11" t="inlineStr">
        <is>
          <t>K</t>
        </is>
      </c>
      <c r="H2155" s="90" t="inlineStr">
        <is>
          <t>XK</t>
        </is>
      </c>
      <c r="I2155" s="112" t="inlineStr">
        <is>
          <t>Mechanical Seal</t>
        </is>
      </c>
      <c r="J2155" s="112" t="inlineStr">
        <is>
          <t>Single</t>
        </is>
      </c>
      <c r="K2155" s="112" t="inlineStr"/>
      <c r="L2155" s="112" t="inlineStr">
        <is>
          <t>Regreasable</t>
        </is>
      </c>
      <c r="M2155" s="112" t="inlineStr">
        <is>
          <t>J</t>
        </is>
      </c>
      <c r="N2155" s="112" t="inlineStr">
        <is>
          <t>Labrynth Lip Seal</t>
        </is>
      </c>
      <c r="O2155" s="112" t="inlineStr">
        <is>
          <t>Coating_Scotchkote134_interior_exterior</t>
        </is>
      </c>
      <c r="P2155" s="111" t="inlineStr">
        <is>
          <t>RTF</t>
        </is>
      </c>
      <c r="Q2155" s="112" t="inlineStr">
        <is>
          <t>B101250</t>
        </is>
      </c>
      <c r="R2155" s="111" t="inlineStr">
        <is>
          <t>LT105</t>
        </is>
      </c>
      <c r="S2155" s="10" t="inlineStr"/>
      <c r="T2155" s="10" t="inlineStr"/>
      <c r="U2155" s="10" t="inlineStr"/>
    </row>
    <row r="2156">
      <c r="B2156" s="10" t="inlineStr">
        <is>
          <t>N</t>
        </is>
      </c>
      <c r="C2156" s="10" t="inlineStr">
        <is>
          <t>ConTab_BOM_KP_Insert_5074</t>
        </is>
      </c>
      <c r="D2156" s="10" t="inlineStr"/>
      <c r="E2156" s="10" t="inlineStr">
        <is>
          <t>1213-5_6-KP</t>
        </is>
      </c>
      <c r="F2156" s="11" t="inlineStr">
        <is>
          <t>Opt_Insert</t>
        </is>
      </c>
      <c r="G2156" s="11" t="inlineStr">
        <is>
          <t>K</t>
        </is>
      </c>
      <c r="H2156" s="90" t="inlineStr">
        <is>
          <t>XK</t>
        </is>
      </c>
      <c r="I2156" s="112" t="inlineStr">
        <is>
          <t>Packing</t>
        </is>
      </c>
      <c r="J2156" s="112" t="inlineStr">
        <is>
          <t>Packing</t>
        </is>
      </c>
      <c r="K2156" s="112" t="inlineStr"/>
      <c r="L2156" s="112" t="inlineStr">
        <is>
          <t>Regreasable</t>
        </is>
      </c>
      <c r="M2156" s="112" t="inlineStr">
        <is>
          <t>C35</t>
        </is>
      </c>
      <c r="N2156" s="112" t="inlineStr">
        <is>
          <t>Labrynth Lip Seal</t>
        </is>
      </c>
      <c r="O2156" s="112" t="inlineStr">
        <is>
          <t>Coating_Scotchkote134_interior_exterior</t>
        </is>
      </c>
      <c r="P2156" s="111" t="inlineStr">
        <is>
          <t>RTF</t>
        </is>
      </c>
      <c r="Q2156" s="112" t="inlineStr">
        <is>
          <t>B101250</t>
        </is>
      </c>
      <c r="R2156" s="11" t="inlineStr">
        <is>
          <t>LT250</t>
        </is>
      </c>
      <c r="S2156" s="10" t="inlineStr"/>
      <c r="T2156" s="10" t="inlineStr"/>
      <c r="U2156" s="10" t="inlineStr"/>
    </row>
    <row r="2157">
      <c r="B2157" s="10" t="inlineStr">
        <is>
          <t>N</t>
        </is>
      </c>
      <c r="C2157" s="10" t="inlineStr">
        <is>
          <t>ConTab_BOM_KP_Insert_5075</t>
        </is>
      </c>
      <c r="D2157" s="10" t="inlineStr"/>
      <c r="E2157" s="10" t="inlineStr">
        <is>
          <t>1213-5_6-KP</t>
        </is>
      </c>
      <c r="F2157" s="11" t="inlineStr">
        <is>
          <t>Opt_Insert</t>
        </is>
      </c>
      <c r="G2157" s="11" t="inlineStr">
        <is>
          <t>K</t>
        </is>
      </c>
      <c r="H2157" s="90" t="inlineStr">
        <is>
          <t>XK</t>
        </is>
      </c>
      <c r="I2157" s="112" t="inlineStr">
        <is>
          <t>Packing</t>
        </is>
      </c>
      <c r="J2157" s="112" t="inlineStr">
        <is>
          <t>Packing</t>
        </is>
      </c>
      <c r="K2157" s="112" t="inlineStr"/>
      <c r="L2157" s="112" t="inlineStr">
        <is>
          <t>Regreasable</t>
        </is>
      </c>
      <c r="M2157" s="112" t="inlineStr">
        <is>
          <t>J</t>
        </is>
      </c>
      <c r="N2157" s="112" t="inlineStr">
        <is>
          <t>Labrynth Lip Seal</t>
        </is>
      </c>
      <c r="O2157" s="112" t="inlineStr">
        <is>
          <t>Coating_Scotchkote134_interior_exterior</t>
        </is>
      </c>
      <c r="P2157" s="111" t="inlineStr">
        <is>
          <t>RTF</t>
        </is>
      </c>
      <c r="Q2157" s="112" t="inlineStr">
        <is>
          <t>B101250</t>
        </is>
      </c>
      <c r="R2157" s="111" t="inlineStr">
        <is>
          <t>LT105</t>
        </is>
      </c>
      <c r="S2157" s="10" t="inlineStr"/>
      <c r="T2157" s="10" t="inlineStr"/>
      <c r="U2157" s="10" t="inlineStr"/>
    </row>
    <row r="2158">
      <c r="B2158" s="10" t="inlineStr">
        <is>
          <t>N</t>
        </is>
      </c>
      <c r="C2158" s="10" t="inlineStr">
        <is>
          <t>ConTab_BOM_KP_Insert_5076</t>
        </is>
      </c>
      <c r="D2158" s="10" t="inlineStr"/>
      <c r="E2158" s="10" t="inlineStr">
        <is>
          <t>1213-5_6-KP</t>
        </is>
      </c>
      <c r="F2158" s="11" t="inlineStr">
        <is>
          <t>Opt_Insert</t>
        </is>
      </c>
      <c r="G2158" s="11" t="inlineStr">
        <is>
          <t>K</t>
        </is>
      </c>
      <c r="H2158" s="90" t="inlineStr">
        <is>
          <t>XK</t>
        </is>
      </c>
      <c r="I2158" s="112" t="inlineStr">
        <is>
          <t>Mechanical Seal</t>
        </is>
      </c>
      <c r="J2158" s="112" t="inlineStr">
        <is>
          <t>Single</t>
        </is>
      </c>
      <c r="K2158" s="112" t="inlineStr"/>
      <c r="L2158" s="112" t="inlineStr">
        <is>
          <t>Oil Lubricated Bath</t>
        </is>
      </c>
      <c r="M2158" s="112" t="inlineStr">
        <is>
          <t>C35</t>
        </is>
      </c>
      <c r="N2158" s="112" t="inlineStr">
        <is>
          <t>Labrynth Lip Seal</t>
        </is>
      </c>
      <c r="O2158" s="112" t="inlineStr">
        <is>
          <t>Coating_Scotchkote134_interior_exterior</t>
        </is>
      </c>
      <c r="P2158" s="111" t="inlineStr">
        <is>
          <t>RTF</t>
        </is>
      </c>
      <c r="Q2158" s="112" t="inlineStr">
        <is>
          <t>B101250</t>
        </is>
      </c>
      <c r="R2158" s="11" t="inlineStr">
        <is>
          <t>LT250</t>
        </is>
      </c>
      <c r="S2158" s="10" t="inlineStr"/>
      <c r="T2158" s="10" t="inlineStr"/>
      <c r="U2158" s="10" t="inlineStr"/>
    </row>
    <row r="2159">
      <c r="B2159" s="10" t="inlineStr">
        <is>
          <t>N</t>
        </is>
      </c>
      <c r="C2159" s="10" t="inlineStr">
        <is>
          <t>ConTab_BOM_KP_Insert_5077</t>
        </is>
      </c>
      <c r="D2159" s="10" t="inlineStr"/>
      <c r="E2159" s="10" t="inlineStr">
        <is>
          <t>1213-5_6-KP</t>
        </is>
      </c>
      <c r="F2159" s="11" t="inlineStr">
        <is>
          <t>Opt_Insert</t>
        </is>
      </c>
      <c r="G2159" s="11" t="inlineStr">
        <is>
          <t>K</t>
        </is>
      </c>
      <c r="H2159" s="90" t="inlineStr">
        <is>
          <t>XK</t>
        </is>
      </c>
      <c r="I2159" s="112" t="inlineStr">
        <is>
          <t>Mechanical Seal</t>
        </is>
      </c>
      <c r="J2159" s="112" t="inlineStr">
        <is>
          <t>Single</t>
        </is>
      </c>
      <c r="K2159" s="112" t="inlineStr"/>
      <c r="L2159" s="112" t="inlineStr">
        <is>
          <t>Oil Lubricated Bath</t>
        </is>
      </c>
      <c r="M2159" s="112" t="inlineStr">
        <is>
          <t>J</t>
        </is>
      </c>
      <c r="N2159" s="112" t="inlineStr">
        <is>
          <t>Labrynth Lip Seal</t>
        </is>
      </c>
      <c r="O2159" s="112" t="inlineStr">
        <is>
          <t>Coating_Scotchkote134_interior_exterior</t>
        </is>
      </c>
      <c r="P2159" s="111" t="inlineStr">
        <is>
          <t>RTF</t>
        </is>
      </c>
      <c r="Q2159" s="112" t="inlineStr">
        <is>
          <t>B101250</t>
        </is>
      </c>
      <c r="R2159" s="111" t="inlineStr">
        <is>
          <t>LT105</t>
        </is>
      </c>
      <c r="S2159" s="10" t="inlineStr"/>
      <c r="T2159" s="10" t="inlineStr"/>
      <c r="U2159" s="10" t="inlineStr"/>
    </row>
    <row r="2160">
      <c r="B2160" s="10" t="inlineStr">
        <is>
          <t>N</t>
        </is>
      </c>
      <c r="C2160" s="10" t="inlineStr">
        <is>
          <t>ConTab_BOM_KP_Insert_5078</t>
        </is>
      </c>
      <c r="D2160" s="10" t="inlineStr"/>
      <c r="E2160" s="10" t="inlineStr">
        <is>
          <t>1213-5_6-KP</t>
        </is>
      </c>
      <c r="F2160" s="11" t="inlineStr">
        <is>
          <t>Opt_Insert</t>
        </is>
      </c>
      <c r="G2160" s="11" t="inlineStr">
        <is>
          <t>K</t>
        </is>
      </c>
      <c r="H2160" s="90" t="inlineStr">
        <is>
          <t>XK</t>
        </is>
      </c>
      <c r="I2160" s="112" t="inlineStr">
        <is>
          <t>Packing</t>
        </is>
      </c>
      <c r="J2160" s="112" t="inlineStr">
        <is>
          <t>Packing</t>
        </is>
      </c>
      <c r="K2160" s="112" t="inlineStr"/>
      <c r="L2160" s="112" t="inlineStr">
        <is>
          <t>Oil Lubricated Bath</t>
        </is>
      </c>
      <c r="M2160" s="112" t="inlineStr">
        <is>
          <t>C35</t>
        </is>
      </c>
      <c r="N2160" s="112" t="inlineStr">
        <is>
          <t>Labrynth Lip Seal</t>
        </is>
      </c>
      <c r="O2160" s="112" t="inlineStr">
        <is>
          <t>Coating_Scotchkote134_interior_exterior</t>
        </is>
      </c>
      <c r="P2160" s="111" t="inlineStr">
        <is>
          <t>RTF</t>
        </is>
      </c>
      <c r="Q2160" s="112" t="inlineStr">
        <is>
          <t>B101250</t>
        </is>
      </c>
      <c r="R2160" s="11" t="inlineStr">
        <is>
          <t>LT250</t>
        </is>
      </c>
      <c r="S2160" s="10" t="inlineStr"/>
      <c r="T2160" s="10" t="inlineStr"/>
      <c r="U2160" s="10" t="inlineStr"/>
    </row>
    <row r="2161">
      <c r="B2161" s="10" t="inlineStr">
        <is>
          <t>N</t>
        </is>
      </c>
      <c r="C2161" s="10" t="inlineStr">
        <is>
          <t>ConTab_BOM_KP_Insert_5079</t>
        </is>
      </c>
      <c r="D2161" s="10" t="inlineStr"/>
      <c r="E2161" s="10" t="inlineStr">
        <is>
          <t>1213-5_6-KP</t>
        </is>
      </c>
      <c r="F2161" s="11" t="inlineStr">
        <is>
          <t>Opt_Insert</t>
        </is>
      </c>
      <c r="G2161" s="11" t="inlineStr">
        <is>
          <t>K</t>
        </is>
      </c>
      <c r="H2161" s="90" t="inlineStr">
        <is>
          <t>XK</t>
        </is>
      </c>
      <c r="I2161" s="112" t="inlineStr">
        <is>
          <t>Packing</t>
        </is>
      </c>
      <c r="J2161" s="112" t="inlineStr">
        <is>
          <t>Packing</t>
        </is>
      </c>
      <c r="K2161" s="112" t="inlineStr"/>
      <c r="L2161" s="112" t="inlineStr">
        <is>
          <t>Oil Lubricated Bath</t>
        </is>
      </c>
      <c r="M2161" s="112" t="inlineStr">
        <is>
          <t>J</t>
        </is>
      </c>
      <c r="N2161" s="112" t="inlineStr">
        <is>
          <t>Labrynth Lip Seal</t>
        </is>
      </c>
      <c r="O2161" s="112" t="inlineStr">
        <is>
          <t>Coating_Scotchkote134_interior_exterior</t>
        </is>
      </c>
      <c r="P2161" s="111" t="inlineStr">
        <is>
          <t>RTF</t>
        </is>
      </c>
      <c r="Q2161" s="112" t="inlineStr">
        <is>
          <t>B101250</t>
        </is>
      </c>
      <c r="R2161" s="111" t="inlineStr">
        <is>
          <t>LT105</t>
        </is>
      </c>
      <c r="S2161" s="10" t="inlineStr"/>
      <c r="T2161" s="10" t="inlineStr"/>
      <c r="U2161" s="10" t="inlineStr"/>
    </row>
    <row r="2162">
      <c r="B2162" s="10" t="inlineStr">
        <is>
          <t>N</t>
        </is>
      </c>
      <c r="C2162" s="10" t="inlineStr">
        <is>
          <t>ConTab_BOM_KP_Insert_5080</t>
        </is>
      </c>
      <c r="D2162" s="10" t="inlineStr"/>
      <c r="E2162" s="10" t="inlineStr">
        <is>
          <t>1213-5_6-KP</t>
        </is>
      </c>
      <c r="F2162" s="11" t="inlineStr">
        <is>
          <t>Opt_Insert</t>
        </is>
      </c>
      <c r="G2162" s="11" t="inlineStr">
        <is>
          <t>K</t>
        </is>
      </c>
      <c r="H2162" s="90" t="inlineStr">
        <is>
          <t>XK</t>
        </is>
      </c>
      <c r="I2162" s="112" t="inlineStr">
        <is>
          <t>Mechanical Seal</t>
        </is>
      </c>
      <c r="J2162" s="112" t="inlineStr">
        <is>
          <t>Single</t>
        </is>
      </c>
      <c r="K2162" s="112" t="inlineStr"/>
      <c r="L2162" s="112" t="inlineStr">
        <is>
          <t>Regreasable</t>
        </is>
      </c>
      <c r="M2162" s="112" t="inlineStr">
        <is>
          <t>X</t>
        </is>
      </c>
      <c r="N2162" s="112" t="inlineStr">
        <is>
          <t>Special/Other</t>
        </is>
      </c>
      <c r="O2162" s="112" t="inlineStr">
        <is>
          <t>Coating_Scotchkote134_interior_exterior_IncludeImpeller</t>
        </is>
      </c>
      <c r="P2162" s="111" t="inlineStr">
        <is>
          <t>RTF</t>
        </is>
      </c>
      <c r="Q2162" s="112" t="inlineStr">
        <is>
          <t>B101250</t>
        </is>
      </c>
      <c r="R2162" s="11" t="inlineStr">
        <is>
          <t>LT250</t>
        </is>
      </c>
      <c r="S2162" s="10" t="inlineStr"/>
      <c r="T2162" s="10" t="inlineStr"/>
      <c r="U2162" s="10" t="inlineStr"/>
    </row>
    <row r="2163">
      <c r="B2163" s="10" t="inlineStr">
        <is>
          <t>N</t>
        </is>
      </c>
      <c r="C2163" s="10" t="inlineStr">
        <is>
          <t>ConTab_BOM_KP_Insert_5081</t>
        </is>
      </c>
      <c r="D2163" s="10" t="inlineStr"/>
      <c r="E2163" s="10" t="inlineStr">
        <is>
          <t>1213-5_6-KP</t>
        </is>
      </c>
      <c r="F2163" s="11" t="inlineStr">
        <is>
          <t>Opt_Insert</t>
        </is>
      </c>
      <c r="G2163" s="11" t="inlineStr">
        <is>
          <t>K</t>
        </is>
      </c>
      <c r="H2163" s="90" t="inlineStr">
        <is>
          <t>XK</t>
        </is>
      </c>
      <c r="I2163" s="112" t="inlineStr">
        <is>
          <t>Packing</t>
        </is>
      </c>
      <c r="J2163" s="112" t="inlineStr">
        <is>
          <t>Packing</t>
        </is>
      </c>
      <c r="K2163" s="112" t="inlineStr"/>
      <c r="L2163" s="112" t="inlineStr">
        <is>
          <t>Regreasable</t>
        </is>
      </c>
      <c r="M2163" s="112" t="inlineStr">
        <is>
          <t>X</t>
        </is>
      </c>
      <c r="N2163" s="112" t="inlineStr">
        <is>
          <t>Special/Other</t>
        </is>
      </c>
      <c r="O2163" s="112" t="inlineStr">
        <is>
          <t>Coating_Scotchkote134_interior_exterior_IncludeImpeller</t>
        </is>
      </c>
      <c r="P2163" s="111" t="inlineStr">
        <is>
          <t>RTF</t>
        </is>
      </c>
      <c r="Q2163" s="112" t="inlineStr">
        <is>
          <t>B101250</t>
        </is>
      </c>
      <c r="R2163" s="11" t="inlineStr">
        <is>
          <t>LT250</t>
        </is>
      </c>
      <c r="S2163" s="10" t="inlineStr"/>
      <c r="T2163" s="10" t="inlineStr"/>
      <c r="U2163" s="10" t="inlineStr"/>
    </row>
    <row r="2164">
      <c r="B2164" s="10" t="inlineStr">
        <is>
          <t>N</t>
        </is>
      </c>
      <c r="C2164" s="10" t="inlineStr">
        <is>
          <t>ConTab_BOM_KP_Insert_5082</t>
        </is>
      </c>
      <c r="D2164" s="10" t="inlineStr"/>
      <c r="E2164" s="10" t="inlineStr">
        <is>
          <t>1213-5_6-KP</t>
        </is>
      </c>
      <c r="F2164" s="11" t="inlineStr">
        <is>
          <t>Opt_Insert</t>
        </is>
      </c>
      <c r="G2164" s="11" t="inlineStr">
        <is>
          <t>K</t>
        </is>
      </c>
      <c r="H2164" s="90" t="inlineStr">
        <is>
          <t>XK</t>
        </is>
      </c>
      <c r="I2164" s="112" t="inlineStr">
        <is>
          <t>Mechanical Seal</t>
        </is>
      </c>
      <c r="J2164" s="112" t="inlineStr">
        <is>
          <t>Single</t>
        </is>
      </c>
      <c r="K2164" s="112" t="inlineStr"/>
      <c r="L2164" s="112" t="inlineStr">
        <is>
          <t>Oil Lubricated Bath</t>
        </is>
      </c>
      <c r="M2164" s="112" t="inlineStr">
        <is>
          <t>C35</t>
        </is>
      </c>
      <c r="N2164" s="112" t="inlineStr">
        <is>
          <t>Lip Seal</t>
        </is>
      </c>
      <c r="O2164" s="112" t="inlineStr">
        <is>
          <t>Coating_Scotchkote134_interior_exterior_IncludeImpeller</t>
        </is>
      </c>
      <c r="P2164" s="111" t="inlineStr">
        <is>
          <t>RTF</t>
        </is>
      </c>
      <c r="Q2164" s="112" t="inlineStr">
        <is>
          <t>B101250</t>
        </is>
      </c>
      <c r="R2164" s="11" t="inlineStr">
        <is>
          <t>LT250</t>
        </is>
      </c>
      <c r="S2164" s="10" t="inlineStr"/>
      <c r="T2164" s="10" t="inlineStr"/>
      <c r="U2164" s="10" t="inlineStr"/>
    </row>
    <row r="2165">
      <c r="B2165" s="10" t="inlineStr">
        <is>
          <t>N</t>
        </is>
      </c>
      <c r="C2165" s="10" t="inlineStr">
        <is>
          <t>ConTab_BOM_KP_Insert_5083</t>
        </is>
      </c>
      <c r="D2165" s="10" t="inlineStr"/>
      <c r="E2165" s="10" t="inlineStr">
        <is>
          <t>1213-5_6-KP</t>
        </is>
      </c>
      <c r="F2165" s="11" t="inlineStr">
        <is>
          <t>Opt_Insert</t>
        </is>
      </c>
      <c r="G2165" s="11" t="inlineStr">
        <is>
          <t>K</t>
        </is>
      </c>
      <c r="H2165" s="90" t="inlineStr">
        <is>
          <t>XK</t>
        </is>
      </c>
      <c r="I2165" s="112" t="inlineStr">
        <is>
          <t>Mechanical Seal</t>
        </is>
      </c>
      <c r="J2165" s="112" t="inlineStr">
        <is>
          <t>Single</t>
        </is>
      </c>
      <c r="K2165" s="112" t="inlineStr"/>
      <c r="L2165" s="112" t="inlineStr">
        <is>
          <t>Oil Lubricated Bath</t>
        </is>
      </c>
      <c r="M2165" s="112" t="inlineStr">
        <is>
          <t>J</t>
        </is>
      </c>
      <c r="N2165" s="112" t="inlineStr">
        <is>
          <t>Lip Seal</t>
        </is>
      </c>
      <c r="O2165" s="112" t="inlineStr">
        <is>
          <t>Coating_Scotchkote134_interior_exterior_IncludeImpeller</t>
        </is>
      </c>
      <c r="P2165" s="111" t="inlineStr">
        <is>
          <t>RTF</t>
        </is>
      </c>
      <c r="Q2165" s="112" t="inlineStr">
        <is>
          <t>B101250</t>
        </is>
      </c>
      <c r="R2165" s="111" t="inlineStr">
        <is>
          <t>LT105</t>
        </is>
      </c>
      <c r="S2165" s="10" t="inlineStr"/>
      <c r="T2165" s="10" t="inlineStr"/>
      <c r="U2165" s="10" t="inlineStr"/>
    </row>
    <row r="2166">
      <c r="B2166" s="10" t="inlineStr">
        <is>
          <t>N</t>
        </is>
      </c>
      <c r="C2166" s="10" t="inlineStr">
        <is>
          <t>ConTab_BOM_KP_Insert_5084</t>
        </is>
      </c>
      <c r="D2166" s="10" t="inlineStr"/>
      <c r="E2166" s="10" t="inlineStr">
        <is>
          <t>1213-5_6-KP</t>
        </is>
      </c>
      <c r="F2166" s="11" t="inlineStr">
        <is>
          <t>Opt_Insert</t>
        </is>
      </c>
      <c r="G2166" s="11" t="inlineStr">
        <is>
          <t>K</t>
        </is>
      </c>
      <c r="H2166" s="90" t="inlineStr">
        <is>
          <t>XK</t>
        </is>
      </c>
      <c r="I2166" s="112" t="inlineStr">
        <is>
          <t>Mechanical Seal</t>
        </is>
      </c>
      <c r="J2166" s="112" t="inlineStr">
        <is>
          <t>Single</t>
        </is>
      </c>
      <c r="K2166" s="112" t="inlineStr"/>
      <c r="L2166" s="112" t="inlineStr">
        <is>
          <t>Oil Lubricated Bath</t>
        </is>
      </c>
      <c r="M2166" s="112" t="inlineStr">
        <is>
          <t>X</t>
        </is>
      </c>
      <c r="N2166" s="112" t="inlineStr">
        <is>
          <t>Special/Other</t>
        </is>
      </c>
      <c r="O2166" s="112" t="inlineStr">
        <is>
          <t>Coating_Scotchkote134_interior_exterior_IncludeImpeller</t>
        </is>
      </c>
      <c r="P2166" s="111" t="inlineStr">
        <is>
          <t>RTF</t>
        </is>
      </c>
      <c r="Q2166" s="112" t="inlineStr">
        <is>
          <t>B101250</t>
        </is>
      </c>
      <c r="R2166" s="11" t="inlineStr">
        <is>
          <t>LT250</t>
        </is>
      </c>
      <c r="S2166" s="10" t="inlineStr"/>
      <c r="T2166" s="10" t="inlineStr"/>
      <c r="U2166" s="10" t="inlineStr"/>
    </row>
    <row r="2167">
      <c r="B2167" s="10" t="inlineStr">
        <is>
          <t>N</t>
        </is>
      </c>
      <c r="C2167" s="10" t="inlineStr">
        <is>
          <t>ConTab_BOM_KP_Insert_5085</t>
        </is>
      </c>
      <c r="D2167" s="10" t="inlineStr"/>
      <c r="E2167" s="10" t="inlineStr">
        <is>
          <t>1213-5_6-KP</t>
        </is>
      </c>
      <c r="F2167" s="11" t="inlineStr">
        <is>
          <t>Opt_Insert</t>
        </is>
      </c>
      <c r="G2167" s="11" t="inlineStr">
        <is>
          <t>K</t>
        </is>
      </c>
      <c r="H2167" s="90" t="inlineStr">
        <is>
          <t>XK</t>
        </is>
      </c>
      <c r="I2167" s="112" t="inlineStr">
        <is>
          <t>Packing</t>
        </is>
      </c>
      <c r="J2167" s="112" t="inlineStr">
        <is>
          <t>Packing</t>
        </is>
      </c>
      <c r="K2167" s="112" t="inlineStr"/>
      <c r="L2167" s="112" t="inlineStr">
        <is>
          <t>Oil Lubricated Bath</t>
        </is>
      </c>
      <c r="M2167" s="112" t="inlineStr">
        <is>
          <t>C35</t>
        </is>
      </c>
      <c r="N2167" s="112" t="inlineStr">
        <is>
          <t>Lip Seal</t>
        </is>
      </c>
      <c r="O2167" s="112" t="inlineStr">
        <is>
          <t>Coating_Scotchkote134_interior_exterior_IncludeImpeller</t>
        </is>
      </c>
      <c r="P2167" s="111" t="inlineStr">
        <is>
          <t>RTF</t>
        </is>
      </c>
      <c r="Q2167" s="112" t="inlineStr">
        <is>
          <t>B101250</t>
        </is>
      </c>
      <c r="R2167" s="11" t="inlineStr">
        <is>
          <t>LT250</t>
        </is>
      </c>
      <c r="S2167" s="10" t="inlineStr"/>
      <c r="T2167" s="10" t="inlineStr"/>
      <c r="U2167" s="10" t="inlineStr"/>
    </row>
    <row r="2168">
      <c r="B2168" s="10" t="inlineStr">
        <is>
          <t>N</t>
        </is>
      </c>
      <c r="C2168" s="10" t="inlineStr">
        <is>
          <t>ConTab_BOM_KP_Insert_5086</t>
        </is>
      </c>
      <c r="D2168" s="10" t="inlineStr"/>
      <c r="E2168" s="10" t="inlineStr">
        <is>
          <t>1213-5_6-KP</t>
        </is>
      </c>
      <c r="F2168" s="11" t="inlineStr">
        <is>
          <t>Opt_Insert</t>
        </is>
      </c>
      <c r="G2168" s="11" t="inlineStr">
        <is>
          <t>K</t>
        </is>
      </c>
      <c r="H2168" s="90" t="inlineStr">
        <is>
          <t>XK</t>
        </is>
      </c>
      <c r="I2168" s="112" t="inlineStr">
        <is>
          <t>Packing</t>
        </is>
      </c>
      <c r="J2168" s="112" t="inlineStr">
        <is>
          <t>Packing</t>
        </is>
      </c>
      <c r="K2168" s="112" t="inlineStr"/>
      <c r="L2168" s="112" t="inlineStr">
        <is>
          <t>Oil Lubricated Bath</t>
        </is>
      </c>
      <c r="M2168" s="112" t="inlineStr">
        <is>
          <t>J</t>
        </is>
      </c>
      <c r="N2168" s="112" t="inlineStr">
        <is>
          <t>Lip Seal</t>
        </is>
      </c>
      <c r="O2168" s="112" t="inlineStr">
        <is>
          <t>Coating_Scotchkote134_interior_exterior_IncludeImpeller</t>
        </is>
      </c>
      <c r="P2168" s="111" t="inlineStr">
        <is>
          <t>RTF</t>
        </is>
      </c>
      <c r="Q2168" s="112" t="inlineStr">
        <is>
          <t>B101250</t>
        </is>
      </c>
      <c r="R2168" s="111" t="inlineStr">
        <is>
          <t>LT105</t>
        </is>
      </c>
      <c r="S2168" s="10" t="inlineStr"/>
      <c r="T2168" s="10" t="inlineStr"/>
      <c r="U2168" s="10" t="inlineStr"/>
    </row>
    <row r="2169">
      <c r="B2169" s="10" t="inlineStr">
        <is>
          <t>N</t>
        </is>
      </c>
      <c r="C2169" s="10" t="inlineStr">
        <is>
          <t>ConTab_BOM_KP_Insert_5087</t>
        </is>
      </c>
      <c r="D2169" s="10" t="inlineStr"/>
      <c r="E2169" s="10" t="inlineStr">
        <is>
          <t>1213-5_6-KP</t>
        </is>
      </c>
      <c r="F2169" s="11" t="inlineStr">
        <is>
          <t>Opt_Insert</t>
        </is>
      </c>
      <c r="G2169" s="11" t="inlineStr">
        <is>
          <t>K</t>
        </is>
      </c>
      <c r="H2169" s="90" t="inlineStr">
        <is>
          <t>XK</t>
        </is>
      </c>
      <c r="I2169" s="112" t="inlineStr">
        <is>
          <t>Packing</t>
        </is>
      </c>
      <c r="J2169" s="112" t="inlineStr">
        <is>
          <t>Packing</t>
        </is>
      </c>
      <c r="K2169" s="112" t="inlineStr"/>
      <c r="L2169" s="112" t="inlineStr">
        <is>
          <t>Oil Lubricated Bath</t>
        </is>
      </c>
      <c r="M2169" s="112" t="inlineStr">
        <is>
          <t>X</t>
        </is>
      </c>
      <c r="N2169" s="112" t="inlineStr">
        <is>
          <t>Special/Other</t>
        </is>
      </c>
      <c r="O2169" s="112" t="inlineStr">
        <is>
          <t>Coating_Scotchkote134_interior_exterior_IncludeImpeller</t>
        </is>
      </c>
      <c r="P2169" s="111" t="inlineStr">
        <is>
          <t>RTF</t>
        </is>
      </c>
      <c r="Q2169" s="112" t="inlineStr">
        <is>
          <t>B101250</t>
        </is>
      </c>
      <c r="R2169" s="11" t="inlineStr">
        <is>
          <t>LT250</t>
        </is>
      </c>
      <c r="S2169" s="10" t="inlineStr"/>
      <c r="T2169" s="10" t="inlineStr"/>
      <c r="U2169" s="10" t="inlineStr"/>
    </row>
    <row r="2170">
      <c r="B2170" s="10" t="inlineStr">
        <is>
          <t>N</t>
        </is>
      </c>
      <c r="C2170" s="10" t="inlineStr">
        <is>
          <t>ConTab_BOM_KP_Insert_5088</t>
        </is>
      </c>
      <c r="D2170" s="10" t="inlineStr"/>
      <c r="E2170" s="10" t="inlineStr">
        <is>
          <t>1213-5_6-KP</t>
        </is>
      </c>
      <c r="F2170" s="11" t="inlineStr">
        <is>
          <t>Opt_Insert</t>
        </is>
      </c>
      <c r="G2170" s="11" t="inlineStr">
        <is>
          <t>K</t>
        </is>
      </c>
      <c r="H2170" s="90" t="inlineStr">
        <is>
          <t>XK</t>
        </is>
      </c>
      <c r="I2170" s="112" t="inlineStr">
        <is>
          <t>Mechanical Seal</t>
        </is>
      </c>
      <c r="J2170" s="112" t="inlineStr">
        <is>
          <t>Single</t>
        </is>
      </c>
      <c r="K2170" s="112" t="inlineStr"/>
      <c r="L2170" s="112" t="inlineStr">
        <is>
          <t>Regreasable</t>
        </is>
      </c>
      <c r="M2170" s="112" t="inlineStr">
        <is>
          <t>C35</t>
        </is>
      </c>
      <c r="N2170" s="112" t="inlineStr">
        <is>
          <t>Lip Seal</t>
        </is>
      </c>
      <c r="O2170" s="112" t="inlineStr">
        <is>
          <t>Coating_Scotchkote134_interior_exterior_IncludeImpeller</t>
        </is>
      </c>
      <c r="P2170" s="111" t="inlineStr">
        <is>
          <t>RTF</t>
        </is>
      </c>
      <c r="Q2170" s="112" t="inlineStr">
        <is>
          <t>B101250</t>
        </is>
      </c>
      <c r="R2170" s="11" t="inlineStr">
        <is>
          <t>LT250</t>
        </is>
      </c>
      <c r="S2170" s="10" t="inlineStr"/>
      <c r="T2170" s="10" t="inlineStr"/>
      <c r="U2170" s="10" t="inlineStr"/>
    </row>
    <row r="2171">
      <c r="B2171" s="10" t="inlineStr">
        <is>
          <t>N</t>
        </is>
      </c>
      <c r="C2171" s="10" t="inlineStr">
        <is>
          <t>ConTab_BOM_KP_Insert_5089</t>
        </is>
      </c>
      <c r="D2171" s="10" t="inlineStr"/>
      <c r="E2171" s="10" t="inlineStr">
        <is>
          <t>1213-5_6-KP</t>
        </is>
      </c>
      <c r="F2171" s="11" t="inlineStr">
        <is>
          <t>Opt_Insert</t>
        </is>
      </c>
      <c r="G2171" s="11" t="inlineStr">
        <is>
          <t>K</t>
        </is>
      </c>
      <c r="H2171" s="90" t="inlineStr">
        <is>
          <t>XK</t>
        </is>
      </c>
      <c r="I2171" s="112" t="inlineStr">
        <is>
          <t>Mechanical Seal</t>
        </is>
      </c>
      <c r="J2171" s="112" t="inlineStr">
        <is>
          <t>Single</t>
        </is>
      </c>
      <c r="K2171" s="112" t="inlineStr"/>
      <c r="L2171" s="112" t="inlineStr">
        <is>
          <t>Regreasable</t>
        </is>
      </c>
      <c r="M2171" s="112" t="inlineStr">
        <is>
          <t>J</t>
        </is>
      </c>
      <c r="N2171" s="112" t="inlineStr">
        <is>
          <t>Lip Seal</t>
        </is>
      </c>
      <c r="O2171" s="112" t="inlineStr">
        <is>
          <t>Coating_Scotchkote134_interior_exterior_IncludeImpeller</t>
        </is>
      </c>
      <c r="P2171" s="111" t="inlineStr">
        <is>
          <t>RTF</t>
        </is>
      </c>
      <c r="Q2171" s="112" t="inlineStr">
        <is>
          <t>B101250</t>
        </is>
      </c>
      <c r="R2171" s="111" t="inlineStr">
        <is>
          <t>LT105</t>
        </is>
      </c>
      <c r="S2171" s="10" t="inlineStr"/>
      <c r="T2171" s="10" t="inlineStr"/>
      <c r="U2171" s="10" t="inlineStr"/>
    </row>
    <row r="2172">
      <c r="B2172" s="10" t="inlineStr">
        <is>
          <t>N</t>
        </is>
      </c>
      <c r="C2172" s="10" t="inlineStr">
        <is>
          <t>ConTab_BOM_KP_Insert_5090</t>
        </is>
      </c>
      <c r="D2172" s="10" t="inlineStr"/>
      <c r="E2172" s="10" t="inlineStr">
        <is>
          <t>1213-5_6-KP</t>
        </is>
      </c>
      <c r="F2172" s="11" t="inlineStr">
        <is>
          <t>Opt_Insert</t>
        </is>
      </c>
      <c r="G2172" s="11" t="inlineStr">
        <is>
          <t>K</t>
        </is>
      </c>
      <c r="H2172" s="90" t="inlineStr">
        <is>
          <t>XK</t>
        </is>
      </c>
      <c r="I2172" s="112" t="inlineStr">
        <is>
          <t>Packing</t>
        </is>
      </c>
      <c r="J2172" s="112" t="inlineStr">
        <is>
          <t>Packing</t>
        </is>
      </c>
      <c r="K2172" s="112" t="inlineStr"/>
      <c r="L2172" s="112" t="inlineStr">
        <is>
          <t>Regreasable</t>
        </is>
      </c>
      <c r="M2172" s="112" t="inlineStr">
        <is>
          <t>C35</t>
        </is>
      </c>
      <c r="N2172" s="112" t="inlineStr">
        <is>
          <t>Lip Seal</t>
        </is>
      </c>
      <c r="O2172" s="112" t="inlineStr">
        <is>
          <t>Coating_Scotchkote134_interior_exterior_IncludeImpeller</t>
        </is>
      </c>
      <c r="P2172" s="111" t="inlineStr">
        <is>
          <t>RTF</t>
        </is>
      </c>
      <c r="Q2172" s="112" t="inlineStr">
        <is>
          <t>B101250</t>
        </is>
      </c>
      <c r="R2172" s="11" t="inlineStr">
        <is>
          <t>LT250</t>
        </is>
      </c>
      <c r="S2172" s="10" t="inlineStr"/>
      <c r="T2172" s="10" t="inlineStr"/>
      <c r="U2172" s="10" t="inlineStr"/>
    </row>
    <row r="2173">
      <c r="B2173" s="10" t="inlineStr">
        <is>
          <t>N</t>
        </is>
      </c>
      <c r="C2173" s="10" t="inlineStr">
        <is>
          <t>ConTab_BOM_KP_Insert_5091</t>
        </is>
      </c>
      <c r="D2173" s="10" t="inlineStr"/>
      <c r="E2173" s="10" t="inlineStr">
        <is>
          <t>1213-5_6-KP</t>
        </is>
      </c>
      <c r="F2173" s="11" t="inlineStr">
        <is>
          <t>Opt_Insert</t>
        </is>
      </c>
      <c r="G2173" s="11" t="inlineStr">
        <is>
          <t>K</t>
        </is>
      </c>
      <c r="H2173" s="90" t="inlineStr">
        <is>
          <t>XK</t>
        </is>
      </c>
      <c r="I2173" s="112" t="inlineStr">
        <is>
          <t>Packing</t>
        </is>
      </c>
      <c r="J2173" s="112" t="inlineStr">
        <is>
          <t>Packing</t>
        </is>
      </c>
      <c r="K2173" s="112" t="inlineStr"/>
      <c r="L2173" s="112" t="inlineStr">
        <is>
          <t>Regreasable</t>
        </is>
      </c>
      <c r="M2173" s="112" t="inlineStr">
        <is>
          <t>J</t>
        </is>
      </c>
      <c r="N2173" s="112" t="inlineStr">
        <is>
          <t>Lip Seal</t>
        </is>
      </c>
      <c r="O2173" s="112" t="inlineStr">
        <is>
          <t>Coating_Scotchkote134_interior_exterior_IncludeImpeller</t>
        </is>
      </c>
      <c r="P2173" s="111" t="inlineStr">
        <is>
          <t>RTF</t>
        </is>
      </c>
      <c r="Q2173" s="112" t="inlineStr">
        <is>
          <t>B101250</t>
        </is>
      </c>
      <c r="R2173" s="111" t="inlineStr">
        <is>
          <t>LT105</t>
        </is>
      </c>
      <c r="S2173" s="10" t="inlineStr"/>
      <c r="T2173" s="10" t="inlineStr"/>
      <c r="U2173" s="10" t="inlineStr"/>
    </row>
    <row r="2174">
      <c r="B2174" s="10" t="inlineStr">
        <is>
          <t>N</t>
        </is>
      </c>
      <c r="C2174" s="10" t="inlineStr">
        <is>
          <t>ConTab_BOM_KP_Insert_5092</t>
        </is>
      </c>
      <c r="D2174" s="10" t="inlineStr"/>
      <c r="E2174" s="10" t="inlineStr">
        <is>
          <t>1213-5_6-KP</t>
        </is>
      </c>
      <c r="F2174" s="11" t="inlineStr">
        <is>
          <t>Opt_Insert</t>
        </is>
      </c>
      <c r="G2174" s="11" t="inlineStr">
        <is>
          <t>K</t>
        </is>
      </c>
      <c r="H2174" s="90" t="inlineStr">
        <is>
          <t>XK</t>
        </is>
      </c>
      <c r="I2174" s="112" t="inlineStr">
        <is>
          <t>Mechanical Seal</t>
        </is>
      </c>
      <c r="J2174" s="112" t="inlineStr">
        <is>
          <t>Single</t>
        </is>
      </c>
      <c r="K2174" s="112" t="inlineStr"/>
      <c r="L2174" s="112" t="inlineStr">
        <is>
          <t>Regreasable</t>
        </is>
      </c>
      <c r="M2174" s="112" t="inlineStr">
        <is>
          <t>C35</t>
        </is>
      </c>
      <c r="N2174" s="112" t="inlineStr">
        <is>
          <t>Labrynth Lip Seal</t>
        </is>
      </c>
      <c r="O2174" s="112" t="inlineStr">
        <is>
          <t>Coating_Scotchkote134_interior_exterior_IncludeImpeller</t>
        </is>
      </c>
      <c r="P2174" s="111" t="inlineStr">
        <is>
          <t>RTF</t>
        </is>
      </c>
      <c r="Q2174" s="112" t="inlineStr">
        <is>
          <t>B101250</t>
        </is>
      </c>
      <c r="R2174" s="11" t="inlineStr">
        <is>
          <t>LT250</t>
        </is>
      </c>
      <c r="S2174" s="10" t="inlineStr"/>
      <c r="T2174" s="10" t="inlineStr"/>
      <c r="U2174" s="10" t="inlineStr"/>
    </row>
    <row r="2175">
      <c r="B2175" s="10" t="inlineStr">
        <is>
          <t>N</t>
        </is>
      </c>
      <c r="C2175" s="10" t="inlineStr">
        <is>
          <t>ConTab_BOM_KP_Insert_5093</t>
        </is>
      </c>
      <c r="D2175" s="10" t="inlineStr"/>
      <c r="E2175" s="10" t="inlineStr">
        <is>
          <t>1213-5_6-KP</t>
        </is>
      </c>
      <c r="F2175" s="11" t="inlineStr">
        <is>
          <t>Opt_Insert</t>
        </is>
      </c>
      <c r="G2175" s="11" t="inlineStr">
        <is>
          <t>K</t>
        </is>
      </c>
      <c r="H2175" s="90" t="inlineStr">
        <is>
          <t>XK</t>
        </is>
      </c>
      <c r="I2175" s="112" t="inlineStr">
        <is>
          <t>Mechanical Seal</t>
        </is>
      </c>
      <c r="J2175" s="112" t="inlineStr">
        <is>
          <t>Single</t>
        </is>
      </c>
      <c r="K2175" s="112" t="inlineStr"/>
      <c r="L2175" s="112" t="inlineStr">
        <is>
          <t>Regreasable</t>
        </is>
      </c>
      <c r="M2175" s="112" t="inlineStr">
        <is>
          <t>J</t>
        </is>
      </c>
      <c r="N2175" s="112" t="inlineStr">
        <is>
          <t>Labrynth Lip Seal</t>
        </is>
      </c>
      <c r="O2175" s="112" t="inlineStr">
        <is>
          <t>Coating_Scotchkote134_interior_exterior_IncludeImpeller</t>
        </is>
      </c>
      <c r="P2175" s="111" t="inlineStr">
        <is>
          <t>RTF</t>
        </is>
      </c>
      <c r="Q2175" s="112" t="inlineStr">
        <is>
          <t>B101250</t>
        </is>
      </c>
      <c r="R2175" s="111" t="inlineStr">
        <is>
          <t>LT105</t>
        </is>
      </c>
      <c r="S2175" s="10" t="inlineStr"/>
      <c r="T2175" s="10" t="inlineStr"/>
      <c r="U2175" s="10" t="inlineStr"/>
    </row>
    <row r="2176">
      <c r="B2176" s="10" t="inlineStr">
        <is>
          <t>N</t>
        </is>
      </c>
      <c r="C2176" s="10" t="inlineStr">
        <is>
          <t>ConTab_BOM_KP_Insert_5094</t>
        </is>
      </c>
      <c r="D2176" s="10" t="inlineStr"/>
      <c r="E2176" s="10" t="inlineStr">
        <is>
          <t>1213-5_6-KP</t>
        </is>
      </c>
      <c r="F2176" s="11" t="inlineStr">
        <is>
          <t>Opt_Insert</t>
        </is>
      </c>
      <c r="G2176" s="11" t="inlineStr">
        <is>
          <t>K</t>
        </is>
      </c>
      <c r="H2176" s="90" t="inlineStr">
        <is>
          <t>XK</t>
        </is>
      </c>
      <c r="I2176" s="112" t="inlineStr">
        <is>
          <t>Packing</t>
        </is>
      </c>
      <c r="J2176" s="112" t="inlineStr">
        <is>
          <t>Packing</t>
        </is>
      </c>
      <c r="K2176" s="112" t="inlineStr"/>
      <c r="L2176" s="112" t="inlineStr">
        <is>
          <t>Regreasable</t>
        </is>
      </c>
      <c r="M2176" s="112" t="inlineStr">
        <is>
          <t>C35</t>
        </is>
      </c>
      <c r="N2176" s="112" t="inlineStr">
        <is>
          <t>Labrynth Lip Seal</t>
        </is>
      </c>
      <c r="O2176" s="112" t="inlineStr">
        <is>
          <t>Coating_Scotchkote134_interior_exterior_IncludeImpeller</t>
        </is>
      </c>
      <c r="P2176" s="111" t="inlineStr">
        <is>
          <t>RTF</t>
        </is>
      </c>
      <c r="Q2176" s="112" t="inlineStr">
        <is>
          <t>B101250</t>
        </is>
      </c>
      <c r="R2176" s="11" t="inlineStr">
        <is>
          <t>LT250</t>
        </is>
      </c>
      <c r="S2176" s="10" t="inlineStr"/>
      <c r="T2176" s="10" t="inlineStr"/>
      <c r="U2176" s="10" t="inlineStr"/>
    </row>
    <row r="2177">
      <c r="B2177" s="10" t="inlineStr">
        <is>
          <t>N</t>
        </is>
      </c>
      <c r="C2177" s="10" t="inlineStr">
        <is>
          <t>ConTab_BOM_KP_Insert_5095</t>
        </is>
      </c>
      <c r="D2177" s="10" t="inlineStr"/>
      <c r="E2177" s="10" t="inlineStr">
        <is>
          <t>1213-5_6-KP</t>
        </is>
      </c>
      <c r="F2177" s="11" t="inlineStr">
        <is>
          <t>Opt_Insert</t>
        </is>
      </c>
      <c r="G2177" s="11" t="inlineStr">
        <is>
          <t>K</t>
        </is>
      </c>
      <c r="H2177" s="90" t="inlineStr">
        <is>
          <t>XK</t>
        </is>
      </c>
      <c r="I2177" s="112" t="inlineStr">
        <is>
          <t>Packing</t>
        </is>
      </c>
      <c r="J2177" s="112" t="inlineStr">
        <is>
          <t>Packing</t>
        </is>
      </c>
      <c r="K2177" s="112" t="inlineStr"/>
      <c r="L2177" s="112" t="inlineStr">
        <is>
          <t>Regreasable</t>
        </is>
      </c>
      <c r="M2177" s="112" t="inlineStr">
        <is>
          <t>J</t>
        </is>
      </c>
      <c r="N2177" s="112" t="inlineStr">
        <is>
          <t>Labrynth Lip Seal</t>
        </is>
      </c>
      <c r="O2177" s="112" t="inlineStr">
        <is>
          <t>Coating_Scotchkote134_interior_exterior_IncludeImpeller</t>
        </is>
      </c>
      <c r="P2177" s="111" t="inlineStr">
        <is>
          <t>RTF</t>
        </is>
      </c>
      <c r="Q2177" s="112" t="inlineStr">
        <is>
          <t>B101250</t>
        </is>
      </c>
      <c r="R2177" s="111" t="inlineStr">
        <is>
          <t>LT105</t>
        </is>
      </c>
      <c r="S2177" s="10" t="inlineStr"/>
      <c r="T2177" s="10" t="inlineStr"/>
      <c r="U2177" s="10" t="inlineStr"/>
    </row>
    <row r="2178">
      <c r="B2178" s="10" t="inlineStr">
        <is>
          <t>N</t>
        </is>
      </c>
      <c r="C2178" s="10" t="inlineStr">
        <is>
          <t>ConTab_BOM_KP_Insert_5096</t>
        </is>
      </c>
      <c r="D2178" s="10" t="inlineStr"/>
      <c r="E2178" s="10" t="inlineStr">
        <is>
          <t>1213-5_6-KP</t>
        </is>
      </c>
      <c r="F2178" s="11" t="inlineStr">
        <is>
          <t>Opt_Insert</t>
        </is>
      </c>
      <c r="G2178" s="11" t="inlineStr">
        <is>
          <t>K</t>
        </is>
      </c>
      <c r="H2178" s="90" t="inlineStr">
        <is>
          <t>XK</t>
        </is>
      </c>
      <c r="I2178" s="112" t="inlineStr">
        <is>
          <t>Mechanical Seal</t>
        </is>
      </c>
      <c r="J2178" s="112" t="inlineStr">
        <is>
          <t>Single</t>
        </is>
      </c>
      <c r="K2178" s="112" t="inlineStr"/>
      <c r="L2178" s="112" t="inlineStr">
        <is>
          <t>Oil Lubricated Bath</t>
        </is>
      </c>
      <c r="M2178" s="112" t="inlineStr">
        <is>
          <t>C35</t>
        </is>
      </c>
      <c r="N2178" s="112" t="inlineStr">
        <is>
          <t>Labrynth Lip Seal</t>
        </is>
      </c>
      <c r="O2178" s="112" t="inlineStr">
        <is>
          <t>Coating_Scotchkote134_interior_exterior_IncludeImpeller</t>
        </is>
      </c>
      <c r="P2178" s="111" t="inlineStr">
        <is>
          <t>RTF</t>
        </is>
      </c>
      <c r="Q2178" s="112" t="inlineStr">
        <is>
          <t>B101250</t>
        </is>
      </c>
      <c r="R2178" s="11" t="inlineStr">
        <is>
          <t>LT250</t>
        </is>
      </c>
      <c r="S2178" s="10" t="inlineStr"/>
      <c r="T2178" s="10" t="inlineStr"/>
      <c r="U2178" s="10" t="inlineStr"/>
    </row>
    <row r="2179">
      <c r="B2179" s="10" t="inlineStr">
        <is>
          <t>N</t>
        </is>
      </c>
      <c r="C2179" s="10" t="inlineStr">
        <is>
          <t>ConTab_BOM_KP_Insert_5097</t>
        </is>
      </c>
      <c r="D2179" s="10" t="inlineStr"/>
      <c r="E2179" s="10" t="inlineStr">
        <is>
          <t>1213-5_6-KP</t>
        </is>
      </c>
      <c r="F2179" s="11" t="inlineStr">
        <is>
          <t>Opt_Insert</t>
        </is>
      </c>
      <c r="G2179" s="11" t="inlineStr">
        <is>
          <t>K</t>
        </is>
      </c>
      <c r="H2179" s="90" t="inlineStr">
        <is>
          <t>XK</t>
        </is>
      </c>
      <c r="I2179" s="112" t="inlineStr">
        <is>
          <t>Mechanical Seal</t>
        </is>
      </c>
      <c r="J2179" s="112" t="inlineStr">
        <is>
          <t>Single</t>
        </is>
      </c>
      <c r="K2179" s="112" t="inlineStr"/>
      <c r="L2179" s="112" t="inlineStr">
        <is>
          <t>Oil Lubricated Bath</t>
        </is>
      </c>
      <c r="M2179" s="112" t="inlineStr">
        <is>
          <t>J</t>
        </is>
      </c>
      <c r="N2179" s="112" t="inlineStr">
        <is>
          <t>Labrynth Lip Seal</t>
        </is>
      </c>
      <c r="O2179" s="112" t="inlineStr">
        <is>
          <t>Coating_Scotchkote134_interior_exterior_IncludeImpeller</t>
        </is>
      </c>
      <c r="P2179" s="111" t="inlineStr">
        <is>
          <t>RTF</t>
        </is>
      </c>
      <c r="Q2179" s="112" t="inlineStr">
        <is>
          <t>B101250</t>
        </is>
      </c>
      <c r="R2179" s="111" t="inlineStr">
        <is>
          <t>LT105</t>
        </is>
      </c>
      <c r="S2179" s="10" t="inlineStr"/>
      <c r="T2179" s="10" t="inlineStr"/>
      <c r="U2179" s="10" t="inlineStr"/>
    </row>
    <row r="2180">
      <c r="B2180" s="10" t="inlineStr">
        <is>
          <t>N</t>
        </is>
      </c>
      <c r="C2180" s="10" t="inlineStr">
        <is>
          <t>ConTab_BOM_KP_Insert_5098</t>
        </is>
      </c>
      <c r="D2180" s="10" t="inlineStr"/>
      <c r="E2180" s="10" t="inlineStr">
        <is>
          <t>1213-5_6-KP</t>
        </is>
      </c>
      <c r="F2180" s="11" t="inlineStr">
        <is>
          <t>Opt_Insert</t>
        </is>
      </c>
      <c r="G2180" s="11" t="inlineStr">
        <is>
          <t>K</t>
        </is>
      </c>
      <c r="H2180" s="90" t="inlineStr">
        <is>
          <t>XK</t>
        </is>
      </c>
      <c r="I2180" s="112" t="inlineStr">
        <is>
          <t>Packing</t>
        </is>
      </c>
      <c r="J2180" s="112" t="inlineStr">
        <is>
          <t>Packing</t>
        </is>
      </c>
      <c r="K2180" s="112" t="inlineStr"/>
      <c r="L2180" s="112" t="inlineStr">
        <is>
          <t>Oil Lubricated Bath</t>
        </is>
      </c>
      <c r="M2180" s="112" t="inlineStr">
        <is>
          <t>C35</t>
        </is>
      </c>
      <c r="N2180" s="112" t="inlineStr">
        <is>
          <t>Labrynth Lip Seal</t>
        </is>
      </c>
      <c r="O2180" s="112" t="inlineStr">
        <is>
          <t>Coating_Scotchkote134_interior_exterior_IncludeImpeller</t>
        </is>
      </c>
      <c r="P2180" s="111" t="inlineStr">
        <is>
          <t>RTF</t>
        </is>
      </c>
      <c r="Q2180" s="112" t="inlineStr">
        <is>
          <t>B101250</t>
        </is>
      </c>
      <c r="R2180" s="11" t="inlineStr">
        <is>
          <t>LT250</t>
        </is>
      </c>
      <c r="S2180" s="10" t="inlineStr"/>
      <c r="T2180" s="10" t="inlineStr"/>
      <c r="U2180" s="10" t="inlineStr"/>
    </row>
    <row r="2181">
      <c r="B2181" s="10" t="inlineStr">
        <is>
          <t>N</t>
        </is>
      </c>
      <c r="C2181" s="10" t="inlineStr">
        <is>
          <t>ConTab_BOM_KP_Insert_5099</t>
        </is>
      </c>
      <c r="D2181" s="10" t="inlineStr"/>
      <c r="E2181" s="10" t="inlineStr">
        <is>
          <t>1213-5_6-KP</t>
        </is>
      </c>
      <c r="F2181" s="11" t="inlineStr">
        <is>
          <t>Opt_Insert</t>
        </is>
      </c>
      <c r="G2181" s="11" t="inlineStr">
        <is>
          <t>K</t>
        </is>
      </c>
      <c r="H2181" s="90" t="inlineStr">
        <is>
          <t>XK</t>
        </is>
      </c>
      <c r="I2181" s="112" t="inlineStr">
        <is>
          <t>Packing</t>
        </is>
      </c>
      <c r="J2181" s="112" t="inlineStr">
        <is>
          <t>Packing</t>
        </is>
      </c>
      <c r="K2181" s="112" t="inlineStr"/>
      <c r="L2181" s="112" t="inlineStr">
        <is>
          <t>Oil Lubricated Bath</t>
        </is>
      </c>
      <c r="M2181" s="112" t="inlineStr">
        <is>
          <t>J</t>
        </is>
      </c>
      <c r="N2181" s="112" t="inlineStr">
        <is>
          <t>Labrynth Lip Seal</t>
        </is>
      </c>
      <c r="O2181" s="112" t="inlineStr">
        <is>
          <t>Coating_Scotchkote134_interior_exterior_IncludeImpeller</t>
        </is>
      </c>
      <c r="P2181" s="111" t="inlineStr">
        <is>
          <t>RTF</t>
        </is>
      </c>
      <c r="Q2181" s="112" t="inlineStr">
        <is>
          <t>B101250</t>
        </is>
      </c>
      <c r="R2181" s="111" t="inlineStr">
        <is>
          <t>LT105</t>
        </is>
      </c>
      <c r="S2181" s="10" t="inlineStr"/>
      <c r="T2181" s="10" t="inlineStr"/>
      <c r="U2181" s="10" t="inlineStr"/>
    </row>
    <row r="2182">
      <c r="B2182" s="10" t="inlineStr">
        <is>
          <t>N</t>
        </is>
      </c>
      <c r="C2182" s="10" t="inlineStr">
        <is>
          <t>ConTab_BOM_KP_Insert_5160</t>
        </is>
      </c>
      <c r="D2182" s="10" t="inlineStr"/>
      <c r="E2182" s="10" t="inlineStr">
        <is>
          <t>1220-7_8-KP</t>
        </is>
      </c>
      <c r="F2182" s="11" t="inlineStr">
        <is>
          <t>Opt_Insert</t>
        </is>
      </c>
      <c r="G2182" s="11" t="inlineStr">
        <is>
          <t>V</t>
        </is>
      </c>
      <c r="H2182" s="90" t="inlineStr">
        <is>
          <t>XV</t>
        </is>
      </c>
      <c r="I2182" s="112" t="inlineStr">
        <is>
          <t>Mechanical Seal</t>
        </is>
      </c>
      <c r="J2182" s="112" t="inlineStr">
        <is>
          <t>Single</t>
        </is>
      </c>
      <c r="K2182" s="112" t="inlineStr"/>
      <c r="L2182" s="112" t="inlineStr">
        <is>
          <t>Regreasable</t>
        </is>
      </c>
      <c r="M2182" s="112" t="inlineStr">
        <is>
          <t>X</t>
        </is>
      </c>
      <c r="N2182" s="112" t="inlineStr">
        <is>
          <t>Special/Other</t>
        </is>
      </c>
      <c r="O2182" s="112" t="inlineStr">
        <is>
          <t>Coating_Standard</t>
        </is>
      </c>
      <c r="P2182" s="111" t="inlineStr">
        <is>
          <t>RTF</t>
        </is>
      </c>
      <c r="Q2182" s="112" t="inlineStr">
        <is>
          <t>B101250</t>
        </is>
      </c>
      <c r="R2182" s="111" t="inlineStr">
        <is>
          <t>LT029</t>
        </is>
      </c>
      <c r="S2182" s="10" t="inlineStr"/>
      <c r="T2182" s="10" t="inlineStr"/>
      <c r="U2182" s="10" t="inlineStr"/>
    </row>
    <row r="2183">
      <c r="B2183" s="10" t="inlineStr">
        <is>
          <t>N</t>
        </is>
      </c>
      <c r="C2183" s="10" t="inlineStr">
        <is>
          <t>ConTab_BOM_KP_Insert_5161</t>
        </is>
      </c>
      <c r="D2183" s="10" t="inlineStr"/>
      <c r="E2183" s="10" t="inlineStr">
        <is>
          <t>1220-7_8-KP</t>
        </is>
      </c>
      <c r="F2183" s="11" t="inlineStr">
        <is>
          <t>Opt_Insert</t>
        </is>
      </c>
      <c r="G2183" s="11" t="inlineStr">
        <is>
          <t>V</t>
        </is>
      </c>
      <c r="H2183" s="90" t="inlineStr">
        <is>
          <t>XV</t>
        </is>
      </c>
      <c r="I2183" s="112" t="inlineStr">
        <is>
          <t>Packing</t>
        </is>
      </c>
      <c r="J2183" s="112" t="inlineStr">
        <is>
          <t>Packing</t>
        </is>
      </c>
      <c r="K2183" s="112" t="inlineStr"/>
      <c r="L2183" s="112" t="inlineStr">
        <is>
          <t>Regreasable</t>
        </is>
      </c>
      <c r="M2183" s="112" t="inlineStr">
        <is>
          <t>X</t>
        </is>
      </c>
      <c r="N2183" s="112" t="inlineStr">
        <is>
          <t>Special/Other</t>
        </is>
      </c>
      <c r="O2183" s="112" t="inlineStr">
        <is>
          <t>Coating_Standard</t>
        </is>
      </c>
      <c r="P2183" s="111" t="inlineStr">
        <is>
          <t>RTF</t>
        </is>
      </c>
      <c r="Q2183" s="112" t="inlineStr">
        <is>
          <t>B101250</t>
        </is>
      </c>
      <c r="R2183" s="111" t="inlineStr">
        <is>
          <t>LT029</t>
        </is>
      </c>
      <c r="S2183" s="10" t="inlineStr"/>
      <c r="T2183" s="10" t="inlineStr"/>
      <c r="U2183" s="10" t="inlineStr"/>
    </row>
    <row r="2184">
      <c r="B2184" s="10" t="inlineStr">
        <is>
          <t>N</t>
        </is>
      </c>
      <c r="C2184" s="10" t="inlineStr">
        <is>
          <t>ConTab_BOM_KP_Insert_5162</t>
        </is>
      </c>
      <c r="D2184" s="10" t="inlineStr"/>
      <c r="E2184" s="10" t="inlineStr">
        <is>
          <t>1220-7_8-KP</t>
        </is>
      </c>
      <c r="F2184" s="11" t="inlineStr">
        <is>
          <t>Opt_Insert</t>
        </is>
      </c>
      <c r="G2184" s="11" t="inlineStr">
        <is>
          <t>V</t>
        </is>
      </c>
      <c r="H2184" s="90" t="inlineStr">
        <is>
          <t>XV</t>
        </is>
      </c>
      <c r="I2184" s="112" t="inlineStr">
        <is>
          <t>Mechanical Seal</t>
        </is>
      </c>
      <c r="J2184" s="112" t="inlineStr">
        <is>
          <t>Single</t>
        </is>
      </c>
      <c r="K2184" s="112" t="inlineStr"/>
      <c r="L2184" s="112" t="inlineStr">
        <is>
          <t>Oil Lubricated Bath</t>
        </is>
      </c>
      <c r="M2184" s="112" t="inlineStr">
        <is>
          <t>C35</t>
        </is>
      </c>
      <c r="N2184" s="112" t="inlineStr">
        <is>
          <t>Lip Seal</t>
        </is>
      </c>
      <c r="O2184" s="112" t="inlineStr">
        <is>
          <t>Coating_Standard</t>
        </is>
      </c>
      <c r="P2184" s="111" t="inlineStr">
        <is>
          <t>RTF</t>
        </is>
      </c>
      <c r="Q2184" s="112" t="inlineStr">
        <is>
          <t>B103120</t>
        </is>
      </c>
      <c r="R2184" s="111" t="inlineStr">
        <is>
          <t>LT105</t>
        </is>
      </c>
      <c r="S2184" s="10" t="inlineStr"/>
      <c r="T2184" s="10" t="inlineStr"/>
      <c r="U2184" s="10" t="inlineStr"/>
    </row>
    <row r="2185">
      <c r="B2185" s="10" t="inlineStr">
        <is>
          <t>N</t>
        </is>
      </c>
      <c r="C2185" s="10" t="inlineStr">
        <is>
          <t>ConTab_BOM_KP_Insert_5163</t>
        </is>
      </c>
      <c r="D2185" s="10" t="inlineStr"/>
      <c r="E2185" s="10" t="inlineStr">
        <is>
          <t>1220-7_8-KP</t>
        </is>
      </c>
      <c r="F2185" s="11" t="inlineStr">
        <is>
          <t>Opt_Insert</t>
        </is>
      </c>
      <c r="G2185" s="11" t="inlineStr">
        <is>
          <t>V</t>
        </is>
      </c>
      <c r="H2185" s="90" t="inlineStr">
        <is>
          <t>XV</t>
        </is>
      </c>
      <c r="I2185" s="112" t="inlineStr">
        <is>
          <t>Mechanical Seal</t>
        </is>
      </c>
      <c r="J2185" s="112" t="inlineStr">
        <is>
          <t>Single</t>
        </is>
      </c>
      <c r="K2185" s="112" t="inlineStr"/>
      <c r="L2185" s="112" t="inlineStr">
        <is>
          <t>Oil Lubricated Bath</t>
        </is>
      </c>
      <c r="M2185" s="112" t="inlineStr">
        <is>
          <t>J</t>
        </is>
      </c>
      <c r="N2185" s="112" t="inlineStr">
        <is>
          <t>Lip Seal</t>
        </is>
      </c>
      <c r="O2185" s="112" t="inlineStr">
        <is>
          <t>Coating_Standard</t>
        </is>
      </c>
      <c r="P2185" s="111" t="inlineStr">
        <is>
          <t>RTF</t>
        </is>
      </c>
      <c r="Q2185" s="112" t="inlineStr">
        <is>
          <t>B101250</t>
        </is>
      </c>
      <c r="R2185" s="111" t="inlineStr">
        <is>
          <t>LT105</t>
        </is>
      </c>
      <c r="S2185" s="10" t="inlineStr"/>
      <c r="T2185" s="10" t="inlineStr"/>
      <c r="U2185" s="10" t="inlineStr"/>
    </row>
    <row r="2186">
      <c r="B2186" s="10" t="inlineStr">
        <is>
          <t>N</t>
        </is>
      </c>
      <c r="C2186" s="10" t="inlineStr">
        <is>
          <t>ConTab_BOM_KP_Insert_5164</t>
        </is>
      </c>
      <c r="D2186" s="10" t="inlineStr"/>
      <c r="E2186" s="10" t="inlineStr">
        <is>
          <t>1220-7_8-KP</t>
        </is>
      </c>
      <c r="F2186" s="11" t="inlineStr">
        <is>
          <t>Opt_Insert</t>
        </is>
      </c>
      <c r="G2186" s="11" t="inlineStr">
        <is>
          <t>V</t>
        </is>
      </c>
      <c r="H2186" s="90" t="inlineStr">
        <is>
          <t>XV</t>
        </is>
      </c>
      <c r="I2186" s="112" t="inlineStr">
        <is>
          <t>Mechanical Seal</t>
        </is>
      </c>
      <c r="J2186" s="112" t="inlineStr">
        <is>
          <t>Single</t>
        </is>
      </c>
      <c r="K2186" s="112" t="inlineStr"/>
      <c r="L2186" s="112" t="inlineStr">
        <is>
          <t>Oil Lubricated Bath</t>
        </is>
      </c>
      <c r="M2186" s="112" t="inlineStr">
        <is>
          <t>X</t>
        </is>
      </c>
      <c r="N2186" s="112" t="inlineStr">
        <is>
          <t>Special/Other</t>
        </is>
      </c>
      <c r="O2186" s="112" t="inlineStr">
        <is>
          <t>Coating_Standard</t>
        </is>
      </c>
      <c r="P2186" s="111" t="inlineStr">
        <is>
          <t>RTF</t>
        </is>
      </c>
      <c r="Q2186" s="112" t="inlineStr">
        <is>
          <t>B101250</t>
        </is>
      </c>
      <c r="R2186" s="111" t="inlineStr">
        <is>
          <t>LT029</t>
        </is>
      </c>
      <c r="S2186" s="10" t="inlineStr"/>
      <c r="T2186" s="10" t="inlineStr"/>
      <c r="U2186" s="10" t="inlineStr"/>
    </row>
    <row r="2187">
      <c r="B2187" s="10" t="inlineStr">
        <is>
          <t>N</t>
        </is>
      </c>
      <c r="C2187" s="10" t="inlineStr">
        <is>
          <t>ConTab_BOM_KP_Insert_5165</t>
        </is>
      </c>
      <c r="D2187" s="10" t="inlineStr"/>
      <c r="E2187" s="10" t="inlineStr">
        <is>
          <t>1220-7_8-KP</t>
        </is>
      </c>
      <c r="F2187" s="11" t="inlineStr">
        <is>
          <t>Opt_Insert</t>
        </is>
      </c>
      <c r="G2187" s="11" t="inlineStr">
        <is>
          <t>V</t>
        </is>
      </c>
      <c r="H2187" s="90" t="inlineStr">
        <is>
          <t>XV</t>
        </is>
      </c>
      <c r="I2187" s="112" t="inlineStr">
        <is>
          <t>Packing</t>
        </is>
      </c>
      <c r="J2187" s="112" t="inlineStr">
        <is>
          <t>Packing</t>
        </is>
      </c>
      <c r="K2187" s="112" t="inlineStr"/>
      <c r="L2187" s="112" t="inlineStr">
        <is>
          <t>Oil Lubricated Bath</t>
        </is>
      </c>
      <c r="M2187" s="112" t="inlineStr">
        <is>
          <t>C35</t>
        </is>
      </c>
      <c r="N2187" s="112" t="inlineStr">
        <is>
          <t>Lip Seal</t>
        </is>
      </c>
      <c r="O2187" s="112" t="inlineStr">
        <is>
          <t>Coating_Standard</t>
        </is>
      </c>
      <c r="P2187" s="111" t="inlineStr">
        <is>
          <t>RTF</t>
        </is>
      </c>
      <c r="Q2187" s="112" t="inlineStr">
        <is>
          <t>B103120</t>
        </is>
      </c>
      <c r="R2187" s="111" t="inlineStr">
        <is>
          <t>LT105</t>
        </is>
      </c>
      <c r="S2187" s="10" t="inlineStr"/>
      <c r="T2187" s="10" t="inlineStr"/>
      <c r="U2187" s="10" t="inlineStr"/>
    </row>
    <row r="2188">
      <c r="B2188" s="10" t="inlineStr">
        <is>
          <t>N</t>
        </is>
      </c>
      <c r="C2188" s="10" t="inlineStr">
        <is>
          <t>ConTab_BOM_KP_Insert_5166</t>
        </is>
      </c>
      <c r="D2188" s="10" t="inlineStr"/>
      <c r="E2188" s="10" t="inlineStr">
        <is>
          <t>1220-7_8-KP</t>
        </is>
      </c>
      <c r="F2188" s="11" t="inlineStr">
        <is>
          <t>Opt_Insert</t>
        </is>
      </c>
      <c r="G2188" s="11" t="inlineStr">
        <is>
          <t>V</t>
        </is>
      </c>
      <c r="H2188" s="90" t="inlineStr">
        <is>
          <t>XV</t>
        </is>
      </c>
      <c r="I2188" s="112" t="inlineStr">
        <is>
          <t>Packing</t>
        </is>
      </c>
      <c r="J2188" s="112" t="inlineStr">
        <is>
          <t>Packing</t>
        </is>
      </c>
      <c r="K2188" s="112" t="inlineStr"/>
      <c r="L2188" s="112" t="inlineStr">
        <is>
          <t>Oil Lubricated Bath</t>
        </is>
      </c>
      <c r="M2188" s="112" t="inlineStr">
        <is>
          <t>J</t>
        </is>
      </c>
      <c r="N2188" s="112" t="inlineStr">
        <is>
          <t>Lip Seal</t>
        </is>
      </c>
      <c r="O2188" s="112" t="inlineStr">
        <is>
          <t>Coating_Standard</t>
        </is>
      </c>
      <c r="P2188" s="111" t="inlineStr">
        <is>
          <t>RTF</t>
        </is>
      </c>
      <c r="Q2188" s="112" t="inlineStr">
        <is>
          <t>B101250</t>
        </is>
      </c>
      <c r="R2188" s="111" t="inlineStr">
        <is>
          <t>LT105</t>
        </is>
      </c>
      <c r="S2188" s="10" t="inlineStr"/>
      <c r="T2188" s="10" t="inlineStr"/>
      <c r="U2188" s="10" t="inlineStr"/>
    </row>
    <row r="2189">
      <c r="B2189" s="10" t="inlineStr">
        <is>
          <t>N</t>
        </is>
      </c>
      <c r="C2189" s="10" t="inlineStr">
        <is>
          <t>ConTab_BOM_KP_Insert_5167</t>
        </is>
      </c>
      <c r="D2189" s="10" t="inlineStr"/>
      <c r="E2189" s="10" t="inlineStr">
        <is>
          <t>1220-7_8-KP</t>
        </is>
      </c>
      <c r="F2189" s="11" t="inlineStr">
        <is>
          <t>Opt_Insert</t>
        </is>
      </c>
      <c r="G2189" s="11" t="inlineStr">
        <is>
          <t>V</t>
        </is>
      </c>
      <c r="H2189" s="90" t="inlineStr">
        <is>
          <t>XV</t>
        </is>
      </c>
      <c r="I2189" s="112" t="inlineStr">
        <is>
          <t>Packing</t>
        </is>
      </c>
      <c r="J2189" s="112" t="inlineStr">
        <is>
          <t>Packing</t>
        </is>
      </c>
      <c r="K2189" s="112" t="inlineStr"/>
      <c r="L2189" s="112" t="inlineStr">
        <is>
          <t>Oil Lubricated Bath</t>
        </is>
      </c>
      <c r="M2189" s="112" t="inlineStr">
        <is>
          <t>X</t>
        </is>
      </c>
      <c r="N2189" s="112" t="inlineStr">
        <is>
          <t>Special/Other</t>
        </is>
      </c>
      <c r="O2189" s="112" t="inlineStr">
        <is>
          <t>Coating_Standard</t>
        </is>
      </c>
      <c r="P2189" s="111" t="inlineStr">
        <is>
          <t>RTF</t>
        </is>
      </c>
      <c r="Q2189" s="112" t="inlineStr">
        <is>
          <t>B101250</t>
        </is>
      </c>
      <c r="R2189" s="111" t="inlineStr">
        <is>
          <t>LT029</t>
        </is>
      </c>
      <c r="S2189" s="10" t="inlineStr"/>
      <c r="T2189" s="10" t="inlineStr"/>
      <c r="U2189" s="10" t="inlineStr"/>
    </row>
    <row r="2190">
      <c r="B2190" s="10" t="inlineStr">
        <is>
          <t>N</t>
        </is>
      </c>
      <c r="C2190" s="10" t="inlineStr">
        <is>
          <t>ConTab_BOM_KP_Insert_5168</t>
        </is>
      </c>
      <c r="D2190" s="10" t="inlineStr"/>
      <c r="E2190" s="10" t="inlineStr">
        <is>
          <t>1220-7_8-KP</t>
        </is>
      </c>
      <c r="F2190" s="11" t="inlineStr">
        <is>
          <t>Opt_Insert</t>
        </is>
      </c>
      <c r="G2190" s="11" t="inlineStr">
        <is>
          <t>V</t>
        </is>
      </c>
      <c r="H2190" s="90" t="inlineStr">
        <is>
          <t>XV</t>
        </is>
      </c>
      <c r="I2190" s="112" t="inlineStr">
        <is>
          <t>Mechanical Seal</t>
        </is>
      </c>
      <c r="J2190" s="112" t="inlineStr">
        <is>
          <t>Single</t>
        </is>
      </c>
      <c r="K2190" s="112" t="inlineStr"/>
      <c r="L2190" s="112" t="inlineStr">
        <is>
          <t>Regreasable</t>
        </is>
      </c>
      <c r="M2190" s="112" t="inlineStr">
        <is>
          <t>C35</t>
        </is>
      </c>
      <c r="N2190" s="112" t="inlineStr">
        <is>
          <t>Lip Seal</t>
        </is>
      </c>
      <c r="O2190" s="112" t="inlineStr">
        <is>
          <t>Coating_Standard</t>
        </is>
      </c>
      <c r="P2190" s="128" t="inlineStr">
        <is>
          <t>98553370</t>
        </is>
      </c>
      <c r="Q2190" s="112" t="inlineStr">
        <is>
          <t>B103120</t>
        </is>
      </c>
      <c r="R2190" s="111" t="inlineStr">
        <is>
          <t>LT105</t>
        </is>
      </c>
      <c r="S2190" s="10" t="inlineStr"/>
      <c r="T2190" s="10" t="inlineStr"/>
      <c r="U2190" s="10" t="inlineStr"/>
    </row>
    <row r="2191">
      <c r="B2191" s="10" t="inlineStr">
        <is>
          <t>N</t>
        </is>
      </c>
      <c r="C2191" s="10" t="inlineStr">
        <is>
          <t>ConTab_BOM_KP_Insert_5169</t>
        </is>
      </c>
      <c r="D2191" s="10" t="inlineStr"/>
      <c r="E2191" s="10" t="inlineStr">
        <is>
          <t>1220-7_8-KP</t>
        </is>
      </c>
      <c r="F2191" s="11" t="inlineStr">
        <is>
          <t>Opt_Insert</t>
        </is>
      </c>
      <c r="G2191" s="11" t="inlineStr">
        <is>
          <t>V</t>
        </is>
      </c>
      <c r="H2191" s="90" t="inlineStr">
        <is>
          <t>XV</t>
        </is>
      </c>
      <c r="I2191" s="112" t="inlineStr">
        <is>
          <t>Mechanical Seal</t>
        </is>
      </c>
      <c r="J2191" s="112" t="inlineStr">
        <is>
          <t>Single</t>
        </is>
      </c>
      <c r="K2191" s="112" t="inlineStr"/>
      <c r="L2191" s="112" t="inlineStr">
        <is>
          <t>Regreasable</t>
        </is>
      </c>
      <c r="M2191" s="112" t="inlineStr">
        <is>
          <t>J</t>
        </is>
      </c>
      <c r="N2191" s="112" t="inlineStr">
        <is>
          <t>Lip Seal</t>
        </is>
      </c>
      <c r="O2191" s="112" t="inlineStr">
        <is>
          <t>Coating_Standard</t>
        </is>
      </c>
      <c r="P2191" s="128" t="inlineStr">
        <is>
          <t>98553371</t>
        </is>
      </c>
      <c r="Q2191" s="112" t="inlineStr">
        <is>
          <t>B101250</t>
        </is>
      </c>
      <c r="R2191" s="111" t="inlineStr">
        <is>
          <t>LT105</t>
        </is>
      </c>
      <c r="S2191" s="10" t="inlineStr"/>
      <c r="T2191" s="10" t="inlineStr"/>
      <c r="U2191" s="10" t="inlineStr"/>
    </row>
    <row r="2192">
      <c r="B2192" s="10" t="inlineStr">
        <is>
          <t>N</t>
        </is>
      </c>
      <c r="C2192" s="10" t="inlineStr">
        <is>
          <t>ConTab_BOM_KP_Insert_5170</t>
        </is>
      </c>
      <c r="D2192" s="10" t="inlineStr"/>
      <c r="E2192" s="10" t="inlineStr">
        <is>
          <t>1220-7_8-KP</t>
        </is>
      </c>
      <c r="F2192" s="11" t="inlineStr">
        <is>
          <t>Opt_Insert</t>
        </is>
      </c>
      <c r="G2192" s="11" t="inlineStr">
        <is>
          <t>V</t>
        </is>
      </c>
      <c r="H2192" s="90" t="inlineStr">
        <is>
          <t>XV</t>
        </is>
      </c>
      <c r="I2192" s="112" t="inlineStr">
        <is>
          <t>Packing</t>
        </is>
      </c>
      <c r="J2192" s="112" t="inlineStr">
        <is>
          <t>Packing</t>
        </is>
      </c>
      <c r="K2192" s="112" t="inlineStr"/>
      <c r="L2192" s="112" t="inlineStr">
        <is>
          <t>Regreasable</t>
        </is>
      </c>
      <c r="M2192" s="112" t="inlineStr">
        <is>
          <t>C35</t>
        </is>
      </c>
      <c r="N2192" s="112" t="inlineStr">
        <is>
          <t>Lip Seal</t>
        </is>
      </c>
      <c r="O2192" s="112" t="inlineStr">
        <is>
          <t>Coating_Standard</t>
        </is>
      </c>
      <c r="P2192" s="111" t="inlineStr">
        <is>
          <t>RTF</t>
        </is>
      </c>
      <c r="Q2192" s="112" t="inlineStr">
        <is>
          <t>B103120</t>
        </is>
      </c>
      <c r="R2192" s="111" t="inlineStr">
        <is>
          <t>LT105</t>
        </is>
      </c>
      <c r="S2192" s="10" t="inlineStr"/>
      <c r="T2192" s="10" t="inlineStr"/>
      <c r="U2192" s="10" t="inlineStr"/>
    </row>
    <row r="2193">
      <c r="B2193" s="10" t="inlineStr">
        <is>
          <t>N</t>
        </is>
      </c>
      <c r="C2193" s="10" t="inlineStr">
        <is>
          <t>ConTab_BOM_KP_Insert_5171</t>
        </is>
      </c>
      <c r="D2193" s="10" t="inlineStr"/>
      <c r="E2193" s="10" t="inlineStr">
        <is>
          <t>1220-7_8-KP</t>
        </is>
      </c>
      <c r="F2193" s="11" t="inlineStr">
        <is>
          <t>Opt_Insert</t>
        </is>
      </c>
      <c r="G2193" s="11" t="inlineStr">
        <is>
          <t>V</t>
        </is>
      </c>
      <c r="H2193" s="90" t="inlineStr">
        <is>
          <t>XV</t>
        </is>
      </c>
      <c r="I2193" s="112" t="inlineStr">
        <is>
          <t>Packing</t>
        </is>
      </c>
      <c r="J2193" s="112" t="inlineStr">
        <is>
          <t>Packing</t>
        </is>
      </c>
      <c r="K2193" s="112" t="inlineStr"/>
      <c r="L2193" s="112" t="inlineStr">
        <is>
          <t>Regreasable</t>
        </is>
      </c>
      <c r="M2193" s="112" t="inlineStr">
        <is>
          <t>J</t>
        </is>
      </c>
      <c r="N2193" s="112" t="inlineStr">
        <is>
          <t>Lip Seal</t>
        </is>
      </c>
      <c r="O2193" s="112" t="inlineStr">
        <is>
          <t>Coating_Standard</t>
        </is>
      </c>
      <c r="P2193" s="111" t="inlineStr">
        <is>
          <t>RTF</t>
        </is>
      </c>
      <c r="Q2193" s="112" t="inlineStr">
        <is>
          <t>B101250</t>
        </is>
      </c>
      <c r="R2193" s="111" t="inlineStr">
        <is>
          <t>LT105</t>
        </is>
      </c>
      <c r="S2193" s="10" t="inlineStr"/>
      <c r="T2193" s="10" t="inlineStr"/>
      <c r="U2193" s="10" t="inlineStr"/>
    </row>
    <row r="2194">
      <c r="B2194" s="10" t="inlineStr">
        <is>
          <t>N</t>
        </is>
      </c>
      <c r="C2194" s="10" t="inlineStr">
        <is>
          <t>ConTab_BOM_KP_Insert_5172</t>
        </is>
      </c>
      <c r="D2194" s="10" t="inlineStr"/>
      <c r="E2194" s="10" t="inlineStr">
        <is>
          <t>1220-7_8-KP</t>
        </is>
      </c>
      <c r="F2194" s="11" t="inlineStr">
        <is>
          <t>Opt_Insert</t>
        </is>
      </c>
      <c r="G2194" s="11" t="inlineStr">
        <is>
          <t>V</t>
        </is>
      </c>
      <c r="H2194" s="90" t="inlineStr">
        <is>
          <t>XV</t>
        </is>
      </c>
      <c r="I2194" s="112" t="inlineStr">
        <is>
          <t>Mechanical Seal</t>
        </is>
      </c>
      <c r="J2194" s="112" t="inlineStr">
        <is>
          <t>Single</t>
        </is>
      </c>
      <c r="K2194" s="112" t="inlineStr"/>
      <c r="L2194" s="112" t="inlineStr">
        <is>
          <t>Regreasable</t>
        </is>
      </c>
      <c r="M2194" s="112" t="inlineStr">
        <is>
          <t>C35</t>
        </is>
      </c>
      <c r="N2194" s="112" t="inlineStr">
        <is>
          <t>Labrynth Lip Seal</t>
        </is>
      </c>
      <c r="O2194" s="112" t="inlineStr">
        <is>
          <t>Coating_Standard</t>
        </is>
      </c>
      <c r="P2194" s="111" t="inlineStr">
        <is>
          <t>RTF</t>
        </is>
      </c>
      <c r="Q2194" s="112" t="inlineStr">
        <is>
          <t>B101250</t>
        </is>
      </c>
      <c r="R2194" s="111" t="inlineStr">
        <is>
          <t>LT105</t>
        </is>
      </c>
      <c r="S2194" s="10" t="inlineStr"/>
      <c r="T2194" s="10" t="inlineStr"/>
      <c r="U2194" s="10" t="inlineStr"/>
    </row>
    <row r="2195">
      <c r="B2195" s="10" t="inlineStr">
        <is>
          <t>N</t>
        </is>
      </c>
      <c r="C2195" s="10" t="inlineStr">
        <is>
          <t>ConTab_BOM_KP_Insert_5173</t>
        </is>
      </c>
      <c r="D2195" s="10" t="inlineStr"/>
      <c r="E2195" s="10" t="inlineStr">
        <is>
          <t>1220-7_8-KP</t>
        </is>
      </c>
      <c r="F2195" s="11" t="inlineStr">
        <is>
          <t>Opt_Insert</t>
        </is>
      </c>
      <c r="G2195" s="11" t="inlineStr">
        <is>
          <t>V</t>
        </is>
      </c>
      <c r="H2195" s="90" t="inlineStr">
        <is>
          <t>XV</t>
        </is>
      </c>
      <c r="I2195" s="112" t="inlineStr">
        <is>
          <t>Mechanical Seal</t>
        </is>
      </c>
      <c r="J2195" s="112" t="inlineStr">
        <is>
          <t>Single</t>
        </is>
      </c>
      <c r="K2195" s="112" t="inlineStr"/>
      <c r="L2195" s="112" t="inlineStr">
        <is>
          <t>Regreasable</t>
        </is>
      </c>
      <c r="M2195" s="112" t="inlineStr">
        <is>
          <t>J</t>
        </is>
      </c>
      <c r="N2195" s="112" t="inlineStr">
        <is>
          <t>Labrynth Lip Seal</t>
        </is>
      </c>
      <c r="O2195" s="112" t="inlineStr">
        <is>
          <t>Coating_Standard</t>
        </is>
      </c>
      <c r="P2195" s="111" t="inlineStr">
        <is>
          <t>RTF</t>
        </is>
      </c>
      <c r="Q2195" s="112" t="inlineStr">
        <is>
          <t>B101250</t>
        </is>
      </c>
      <c r="R2195" s="111" t="inlineStr">
        <is>
          <t>LT105</t>
        </is>
      </c>
      <c r="S2195" s="10" t="inlineStr"/>
      <c r="T2195" s="10" t="inlineStr"/>
      <c r="U2195" s="10" t="inlineStr"/>
    </row>
    <row r="2196">
      <c r="B2196" s="10" t="inlineStr">
        <is>
          <t>N</t>
        </is>
      </c>
      <c r="C2196" s="10" t="inlineStr">
        <is>
          <t>ConTab_BOM_KP_Insert_5174</t>
        </is>
      </c>
      <c r="D2196" s="10" t="inlineStr"/>
      <c r="E2196" s="10" t="inlineStr">
        <is>
          <t>1220-7_8-KP</t>
        </is>
      </c>
      <c r="F2196" s="11" t="inlineStr">
        <is>
          <t>Opt_Insert</t>
        </is>
      </c>
      <c r="G2196" s="11" t="inlineStr">
        <is>
          <t>V</t>
        </is>
      </c>
      <c r="H2196" s="90" t="inlineStr">
        <is>
          <t>XV</t>
        </is>
      </c>
      <c r="I2196" s="112" t="inlineStr">
        <is>
          <t>Packing</t>
        </is>
      </c>
      <c r="J2196" s="112" t="inlineStr">
        <is>
          <t>Packing</t>
        </is>
      </c>
      <c r="K2196" s="112" t="inlineStr"/>
      <c r="L2196" s="112" t="inlineStr">
        <is>
          <t>Regreasable</t>
        </is>
      </c>
      <c r="M2196" s="112" t="inlineStr">
        <is>
          <t>C35</t>
        </is>
      </c>
      <c r="N2196" s="112" t="inlineStr">
        <is>
          <t>Labrynth Lip Seal</t>
        </is>
      </c>
      <c r="O2196" s="112" t="inlineStr">
        <is>
          <t>Coating_Standard</t>
        </is>
      </c>
      <c r="P2196" s="111" t="inlineStr">
        <is>
          <t>RTF</t>
        </is>
      </c>
      <c r="Q2196" s="112" t="inlineStr">
        <is>
          <t>B101250</t>
        </is>
      </c>
      <c r="R2196" s="111" t="inlineStr">
        <is>
          <t>LT105</t>
        </is>
      </c>
      <c r="S2196" s="10" t="inlineStr"/>
      <c r="T2196" s="10" t="inlineStr"/>
      <c r="U2196" s="10" t="inlineStr"/>
    </row>
    <row r="2197">
      <c r="B2197" s="10" t="inlineStr">
        <is>
          <t>N</t>
        </is>
      </c>
      <c r="C2197" s="10" t="inlineStr">
        <is>
          <t>ConTab_BOM_KP_Insert_5175</t>
        </is>
      </c>
      <c r="D2197" s="10" t="inlineStr"/>
      <c r="E2197" s="10" t="inlineStr">
        <is>
          <t>1220-7_8-KP</t>
        </is>
      </c>
      <c r="F2197" s="11" t="inlineStr">
        <is>
          <t>Opt_Insert</t>
        </is>
      </c>
      <c r="G2197" s="11" t="inlineStr">
        <is>
          <t>V</t>
        </is>
      </c>
      <c r="H2197" s="90" t="inlineStr">
        <is>
          <t>XV</t>
        </is>
      </c>
      <c r="I2197" s="112" t="inlineStr">
        <is>
          <t>Packing</t>
        </is>
      </c>
      <c r="J2197" s="112" t="inlineStr">
        <is>
          <t>Packing</t>
        </is>
      </c>
      <c r="K2197" s="112" t="inlineStr"/>
      <c r="L2197" s="112" t="inlineStr">
        <is>
          <t>Regreasable</t>
        </is>
      </c>
      <c r="M2197" s="112" t="inlineStr">
        <is>
          <t>J</t>
        </is>
      </c>
      <c r="N2197" s="112" t="inlineStr">
        <is>
          <t>Labrynth Lip Seal</t>
        </is>
      </c>
      <c r="O2197" s="112" t="inlineStr">
        <is>
          <t>Coating_Standard</t>
        </is>
      </c>
      <c r="P2197" s="111" t="inlineStr">
        <is>
          <t>RTF</t>
        </is>
      </c>
      <c r="Q2197" s="112" t="inlineStr">
        <is>
          <t>B101250</t>
        </is>
      </c>
      <c r="R2197" s="111" t="inlineStr">
        <is>
          <t>LT105</t>
        </is>
      </c>
      <c r="S2197" s="10" t="inlineStr"/>
      <c r="T2197" s="10" t="inlineStr"/>
      <c r="U2197" s="10" t="inlineStr"/>
    </row>
    <row r="2198">
      <c r="B2198" s="10" t="inlineStr">
        <is>
          <t>N</t>
        </is>
      </c>
      <c r="C2198" s="10" t="inlineStr">
        <is>
          <t>ConTab_BOM_KP_Insert_5176</t>
        </is>
      </c>
      <c r="D2198" s="10" t="inlineStr"/>
      <c r="E2198" s="10" t="inlineStr">
        <is>
          <t>1220-7_8-KP</t>
        </is>
      </c>
      <c r="F2198" s="11" t="inlineStr">
        <is>
          <t>Opt_Insert</t>
        </is>
      </c>
      <c r="G2198" s="11" t="inlineStr">
        <is>
          <t>V</t>
        </is>
      </c>
      <c r="H2198" s="90" t="inlineStr">
        <is>
          <t>XV</t>
        </is>
      </c>
      <c r="I2198" s="112" t="inlineStr">
        <is>
          <t>Mechanical Seal</t>
        </is>
      </c>
      <c r="J2198" s="112" t="inlineStr">
        <is>
          <t>Single</t>
        </is>
      </c>
      <c r="K2198" s="112" t="inlineStr"/>
      <c r="L2198" s="112" t="inlineStr">
        <is>
          <t>Oil Lubricated Bath</t>
        </is>
      </c>
      <c r="M2198" s="112" t="inlineStr">
        <is>
          <t>C35</t>
        </is>
      </c>
      <c r="N2198" s="112" t="inlineStr">
        <is>
          <t>Labrynth Lip Seal</t>
        </is>
      </c>
      <c r="O2198" s="112" t="inlineStr">
        <is>
          <t>Coating_Standard</t>
        </is>
      </c>
      <c r="P2198" s="111" t="inlineStr">
        <is>
          <t>RTF</t>
        </is>
      </c>
      <c r="Q2198" s="112" t="inlineStr">
        <is>
          <t>B101250</t>
        </is>
      </c>
      <c r="R2198" s="111" t="inlineStr">
        <is>
          <t>LT105</t>
        </is>
      </c>
      <c r="S2198" s="10" t="inlineStr"/>
      <c r="T2198" s="10" t="inlineStr"/>
      <c r="U2198" s="10" t="inlineStr"/>
    </row>
    <row r="2199">
      <c r="B2199" s="10" t="inlineStr">
        <is>
          <t>N</t>
        </is>
      </c>
      <c r="C2199" s="10" t="inlineStr">
        <is>
          <t>ConTab_BOM_KP_Insert_5177</t>
        </is>
      </c>
      <c r="D2199" s="10" t="inlineStr"/>
      <c r="E2199" s="10" t="inlineStr">
        <is>
          <t>1220-7_8-KP</t>
        </is>
      </c>
      <c r="F2199" s="11" t="inlineStr">
        <is>
          <t>Opt_Insert</t>
        </is>
      </c>
      <c r="G2199" s="11" t="inlineStr">
        <is>
          <t>V</t>
        </is>
      </c>
      <c r="H2199" s="90" t="inlineStr">
        <is>
          <t>XV</t>
        </is>
      </c>
      <c r="I2199" s="112" t="inlineStr">
        <is>
          <t>Mechanical Seal</t>
        </is>
      </c>
      <c r="J2199" s="112" t="inlineStr">
        <is>
          <t>Single</t>
        </is>
      </c>
      <c r="K2199" s="112" t="inlineStr"/>
      <c r="L2199" s="112" t="inlineStr">
        <is>
          <t>Oil Lubricated Bath</t>
        </is>
      </c>
      <c r="M2199" s="112" t="inlineStr">
        <is>
          <t>J</t>
        </is>
      </c>
      <c r="N2199" s="112" t="inlineStr">
        <is>
          <t>Labrynth Lip Seal</t>
        </is>
      </c>
      <c r="O2199" s="112" t="inlineStr">
        <is>
          <t>Coating_Standard</t>
        </is>
      </c>
      <c r="P2199" s="111" t="inlineStr">
        <is>
          <t>RTF</t>
        </is>
      </c>
      <c r="Q2199" s="112" t="inlineStr">
        <is>
          <t>B101250</t>
        </is>
      </c>
      <c r="R2199" s="111" t="inlineStr">
        <is>
          <t>LT105</t>
        </is>
      </c>
      <c r="S2199" s="10" t="inlineStr"/>
      <c r="T2199" s="10" t="inlineStr"/>
      <c r="U2199" s="10" t="inlineStr"/>
    </row>
    <row r="2200">
      <c r="B2200" s="10" t="inlineStr">
        <is>
          <t>N</t>
        </is>
      </c>
      <c r="C2200" s="10" t="inlineStr">
        <is>
          <t>ConTab_BOM_KP_Insert_5178</t>
        </is>
      </c>
      <c r="D2200" s="10" t="inlineStr"/>
      <c r="E2200" s="10" t="inlineStr">
        <is>
          <t>1220-7_8-KP</t>
        </is>
      </c>
      <c r="F2200" s="11" t="inlineStr">
        <is>
          <t>Opt_Insert</t>
        </is>
      </c>
      <c r="G2200" s="11" t="inlineStr">
        <is>
          <t>V</t>
        </is>
      </c>
      <c r="H2200" s="90" t="inlineStr">
        <is>
          <t>XV</t>
        </is>
      </c>
      <c r="I2200" s="112" t="inlineStr">
        <is>
          <t>Packing</t>
        </is>
      </c>
      <c r="J2200" s="112" t="inlineStr">
        <is>
          <t>Packing</t>
        </is>
      </c>
      <c r="K2200" s="112" t="inlineStr"/>
      <c r="L2200" s="112" t="inlineStr">
        <is>
          <t>Oil Lubricated Bath</t>
        </is>
      </c>
      <c r="M2200" s="112" t="inlineStr">
        <is>
          <t>C35</t>
        </is>
      </c>
      <c r="N2200" s="112" t="inlineStr">
        <is>
          <t>Labrynth Lip Seal</t>
        </is>
      </c>
      <c r="O2200" s="112" t="inlineStr">
        <is>
          <t>Coating_Standard</t>
        </is>
      </c>
      <c r="P2200" s="111" t="inlineStr">
        <is>
          <t>RTF</t>
        </is>
      </c>
      <c r="Q2200" s="112" t="inlineStr">
        <is>
          <t>B101250</t>
        </is>
      </c>
      <c r="R2200" s="111" t="inlineStr">
        <is>
          <t>LT105</t>
        </is>
      </c>
      <c r="S2200" s="10" t="inlineStr"/>
      <c r="T2200" s="10" t="inlineStr"/>
      <c r="U2200" s="10" t="inlineStr"/>
    </row>
    <row r="2201">
      <c r="B2201" s="10" t="inlineStr">
        <is>
          <t>N</t>
        </is>
      </c>
      <c r="C2201" s="10" t="inlineStr">
        <is>
          <t>ConTab_BOM_KP_Insert_5179</t>
        </is>
      </c>
      <c r="D2201" s="10" t="inlineStr"/>
      <c r="E2201" s="10" t="inlineStr">
        <is>
          <t>1220-7_8-KP</t>
        </is>
      </c>
      <c r="F2201" s="11" t="inlineStr">
        <is>
          <t>Opt_Insert</t>
        </is>
      </c>
      <c r="G2201" s="11" t="inlineStr">
        <is>
          <t>V</t>
        </is>
      </c>
      <c r="H2201" s="90" t="inlineStr">
        <is>
          <t>XV</t>
        </is>
      </c>
      <c r="I2201" s="112" t="inlineStr">
        <is>
          <t>Packing</t>
        </is>
      </c>
      <c r="J2201" s="112" t="inlineStr">
        <is>
          <t>Packing</t>
        </is>
      </c>
      <c r="K2201" s="112" t="inlineStr"/>
      <c r="L2201" s="112" t="inlineStr">
        <is>
          <t>Oil Lubricated Bath</t>
        </is>
      </c>
      <c r="M2201" s="112" t="inlineStr">
        <is>
          <t>J</t>
        </is>
      </c>
      <c r="N2201" s="112" t="inlineStr">
        <is>
          <t>Labrynth Lip Seal</t>
        </is>
      </c>
      <c r="O2201" s="112" t="inlineStr">
        <is>
          <t>Coating_Standard</t>
        </is>
      </c>
      <c r="P2201" s="111" t="inlineStr">
        <is>
          <t>RTF</t>
        </is>
      </c>
      <c r="Q2201" s="112" t="inlineStr">
        <is>
          <t>B101250</t>
        </is>
      </c>
      <c r="R2201" s="111" t="inlineStr">
        <is>
          <t>LT105</t>
        </is>
      </c>
      <c r="S2201" s="10" t="inlineStr"/>
      <c r="T2201" s="10" t="inlineStr"/>
      <c r="U2201" s="10" t="inlineStr"/>
    </row>
    <row r="2202">
      <c r="B2202" s="10" t="inlineStr">
        <is>
          <t>N</t>
        </is>
      </c>
      <c r="C2202" s="10" t="inlineStr">
        <is>
          <t>ConTab_BOM_KP_Insert_5200</t>
        </is>
      </c>
      <c r="D2202" s="10" t="inlineStr"/>
      <c r="E2202" s="10" t="inlineStr">
        <is>
          <t>1220-7_8-KP</t>
        </is>
      </c>
      <c r="F2202" s="11" t="inlineStr">
        <is>
          <t>Opt_Insert</t>
        </is>
      </c>
      <c r="G2202" s="11" t="inlineStr">
        <is>
          <t>V</t>
        </is>
      </c>
      <c r="H2202" s="90" t="inlineStr">
        <is>
          <t>XV</t>
        </is>
      </c>
      <c r="I2202" s="112" t="inlineStr">
        <is>
          <t>Mechanical Seal</t>
        </is>
      </c>
      <c r="J2202" s="112" t="inlineStr">
        <is>
          <t>Single</t>
        </is>
      </c>
      <c r="K2202" s="112" t="inlineStr"/>
      <c r="L2202" s="112" t="inlineStr">
        <is>
          <t>Regreasable</t>
        </is>
      </c>
      <c r="M2202" s="112" t="inlineStr">
        <is>
          <t>X</t>
        </is>
      </c>
      <c r="N2202" s="112" t="inlineStr">
        <is>
          <t>Special/Other</t>
        </is>
      </c>
      <c r="O2202" s="112" t="inlineStr">
        <is>
          <t>Coating_Scotchkote134_interior_exterior</t>
        </is>
      </c>
      <c r="P2202" s="111" t="inlineStr">
        <is>
          <t>RTF</t>
        </is>
      </c>
      <c r="Q2202" s="112" t="inlineStr">
        <is>
          <t>B101250</t>
        </is>
      </c>
      <c r="R2202" s="11" t="inlineStr">
        <is>
          <t>LT250</t>
        </is>
      </c>
      <c r="S2202" s="10" t="inlineStr"/>
      <c r="T2202" s="10" t="inlineStr"/>
      <c r="U2202" s="10" t="inlineStr"/>
    </row>
    <row r="2203">
      <c r="B2203" s="10" t="inlineStr">
        <is>
          <t>N</t>
        </is>
      </c>
      <c r="C2203" s="10" t="inlineStr">
        <is>
          <t>ConTab_BOM_KP_Insert_5201</t>
        </is>
      </c>
      <c r="D2203" s="10" t="inlineStr"/>
      <c r="E2203" s="10" t="inlineStr">
        <is>
          <t>1220-7_8-KP</t>
        </is>
      </c>
      <c r="F2203" s="11" t="inlineStr">
        <is>
          <t>Opt_Insert</t>
        </is>
      </c>
      <c r="G2203" s="11" t="inlineStr">
        <is>
          <t>V</t>
        </is>
      </c>
      <c r="H2203" s="90" t="inlineStr">
        <is>
          <t>XV</t>
        </is>
      </c>
      <c r="I2203" s="112" t="inlineStr">
        <is>
          <t>Packing</t>
        </is>
      </c>
      <c r="J2203" s="112" t="inlineStr">
        <is>
          <t>Packing</t>
        </is>
      </c>
      <c r="K2203" s="112" t="inlineStr"/>
      <c r="L2203" s="112" t="inlineStr">
        <is>
          <t>Regreasable</t>
        </is>
      </c>
      <c r="M2203" s="112" t="inlineStr">
        <is>
          <t>X</t>
        </is>
      </c>
      <c r="N2203" s="112" t="inlineStr">
        <is>
          <t>Special/Other</t>
        </is>
      </c>
      <c r="O2203" s="112" t="inlineStr">
        <is>
          <t>Coating_Scotchkote134_interior_exterior</t>
        </is>
      </c>
      <c r="P2203" s="111" t="inlineStr">
        <is>
          <t>RTF</t>
        </is>
      </c>
      <c r="Q2203" s="112" t="inlineStr">
        <is>
          <t>B101250</t>
        </is>
      </c>
      <c r="R2203" s="11" t="inlineStr">
        <is>
          <t>LT250</t>
        </is>
      </c>
      <c r="S2203" s="10" t="inlineStr"/>
      <c r="T2203" s="10" t="inlineStr"/>
      <c r="U2203" s="10" t="inlineStr"/>
    </row>
    <row r="2204">
      <c r="B2204" s="10" t="inlineStr">
        <is>
          <t>N</t>
        </is>
      </c>
      <c r="C2204" s="10" t="inlineStr">
        <is>
          <t>ConTab_BOM_KP_Insert_5202</t>
        </is>
      </c>
      <c r="D2204" s="10" t="inlineStr"/>
      <c r="E2204" s="10" t="inlineStr">
        <is>
          <t>1220-7_8-KP</t>
        </is>
      </c>
      <c r="F2204" s="11" t="inlineStr">
        <is>
          <t>Opt_Insert</t>
        </is>
      </c>
      <c r="G2204" s="11" t="inlineStr">
        <is>
          <t>V</t>
        </is>
      </c>
      <c r="H2204" s="90" t="inlineStr">
        <is>
          <t>XV</t>
        </is>
      </c>
      <c r="I2204" s="112" t="inlineStr">
        <is>
          <t>Mechanical Seal</t>
        </is>
      </c>
      <c r="J2204" s="112" t="inlineStr">
        <is>
          <t>Single</t>
        </is>
      </c>
      <c r="K2204" s="112" t="inlineStr"/>
      <c r="L2204" s="112" t="inlineStr">
        <is>
          <t>Oil Lubricated Bath</t>
        </is>
      </c>
      <c r="M2204" s="112" t="inlineStr">
        <is>
          <t>C35</t>
        </is>
      </c>
      <c r="N2204" s="112" t="inlineStr">
        <is>
          <t>Lip Seal</t>
        </is>
      </c>
      <c r="O2204" s="112" t="inlineStr">
        <is>
          <t>Coating_Scotchkote134_interior_exterior</t>
        </is>
      </c>
      <c r="P2204" s="111" t="inlineStr">
        <is>
          <t>RTF</t>
        </is>
      </c>
      <c r="Q2204" s="112" t="inlineStr">
        <is>
          <t>B101250</t>
        </is>
      </c>
      <c r="R2204" s="11" t="inlineStr">
        <is>
          <t>LT250</t>
        </is>
      </c>
      <c r="S2204" s="10" t="inlineStr"/>
      <c r="T2204" s="10" t="inlineStr"/>
      <c r="U2204" s="10" t="inlineStr"/>
    </row>
    <row r="2205">
      <c r="B2205" s="10" t="inlineStr">
        <is>
          <t>N</t>
        </is>
      </c>
      <c r="C2205" s="10" t="inlineStr">
        <is>
          <t>ConTab_BOM_KP_Insert_5203</t>
        </is>
      </c>
      <c r="D2205" s="10" t="inlineStr"/>
      <c r="E2205" s="10" t="inlineStr">
        <is>
          <t>1220-7_8-KP</t>
        </is>
      </c>
      <c r="F2205" s="11" t="inlineStr">
        <is>
          <t>Opt_Insert</t>
        </is>
      </c>
      <c r="G2205" s="11" t="inlineStr">
        <is>
          <t>V</t>
        </is>
      </c>
      <c r="H2205" s="90" t="inlineStr">
        <is>
          <t>XV</t>
        </is>
      </c>
      <c r="I2205" s="112" t="inlineStr">
        <is>
          <t>Mechanical Seal</t>
        </is>
      </c>
      <c r="J2205" s="112" t="inlineStr">
        <is>
          <t>Single</t>
        </is>
      </c>
      <c r="K2205" s="112" t="inlineStr"/>
      <c r="L2205" s="112" t="inlineStr">
        <is>
          <t>Oil Lubricated Bath</t>
        </is>
      </c>
      <c r="M2205" s="112" t="inlineStr">
        <is>
          <t>J</t>
        </is>
      </c>
      <c r="N2205" s="112" t="inlineStr">
        <is>
          <t>Lip Seal</t>
        </is>
      </c>
      <c r="O2205" s="112" t="inlineStr">
        <is>
          <t>Coating_Scotchkote134_interior_exterior</t>
        </is>
      </c>
      <c r="P2205" s="111" t="inlineStr">
        <is>
          <t>RTF</t>
        </is>
      </c>
      <c r="Q2205" s="112" t="inlineStr">
        <is>
          <t>B101250</t>
        </is>
      </c>
      <c r="R2205" s="111" t="inlineStr">
        <is>
          <t>LT105</t>
        </is>
      </c>
      <c r="S2205" s="10" t="inlineStr"/>
      <c r="T2205" s="10" t="inlineStr"/>
      <c r="U2205" s="10" t="inlineStr"/>
    </row>
    <row r="2206">
      <c r="B2206" s="10" t="inlineStr">
        <is>
          <t>N</t>
        </is>
      </c>
      <c r="C2206" s="10" t="inlineStr">
        <is>
          <t>ConTab_BOM_KP_Insert_5204</t>
        </is>
      </c>
      <c r="D2206" s="10" t="inlineStr"/>
      <c r="E2206" s="10" t="inlineStr">
        <is>
          <t>1220-7_8-KP</t>
        </is>
      </c>
      <c r="F2206" s="11" t="inlineStr">
        <is>
          <t>Opt_Insert</t>
        </is>
      </c>
      <c r="G2206" s="11" t="inlineStr">
        <is>
          <t>V</t>
        </is>
      </c>
      <c r="H2206" s="90" t="inlineStr">
        <is>
          <t>XV</t>
        </is>
      </c>
      <c r="I2206" s="112" t="inlineStr">
        <is>
          <t>Mechanical Seal</t>
        </is>
      </c>
      <c r="J2206" s="112" t="inlineStr">
        <is>
          <t>Single</t>
        </is>
      </c>
      <c r="K2206" s="112" t="inlineStr"/>
      <c r="L2206" s="112" t="inlineStr">
        <is>
          <t>Oil Lubricated Bath</t>
        </is>
      </c>
      <c r="M2206" s="112" t="inlineStr">
        <is>
          <t>X</t>
        </is>
      </c>
      <c r="N2206" s="112" t="inlineStr">
        <is>
          <t>Special/Other</t>
        </is>
      </c>
      <c r="O2206" s="112" t="inlineStr">
        <is>
          <t>Coating_Scotchkote134_interior_exterior</t>
        </is>
      </c>
      <c r="P2206" s="111" t="inlineStr">
        <is>
          <t>RTF</t>
        </is>
      </c>
      <c r="Q2206" s="112" t="inlineStr">
        <is>
          <t>B101250</t>
        </is>
      </c>
      <c r="R2206" s="11" t="inlineStr">
        <is>
          <t>LT250</t>
        </is>
      </c>
      <c r="S2206" s="10" t="inlineStr"/>
      <c r="T2206" s="10" t="inlineStr"/>
      <c r="U2206" s="10" t="inlineStr"/>
    </row>
    <row r="2207">
      <c r="B2207" s="10" t="inlineStr">
        <is>
          <t>N</t>
        </is>
      </c>
      <c r="C2207" s="10" t="inlineStr">
        <is>
          <t>ConTab_BOM_KP_Insert_5205</t>
        </is>
      </c>
      <c r="D2207" s="10" t="inlineStr"/>
      <c r="E2207" s="10" t="inlineStr">
        <is>
          <t>1220-7_8-KP</t>
        </is>
      </c>
      <c r="F2207" s="11" t="inlineStr">
        <is>
          <t>Opt_Insert</t>
        </is>
      </c>
      <c r="G2207" s="11" t="inlineStr">
        <is>
          <t>V</t>
        </is>
      </c>
      <c r="H2207" s="90" t="inlineStr">
        <is>
          <t>XV</t>
        </is>
      </c>
      <c r="I2207" s="112" t="inlineStr">
        <is>
          <t>Packing</t>
        </is>
      </c>
      <c r="J2207" s="112" t="inlineStr">
        <is>
          <t>Packing</t>
        </is>
      </c>
      <c r="K2207" s="112" t="inlineStr"/>
      <c r="L2207" s="112" t="inlineStr">
        <is>
          <t>Oil Lubricated Bath</t>
        </is>
      </c>
      <c r="M2207" s="112" t="inlineStr">
        <is>
          <t>C35</t>
        </is>
      </c>
      <c r="N2207" s="112" t="inlineStr">
        <is>
          <t>Lip Seal</t>
        </is>
      </c>
      <c r="O2207" s="112" t="inlineStr">
        <is>
          <t>Coating_Scotchkote134_interior_exterior</t>
        </is>
      </c>
      <c r="P2207" s="111" t="inlineStr">
        <is>
          <t>RTF</t>
        </is>
      </c>
      <c r="Q2207" s="112" t="inlineStr">
        <is>
          <t>B101250</t>
        </is>
      </c>
      <c r="R2207" s="11" t="inlineStr">
        <is>
          <t>LT250</t>
        </is>
      </c>
      <c r="S2207" s="10" t="inlineStr"/>
      <c r="T2207" s="10" t="inlineStr"/>
      <c r="U2207" s="10" t="inlineStr"/>
    </row>
    <row r="2208">
      <c r="B2208" s="10" t="inlineStr">
        <is>
          <t>N</t>
        </is>
      </c>
      <c r="C2208" s="10" t="inlineStr">
        <is>
          <t>ConTab_BOM_KP_Insert_5206</t>
        </is>
      </c>
      <c r="D2208" s="10" t="inlineStr"/>
      <c r="E2208" s="10" t="inlineStr">
        <is>
          <t>1220-7_8-KP</t>
        </is>
      </c>
      <c r="F2208" s="11" t="inlineStr">
        <is>
          <t>Opt_Insert</t>
        </is>
      </c>
      <c r="G2208" s="11" t="inlineStr">
        <is>
          <t>V</t>
        </is>
      </c>
      <c r="H2208" s="90" t="inlineStr">
        <is>
          <t>XV</t>
        </is>
      </c>
      <c r="I2208" s="112" t="inlineStr">
        <is>
          <t>Packing</t>
        </is>
      </c>
      <c r="J2208" s="112" t="inlineStr">
        <is>
          <t>Packing</t>
        </is>
      </c>
      <c r="K2208" s="112" t="inlineStr"/>
      <c r="L2208" s="112" t="inlineStr">
        <is>
          <t>Oil Lubricated Bath</t>
        </is>
      </c>
      <c r="M2208" s="112" t="inlineStr">
        <is>
          <t>J</t>
        </is>
      </c>
      <c r="N2208" s="112" t="inlineStr">
        <is>
          <t>Lip Seal</t>
        </is>
      </c>
      <c r="O2208" s="112" t="inlineStr">
        <is>
          <t>Coating_Scotchkote134_interior_exterior</t>
        </is>
      </c>
      <c r="P2208" s="111" t="inlineStr">
        <is>
          <t>RTF</t>
        </is>
      </c>
      <c r="Q2208" s="112" t="inlineStr">
        <is>
          <t>B101250</t>
        </is>
      </c>
      <c r="R2208" s="111" t="inlineStr">
        <is>
          <t>LT105</t>
        </is>
      </c>
      <c r="S2208" s="10" t="inlineStr"/>
      <c r="T2208" s="10" t="inlineStr"/>
      <c r="U2208" s="10" t="inlineStr"/>
    </row>
    <row r="2209">
      <c r="B2209" s="10" t="inlineStr">
        <is>
          <t>N</t>
        </is>
      </c>
      <c r="C2209" s="10" t="inlineStr">
        <is>
          <t>ConTab_BOM_KP_Insert_5207</t>
        </is>
      </c>
      <c r="D2209" s="10" t="inlineStr"/>
      <c r="E2209" s="10" t="inlineStr">
        <is>
          <t>1220-7_8-KP</t>
        </is>
      </c>
      <c r="F2209" s="11" t="inlineStr">
        <is>
          <t>Opt_Insert</t>
        </is>
      </c>
      <c r="G2209" s="11" t="inlineStr">
        <is>
          <t>V</t>
        </is>
      </c>
      <c r="H2209" s="90" t="inlineStr">
        <is>
          <t>XV</t>
        </is>
      </c>
      <c r="I2209" s="112" t="inlineStr">
        <is>
          <t>Packing</t>
        </is>
      </c>
      <c r="J2209" s="112" t="inlineStr">
        <is>
          <t>Packing</t>
        </is>
      </c>
      <c r="K2209" s="112" t="inlineStr"/>
      <c r="L2209" s="112" t="inlineStr">
        <is>
          <t>Oil Lubricated Bath</t>
        </is>
      </c>
      <c r="M2209" s="112" t="inlineStr">
        <is>
          <t>X</t>
        </is>
      </c>
      <c r="N2209" s="112" t="inlineStr">
        <is>
          <t>Special/Other</t>
        </is>
      </c>
      <c r="O2209" s="112" t="inlineStr">
        <is>
          <t>Coating_Scotchkote134_interior_exterior</t>
        </is>
      </c>
      <c r="P2209" s="111" t="inlineStr">
        <is>
          <t>RTF</t>
        </is>
      </c>
      <c r="Q2209" s="112" t="inlineStr">
        <is>
          <t>B101250</t>
        </is>
      </c>
      <c r="R2209" s="11" t="inlineStr">
        <is>
          <t>LT250</t>
        </is>
      </c>
      <c r="S2209" s="10" t="inlineStr"/>
      <c r="T2209" s="10" t="inlineStr"/>
      <c r="U2209" s="10" t="inlineStr"/>
    </row>
    <row r="2210">
      <c r="B2210" s="10" t="inlineStr">
        <is>
          <t>N</t>
        </is>
      </c>
      <c r="C2210" s="10" t="inlineStr">
        <is>
          <t>ConTab_BOM_KP_Insert_5208</t>
        </is>
      </c>
      <c r="D2210" s="10" t="inlineStr"/>
      <c r="E2210" s="10" t="inlineStr">
        <is>
          <t>1220-7_8-KP</t>
        </is>
      </c>
      <c r="F2210" s="11" t="inlineStr">
        <is>
          <t>Opt_Insert</t>
        </is>
      </c>
      <c r="G2210" s="11" t="inlineStr">
        <is>
          <t>V</t>
        </is>
      </c>
      <c r="H2210" s="90" t="inlineStr">
        <is>
          <t>XV</t>
        </is>
      </c>
      <c r="I2210" s="112" t="inlineStr">
        <is>
          <t>Mechanical Seal</t>
        </is>
      </c>
      <c r="J2210" s="112" t="inlineStr">
        <is>
          <t>Single</t>
        </is>
      </c>
      <c r="K2210" s="112" t="inlineStr"/>
      <c r="L2210" s="112" t="inlineStr">
        <is>
          <t>Regreasable</t>
        </is>
      </c>
      <c r="M2210" s="112" t="inlineStr">
        <is>
          <t>C35</t>
        </is>
      </c>
      <c r="N2210" s="112" t="inlineStr">
        <is>
          <t>Lip Seal</t>
        </is>
      </c>
      <c r="O2210" s="112" t="inlineStr">
        <is>
          <t>Coating_Scotchkote134_interior_exterior</t>
        </is>
      </c>
      <c r="P2210" s="111" t="inlineStr">
        <is>
          <t>RTF</t>
        </is>
      </c>
      <c r="Q2210" s="112" t="inlineStr">
        <is>
          <t>B101250</t>
        </is>
      </c>
      <c r="R2210" s="11" t="inlineStr">
        <is>
          <t>LT250</t>
        </is>
      </c>
      <c r="S2210" s="10" t="inlineStr"/>
      <c r="T2210" s="10" t="inlineStr"/>
      <c r="U2210" s="10" t="inlineStr"/>
    </row>
    <row r="2211">
      <c r="B2211" s="10" t="inlineStr">
        <is>
          <t>N</t>
        </is>
      </c>
      <c r="C2211" s="10" t="inlineStr">
        <is>
          <t>ConTab_BOM_KP_Insert_5209</t>
        </is>
      </c>
      <c r="D2211" s="10" t="inlineStr"/>
      <c r="E2211" s="10" t="inlineStr">
        <is>
          <t>1220-7_8-KP</t>
        </is>
      </c>
      <c r="F2211" s="11" t="inlineStr">
        <is>
          <t>Opt_Insert</t>
        </is>
      </c>
      <c r="G2211" s="11" t="inlineStr">
        <is>
          <t>V</t>
        </is>
      </c>
      <c r="H2211" s="90" t="inlineStr">
        <is>
          <t>XV</t>
        </is>
      </c>
      <c r="I2211" s="112" t="inlineStr">
        <is>
          <t>Mechanical Seal</t>
        </is>
      </c>
      <c r="J2211" s="112" t="inlineStr">
        <is>
          <t>Single</t>
        </is>
      </c>
      <c r="K2211" s="112" t="inlineStr"/>
      <c r="L2211" s="112" t="inlineStr">
        <is>
          <t>Regreasable</t>
        </is>
      </c>
      <c r="M2211" s="112" t="inlineStr">
        <is>
          <t>J</t>
        </is>
      </c>
      <c r="N2211" s="112" t="inlineStr">
        <is>
          <t>Lip Seal</t>
        </is>
      </c>
      <c r="O2211" s="112" t="inlineStr">
        <is>
          <t>Coating_Scotchkote134_interior_exterior</t>
        </is>
      </c>
      <c r="P2211" s="111" t="inlineStr">
        <is>
          <t>RTF</t>
        </is>
      </c>
      <c r="Q2211" s="112" t="inlineStr">
        <is>
          <t>B101250</t>
        </is>
      </c>
      <c r="R2211" s="111" t="inlineStr">
        <is>
          <t>LT105</t>
        </is>
      </c>
      <c r="S2211" s="10" t="inlineStr"/>
      <c r="T2211" s="10" t="inlineStr"/>
      <c r="U2211" s="10" t="inlineStr"/>
    </row>
    <row r="2212">
      <c r="B2212" s="10" t="inlineStr">
        <is>
          <t>N</t>
        </is>
      </c>
      <c r="C2212" s="10" t="inlineStr">
        <is>
          <t>ConTab_BOM_KP_Insert_5210</t>
        </is>
      </c>
      <c r="D2212" s="10" t="inlineStr"/>
      <c r="E2212" s="10" t="inlineStr">
        <is>
          <t>1220-7_8-KP</t>
        </is>
      </c>
      <c r="F2212" s="11" t="inlineStr">
        <is>
          <t>Opt_Insert</t>
        </is>
      </c>
      <c r="G2212" s="11" t="inlineStr">
        <is>
          <t>V</t>
        </is>
      </c>
      <c r="H2212" s="90" t="inlineStr">
        <is>
          <t>XV</t>
        </is>
      </c>
      <c r="I2212" s="112" t="inlineStr">
        <is>
          <t>Packing</t>
        </is>
      </c>
      <c r="J2212" s="112" t="inlineStr">
        <is>
          <t>Packing</t>
        </is>
      </c>
      <c r="K2212" s="112" t="inlineStr"/>
      <c r="L2212" s="112" t="inlineStr">
        <is>
          <t>Regreasable</t>
        </is>
      </c>
      <c r="M2212" s="112" t="inlineStr">
        <is>
          <t>C35</t>
        </is>
      </c>
      <c r="N2212" s="112" t="inlineStr">
        <is>
          <t>Lip Seal</t>
        </is>
      </c>
      <c r="O2212" s="112" t="inlineStr">
        <is>
          <t>Coating_Scotchkote134_interior_exterior</t>
        </is>
      </c>
      <c r="P2212" s="111" t="inlineStr">
        <is>
          <t>RTF</t>
        </is>
      </c>
      <c r="Q2212" s="112" t="inlineStr">
        <is>
          <t>B101250</t>
        </is>
      </c>
      <c r="R2212" s="11" t="inlineStr">
        <is>
          <t>LT250</t>
        </is>
      </c>
      <c r="S2212" s="10" t="inlineStr"/>
      <c r="T2212" s="10" t="inlineStr"/>
      <c r="U2212" s="10" t="inlineStr"/>
    </row>
    <row r="2213">
      <c r="B2213" s="10" t="inlineStr">
        <is>
          <t>N</t>
        </is>
      </c>
      <c r="C2213" s="10" t="inlineStr">
        <is>
          <t>ConTab_BOM_KP_Insert_5211</t>
        </is>
      </c>
      <c r="D2213" s="10" t="inlineStr"/>
      <c r="E2213" s="10" t="inlineStr">
        <is>
          <t>1220-7_8-KP</t>
        </is>
      </c>
      <c r="F2213" s="11" t="inlineStr">
        <is>
          <t>Opt_Insert</t>
        </is>
      </c>
      <c r="G2213" s="11" t="inlineStr">
        <is>
          <t>V</t>
        </is>
      </c>
      <c r="H2213" s="90" t="inlineStr">
        <is>
          <t>XV</t>
        </is>
      </c>
      <c r="I2213" s="112" t="inlineStr">
        <is>
          <t>Packing</t>
        </is>
      </c>
      <c r="J2213" s="112" t="inlineStr">
        <is>
          <t>Packing</t>
        </is>
      </c>
      <c r="K2213" s="112" t="inlineStr"/>
      <c r="L2213" s="112" t="inlineStr">
        <is>
          <t>Regreasable</t>
        </is>
      </c>
      <c r="M2213" s="112" t="inlineStr">
        <is>
          <t>J</t>
        </is>
      </c>
      <c r="N2213" s="112" t="inlineStr">
        <is>
          <t>Lip Seal</t>
        </is>
      </c>
      <c r="O2213" s="112" t="inlineStr">
        <is>
          <t>Coating_Scotchkote134_interior_exterior</t>
        </is>
      </c>
      <c r="P2213" s="111" t="inlineStr">
        <is>
          <t>RTF</t>
        </is>
      </c>
      <c r="Q2213" s="112" t="inlineStr">
        <is>
          <t>B101250</t>
        </is>
      </c>
      <c r="R2213" s="111" t="inlineStr">
        <is>
          <t>LT105</t>
        </is>
      </c>
      <c r="S2213" s="10" t="inlineStr"/>
      <c r="T2213" s="10" t="inlineStr"/>
      <c r="U2213" s="10" t="inlineStr"/>
    </row>
    <row r="2214">
      <c r="B2214" s="10" t="inlineStr">
        <is>
          <t>N</t>
        </is>
      </c>
      <c r="C2214" s="10" t="inlineStr">
        <is>
          <t>ConTab_BOM_KP_Insert_5212</t>
        </is>
      </c>
      <c r="D2214" s="10" t="inlineStr"/>
      <c r="E2214" s="10" t="inlineStr">
        <is>
          <t>1220-7_8-KP</t>
        </is>
      </c>
      <c r="F2214" s="11" t="inlineStr">
        <is>
          <t>Opt_Insert</t>
        </is>
      </c>
      <c r="G2214" s="11" t="inlineStr">
        <is>
          <t>V</t>
        </is>
      </c>
      <c r="H2214" s="90" t="inlineStr">
        <is>
          <t>XV</t>
        </is>
      </c>
      <c r="I2214" s="112" t="inlineStr">
        <is>
          <t>Mechanical Seal</t>
        </is>
      </c>
      <c r="J2214" s="112" t="inlineStr">
        <is>
          <t>Single</t>
        </is>
      </c>
      <c r="K2214" s="112" t="inlineStr"/>
      <c r="L2214" s="112" t="inlineStr">
        <is>
          <t>Regreasable</t>
        </is>
      </c>
      <c r="M2214" s="112" t="inlineStr">
        <is>
          <t>C35</t>
        </is>
      </c>
      <c r="N2214" s="112" t="inlineStr">
        <is>
          <t>Labrynth Lip Seal</t>
        </is>
      </c>
      <c r="O2214" s="112" t="inlineStr">
        <is>
          <t>Coating_Scotchkote134_interior_exterior</t>
        </is>
      </c>
      <c r="P2214" s="111" t="inlineStr">
        <is>
          <t>RTF</t>
        </is>
      </c>
      <c r="Q2214" s="112" t="inlineStr">
        <is>
          <t>B101250</t>
        </is>
      </c>
      <c r="R2214" s="11" t="inlineStr">
        <is>
          <t>LT250</t>
        </is>
      </c>
      <c r="S2214" s="10" t="inlineStr"/>
      <c r="T2214" s="10" t="inlineStr"/>
      <c r="U2214" s="10" t="inlineStr"/>
    </row>
    <row r="2215">
      <c r="B2215" s="10" t="inlineStr">
        <is>
          <t>N</t>
        </is>
      </c>
      <c r="C2215" s="10" t="inlineStr">
        <is>
          <t>ConTab_BOM_KP_Insert_5213</t>
        </is>
      </c>
      <c r="D2215" s="10" t="inlineStr"/>
      <c r="E2215" s="10" t="inlineStr">
        <is>
          <t>1220-7_8-KP</t>
        </is>
      </c>
      <c r="F2215" s="11" t="inlineStr">
        <is>
          <t>Opt_Insert</t>
        </is>
      </c>
      <c r="G2215" s="11" t="inlineStr">
        <is>
          <t>V</t>
        </is>
      </c>
      <c r="H2215" s="90" t="inlineStr">
        <is>
          <t>XV</t>
        </is>
      </c>
      <c r="I2215" s="112" t="inlineStr">
        <is>
          <t>Mechanical Seal</t>
        </is>
      </c>
      <c r="J2215" s="112" t="inlineStr">
        <is>
          <t>Single</t>
        </is>
      </c>
      <c r="K2215" s="112" t="inlineStr"/>
      <c r="L2215" s="112" t="inlineStr">
        <is>
          <t>Regreasable</t>
        </is>
      </c>
      <c r="M2215" s="112" t="inlineStr">
        <is>
          <t>J</t>
        </is>
      </c>
      <c r="N2215" s="112" t="inlineStr">
        <is>
          <t>Labrynth Lip Seal</t>
        </is>
      </c>
      <c r="O2215" s="112" t="inlineStr">
        <is>
          <t>Coating_Scotchkote134_interior_exterior</t>
        </is>
      </c>
      <c r="P2215" s="111" t="inlineStr">
        <is>
          <t>RTF</t>
        </is>
      </c>
      <c r="Q2215" s="112" t="inlineStr">
        <is>
          <t>B101250</t>
        </is>
      </c>
      <c r="R2215" s="111" t="inlineStr">
        <is>
          <t>LT105</t>
        </is>
      </c>
      <c r="S2215" s="10" t="inlineStr"/>
      <c r="T2215" s="10" t="inlineStr"/>
      <c r="U2215" s="10" t="inlineStr"/>
    </row>
    <row r="2216">
      <c r="B2216" s="10" t="inlineStr">
        <is>
          <t>N</t>
        </is>
      </c>
      <c r="C2216" s="10" t="inlineStr">
        <is>
          <t>ConTab_BOM_KP_Insert_5214</t>
        </is>
      </c>
      <c r="D2216" s="10" t="inlineStr"/>
      <c r="E2216" s="10" t="inlineStr">
        <is>
          <t>1220-7_8-KP</t>
        </is>
      </c>
      <c r="F2216" s="11" t="inlineStr">
        <is>
          <t>Opt_Insert</t>
        </is>
      </c>
      <c r="G2216" s="11" t="inlineStr">
        <is>
          <t>V</t>
        </is>
      </c>
      <c r="H2216" s="90" t="inlineStr">
        <is>
          <t>XV</t>
        </is>
      </c>
      <c r="I2216" s="112" t="inlineStr">
        <is>
          <t>Packing</t>
        </is>
      </c>
      <c r="J2216" s="112" t="inlineStr">
        <is>
          <t>Packing</t>
        </is>
      </c>
      <c r="K2216" s="112" t="inlineStr"/>
      <c r="L2216" s="112" t="inlineStr">
        <is>
          <t>Regreasable</t>
        </is>
      </c>
      <c r="M2216" s="112" t="inlineStr">
        <is>
          <t>C35</t>
        </is>
      </c>
      <c r="N2216" s="112" t="inlineStr">
        <is>
          <t>Labrynth Lip Seal</t>
        </is>
      </c>
      <c r="O2216" s="112" t="inlineStr">
        <is>
          <t>Coating_Scotchkote134_interior_exterior</t>
        </is>
      </c>
      <c r="P2216" s="111" t="inlineStr">
        <is>
          <t>RTF</t>
        </is>
      </c>
      <c r="Q2216" s="112" t="inlineStr">
        <is>
          <t>B101250</t>
        </is>
      </c>
      <c r="R2216" s="11" t="inlineStr">
        <is>
          <t>LT250</t>
        </is>
      </c>
      <c r="S2216" s="10" t="inlineStr"/>
      <c r="T2216" s="10" t="inlineStr"/>
      <c r="U2216" s="10" t="inlineStr"/>
    </row>
    <row r="2217">
      <c r="B2217" s="10" t="inlineStr">
        <is>
          <t>N</t>
        </is>
      </c>
      <c r="C2217" s="10" t="inlineStr">
        <is>
          <t>ConTab_BOM_KP_Insert_5215</t>
        </is>
      </c>
      <c r="D2217" s="10" t="inlineStr"/>
      <c r="E2217" s="10" t="inlineStr">
        <is>
          <t>1220-7_8-KP</t>
        </is>
      </c>
      <c r="F2217" s="11" t="inlineStr">
        <is>
          <t>Opt_Insert</t>
        </is>
      </c>
      <c r="G2217" s="11" t="inlineStr">
        <is>
          <t>V</t>
        </is>
      </c>
      <c r="H2217" s="90" t="inlineStr">
        <is>
          <t>XV</t>
        </is>
      </c>
      <c r="I2217" s="112" t="inlineStr">
        <is>
          <t>Packing</t>
        </is>
      </c>
      <c r="J2217" s="112" t="inlineStr">
        <is>
          <t>Packing</t>
        </is>
      </c>
      <c r="K2217" s="112" t="inlineStr"/>
      <c r="L2217" s="112" t="inlineStr">
        <is>
          <t>Regreasable</t>
        </is>
      </c>
      <c r="M2217" s="112" t="inlineStr">
        <is>
          <t>J</t>
        </is>
      </c>
      <c r="N2217" s="112" t="inlineStr">
        <is>
          <t>Labrynth Lip Seal</t>
        </is>
      </c>
      <c r="O2217" s="112" t="inlineStr">
        <is>
          <t>Coating_Scotchkote134_interior_exterior</t>
        </is>
      </c>
      <c r="P2217" s="111" t="inlineStr">
        <is>
          <t>RTF</t>
        </is>
      </c>
      <c r="Q2217" s="112" t="inlineStr">
        <is>
          <t>B101250</t>
        </is>
      </c>
      <c r="R2217" s="111" t="inlineStr">
        <is>
          <t>LT105</t>
        </is>
      </c>
      <c r="S2217" s="10" t="inlineStr"/>
      <c r="T2217" s="10" t="inlineStr"/>
      <c r="U2217" s="10" t="inlineStr"/>
    </row>
    <row r="2218">
      <c r="B2218" s="10" t="inlineStr">
        <is>
          <t>N</t>
        </is>
      </c>
      <c r="C2218" s="10" t="inlineStr">
        <is>
          <t>ConTab_BOM_KP_Insert_5216</t>
        </is>
      </c>
      <c r="D2218" s="10" t="inlineStr"/>
      <c r="E2218" s="10" t="inlineStr">
        <is>
          <t>1220-7_8-KP</t>
        </is>
      </c>
      <c r="F2218" s="11" t="inlineStr">
        <is>
          <t>Opt_Insert</t>
        </is>
      </c>
      <c r="G2218" s="11" t="inlineStr">
        <is>
          <t>V</t>
        </is>
      </c>
      <c r="H2218" s="90" t="inlineStr">
        <is>
          <t>XV</t>
        </is>
      </c>
      <c r="I2218" s="112" t="inlineStr">
        <is>
          <t>Mechanical Seal</t>
        </is>
      </c>
      <c r="J2218" s="112" t="inlineStr">
        <is>
          <t>Single</t>
        </is>
      </c>
      <c r="K2218" s="112" t="inlineStr"/>
      <c r="L2218" s="112" t="inlineStr">
        <is>
          <t>Oil Lubricated Bath</t>
        </is>
      </c>
      <c r="M2218" s="112" t="inlineStr">
        <is>
          <t>C35</t>
        </is>
      </c>
      <c r="N2218" s="112" t="inlineStr">
        <is>
          <t>Labrynth Lip Seal</t>
        </is>
      </c>
      <c r="O2218" s="112" t="inlineStr">
        <is>
          <t>Coating_Scotchkote134_interior_exterior</t>
        </is>
      </c>
      <c r="P2218" s="111" t="inlineStr">
        <is>
          <t>RTF</t>
        </is>
      </c>
      <c r="Q2218" s="112" t="inlineStr">
        <is>
          <t>B101250</t>
        </is>
      </c>
      <c r="R2218" s="11" t="inlineStr">
        <is>
          <t>LT250</t>
        </is>
      </c>
      <c r="S2218" s="10" t="inlineStr"/>
      <c r="T2218" s="10" t="inlineStr"/>
      <c r="U2218" s="10" t="inlineStr"/>
    </row>
    <row r="2219">
      <c r="B2219" s="10" t="inlineStr">
        <is>
          <t>N</t>
        </is>
      </c>
      <c r="C2219" s="10" t="inlineStr">
        <is>
          <t>ConTab_BOM_KP_Insert_5217</t>
        </is>
      </c>
      <c r="D2219" s="10" t="inlineStr"/>
      <c r="E2219" s="10" t="inlineStr">
        <is>
          <t>1220-7_8-KP</t>
        </is>
      </c>
      <c r="F2219" s="11" t="inlineStr">
        <is>
          <t>Opt_Insert</t>
        </is>
      </c>
      <c r="G2219" s="11" t="inlineStr">
        <is>
          <t>V</t>
        </is>
      </c>
      <c r="H2219" s="90" t="inlineStr">
        <is>
          <t>XV</t>
        </is>
      </c>
      <c r="I2219" s="112" t="inlineStr">
        <is>
          <t>Mechanical Seal</t>
        </is>
      </c>
      <c r="J2219" s="112" t="inlineStr">
        <is>
          <t>Single</t>
        </is>
      </c>
      <c r="K2219" s="112" t="inlineStr"/>
      <c r="L2219" s="112" t="inlineStr">
        <is>
          <t>Oil Lubricated Bath</t>
        </is>
      </c>
      <c r="M2219" s="112" t="inlineStr">
        <is>
          <t>J</t>
        </is>
      </c>
      <c r="N2219" s="112" t="inlineStr">
        <is>
          <t>Labrynth Lip Seal</t>
        </is>
      </c>
      <c r="O2219" s="112" t="inlineStr">
        <is>
          <t>Coating_Scotchkote134_interior_exterior</t>
        </is>
      </c>
      <c r="P2219" s="111" t="inlineStr">
        <is>
          <t>RTF</t>
        </is>
      </c>
      <c r="Q2219" s="112" t="inlineStr">
        <is>
          <t>B101250</t>
        </is>
      </c>
      <c r="R2219" s="111" t="inlineStr">
        <is>
          <t>LT105</t>
        </is>
      </c>
      <c r="S2219" s="10" t="inlineStr"/>
      <c r="T2219" s="10" t="inlineStr"/>
      <c r="U2219" s="10" t="inlineStr"/>
    </row>
    <row r="2220">
      <c r="B2220" s="10" t="inlineStr">
        <is>
          <t>N</t>
        </is>
      </c>
      <c r="C2220" s="10" t="inlineStr">
        <is>
          <t>ConTab_BOM_KP_Insert_5218</t>
        </is>
      </c>
      <c r="D2220" s="10" t="inlineStr"/>
      <c r="E2220" s="10" t="inlineStr">
        <is>
          <t>1220-7_8-KP</t>
        </is>
      </c>
      <c r="F2220" s="11" t="inlineStr">
        <is>
          <t>Opt_Insert</t>
        </is>
      </c>
      <c r="G2220" s="11" t="inlineStr">
        <is>
          <t>V</t>
        </is>
      </c>
      <c r="H2220" s="90" t="inlineStr">
        <is>
          <t>XV</t>
        </is>
      </c>
      <c r="I2220" s="112" t="inlineStr">
        <is>
          <t>Packing</t>
        </is>
      </c>
      <c r="J2220" s="112" t="inlineStr">
        <is>
          <t>Packing</t>
        </is>
      </c>
      <c r="K2220" s="112" t="inlineStr"/>
      <c r="L2220" s="112" t="inlineStr">
        <is>
          <t>Oil Lubricated Bath</t>
        </is>
      </c>
      <c r="M2220" s="112" t="inlineStr">
        <is>
          <t>C35</t>
        </is>
      </c>
      <c r="N2220" s="112" t="inlineStr">
        <is>
          <t>Labrynth Lip Seal</t>
        </is>
      </c>
      <c r="O2220" s="112" t="inlineStr">
        <is>
          <t>Coating_Scotchkote134_interior_exterior</t>
        </is>
      </c>
      <c r="P2220" s="111" t="inlineStr">
        <is>
          <t>RTF</t>
        </is>
      </c>
      <c r="Q2220" s="112" t="inlineStr">
        <is>
          <t>B101250</t>
        </is>
      </c>
      <c r="R2220" s="11" t="inlineStr">
        <is>
          <t>LT250</t>
        </is>
      </c>
      <c r="S2220" s="10" t="inlineStr"/>
      <c r="T2220" s="10" t="inlineStr"/>
      <c r="U2220" s="10" t="inlineStr"/>
    </row>
    <row r="2221">
      <c r="B2221" s="10" t="inlineStr">
        <is>
          <t>N</t>
        </is>
      </c>
      <c r="C2221" s="10" t="inlineStr">
        <is>
          <t>ConTab_BOM_KP_Insert_5219</t>
        </is>
      </c>
      <c r="D2221" s="10" t="inlineStr"/>
      <c r="E2221" s="10" t="inlineStr">
        <is>
          <t>1220-7_8-KP</t>
        </is>
      </c>
      <c r="F2221" s="11" t="inlineStr">
        <is>
          <t>Opt_Insert</t>
        </is>
      </c>
      <c r="G2221" s="11" t="inlineStr">
        <is>
          <t>V</t>
        </is>
      </c>
      <c r="H2221" s="90" t="inlineStr">
        <is>
          <t>XV</t>
        </is>
      </c>
      <c r="I2221" s="112" t="inlineStr">
        <is>
          <t>Packing</t>
        </is>
      </c>
      <c r="J2221" s="112" t="inlineStr">
        <is>
          <t>Packing</t>
        </is>
      </c>
      <c r="K2221" s="112" t="inlineStr"/>
      <c r="L2221" s="112" t="inlineStr">
        <is>
          <t>Oil Lubricated Bath</t>
        </is>
      </c>
      <c r="M2221" s="112" t="inlineStr">
        <is>
          <t>J</t>
        </is>
      </c>
      <c r="N2221" s="112" t="inlineStr">
        <is>
          <t>Labrynth Lip Seal</t>
        </is>
      </c>
      <c r="O2221" s="112" t="inlineStr">
        <is>
          <t>Coating_Scotchkote134_interior_exterior</t>
        </is>
      </c>
      <c r="P2221" s="111" t="inlineStr">
        <is>
          <t>RTF</t>
        </is>
      </c>
      <c r="Q2221" s="112" t="inlineStr">
        <is>
          <t>B101250</t>
        </is>
      </c>
      <c r="R2221" s="111" t="inlineStr">
        <is>
          <t>LT105</t>
        </is>
      </c>
      <c r="S2221" s="10" t="inlineStr"/>
      <c r="T2221" s="10" t="inlineStr"/>
      <c r="U2221" s="10" t="inlineStr"/>
    </row>
    <row r="2222">
      <c r="B2222" s="10" t="inlineStr">
        <is>
          <t>N</t>
        </is>
      </c>
      <c r="C2222" s="10" t="inlineStr">
        <is>
          <t>ConTab_BOM_KP_Insert_5220</t>
        </is>
      </c>
      <c r="D2222" s="10" t="inlineStr"/>
      <c r="E2222" s="10" t="inlineStr">
        <is>
          <t>1220-7_8-KP</t>
        </is>
      </c>
      <c r="F2222" s="11" t="inlineStr">
        <is>
          <t>Opt_Insert</t>
        </is>
      </c>
      <c r="G2222" s="11" t="inlineStr">
        <is>
          <t>V</t>
        </is>
      </c>
      <c r="H2222" s="90" t="inlineStr">
        <is>
          <t>XV</t>
        </is>
      </c>
      <c r="I2222" s="112" t="inlineStr">
        <is>
          <t>Mechanical Seal</t>
        </is>
      </c>
      <c r="J2222" s="112" t="inlineStr">
        <is>
          <t>Single</t>
        </is>
      </c>
      <c r="K2222" s="112" t="inlineStr"/>
      <c r="L2222" s="112" t="inlineStr">
        <is>
          <t>Regreasable</t>
        </is>
      </c>
      <c r="M2222" s="112" t="inlineStr">
        <is>
          <t>X</t>
        </is>
      </c>
      <c r="N2222" s="112" t="inlineStr">
        <is>
          <t>Special/Other</t>
        </is>
      </c>
      <c r="O2222" s="112" t="inlineStr">
        <is>
          <t>Coating_Scotchkote134_interior_exterior_IncludeImpeller</t>
        </is>
      </c>
      <c r="P2222" s="111" t="inlineStr">
        <is>
          <t>RTF</t>
        </is>
      </c>
      <c r="Q2222" s="112" t="inlineStr">
        <is>
          <t>B101250</t>
        </is>
      </c>
      <c r="R2222" s="11" t="inlineStr">
        <is>
          <t>LT250</t>
        </is>
      </c>
      <c r="S2222" s="10" t="inlineStr"/>
      <c r="T2222" s="10" t="inlineStr"/>
      <c r="U2222" s="10" t="inlineStr"/>
    </row>
    <row r="2223">
      <c r="B2223" s="10" t="inlineStr">
        <is>
          <t>N</t>
        </is>
      </c>
      <c r="C2223" s="10" t="inlineStr">
        <is>
          <t>ConTab_BOM_KP_Insert_5221</t>
        </is>
      </c>
      <c r="D2223" s="10" t="inlineStr"/>
      <c r="E2223" s="10" t="inlineStr">
        <is>
          <t>1220-7_8-KP</t>
        </is>
      </c>
      <c r="F2223" s="11" t="inlineStr">
        <is>
          <t>Opt_Insert</t>
        </is>
      </c>
      <c r="G2223" s="11" t="inlineStr">
        <is>
          <t>V</t>
        </is>
      </c>
      <c r="H2223" s="90" t="inlineStr">
        <is>
          <t>XV</t>
        </is>
      </c>
      <c r="I2223" s="112" t="inlineStr">
        <is>
          <t>Packing</t>
        </is>
      </c>
      <c r="J2223" s="112" t="inlineStr">
        <is>
          <t>Packing</t>
        </is>
      </c>
      <c r="K2223" s="112" t="inlineStr"/>
      <c r="L2223" s="112" t="inlineStr">
        <is>
          <t>Regreasable</t>
        </is>
      </c>
      <c r="M2223" s="112" t="inlineStr">
        <is>
          <t>X</t>
        </is>
      </c>
      <c r="N2223" s="112" t="inlineStr">
        <is>
          <t>Special/Other</t>
        </is>
      </c>
      <c r="O2223" s="112" t="inlineStr">
        <is>
          <t>Coating_Scotchkote134_interior_exterior_IncludeImpeller</t>
        </is>
      </c>
      <c r="P2223" s="111" t="inlineStr">
        <is>
          <t>RTF</t>
        </is>
      </c>
      <c r="Q2223" s="112" t="inlineStr">
        <is>
          <t>B101250</t>
        </is>
      </c>
      <c r="R2223" s="11" t="inlineStr">
        <is>
          <t>LT250</t>
        </is>
      </c>
      <c r="S2223" s="10" t="inlineStr"/>
      <c r="T2223" s="10" t="inlineStr"/>
      <c r="U2223" s="10" t="inlineStr"/>
    </row>
    <row r="2224">
      <c r="B2224" s="10" t="inlineStr">
        <is>
          <t>N</t>
        </is>
      </c>
      <c r="C2224" s="10" t="inlineStr">
        <is>
          <t>ConTab_BOM_KP_Insert_5222</t>
        </is>
      </c>
      <c r="D2224" s="10" t="inlineStr"/>
      <c r="E2224" s="10" t="inlineStr">
        <is>
          <t>1220-7_8-KP</t>
        </is>
      </c>
      <c r="F2224" s="11" t="inlineStr">
        <is>
          <t>Opt_Insert</t>
        </is>
      </c>
      <c r="G2224" s="11" t="inlineStr">
        <is>
          <t>V</t>
        </is>
      </c>
      <c r="H2224" s="90" t="inlineStr">
        <is>
          <t>XV</t>
        </is>
      </c>
      <c r="I2224" s="112" t="inlineStr">
        <is>
          <t>Mechanical Seal</t>
        </is>
      </c>
      <c r="J2224" s="112" t="inlineStr">
        <is>
          <t>Single</t>
        </is>
      </c>
      <c r="K2224" s="112" t="inlineStr"/>
      <c r="L2224" s="112" t="inlineStr">
        <is>
          <t>Oil Lubricated Bath</t>
        </is>
      </c>
      <c r="M2224" s="112" t="inlineStr">
        <is>
          <t>C35</t>
        </is>
      </c>
      <c r="N2224" s="112" t="inlineStr">
        <is>
          <t>Lip Seal</t>
        </is>
      </c>
      <c r="O2224" s="112" t="inlineStr">
        <is>
          <t>Coating_Scotchkote134_interior_exterior_IncludeImpeller</t>
        </is>
      </c>
      <c r="P2224" s="111" t="inlineStr">
        <is>
          <t>RTF</t>
        </is>
      </c>
      <c r="Q2224" s="112" t="inlineStr">
        <is>
          <t>B101250</t>
        </is>
      </c>
      <c r="R2224" s="11" t="inlineStr">
        <is>
          <t>LT250</t>
        </is>
      </c>
      <c r="S2224" s="10" t="inlineStr"/>
      <c r="T2224" s="10" t="inlineStr"/>
      <c r="U2224" s="10" t="inlineStr"/>
    </row>
    <row r="2225">
      <c r="B2225" s="10" t="inlineStr">
        <is>
          <t>N</t>
        </is>
      </c>
      <c r="C2225" s="10" t="inlineStr">
        <is>
          <t>ConTab_BOM_KP_Insert_5223</t>
        </is>
      </c>
      <c r="D2225" s="10" t="inlineStr"/>
      <c r="E2225" s="10" t="inlineStr">
        <is>
          <t>1220-7_8-KP</t>
        </is>
      </c>
      <c r="F2225" s="11" t="inlineStr">
        <is>
          <t>Opt_Insert</t>
        </is>
      </c>
      <c r="G2225" s="11" t="inlineStr">
        <is>
          <t>V</t>
        </is>
      </c>
      <c r="H2225" s="90" t="inlineStr">
        <is>
          <t>XV</t>
        </is>
      </c>
      <c r="I2225" s="112" t="inlineStr">
        <is>
          <t>Mechanical Seal</t>
        </is>
      </c>
      <c r="J2225" s="112" t="inlineStr">
        <is>
          <t>Single</t>
        </is>
      </c>
      <c r="K2225" s="112" t="inlineStr"/>
      <c r="L2225" s="112" t="inlineStr">
        <is>
          <t>Oil Lubricated Bath</t>
        </is>
      </c>
      <c r="M2225" s="112" t="inlineStr">
        <is>
          <t>J</t>
        </is>
      </c>
      <c r="N2225" s="112" t="inlineStr">
        <is>
          <t>Lip Seal</t>
        </is>
      </c>
      <c r="O2225" s="112" t="inlineStr">
        <is>
          <t>Coating_Scotchkote134_interior_exterior_IncludeImpeller</t>
        </is>
      </c>
      <c r="P2225" s="111" t="inlineStr">
        <is>
          <t>RTF</t>
        </is>
      </c>
      <c r="Q2225" s="112" t="inlineStr">
        <is>
          <t>B101250</t>
        </is>
      </c>
      <c r="R2225" s="111" t="inlineStr">
        <is>
          <t>LT105</t>
        </is>
      </c>
      <c r="S2225" s="10" t="inlineStr"/>
      <c r="T2225" s="10" t="inlineStr"/>
      <c r="U2225" s="10" t="inlineStr"/>
    </row>
    <row r="2226">
      <c r="B2226" s="10" t="inlineStr">
        <is>
          <t>N</t>
        </is>
      </c>
      <c r="C2226" s="10" t="inlineStr">
        <is>
          <t>ConTab_BOM_KP_Insert_5224</t>
        </is>
      </c>
      <c r="D2226" s="10" t="inlineStr"/>
      <c r="E2226" s="10" t="inlineStr">
        <is>
          <t>1220-7_8-KP</t>
        </is>
      </c>
      <c r="F2226" s="11" t="inlineStr">
        <is>
          <t>Opt_Insert</t>
        </is>
      </c>
      <c r="G2226" s="11" t="inlineStr">
        <is>
          <t>V</t>
        </is>
      </c>
      <c r="H2226" s="90" t="inlineStr">
        <is>
          <t>XV</t>
        </is>
      </c>
      <c r="I2226" s="112" t="inlineStr">
        <is>
          <t>Mechanical Seal</t>
        </is>
      </c>
      <c r="J2226" s="112" t="inlineStr">
        <is>
          <t>Single</t>
        </is>
      </c>
      <c r="K2226" s="112" t="inlineStr"/>
      <c r="L2226" s="112" t="inlineStr">
        <is>
          <t>Oil Lubricated Bath</t>
        </is>
      </c>
      <c r="M2226" s="112" t="inlineStr">
        <is>
          <t>X</t>
        </is>
      </c>
      <c r="N2226" s="112" t="inlineStr">
        <is>
          <t>Special/Other</t>
        </is>
      </c>
      <c r="O2226" s="112" t="inlineStr">
        <is>
          <t>Coating_Scotchkote134_interior_exterior_IncludeImpeller</t>
        </is>
      </c>
      <c r="P2226" s="111" t="inlineStr">
        <is>
          <t>RTF</t>
        </is>
      </c>
      <c r="Q2226" s="112" t="inlineStr">
        <is>
          <t>B101250</t>
        </is>
      </c>
      <c r="R2226" s="11" t="inlineStr">
        <is>
          <t>LT250</t>
        </is>
      </c>
      <c r="S2226" s="10" t="inlineStr"/>
      <c r="T2226" s="10" t="inlineStr"/>
      <c r="U2226" s="10" t="inlineStr"/>
    </row>
    <row r="2227">
      <c r="B2227" s="10" t="inlineStr">
        <is>
          <t>N</t>
        </is>
      </c>
      <c r="C2227" s="10" t="inlineStr">
        <is>
          <t>ConTab_BOM_KP_Insert_5225</t>
        </is>
      </c>
      <c r="D2227" s="10" t="inlineStr"/>
      <c r="E2227" s="10" t="inlineStr">
        <is>
          <t>1220-7_8-KP</t>
        </is>
      </c>
      <c r="F2227" s="11" t="inlineStr">
        <is>
          <t>Opt_Insert</t>
        </is>
      </c>
      <c r="G2227" s="11" t="inlineStr">
        <is>
          <t>V</t>
        </is>
      </c>
      <c r="H2227" s="90" t="inlineStr">
        <is>
          <t>XV</t>
        </is>
      </c>
      <c r="I2227" s="112" t="inlineStr">
        <is>
          <t>Packing</t>
        </is>
      </c>
      <c r="J2227" s="112" t="inlineStr">
        <is>
          <t>Packing</t>
        </is>
      </c>
      <c r="K2227" s="112" t="inlineStr"/>
      <c r="L2227" s="112" t="inlineStr">
        <is>
          <t>Oil Lubricated Bath</t>
        </is>
      </c>
      <c r="M2227" s="112" t="inlineStr">
        <is>
          <t>C35</t>
        </is>
      </c>
      <c r="N2227" s="112" t="inlineStr">
        <is>
          <t>Lip Seal</t>
        </is>
      </c>
      <c r="O2227" s="112" t="inlineStr">
        <is>
          <t>Coating_Scotchkote134_interior_exterior_IncludeImpeller</t>
        </is>
      </c>
      <c r="P2227" s="111" t="inlineStr">
        <is>
          <t>RTF</t>
        </is>
      </c>
      <c r="Q2227" s="112" t="inlineStr">
        <is>
          <t>B101250</t>
        </is>
      </c>
      <c r="R2227" s="11" t="inlineStr">
        <is>
          <t>LT250</t>
        </is>
      </c>
      <c r="S2227" s="10" t="inlineStr"/>
      <c r="T2227" s="10" t="inlineStr"/>
      <c r="U2227" s="10" t="inlineStr"/>
    </row>
    <row r="2228">
      <c r="B2228" s="10" t="inlineStr">
        <is>
          <t>N</t>
        </is>
      </c>
      <c r="C2228" s="10" t="inlineStr">
        <is>
          <t>ConTab_BOM_KP_Insert_5226</t>
        </is>
      </c>
      <c r="D2228" s="10" t="inlineStr"/>
      <c r="E2228" s="10" t="inlineStr">
        <is>
          <t>1220-7_8-KP</t>
        </is>
      </c>
      <c r="F2228" s="11" t="inlineStr">
        <is>
          <t>Opt_Insert</t>
        </is>
      </c>
      <c r="G2228" s="11" t="inlineStr">
        <is>
          <t>V</t>
        </is>
      </c>
      <c r="H2228" s="90" t="inlineStr">
        <is>
          <t>XV</t>
        </is>
      </c>
      <c r="I2228" s="112" t="inlineStr">
        <is>
          <t>Packing</t>
        </is>
      </c>
      <c r="J2228" s="112" t="inlineStr">
        <is>
          <t>Packing</t>
        </is>
      </c>
      <c r="K2228" s="112" t="inlineStr"/>
      <c r="L2228" s="112" t="inlineStr">
        <is>
          <t>Oil Lubricated Bath</t>
        </is>
      </c>
      <c r="M2228" s="112" t="inlineStr">
        <is>
          <t>J</t>
        </is>
      </c>
      <c r="N2228" s="112" t="inlineStr">
        <is>
          <t>Lip Seal</t>
        </is>
      </c>
      <c r="O2228" s="112" t="inlineStr">
        <is>
          <t>Coating_Scotchkote134_interior_exterior_IncludeImpeller</t>
        </is>
      </c>
      <c r="P2228" s="111" t="inlineStr">
        <is>
          <t>RTF</t>
        </is>
      </c>
      <c r="Q2228" s="112" t="inlineStr">
        <is>
          <t>B101250</t>
        </is>
      </c>
      <c r="R2228" s="111" t="inlineStr">
        <is>
          <t>LT105</t>
        </is>
      </c>
      <c r="S2228" s="10" t="inlineStr"/>
      <c r="T2228" s="10" t="inlineStr"/>
      <c r="U2228" s="10" t="inlineStr"/>
    </row>
    <row r="2229">
      <c r="B2229" s="10" t="inlineStr">
        <is>
          <t>N</t>
        </is>
      </c>
      <c r="C2229" s="10" t="inlineStr">
        <is>
          <t>ConTab_BOM_KP_Insert_5227</t>
        </is>
      </c>
      <c r="D2229" s="10" t="inlineStr"/>
      <c r="E2229" s="10" t="inlineStr">
        <is>
          <t>1220-7_8-KP</t>
        </is>
      </c>
      <c r="F2229" s="11" t="inlineStr">
        <is>
          <t>Opt_Insert</t>
        </is>
      </c>
      <c r="G2229" s="11" t="inlineStr">
        <is>
          <t>V</t>
        </is>
      </c>
      <c r="H2229" s="90" t="inlineStr">
        <is>
          <t>XV</t>
        </is>
      </c>
      <c r="I2229" s="112" t="inlineStr">
        <is>
          <t>Packing</t>
        </is>
      </c>
      <c r="J2229" s="112" t="inlineStr">
        <is>
          <t>Packing</t>
        </is>
      </c>
      <c r="K2229" s="112" t="inlineStr"/>
      <c r="L2229" s="112" t="inlineStr">
        <is>
          <t>Oil Lubricated Bath</t>
        </is>
      </c>
      <c r="M2229" s="112" t="inlineStr">
        <is>
          <t>X</t>
        </is>
      </c>
      <c r="N2229" s="112" t="inlineStr">
        <is>
          <t>Special/Other</t>
        </is>
      </c>
      <c r="O2229" s="112" t="inlineStr">
        <is>
          <t>Coating_Scotchkote134_interior_exterior_IncludeImpeller</t>
        </is>
      </c>
      <c r="P2229" s="111" t="inlineStr">
        <is>
          <t>RTF</t>
        </is>
      </c>
      <c r="Q2229" s="112" t="inlineStr">
        <is>
          <t>B101250</t>
        </is>
      </c>
      <c r="R2229" s="11" t="inlineStr">
        <is>
          <t>LT250</t>
        </is>
      </c>
      <c r="S2229" s="10" t="inlineStr"/>
      <c r="T2229" s="10" t="inlineStr"/>
      <c r="U2229" s="10" t="inlineStr"/>
    </row>
    <row r="2230">
      <c r="B2230" s="10" t="inlineStr">
        <is>
          <t>N</t>
        </is>
      </c>
      <c r="C2230" s="10" t="inlineStr">
        <is>
          <t>ConTab_BOM_KP_Insert_5228</t>
        </is>
      </c>
      <c r="D2230" s="10" t="inlineStr"/>
      <c r="E2230" s="10" t="inlineStr">
        <is>
          <t>1220-7_8-KP</t>
        </is>
      </c>
      <c r="F2230" s="11" t="inlineStr">
        <is>
          <t>Opt_Insert</t>
        </is>
      </c>
      <c r="G2230" s="11" t="inlineStr">
        <is>
          <t>V</t>
        </is>
      </c>
      <c r="H2230" s="90" t="inlineStr">
        <is>
          <t>XV</t>
        </is>
      </c>
      <c r="I2230" s="112" t="inlineStr">
        <is>
          <t>Mechanical Seal</t>
        </is>
      </c>
      <c r="J2230" s="112" t="inlineStr">
        <is>
          <t>Single</t>
        </is>
      </c>
      <c r="K2230" s="112" t="inlineStr"/>
      <c r="L2230" s="112" t="inlineStr">
        <is>
          <t>Regreasable</t>
        </is>
      </c>
      <c r="M2230" s="112" t="inlineStr">
        <is>
          <t>C35</t>
        </is>
      </c>
      <c r="N2230" s="112" t="inlineStr">
        <is>
          <t>Lip Seal</t>
        </is>
      </c>
      <c r="O2230" s="112" t="inlineStr">
        <is>
          <t>Coating_Scotchkote134_interior_exterior_IncludeImpeller</t>
        </is>
      </c>
      <c r="P2230" s="111" t="inlineStr">
        <is>
          <t>RTF</t>
        </is>
      </c>
      <c r="Q2230" s="112" t="inlineStr">
        <is>
          <t>B101250</t>
        </is>
      </c>
      <c r="R2230" s="11" t="inlineStr">
        <is>
          <t>LT250</t>
        </is>
      </c>
      <c r="S2230" s="10" t="inlineStr"/>
      <c r="T2230" s="10" t="inlineStr"/>
      <c r="U2230" s="10" t="inlineStr"/>
    </row>
    <row r="2231">
      <c r="B2231" s="10" t="inlineStr">
        <is>
          <t>N</t>
        </is>
      </c>
      <c r="C2231" s="10" t="inlineStr">
        <is>
          <t>ConTab_BOM_KP_Insert_5229</t>
        </is>
      </c>
      <c r="D2231" s="10" t="inlineStr"/>
      <c r="E2231" s="10" t="inlineStr">
        <is>
          <t>1220-7_8-KP</t>
        </is>
      </c>
      <c r="F2231" s="11" t="inlineStr">
        <is>
          <t>Opt_Insert</t>
        </is>
      </c>
      <c r="G2231" s="11" t="inlineStr">
        <is>
          <t>V</t>
        </is>
      </c>
      <c r="H2231" s="90" t="inlineStr">
        <is>
          <t>XV</t>
        </is>
      </c>
      <c r="I2231" s="112" t="inlineStr">
        <is>
          <t>Mechanical Seal</t>
        </is>
      </c>
      <c r="J2231" s="112" t="inlineStr">
        <is>
          <t>Single</t>
        </is>
      </c>
      <c r="K2231" s="112" t="inlineStr"/>
      <c r="L2231" s="112" t="inlineStr">
        <is>
          <t>Regreasable</t>
        </is>
      </c>
      <c r="M2231" s="112" t="inlineStr">
        <is>
          <t>J</t>
        </is>
      </c>
      <c r="N2231" s="112" t="inlineStr">
        <is>
          <t>Lip Seal</t>
        </is>
      </c>
      <c r="O2231" s="112" t="inlineStr">
        <is>
          <t>Coating_Scotchkote134_interior_exterior_IncludeImpeller</t>
        </is>
      </c>
      <c r="P2231" s="111" t="inlineStr">
        <is>
          <t>RTF</t>
        </is>
      </c>
      <c r="Q2231" s="112" t="inlineStr">
        <is>
          <t>B101250</t>
        </is>
      </c>
      <c r="R2231" s="111" t="inlineStr">
        <is>
          <t>LT105</t>
        </is>
      </c>
      <c r="S2231" s="10" t="inlineStr"/>
      <c r="T2231" s="10" t="inlineStr"/>
      <c r="U2231" s="10" t="inlineStr"/>
    </row>
    <row r="2232">
      <c r="B2232" s="10" t="inlineStr">
        <is>
          <t>N</t>
        </is>
      </c>
      <c r="C2232" s="10" t="inlineStr">
        <is>
          <t>ConTab_BOM_KP_Insert_5230</t>
        </is>
      </c>
      <c r="D2232" s="10" t="inlineStr"/>
      <c r="E2232" s="10" t="inlineStr">
        <is>
          <t>1220-7_8-KP</t>
        </is>
      </c>
      <c r="F2232" s="11" t="inlineStr">
        <is>
          <t>Opt_Insert</t>
        </is>
      </c>
      <c r="G2232" s="11" t="inlineStr">
        <is>
          <t>V</t>
        </is>
      </c>
      <c r="H2232" s="90" t="inlineStr">
        <is>
          <t>XV</t>
        </is>
      </c>
      <c r="I2232" s="112" t="inlineStr">
        <is>
          <t>Packing</t>
        </is>
      </c>
      <c r="J2232" s="112" t="inlineStr">
        <is>
          <t>Packing</t>
        </is>
      </c>
      <c r="K2232" s="112" t="inlineStr"/>
      <c r="L2232" s="112" t="inlineStr">
        <is>
          <t>Regreasable</t>
        </is>
      </c>
      <c r="M2232" s="112" t="inlineStr">
        <is>
          <t>C35</t>
        </is>
      </c>
      <c r="N2232" s="112" t="inlineStr">
        <is>
          <t>Lip Seal</t>
        </is>
      </c>
      <c r="O2232" s="112" t="inlineStr">
        <is>
          <t>Coating_Scotchkote134_interior_exterior_IncludeImpeller</t>
        </is>
      </c>
      <c r="P2232" s="111" t="inlineStr">
        <is>
          <t>RTF</t>
        </is>
      </c>
      <c r="Q2232" s="112" t="inlineStr">
        <is>
          <t>B101250</t>
        </is>
      </c>
      <c r="R2232" s="11" t="inlineStr">
        <is>
          <t>LT250</t>
        </is>
      </c>
      <c r="S2232" s="10" t="inlineStr"/>
      <c r="T2232" s="10" t="inlineStr"/>
      <c r="U2232" s="10" t="inlineStr"/>
    </row>
    <row r="2233">
      <c r="B2233" s="10" t="inlineStr">
        <is>
          <t>N</t>
        </is>
      </c>
      <c r="C2233" s="10" t="inlineStr">
        <is>
          <t>ConTab_BOM_KP_Insert_5231</t>
        </is>
      </c>
      <c r="D2233" s="10" t="inlineStr"/>
      <c r="E2233" s="10" t="inlineStr">
        <is>
          <t>1220-7_8-KP</t>
        </is>
      </c>
      <c r="F2233" s="11" t="inlineStr">
        <is>
          <t>Opt_Insert</t>
        </is>
      </c>
      <c r="G2233" s="11" t="inlineStr">
        <is>
          <t>V</t>
        </is>
      </c>
      <c r="H2233" s="90" t="inlineStr">
        <is>
          <t>XV</t>
        </is>
      </c>
      <c r="I2233" s="112" t="inlineStr">
        <is>
          <t>Packing</t>
        </is>
      </c>
      <c r="J2233" s="112" t="inlineStr">
        <is>
          <t>Packing</t>
        </is>
      </c>
      <c r="K2233" s="112" t="inlineStr"/>
      <c r="L2233" s="112" t="inlineStr">
        <is>
          <t>Regreasable</t>
        </is>
      </c>
      <c r="M2233" s="112" t="inlineStr">
        <is>
          <t>J</t>
        </is>
      </c>
      <c r="N2233" s="112" t="inlineStr">
        <is>
          <t>Lip Seal</t>
        </is>
      </c>
      <c r="O2233" s="112" t="inlineStr">
        <is>
          <t>Coating_Scotchkote134_interior_exterior_IncludeImpeller</t>
        </is>
      </c>
      <c r="P2233" s="111" t="inlineStr">
        <is>
          <t>RTF</t>
        </is>
      </c>
      <c r="Q2233" s="112" t="inlineStr">
        <is>
          <t>B101250</t>
        </is>
      </c>
      <c r="R2233" s="111" t="inlineStr">
        <is>
          <t>LT105</t>
        </is>
      </c>
      <c r="S2233" s="10" t="inlineStr"/>
      <c r="T2233" s="10" t="inlineStr"/>
      <c r="U2233" s="10" t="inlineStr"/>
    </row>
    <row r="2234">
      <c r="B2234" s="10" t="inlineStr">
        <is>
          <t>N</t>
        </is>
      </c>
      <c r="C2234" s="10" t="inlineStr">
        <is>
          <t>ConTab_BOM_KP_Insert_5232</t>
        </is>
      </c>
      <c r="D2234" s="10" t="inlineStr"/>
      <c r="E2234" s="10" t="inlineStr">
        <is>
          <t>1220-7_8-KP</t>
        </is>
      </c>
      <c r="F2234" s="11" t="inlineStr">
        <is>
          <t>Opt_Insert</t>
        </is>
      </c>
      <c r="G2234" s="11" t="inlineStr">
        <is>
          <t>V</t>
        </is>
      </c>
      <c r="H2234" s="90" t="inlineStr">
        <is>
          <t>XV</t>
        </is>
      </c>
      <c r="I2234" s="112" t="inlineStr">
        <is>
          <t>Mechanical Seal</t>
        </is>
      </c>
      <c r="J2234" s="112" t="inlineStr">
        <is>
          <t>Single</t>
        </is>
      </c>
      <c r="K2234" s="112" t="inlineStr"/>
      <c r="L2234" s="112" t="inlineStr">
        <is>
          <t>Regreasable</t>
        </is>
      </c>
      <c r="M2234" s="112" t="inlineStr">
        <is>
          <t>C35</t>
        </is>
      </c>
      <c r="N2234" s="112" t="inlineStr">
        <is>
          <t>Labrynth Lip Seal</t>
        </is>
      </c>
      <c r="O2234" s="112" t="inlineStr">
        <is>
          <t>Coating_Scotchkote134_interior_exterior_IncludeImpeller</t>
        </is>
      </c>
      <c r="P2234" s="111" t="inlineStr">
        <is>
          <t>RTF</t>
        </is>
      </c>
      <c r="Q2234" s="112" t="inlineStr">
        <is>
          <t>B101250</t>
        </is>
      </c>
      <c r="R2234" s="11" t="inlineStr">
        <is>
          <t>LT250</t>
        </is>
      </c>
      <c r="S2234" s="10" t="inlineStr"/>
      <c r="T2234" s="10" t="inlineStr"/>
      <c r="U2234" s="10" t="inlineStr"/>
    </row>
    <row r="2235">
      <c r="B2235" s="10" t="inlineStr">
        <is>
          <t>N</t>
        </is>
      </c>
      <c r="C2235" s="10" t="inlineStr">
        <is>
          <t>ConTab_BOM_KP_Insert_5233</t>
        </is>
      </c>
      <c r="D2235" s="10" t="inlineStr"/>
      <c r="E2235" s="10" t="inlineStr">
        <is>
          <t>1220-7_8-KP</t>
        </is>
      </c>
      <c r="F2235" s="11" t="inlineStr">
        <is>
          <t>Opt_Insert</t>
        </is>
      </c>
      <c r="G2235" s="11" t="inlineStr">
        <is>
          <t>V</t>
        </is>
      </c>
      <c r="H2235" s="90" t="inlineStr">
        <is>
          <t>XV</t>
        </is>
      </c>
      <c r="I2235" s="112" t="inlineStr">
        <is>
          <t>Mechanical Seal</t>
        </is>
      </c>
      <c r="J2235" s="112" t="inlineStr">
        <is>
          <t>Single</t>
        </is>
      </c>
      <c r="K2235" s="112" t="inlineStr"/>
      <c r="L2235" s="112" t="inlineStr">
        <is>
          <t>Regreasable</t>
        </is>
      </c>
      <c r="M2235" s="112" t="inlineStr">
        <is>
          <t>J</t>
        </is>
      </c>
      <c r="N2235" s="112" t="inlineStr">
        <is>
          <t>Labrynth Lip Seal</t>
        </is>
      </c>
      <c r="O2235" s="112" t="inlineStr">
        <is>
          <t>Coating_Scotchkote134_interior_exterior_IncludeImpeller</t>
        </is>
      </c>
      <c r="P2235" s="111" t="inlineStr">
        <is>
          <t>RTF</t>
        </is>
      </c>
      <c r="Q2235" s="112" t="inlineStr">
        <is>
          <t>B101250</t>
        </is>
      </c>
      <c r="R2235" s="111" t="inlineStr">
        <is>
          <t>LT105</t>
        </is>
      </c>
      <c r="S2235" s="10" t="inlineStr"/>
      <c r="T2235" s="10" t="inlineStr"/>
      <c r="U2235" s="10" t="inlineStr"/>
    </row>
    <row r="2236">
      <c r="B2236" s="10" t="inlineStr">
        <is>
          <t>N</t>
        </is>
      </c>
      <c r="C2236" s="10" t="inlineStr">
        <is>
          <t>ConTab_BOM_KP_Insert_5234</t>
        </is>
      </c>
      <c r="D2236" s="10" t="inlineStr"/>
      <c r="E2236" s="10" t="inlineStr">
        <is>
          <t>1220-7_8-KP</t>
        </is>
      </c>
      <c r="F2236" s="11" t="inlineStr">
        <is>
          <t>Opt_Insert</t>
        </is>
      </c>
      <c r="G2236" s="11" t="inlineStr">
        <is>
          <t>V</t>
        </is>
      </c>
      <c r="H2236" s="90" t="inlineStr">
        <is>
          <t>XV</t>
        </is>
      </c>
      <c r="I2236" s="112" t="inlineStr">
        <is>
          <t>Packing</t>
        </is>
      </c>
      <c r="J2236" s="112" t="inlineStr">
        <is>
          <t>Packing</t>
        </is>
      </c>
      <c r="K2236" s="112" t="inlineStr"/>
      <c r="L2236" s="112" t="inlineStr">
        <is>
          <t>Regreasable</t>
        </is>
      </c>
      <c r="M2236" s="112" t="inlineStr">
        <is>
          <t>C35</t>
        </is>
      </c>
      <c r="N2236" s="112" t="inlineStr">
        <is>
          <t>Labrynth Lip Seal</t>
        </is>
      </c>
      <c r="O2236" s="112" t="inlineStr">
        <is>
          <t>Coating_Scotchkote134_interior_exterior_IncludeImpeller</t>
        </is>
      </c>
      <c r="P2236" s="111" t="inlineStr">
        <is>
          <t>RTF</t>
        </is>
      </c>
      <c r="Q2236" s="112" t="inlineStr">
        <is>
          <t>B101250</t>
        </is>
      </c>
      <c r="R2236" s="11" t="inlineStr">
        <is>
          <t>LT250</t>
        </is>
      </c>
      <c r="S2236" s="10" t="inlineStr"/>
      <c r="T2236" s="10" t="inlineStr"/>
      <c r="U2236" s="10" t="inlineStr"/>
    </row>
    <row r="2237">
      <c r="B2237" s="10" t="inlineStr">
        <is>
          <t>N</t>
        </is>
      </c>
      <c r="C2237" s="10" t="inlineStr">
        <is>
          <t>ConTab_BOM_KP_Insert_5235</t>
        </is>
      </c>
      <c r="D2237" s="10" t="inlineStr"/>
      <c r="E2237" s="10" t="inlineStr">
        <is>
          <t>1220-7_8-KP</t>
        </is>
      </c>
      <c r="F2237" s="11" t="inlineStr">
        <is>
          <t>Opt_Insert</t>
        </is>
      </c>
      <c r="G2237" s="11" t="inlineStr">
        <is>
          <t>V</t>
        </is>
      </c>
      <c r="H2237" s="90" t="inlineStr">
        <is>
          <t>XV</t>
        </is>
      </c>
      <c r="I2237" s="112" t="inlineStr">
        <is>
          <t>Packing</t>
        </is>
      </c>
      <c r="J2237" s="112" t="inlineStr">
        <is>
          <t>Packing</t>
        </is>
      </c>
      <c r="K2237" s="112" t="inlineStr"/>
      <c r="L2237" s="112" t="inlineStr">
        <is>
          <t>Regreasable</t>
        </is>
      </c>
      <c r="M2237" s="112" t="inlineStr">
        <is>
          <t>J</t>
        </is>
      </c>
      <c r="N2237" s="112" t="inlineStr">
        <is>
          <t>Labrynth Lip Seal</t>
        </is>
      </c>
      <c r="O2237" s="112" t="inlineStr">
        <is>
          <t>Coating_Scotchkote134_interior_exterior_IncludeImpeller</t>
        </is>
      </c>
      <c r="P2237" s="111" t="inlineStr">
        <is>
          <t>RTF</t>
        </is>
      </c>
      <c r="Q2237" s="112" t="inlineStr">
        <is>
          <t>B101250</t>
        </is>
      </c>
      <c r="R2237" s="111" t="inlineStr">
        <is>
          <t>LT105</t>
        </is>
      </c>
      <c r="S2237" s="10" t="inlineStr"/>
      <c r="T2237" s="10" t="inlineStr"/>
      <c r="U2237" s="10" t="inlineStr"/>
    </row>
    <row r="2238">
      <c r="B2238" s="10" t="inlineStr">
        <is>
          <t>N</t>
        </is>
      </c>
      <c r="C2238" s="10" t="inlineStr">
        <is>
          <t>ConTab_BOM_KP_Insert_5236</t>
        </is>
      </c>
      <c r="D2238" s="10" t="inlineStr"/>
      <c r="E2238" s="10" t="inlineStr">
        <is>
          <t>1220-7_8-KP</t>
        </is>
      </c>
      <c r="F2238" s="11" t="inlineStr">
        <is>
          <t>Opt_Insert</t>
        </is>
      </c>
      <c r="G2238" s="11" t="inlineStr">
        <is>
          <t>V</t>
        </is>
      </c>
      <c r="H2238" s="90" t="inlineStr">
        <is>
          <t>XV</t>
        </is>
      </c>
      <c r="I2238" s="112" t="inlineStr">
        <is>
          <t>Mechanical Seal</t>
        </is>
      </c>
      <c r="J2238" s="112" t="inlineStr">
        <is>
          <t>Single</t>
        </is>
      </c>
      <c r="K2238" s="112" t="inlineStr"/>
      <c r="L2238" s="112" t="inlineStr">
        <is>
          <t>Oil Lubricated Bath</t>
        </is>
      </c>
      <c r="M2238" s="112" t="inlineStr">
        <is>
          <t>C35</t>
        </is>
      </c>
      <c r="N2238" s="112" t="inlineStr">
        <is>
          <t>Labrynth Lip Seal</t>
        </is>
      </c>
      <c r="O2238" s="112" t="inlineStr">
        <is>
          <t>Coating_Scotchkote134_interior_exterior_IncludeImpeller</t>
        </is>
      </c>
      <c r="P2238" s="111" t="inlineStr">
        <is>
          <t>RTF</t>
        </is>
      </c>
      <c r="Q2238" s="112" t="inlineStr">
        <is>
          <t>B101250</t>
        </is>
      </c>
      <c r="R2238" s="11" t="inlineStr">
        <is>
          <t>LT250</t>
        </is>
      </c>
      <c r="S2238" s="10" t="inlineStr"/>
      <c r="T2238" s="10" t="inlineStr"/>
      <c r="U2238" s="10" t="inlineStr"/>
    </row>
    <row r="2239">
      <c r="B2239" s="10" t="inlineStr">
        <is>
          <t>N</t>
        </is>
      </c>
      <c r="C2239" s="10" t="inlineStr">
        <is>
          <t>ConTab_BOM_KP_Insert_5237</t>
        </is>
      </c>
      <c r="D2239" s="10" t="inlineStr"/>
      <c r="E2239" s="10" t="inlineStr">
        <is>
          <t>1220-7_8-KP</t>
        </is>
      </c>
      <c r="F2239" s="11" t="inlineStr">
        <is>
          <t>Opt_Insert</t>
        </is>
      </c>
      <c r="G2239" s="11" t="inlineStr">
        <is>
          <t>V</t>
        </is>
      </c>
      <c r="H2239" s="90" t="inlineStr">
        <is>
          <t>XV</t>
        </is>
      </c>
      <c r="I2239" s="112" t="inlineStr">
        <is>
          <t>Mechanical Seal</t>
        </is>
      </c>
      <c r="J2239" s="112" t="inlineStr">
        <is>
          <t>Single</t>
        </is>
      </c>
      <c r="K2239" s="112" t="inlineStr"/>
      <c r="L2239" s="112" t="inlineStr">
        <is>
          <t>Oil Lubricated Bath</t>
        </is>
      </c>
      <c r="M2239" s="112" t="inlineStr">
        <is>
          <t>J</t>
        </is>
      </c>
      <c r="N2239" s="112" t="inlineStr">
        <is>
          <t>Labrynth Lip Seal</t>
        </is>
      </c>
      <c r="O2239" s="112" t="inlineStr">
        <is>
          <t>Coating_Scotchkote134_interior_exterior_IncludeImpeller</t>
        </is>
      </c>
      <c r="P2239" s="111" t="inlineStr">
        <is>
          <t>RTF</t>
        </is>
      </c>
      <c r="Q2239" s="112" t="inlineStr">
        <is>
          <t>B101250</t>
        </is>
      </c>
      <c r="R2239" s="111" t="inlineStr">
        <is>
          <t>LT105</t>
        </is>
      </c>
      <c r="S2239" s="10" t="inlineStr"/>
      <c r="T2239" s="10" t="inlineStr"/>
      <c r="U2239" s="10" t="inlineStr"/>
    </row>
    <row r="2240">
      <c r="B2240" s="10" t="inlineStr">
        <is>
          <t>N</t>
        </is>
      </c>
      <c r="C2240" s="10" t="inlineStr">
        <is>
          <t>ConTab_BOM_KP_Insert_5238</t>
        </is>
      </c>
      <c r="D2240" s="10" t="inlineStr"/>
      <c r="E2240" s="10" t="inlineStr">
        <is>
          <t>1220-7_8-KP</t>
        </is>
      </c>
      <c r="F2240" s="11" t="inlineStr">
        <is>
          <t>Opt_Insert</t>
        </is>
      </c>
      <c r="G2240" s="11" t="inlineStr">
        <is>
          <t>V</t>
        </is>
      </c>
      <c r="H2240" s="90" t="inlineStr">
        <is>
          <t>XV</t>
        </is>
      </c>
      <c r="I2240" s="112" t="inlineStr">
        <is>
          <t>Packing</t>
        </is>
      </c>
      <c r="J2240" s="112" t="inlineStr">
        <is>
          <t>Packing</t>
        </is>
      </c>
      <c r="K2240" s="112" t="inlineStr"/>
      <c r="L2240" s="112" t="inlineStr">
        <is>
          <t>Oil Lubricated Bath</t>
        </is>
      </c>
      <c r="M2240" s="112" t="inlineStr">
        <is>
          <t>C35</t>
        </is>
      </c>
      <c r="N2240" s="112" t="inlineStr">
        <is>
          <t>Labrynth Lip Seal</t>
        </is>
      </c>
      <c r="O2240" s="112" t="inlineStr">
        <is>
          <t>Coating_Scotchkote134_interior_exterior_IncludeImpeller</t>
        </is>
      </c>
      <c r="P2240" s="111" t="inlineStr">
        <is>
          <t>RTF</t>
        </is>
      </c>
      <c r="Q2240" s="112" t="inlineStr">
        <is>
          <t>B101250</t>
        </is>
      </c>
      <c r="R2240" s="11" t="inlineStr">
        <is>
          <t>LT250</t>
        </is>
      </c>
      <c r="S2240" s="10" t="inlineStr"/>
      <c r="T2240" s="10" t="inlineStr"/>
      <c r="U2240" s="10" t="inlineStr"/>
    </row>
    <row r="2241">
      <c r="B2241" s="10" t="inlineStr">
        <is>
          <t>N</t>
        </is>
      </c>
      <c r="C2241" s="10" t="inlineStr">
        <is>
          <t>ConTab_BOM_KP_Insert_5239</t>
        </is>
      </c>
      <c r="D2241" s="10" t="inlineStr"/>
      <c r="E2241" s="10" t="inlineStr">
        <is>
          <t>1220-7_8-KP</t>
        </is>
      </c>
      <c r="F2241" s="11" t="inlineStr">
        <is>
          <t>Opt_Insert</t>
        </is>
      </c>
      <c r="G2241" s="11" t="inlineStr">
        <is>
          <t>V</t>
        </is>
      </c>
      <c r="H2241" s="90" t="inlineStr">
        <is>
          <t>XV</t>
        </is>
      </c>
      <c r="I2241" s="112" t="inlineStr">
        <is>
          <t>Packing</t>
        </is>
      </c>
      <c r="J2241" s="112" t="inlineStr">
        <is>
          <t>Packing</t>
        </is>
      </c>
      <c r="K2241" s="112" t="inlineStr"/>
      <c r="L2241" s="112" t="inlineStr">
        <is>
          <t>Oil Lubricated Bath</t>
        </is>
      </c>
      <c r="M2241" s="112" t="inlineStr">
        <is>
          <t>J</t>
        </is>
      </c>
      <c r="N2241" s="112" t="inlineStr">
        <is>
          <t>Labrynth Lip Seal</t>
        </is>
      </c>
      <c r="O2241" s="112" t="inlineStr">
        <is>
          <t>Coating_Scotchkote134_interior_exterior_IncludeImpeller</t>
        </is>
      </c>
      <c r="P2241" s="111" t="inlineStr">
        <is>
          <t>RTF</t>
        </is>
      </c>
      <c r="Q2241" s="112" t="inlineStr">
        <is>
          <t>B101250</t>
        </is>
      </c>
      <c r="R2241" s="111" t="inlineStr">
        <is>
          <t>LT105</t>
        </is>
      </c>
      <c r="S2241" s="10" t="inlineStr"/>
      <c r="T2241" s="10" t="inlineStr"/>
      <c r="U2241" s="10" t="inlineStr"/>
    </row>
    <row r="2242">
      <c r="B2242" s="10" t="inlineStr">
        <is>
          <t>N</t>
        </is>
      </c>
      <c r="C2242" s="10" t="inlineStr">
        <is>
          <t>ConTab_BOM_KP_Insert_5300</t>
        </is>
      </c>
      <c r="D2242" s="10" t="inlineStr"/>
      <c r="E2242" s="10" t="inlineStr">
        <is>
          <t>1228-3_4-KP</t>
        </is>
      </c>
      <c r="F2242" s="11" t="inlineStr">
        <is>
          <t>Opt_Insert</t>
        </is>
      </c>
      <c r="G2242" s="11" t="inlineStr">
        <is>
          <t>H</t>
        </is>
      </c>
      <c r="H2242" s="90" t="inlineStr">
        <is>
          <t>XH</t>
        </is>
      </c>
      <c r="I2242" s="112" t="inlineStr">
        <is>
          <t>Mechanical Seal</t>
        </is>
      </c>
      <c r="J2242" s="112" t="inlineStr">
        <is>
          <t>Single</t>
        </is>
      </c>
      <c r="K2242" s="112" t="inlineStr"/>
      <c r="L2242" s="112" t="inlineStr">
        <is>
          <t>Regreasable</t>
        </is>
      </c>
      <c r="M2242" s="112" t="inlineStr">
        <is>
          <t>X</t>
        </is>
      </c>
      <c r="N2242" s="112" t="inlineStr">
        <is>
          <t>Special/Other</t>
        </is>
      </c>
      <c r="O2242" s="112" t="inlineStr">
        <is>
          <t>Coating_Standard</t>
        </is>
      </c>
      <c r="P2242" s="111" t="inlineStr">
        <is>
          <t>RTF</t>
        </is>
      </c>
      <c r="Q2242" s="112" t="inlineStr">
        <is>
          <t>B101250</t>
        </is>
      </c>
      <c r="R2242" s="111" t="inlineStr">
        <is>
          <t>LT029</t>
        </is>
      </c>
      <c r="S2242" s="10" t="inlineStr"/>
      <c r="T2242" s="10" t="inlineStr"/>
      <c r="U2242" s="10" t="inlineStr"/>
    </row>
    <row r="2243">
      <c r="B2243" s="10" t="inlineStr">
        <is>
          <t>N</t>
        </is>
      </c>
      <c r="C2243" s="10" t="inlineStr">
        <is>
          <t>ConTab_BOM_KP_Insert_5301</t>
        </is>
      </c>
      <c r="D2243" s="10" t="inlineStr"/>
      <c r="E2243" s="10" t="inlineStr">
        <is>
          <t>1228-3_4-KP</t>
        </is>
      </c>
      <c r="F2243" s="11" t="inlineStr">
        <is>
          <t>Opt_Insert</t>
        </is>
      </c>
      <c r="G2243" s="11" t="inlineStr">
        <is>
          <t>H</t>
        </is>
      </c>
      <c r="H2243" s="90" t="inlineStr">
        <is>
          <t>XH</t>
        </is>
      </c>
      <c r="I2243" s="112" t="inlineStr">
        <is>
          <t>Packing</t>
        </is>
      </c>
      <c r="J2243" s="112" t="inlineStr">
        <is>
          <t>Packing</t>
        </is>
      </c>
      <c r="K2243" s="112" t="inlineStr"/>
      <c r="L2243" s="112" t="inlineStr">
        <is>
          <t>Regreasable</t>
        </is>
      </c>
      <c r="M2243" s="112" t="inlineStr">
        <is>
          <t>X</t>
        </is>
      </c>
      <c r="N2243" s="112" t="inlineStr">
        <is>
          <t>Special/Other</t>
        </is>
      </c>
      <c r="O2243" s="112" t="inlineStr">
        <is>
          <t>Coating_Standard</t>
        </is>
      </c>
      <c r="P2243" s="111" t="inlineStr">
        <is>
          <t>RTF</t>
        </is>
      </c>
      <c r="Q2243" s="112" t="inlineStr">
        <is>
          <t>B101250</t>
        </is>
      </c>
      <c r="R2243" s="111" t="inlineStr">
        <is>
          <t>LT029</t>
        </is>
      </c>
      <c r="S2243" s="10" t="inlineStr"/>
      <c r="T2243" s="10" t="inlineStr"/>
      <c r="U2243" s="10" t="inlineStr"/>
    </row>
    <row r="2244">
      <c r="B2244" s="10" t="inlineStr">
        <is>
          <t>N</t>
        </is>
      </c>
      <c r="C2244" s="10" t="inlineStr">
        <is>
          <t>ConTab_BOM_KP_Insert_5302</t>
        </is>
      </c>
      <c r="D2244" s="10" t="inlineStr"/>
      <c r="E2244" s="10" t="inlineStr">
        <is>
          <t>1228-3_4-KP</t>
        </is>
      </c>
      <c r="F2244" s="11" t="inlineStr">
        <is>
          <t>Opt_Insert</t>
        </is>
      </c>
      <c r="G2244" s="11" t="inlineStr">
        <is>
          <t>H</t>
        </is>
      </c>
      <c r="H2244" s="90" t="inlineStr">
        <is>
          <t>XH</t>
        </is>
      </c>
      <c r="I2244" s="112" t="inlineStr">
        <is>
          <t>Mechanical Seal</t>
        </is>
      </c>
      <c r="J2244" s="112" t="inlineStr">
        <is>
          <t>Single</t>
        </is>
      </c>
      <c r="K2244" s="112" t="inlineStr"/>
      <c r="L2244" s="112" t="inlineStr">
        <is>
          <t>Oil Lubricated Bath</t>
        </is>
      </c>
      <c r="M2244" s="112" t="inlineStr">
        <is>
          <t>C35</t>
        </is>
      </c>
      <c r="N2244" s="112" t="inlineStr">
        <is>
          <t>Lip Seal</t>
        </is>
      </c>
      <c r="O2244" s="112" t="inlineStr">
        <is>
          <t>Coating_Standard</t>
        </is>
      </c>
      <c r="P2244" s="128" t="inlineStr">
        <is>
          <t>98553395</t>
        </is>
      </c>
      <c r="Q2244" s="112" t="inlineStr">
        <is>
          <t>B103120</t>
        </is>
      </c>
      <c r="R2244" s="111" t="inlineStr">
        <is>
          <t>LT105</t>
        </is>
      </c>
      <c r="S2244" s="10" t="inlineStr"/>
      <c r="T2244" s="10" t="inlineStr"/>
      <c r="U2244" s="10" t="inlineStr"/>
    </row>
    <row r="2245">
      <c r="B2245" s="10" t="inlineStr">
        <is>
          <t>N</t>
        </is>
      </c>
      <c r="C2245" s="10" t="inlineStr">
        <is>
          <t>ConTab_BOM_KP_Insert_5303</t>
        </is>
      </c>
      <c r="D2245" s="10" t="inlineStr"/>
      <c r="E2245" s="10" t="inlineStr">
        <is>
          <t>1228-3_4-KP</t>
        </is>
      </c>
      <c r="F2245" s="11" t="inlineStr">
        <is>
          <t>Opt_Insert</t>
        </is>
      </c>
      <c r="G2245" s="11" t="inlineStr">
        <is>
          <t>H</t>
        </is>
      </c>
      <c r="H2245" s="90" t="inlineStr">
        <is>
          <t>XH</t>
        </is>
      </c>
      <c r="I2245" s="112" t="inlineStr">
        <is>
          <t>Mechanical Seal</t>
        </is>
      </c>
      <c r="J2245" s="112" t="inlineStr">
        <is>
          <t>Single</t>
        </is>
      </c>
      <c r="K2245" s="112" t="inlineStr"/>
      <c r="L2245" s="112" t="inlineStr">
        <is>
          <t>Oil Lubricated Bath</t>
        </is>
      </c>
      <c r="M2245" s="112" t="inlineStr">
        <is>
          <t>J</t>
        </is>
      </c>
      <c r="N2245" s="112" t="inlineStr">
        <is>
          <t>Lip Seal</t>
        </is>
      </c>
      <c r="O2245" s="112" t="inlineStr">
        <is>
          <t>Coating_Standard</t>
        </is>
      </c>
      <c r="P2245" s="128" t="inlineStr">
        <is>
          <t>98553396</t>
        </is>
      </c>
      <c r="Q2245" s="112" t="inlineStr">
        <is>
          <t>B101250</t>
        </is>
      </c>
      <c r="R2245" s="111" t="inlineStr">
        <is>
          <t>LT105</t>
        </is>
      </c>
      <c r="S2245" s="10" t="inlineStr"/>
      <c r="T2245" s="10" t="inlineStr"/>
      <c r="U2245" s="10" t="inlineStr"/>
    </row>
    <row r="2246">
      <c r="B2246" s="10" t="inlineStr">
        <is>
          <t>N</t>
        </is>
      </c>
      <c r="C2246" s="10" t="inlineStr">
        <is>
          <t>ConTab_BOM_KP_Insert_5304</t>
        </is>
      </c>
      <c r="D2246" s="10" t="inlineStr"/>
      <c r="E2246" s="10" t="inlineStr">
        <is>
          <t>1228-3_4-KP</t>
        </is>
      </c>
      <c r="F2246" s="11" t="inlineStr">
        <is>
          <t>Opt_Insert</t>
        </is>
      </c>
      <c r="G2246" s="11" t="inlineStr">
        <is>
          <t>H</t>
        </is>
      </c>
      <c r="H2246" s="90" t="inlineStr">
        <is>
          <t>XH</t>
        </is>
      </c>
      <c r="I2246" s="112" t="inlineStr">
        <is>
          <t>Mechanical Seal</t>
        </is>
      </c>
      <c r="J2246" s="112" t="inlineStr">
        <is>
          <t>Single</t>
        </is>
      </c>
      <c r="K2246" s="112" t="inlineStr"/>
      <c r="L2246" s="112" t="inlineStr">
        <is>
          <t>Oil Lubricated Bath</t>
        </is>
      </c>
      <c r="M2246" s="112" t="inlineStr">
        <is>
          <t>X</t>
        </is>
      </c>
      <c r="N2246" s="112" t="inlineStr">
        <is>
          <t>Special/Other</t>
        </is>
      </c>
      <c r="O2246" s="112" t="inlineStr">
        <is>
          <t>Coating_Standard</t>
        </is>
      </c>
      <c r="P2246" s="111" t="inlineStr">
        <is>
          <t>RTF</t>
        </is>
      </c>
      <c r="Q2246" s="112" t="inlineStr">
        <is>
          <t>B101250</t>
        </is>
      </c>
      <c r="R2246" s="111" t="inlineStr">
        <is>
          <t>LT029</t>
        </is>
      </c>
      <c r="S2246" s="10" t="inlineStr"/>
      <c r="T2246" s="10" t="inlineStr"/>
      <c r="U2246" s="10" t="inlineStr"/>
    </row>
    <row r="2247">
      <c r="B2247" s="10" t="inlineStr">
        <is>
          <t>N</t>
        </is>
      </c>
      <c r="C2247" s="10" t="inlineStr">
        <is>
          <t>ConTab_BOM_KP_Insert_5305</t>
        </is>
      </c>
      <c r="D2247" s="10" t="inlineStr"/>
      <c r="E2247" s="10" t="inlineStr">
        <is>
          <t>1228-3_4-KP</t>
        </is>
      </c>
      <c r="F2247" s="11" t="inlineStr">
        <is>
          <t>Opt_Insert</t>
        </is>
      </c>
      <c r="G2247" s="11" t="inlineStr">
        <is>
          <t>H</t>
        </is>
      </c>
      <c r="H2247" s="90" t="inlineStr">
        <is>
          <t>XH</t>
        </is>
      </c>
      <c r="I2247" s="112" t="inlineStr">
        <is>
          <t>Packing</t>
        </is>
      </c>
      <c r="J2247" s="112" t="inlineStr">
        <is>
          <t>Packing</t>
        </is>
      </c>
      <c r="K2247" s="112" t="inlineStr"/>
      <c r="L2247" s="112" t="inlineStr">
        <is>
          <t>Oil Lubricated Bath</t>
        </is>
      </c>
      <c r="M2247" s="112" t="inlineStr">
        <is>
          <t>C35</t>
        </is>
      </c>
      <c r="N2247" s="112" t="inlineStr">
        <is>
          <t>Lip Seal</t>
        </is>
      </c>
      <c r="O2247" s="112" t="inlineStr">
        <is>
          <t>Coating_Standard</t>
        </is>
      </c>
      <c r="P2247" s="111" t="inlineStr">
        <is>
          <t>RTF</t>
        </is>
      </c>
      <c r="Q2247" s="112" t="inlineStr">
        <is>
          <t>B103120</t>
        </is>
      </c>
      <c r="R2247" s="111" t="inlineStr">
        <is>
          <t>LT105</t>
        </is>
      </c>
      <c r="S2247" s="10" t="inlineStr"/>
      <c r="T2247" s="10" t="inlineStr"/>
      <c r="U2247" s="10" t="inlineStr"/>
    </row>
    <row r="2248">
      <c r="B2248" s="10" t="inlineStr">
        <is>
          <t>N</t>
        </is>
      </c>
      <c r="C2248" s="10" t="inlineStr">
        <is>
          <t>ConTab_BOM_KP_Insert_5306</t>
        </is>
      </c>
      <c r="D2248" s="10" t="inlineStr"/>
      <c r="E2248" s="10" t="inlineStr">
        <is>
          <t>1228-3_4-KP</t>
        </is>
      </c>
      <c r="F2248" s="11" t="inlineStr">
        <is>
          <t>Opt_Insert</t>
        </is>
      </c>
      <c r="G2248" s="11" t="inlineStr">
        <is>
          <t>H</t>
        </is>
      </c>
      <c r="H2248" s="90" t="inlineStr">
        <is>
          <t>XH</t>
        </is>
      </c>
      <c r="I2248" s="112" t="inlineStr">
        <is>
          <t>Packing</t>
        </is>
      </c>
      <c r="J2248" s="112" t="inlineStr">
        <is>
          <t>Packing</t>
        </is>
      </c>
      <c r="K2248" s="112" t="inlineStr"/>
      <c r="L2248" s="112" t="inlineStr">
        <is>
          <t>Oil Lubricated Bath</t>
        </is>
      </c>
      <c r="M2248" s="112" t="inlineStr">
        <is>
          <t>J</t>
        </is>
      </c>
      <c r="N2248" s="112" t="inlineStr">
        <is>
          <t>Lip Seal</t>
        </is>
      </c>
      <c r="O2248" s="112" t="inlineStr">
        <is>
          <t>Coating_Standard</t>
        </is>
      </c>
      <c r="P2248" s="111" t="inlineStr">
        <is>
          <t>RTF</t>
        </is>
      </c>
      <c r="Q2248" s="112" t="inlineStr">
        <is>
          <t>B101250</t>
        </is>
      </c>
      <c r="R2248" s="111" t="inlineStr">
        <is>
          <t>LT105</t>
        </is>
      </c>
      <c r="S2248" s="10" t="inlineStr"/>
      <c r="T2248" s="10" t="inlineStr"/>
      <c r="U2248" s="10" t="inlineStr"/>
    </row>
    <row r="2249">
      <c r="B2249" s="10" t="inlineStr">
        <is>
          <t>N</t>
        </is>
      </c>
      <c r="C2249" s="10" t="inlineStr">
        <is>
          <t>ConTab_BOM_KP_Insert_5307</t>
        </is>
      </c>
      <c r="D2249" s="10" t="inlineStr"/>
      <c r="E2249" s="10" t="inlineStr">
        <is>
          <t>1228-3_4-KP</t>
        </is>
      </c>
      <c r="F2249" s="11" t="inlineStr">
        <is>
          <t>Opt_Insert</t>
        </is>
      </c>
      <c r="G2249" s="11" t="inlineStr">
        <is>
          <t>H</t>
        </is>
      </c>
      <c r="H2249" s="90" t="inlineStr">
        <is>
          <t>XH</t>
        </is>
      </c>
      <c r="I2249" s="112" t="inlineStr">
        <is>
          <t>Packing</t>
        </is>
      </c>
      <c r="J2249" s="112" t="inlineStr">
        <is>
          <t>Packing</t>
        </is>
      </c>
      <c r="K2249" s="112" t="inlineStr"/>
      <c r="L2249" s="112" t="inlineStr">
        <is>
          <t>Oil Lubricated Bath</t>
        </is>
      </c>
      <c r="M2249" s="112" t="inlineStr">
        <is>
          <t>X</t>
        </is>
      </c>
      <c r="N2249" s="112" t="inlineStr">
        <is>
          <t>Special/Other</t>
        </is>
      </c>
      <c r="O2249" s="112" t="inlineStr">
        <is>
          <t>Coating_Standard</t>
        </is>
      </c>
      <c r="P2249" s="111" t="inlineStr">
        <is>
          <t>RTF</t>
        </is>
      </c>
      <c r="Q2249" s="112" t="inlineStr">
        <is>
          <t>B101250</t>
        </is>
      </c>
      <c r="R2249" s="111" t="inlineStr">
        <is>
          <t>LT029</t>
        </is>
      </c>
      <c r="S2249" s="10" t="inlineStr"/>
      <c r="T2249" s="10" t="inlineStr"/>
      <c r="U2249" s="10" t="inlineStr"/>
    </row>
    <row r="2250">
      <c r="B2250" s="10" t="inlineStr">
        <is>
          <t>N</t>
        </is>
      </c>
      <c r="C2250" s="10" t="inlineStr">
        <is>
          <t>ConTab_BOM_KP_Insert_5308</t>
        </is>
      </c>
      <c r="D2250" s="10" t="inlineStr"/>
      <c r="E2250" s="10" t="inlineStr">
        <is>
          <t>1228-3_4-KP</t>
        </is>
      </c>
      <c r="F2250" s="11" t="inlineStr">
        <is>
          <t>Opt_Insert</t>
        </is>
      </c>
      <c r="G2250" s="11" t="inlineStr">
        <is>
          <t>H</t>
        </is>
      </c>
      <c r="H2250" s="90" t="inlineStr">
        <is>
          <t>XH</t>
        </is>
      </c>
      <c r="I2250" s="112" t="inlineStr">
        <is>
          <t>Mechanical Seal</t>
        </is>
      </c>
      <c r="J2250" s="112" t="inlineStr">
        <is>
          <t>Single</t>
        </is>
      </c>
      <c r="K2250" s="112" t="inlineStr"/>
      <c r="L2250" s="112" t="inlineStr">
        <is>
          <t>Regreasable</t>
        </is>
      </c>
      <c r="M2250" s="112" t="inlineStr">
        <is>
          <t>C35</t>
        </is>
      </c>
      <c r="N2250" s="112" t="inlineStr">
        <is>
          <t>Lip Seal</t>
        </is>
      </c>
      <c r="O2250" s="112" t="inlineStr">
        <is>
          <t>Coating_Standard</t>
        </is>
      </c>
      <c r="P2250" s="111" t="inlineStr">
        <is>
          <t>RTF</t>
        </is>
      </c>
      <c r="Q2250" s="112" t="inlineStr">
        <is>
          <t>B103120</t>
        </is>
      </c>
      <c r="R2250" s="111" t="inlineStr">
        <is>
          <t>LT105</t>
        </is>
      </c>
      <c r="S2250" s="10" t="inlineStr"/>
      <c r="T2250" s="10" t="inlineStr"/>
      <c r="U2250" s="10" t="inlineStr"/>
    </row>
    <row r="2251">
      <c r="B2251" s="10" t="inlineStr">
        <is>
          <t>N</t>
        </is>
      </c>
      <c r="C2251" s="10" t="inlineStr">
        <is>
          <t>ConTab_BOM_KP_Insert_5309</t>
        </is>
      </c>
      <c r="D2251" s="10" t="inlineStr"/>
      <c r="E2251" s="10" t="inlineStr">
        <is>
          <t>1228-3_4-KP</t>
        </is>
      </c>
      <c r="F2251" s="11" t="inlineStr">
        <is>
          <t>Opt_Insert</t>
        </is>
      </c>
      <c r="G2251" s="11" t="inlineStr">
        <is>
          <t>H</t>
        </is>
      </c>
      <c r="H2251" s="90" t="inlineStr">
        <is>
          <t>XH</t>
        </is>
      </c>
      <c r="I2251" s="112" t="inlineStr">
        <is>
          <t>Mechanical Seal</t>
        </is>
      </c>
      <c r="J2251" s="112" t="inlineStr">
        <is>
          <t>Single</t>
        </is>
      </c>
      <c r="K2251" s="112" t="inlineStr"/>
      <c r="L2251" s="112" t="inlineStr">
        <is>
          <t>Regreasable</t>
        </is>
      </c>
      <c r="M2251" s="112" t="inlineStr">
        <is>
          <t>J</t>
        </is>
      </c>
      <c r="N2251" s="112" t="inlineStr">
        <is>
          <t>Lip Seal</t>
        </is>
      </c>
      <c r="O2251" s="112" t="inlineStr">
        <is>
          <t>Coating_Standard</t>
        </is>
      </c>
      <c r="P2251" s="111" t="inlineStr">
        <is>
          <t>RTF</t>
        </is>
      </c>
      <c r="Q2251" s="112" t="inlineStr">
        <is>
          <t>B101250</t>
        </is>
      </c>
      <c r="R2251" s="111" t="inlineStr">
        <is>
          <t>LT105</t>
        </is>
      </c>
      <c r="S2251" s="10" t="inlineStr"/>
      <c r="T2251" s="10" t="inlineStr"/>
      <c r="U2251" s="10" t="inlineStr"/>
    </row>
    <row r="2252">
      <c r="B2252" s="10" t="inlineStr">
        <is>
          <t>N</t>
        </is>
      </c>
      <c r="C2252" s="10" t="inlineStr">
        <is>
          <t>ConTab_BOM_KP_Insert_5310</t>
        </is>
      </c>
      <c r="D2252" s="10" t="inlineStr"/>
      <c r="E2252" s="10" t="inlineStr">
        <is>
          <t>1228-3_4-KP</t>
        </is>
      </c>
      <c r="F2252" s="11" t="inlineStr">
        <is>
          <t>Opt_Insert</t>
        </is>
      </c>
      <c r="G2252" s="11" t="inlineStr">
        <is>
          <t>H</t>
        </is>
      </c>
      <c r="H2252" s="90" t="inlineStr">
        <is>
          <t>XH</t>
        </is>
      </c>
      <c r="I2252" s="112" t="inlineStr">
        <is>
          <t>Packing</t>
        </is>
      </c>
      <c r="J2252" s="112" t="inlineStr">
        <is>
          <t>Packing</t>
        </is>
      </c>
      <c r="K2252" s="112" t="inlineStr"/>
      <c r="L2252" s="112" t="inlineStr">
        <is>
          <t>Regreasable</t>
        </is>
      </c>
      <c r="M2252" s="112" t="inlineStr">
        <is>
          <t>C35</t>
        </is>
      </c>
      <c r="N2252" s="112" t="inlineStr">
        <is>
          <t>Lip Seal</t>
        </is>
      </c>
      <c r="O2252" s="112" t="inlineStr">
        <is>
          <t>Coating_Standard</t>
        </is>
      </c>
      <c r="P2252" s="111" t="inlineStr">
        <is>
          <t>RTF</t>
        </is>
      </c>
      <c r="Q2252" s="112" t="inlineStr">
        <is>
          <t>B103120</t>
        </is>
      </c>
      <c r="R2252" s="111" t="inlineStr">
        <is>
          <t>LT105</t>
        </is>
      </c>
      <c r="S2252" s="10" t="inlineStr"/>
      <c r="T2252" s="10" t="inlineStr"/>
      <c r="U2252" s="10" t="inlineStr"/>
    </row>
    <row r="2253">
      <c r="B2253" s="10" t="inlineStr">
        <is>
          <t>N</t>
        </is>
      </c>
      <c r="C2253" s="10" t="inlineStr">
        <is>
          <t>ConTab_BOM_KP_Insert_5311</t>
        </is>
      </c>
      <c r="D2253" s="10" t="inlineStr"/>
      <c r="E2253" s="10" t="inlineStr">
        <is>
          <t>1228-3_4-KP</t>
        </is>
      </c>
      <c r="F2253" s="11" t="inlineStr">
        <is>
          <t>Opt_Insert</t>
        </is>
      </c>
      <c r="G2253" s="11" t="inlineStr">
        <is>
          <t>H</t>
        </is>
      </c>
      <c r="H2253" s="90" t="inlineStr">
        <is>
          <t>XH</t>
        </is>
      </c>
      <c r="I2253" s="112" t="inlineStr">
        <is>
          <t>Packing</t>
        </is>
      </c>
      <c r="J2253" s="112" t="inlineStr">
        <is>
          <t>Packing</t>
        </is>
      </c>
      <c r="K2253" s="112" t="inlineStr"/>
      <c r="L2253" s="112" t="inlineStr">
        <is>
          <t>Regreasable</t>
        </is>
      </c>
      <c r="M2253" s="112" t="inlineStr">
        <is>
          <t>J</t>
        </is>
      </c>
      <c r="N2253" s="112" t="inlineStr">
        <is>
          <t>Lip Seal</t>
        </is>
      </c>
      <c r="O2253" s="112" t="inlineStr">
        <is>
          <t>Coating_Standard</t>
        </is>
      </c>
      <c r="P2253" s="111" t="inlineStr">
        <is>
          <t>RTF</t>
        </is>
      </c>
      <c r="Q2253" s="112" t="inlineStr">
        <is>
          <t>B101250</t>
        </is>
      </c>
      <c r="R2253" s="111" t="inlineStr">
        <is>
          <t>LT105</t>
        </is>
      </c>
      <c r="S2253" s="10" t="inlineStr"/>
      <c r="T2253" s="10" t="inlineStr"/>
      <c r="U2253" s="10" t="inlineStr"/>
    </row>
    <row r="2254">
      <c r="B2254" s="10" t="inlineStr">
        <is>
          <t>N</t>
        </is>
      </c>
      <c r="C2254" s="10" t="inlineStr">
        <is>
          <t>ConTab_BOM_KP_Insert_5312</t>
        </is>
      </c>
      <c r="D2254" s="10" t="inlineStr"/>
      <c r="E2254" s="10" t="inlineStr">
        <is>
          <t>1228-3_4-KP</t>
        </is>
      </c>
      <c r="F2254" s="11" t="inlineStr">
        <is>
          <t>Opt_Insert</t>
        </is>
      </c>
      <c r="G2254" s="11" t="inlineStr">
        <is>
          <t>H</t>
        </is>
      </c>
      <c r="H2254" s="90" t="inlineStr">
        <is>
          <t>XH</t>
        </is>
      </c>
      <c r="I2254" s="112" t="inlineStr">
        <is>
          <t>Mechanical Seal</t>
        </is>
      </c>
      <c r="J2254" s="112" t="inlineStr">
        <is>
          <t>Single</t>
        </is>
      </c>
      <c r="K2254" s="112" t="inlineStr"/>
      <c r="L2254" s="112" t="inlineStr">
        <is>
          <t>Regreasable</t>
        </is>
      </c>
      <c r="M2254" s="112" t="inlineStr">
        <is>
          <t>C35</t>
        </is>
      </c>
      <c r="N2254" s="112" t="inlineStr">
        <is>
          <t>Labrynth Lip Seal</t>
        </is>
      </c>
      <c r="O2254" s="112" t="inlineStr">
        <is>
          <t>Coating_Standard</t>
        </is>
      </c>
      <c r="P2254" s="111" t="inlineStr">
        <is>
          <t>RTF</t>
        </is>
      </c>
      <c r="Q2254" s="112" t="inlineStr">
        <is>
          <t>B101250</t>
        </is>
      </c>
      <c r="R2254" s="111" t="inlineStr">
        <is>
          <t>LT105</t>
        </is>
      </c>
      <c r="S2254" s="10" t="inlineStr"/>
      <c r="T2254" s="10" t="inlineStr"/>
      <c r="U2254" s="10" t="inlineStr"/>
    </row>
    <row r="2255">
      <c r="B2255" s="10" t="inlineStr">
        <is>
          <t>N</t>
        </is>
      </c>
      <c r="C2255" s="10" t="inlineStr">
        <is>
          <t>ConTab_BOM_KP_Insert_5313</t>
        </is>
      </c>
      <c r="D2255" s="10" t="inlineStr"/>
      <c r="E2255" s="10" t="inlineStr">
        <is>
          <t>1228-3_4-KP</t>
        </is>
      </c>
      <c r="F2255" s="11" t="inlineStr">
        <is>
          <t>Opt_Insert</t>
        </is>
      </c>
      <c r="G2255" s="11" t="inlineStr">
        <is>
          <t>H</t>
        </is>
      </c>
      <c r="H2255" s="90" t="inlineStr">
        <is>
          <t>XH</t>
        </is>
      </c>
      <c r="I2255" s="112" t="inlineStr">
        <is>
          <t>Mechanical Seal</t>
        </is>
      </c>
      <c r="J2255" s="112" t="inlineStr">
        <is>
          <t>Single</t>
        </is>
      </c>
      <c r="K2255" s="112" t="inlineStr"/>
      <c r="L2255" s="112" t="inlineStr">
        <is>
          <t>Regreasable</t>
        </is>
      </c>
      <c r="M2255" s="112" t="inlineStr">
        <is>
          <t>J</t>
        </is>
      </c>
      <c r="N2255" s="112" t="inlineStr">
        <is>
          <t>Labrynth Lip Seal</t>
        </is>
      </c>
      <c r="O2255" s="112" t="inlineStr">
        <is>
          <t>Coating_Standard</t>
        </is>
      </c>
      <c r="P2255" s="111" t="inlineStr">
        <is>
          <t>RTF</t>
        </is>
      </c>
      <c r="Q2255" s="112" t="inlineStr">
        <is>
          <t>B101250</t>
        </is>
      </c>
      <c r="R2255" s="111" t="inlineStr">
        <is>
          <t>LT105</t>
        </is>
      </c>
      <c r="S2255" s="10" t="inlineStr"/>
      <c r="T2255" s="10" t="inlineStr"/>
      <c r="U2255" s="10" t="inlineStr"/>
    </row>
    <row r="2256">
      <c r="B2256" s="10" t="inlineStr">
        <is>
          <t>N</t>
        </is>
      </c>
      <c r="C2256" s="10" t="inlineStr">
        <is>
          <t>ConTab_BOM_KP_Insert_5314</t>
        </is>
      </c>
      <c r="D2256" s="10" t="inlineStr"/>
      <c r="E2256" s="10" t="inlineStr">
        <is>
          <t>1228-3_4-KP</t>
        </is>
      </c>
      <c r="F2256" s="11" t="inlineStr">
        <is>
          <t>Opt_Insert</t>
        </is>
      </c>
      <c r="G2256" s="11" t="inlineStr">
        <is>
          <t>H</t>
        </is>
      </c>
      <c r="H2256" s="90" t="inlineStr">
        <is>
          <t>XH</t>
        </is>
      </c>
      <c r="I2256" s="112" t="inlineStr">
        <is>
          <t>Packing</t>
        </is>
      </c>
      <c r="J2256" s="112" t="inlineStr">
        <is>
          <t>Packing</t>
        </is>
      </c>
      <c r="K2256" s="112" t="inlineStr"/>
      <c r="L2256" s="112" t="inlineStr">
        <is>
          <t>Regreasable</t>
        </is>
      </c>
      <c r="M2256" s="112" t="inlineStr">
        <is>
          <t>C35</t>
        </is>
      </c>
      <c r="N2256" s="112" t="inlineStr">
        <is>
          <t>Labrynth Lip Seal</t>
        </is>
      </c>
      <c r="O2256" s="112" t="inlineStr">
        <is>
          <t>Coating_Standard</t>
        </is>
      </c>
      <c r="P2256" s="111" t="inlineStr">
        <is>
          <t>RTF</t>
        </is>
      </c>
      <c r="Q2256" s="112" t="inlineStr">
        <is>
          <t>B101250</t>
        </is>
      </c>
      <c r="R2256" s="111" t="inlineStr">
        <is>
          <t>LT105</t>
        </is>
      </c>
      <c r="S2256" s="10" t="inlineStr"/>
      <c r="T2256" s="10" t="inlineStr"/>
      <c r="U2256" s="10" t="inlineStr"/>
    </row>
    <row r="2257">
      <c r="B2257" s="10" t="inlineStr">
        <is>
          <t>N</t>
        </is>
      </c>
      <c r="C2257" s="10" t="inlineStr">
        <is>
          <t>ConTab_BOM_KP_Insert_5315</t>
        </is>
      </c>
      <c r="D2257" s="10" t="inlineStr"/>
      <c r="E2257" s="10" t="inlineStr">
        <is>
          <t>1228-3_4-KP</t>
        </is>
      </c>
      <c r="F2257" s="11" t="inlineStr">
        <is>
          <t>Opt_Insert</t>
        </is>
      </c>
      <c r="G2257" s="11" t="inlineStr">
        <is>
          <t>H</t>
        </is>
      </c>
      <c r="H2257" s="90" t="inlineStr">
        <is>
          <t>XH</t>
        </is>
      </c>
      <c r="I2257" s="112" t="inlineStr">
        <is>
          <t>Packing</t>
        </is>
      </c>
      <c r="J2257" s="112" t="inlineStr">
        <is>
          <t>Packing</t>
        </is>
      </c>
      <c r="K2257" s="112" t="inlineStr"/>
      <c r="L2257" s="112" t="inlineStr">
        <is>
          <t>Regreasable</t>
        </is>
      </c>
      <c r="M2257" s="112" t="inlineStr">
        <is>
          <t>J</t>
        </is>
      </c>
      <c r="N2257" s="112" t="inlineStr">
        <is>
          <t>Labrynth Lip Seal</t>
        </is>
      </c>
      <c r="O2257" s="112" t="inlineStr">
        <is>
          <t>Coating_Standard</t>
        </is>
      </c>
      <c r="P2257" s="111" t="inlineStr">
        <is>
          <t>RTF</t>
        </is>
      </c>
      <c r="Q2257" s="112" t="inlineStr">
        <is>
          <t>B101250</t>
        </is>
      </c>
      <c r="R2257" s="111" t="inlineStr">
        <is>
          <t>LT105</t>
        </is>
      </c>
      <c r="S2257" s="10" t="inlineStr"/>
      <c r="T2257" s="10" t="inlineStr"/>
      <c r="U2257" s="10" t="inlineStr"/>
    </row>
    <row r="2258">
      <c r="B2258" s="10" t="inlineStr">
        <is>
          <t>N</t>
        </is>
      </c>
      <c r="C2258" s="10" t="inlineStr">
        <is>
          <t>ConTab_BOM_KP_Insert_5316</t>
        </is>
      </c>
      <c r="D2258" s="10" t="inlineStr"/>
      <c r="E2258" s="10" t="inlineStr">
        <is>
          <t>1228-3_4-KP</t>
        </is>
      </c>
      <c r="F2258" s="11" t="inlineStr">
        <is>
          <t>Opt_Insert</t>
        </is>
      </c>
      <c r="G2258" s="11" t="inlineStr">
        <is>
          <t>H</t>
        </is>
      </c>
      <c r="H2258" s="90" t="inlineStr">
        <is>
          <t>XH</t>
        </is>
      </c>
      <c r="I2258" s="112" t="inlineStr">
        <is>
          <t>Mechanical Seal</t>
        </is>
      </c>
      <c r="J2258" s="112" t="inlineStr">
        <is>
          <t>Single</t>
        </is>
      </c>
      <c r="K2258" s="112" t="inlineStr"/>
      <c r="L2258" s="112" t="inlineStr">
        <is>
          <t>Oil Lubricated Bath</t>
        </is>
      </c>
      <c r="M2258" s="112" t="inlineStr">
        <is>
          <t>C35</t>
        </is>
      </c>
      <c r="N2258" s="112" t="inlineStr">
        <is>
          <t>Labrynth Lip Seal</t>
        </is>
      </c>
      <c r="O2258" s="112" t="inlineStr">
        <is>
          <t>Coating_Standard</t>
        </is>
      </c>
      <c r="P2258" s="111" t="inlineStr">
        <is>
          <t>RTF</t>
        </is>
      </c>
      <c r="Q2258" s="112" t="inlineStr">
        <is>
          <t>B101250</t>
        </is>
      </c>
      <c r="R2258" s="111" t="inlineStr">
        <is>
          <t>LT105</t>
        </is>
      </c>
      <c r="S2258" s="10" t="inlineStr"/>
      <c r="T2258" s="10" t="inlineStr"/>
      <c r="U2258" s="10" t="inlineStr"/>
    </row>
    <row r="2259">
      <c r="B2259" s="10" t="inlineStr">
        <is>
          <t>N</t>
        </is>
      </c>
      <c r="C2259" s="10" t="inlineStr">
        <is>
          <t>ConTab_BOM_KP_Insert_5317</t>
        </is>
      </c>
      <c r="D2259" s="10" t="inlineStr"/>
      <c r="E2259" s="10" t="inlineStr">
        <is>
          <t>1228-3_4-KP</t>
        </is>
      </c>
      <c r="F2259" s="11" t="inlineStr">
        <is>
          <t>Opt_Insert</t>
        </is>
      </c>
      <c r="G2259" s="11" t="inlineStr">
        <is>
          <t>H</t>
        </is>
      </c>
      <c r="H2259" s="90" t="inlineStr">
        <is>
          <t>XH</t>
        </is>
      </c>
      <c r="I2259" s="112" t="inlineStr">
        <is>
          <t>Mechanical Seal</t>
        </is>
      </c>
      <c r="J2259" s="112" t="inlineStr">
        <is>
          <t>Single</t>
        </is>
      </c>
      <c r="K2259" s="112" t="inlineStr"/>
      <c r="L2259" s="112" t="inlineStr">
        <is>
          <t>Oil Lubricated Bath</t>
        </is>
      </c>
      <c r="M2259" s="112" t="inlineStr">
        <is>
          <t>J</t>
        </is>
      </c>
      <c r="N2259" s="112" t="inlineStr">
        <is>
          <t>Labrynth Lip Seal</t>
        </is>
      </c>
      <c r="O2259" s="112" t="inlineStr">
        <is>
          <t>Coating_Standard</t>
        </is>
      </c>
      <c r="P2259" s="111" t="inlineStr">
        <is>
          <t>RTF</t>
        </is>
      </c>
      <c r="Q2259" s="112" t="inlineStr">
        <is>
          <t>B101250</t>
        </is>
      </c>
      <c r="R2259" s="111" t="inlineStr">
        <is>
          <t>LT105</t>
        </is>
      </c>
      <c r="S2259" s="10" t="inlineStr"/>
      <c r="T2259" s="10" t="inlineStr"/>
      <c r="U2259" s="10" t="inlineStr"/>
    </row>
    <row r="2260">
      <c r="B2260" s="10" t="inlineStr">
        <is>
          <t>N</t>
        </is>
      </c>
      <c r="C2260" s="10" t="inlineStr">
        <is>
          <t>ConTab_BOM_KP_Insert_5318</t>
        </is>
      </c>
      <c r="D2260" s="10" t="inlineStr"/>
      <c r="E2260" s="10" t="inlineStr">
        <is>
          <t>1228-3_4-KP</t>
        </is>
      </c>
      <c r="F2260" s="11" t="inlineStr">
        <is>
          <t>Opt_Insert</t>
        </is>
      </c>
      <c r="G2260" s="11" t="inlineStr">
        <is>
          <t>H</t>
        </is>
      </c>
      <c r="H2260" s="90" t="inlineStr">
        <is>
          <t>XH</t>
        </is>
      </c>
      <c r="I2260" s="112" t="inlineStr">
        <is>
          <t>Packing</t>
        </is>
      </c>
      <c r="J2260" s="112" t="inlineStr">
        <is>
          <t>Packing</t>
        </is>
      </c>
      <c r="K2260" s="112" t="inlineStr"/>
      <c r="L2260" s="112" t="inlineStr">
        <is>
          <t>Oil Lubricated Bath</t>
        </is>
      </c>
      <c r="M2260" s="112" t="inlineStr">
        <is>
          <t>C35</t>
        </is>
      </c>
      <c r="N2260" s="112" t="inlineStr">
        <is>
          <t>Labrynth Lip Seal</t>
        </is>
      </c>
      <c r="O2260" s="112" t="inlineStr">
        <is>
          <t>Coating_Standard</t>
        </is>
      </c>
      <c r="P2260" s="111" t="inlineStr">
        <is>
          <t>RTF</t>
        </is>
      </c>
      <c r="Q2260" s="112" t="inlineStr">
        <is>
          <t>B101250</t>
        </is>
      </c>
      <c r="R2260" s="111" t="inlineStr">
        <is>
          <t>LT105</t>
        </is>
      </c>
      <c r="S2260" s="10" t="inlineStr"/>
      <c r="T2260" s="10" t="inlineStr"/>
      <c r="U2260" s="10" t="inlineStr"/>
    </row>
    <row r="2261">
      <c r="B2261" s="10" t="inlineStr">
        <is>
          <t>N</t>
        </is>
      </c>
      <c r="C2261" s="10" t="inlineStr">
        <is>
          <t>ConTab_BOM_KP_Insert_5319</t>
        </is>
      </c>
      <c r="D2261" s="10" t="inlineStr"/>
      <c r="E2261" s="10" t="inlineStr">
        <is>
          <t>1228-3_4-KP</t>
        </is>
      </c>
      <c r="F2261" s="11" t="inlineStr">
        <is>
          <t>Opt_Insert</t>
        </is>
      </c>
      <c r="G2261" s="11" t="inlineStr">
        <is>
          <t>H</t>
        </is>
      </c>
      <c r="H2261" s="90" t="inlineStr">
        <is>
          <t>XH</t>
        </is>
      </c>
      <c r="I2261" s="112" t="inlineStr">
        <is>
          <t>Packing</t>
        </is>
      </c>
      <c r="J2261" s="112" t="inlineStr">
        <is>
          <t>Packing</t>
        </is>
      </c>
      <c r="K2261" s="112" t="inlineStr"/>
      <c r="L2261" s="112" t="inlineStr">
        <is>
          <t>Oil Lubricated Bath</t>
        </is>
      </c>
      <c r="M2261" s="112" t="inlineStr">
        <is>
          <t>J</t>
        </is>
      </c>
      <c r="N2261" s="112" t="inlineStr">
        <is>
          <t>Labrynth Lip Seal</t>
        </is>
      </c>
      <c r="O2261" s="112" t="inlineStr">
        <is>
          <t>Coating_Standard</t>
        </is>
      </c>
      <c r="P2261" s="111" t="inlineStr">
        <is>
          <t>RTF</t>
        </is>
      </c>
      <c r="Q2261" s="112" t="inlineStr">
        <is>
          <t>B101250</t>
        </is>
      </c>
      <c r="R2261" s="111" t="inlineStr">
        <is>
          <t>LT105</t>
        </is>
      </c>
      <c r="S2261" s="10" t="inlineStr"/>
      <c r="T2261" s="10" t="inlineStr"/>
      <c r="U2261" s="10" t="inlineStr"/>
    </row>
    <row r="2262">
      <c r="B2262" s="10" t="inlineStr">
        <is>
          <t>N</t>
        </is>
      </c>
      <c r="C2262" s="10" t="inlineStr">
        <is>
          <t>ConTab_BOM_KP_Insert_5340</t>
        </is>
      </c>
      <c r="D2262" s="10" t="inlineStr"/>
      <c r="E2262" s="10" t="inlineStr">
        <is>
          <t>1228-3_4-KP</t>
        </is>
      </c>
      <c r="F2262" s="11" t="inlineStr">
        <is>
          <t>Opt_Insert</t>
        </is>
      </c>
      <c r="G2262" s="11" t="inlineStr">
        <is>
          <t>H</t>
        </is>
      </c>
      <c r="H2262" s="90" t="inlineStr">
        <is>
          <t>XH</t>
        </is>
      </c>
      <c r="I2262" s="112" t="inlineStr">
        <is>
          <t>Mechanical Seal</t>
        </is>
      </c>
      <c r="J2262" s="112" t="inlineStr">
        <is>
          <t>Single</t>
        </is>
      </c>
      <c r="K2262" s="112" t="inlineStr"/>
      <c r="L2262" s="112" t="inlineStr">
        <is>
          <t>Regreasable</t>
        </is>
      </c>
      <c r="M2262" s="112" t="inlineStr">
        <is>
          <t>X</t>
        </is>
      </c>
      <c r="N2262" s="112" t="inlineStr">
        <is>
          <t>Special/Other</t>
        </is>
      </c>
      <c r="O2262" s="112" t="inlineStr">
        <is>
          <t>Coating_Scotchkote134_interior_exterior</t>
        </is>
      </c>
      <c r="P2262" s="111" t="inlineStr">
        <is>
          <t>RTF</t>
        </is>
      </c>
      <c r="Q2262" s="112" t="inlineStr">
        <is>
          <t>B101250</t>
        </is>
      </c>
      <c r="R2262" s="11" t="inlineStr">
        <is>
          <t>LT250</t>
        </is>
      </c>
      <c r="S2262" s="10" t="inlineStr"/>
      <c r="T2262" s="10" t="inlineStr"/>
      <c r="U2262" s="10" t="inlineStr"/>
    </row>
    <row r="2263">
      <c r="B2263" s="10" t="inlineStr">
        <is>
          <t>N</t>
        </is>
      </c>
      <c r="C2263" s="10" t="inlineStr">
        <is>
          <t>ConTab_BOM_KP_Insert_5341</t>
        </is>
      </c>
      <c r="D2263" s="10" t="inlineStr"/>
      <c r="E2263" s="10" t="inlineStr">
        <is>
          <t>1228-3_4-KP</t>
        </is>
      </c>
      <c r="F2263" s="11" t="inlineStr">
        <is>
          <t>Opt_Insert</t>
        </is>
      </c>
      <c r="G2263" s="11" t="inlineStr">
        <is>
          <t>H</t>
        </is>
      </c>
      <c r="H2263" s="90" t="inlineStr">
        <is>
          <t>XH</t>
        </is>
      </c>
      <c r="I2263" s="112" t="inlineStr">
        <is>
          <t>Packing</t>
        </is>
      </c>
      <c r="J2263" s="112" t="inlineStr">
        <is>
          <t>Packing</t>
        </is>
      </c>
      <c r="K2263" s="112" t="inlineStr"/>
      <c r="L2263" s="112" t="inlineStr">
        <is>
          <t>Regreasable</t>
        </is>
      </c>
      <c r="M2263" s="112" t="inlineStr">
        <is>
          <t>X</t>
        </is>
      </c>
      <c r="N2263" s="112" t="inlineStr">
        <is>
          <t>Special/Other</t>
        </is>
      </c>
      <c r="O2263" s="112" t="inlineStr">
        <is>
          <t>Coating_Scotchkote134_interior_exterior</t>
        </is>
      </c>
      <c r="P2263" s="111" t="inlineStr">
        <is>
          <t>RTF</t>
        </is>
      </c>
      <c r="Q2263" s="112" t="inlineStr">
        <is>
          <t>B101250</t>
        </is>
      </c>
      <c r="R2263" s="11" t="inlineStr">
        <is>
          <t>LT250</t>
        </is>
      </c>
      <c r="S2263" s="10" t="inlineStr"/>
      <c r="T2263" s="10" t="inlineStr"/>
      <c r="U2263" s="10" t="inlineStr"/>
    </row>
    <row r="2264">
      <c r="B2264" s="10" t="inlineStr">
        <is>
          <t>N</t>
        </is>
      </c>
      <c r="C2264" s="10" t="inlineStr">
        <is>
          <t>ConTab_BOM_KP_Insert_5342</t>
        </is>
      </c>
      <c r="D2264" s="10" t="inlineStr"/>
      <c r="E2264" s="10" t="inlineStr">
        <is>
          <t>1228-3_4-KP</t>
        </is>
      </c>
      <c r="F2264" s="11" t="inlineStr">
        <is>
          <t>Opt_Insert</t>
        </is>
      </c>
      <c r="G2264" s="11" t="inlineStr">
        <is>
          <t>H</t>
        </is>
      </c>
      <c r="H2264" s="90" t="inlineStr">
        <is>
          <t>XH</t>
        </is>
      </c>
      <c r="I2264" s="112" t="inlineStr">
        <is>
          <t>Mechanical Seal</t>
        </is>
      </c>
      <c r="J2264" s="112" t="inlineStr">
        <is>
          <t>Single</t>
        </is>
      </c>
      <c r="K2264" s="112" t="inlineStr"/>
      <c r="L2264" s="112" t="inlineStr">
        <is>
          <t>Oil Lubricated Bath</t>
        </is>
      </c>
      <c r="M2264" s="112" t="inlineStr">
        <is>
          <t>C35</t>
        </is>
      </c>
      <c r="N2264" s="112" t="inlineStr">
        <is>
          <t>Lip Seal</t>
        </is>
      </c>
      <c r="O2264" s="112" t="inlineStr">
        <is>
          <t>Coating_Scotchkote134_interior_exterior</t>
        </is>
      </c>
      <c r="P2264" s="111" t="inlineStr">
        <is>
          <t>RTF</t>
        </is>
      </c>
      <c r="Q2264" s="112" t="inlineStr">
        <is>
          <t>B101250</t>
        </is>
      </c>
      <c r="R2264" s="11" t="inlineStr">
        <is>
          <t>LT250</t>
        </is>
      </c>
      <c r="S2264" s="10" t="inlineStr"/>
      <c r="T2264" s="10" t="inlineStr"/>
      <c r="U2264" s="10" t="inlineStr"/>
    </row>
    <row r="2265">
      <c r="B2265" s="10" t="inlineStr">
        <is>
          <t>N</t>
        </is>
      </c>
      <c r="C2265" s="10" t="inlineStr">
        <is>
          <t>ConTab_BOM_KP_Insert_5343</t>
        </is>
      </c>
      <c r="D2265" s="10" t="inlineStr"/>
      <c r="E2265" s="10" t="inlineStr">
        <is>
          <t>1228-3_4-KP</t>
        </is>
      </c>
      <c r="F2265" s="11" t="inlineStr">
        <is>
          <t>Opt_Insert</t>
        </is>
      </c>
      <c r="G2265" s="11" t="inlineStr">
        <is>
          <t>H</t>
        </is>
      </c>
      <c r="H2265" s="90" t="inlineStr">
        <is>
          <t>XH</t>
        </is>
      </c>
      <c r="I2265" s="112" t="inlineStr">
        <is>
          <t>Mechanical Seal</t>
        </is>
      </c>
      <c r="J2265" s="112" t="inlineStr">
        <is>
          <t>Single</t>
        </is>
      </c>
      <c r="K2265" s="112" t="inlineStr"/>
      <c r="L2265" s="112" t="inlineStr">
        <is>
          <t>Oil Lubricated Bath</t>
        </is>
      </c>
      <c r="M2265" s="112" t="inlineStr">
        <is>
          <t>J</t>
        </is>
      </c>
      <c r="N2265" s="112" t="inlineStr">
        <is>
          <t>Lip Seal</t>
        </is>
      </c>
      <c r="O2265" s="112" t="inlineStr">
        <is>
          <t>Coating_Scotchkote134_interior_exterior</t>
        </is>
      </c>
      <c r="P2265" s="111" t="inlineStr">
        <is>
          <t>RTF</t>
        </is>
      </c>
      <c r="Q2265" s="112" t="inlineStr">
        <is>
          <t>B101250</t>
        </is>
      </c>
      <c r="R2265" s="111" t="inlineStr">
        <is>
          <t>LT105</t>
        </is>
      </c>
      <c r="S2265" s="10" t="inlineStr"/>
      <c r="T2265" s="10" t="inlineStr"/>
      <c r="U2265" s="10" t="inlineStr"/>
    </row>
    <row r="2266">
      <c r="B2266" s="10" t="inlineStr">
        <is>
          <t>N</t>
        </is>
      </c>
      <c r="C2266" s="10" t="inlineStr">
        <is>
          <t>ConTab_BOM_KP_Insert_5344</t>
        </is>
      </c>
      <c r="D2266" s="10" t="inlineStr"/>
      <c r="E2266" s="10" t="inlineStr">
        <is>
          <t>1228-3_4-KP</t>
        </is>
      </c>
      <c r="F2266" s="11" t="inlineStr">
        <is>
          <t>Opt_Insert</t>
        </is>
      </c>
      <c r="G2266" s="11" t="inlineStr">
        <is>
          <t>H</t>
        </is>
      </c>
      <c r="H2266" s="90" t="inlineStr">
        <is>
          <t>XH</t>
        </is>
      </c>
      <c r="I2266" s="112" t="inlineStr">
        <is>
          <t>Mechanical Seal</t>
        </is>
      </c>
      <c r="J2266" s="112" t="inlineStr">
        <is>
          <t>Single</t>
        </is>
      </c>
      <c r="K2266" s="112" t="inlineStr"/>
      <c r="L2266" s="112" t="inlineStr">
        <is>
          <t>Oil Lubricated Bath</t>
        </is>
      </c>
      <c r="M2266" s="112" t="inlineStr">
        <is>
          <t>X</t>
        </is>
      </c>
      <c r="N2266" s="112" t="inlineStr">
        <is>
          <t>Special/Other</t>
        </is>
      </c>
      <c r="O2266" s="112" t="inlineStr">
        <is>
          <t>Coating_Scotchkote134_interior_exterior</t>
        </is>
      </c>
      <c r="P2266" s="111" t="inlineStr">
        <is>
          <t>RTF</t>
        </is>
      </c>
      <c r="Q2266" s="112" t="inlineStr">
        <is>
          <t>B101250</t>
        </is>
      </c>
      <c r="R2266" s="11" t="inlineStr">
        <is>
          <t>LT250</t>
        </is>
      </c>
      <c r="S2266" s="10" t="inlineStr"/>
      <c r="T2266" s="10" t="inlineStr"/>
      <c r="U2266" s="10" t="inlineStr"/>
    </row>
    <row r="2267">
      <c r="B2267" s="10" t="inlineStr">
        <is>
          <t>N</t>
        </is>
      </c>
      <c r="C2267" s="10" t="inlineStr">
        <is>
          <t>ConTab_BOM_KP_Insert_5345</t>
        </is>
      </c>
      <c r="D2267" s="10" t="inlineStr"/>
      <c r="E2267" s="10" t="inlineStr">
        <is>
          <t>1228-3_4-KP</t>
        </is>
      </c>
      <c r="F2267" s="11" t="inlineStr">
        <is>
          <t>Opt_Insert</t>
        </is>
      </c>
      <c r="G2267" s="11" t="inlineStr">
        <is>
          <t>H</t>
        </is>
      </c>
      <c r="H2267" s="90" t="inlineStr">
        <is>
          <t>XH</t>
        </is>
      </c>
      <c r="I2267" s="112" t="inlineStr">
        <is>
          <t>Packing</t>
        </is>
      </c>
      <c r="J2267" s="112" t="inlineStr">
        <is>
          <t>Packing</t>
        </is>
      </c>
      <c r="K2267" s="112" t="inlineStr"/>
      <c r="L2267" s="112" t="inlineStr">
        <is>
          <t>Oil Lubricated Bath</t>
        </is>
      </c>
      <c r="M2267" s="112" t="inlineStr">
        <is>
          <t>C35</t>
        </is>
      </c>
      <c r="N2267" s="112" t="inlineStr">
        <is>
          <t>Lip Seal</t>
        </is>
      </c>
      <c r="O2267" s="112" t="inlineStr">
        <is>
          <t>Coating_Scotchkote134_interior_exterior</t>
        </is>
      </c>
      <c r="P2267" s="111" t="inlineStr">
        <is>
          <t>RTF</t>
        </is>
      </c>
      <c r="Q2267" s="112" t="inlineStr">
        <is>
          <t>B101250</t>
        </is>
      </c>
      <c r="R2267" s="11" t="inlineStr">
        <is>
          <t>LT250</t>
        </is>
      </c>
      <c r="S2267" s="10" t="inlineStr"/>
      <c r="T2267" s="10" t="inlineStr"/>
      <c r="U2267" s="10" t="inlineStr"/>
    </row>
    <row r="2268">
      <c r="B2268" s="10" t="inlineStr">
        <is>
          <t>N</t>
        </is>
      </c>
      <c r="C2268" s="10" t="inlineStr">
        <is>
          <t>ConTab_BOM_KP_Insert_5346</t>
        </is>
      </c>
      <c r="D2268" s="10" t="inlineStr"/>
      <c r="E2268" s="10" t="inlineStr">
        <is>
          <t>1228-3_4-KP</t>
        </is>
      </c>
      <c r="F2268" s="11" t="inlineStr">
        <is>
          <t>Opt_Insert</t>
        </is>
      </c>
      <c r="G2268" s="11" t="inlineStr">
        <is>
          <t>H</t>
        </is>
      </c>
      <c r="H2268" s="90" t="inlineStr">
        <is>
          <t>XH</t>
        </is>
      </c>
      <c r="I2268" s="112" t="inlineStr">
        <is>
          <t>Packing</t>
        </is>
      </c>
      <c r="J2268" s="112" t="inlineStr">
        <is>
          <t>Packing</t>
        </is>
      </c>
      <c r="K2268" s="112" t="inlineStr"/>
      <c r="L2268" s="112" t="inlineStr">
        <is>
          <t>Oil Lubricated Bath</t>
        </is>
      </c>
      <c r="M2268" s="112" t="inlineStr">
        <is>
          <t>J</t>
        </is>
      </c>
      <c r="N2268" s="112" t="inlineStr">
        <is>
          <t>Lip Seal</t>
        </is>
      </c>
      <c r="O2268" s="112" t="inlineStr">
        <is>
          <t>Coating_Scotchkote134_interior_exterior</t>
        </is>
      </c>
      <c r="P2268" s="111" t="inlineStr">
        <is>
          <t>RTF</t>
        </is>
      </c>
      <c r="Q2268" s="112" t="inlineStr">
        <is>
          <t>B101250</t>
        </is>
      </c>
      <c r="R2268" s="111" t="inlineStr">
        <is>
          <t>LT105</t>
        </is>
      </c>
      <c r="S2268" s="10" t="inlineStr"/>
      <c r="T2268" s="10" t="inlineStr"/>
      <c r="U2268" s="10" t="inlineStr"/>
    </row>
    <row r="2269">
      <c r="B2269" s="10" t="inlineStr">
        <is>
          <t>N</t>
        </is>
      </c>
      <c r="C2269" s="10" t="inlineStr">
        <is>
          <t>ConTab_BOM_KP_Insert_5347</t>
        </is>
      </c>
      <c r="D2269" s="10" t="inlineStr"/>
      <c r="E2269" s="10" t="inlineStr">
        <is>
          <t>1228-3_4-KP</t>
        </is>
      </c>
      <c r="F2269" s="11" t="inlineStr">
        <is>
          <t>Opt_Insert</t>
        </is>
      </c>
      <c r="G2269" s="11" t="inlineStr">
        <is>
          <t>H</t>
        </is>
      </c>
      <c r="H2269" s="90" t="inlineStr">
        <is>
          <t>XH</t>
        </is>
      </c>
      <c r="I2269" s="112" t="inlineStr">
        <is>
          <t>Packing</t>
        </is>
      </c>
      <c r="J2269" s="112" t="inlineStr">
        <is>
          <t>Packing</t>
        </is>
      </c>
      <c r="K2269" s="112" t="inlineStr"/>
      <c r="L2269" s="112" t="inlineStr">
        <is>
          <t>Oil Lubricated Bath</t>
        </is>
      </c>
      <c r="M2269" s="112" t="inlineStr">
        <is>
          <t>X</t>
        </is>
      </c>
      <c r="N2269" s="112" t="inlineStr">
        <is>
          <t>Special/Other</t>
        </is>
      </c>
      <c r="O2269" s="112" t="inlineStr">
        <is>
          <t>Coating_Scotchkote134_interior_exterior</t>
        </is>
      </c>
      <c r="P2269" s="111" t="inlineStr">
        <is>
          <t>RTF</t>
        </is>
      </c>
      <c r="Q2269" s="112" t="inlineStr">
        <is>
          <t>B101250</t>
        </is>
      </c>
      <c r="R2269" s="11" t="inlineStr">
        <is>
          <t>LT250</t>
        </is>
      </c>
      <c r="S2269" s="10" t="inlineStr"/>
      <c r="T2269" s="10" t="inlineStr"/>
      <c r="U2269" s="10" t="inlineStr"/>
    </row>
    <row r="2270">
      <c r="B2270" s="10" t="inlineStr">
        <is>
          <t>N</t>
        </is>
      </c>
      <c r="C2270" s="10" t="inlineStr">
        <is>
          <t>ConTab_BOM_KP_Insert_5348</t>
        </is>
      </c>
      <c r="D2270" s="10" t="inlineStr"/>
      <c r="E2270" s="10" t="inlineStr">
        <is>
          <t>1228-3_4-KP</t>
        </is>
      </c>
      <c r="F2270" s="11" t="inlineStr">
        <is>
          <t>Opt_Insert</t>
        </is>
      </c>
      <c r="G2270" s="11" t="inlineStr">
        <is>
          <t>H</t>
        </is>
      </c>
      <c r="H2270" s="90" t="inlineStr">
        <is>
          <t>XH</t>
        </is>
      </c>
      <c r="I2270" s="112" t="inlineStr">
        <is>
          <t>Mechanical Seal</t>
        </is>
      </c>
      <c r="J2270" s="112" t="inlineStr">
        <is>
          <t>Single</t>
        </is>
      </c>
      <c r="K2270" s="112" t="inlineStr"/>
      <c r="L2270" s="112" t="inlineStr">
        <is>
          <t>Regreasable</t>
        </is>
      </c>
      <c r="M2270" s="112" t="inlineStr">
        <is>
          <t>C35</t>
        </is>
      </c>
      <c r="N2270" s="112" t="inlineStr">
        <is>
          <t>Lip Seal</t>
        </is>
      </c>
      <c r="O2270" s="112" t="inlineStr">
        <is>
          <t>Coating_Scotchkote134_interior_exterior</t>
        </is>
      </c>
      <c r="P2270" s="111" t="inlineStr">
        <is>
          <t>RTF</t>
        </is>
      </c>
      <c r="Q2270" s="112" t="inlineStr">
        <is>
          <t>B101250</t>
        </is>
      </c>
      <c r="R2270" s="11" t="inlineStr">
        <is>
          <t>LT250</t>
        </is>
      </c>
      <c r="S2270" s="10" t="inlineStr"/>
      <c r="T2270" s="10" t="inlineStr"/>
      <c r="U2270" s="10" t="inlineStr"/>
    </row>
    <row r="2271">
      <c r="B2271" s="10" t="inlineStr">
        <is>
          <t>N</t>
        </is>
      </c>
      <c r="C2271" s="10" t="inlineStr">
        <is>
          <t>ConTab_BOM_KP_Insert_5349</t>
        </is>
      </c>
      <c r="D2271" s="10" t="inlineStr"/>
      <c r="E2271" s="10" t="inlineStr">
        <is>
          <t>1228-3_4-KP</t>
        </is>
      </c>
      <c r="F2271" s="11" t="inlineStr">
        <is>
          <t>Opt_Insert</t>
        </is>
      </c>
      <c r="G2271" s="11" t="inlineStr">
        <is>
          <t>H</t>
        </is>
      </c>
      <c r="H2271" s="90" t="inlineStr">
        <is>
          <t>XH</t>
        </is>
      </c>
      <c r="I2271" s="112" t="inlineStr">
        <is>
          <t>Mechanical Seal</t>
        </is>
      </c>
      <c r="J2271" s="112" t="inlineStr">
        <is>
          <t>Single</t>
        </is>
      </c>
      <c r="K2271" s="112" t="inlineStr"/>
      <c r="L2271" s="112" t="inlineStr">
        <is>
          <t>Regreasable</t>
        </is>
      </c>
      <c r="M2271" s="112" t="inlineStr">
        <is>
          <t>J</t>
        </is>
      </c>
      <c r="N2271" s="112" t="inlineStr">
        <is>
          <t>Lip Seal</t>
        </is>
      </c>
      <c r="O2271" s="112" t="inlineStr">
        <is>
          <t>Coating_Scotchkote134_interior_exterior</t>
        </is>
      </c>
      <c r="P2271" s="111" t="inlineStr">
        <is>
          <t>RTF</t>
        </is>
      </c>
      <c r="Q2271" s="112" t="inlineStr">
        <is>
          <t>B101250</t>
        </is>
      </c>
      <c r="R2271" s="111" t="inlineStr">
        <is>
          <t>LT105</t>
        </is>
      </c>
      <c r="S2271" s="10" t="inlineStr"/>
      <c r="T2271" s="10" t="inlineStr"/>
      <c r="U2271" s="10" t="inlineStr"/>
    </row>
    <row r="2272">
      <c r="B2272" s="10" t="inlineStr">
        <is>
          <t>N</t>
        </is>
      </c>
      <c r="C2272" s="10" t="inlineStr">
        <is>
          <t>ConTab_BOM_KP_Insert_5350</t>
        </is>
      </c>
      <c r="D2272" s="10" t="inlineStr"/>
      <c r="E2272" s="10" t="inlineStr">
        <is>
          <t>1228-3_4-KP</t>
        </is>
      </c>
      <c r="F2272" s="11" t="inlineStr">
        <is>
          <t>Opt_Insert</t>
        </is>
      </c>
      <c r="G2272" s="11" t="inlineStr">
        <is>
          <t>H</t>
        </is>
      </c>
      <c r="H2272" s="90" t="inlineStr">
        <is>
          <t>XH</t>
        </is>
      </c>
      <c r="I2272" s="112" t="inlineStr">
        <is>
          <t>Packing</t>
        </is>
      </c>
      <c r="J2272" s="112" t="inlineStr">
        <is>
          <t>Packing</t>
        </is>
      </c>
      <c r="K2272" s="112" t="inlineStr"/>
      <c r="L2272" s="112" t="inlineStr">
        <is>
          <t>Regreasable</t>
        </is>
      </c>
      <c r="M2272" s="112" t="inlineStr">
        <is>
          <t>C35</t>
        </is>
      </c>
      <c r="N2272" s="112" t="inlineStr">
        <is>
          <t>Lip Seal</t>
        </is>
      </c>
      <c r="O2272" s="112" t="inlineStr">
        <is>
          <t>Coating_Scotchkote134_interior_exterior</t>
        </is>
      </c>
      <c r="P2272" s="111" t="inlineStr">
        <is>
          <t>RTF</t>
        </is>
      </c>
      <c r="Q2272" s="112" t="inlineStr">
        <is>
          <t>B101250</t>
        </is>
      </c>
      <c r="R2272" s="11" t="inlineStr">
        <is>
          <t>LT250</t>
        </is>
      </c>
      <c r="S2272" s="10" t="inlineStr"/>
      <c r="T2272" s="10" t="inlineStr"/>
      <c r="U2272" s="10" t="inlineStr"/>
    </row>
    <row r="2273">
      <c r="B2273" s="10" t="inlineStr">
        <is>
          <t>N</t>
        </is>
      </c>
      <c r="C2273" s="10" t="inlineStr">
        <is>
          <t>ConTab_BOM_KP_Insert_5351</t>
        </is>
      </c>
      <c r="D2273" s="10" t="inlineStr"/>
      <c r="E2273" s="10" t="inlineStr">
        <is>
          <t>1228-3_4-KP</t>
        </is>
      </c>
      <c r="F2273" s="11" t="inlineStr">
        <is>
          <t>Opt_Insert</t>
        </is>
      </c>
      <c r="G2273" s="11" t="inlineStr">
        <is>
          <t>H</t>
        </is>
      </c>
      <c r="H2273" s="90" t="inlineStr">
        <is>
          <t>XH</t>
        </is>
      </c>
      <c r="I2273" s="112" t="inlineStr">
        <is>
          <t>Packing</t>
        </is>
      </c>
      <c r="J2273" s="112" t="inlineStr">
        <is>
          <t>Packing</t>
        </is>
      </c>
      <c r="K2273" s="112" t="inlineStr"/>
      <c r="L2273" s="112" t="inlineStr">
        <is>
          <t>Regreasable</t>
        </is>
      </c>
      <c r="M2273" s="112" t="inlineStr">
        <is>
          <t>J</t>
        </is>
      </c>
      <c r="N2273" s="112" t="inlineStr">
        <is>
          <t>Lip Seal</t>
        </is>
      </c>
      <c r="O2273" s="112" t="inlineStr">
        <is>
          <t>Coating_Scotchkote134_interior_exterior</t>
        </is>
      </c>
      <c r="P2273" s="111" t="inlineStr">
        <is>
          <t>RTF</t>
        </is>
      </c>
      <c r="Q2273" s="112" t="inlineStr">
        <is>
          <t>B101250</t>
        </is>
      </c>
      <c r="R2273" s="111" t="inlineStr">
        <is>
          <t>LT105</t>
        </is>
      </c>
      <c r="S2273" s="10" t="inlineStr"/>
      <c r="T2273" s="10" t="inlineStr"/>
      <c r="U2273" s="10" t="inlineStr"/>
    </row>
    <row r="2274">
      <c r="B2274" s="10" t="inlineStr">
        <is>
          <t>N</t>
        </is>
      </c>
      <c r="C2274" s="10" t="inlineStr">
        <is>
          <t>ConTab_BOM_KP_Insert_5352</t>
        </is>
      </c>
      <c r="D2274" s="10" t="inlineStr"/>
      <c r="E2274" s="10" t="inlineStr">
        <is>
          <t>1228-3_4-KP</t>
        </is>
      </c>
      <c r="F2274" s="11" t="inlineStr">
        <is>
          <t>Opt_Insert</t>
        </is>
      </c>
      <c r="G2274" s="11" t="inlineStr">
        <is>
          <t>H</t>
        </is>
      </c>
      <c r="H2274" s="90" t="inlineStr">
        <is>
          <t>XH</t>
        </is>
      </c>
      <c r="I2274" s="112" t="inlineStr">
        <is>
          <t>Mechanical Seal</t>
        </is>
      </c>
      <c r="J2274" s="112" t="inlineStr">
        <is>
          <t>Single</t>
        </is>
      </c>
      <c r="K2274" s="112" t="inlineStr"/>
      <c r="L2274" s="112" t="inlineStr">
        <is>
          <t>Regreasable</t>
        </is>
      </c>
      <c r="M2274" s="112" t="inlineStr">
        <is>
          <t>C35</t>
        </is>
      </c>
      <c r="N2274" s="112" t="inlineStr">
        <is>
          <t>Labrynth Lip Seal</t>
        </is>
      </c>
      <c r="O2274" s="112" t="inlineStr">
        <is>
          <t>Coating_Scotchkote134_interior_exterior</t>
        </is>
      </c>
      <c r="P2274" s="111" t="inlineStr">
        <is>
          <t>RTF</t>
        </is>
      </c>
      <c r="Q2274" s="112" t="inlineStr">
        <is>
          <t>B101250</t>
        </is>
      </c>
      <c r="R2274" s="11" t="inlineStr">
        <is>
          <t>LT250</t>
        </is>
      </c>
      <c r="S2274" s="10" t="inlineStr"/>
      <c r="T2274" s="10" t="inlineStr"/>
      <c r="U2274" s="10" t="inlineStr"/>
    </row>
    <row r="2275">
      <c r="B2275" s="10" t="inlineStr">
        <is>
          <t>N</t>
        </is>
      </c>
      <c r="C2275" s="10" t="inlineStr">
        <is>
          <t>ConTab_BOM_KP_Insert_5353</t>
        </is>
      </c>
      <c r="D2275" s="10" t="inlineStr"/>
      <c r="E2275" s="10" t="inlineStr">
        <is>
          <t>1228-3_4-KP</t>
        </is>
      </c>
      <c r="F2275" s="11" t="inlineStr">
        <is>
          <t>Opt_Insert</t>
        </is>
      </c>
      <c r="G2275" s="11" t="inlineStr">
        <is>
          <t>H</t>
        </is>
      </c>
      <c r="H2275" s="90" t="inlineStr">
        <is>
          <t>XH</t>
        </is>
      </c>
      <c r="I2275" s="112" t="inlineStr">
        <is>
          <t>Mechanical Seal</t>
        </is>
      </c>
      <c r="J2275" s="112" t="inlineStr">
        <is>
          <t>Single</t>
        </is>
      </c>
      <c r="K2275" s="112" t="inlineStr"/>
      <c r="L2275" s="112" t="inlineStr">
        <is>
          <t>Regreasable</t>
        </is>
      </c>
      <c r="M2275" s="112" t="inlineStr">
        <is>
          <t>J</t>
        </is>
      </c>
      <c r="N2275" s="112" t="inlineStr">
        <is>
          <t>Labrynth Lip Seal</t>
        </is>
      </c>
      <c r="O2275" s="112" t="inlineStr">
        <is>
          <t>Coating_Scotchkote134_interior_exterior</t>
        </is>
      </c>
      <c r="P2275" s="111" t="inlineStr">
        <is>
          <t>RTF</t>
        </is>
      </c>
      <c r="Q2275" s="112" t="inlineStr">
        <is>
          <t>B101250</t>
        </is>
      </c>
      <c r="R2275" s="111" t="inlineStr">
        <is>
          <t>LT105</t>
        </is>
      </c>
      <c r="S2275" s="10" t="inlineStr"/>
      <c r="T2275" s="10" t="inlineStr"/>
      <c r="U2275" s="10" t="inlineStr"/>
    </row>
    <row r="2276">
      <c r="B2276" s="10" t="inlineStr">
        <is>
          <t>N</t>
        </is>
      </c>
      <c r="C2276" s="10" t="inlineStr">
        <is>
          <t>ConTab_BOM_KP_Insert_5354</t>
        </is>
      </c>
      <c r="D2276" s="10" t="inlineStr"/>
      <c r="E2276" s="10" t="inlineStr">
        <is>
          <t>1228-3_4-KP</t>
        </is>
      </c>
      <c r="F2276" s="11" t="inlineStr">
        <is>
          <t>Opt_Insert</t>
        </is>
      </c>
      <c r="G2276" s="11" t="inlineStr">
        <is>
          <t>H</t>
        </is>
      </c>
      <c r="H2276" s="90" t="inlineStr">
        <is>
          <t>XH</t>
        </is>
      </c>
      <c r="I2276" s="112" t="inlineStr">
        <is>
          <t>Packing</t>
        </is>
      </c>
      <c r="J2276" s="112" t="inlineStr">
        <is>
          <t>Packing</t>
        </is>
      </c>
      <c r="K2276" s="112" t="inlineStr"/>
      <c r="L2276" s="112" t="inlineStr">
        <is>
          <t>Regreasable</t>
        </is>
      </c>
      <c r="M2276" s="112" t="inlineStr">
        <is>
          <t>C35</t>
        </is>
      </c>
      <c r="N2276" s="112" t="inlineStr">
        <is>
          <t>Labrynth Lip Seal</t>
        </is>
      </c>
      <c r="O2276" s="112" t="inlineStr">
        <is>
          <t>Coating_Scotchkote134_interior_exterior</t>
        </is>
      </c>
      <c r="P2276" s="111" t="inlineStr">
        <is>
          <t>RTF</t>
        </is>
      </c>
      <c r="Q2276" s="112" t="inlineStr">
        <is>
          <t>B101250</t>
        </is>
      </c>
      <c r="R2276" s="11" t="inlineStr">
        <is>
          <t>LT250</t>
        </is>
      </c>
      <c r="S2276" s="10" t="inlineStr"/>
      <c r="T2276" s="10" t="inlineStr"/>
      <c r="U2276" s="10" t="inlineStr"/>
    </row>
    <row r="2277">
      <c r="B2277" s="10" t="inlineStr">
        <is>
          <t>N</t>
        </is>
      </c>
      <c r="C2277" s="10" t="inlineStr">
        <is>
          <t>ConTab_BOM_KP_Insert_5355</t>
        </is>
      </c>
      <c r="D2277" s="10" t="inlineStr"/>
      <c r="E2277" s="10" t="inlineStr">
        <is>
          <t>1228-3_4-KP</t>
        </is>
      </c>
      <c r="F2277" s="11" t="inlineStr">
        <is>
          <t>Opt_Insert</t>
        </is>
      </c>
      <c r="G2277" s="11" t="inlineStr">
        <is>
          <t>H</t>
        </is>
      </c>
      <c r="H2277" s="90" t="inlineStr">
        <is>
          <t>XH</t>
        </is>
      </c>
      <c r="I2277" s="112" t="inlineStr">
        <is>
          <t>Packing</t>
        </is>
      </c>
      <c r="J2277" s="112" t="inlineStr">
        <is>
          <t>Packing</t>
        </is>
      </c>
      <c r="K2277" s="112" t="inlineStr"/>
      <c r="L2277" s="112" t="inlineStr">
        <is>
          <t>Regreasable</t>
        </is>
      </c>
      <c r="M2277" s="112" t="inlineStr">
        <is>
          <t>J</t>
        </is>
      </c>
      <c r="N2277" s="112" t="inlineStr">
        <is>
          <t>Labrynth Lip Seal</t>
        </is>
      </c>
      <c r="O2277" s="112" t="inlineStr">
        <is>
          <t>Coating_Scotchkote134_interior_exterior</t>
        </is>
      </c>
      <c r="P2277" s="111" t="inlineStr">
        <is>
          <t>RTF</t>
        </is>
      </c>
      <c r="Q2277" s="112" t="inlineStr">
        <is>
          <t>B101250</t>
        </is>
      </c>
      <c r="R2277" s="111" t="inlineStr">
        <is>
          <t>LT105</t>
        </is>
      </c>
      <c r="S2277" s="10" t="inlineStr"/>
      <c r="T2277" s="10" t="inlineStr"/>
      <c r="U2277" s="10" t="inlineStr"/>
    </row>
    <row r="2278">
      <c r="B2278" s="10" t="inlineStr">
        <is>
          <t>N</t>
        </is>
      </c>
      <c r="C2278" s="10" t="inlineStr">
        <is>
          <t>ConTab_BOM_KP_Insert_5356</t>
        </is>
      </c>
      <c r="D2278" s="10" t="inlineStr"/>
      <c r="E2278" s="10" t="inlineStr">
        <is>
          <t>1228-3_4-KP</t>
        </is>
      </c>
      <c r="F2278" s="11" t="inlineStr">
        <is>
          <t>Opt_Insert</t>
        </is>
      </c>
      <c r="G2278" s="11" t="inlineStr">
        <is>
          <t>H</t>
        </is>
      </c>
      <c r="H2278" s="90" t="inlineStr">
        <is>
          <t>XH</t>
        </is>
      </c>
      <c r="I2278" s="112" t="inlineStr">
        <is>
          <t>Mechanical Seal</t>
        </is>
      </c>
      <c r="J2278" s="112" t="inlineStr">
        <is>
          <t>Single</t>
        </is>
      </c>
      <c r="K2278" s="112" t="inlineStr"/>
      <c r="L2278" s="112" t="inlineStr">
        <is>
          <t>Oil Lubricated Bath</t>
        </is>
      </c>
      <c r="M2278" s="112" t="inlineStr">
        <is>
          <t>C35</t>
        </is>
      </c>
      <c r="N2278" s="112" t="inlineStr">
        <is>
          <t>Labrynth Lip Seal</t>
        </is>
      </c>
      <c r="O2278" s="112" t="inlineStr">
        <is>
          <t>Coating_Scotchkote134_interior_exterior</t>
        </is>
      </c>
      <c r="P2278" s="111" t="inlineStr">
        <is>
          <t>RTF</t>
        </is>
      </c>
      <c r="Q2278" s="112" t="inlineStr">
        <is>
          <t>B101250</t>
        </is>
      </c>
      <c r="R2278" s="11" t="inlineStr">
        <is>
          <t>LT250</t>
        </is>
      </c>
      <c r="S2278" s="10" t="inlineStr"/>
      <c r="T2278" s="10" t="inlineStr"/>
      <c r="U2278" s="10" t="inlineStr"/>
    </row>
    <row r="2279">
      <c r="B2279" s="10" t="inlineStr">
        <is>
          <t>N</t>
        </is>
      </c>
      <c r="C2279" s="10" t="inlineStr">
        <is>
          <t>ConTab_BOM_KP_Insert_5357</t>
        </is>
      </c>
      <c r="D2279" s="10" t="inlineStr"/>
      <c r="E2279" s="10" t="inlineStr">
        <is>
          <t>1228-3_4-KP</t>
        </is>
      </c>
      <c r="F2279" s="11" t="inlineStr">
        <is>
          <t>Opt_Insert</t>
        </is>
      </c>
      <c r="G2279" s="11" t="inlineStr">
        <is>
          <t>H</t>
        </is>
      </c>
      <c r="H2279" s="90" t="inlineStr">
        <is>
          <t>XH</t>
        </is>
      </c>
      <c r="I2279" s="112" t="inlineStr">
        <is>
          <t>Mechanical Seal</t>
        </is>
      </c>
      <c r="J2279" s="112" t="inlineStr">
        <is>
          <t>Single</t>
        </is>
      </c>
      <c r="K2279" s="112" t="inlineStr"/>
      <c r="L2279" s="112" t="inlineStr">
        <is>
          <t>Oil Lubricated Bath</t>
        </is>
      </c>
      <c r="M2279" s="112" t="inlineStr">
        <is>
          <t>J</t>
        </is>
      </c>
      <c r="N2279" s="112" t="inlineStr">
        <is>
          <t>Labrynth Lip Seal</t>
        </is>
      </c>
      <c r="O2279" s="112" t="inlineStr">
        <is>
          <t>Coating_Scotchkote134_interior_exterior</t>
        </is>
      </c>
      <c r="P2279" s="111" t="inlineStr">
        <is>
          <t>RTF</t>
        </is>
      </c>
      <c r="Q2279" s="112" t="inlineStr">
        <is>
          <t>B101250</t>
        </is>
      </c>
      <c r="R2279" s="111" t="inlineStr">
        <is>
          <t>LT105</t>
        </is>
      </c>
      <c r="S2279" s="10" t="inlineStr"/>
      <c r="T2279" s="10" t="inlineStr"/>
      <c r="U2279" s="10" t="inlineStr"/>
    </row>
    <row r="2280">
      <c r="B2280" s="10" t="inlineStr">
        <is>
          <t>N</t>
        </is>
      </c>
      <c r="C2280" s="10" t="inlineStr">
        <is>
          <t>ConTab_BOM_KP_Insert_5358</t>
        </is>
      </c>
      <c r="D2280" s="10" t="inlineStr"/>
      <c r="E2280" s="10" t="inlineStr">
        <is>
          <t>1228-3_4-KP</t>
        </is>
      </c>
      <c r="F2280" s="11" t="inlineStr">
        <is>
          <t>Opt_Insert</t>
        </is>
      </c>
      <c r="G2280" s="11" t="inlineStr">
        <is>
          <t>H</t>
        </is>
      </c>
      <c r="H2280" s="90" t="inlineStr">
        <is>
          <t>XH</t>
        </is>
      </c>
      <c r="I2280" s="112" t="inlineStr">
        <is>
          <t>Packing</t>
        </is>
      </c>
      <c r="J2280" s="112" t="inlineStr">
        <is>
          <t>Packing</t>
        </is>
      </c>
      <c r="K2280" s="112" t="inlineStr"/>
      <c r="L2280" s="112" t="inlineStr">
        <is>
          <t>Oil Lubricated Bath</t>
        </is>
      </c>
      <c r="M2280" s="112" t="inlineStr">
        <is>
          <t>C35</t>
        </is>
      </c>
      <c r="N2280" s="112" t="inlineStr">
        <is>
          <t>Labrynth Lip Seal</t>
        </is>
      </c>
      <c r="O2280" s="112" t="inlineStr">
        <is>
          <t>Coating_Scotchkote134_interior_exterior</t>
        </is>
      </c>
      <c r="P2280" s="111" t="inlineStr">
        <is>
          <t>RTF</t>
        </is>
      </c>
      <c r="Q2280" s="112" t="inlineStr">
        <is>
          <t>B101250</t>
        </is>
      </c>
      <c r="R2280" s="11" t="inlineStr">
        <is>
          <t>LT250</t>
        </is>
      </c>
      <c r="S2280" s="10" t="inlineStr"/>
      <c r="T2280" s="10" t="inlineStr"/>
      <c r="U2280" s="10" t="inlineStr"/>
    </row>
    <row r="2281">
      <c r="B2281" s="10" t="inlineStr">
        <is>
          <t>N</t>
        </is>
      </c>
      <c r="C2281" s="10" t="inlineStr">
        <is>
          <t>ConTab_BOM_KP_Insert_5359</t>
        </is>
      </c>
      <c r="D2281" s="10" t="inlineStr"/>
      <c r="E2281" s="10" t="inlineStr">
        <is>
          <t>1228-3_4-KP</t>
        </is>
      </c>
      <c r="F2281" s="11" t="inlineStr">
        <is>
          <t>Opt_Insert</t>
        </is>
      </c>
      <c r="G2281" s="11" t="inlineStr">
        <is>
          <t>H</t>
        </is>
      </c>
      <c r="H2281" s="90" t="inlineStr">
        <is>
          <t>XH</t>
        </is>
      </c>
      <c r="I2281" s="112" t="inlineStr">
        <is>
          <t>Packing</t>
        </is>
      </c>
      <c r="J2281" s="112" t="inlineStr">
        <is>
          <t>Packing</t>
        </is>
      </c>
      <c r="K2281" s="112" t="inlineStr"/>
      <c r="L2281" s="112" t="inlineStr">
        <is>
          <t>Oil Lubricated Bath</t>
        </is>
      </c>
      <c r="M2281" s="112" t="inlineStr">
        <is>
          <t>J</t>
        </is>
      </c>
      <c r="N2281" s="112" t="inlineStr">
        <is>
          <t>Labrynth Lip Seal</t>
        </is>
      </c>
      <c r="O2281" s="112" t="inlineStr">
        <is>
          <t>Coating_Scotchkote134_interior_exterior</t>
        </is>
      </c>
      <c r="P2281" s="111" t="inlineStr">
        <is>
          <t>RTF</t>
        </is>
      </c>
      <c r="Q2281" s="112" t="inlineStr">
        <is>
          <t>B101250</t>
        </is>
      </c>
      <c r="R2281" s="111" t="inlineStr">
        <is>
          <t>LT105</t>
        </is>
      </c>
      <c r="S2281" s="10" t="inlineStr"/>
      <c r="T2281" s="10" t="inlineStr"/>
      <c r="U2281" s="10" t="inlineStr"/>
    </row>
    <row r="2282">
      <c r="B2282" s="10" t="inlineStr">
        <is>
          <t>N</t>
        </is>
      </c>
      <c r="C2282" s="10" t="inlineStr">
        <is>
          <t>ConTab_BOM_KP_Insert_5360</t>
        </is>
      </c>
      <c r="D2282" s="10" t="inlineStr"/>
      <c r="E2282" s="10" t="inlineStr">
        <is>
          <t>1228-3_4-KP</t>
        </is>
      </c>
      <c r="F2282" s="11" t="inlineStr">
        <is>
          <t>Opt_Insert</t>
        </is>
      </c>
      <c r="G2282" s="11" t="inlineStr">
        <is>
          <t>H</t>
        </is>
      </c>
      <c r="H2282" s="90" t="inlineStr">
        <is>
          <t>XH</t>
        </is>
      </c>
      <c r="I2282" s="112" t="inlineStr">
        <is>
          <t>Mechanical Seal</t>
        </is>
      </c>
      <c r="J2282" s="112" t="inlineStr">
        <is>
          <t>Single</t>
        </is>
      </c>
      <c r="K2282" s="112" t="inlineStr"/>
      <c r="L2282" s="112" t="inlineStr">
        <is>
          <t>Regreasable</t>
        </is>
      </c>
      <c r="M2282" s="112" t="inlineStr">
        <is>
          <t>X</t>
        </is>
      </c>
      <c r="N2282" s="112" t="inlineStr">
        <is>
          <t>Special/Other</t>
        </is>
      </c>
      <c r="O2282" s="112" t="inlineStr">
        <is>
          <t>Coating_Scotchkote134_interior_exterior_IncludeImpeller</t>
        </is>
      </c>
      <c r="P2282" s="111" t="inlineStr">
        <is>
          <t>RTF</t>
        </is>
      </c>
      <c r="Q2282" s="112" t="inlineStr">
        <is>
          <t>B101250</t>
        </is>
      </c>
      <c r="R2282" s="11" t="inlineStr">
        <is>
          <t>LT250</t>
        </is>
      </c>
      <c r="S2282" s="10" t="inlineStr"/>
      <c r="T2282" s="10" t="inlineStr"/>
      <c r="U2282" s="10" t="inlineStr"/>
    </row>
    <row r="2283">
      <c r="B2283" s="10" t="inlineStr">
        <is>
          <t>N</t>
        </is>
      </c>
      <c r="C2283" s="10" t="inlineStr">
        <is>
          <t>ConTab_BOM_KP_Insert_5361</t>
        </is>
      </c>
      <c r="D2283" s="10" t="inlineStr"/>
      <c r="E2283" s="10" t="inlineStr">
        <is>
          <t>1228-3_4-KP</t>
        </is>
      </c>
      <c r="F2283" s="11" t="inlineStr">
        <is>
          <t>Opt_Insert</t>
        </is>
      </c>
      <c r="G2283" s="11" t="inlineStr">
        <is>
          <t>H</t>
        </is>
      </c>
      <c r="H2283" s="90" t="inlineStr">
        <is>
          <t>XH</t>
        </is>
      </c>
      <c r="I2283" s="112" t="inlineStr">
        <is>
          <t>Packing</t>
        </is>
      </c>
      <c r="J2283" s="112" t="inlineStr">
        <is>
          <t>Packing</t>
        </is>
      </c>
      <c r="K2283" s="112" t="inlineStr"/>
      <c r="L2283" s="112" t="inlineStr">
        <is>
          <t>Regreasable</t>
        </is>
      </c>
      <c r="M2283" s="112" t="inlineStr">
        <is>
          <t>X</t>
        </is>
      </c>
      <c r="N2283" s="112" t="inlineStr">
        <is>
          <t>Special/Other</t>
        </is>
      </c>
      <c r="O2283" s="112" t="inlineStr">
        <is>
          <t>Coating_Scotchkote134_interior_exterior_IncludeImpeller</t>
        </is>
      </c>
      <c r="P2283" s="111" t="inlineStr">
        <is>
          <t>RTF</t>
        </is>
      </c>
      <c r="Q2283" s="112" t="inlineStr">
        <is>
          <t>B101250</t>
        </is>
      </c>
      <c r="R2283" s="11" t="inlineStr">
        <is>
          <t>LT250</t>
        </is>
      </c>
      <c r="S2283" s="10" t="inlineStr"/>
      <c r="T2283" s="10" t="inlineStr"/>
      <c r="U2283" s="10" t="inlineStr"/>
    </row>
    <row r="2284">
      <c r="B2284" s="10" t="inlineStr">
        <is>
          <t>N</t>
        </is>
      </c>
      <c r="C2284" s="10" t="inlineStr">
        <is>
          <t>ConTab_BOM_KP_Insert_5362</t>
        </is>
      </c>
      <c r="D2284" s="10" t="inlineStr"/>
      <c r="E2284" s="10" t="inlineStr">
        <is>
          <t>1228-3_4-KP</t>
        </is>
      </c>
      <c r="F2284" s="11" t="inlineStr">
        <is>
          <t>Opt_Insert</t>
        </is>
      </c>
      <c r="G2284" s="11" t="inlineStr">
        <is>
          <t>H</t>
        </is>
      </c>
      <c r="H2284" s="90" t="inlineStr">
        <is>
          <t>XH</t>
        </is>
      </c>
      <c r="I2284" s="112" t="inlineStr">
        <is>
          <t>Mechanical Seal</t>
        </is>
      </c>
      <c r="J2284" s="112" t="inlineStr">
        <is>
          <t>Single</t>
        </is>
      </c>
      <c r="K2284" s="112" t="inlineStr"/>
      <c r="L2284" s="112" t="inlineStr">
        <is>
          <t>Oil Lubricated Bath</t>
        </is>
      </c>
      <c r="M2284" s="112" t="inlineStr">
        <is>
          <t>C35</t>
        </is>
      </c>
      <c r="N2284" s="112" t="inlineStr">
        <is>
          <t>Lip Seal</t>
        </is>
      </c>
      <c r="O2284" s="112" t="inlineStr">
        <is>
          <t>Coating_Scotchkote134_interior_exterior_IncludeImpeller</t>
        </is>
      </c>
      <c r="P2284" s="111" t="inlineStr">
        <is>
          <t>RTF</t>
        </is>
      </c>
      <c r="Q2284" s="112" t="inlineStr">
        <is>
          <t>B101250</t>
        </is>
      </c>
      <c r="R2284" s="11" t="inlineStr">
        <is>
          <t>LT250</t>
        </is>
      </c>
      <c r="S2284" s="10" t="inlineStr"/>
      <c r="T2284" s="10" t="inlineStr"/>
      <c r="U2284" s="10" t="inlineStr"/>
    </row>
    <row r="2285">
      <c r="B2285" s="10" t="inlineStr">
        <is>
          <t>N</t>
        </is>
      </c>
      <c r="C2285" s="10" t="inlineStr">
        <is>
          <t>ConTab_BOM_KP_Insert_5363</t>
        </is>
      </c>
      <c r="D2285" s="10" t="inlineStr"/>
      <c r="E2285" s="10" t="inlineStr">
        <is>
          <t>1228-3_4-KP</t>
        </is>
      </c>
      <c r="F2285" s="11" t="inlineStr">
        <is>
          <t>Opt_Insert</t>
        </is>
      </c>
      <c r="G2285" s="11" t="inlineStr">
        <is>
          <t>H</t>
        </is>
      </c>
      <c r="H2285" s="90" t="inlineStr">
        <is>
          <t>XH</t>
        </is>
      </c>
      <c r="I2285" s="112" t="inlineStr">
        <is>
          <t>Mechanical Seal</t>
        </is>
      </c>
      <c r="J2285" s="112" t="inlineStr">
        <is>
          <t>Single</t>
        </is>
      </c>
      <c r="K2285" s="112" t="inlineStr"/>
      <c r="L2285" s="112" t="inlineStr">
        <is>
          <t>Oil Lubricated Bath</t>
        </is>
      </c>
      <c r="M2285" s="112" t="inlineStr">
        <is>
          <t>J</t>
        </is>
      </c>
      <c r="N2285" s="112" t="inlineStr">
        <is>
          <t>Lip Seal</t>
        </is>
      </c>
      <c r="O2285" s="112" t="inlineStr">
        <is>
          <t>Coating_Scotchkote134_interior_exterior_IncludeImpeller</t>
        </is>
      </c>
      <c r="P2285" s="111" t="inlineStr">
        <is>
          <t>RTF</t>
        </is>
      </c>
      <c r="Q2285" s="112" t="inlineStr">
        <is>
          <t>B101250</t>
        </is>
      </c>
      <c r="R2285" s="111" t="inlineStr">
        <is>
          <t>LT105</t>
        </is>
      </c>
      <c r="S2285" s="10" t="inlineStr"/>
      <c r="T2285" s="10" t="inlineStr"/>
      <c r="U2285" s="10" t="inlineStr"/>
    </row>
    <row r="2286">
      <c r="B2286" s="10" t="inlineStr">
        <is>
          <t>N</t>
        </is>
      </c>
      <c r="C2286" s="10" t="inlineStr">
        <is>
          <t>ConTab_BOM_KP_Insert_5364</t>
        </is>
      </c>
      <c r="D2286" s="10" t="inlineStr"/>
      <c r="E2286" s="10" t="inlineStr">
        <is>
          <t>1228-3_4-KP</t>
        </is>
      </c>
      <c r="F2286" s="11" t="inlineStr">
        <is>
          <t>Opt_Insert</t>
        </is>
      </c>
      <c r="G2286" s="11" t="inlineStr">
        <is>
          <t>H</t>
        </is>
      </c>
      <c r="H2286" s="90" t="inlineStr">
        <is>
          <t>XH</t>
        </is>
      </c>
      <c r="I2286" s="112" t="inlineStr">
        <is>
          <t>Mechanical Seal</t>
        </is>
      </c>
      <c r="J2286" s="112" t="inlineStr">
        <is>
          <t>Single</t>
        </is>
      </c>
      <c r="K2286" s="112" t="inlineStr"/>
      <c r="L2286" s="112" t="inlineStr">
        <is>
          <t>Oil Lubricated Bath</t>
        </is>
      </c>
      <c r="M2286" s="112" t="inlineStr">
        <is>
          <t>X</t>
        </is>
      </c>
      <c r="N2286" s="112" t="inlineStr">
        <is>
          <t>Special/Other</t>
        </is>
      </c>
      <c r="O2286" s="112" t="inlineStr">
        <is>
          <t>Coating_Scotchkote134_interior_exterior_IncludeImpeller</t>
        </is>
      </c>
      <c r="P2286" s="111" t="inlineStr">
        <is>
          <t>RTF</t>
        </is>
      </c>
      <c r="Q2286" s="112" t="inlineStr">
        <is>
          <t>B101250</t>
        </is>
      </c>
      <c r="R2286" s="11" t="inlineStr">
        <is>
          <t>LT250</t>
        </is>
      </c>
      <c r="S2286" s="10" t="inlineStr"/>
      <c r="T2286" s="10" t="inlineStr"/>
      <c r="U2286" s="10" t="inlineStr"/>
    </row>
    <row r="2287">
      <c r="B2287" s="10" t="inlineStr">
        <is>
          <t>N</t>
        </is>
      </c>
      <c r="C2287" s="10" t="inlineStr">
        <is>
          <t>ConTab_BOM_KP_Insert_5365</t>
        </is>
      </c>
      <c r="D2287" s="10" t="inlineStr"/>
      <c r="E2287" s="10" t="inlineStr">
        <is>
          <t>1228-3_4-KP</t>
        </is>
      </c>
      <c r="F2287" s="11" t="inlineStr">
        <is>
          <t>Opt_Insert</t>
        </is>
      </c>
      <c r="G2287" s="11" t="inlineStr">
        <is>
          <t>H</t>
        </is>
      </c>
      <c r="H2287" s="90" t="inlineStr">
        <is>
          <t>XH</t>
        </is>
      </c>
      <c r="I2287" s="112" t="inlineStr">
        <is>
          <t>Packing</t>
        </is>
      </c>
      <c r="J2287" s="112" t="inlineStr">
        <is>
          <t>Packing</t>
        </is>
      </c>
      <c r="K2287" s="112" t="inlineStr"/>
      <c r="L2287" s="112" t="inlineStr">
        <is>
          <t>Oil Lubricated Bath</t>
        </is>
      </c>
      <c r="M2287" s="112" t="inlineStr">
        <is>
          <t>C35</t>
        </is>
      </c>
      <c r="N2287" s="112" t="inlineStr">
        <is>
          <t>Lip Seal</t>
        </is>
      </c>
      <c r="O2287" s="112" t="inlineStr">
        <is>
          <t>Coating_Scotchkote134_interior_exterior_IncludeImpeller</t>
        </is>
      </c>
      <c r="P2287" s="111" t="inlineStr">
        <is>
          <t>RTF</t>
        </is>
      </c>
      <c r="Q2287" s="112" t="inlineStr">
        <is>
          <t>B101250</t>
        </is>
      </c>
      <c r="R2287" s="11" t="inlineStr">
        <is>
          <t>LT250</t>
        </is>
      </c>
      <c r="S2287" s="10" t="inlineStr"/>
      <c r="T2287" s="10" t="inlineStr"/>
      <c r="U2287" s="10" t="inlineStr"/>
    </row>
    <row r="2288">
      <c r="B2288" s="10" t="inlineStr">
        <is>
          <t>N</t>
        </is>
      </c>
      <c r="C2288" s="10" t="inlineStr">
        <is>
          <t>ConTab_BOM_KP_Insert_5366</t>
        </is>
      </c>
      <c r="D2288" s="10" t="inlineStr"/>
      <c r="E2288" s="10" t="inlineStr">
        <is>
          <t>1228-3_4-KP</t>
        </is>
      </c>
      <c r="F2288" s="11" t="inlineStr">
        <is>
          <t>Opt_Insert</t>
        </is>
      </c>
      <c r="G2288" s="11" t="inlineStr">
        <is>
          <t>H</t>
        </is>
      </c>
      <c r="H2288" s="90" t="inlineStr">
        <is>
          <t>XH</t>
        </is>
      </c>
      <c r="I2288" s="112" t="inlineStr">
        <is>
          <t>Packing</t>
        </is>
      </c>
      <c r="J2288" s="112" t="inlineStr">
        <is>
          <t>Packing</t>
        </is>
      </c>
      <c r="K2288" s="112" t="inlineStr"/>
      <c r="L2288" s="112" t="inlineStr">
        <is>
          <t>Oil Lubricated Bath</t>
        </is>
      </c>
      <c r="M2288" s="112" t="inlineStr">
        <is>
          <t>J</t>
        </is>
      </c>
      <c r="N2288" s="112" t="inlineStr">
        <is>
          <t>Lip Seal</t>
        </is>
      </c>
      <c r="O2288" s="112" t="inlineStr">
        <is>
          <t>Coating_Scotchkote134_interior_exterior_IncludeImpeller</t>
        </is>
      </c>
      <c r="P2288" s="111" t="inlineStr">
        <is>
          <t>RTF</t>
        </is>
      </c>
      <c r="Q2288" s="112" t="inlineStr">
        <is>
          <t>B101250</t>
        </is>
      </c>
      <c r="R2288" s="111" t="inlineStr">
        <is>
          <t>LT105</t>
        </is>
      </c>
      <c r="S2288" s="10" t="inlineStr"/>
      <c r="T2288" s="10" t="inlineStr"/>
      <c r="U2288" s="10" t="inlineStr"/>
    </row>
    <row r="2289">
      <c r="B2289" s="10" t="inlineStr">
        <is>
          <t>N</t>
        </is>
      </c>
      <c r="C2289" s="10" t="inlineStr">
        <is>
          <t>ConTab_BOM_KP_Insert_5367</t>
        </is>
      </c>
      <c r="D2289" s="10" t="inlineStr"/>
      <c r="E2289" s="10" t="inlineStr">
        <is>
          <t>1228-3_4-KP</t>
        </is>
      </c>
      <c r="F2289" s="11" t="inlineStr">
        <is>
          <t>Opt_Insert</t>
        </is>
      </c>
      <c r="G2289" s="11" t="inlineStr">
        <is>
          <t>H</t>
        </is>
      </c>
      <c r="H2289" s="90" t="inlineStr">
        <is>
          <t>XH</t>
        </is>
      </c>
      <c r="I2289" s="112" t="inlineStr">
        <is>
          <t>Packing</t>
        </is>
      </c>
      <c r="J2289" s="112" t="inlineStr">
        <is>
          <t>Packing</t>
        </is>
      </c>
      <c r="K2289" s="112" t="inlineStr"/>
      <c r="L2289" s="112" t="inlineStr">
        <is>
          <t>Oil Lubricated Bath</t>
        </is>
      </c>
      <c r="M2289" s="112" t="inlineStr">
        <is>
          <t>X</t>
        </is>
      </c>
      <c r="N2289" s="112" t="inlineStr">
        <is>
          <t>Special/Other</t>
        </is>
      </c>
      <c r="O2289" s="112" t="inlineStr">
        <is>
          <t>Coating_Scotchkote134_interior_exterior_IncludeImpeller</t>
        </is>
      </c>
      <c r="P2289" s="111" t="inlineStr">
        <is>
          <t>RTF</t>
        </is>
      </c>
      <c r="Q2289" s="112" t="inlineStr">
        <is>
          <t>B101250</t>
        </is>
      </c>
      <c r="R2289" s="11" t="inlineStr">
        <is>
          <t>LT250</t>
        </is>
      </c>
      <c r="S2289" s="10" t="inlineStr"/>
      <c r="T2289" s="10" t="inlineStr"/>
      <c r="U2289" s="10" t="inlineStr"/>
    </row>
    <row r="2290">
      <c r="B2290" s="10" t="inlineStr">
        <is>
          <t>N</t>
        </is>
      </c>
      <c r="C2290" s="10" t="inlineStr">
        <is>
          <t>ConTab_BOM_KP_Insert_5368</t>
        </is>
      </c>
      <c r="D2290" s="10" t="inlineStr"/>
      <c r="E2290" s="10" t="inlineStr">
        <is>
          <t>1228-3_4-KP</t>
        </is>
      </c>
      <c r="F2290" s="11" t="inlineStr">
        <is>
          <t>Opt_Insert</t>
        </is>
      </c>
      <c r="G2290" s="11" t="inlineStr">
        <is>
          <t>H</t>
        </is>
      </c>
      <c r="H2290" s="90" t="inlineStr">
        <is>
          <t>XH</t>
        </is>
      </c>
      <c r="I2290" s="112" t="inlineStr">
        <is>
          <t>Mechanical Seal</t>
        </is>
      </c>
      <c r="J2290" s="112" t="inlineStr">
        <is>
          <t>Single</t>
        </is>
      </c>
      <c r="K2290" s="112" t="inlineStr"/>
      <c r="L2290" s="112" t="inlineStr">
        <is>
          <t>Regreasable</t>
        </is>
      </c>
      <c r="M2290" s="112" t="inlineStr">
        <is>
          <t>C35</t>
        </is>
      </c>
      <c r="N2290" s="112" t="inlineStr">
        <is>
          <t>Lip Seal</t>
        </is>
      </c>
      <c r="O2290" s="112" t="inlineStr">
        <is>
          <t>Coating_Scotchkote134_interior_exterior_IncludeImpeller</t>
        </is>
      </c>
      <c r="P2290" s="111" t="inlineStr">
        <is>
          <t>RTF</t>
        </is>
      </c>
      <c r="Q2290" s="112" t="inlineStr">
        <is>
          <t>B101250</t>
        </is>
      </c>
      <c r="R2290" s="11" t="inlineStr">
        <is>
          <t>LT250</t>
        </is>
      </c>
      <c r="S2290" s="10" t="inlineStr"/>
      <c r="T2290" s="10" t="inlineStr"/>
      <c r="U2290" s="10" t="inlineStr"/>
    </row>
    <row r="2291">
      <c r="B2291" s="10" t="inlineStr">
        <is>
          <t>N</t>
        </is>
      </c>
      <c r="C2291" s="10" t="inlineStr">
        <is>
          <t>ConTab_BOM_KP_Insert_5369</t>
        </is>
      </c>
      <c r="D2291" s="10" t="inlineStr"/>
      <c r="E2291" s="10" t="inlineStr">
        <is>
          <t>1228-3_4-KP</t>
        </is>
      </c>
      <c r="F2291" s="11" t="inlineStr">
        <is>
          <t>Opt_Insert</t>
        </is>
      </c>
      <c r="G2291" s="11" t="inlineStr">
        <is>
          <t>H</t>
        </is>
      </c>
      <c r="H2291" s="90" t="inlineStr">
        <is>
          <t>XH</t>
        </is>
      </c>
      <c r="I2291" s="112" t="inlineStr">
        <is>
          <t>Mechanical Seal</t>
        </is>
      </c>
      <c r="J2291" s="112" t="inlineStr">
        <is>
          <t>Single</t>
        </is>
      </c>
      <c r="K2291" s="112" t="inlineStr"/>
      <c r="L2291" s="112" t="inlineStr">
        <is>
          <t>Regreasable</t>
        </is>
      </c>
      <c r="M2291" s="112" t="inlineStr">
        <is>
          <t>J</t>
        </is>
      </c>
      <c r="N2291" s="112" t="inlineStr">
        <is>
          <t>Lip Seal</t>
        </is>
      </c>
      <c r="O2291" s="112" t="inlineStr">
        <is>
          <t>Coating_Scotchkote134_interior_exterior_IncludeImpeller</t>
        </is>
      </c>
      <c r="P2291" s="111" t="inlineStr">
        <is>
          <t>RTF</t>
        </is>
      </c>
      <c r="Q2291" s="112" t="inlineStr">
        <is>
          <t>B101250</t>
        </is>
      </c>
      <c r="R2291" s="111" t="inlineStr">
        <is>
          <t>LT105</t>
        </is>
      </c>
      <c r="S2291" s="10" t="inlineStr"/>
      <c r="T2291" s="10" t="inlineStr"/>
      <c r="U2291" s="10" t="inlineStr"/>
    </row>
    <row r="2292">
      <c r="B2292" s="10" t="inlineStr">
        <is>
          <t>N</t>
        </is>
      </c>
      <c r="C2292" s="10" t="inlineStr">
        <is>
          <t>ConTab_BOM_KP_Insert_5370</t>
        </is>
      </c>
      <c r="D2292" s="10" t="inlineStr"/>
      <c r="E2292" s="10" t="inlineStr">
        <is>
          <t>1228-3_4-KP</t>
        </is>
      </c>
      <c r="F2292" s="11" t="inlineStr">
        <is>
          <t>Opt_Insert</t>
        </is>
      </c>
      <c r="G2292" s="11" t="inlineStr">
        <is>
          <t>H</t>
        </is>
      </c>
      <c r="H2292" s="90" t="inlineStr">
        <is>
          <t>XH</t>
        </is>
      </c>
      <c r="I2292" s="112" t="inlineStr">
        <is>
          <t>Packing</t>
        </is>
      </c>
      <c r="J2292" s="112" t="inlineStr">
        <is>
          <t>Packing</t>
        </is>
      </c>
      <c r="K2292" s="112" t="inlineStr"/>
      <c r="L2292" s="112" t="inlineStr">
        <is>
          <t>Regreasable</t>
        </is>
      </c>
      <c r="M2292" s="112" t="inlineStr">
        <is>
          <t>C35</t>
        </is>
      </c>
      <c r="N2292" s="112" t="inlineStr">
        <is>
          <t>Lip Seal</t>
        </is>
      </c>
      <c r="O2292" s="112" t="inlineStr">
        <is>
          <t>Coating_Scotchkote134_interior_exterior_IncludeImpeller</t>
        </is>
      </c>
      <c r="P2292" s="111" t="inlineStr">
        <is>
          <t>RTF</t>
        </is>
      </c>
      <c r="Q2292" s="112" t="inlineStr">
        <is>
          <t>B101250</t>
        </is>
      </c>
      <c r="R2292" s="11" t="inlineStr">
        <is>
          <t>LT250</t>
        </is>
      </c>
      <c r="S2292" s="10" t="inlineStr"/>
      <c r="T2292" s="10" t="inlineStr"/>
      <c r="U2292" s="10" t="inlineStr"/>
    </row>
    <row r="2293">
      <c r="B2293" s="10" t="inlineStr">
        <is>
          <t>N</t>
        </is>
      </c>
      <c r="C2293" s="10" t="inlineStr">
        <is>
          <t>ConTab_BOM_KP_Insert_5371</t>
        </is>
      </c>
      <c r="D2293" s="10" t="inlineStr"/>
      <c r="E2293" s="10" t="inlineStr">
        <is>
          <t>1228-3_4-KP</t>
        </is>
      </c>
      <c r="F2293" s="11" t="inlineStr">
        <is>
          <t>Opt_Insert</t>
        </is>
      </c>
      <c r="G2293" s="11" t="inlineStr">
        <is>
          <t>H</t>
        </is>
      </c>
      <c r="H2293" s="90" t="inlineStr">
        <is>
          <t>XH</t>
        </is>
      </c>
      <c r="I2293" s="112" t="inlineStr">
        <is>
          <t>Packing</t>
        </is>
      </c>
      <c r="J2293" s="112" t="inlineStr">
        <is>
          <t>Packing</t>
        </is>
      </c>
      <c r="K2293" s="112" t="inlineStr"/>
      <c r="L2293" s="112" t="inlineStr">
        <is>
          <t>Regreasable</t>
        </is>
      </c>
      <c r="M2293" s="112" t="inlineStr">
        <is>
          <t>J</t>
        </is>
      </c>
      <c r="N2293" s="112" t="inlineStr">
        <is>
          <t>Lip Seal</t>
        </is>
      </c>
      <c r="O2293" s="112" t="inlineStr">
        <is>
          <t>Coating_Scotchkote134_interior_exterior_IncludeImpeller</t>
        </is>
      </c>
      <c r="P2293" s="111" t="inlineStr">
        <is>
          <t>RTF</t>
        </is>
      </c>
      <c r="Q2293" s="112" t="inlineStr">
        <is>
          <t>B101250</t>
        </is>
      </c>
      <c r="R2293" s="111" t="inlineStr">
        <is>
          <t>LT105</t>
        </is>
      </c>
      <c r="S2293" s="10" t="inlineStr"/>
      <c r="T2293" s="10" t="inlineStr"/>
      <c r="U2293" s="10" t="inlineStr"/>
    </row>
    <row r="2294">
      <c r="B2294" s="10" t="inlineStr">
        <is>
          <t>N</t>
        </is>
      </c>
      <c r="C2294" s="10" t="inlineStr">
        <is>
          <t>ConTab_BOM_KP_Insert_5372</t>
        </is>
      </c>
      <c r="D2294" s="10" t="inlineStr"/>
      <c r="E2294" s="10" t="inlineStr">
        <is>
          <t>1228-3_4-KP</t>
        </is>
      </c>
      <c r="F2294" s="11" t="inlineStr">
        <is>
          <t>Opt_Insert</t>
        </is>
      </c>
      <c r="G2294" s="11" t="inlineStr">
        <is>
          <t>H</t>
        </is>
      </c>
      <c r="H2294" s="90" t="inlineStr">
        <is>
          <t>XH</t>
        </is>
      </c>
      <c r="I2294" s="112" t="inlineStr">
        <is>
          <t>Mechanical Seal</t>
        </is>
      </c>
      <c r="J2294" s="112" t="inlineStr">
        <is>
          <t>Single</t>
        </is>
      </c>
      <c r="K2294" s="112" t="inlineStr"/>
      <c r="L2294" s="112" t="inlineStr">
        <is>
          <t>Regreasable</t>
        </is>
      </c>
      <c r="M2294" s="112" t="inlineStr">
        <is>
          <t>C35</t>
        </is>
      </c>
      <c r="N2294" s="112" t="inlineStr">
        <is>
          <t>Labrynth Lip Seal</t>
        </is>
      </c>
      <c r="O2294" s="112" t="inlineStr">
        <is>
          <t>Coating_Scotchkote134_interior_exterior_IncludeImpeller</t>
        </is>
      </c>
      <c r="P2294" s="111" t="inlineStr">
        <is>
          <t>RTF</t>
        </is>
      </c>
      <c r="Q2294" s="112" t="inlineStr">
        <is>
          <t>B101250</t>
        </is>
      </c>
      <c r="R2294" s="11" t="inlineStr">
        <is>
          <t>LT250</t>
        </is>
      </c>
      <c r="S2294" s="10" t="inlineStr"/>
      <c r="T2294" s="10" t="inlineStr"/>
      <c r="U2294" s="10" t="inlineStr"/>
    </row>
    <row r="2295">
      <c r="B2295" s="10" t="inlineStr">
        <is>
          <t>N</t>
        </is>
      </c>
      <c r="C2295" s="10" t="inlineStr">
        <is>
          <t>ConTab_BOM_KP_Insert_5373</t>
        </is>
      </c>
      <c r="D2295" s="10" t="inlineStr"/>
      <c r="E2295" s="10" t="inlineStr">
        <is>
          <t>1228-3_4-KP</t>
        </is>
      </c>
      <c r="F2295" s="11" t="inlineStr">
        <is>
          <t>Opt_Insert</t>
        </is>
      </c>
      <c r="G2295" s="11" t="inlineStr">
        <is>
          <t>H</t>
        </is>
      </c>
      <c r="H2295" s="90" t="inlineStr">
        <is>
          <t>XH</t>
        </is>
      </c>
      <c r="I2295" s="112" t="inlineStr">
        <is>
          <t>Mechanical Seal</t>
        </is>
      </c>
      <c r="J2295" s="112" t="inlineStr">
        <is>
          <t>Single</t>
        </is>
      </c>
      <c r="K2295" s="112" t="inlineStr"/>
      <c r="L2295" s="112" t="inlineStr">
        <is>
          <t>Regreasable</t>
        </is>
      </c>
      <c r="M2295" s="112" t="inlineStr">
        <is>
          <t>J</t>
        </is>
      </c>
      <c r="N2295" s="112" t="inlineStr">
        <is>
          <t>Labrynth Lip Seal</t>
        </is>
      </c>
      <c r="O2295" s="112" t="inlineStr">
        <is>
          <t>Coating_Scotchkote134_interior_exterior_IncludeImpeller</t>
        </is>
      </c>
      <c r="P2295" s="111" t="inlineStr">
        <is>
          <t>RTF</t>
        </is>
      </c>
      <c r="Q2295" s="112" t="inlineStr">
        <is>
          <t>B101250</t>
        </is>
      </c>
      <c r="R2295" s="111" t="inlineStr">
        <is>
          <t>LT105</t>
        </is>
      </c>
      <c r="S2295" s="10" t="inlineStr"/>
      <c r="T2295" s="10" t="inlineStr"/>
      <c r="U2295" s="10" t="inlineStr"/>
    </row>
    <row r="2296">
      <c r="B2296" s="10" t="inlineStr">
        <is>
          <t>N</t>
        </is>
      </c>
      <c r="C2296" s="10" t="inlineStr">
        <is>
          <t>ConTab_BOM_KP_Insert_5374</t>
        </is>
      </c>
      <c r="D2296" s="10" t="inlineStr"/>
      <c r="E2296" s="10" t="inlineStr">
        <is>
          <t>1228-3_4-KP</t>
        </is>
      </c>
      <c r="F2296" s="11" t="inlineStr">
        <is>
          <t>Opt_Insert</t>
        </is>
      </c>
      <c r="G2296" s="11" t="inlineStr">
        <is>
          <t>H</t>
        </is>
      </c>
      <c r="H2296" s="90" t="inlineStr">
        <is>
          <t>XH</t>
        </is>
      </c>
      <c r="I2296" s="112" t="inlineStr">
        <is>
          <t>Packing</t>
        </is>
      </c>
      <c r="J2296" s="112" t="inlineStr">
        <is>
          <t>Packing</t>
        </is>
      </c>
      <c r="K2296" s="112" t="inlineStr"/>
      <c r="L2296" s="112" t="inlineStr">
        <is>
          <t>Regreasable</t>
        </is>
      </c>
      <c r="M2296" s="112" t="inlineStr">
        <is>
          <t>C35</t>
        </is>
      </c>
      <c r="N2296" s="112" t="inlineStr">
        <is>
          <t>Labrynth Lip Seal</t>
        </is>
      </c>
      <c r="O2296" s="112" t="inlineStr">
        <is>
          <t>Coating_Scotchkote134_interior_exterior_IncludeImpeller</t>
        </is>
      </c>
      <c r="P2296" s="111" t="inlineStr">
        <is>
          <t>RTF</t>
        </is>
      </c>
      <c r="Q2296" s="112" t="inlineStr">
        <is>
          <t>B101250</t>
        </is>
      </c>
      <c r="R2296" s="11" t="inlineStr">
        <is>
          <t>LT250</t>
        </is>
      </c>
      <c r="S2296" s="10" t="inlineStr"/>
      <c r="T2296" s="10" t="inlineStr"/>
      <c r="U2296" s="10" t="inlineStr"/>
    </row>
    <row r="2297">
      <c r="B2297" s="10" t="inlineStr">
        <is>
          <t>N</t>
        </is>
      </c>
      <c r="C2297" s="10" t="inlineStr">
        <is>
          <t>ConTab_BOM_KP_Insert_5375</t>
        </is>
      </c>
      <c r="D2297" s="10" t="inlineStr"/>
      <c r="E2297" s="10" t="inlineStr">
        <is>
          <t>1228-3_4-KP</t>
        </is>
      </c>
      <c r="F2297" s="11" t="inlineStr">
        <is>
          <t>Opt_Insert</t>
        </is>
      </c>
      <c r="G2297" s="11" t="inlineStr">
        <is>
          <t>H</t>
        </is>
      </c>
      <c r="H2297" s="90" t="inlineStr">
        <is>
          <t>XH</t>
        </is>
      </c>
      <c r="I2297" s="112" t="inlineStr">
        <is>
          <t>Packing</t>
        </is>
      </c>
      <c r="J2297" s="112" t="inlineStr">
        <is>
          <t>Packing</t>
        </is>
      </c>
      <c r="K2297" s="112" t="inlineStr"/>
      <c r="L2297" s="112" t="inlineStr">
        <is>
          <t>Regreasable</t>
        </is>
      </c>
      <c r="M2297" s="112" t="inlineStr">
        <is>
          <t>J</t>
        </is>
      </c>
      <c r="N2297" s="112" t="inlineStr">
        <is>
          <t>Labrynth Lip Seal</t>
        </is>
      </c>
      <c r="O2297" s="112" t="inlineStr">
        <is>
          <t>Coating_Scotchkote134_interior_exterior_IncludeImpeller</t>
        </is>
      </c>
      <c r="P2297" s="111" t="inlineStr">
        <is>
          <t>RTF</t>
        </is>
      </c>
      <c r="Q2297" s="112" t="inlineStr">
        <is>
          <t>B101250</t>
        </is>
      </c>
      <c r="R2297" s="111" t="inlineStr">
        <is>
          <t>LT105</t>
        </is>
      </c>
      <c r="S2297" s="10" t="inlineStr"/>
      <c r="T2297" s="10" t="inlineStr"/>
      <c r="U2297" s="10" t="inlineStr"/>
    </row>
    <row r="2298">
      <c r="B2298" s="10" t="inlineStr">
        <is>
          <t>N</t>
        </is>
      </c>
      <c r="C2298" s="10" t="inlineStr">
        <is>
          <t>ConTab_BOM_KP_Insert_5376</t>
        </is>
      </c>
      <c r="D2298" s="10" t="inlineStr"/>
      <c r="E2298" s="10" t="inlineStr">
        <is>
          <t>1228-3_4-KP</t>
        </is>
      </c>
      <c r="F2298" s="11" t="inlineStr">
        <is>
          <t>Opt_Insert</t>
        </is>
      </c>
      <c r="G2298" s="11" t="inlineStr">
        <is>
          <t>H</t>
        </is>
      </c>
      <c r="H2298" s="90" t="inlineStr">
        <is>
          <t>XH</t>
        </is>
      </c>
      <c r="I2298" s="112" t="inlineStr">
        <is>
          <t>Mechanical Seal</t>
        </is>
      </c>
      <c r="J2298" s="112" t="inlineStr">
        <is>
          <t>Single</t>
        </is>
      </c>
      <c r="K2298" s="112" t="inlineStr"/>
      <c r="L2298" s="112" t="inlineStr">
        <is>
          <t>Oil Lubricated Bath</t>
        </is>
      </c>
      <c r="M2298" s="112" t="inlineStr">
        <is>
          <t>C35</t>
        </is>
      </c>
      <c r="N2298" s="112" t="inlineStr">
        <is>
          <t>Labrynth Lip Seal</t>
        </is>
      </c>
      <c r="O2298" s="112" t="inlineStr">
        <is>
          <t>Coating_Scotchkote134_interior_exterior_IncludeImpeller</t>
        </is>
      </c>
      <c r="P2298" s="111" t="inlineStr">
        <is>
          <t>RTF</t>
        </is>
      </c>
      <c r="Q2298" s="112" t="inlineStr">
        <is>
          <t>B101250</t>
        </is>
      </c>
      <c r="R2298" s="11" t="inlineStr">
        <is>
          <t>LT250</t>
        </is>
      </c>
      <c r="S2298" s="10" t="inlineStr"/>
      <c r="T2298" s="10" t="inlineStr"/>
      <c r="U2298" s="10" t="inlineStr"/>
    </row>
    <row r="2299">
      <c r="B2299" s="10" t="inlineStr">
        <is>
          <t>N</t>
        </is>
      </c>
      <c r="C2299" s="10" t="inlineStr">
        <is>
          <t>ConTab_BOM_KP_Insert_5377</t>
        </is>
      </c>
      <c r="D2299" s="10" t="inlineStr"/>
      <c r="E2299" s="10" t="inlineStr">
        <is>
          <t>1228-3_4-KP</t>
        </is>
      </c>
      <c r="F2299" s="11" t="inlineStr">
        <is>
          <t>Opt_Insert</t>
        </is>
      </c>
      <c r="G2299" s="11" t="inlineStr">
        <is>
          <t>H</t>
        </is>
      </c>
      <c r="H2299" s="90" t="inlineStr">
        <is>
          <t>XH</t>
        </is>
      </c>
      <c r="I2299" s="112" t="inlineStr">
        <is>
          <t>Mechanical Seal</t>
        </is>
      </c>
      <c r="J2299" s="112" t="inlineStr">
        <is>
          <t>Single</t>
        </is>
      </c>
      <c r="K2299" s="112" t="inlineStr"/>
      <c r="L2299" s="112" t="inlineStr">
        <is>
          <t>Oil Lubricated Bath</t>
        </is>
      </c>
      <c r="M2299" s="112" t="inlineStr">
        <is>
          <t>J</t>
        </is>
      </c>
      <c r="N2299" s="112" t="inlineStr">
        <is>
          <t>Labrynth Lip Seal</t>
        </is>
      </c>
      <c r="O2299" s="112" t="inlineStr">
        <is>
          <t>Coating_Scotchkote134_interior_exterior_IncludeImpeller</t>
        </is>
      </c>
      <c r="P2299" s="111" t="inlineStr">
        <is>
          <t>RTF</t>
        </is>
      </c>
      <c r="Q2299" s="112" t="inlineStr">
        <is>
          <t>B101250</t>
        </is>
      </c>
      <c r="R2299" s="111" t="inlineStr">
        <is>
          <t>LT105</t>
        </is>
      </c>
      <c r="S2299" s="10" t="inlineStr"/>
      <c r="T2299" s="10" t="inlineStr"/>
      <c r="U2299" s="10" t="inlineStr"/>
    </row>
    <row r="2300">
      <c r="B2300" s="10" t="inlineStr">
        <is>
          <t>N</t>
        </is>
      </c>
      <c r="C2300" s="10" t="inlineStr">
        <is>
          <t>ConTab_BOM_KP_Insert_5378</t>
        </is>
      </c>
      <c r="D2300" s="10" t="inlineStr"/>
      <c r="E2300" s="10" t="inlineStr">
        <is>
          <t>1228-3_4-KP</t>
        </is>
      </c>
      <c r="F2300" s="11" t="inlineStr">
        <is>
          <t>Opt_Insert</t>
        </is>
      </c>
      <c r="G2300" s="11" t="inlineStr">
        <is>
          <t>H</t>
        </is>
      </c>
      <c r="H2300" s="90" t="inlineStr">
        <is>
          <t>XH</t>
        </is>
      </c>
      <c r="I2300" s="112" t="inlineStr">
        <is>
          <t>Packing</t>
        </is>
      </c>
      <c r="J2300" s="112" t="inlineStr">
        <is>
          <t>Packing</t>
        </is>
      </c>
      <c r="K2300" s="112" t="inlineStr"/>
      <c r="L2300" s="112" t="inlineStr">
        <is>
          <t>Oil Lubricated Bath</t>
        </is>
      </c>
      <c r="M2300" s="112" t="inlineStr">
        <is>
          <t>C35</t>
        </is>
      </c>
      <c r="N2300" s="112" t="inlineStr">
        <is>
          <t>Labrynth Lip Seal</t>
        </is>
      </c>
      <c r="O2300" s="112" t="inlineStr">
        <is>
          <t>Coating_Scotchkote134_interior_exterior_IncludeImpeller</t>
        </is>
      </c>
      <c r="P2300" s="111" t="inlineStr">
        <is>
          <t>RTF</t>
        </is>
      </c>
      <c r="Q2300" s="112" t="inlineStr">
        <is>
          <t>B101250</t>
        </is>
      </c>
      <c r="R2300" s="11" t="inlineStr">
        <is>
          <t>LT250</t>
        </is>
      </c>
      <c r="S2300" s="10" t="inlineStr"/>
      <c r="T2300" s="10" t="inlineStr"/>
      <c r="U2300" s="10" t="inlineStr"/>
    </row>
    <row r="2301">
      <c r="B2301" s="10" t="inlineStr">
        <is>
          <t>N</t>
        </is>
      </c>
      <c r="C2301" s="10" t="inlineStr">
        <is>
          <t>ConTab_BOM_KP_Insert_5379</t>
        </is>
      </c>
      <c r="D2301" s="10" t="inlineStr"/>
      <c r="E2301" s="10" t="inlineStr">
        <is>
          <t>1228-3_4-KP</t>
        </is>
      </c>
      <c r="F2301" s="11" t="inlineStr">
        <is>
          <t>Opt_Insert</t>
        </is>
      </c>
      <c r="G2301" s="11" t="inlineStr">
        <is>
          <t>H</t>
        </is>
      </c>
      <c r="H2301" s="90" t="inlineStr">
        <is>
          <t>XH</t>
        </is>
      </c>
      <c r="I2301" s="112" t="inlineStr">
        <is>
          <t>Packing</t>
        </is>
      </c>
      <c r="J2301" s="112" t="inlineStr">
        <is>
          <t>Packing</t>
        </is>
      </c>
      <c r="K2301" s="112" t="inlineStr"/>
      <c r="L2301" s="112" t="inlineStr">
        <is>
          <t>Oil Lubricated Bath</t>
        </is>
      </c>
      <c r="M2301" s="112" t="inlineStr">
        <is>
          <t>J</t>
        </is>
      </c>
      <c r="N2301" s="112" t="inlineStr">
        <is>
          <t>Labrynth Lip Seal</t>
        </is>
      </c>
      <c r="O2301" s="112" t="inlineStr">
        <is>
          <t>Coating_Scotchkote134_interior_exterior_IncludeImpeller</t>
        </is>
      </c>
      <c r="P2301" s="111" t="inlineStr">
        <is>
          <t>RTF</t>
        </is>
      </c>
      <c r="Q2301" s="112" t="inlineStr">
        <is>
          <t>B101250</t>
        </is>
      </c>
      <c r="R2301" s="111" t="inlineStr">
        <is>
          <t>LT105</t>
        </is>
      </c>
      <c r="S2301" s="10" t="inlineStr"/>
      <c r="T2301" s="10" t="inlineStr"/>
      <c r="U2301" s="10" t="inlineStr"/>
    </row>
    <row r="2302">
      <c r="B2302" s="10" t="inlineStr">
        <is>
          <t>N</t>
        </is>
      </c>
      <c r="C2302" s="10" t="inlineStr">
        <is>
          <t>ConTab_BOM_KP_Insert_5440</t>
        </is>
      </c>
      <c r="D2302" s="10" t="inlineStr"/>
      <c r="E2302" s="10" t="inlineStr">
        <is>
          <t>2018-1_2-KP</t>
        </is>
      </c>
      <c r="F2302" s="11" t="inlineStr">
        <is>
          <t>Opt_Insert</t>
        </is>
      </c>
      <c r="G2302" s="11" t="inlineStr">
        <is>
          <t>V</t>
        </is>
      </c>
      <c r="H2302" s="90" t="inlineStr">
        <is>
          <t>XV</t>
        </is>
      </c>
      <c r="I2302" s="112" t="inlineStr">
        <is>
          <t>Mechanical Seal</t>
        </is>
      </c>
      <c r="J2302" s="112" t="inlineStr">
        <is>
          <t>Single</t>
        </is>
      </c>
      <c r="K2302" s="112" t="inlineStr"/>
      <c r="L2302" s="112" t="inlineStr">
        <is>
          <t>Regreasable</t>
        </is>
      </c>
      <c r="M2302" s="112" t="inlineStr">
        <is>
          <t>X</t>
        </is>
      </c>
      <c r="N2302" s="112" t="inlineStr">
        <is>
          <t>Special/Other</t>
        </is>
      </c>
      <c r="O2302" s="112" t="inlineStr">
        <is>
          <t>Coating_Standard</t>
        </is>
      </c>
      <c r="P2302" s="111" t="inlineStr">
        <is>
          <t>RTF</t>
        </is>
      </c>
      <c r="Q2302" s="112" t="inlineStr">
        <is>
          <t>B101250</t>
        </is>
      </c>
      <c r="R2302" s="111" t="inlineStr">
        <is>
          <t>LT029</t>
        </is>
      </c>
      <c r="S2302" s="10" t="inlineStr"/>
      <c r="T2302" s="10" t="inlineStr"/>
      <c r="U2302" s="10" t="inlineStr"/>
    </row>
    <row r="2303">
      <c r="B2303" s="10" t="inlineStr">
        <is>
          <t>N</t>
        </is>
      </c>
      <c r="C2303" s="10" t="inlineStr">
        <is>
          <t>ConTab_BOM_KP_Insert_5441</t>
        </is>
      </c>
      <c r="D2303" s="10" t="inlineStr"/>
      <c r="E2303" s="10" t="inlineStr">
        <is>
          <t>2018-1_2-KP</t>
        </is>
      </c>
      <c r="F2303" s="11" t="inlineStr">
        <is>
          <t>Opt_Insert</t>
        </is>
      </c>
      <c r="G2303" s="11" t="inlineStr">
        <is>
          <t>V</t>
        </is>
      </c>
      <c r="H2303" s="90" t="inlineStr">
        <is>
          <t>XV</t>
        </is>
      </c>
      <c r="I2303" s="112" t="inlineStr">
        <is>
          <t>Packing</t>
        </is>
      </c>
      <c r="J2303" s="112" t="inlineStr">
        <is>
          <t>Packing</t>
        </is>
      </c>
      <c r="K2303" s="112" t="inlineStr"/>
      <c r="L2303" s="112" t="inlineStr">
        <is>
          <t>Regreasable</t>
        </is>
      </c>
      <c r="M2303" s="112" t="inlineStr">
        <is>
          <t>X</t>
        </is>
      </c>
      <c r="N2303" s="112" t="inlineStr">
        <is>
          <t>Special/Other</t>
        </is>
      </c>
      <c r="O2303" s="112" t="inlineStr">
        <is>
          <t>Coating_Standard</t>
        </is>
      </c>
      <c r="P2303" s="111" t="inlineStr">
        <is>
          <t>RTF</t>
        </is>
      </c>
      <c r="Q2303" s="112" t="inlineStr">
        <is>
          <t>B101250</t>
        </is>
      </c>
      <c r="R2303" s="111" t="inlineStr">
        <is>
          <t>LT029</t>
        </is>
      </c>
      <c r="S2303" s="10" t="inlineStr"/>
      <c r="T2303" s="10" t="inlineStr"/>
      <c r="U2303" s="10" t="inlineStr"/>
    </row>
    <row r="2304">
      <c r="B2304" s="10" t="inlineStr">
        <is>
          <t>N</t>
        </is>
      </c>
      <c r="C2304" s="10" t="inlineStr">
        <is>
          <t>ConTab_BOM_KP_Insert_5442</t>
        </is>
      </c>
      <c r="D2304" s="10" t="inlineStr"/>
      <c r="E2304" s="10" t="inlineStr">
        <is>
          <t>2018-1_2-KP</t>
        </is>
      </c>
      <c r="F2304" s="11" t="inlineStr">
        <is>
          <t>Opt_Insert</t>
        </is>
      </c>
      <c r="G2304" s="11" t="inlineStr">
        <is>
          <t>V</t>
        </is>
      </c>
      <c r="H2304" s="90" t="inlineStr">
        <is>
          <t>XV</t>
        </is>
      </c>
      <c r="I2304" s="112" t="inlineStr">
        <is>
          <t>Mechanical Seal</t>
        </is>
      </c>
      <c r="J2304" s="112" t="inlineStr">
        <is>
          <t>Single</t>
        </is>
      </c>
      <c r="K2304" s="112" t="inlineStr"/>
      <c r="L2304" s="112" t="inlineStr">
        <is>
          <t>Oil Lubricated Bath</t>
        </is>
      </c>
      <c r="M2304" s="112" t="inlineStr">
        <is>
          <t>J</t>
        </is>
      </c>
      <c r="N2304" s="112" t="inlineStr">
        <is>
          <t>Lip Seal</t>
        </is>
      </c>
      <c r="O2304" s="112" t="inlineStr">
        <is>
          <t>Coating_Standard</t>
        </is>
      </c>
      <c r="P2304" s="128" t="inlineStr">
        <is>
          <t>98554277</t>
        </is>
      </c>
      <c r="Q2304" s="112" t="inlineStr">
        <is>
          <t>B101250</t>
        </is>
      </c>
      <c r="R2304" s="111" t="inlineStr">
        <is>
          <t>LT105</t>
        </is>
      </c>
      <c r="S2304" s="10" t="inlineStr"/>
      <c r="T2304" s="10" t="inlineStr"/>
      <c r="U2304" s="10" t="inlineStr"/>
    </row>
    <row r="2305">
      <c r="B2305" s="10" t="inlineStr">
        <is>
          <t>N</t>
        </is>
      </c>
      <c r="C2305" s="10" t="inlineStr">
        <is>
          <t>ConTab_BOM_KP_Insert_5443</t>
        </is>
      </c>
      <c r="D2305" s="10" t="inlineStr"/>
      <c r="E2305" s="10" t="inlineStr">
        <is>
          <t>2018-1_2-KP</t>
        </is>
      </c>
      <c r="F2305" s="11" t="inlineStr">
        <is>
          <t>Opt_Insert</t>
        </is>
      </c>
      <c r="G2305" s="11" t="inlineStr">
        <is>
          <t>V</t>
        </is>
      </c>
      <c r="H2305" s="90" t="inlineStr">
        <is>
          <t>XV</t>
        </is>
      </c>
      <c r="I2305" s="112" t="inlineStr">
        <is>
          <t>Mechanical Seal</t>
        </is>
      </c>
      <c r="J2305" s="112" t="inlineStr">
        <is>
          <t>Single</t>
        </is>
      </c>
      <c r="K2305" s="112" t="inlineStr"/>
      <c r="L2305" s="112" t="inlineStr">
        <is>
          <t>Oil Lubricated Bath</t>
        </is>
      </c>
      <c r="M2305" s="112" t="inlineStr">
        <is>
          <t>X</t>
        </is>
      </c>
      <c r="N2305" s="112" t="inlineStr">
        <is>
          <t>Special/Other</t>
        </is>
      </c>
      <c r="O2305" s="112" t="inlineStr">
        <is>
          <t>Coating_Standard</t>
        </is>
      </c>
      <c r="P2305" s="111" t="inlineStr">
        <is>
          <t>RTF</t>
        </is>
      </c>
      <c r="Q2305" s="112" t="inlineStr">
        <is>
          <t>B101250</t>
        </is>
      </c>
      <c r="R2305" s="111" t="inlineStr">
        <is>
          <t>LT029</t>
        </is>
      </c>
      <c r="S2305" s="10" t="inlineStr"/>
      <c r="T2305" s="10" t="inlineStr"/>
      <c r="U2305" s="10" t="inlineStr"/>
    </row>
    <row r="2306">
      <c r="B2306" s="10" t="inlineStr">
        <is>
          <t>N</t>
        </is>
      </c>
      <c r="C2306" s="10" t="inlineStr">
        <is>
          <t>ConTab_BOM_KP_Insert_5444</t>
        </is>
      </c>
      <c r="D2306" s="10" t="inlineStr"/>
      <c r="E2306" s="10" t="inlineStr">
        <is>
          <t>2018-1_2-KP</t>
        </is>
      </c>
      <c r="F2306" s="11" t="inlineStr">
        <is>
          <t>Opt_Insert</t>
        </is>
      </c>
      <c r="G2306" s="11" t="inlineStr">
        <is>
          <t>V</t>
        </is>
      </c>
      <c r="H2306" s="90" t="inlineStr">
        <is>
          <t>XV</t>
        </is>
      </c>
      <c r="I2306" s="112" t="inlineStr">
        <is>
          <t>Packing</t>
        </is>
      </c>
      <c r="J2306" s="112" t="inlineStr">
        <is>
          <t>Packing</t>
        </is>
      </c>
      <c r="K2306" s="112" t="inlineStr"/>
      <c r="L2306" s="112" t="inlineStr">
        <is>
          <t>Oil Lubricated Bath</t>
        </is>
      </c>
      <c r="M2306" s="112" t="inlineStr">
        <is>
          <t>J</t>
        </is>
      </c>
      <c r="N2306" s="112" t="inlineStr">
        <is>
          <t>Lip Seal</t>
        </is>
      </c>
      <c r="O2306" s="112" t="inlineStr">
        <is>
          <t>Coating_Standard</t>
        </is>
      </c>
      <c r="P2306" s="111" t="inlineStr">
        <is>
          <t>RTF</t>
        </is>
      </c>
      <c r="Q2306" s="112" t="inlineStr">
        <is>
          <t>B101250</t>
        </is>
      </c>
      <c r="R2306" s="111" t="inlineStr">
        <is>
          <t>LT105</t>
        </is>
      </c>
      <c r="S2306" s="10" t="inlineStr"/>
      <c r="T2306" s="10" t="inlineStr"/>
      <c r="U2306" s="10" t="inlineStr"/>
    </row>
    <row r="2307">
      <c r="B2307" s="10" t="inlineStr">
        <is>
          <t>N</t>
        </is>
      </c>
      <c r="C2307" s="10" t="inlineStr">
        <is>
          <t>ConTab_BOM_KP_Insert_5445</t>
        </is>
      </c>
      <c r="D2307" s="10" t="inlineStr"/>
      <c r="E2307" s="10" t="inlineStr">
        <is>
          <t>2018-1_2-KP</t>
        </is>
      </c>
      <c r="F2307" s="11" t="inlineStr">
        <is>
          <t>Opt_Insert</t>
        </is>
      </c>
      <c r="G2307" s="11" t="inlineStr">
        <is>
          <t>V</t>
        </is>
      </c>
      <c r="H2307" s="90" t="inlineStr">
        <is>
          <t>XV</t>
        </is>
      </c>
      <c r="I2307" s="112" t="inlineStr">
        <is>
          <t>Packing</t>
        </is>
      </c>
      <c r="J2307" s="112" t="inlineStr">
        <is>
          <t>Packing</t>
        </is>
      </c>
      <c r="K2307" s="112" t="inlineStr"/>
      <c r="L2307" s="112" t="inlineStr">
        <is>
          <t>Oil Lubricated Bath</t>
        </is>
      </c>
      <c r="M2307" s="112" t="inlineStr">
        <is>
          <t>X</t>
        </is>
      </c>
      <c r="N2307" s="112" t="inlineStr">
        <is>
          <t>Special/Other</t>
        </is>
      </c>
      <c r="O2307" s="112" t="inlineStr">
        <is>
          <t>Coating_Standard</t>
        </is>
      </c>
      <c r="P2307" s="111" t="inlineStr">
        <is>
          <t>RTF</t>
        </is>
      </c>
      <c r="Q2307" s="112" t="inlineStr">
        <is>
          <t>B101250</t>
        </is>
      </c>
      <c r="R2307" s="111" t="inlineStr">
        <is>
          <t>LT029</t>
        </is>
      </c>
      <c r="S2307" s="10" t="inlineStr"/>
      <c r="T2307" s="10" t="inlineStr"/>
      <c r="U2307" s="10" t="inlineStr"/>
    </row>
    <row r="2308">
      <c r="B2308" s="10" t="inlineStr">
        <is>
          <t>N</t>
        </is>
      </c>
      <c r="C2308" s="10" t="inlineStr">
        <is>
          <t>ConTab_BOM_KP_Insert_5446</t>
        </is>
      </c>
      <c r="D2308" s="10" t="inlineStr"/>
      <c r="E2308" s="10" t="inlineStr">
        <is>
          <t>2018-1_2-KP</t>
        </is>
      </c>
      <c r="F2308" s="11" t="inlineStr">
        <is>
          <t>Opt_Insert</t>
        </is>
      </c>
      <c r="G2308" s="11" t="inlineStr">
        <is>
          <t>V</t>
        </is>
      </c>
      <c r="H2308" s="90" t="inlineStr">
        <is>
          <t>XV</t>
        </is>
      </c>
      <c r="I2308" s="112" t="inlineStr">
        <is>
          <t>Mechanical Seal</t>
        </is>
      </c>
      <c r="J2308" s="112" t="inlineStr">
        <is>
          <t>Single</t>
        </is>
      </c>
      <c r="K2308" s="112" t="inlineStr"/>
      <c r="L2308" s="112" t="inlineStr">
        <is>
          <t>Regreasable</t>
        </is>
      </c>
      <c r="M2308" s="112" t="inlineStr">
        <is>
          <t>J</t>
        </is>
      </c>
      <c r="N2308" s="112" t="inlineStr">
        <is>
          <t>Lip Seal</t>
        </is>
      </c>
      <c r="O2308" s="112" t="inlineStr">
        <is>
          <t>Coating_Standard</t>
        </is>
      </c>
      <c r="P2308" s="111" t="inlineStr">
        <is>
          <t>RTF</t>
        </is>
      </c>
      <c r="Q2308" s="112" t="inlineStr">
        <is>
          <t>B103120</t>
        </is>
      </c>
      <c r="R2308" s="111" t="inlineStr">
        <is>
          <t>LT105</t>
        </is>
      </c>
      <c r="S2308" s="10" t="inlineStr"/>
      <c r="T2308" s="10" t="inlineStr"/>
      <c r="U2308" s="10" t="inlineStr"/>
    </row>
    <row r="2309">
      <c r="B2309" s="10" t="inlineStr">
        <is>
          <t>N</t>
        </is>
      </c>
      <c r="C2309" s="10" t="inlineStr">
        <is>
          <t>ConTab_BOM_KP_Insert_5447</t>
        </is>
      </c>
      <c r="D2309" s="10" t="inlineStr"/>
      <c r="E2309" s="10" t="inlineStr">
        <is>
          <t>2018-1_2-KP</t>
        </is>
      </c>
      <c r="F2309" s="11" t="inlineStr">
        <is>
          <t>Opt_Insert</t>
        </is>
      </c>
      <c r="G2309" s="11" t="inlineStr">
        <is>
          <t>V</t>
        </is>
      </c>
      <c r="H2309" s="90" t="inlineStr">
        <is>
          <t>XV</t>
        </is>
      </c>
      <c r="I2309" s="112" t="inlineStr">
        <is>
          <t>Packing</t>
        </is>
      </c>
      <c r="J2309" s="112" t="inlineStr">
        <is>
          <t>Packing</t>
        </is>
      </c>
      <c r="K2309" s="112" t="inlineStr"/>
      <c r="L2309" s="112" t="inlineStr">
        <is>
          <t>Regreasable</t>
        </is>
      </c>
      <c r="M2309" s="112" t="inlineStr">
        <is>
          <t>J</t>
        </is>
      </c>
      <c r="N2309" s="112" t="inlineStr">
        <is>
          <t>Lip Seal</t>
        </is>
      </c>
      <c r="O2309" s="112" t="inlineStr">
        <is>
          <t>Coating_Standard</t>
        </is>
      </c>
      <c r="P2309" s="111" t="inlineStr">
        <is>
          <t>RTF</t>
        </is>
      </c>
      <c r="Q2309" s="112" t="inlineStr">
        <is>
          <t>B103120</t>
        </is>
      </c>
      <c r="R2309" s="111" t="inlineStr">
        <is>
          <t>LT105</t>
        </is>
      </c>
      <c r="S2309" s="10" t="inlineStr"/>
      <c r="T2309" s="10" t="inlineStr"/>
      <c r="U2309" s="10" t="inlineStr"/>
    </row>
    <row r="2310">
      <c r="B2310" s="10" t="inlineStr">
        <is>
          <t>N</t>
        </is>
      </c>
      <c r="C2310" s="10" t="inlineStr">
        <is>
          <t>ConTab_BOM_KP_Insert_5448</t>
        </is>
      </c>
      <c r="D2310" s="10" t="inlineStr"/>
      <c r="E2310" s="10" t="inlineStr">
        <is>
          <t>2018-1_2-KP</t>
        </is>
      </c>
      <c r="F2310" s="11" t="inlineStr">
        <is>
          <t>Opt_Insert</t>
        </is>
      </c>
      <c r="G2310" s="11" t="inlineStr">
        <is>
          <t>V</t>
        </is>
      </c>
      <c r="H2310" s="90" t="inlineStr">
        <is>
          <t>XV</t>
        </is>
      </c>
      <c r="I2310" s="112" t="inlineStr">
        <is>
          <t>Mechanical Seal</t>
        </is>
      </c>
      <c r="J2310" s="112" t="inlineStr">
        <is>
          <t>Single</t>
        </is>
      </c>
      <c r="K2310" s="112" t="inlineStr"/>
      <c r="L2310" s="112" t="inlineStr">
        <is>
          <t>Regreasable</t>
        </is>
      </c>
      <c r="M2310" s="112" t="inlineStr">
        <is>
          <t>J</t>
        </is>
      </c>
      <c r="N2310" s="112" t="inlineStr">
        <is>
          <t>Labrynth Lip Seal</t>
        </is>
      </c>
      <c r="O2310" s="112" t="inlineStr">
        <is>
          <t>Coating_Standard</t>
        </is>
      </c>
      <c r="P2310" s="111" t="inlineStr">
        <is>
          <t>RTF</t>
        </is>
      </c>
      <c r="Q2310" s="112" t="inlineStr">
        <is>
          <t>B101250</t>
        </is>
      </c>
      <c r="R2310" s="111" t="inlineStr">
        <is>
          <t>LT105</t>
        </is>
      </c>
      <c r="S2310" s="10" t="inlineStr"/>
      <c r="T2310" s="10" t="inlineStr"/>
      <c r="U2310" s="10" t="inlineStr"/>
    </row>
    <row r="2311">
      <c r="B2311" s="10" t="inlineStr">
        <is>
          <t>N</t>
        </is>
      </c>
      <c r="C2311" s="10" t="inlineStr">
        <is>
          <t>ConTab_BOM_KP_Insert_5449</t>
        </is>
      </c>
      <c r="D2311" s="10" t="inlineStr"/>
      <c r="E2311" s="10" t="inlineStr">
        <is>
          <t>2018-1_2-KP</t>
        </is>
      </c>
      <c r="F2311" s="11" t="inlineStr">
        <is>
          <t>Opt_Insert</t>
        </is>
      </c>
      <c r="G2311" s="11" t="inlineStr">
        <is>
          <t>V</t>
        </is>
      </c>
      <c r="H2311" s="90" t="inlineStr">
        <is>
          <t>XV</t>
        </is>
      </c>
      <c r="I2311" s="112" t="inlineStr">
        <is>
          <t>Packing</t>
        </is>
      </c>
      <c r="J2311" s="112" t="inlineStr">
        <is>
          <t>Packing</t>
        </is>
      </c>
      <c r="K2311" s="112" t="inlineStr"/>
      <c r="L2311" s="112" t="inlineStr">
        <is>
          <t>Regreasable</t>
        </is>
      </c>
      <c r="M2311" s="112" t="inlineStr">
        <is>
          <t>J</t>
        </is>
      </c>
      <c r="N2311" s="112" t="inlineStr">
        <is>
          <t>Labrynth Lip Seal</t>
        </is>
      </c>
      <c r="O2311" s="112" t="inlineStr">
        <is>
          <t>Coating_Standard</t>
        </is>
      </c>
      <c r="P2311" s="111" t="inlineStr">
        <is>
          <t>RTF</t>
        </is>
      </c>
      <c r="Q2311" s="112" t="inlineStr">
        <is>
          <t>B101250</t>
        </is>
      </c>
      <c r="R2311" s="111" t="inlineStr">
        <is>
          <t>LT105</t>
        </is>
      </c>
      <c r="S2311" s="10" t="inlineStr"/>
      <c r="T2311" s="10" t="inlineStr"/>
      <c r="U2311" s="10" t="inlineStr"/>
    </row>
    <row r="2312">
      <c r="B2312" s="10" t="inlineStr">
        <is>
          <t>N</t>
        </is>
      </c>
      <c r="C2312" s="10" t="inlineStr">
        <is>
          <t>ConTab_BOM_KP_Insert_5450</t>
        </is>
      </c>
      <c r="D2312" s="10" t="inlineStr"/>
      <c r="E2312" s="10" t="inlineStr">
        <is>
          <t>2018-1_2-KP</t>
        </is>
      </c>
      <c r="F2312" s="11" t="inlineStr">
        <is>
          <t>Opt_Insert</t>
        </is>
      </c>
      <c r="G2312" s="11" t="inlineStr">
        <is>
          <t>V</t>
        </is>
      </c>
      <c r="H2312" s="90" t="inlineStr">
        <is>
          <t>XV</t>
        </is>
      </c>
      <c r="I2312" s="112" t="inlineStr">
        <is>
          <t>Mechanical Seal</t>
        </is>
      </c>
      <c r="J2312" s="112" t="inlineStr">
        <is>
          <t>Single</t>
        </is>
      </c>
      <c r="K2312" s="112" t="inlineStr"/>
      <c r="L2312" s="112" t="inlineStr">
        <is>
          <t>Oil Lubricated Bath</t>
        </is>
      </c>
      <c r="M2312" s="112" t="inlineStr">
        <is>
          <t>J</t>
        </is>
      </c>
      <c r="N2312" s="112" t="inlineStr">
        <is>
          <t>Labrynth Lip Seal</t>
        </is>
      </c>
      <c r="O2312" s="112" t="inlineStr">
        <is>
          <t>Coating_Standard</t>
        </is>
      </c>
      <c r="P2312" s="111" t="inlineStr">
        <is>
          <t>RTF</t>
        </is>
      </c>
      <c r="Q2312" s="112" t="inlineStr">
        <is>
          <t>B101250</t>
        </is>
      </c>
      <c r="R2312" s="111" t="inlineStr">
        <is>
          <t>LT105</t>
        </is>
      </c>
      <c r="S2312" s="10" t="inlineStr"/>
      <c r="T2312" s="10" t="inlineStr"/>
      <c r="U2312" s="10" t="inlineStr"/>
    </row>
    <row r="2313">
      <c r="B2313" s="10" t="inlineStr">
        <is>
          <t>N</t>
        </is>
      </c>
      <c r="C2313" s="10" t="inlineStr">
        <is>
          <t>ConTab_BOM_KP_Insert_5451</t>
        </is>
      </c>
      <c r="D2313" s="10" t="inlineStr"/>
      <c r="E2313" s="10" t="inlineStr">
        <is>
          <t>2018-1_2-KP</t>
        </is>
      </c>
      <c r="F2313" s="11" t="inlineStr">
        <is>
          <t>Opt_Insert</t>
        </is>
      </c>
      <c r="G2313" s="11" t="inlineStr">
        <is>
          <t>V</t>
        </is>
      </c>
      <c r="H2313" s="90" t="inlineStr">
        <is>
          <t>XV</t>
        </is>
      </c>
      <c r="I2313" s="112" t="inlineStr">
        <is>
          <t>Packing</t>
        </is>
      </c>
      <c r="J2313" s="112" t="inlineStr">
        <is>
          <t>Packing</t>
        </is>
      </c>
      <c r="K2313" s="112" t="inlineStr"/>
      <c r="L2313" s="112" t="inlineStr">
        <is>
          <t>Oil Lubricated Bath</t>
        </is>
      </c>
      <c r="M2313" s="112" t="inlineStr">
        <is>
          <t>J</t>
        </is>
      </c>
      <c r="N2313" s="112" t="inlineStr">
        <is>
          <t>Labrynth Lip Seal</t>
        </is>
      </c>
      <c r="O2313" s="112" t="inlineStr">
        <is>
          <t>Coating_Standard</t>
        </is>
      </c>
      <c r="P2313" s="111" t="inlineStr">
        <is>
          <t>RTF</t>
        </is>
      </c>
      <c r="Q2313" s="112" t="inlineStr">
        <is>
          <t>B101250</t>
        </is>
      </c>
      <c r="R2313" s="111" t="inlineStr">
        <is>
          <t>LT105</t>
        </is>
      </c>
      <c r="S2313" s="10" t="inlineStr"/>
      <c r="T2313" s="10" t="inlineStr"/>
      <c r="U2313" s="10" t="inlineStr"/>
    </row>
    <row r="2314">
      <c r="B2314" s="10" t="inlineStr">
        <is>
          <t>N</t>
        </is>
      </c>
      <c r="C2314" s="10" t="inlineStr">
        <is>
          <t>ConTab_BOM_KP_Insert_5464</t>
        </is>
      </c>
      <c r="D2314" s="10" t="inlineStr"/>
      <c r="E2314" s="10" t="inlineStr">
        <is>
          <t>2018-1_2-KP</t>
        </is>
      </c>
      <c r="F2314" s="11" t="inlineStr">
        <is>
          <t>Opt_Insert</t>
        </is>
      </c>
      <c r="G2314" s="11" t="inlineStr">
        <is>
          <t>V</t>
        </is>
      </c>
      <c r="H2314" s="90" t="inlineStr">
        <is>
          <t>XV</t>
        </is>
      </c>
      <c r="I2314" s="112" t="inlineStr">
        <is>
          <t>Mechanical Seal</t>
        </is>
      </c>
      <c r="J2314" s="112" t="inlineStr">
        <is>
          <t>Single</t>
        </is>
      </c>
      <c r="K2314" s="112" t="inlineStr"/>
      <c r="L2314" s="112" t="inlineStr">
        <is>
          <t>Regreasable</t>
        </is>
      </c>
      <c r="M2314" s="112" t="inlineStr">
        <is>
          <t>X</t>
        </is>
      </c>
      <c r="N2314" s="112" t="inlineStr">
        <is>
          <t>Special/Other</t>
        </is>
      </c>
      <c r="O2314" s="112" t="inlineStr">
        <is>
          <t>Coating_Scotchkote134_interior_exterior</t>
        </is>
      </c>
      <c r="P2314" s="111" t="inlineStr">
        <is>
          <t>RTF</t>
        </is>
      </c>
      <c r="Q2314" s="112" t="inlineStr">
        <is>
          <t>B101250</t>
        </is>
      </c>
      <c r="R2314" s="11" t="inlineStr">
        <is>
          <t>LT250</t>
        </is>
      </c>
      <c r="S2314" s="10" t="inlineStr"/>
      <c r="T2314" s="10" t="inlineStr"/>
      <c r="U2314" s="10" t="inlineStr"/>
    </row>
    <row r="2315">
      <c r="B2315" s="10" t="inlineStr">
        <is>
          <t>N</t>
        </is>
      </c>
      <c r="C2315" s="10" t="inlineStr">
        <is>
          <t>ConTab_BOM_KP_Insert_5465</t>
        </is>
      </c>
      <c r="D2315" s="10" t="inlineStr"/>
      <c r="E2315" s="10" t="inlineStr">
        <is>
          <t>2018-1_2-KP</t>
        </is>
      </c>
      <c r="F2315" s="11" t="inlineStr">
        <is>
          <t>Opt_Insert</t>
        </is>
      </c>
      <c r="G2315" s="11" t="inlineStr">
        <is>
          <t>V</t>
        </is>
      </c>
      <c r="H2315" s="90" t="inlineStr">
        <is>
          <t>XV</t>
        </is>
      </c>
      <c r="I2315" s="112" t="inlineStr">
        <is>
          <t>Packing</t>
        </is>
      </c>
      <c r="J2315" s="112" t="inlineStr">
        <is>
          <t>Packing</t>
        </is>
      </c>
      <c r="K2315" s="112" t="inlineStr"/>
      <c r="L2315" s="112" t="inlineStr">
        <is>
          <t>Regreasable</t>
        </is>
      </c>
      <c r="M2315" s="112" t="inlineStr">
        <is>
          <t>X</t>
        </is>
      </c>
      <c r="N2315" s="112" t="inlineStr">
        <is>
          <t>Special/Other</t>
        </is>
      </c>
      <c r="O2315" s="112" t="inlineStr">
        <is>
          <t>Coating_Scotchkote134_interior_exterior</t>
        </is>
      </c>
      <c r="P2315" s="111" t="inlineStr">
        <is>
          <t>RTF</t>
        </is>
      </c>
      <c r="Q2315" s="112" t="inlineStr">
        <is>
          <t>B101250</t>
        </is>
      </c>
      <c r="R2315" s="11" t="inlineStr">
        <is>
          <t>LT250</t>
        </is>
      </c>
      <c r="S2315" s="10" t="inlineStr"/>
      <c r="T2315" s="10" t="inlineStr"/>
      <c r="U2315" s="10" t="inlineStr"/>
    </row>
    <row r="2316">
      <c r="B2316" s="10" t="inlineStr">
        <is>
          <t>N</t>
        </is>
      </c>
      <c r="C2316" s="10" t="inlineStr">
        <is>
          <t>ConTab_BOM_KP_Insert_5466</t>
        </is>
      </c>
      <c r="D2316" s="10" t="inlineStr"/>
      <c r="E2316" s="10" t="inlineStr">
        <is>
          <t>2018-1_2-KP</t>
        </is>
      </c>
      <c r="F2316" s="11" t="inlineStr">
        <is>
          <t>Opt_Insert</t>
        </is>
      </c>
      <c r="G2316" s="11" t="inlineStr">
        <is>
          <t>V</t>
        </is>
      </c>
      <c r="H2316" s="90" t="inlineStr">
        <is>
          <t>XV</t>
        </is>
      </c>
      <c r="I2316" s="112" t="inlineStr">
        <is>
          <t>Mechanical Seal</t>
        </is>
      </c>
      <c r="J2316" s="112" t="inlineStr">
        <is>
          <t>Single</t>
        </is>
      </c>
      <c r="K2316" s="112" t="inlineStr"/>
      <c r="L2316" s="112" t="inlineStr">
        <is>
          <t>Oil Lubricated Bath</t>
        </is>
      </c>
      <c r="M2316" s="112" t="inlineStr">
        <is>
          <t>J</t>
        </is>
      </c>
      <c r="N2316" s="112" t="inlineStr">
        <is>
          <t>Lip Seal</t>
        </is>
      </c>
      <c r="O2316" s="112" t="inlineStr">
        <is>
          <t>Coating_Scotchkote134_interior_exterior</t>
        </is>
      </c>
      <c r="P2316" s="111" t="inlineStr">
        <is>
          <t>RTF</t>
        </is>
      </c>
      <c r="Q2316" s="112" t="inlineStr">
        <is>
          <t>B101250</t>
        </is>
      </c>
      <c r="R2316" s="111" t="inlineStr">
        <is>
          <t>LT105</t>
        </is>
      </c>
      <c r="S2316" s="10" t="inlineStr"/>
      <c r="T2316" s="10" t="inlineStr"/>
      <c r="U2316" s="10" t="inlineStr"/>
    </row>
    <row r="2317">
      <c r="B2317" s="10" t="inlineStr">
        <is>
          <t>N</t>
        </is>
      </c>
      <c r="C2317" s="10" t="inlineStr">
        <is>
          <t>ConTab_BOM_KP_Insert_5467</t>
        </is>
      </c>
      <c r="D2317" s="10" t="inlineStr"/>
      <c r="E2317" s="10" t="inlineStr">
        <is>
          <t>2018-1_2-KP</t>
        </is>
      </c>
      <c r="F2317" s="11" t="inlineStr">
        <is>
          <t>Opt_Insert</t>
        </is>
      </c>
      <c r="G2317" s="11" t="inlineStr">
        <is>
          <t>V</t>
        </is>
      </c>
      <c r="H2317" s="90" t="inlineStr">
        <is>
          <t>XV</t>
        </is>
      </c>
      <c r="I2317" s="112" t="inlineStr">
        <is>
          <t>Mechanical Seal</t>
        </is>
      </c>
      <c r="J2317" s="112" t="inlineStr">
        <is>
          <t>Single</t>
        </is>
      </c>
      <c r="K2317" s="112" t="inlineStr"/>
      <c r="L2317" s="112" t="inlineStr">
        <is>
          <t>Oil Lubricated Bath</t>
        </is>
      </c>
      <c r="M2317" s="112" t="inlineStr">
        <is>
          <t>X</t>
        </is>
      </c>
      <c r="N2317" s="112" t="inlineStr">
        <is>
          <t>Special/Other</t>
        </is>
      </c>
      <c r="O2317" s="112" t="inlineStr">
        <is>
          <t>Coating_Scotchkote134_interior_exterior</t>
        </is>
      </c>
      <c r="P2317" s="111" t="inlineStr">
        <is>
          <t>RTF</t>
        </is>
      </c>
      <c r="Q2317" s="112" t="inlineStr">
        <is>
          <t>B101250</t>
        </is>
      </c>
      <c r="R2317" s="11" t="inlineStr">
        <is>
          <t>LT250</t>
        </is>
      </c>
      <c r="S2317" s="10" t="inlineStr"/>
      <c r="T2317" s="10" t="inlineStr"/>
      <c r="U2317" s="10" t="inlineStr"/>
    </row>
    <row r="2318">
      <c r="B2318" s="10" t="inlineStr">
        <is>
          <t>N</t>
        </is>
      </c>
      <c r="C2318" s="10" t="inlineStr">
        <is>
          <t>ConTab_BOM_KP_Insert_5468</t>
        </is>
      </c>
      <c r="D2318" s="10" t="inlineStr"/>
      <c r="E2318" s="10" t="inlineStr">
        <is>
          <t>2018-1_2-KP</t>
        </is>
      </c>
      <c r="F2318" s="11" t="inlineStr">
        <is>
          <t>Opt_Insert</t>
        </is>
      </c>
      <c r="G2318" s="11" t="inlineStr">
        <is>
          <t>V</t>
        </is>
      </c>
      <c r="H2318" s="90" t="inlineStr">
        <is>
          <t>XV</t>
        </is>
      </c>
      <c r="I2318" s="112" t="inlineStr">
        <is>
          <t>Packing</t>
        </is>
      </c>
      <c r="J2318" s="112" t="inlineStr">
        <is>
          <t>Packing</t>
        </is>
      </c>
      <c r="K2318" s="112" t="inlineStr"/>
      <c r="L2318" s="112" t="inlineStr">
        <is>
          <t>Oil Lubricated Bath</t>
        </is>
      </c>
      <c r="M2318" s="112" t="inlineStr">
        <is>
          <t>J</t>
        </is>
      </c>
      <c r="N2318" s="112" t="inlineStr">
        <is>
          <t>Lip Seal</t>
        </is>
      </c>
      <c r="O2318" s="112" t="inlineStr">
        <is>
          <t>Coating_Scotchkote134_interior_exterior</t>
        </is>
      </c>
      <c r="P2318" s="111" t="inlineStr">
        <is>
          <t>RTF</t>
        </is>
      </c>
      <c r="Q2318" s="112" t="inlineStr">
        <is>
          <t>B101250</t>
        </is>
      </c>
      <c r="R2318" s="111" t="inlineStr">
        <is>
          <t>LT105</t>
        </is>
      </c>
      <c r="S2318" s="10" t="inlineStr"/>
      <c r="T2318" s="10" t="inlineStr"/>
      <c r="U2318" s="10" t="inlineStr"/>
    </row>
    <row r="2319">
      <c r="B2319" s="10" t="inlineStr">
        <is>
          <t>N</t>
        </is>
      </c>
      <c r="C2319" s="10" t="inlineStr">
        <is>
          <t>ConTab_BOM_KP_Insert_5469</t>
        </is>
      </c>
      <c r="D2319" s="10" t="inlineStr"/>
      <c r="E2319" s="10" t="inlineStr">
        <is>
          <t>2018-1_2-KP</t>
        </is>
      </c>
      <c r="F2319" s="11" t="inlineStr">
        <is>
          <t>Opt_Insert</t>
        </is>
      </c>
      <c r="G2319" s="11" t="inlineStr">
        <is>
          <t>V</t>
        </is>
      </c>
      <c r="H2319" s="90" t="inlineStr">
        <is>
          <t>XV</t>
        </is>
      </c>
      <c r="I2319" s="112" t="inlineStr">
        <is>
          <t>Packing</t>
        </is>
      </c>
      <c r="J2319" s="112" t="inlineStr">
        <is>
          <t>Packing</t>
        </is>
      </c>
      <c r="K2319" s="112" t="inlineStr"/>
      <c r="L2319" s="112" t="inlineStr">
        <is>
          <t>Oil Lubricated Bath</t>
        </is>
      </c>
      <c r="M2319" s="112" t="inlineStr">
        <is>
          <t>X</t>
        </is>
      </c>
      <c r="N2319" s="112" t="inlineStr">
        <is>
          <t>Special/Other</t>
        </is>
      </c>
      <c r="O2319" s="112" t="inlineStr">
        <is>
          <t>Coating_Scotchkote134_interior_exterior</t>
        </is>
      </c>
      <c r="P2319" s="111" t="inlineStr">
        <is>
          <t>RTF</t>
        </is>
      </c>
      <c r="Q2319" s="112" t="inlineStr">
        <is>
          <t>B101250</t>
        </is>
      </c>
      <c r="R2319" s="11" t="inlineStr">
        <is>
          <t>LT250</t>
        </is>
      </c>
      <c r="S2319" s="10" t="inlineStr"/>
      <c r="T2319" s="10" t="inlineStr"/>
      <c r="U2319" s="10" t="inlineStr"/>
    </row>
    <row r="2320">
      <c r="B2320" s="10" t="inlineStr">
        <is>
          <t>N</t>
        </is>
      </c>
      <c r="C2320" s="10" t="inlineStr">
        <is>
          <t>ConTab_BOM_KP_Insert_5470</t>
        </is>
      </c>
      <c r="D2320" s="10" t="inlineStr"/>
      <c r="E2320" s="10" t="inlineStr">
        <is>
          <t>2018-1_2-KP</t>
        </is>
      </c>
      <c r="F2320" s="11" t="inlineStr">
        <is>
          <t>Opt_Insert</t>
        </is>
      </c>
      <c r="G2320" s="11" t="inlineStr">
        <is>
          <t>V</t>
        </is>
      </c>
      <c r="H2320" s="90" t="inlineStr">
        <is>
          <t>XV</t>
        </is>
      </c>
      <c r="I2320" s="112" t="inlineStr">
        <is>
          <t>Mechanical Seal</t>
        </is>
      </c>
      <c r="J2320" s="112" t="inlineStr">
        <is>
          <t>Single</t>
        </is>
      </c>
      <c r="K2320" s="112" t="inlineStr"/>
      <c r="L2320" s="112" t="inlineStr">
        <is>
          <t>Regreasable</t>
        </is>
      </c>
      <c r="M2320" s="112" t="inlineStr">
        <is>
          <t>J</t>
        </is>
      </c>
      <c r="N2320" s="112" t="inlineStr">
        <is>
          <t>Lip Seal</t>
        </is>
      </c>
      <c r="O2320" s="112" t="inlineStr">
        <is>
          <t>Coating_Scotchkote134_interior_exterior</t>
        </is>
      </c>
      <c r="P2320" s="111" t="inlineStr">
        <is>
          <t>RTF</t>
        </is>
      </c>
      <c r="Q2320" s="112" t="inlineStr">
        <is>
          <t>B101250</t>
        </is>
      </c>
      <c r="R2320" s="111" t="inlineStr">
        <is>
          <t>LT105</t>
        </is>
      </c>
      <c r="S2320" s="10" t="inlineStr"/>
      <c r="T2320" s="10" t="inlineStr"/>
      <c r="U2320" s="10" t="inlineStr"/>
    </row>
    <row r="2321">
      <c r="B2321" s="10" t="inlineStr">
        <is>
          <t>N</t>
        </is>
      </c>
      <c r="C2321" s="10" t="inlineStr">
        <is>
          <t>ConTab_BOM_KP_Insert_5471</t>
        </is>
      </c>
      <c r="D2321" s="10" t="inlineStr"/>
      <c r="E2321" s="10" t="inlineStr">
        <is>
          <t>2018-1_2-KP</t>
        </is>
      </c>
      <c r="F2321" s="11" t="inlineStr">
        <is>
          <t>Opt_Insert</t>
        </is>
      </c>
      <c r="G2321" s="11" t="inlineStr">
        <is>
          <t>V</t>
        </is>
      </c>
      <c r="H2321" s="90" t="inlineStr">
        <is>
          <t>XV</t>
        </is>
      </c>
      <c r="I2321" s="112" t="inlineStr">
        <is>
          <t>Packing</t>
        </is>
      </c>
      <c r="J2321" s="112" t="inlineStr">
        <is>
          <t>Packing</t>
        </is>
      </c>
      <c r="K2321" s="112" t="inlineStr"/>
      <c r="L2321" s="112" t="inlineStr">
        <is>
          <t>Regreasable</t>
        </is>
      </c>
      <c r="M2321" s="112" t="inlineStr">
        <is>
          <t>J</t>
        </is>
      </c>
      <c r="N2321" s="112" t="inlineStr">
        <is>
          <t>Lip Seal</t>
        </is>
      </c>
      <c r="O2321" s="112" t="inlineStr">
        <is>
          <t>Coating_Scotchkote134_interior_exterior</t>
        </is>
      </c>
      <c r="P2321" s="111" t="inlineStr">
        <is>
          <t>RTF</t>
        </is>
      </c>
      <c r="Q2321" s="112" t="inlineStr">
        <is>
          <t>B101250</t>
        </is>
      </c>
      <c r="R2321" s="111" t="inlineStr">
        <is>
          <t>LT105</t>
        </is>
      </c>
      <c r="S2321" s="10" t="inlineStr"/>
      <c r="T2321" s="10" t="inlineStr"/>
      <c r="U2321" s="10" t="inlineStr"/>
    </row>
    <row r="2322">
      <c r="B2322" s="10" t="inlineStr">
        <is>
          <t>N</t>
        </is>
      </c>
      <c r="C2322" s="10" t="inlineStr">
        <is>
          <t>ConTab_BOM_KP_Insert_5472</t>
        </is>
      </c>
      <c r="D2322" s="10" t="inlineStr"/>
      <c r="E2322" s="10" t="inlineStr">
        <is>
          <t>2018-1_2-KP</t>
        </is>
      </c>
      <c r="F2322" s="11" t="inlineStr">
        <is>
          <t>Opt_Insert</t>
        </is>
      </c>
      <c r="G2322" s="11" t="inlineStr">
        <is>
          <t>V</t>
        </is>
      </c>
      <c r="H2322" s="90" t="inlineStr">
        <is>
          <t>XV</t>
        </is>
      </c>
      <c r="I2322" s="112" t="inlineStr">
        <is>
          <t>Mechanical Seal</t>
        </is>
      </c>
      <c r="J2322" s="112" t="inlineStr">
        <is>
          <t>Single</t>
        </is>
      </c>
      <c r="K2322" s="112" t="inlineStr"/>
      <c r="L2322" s="112" t="inlineStr">
        <is>
          <t>Regreasable</t>
        </is>
      </c>
      <c r="M2322" s="112" t="inlineStr">
        <is>
          <t>J</t>
        </is>
      </c>
      <c r="N2322" s="112" t="inlineStr">
        <is>
          <t>Labrynth Lip Seal</t>
        </is>
      </c>
      <c r="O2322" s="112" t="inlineStr">
        <is>
          <t>Coating_Scotchkote134_interior_exterior</t>
        </is>
      </c>
      <c r="P2322" s="111" t="inlineStr">
        <is>
          <t>RTF</t>
        </is>
      </c>
      <c r="Q2322" s="112" t="inlineStr">
        <is>
          <t>B101250</t>
        </is>
      </c>
      <c r="R2322" s="111" t="inlineStr">
        <is>
          <t>LT105</t>
        </is>
      </c>
      <c r="S2322" s="10" t="inlineStr"/>
      <c r="T2322" s="10" t="inlineStr"/>
      <c r="U2322" s="10" t="inlineStr"/>
    </row>
    <row r="2323">
      <c r="B2323" s="10" t="inlineStr">
        <is>
          <t>N</t>
        </is>
      </c>
      <c r="C2323" s="10" t="inlineStr">
        <is>
          <t>ConTab_BOM_KP_Insert_5473</t>
        </is>
      </c>
      <c r="D2323" s="10" t="inlineStr"/>
      <c r="E2323" s="10" t="inlineStr">
        <is>
          <t>2018-1_2-KP</t>
        </is>
      </c>
      <c r="F2323" s="11" t="inlineStr">
        <is>
          <t>Opt_Insert</t>
        </is>
      </c>
      <c r="G2323" s="11" t="inlineStr">
        <is>
          <t>V</t>
        </is>
      </c>
      <c r="H2323" s="90" t="inlineStr">
        <is>
          <t>XV</t>
        </is>
      </c>
      <c r="I2323" s="112" t="inlineStr">
        <is>
          <t>Packing</t>
        </is>
      </c>
      <c r="J2323" s="112" t="inlineStr">
        <is>
          <t>Packing</t>
        </is>
      </c>
      <c r="K2323" s="112" t="inlineStr"/>
      <c r="L2323" s="112" t="inlineStr">
        <is>
          <t>Regreasable</t>
        </is>
      </c>
      <c r="M2323" s="112" t="inlineStr">
        <is>
          <t>J</t>
        </is>
      </c>
      <c r="N2323" s="112" t="inlineStr">
        <is>
          <t>Labrynth Lip Seal</t>
        </is>
      </c>
      <c r="O2323" s="112" t="inlineStr">
        <is>
          <t>Coating_Scotchkote134_interior_exterior</t>
        </is>
      </c>
      <c r="P2323" s="111" t="inlineStr">
        <is>
          <t>RTF</t>
        </is>
      </c>
      <c r="Q2323" s="112" t="inlineStr">
        <is>
          <t>B101250</t>
        </is>
      </c>
      <c r="R2323" s="111" t="inlineStr">
        <is>
          <t>LT105</t>
        </is>
      </c>
      <c r="S2323" s="10" t="inlineStr"/>
      <c r="T2323" s="10" t="inlineStr"/>
      <c r="U2323" s="10" t="inlineStr"/>
    </row>
    <row r="2324">
      <c r="B2324" s="10" t="inlineStr">
        <is>
          <t>N</t>
        </is>
      </c>
      <c r="C2324" s="10" t="inlineStr">
        <is>
          <t>ConTab_BOM_KP_Insert_5474</t>
        </is>
      </c>
      <c r="D2324" s="10" t="inlineStr"/>
      <c r="E2324" s="10" t="inlineStr">
        <is>
          <t>2018-1_2-KP</t>
        </is>
      </c>
      <c r="F2324" s="11" t="inlineStr">
        <is>
          <t>Opt_Insert</t>
        </is>
      </c>
      <c r="G2324" s="11" t="inlineStr">
        <is>
          <t>V</t>
        </is>
      </c>
      <c r="H2324" s="90" t="inlineStr">
        <is>
          <t>XV</t>
        </is>
      </c>
      <c r="I2324" s="112" t="inlineStr">
        <is>
          <t>Mechanical Seal</t>
        </is>
      </c>
      <c r="J2324" s="112" t="inlineStr">
        <is>
          <t>Single</t>
        </is>
      </c>
      <c r="K2324" s="112" t="inlineStr"/>
      <c r="L2324" s="112" t="inlineStr">
        <is>
          <t>Oil Lubricated Bath</t>
        </is>
      </c>
      <c r="M2324" s="112" t="inlineStr">
        <is>
          <t>J</t>
        </is>
      </c>
      <c r="N2324" s="112" t="inlineStr">
        <is>
          <t>Labrynth Lip Seal</t>
        </is>
      </c>
      <c r="O2324" s="112" t="inlineStr">
        <is>
          <t>Coating_Scotchkote134_interior_exterior</t>
        </is>
      </c>
      <c r="P2324" s="111" t="inlineStr">
        <is>
          <t>RTF</t>
        </is>
      </c>
      <c r="Q2324" s="112" t="inlineStr">
        <is>
          <t>B101250</t>
        </is>
      </c>
      <c r="R2324" s="111" t="inlineStr">
        <is>
          <t>LT105</t>
        </is>
      </c>
      <c r="S2324" s="10" t="inlineStr"/>
      <c r="T2324" s="10" t="inlineStr"/>
      <c r="U2324" s="10" t="inlineStr"/>
    </row>
    <row r="2325">
      <c r="B2325" s="10" t="inlineStr">
        <is>
          <t>N</t>
        </is>
      </c>
      <c r="C2325" s="10" t="inlineStr">
        <is>
          <t>ConTab_BOM_KP_Insert_5475</t>
        </is>
      </c>
      <c r="D2325" s="10" t="inlineStr"/>
      <c r="E2325" s="10" t="inlineStr">
        <is>
          <t>2018-1_2-KP</t>
        </is>
      </c>
      <c r="F2325" s="11" t="inlineStr">
        <is>
          <t>Opt_Insert</t>
        </is>
      </c>
      <c r="G2325" s="11" t="inlineStr">
        <is>
          <t>V</t>
        </is>
      </c>
      <c r="H2325" s="90" t="inlineStr">
        <is>
          <t>XV</t>
        </is>
      </c>
      <c r="I2325" s="112" t="inlineStr">
        <is>
          <t>Packing</t>
        </is>
      </c>
      <c r="J2325" s="112" t="inlineStr">
        <is>
          <t>Packing</t>
        </is>
      </c>
      <c r="K2325" s="112" t="inlineStr"/>
      <c r="L2325" s="112" t="inlineStr">
        <is>
          <t>Oil Lubricated Bath</t>
        </is>
      </c>
      <c r="M2325" s="112" t="inlineStr">
        <is>
          <t>J</t>
        </is>
      </c>
      <c r="N2325" s="112" t="inlineStr">
        <is>
          <t>Labrynth Lip Seal</t>
        </is>
      </c>
      <c r="O2325" s="112" t="inlineStr">
        <is>
          <t>Coating_Scotchkote134_interior_exterior</t>
        </is>
      </c>
      <c r="P2325" s="111" t="inlineStr">
        <is>
          <t>RTF</t>
        </is>
      </c>
      <c r="Q2325" s="112" t="inlineStr">
        <is>
          <t>B101250</t>
        </is>
      </c>
      <c r="R2325" s="111" t="inlineStr">
        <is>
          <t>LT105</t>
        </is>
      </c>
      <c r="S2325" s="10" t="inlineStr"/>
      <c r="T2325" s="10" t="inlineStr"/>
      <c r="U2325" s="10" t="inlineStr"/>
    </row>
    <row r="2326">
      <c r="B2326" s="10" t="inlineStr">
        <is>
          <t>N</t>
        </is>
      </c>
      <c r="C2326" s="10" t="inlineStr">
        <is>
          <t>ConTab_BOM_KP_Insert_5476</t>
        </is>
      </c>
      <c r="D2326" s="10" t="inlineStr"/>
      <c r="E2326" s="10" t="inlineStr">
        <is>
          <t>2018-1_2-KP</t>
        </is>
      </c>
      <c r="F2326" s="11" t="inlineStr">
        <is>
          <t>Opt_Insert</t>
        </is>
      </c>
      <c r="G2326" s="11" t="inlineStr">
        <is>
          <t>V</t>
        </is>
      </c>
      <c r="H2326" s="90" t="inlineStr">
        <is>
          <t>XV</t>
        </is>
      </c>
      <c r="I2326" s="112" t="inlineStr">
        <is>
          <t>Mechanical Seal</t>
        </is>
      </c>
      <c r="J2326" s="112" t="inlineStr">
        <is>
          <t>Single</t>
        </is>
      </c>
      <c r="K2326" s="112" t="inlineStr"/>
      <c r="L2326" s="112" t="inlineStr">
        <is>
          <t>Regreasable</t>
        </is>
      </c>
      <c r="M2326" s="112" t="inlineStr">
        <is>
          <t>X</t>
        </is>
      </c>
      <c r="N2326" s="112" t="inlineStr">
        <is>
          <t>Special/Other</t>
        </is>
      </c>
      <c r="O2326" s="112" t="inlineStr">
        <is>
          <t>Coating_Scotchkote134_interior_exterior_IncludeImpeller</t>
        </is>
      </c>
      <c r="P2326" s="111" t="inlineStr">
        <is>
          <t>RTF</t>
        </is>
      </c>
      <c r="Q2326" s="112" t="inlineStr">
        <is>
          <t>B101250</t>
        </is>
      </c>
      <c r="R2326" s="11" t="inlineStr">
        <is>
          <t>LT250</t>
        </is>
      </c>
      <c r="S2326" s="10" t="inlineStr"/>
      <c r="T2326" s="10" t="inlineStr"/>
      <c r="U2326" s="10" t="inlineStr"/>
    </row>
    <row r="2327">
      <c r="B2327" s="10" t="inlineStr">
        <is>
          <t>N</t>
        </is>
      </c>
      <c r="C2327" s="10" t="inlineStr">
        <is>
          <t>ConTab_BOM_KP_Insert_5477</t>
        </is>
      </c>
      <c r="D2327" s="10" t="inlineStr"/>
      <c r="E2327" s="10" t="inlineStr">
        <is>
          <t>2018-1_2-KP</t>
        </is>
      </c>
      <c r="F2327" s="11" t="inlineStr">
        <is>
          <t>Opt_Insert</t>
        </is>
      </c>
      <c r="G2327" s="11" t="inlineStr">
        <is>
          <t>V</t>
        </is>
      </c>
      <c r="H2327" s="90" t="inlineStr">
        <is>
          <t>XV</t>
        </is>
      </c>
      <c r="I2327" s="112" t="inlineStr">
        <is>
          <t>Packing</t>
        </is>
      </c>
      <c r="J2327" s="112" t="inlineStr">
        <is>
          <t>Packing</t>
        </is>
      </c>
      <c r="K2327" s="112" t="inlineStr"/>
      <c r="L2327" s="112" t="inlineStr">
        <is>
          <t>Regreasable</t>
        </is>
      </c>
      <c r="M2327" s="112" t="inlineStr">
        <is>
          <t>X</t>
        </is>
      </c>
      <c r="N2327" s="112" t="inlineStr">
        <is>
          <t>Special/Other</t>
        </is>
      </c>
      <c r="O2327" s="112" t="inlineStr">
        <is>
          <t>Coating_Scotchkote134_interior_exterior_IncludeImpeller</t>
        </is>
      </c>
      <c r="P2327" s="111" t="inlineStr">
        <is>
          <t>RTF</t>
        </is>
      </c>
      <c r="Q2327" s="112" t="inlineStr">
        <is>
          <t>B101250</t>
        </is>
      </c>
      <c r="R2327" s="11" t="inlineStr">
        <is>
          <t>LT250</t>
        </is>
      </c>
      <c r="S2327" s="10" t="inlineStr"/>
      <c r="T2327" s="10" t="inlineStr"/>
      <c r="U2327" s="10" t="inlineStr"/>
    </row>
    <row r="2328">
      <c r="B2328" s="10" t="inlineStr">
        <is>
          <t>N</t>
        </is>
      </c>
      <c r="C2328" s="10" t="inlineStr">
        <is>
          <t>ConTab_BOM_KP_Insert_5478</t>
        </is>
      </c>
      <c r="D2328" s="10" t="inlineStr"/>
      <c r="E2328" s="10" t="inlineStr">
        <is>
          <t>2018-1_2-KP</t>
        </is>
      </c>
      <c r="F2328" s="11" t="inlineStr">
        <is>
          <t>Opt_Insert</t>
        </is>
      </c>
      <c r="G2328" s="11" t="inlineStr">
        <is>
          <t>V</t>
        </is>
      </c>
      <c r="H2328" s="90" t="inlineStr">
        <is>
          <t>XV</t>
        </is>
      </c>
      <c r="I2328" s="112" t="inlineStr">
        <is>
          <t>Mechanical Seal</t>
        </is>
      </c>
      <c r="J2328" s="112" t="inlineStr">
        <is>
          <t>Single</t>
        </is>
      </c>
      <c r="K2328" s="112" t="inlineStr"/>
      <c r="L2328" s="112" t="inlineStr">
        <is>
          <t>Oil Lubricated Bath</t>
        </is>
      </c>
      <c r="M2328" s="112" t="inlineStr">
        <is>
          <t>J</t>
        </is>
      </c>
      <c r="N2328" s="112" t="inlineStr">
        <is>
          <t>Lip Seal</t>
        </is>
      </c>
      <c r="O2328" s="112" t="inlineStr">
        <is>
          <t>Coating_Scotchkote134_interior_exterior_IncludeImpeller</t>
        </is>
      </c>
      <c r="P2328" s="111" t="inlineStr">
        <is>
          <t>RTF</t>
        </is>
      </c>
      <c r="Q2328" s="112" t="inlineStr">
        <is>
          <t>B101250</t>
        </is>
      </c>
      <c r="R2328" s="111" t="inlineStr">
        <is>
          <t>LT105</t>
        </is>
      </c>
      <c r="S2328" s="10" t="inlineStr"/>
      <c r="T2328" s="10" t="inlineStr"/>
      <c r="U2328" s="10" t="inlineStr"/>
    </row>
    <row r="2329">
      <c r="B2329" s="10" t="inlineStr">
        <is>
          <t>N</t>
        </is>
      </c>
      <c r="C2329" s="10" t="inlineStr">
        <is>
          <t>ConTab_BOM_KP_Insert_5479</t>
        </is>
      </c>
      <c r="D2329" s="10" t="inlineStr"/>
      <c r="E2329" s="10" t="inlineStr">
        <is>
          <t>2018-1_2-KP</t>
        </is>
      </c>
      <c r="F2329" s="11" t="inlineStr">
        <is>
          <t>Opt_Insert</t>
        </is>
      </c>
      <c r="G2329" s="11" t="inlineStr">
        <is>
          <t>V</t>
        </is>
      </c>
      <c r="H2329" s="90" t="inlineStr">
        <is>
          <t>XV</t>
        </is>
      </c>
      <c r="I2329" s="112" t="inlineStr">
        <is>
          <t>Mechanical Seal</t>
        </is>
      </c>
      <c r="J2329" s="112" t="inlineStr">
        <is>
          <t>Single</t>
        </is>
      </c>
      <c r="K2329" s="112" t="inlineStr"/>
      <c r="L2329" s="112" t="inlineStr">
        <is>
          <t>Oil Lubricated Bath</t>
        </is>
      </c>
      <c r="M2329" s="112" t="inlineStr">
        <is>
          <t>X</t>
        </is>
      </c>
      <c r="N2329" s="112" t="inlineStr">
        <is>
          <t>Special/Other</t>
        </is>
      </c>
      <c r="O2329" s="112" t="inlineStr">
        <is>
          <t>Coating_Scotchkote134_interior_exterior_IncludeImpeller</t>
        </is>
      </c>
      <c r="P2329" s="111" t="inlineStr">
        <is>
          <t>RTF</t>
        </is>
      </c>
      <c r="Q2329" s="112" t="inlineStr">
        <is>
          <t>B101250</t>
        </is>
      </c>
      <c r="R2329" s="11" t="inlineStr">
        <is>
          <t>LT250</t>
        </is>
      </c>
      <c r="S2329" s="10" t="inlineStr"/>
      <c r="T2329" s="10" t="inlineStr"/>
      <c r="U2329" s="10" t="inlineStr"/>
    </row>
    <row r="2330">
      <c r="B2330" s="10" t="inlineStr">
        <is>
          <t>N</t>
        </is>
      </c>
      <c r="C2330" s="10" t="inlineStr">
        <is>
          <t>ConTab_BOM_KP_Insert_5480</t>
        </is>
      </c>
      <c r="D2330" s="10" t="inlineStr"/>
      <c r="E2330" s="10" t="inlineStr">
        <is>
          <t>2018-1_2-KP</t>
        </is>
      </c>
      <c r="F2330" s="11" t="inlineStr">
        <is>
          <t>Opt_Insert</t>
        </is>
      </c>
      <c r="G2330" s="11" t="inlineStr">
        <is>
          <t>V</t>
        </is>
      </c>
      <c r="H2330" s="90" t="inlineStr">
        <is>
          <t>XV</t>
        </is>
      </c>
      <c r="I2330" s="112" t="inlineStr">
        <is>
          <t>Packing</t>
        </is>
      </c>
      <c r="J2330" s="112" t="inlineStr">
        <is>
          <t>Packing</t>
        </is>
      </c>
      <c r="K2330" s="112" t="inlineStr"/>
      <c r="L2330" s="112" t="inlineStr">
        <is>
          <t>Oil Lubricated Bath</t>
        </is>
      </c>
      <c r="M2330" s="112" t="inlineStr">
        <is>
          <t>J</t>
        </is>
      </c>
      <c r="N2330" s="112" t="inlineStr">
        <is>
          <t>Lip Seal</t>
        </is>
      </c>
      <c r="O2330" s="112" t="inlineStr">
        <is>
          <t>Coating_Scotchkote134_interior_exterior_IncludeImpeller</t>
        </is>
      </c>
      <c r="P2330" s="111" t="inlineStr">
        <is>
          <t>RTF</t>
        </is>
      </c>
      <c r="Q2330" s="112" t="inlineStr">
        <is>
          <t>B101250</t>
        </is>
      </c>
      <c r="R2330" s="111" t="inlineStr">
        <is>
          <t>LT105</t>
        </is>
      </c>
      <c r="S2330" s="10" t="inlineStr"/>
      <c r="T2330" s="10" t="inlineStr"/>
      <c r="U2330" s="10" t="inlineStr"/>
    </row>
    <row r="2331">
      <c r="B2331" s="10" t="inlineStr">
        <is>
          <t>N</t>
        </is>
      </c>
      <c r="C2331" s="10" t="inlineStr">
        <is>
          <t>ConTab_BOM_KP_Insert_5481</t>
        </is>
      </c>
      <c r="D2331" s="10" t="inlineStr"/>
      <c r="E2331" s="10" t="inlineStr">
        <is>
          <t>2018-1_2-KP</t>
        </is>
      </c>
      <c r="F2331" s="11" t="inlineStr">
        <is>
          <t>Opt_Insert</t>
        </is>
      </c>
      <c r="G2331" s="11" t="inlineStr">
        <is>
          <t>V</t>
        </is>
      </c>
      <c r="H2331" s="90" t="inlineStr">
        <is>
          <t>XV</t>
        </is>
      </c>
      <c r="I2331" s="112" t="inlineStr">
        <is>
          <t>Packing</t>
        </is>
      </c>
      <c r="J2331" s="112" t="inlineStr">
        <is>
          <t>Packing</t>
        </is>
      </c>
      <c r="K2331" s="112" t="inlineStr"/>
      <c r="L2331" s="112" t="inlineStr">
        <is>
          <t>Oil Lubricated Bath</t>
        </is>
      </c>
      <c r="M2331" s="112" t="inlineStr">
        <is>
          <t>X</t>
        </is>
      </c>
      <c r="N2331" s="112" t="inlineStr">
        <is>
          <t>Special/Other</t>
        </is>
      </c>
      <c r="O2331" s="112" t="inlineStr">
        <is>
          <t>Coating_Scotchkote134_interior_exterior_IncludeImpeller</t>
        </is>
      </c>
      <c r="P2331" s="111" t="inlineStr">
        <is>
          <t>RTF</t>
        </is>
      </c>
      <c r="Q2331" s="112" t="inlineStr">
        <is>
          <t>B101250</t>
        </is>
      </c>
      <c r="R2331" s="11" t="inlineStr">
        <is>
          <t>LT250</t>
        </is>
      </c>
      <c r="S2331" s="10" t="inlineStr"/>
      <c r="T2331" s="10" t="inlineStr"/>
      <c r="U2331" s="10" t="inlineStr"/>
    </row>
    <row r="2332">
      <c r="B2332" s="10" t="inlineStr">
        <is>
          <t>N</t>
        </is>
      </c>
      <c r="C2332" s="10" t="inlineStr">
        <is>
          <t>ConTab_BOM_KP_Insert_5482</t>
        </is>
      </c>
      <c r="D2332" s="10" t="inlineStr"/>
      <c r="E2332" s="10" t="inlineStr">
        <is>
          <t>2018-1_2-KP</t>
        </is>
      </c>
      <c r="F2332" s="11" t="inlineStr">
        <is>
          <t>Opt_Insert</t>
        </is>
      </c>
      <c r="G2332" s="11" t="inlineStr">
        <is>
          <t>V</t>
        </is>
      </c>
      <c r="H2332" s="90" t="inlineStr">
        <is>
          <t>XV</t>
        </is>
      </c>
      <c r="I2332" s="112" t="inlineStr">
        <is>
          <t>Mechanical Seal</t>
        </is>
      </c>
      <c r="J2332" s="112" t="inlineStr">
        <is>
          <t>Single</t>
        </is>
      </c>
      <c r="K2332" s="112" t="inlineStr"/>
      <c r="L2332" s="112" t="inlineStr">
        <is>
          <t>Regreasable</t>
        </is>
      </c>
      <c r="M2332" s="112" t="inlineStr">
        <is>
          <t>J</t>
        </is>
      </c>
      <c r="N2332" s="112" t="inlineStr">
        <is>
          <t>Lip Seal</t>
        </is>
      </c>
      <c r="O2332" s="112" t="inlineStr">
        <is>
          <t>Coating_Scotchkote134_interior_exterior_IncludeImpeller</t>
        </is>
      </c>
      <c r="P2332" s="111" t="inlineStr">
        <is>
          <t>RTF</t>
        </is>
      </c>
      <c r="Q2332" s="112" t="inlineStr">
        <is>
          <t>B101250</t>
        </is>
      </c>
      <c r="R2332" s="111" t="inlineStr">
        <is>
          <t>LT105</t>
        </is>
      </c>
      <c r="S2332" s="10" t="inlineStr"/>
      <c r="T2332" s="10" t="inlineStr"/>
      <c r="U2332" s="10" t="inlineStr"/>
    </row>
    <row r="2333">
      <c r="B2333" s="10" t="inlineStr">
        <is>
          <t>N</t>
        </is>
      </c>
      <c r="C2333" s="10" t="inlineStr">
        <is>
          <t>ConTab_BOM_KP_Insert_5483</t>
        </is>
      </c>
      <c r="D2333" s="10" t="inlineStr"/>
      <c r="E2333" s="10" t="inlineStr">
        <is>
          <t>2018-1_2-KP</t>
        </is>
      </c>
      <c r="F2333" s="11" t="inlineStr">
        <is>
          <t>Opt_Insert</t>
        </is>
      </c>
      <c r="G2333" s="11" t="inlineStr">
        <is>
          <t>V</t>
        </is>
      </c>
      <c r="H2333" s="90" t="inlineStr">
        <is>
          <t>XV</t>
        </is>
      </c>
      <c r="I2333" s="112" t="inlineStr">
        <is>
          <t>Packing</t>
        </is>
      </c>
      <c r="J2333" s="112" t="inlineStr">
        <is>
          <t>Packing</t>
        </is>
      </c>
      <c r="K2333" s="112" t="inlineStr"/>
      <c r="L2333" s="112" t="inlineStr">
        <is>
          <t>Regreasable</t>
        </is>
      </c>
      <c r="M2333" s="112" t="inlineStr">
        <is>
          <t>J</t>
        </is>
      </c>
      <c r="N2333" s="112" t="inlineStr">
        <is>
          <t>Lip Seal</t>
        </is>
      </c>
      <c r="O2333" s="112" t="inlineStr">
        <is>
          <t>Coating_Scotchkote134_interior_exterior_IncludeImpeller</t>
        </is>
      </c>
      <c r="P2333" s="111" t="inlineStr">
        <is>
          <t>RTF</t>
        </is>
      </c>
      <c r="Q2333" s="112" t="inlineStr">
        <is>
          <t>B101250</t>
        </is>
      </c>
      <c r="R2333" s="111" t="inlineStr">
        <is>
          <t>LT105</t>
        </is>
      </c>
      <c r="S2333" s="10" t="inlineStr"/>
      <c r="T2333" s="10" t="inlineStr"/>
      <c r="U2333" s="10" t="inlineStr"/>
    </row>
    <row r="2334">
      <c r="B2334" s="10" t="inlineStr">
        <is>
          <t>N</t>
        </is>
      </c>
      <c r="C2334" s="10" t="inlineStr">
        <is>
          <t>ConTab_BOM_KP_Insert_5484</t>
        </is>
      </c>
      <c r="D2334" s="10" t="inlineStr"/>
      <c r="E2334" s="10" t="inlineStr">
        <is>
          <t>2018-1_2-KP</t>
        </is>
      </c>
      <c r="F2334" s="11" t="inlineStr">
        <is>
          <t>Opt_Insert</t>
        </is>
      </c>
      <c r="G2334" s="11" t="inlineStr">
        <is>
          <t>V</t>
        </is>
      </c>
      <c r="H2334" s="90" t="inlineStr">
        <is>
          <t>XV</t>
        </is>
      </c>
      <c r="I2334" s="112" t="inlineStr">
        <is>
          <t>Mechanical Seal</t>
        </is>
      </c>
      <c r="J2334" s="112" t="inlineStr">
        <is>
          <t>Single</t>
        </is>
      </c>
      <c r="K2334" s="112" t="inlineStr"/>
      <c r="L2334" s="112" t="inlineStr">
        <is>
          <t>Regreasable</t>
        </is>
      </c>
      <c r="M2334" s="112" t="inlineStr">
        <is>
          <t>J</t>
        </is>
      </c>
      <c r="N2334" s="112" t="inlineStr">
        <is>
          <t>Labrynth Lip Seal</t>
        </is>
      </c>
      <c r="O2334" s="112" t="inlineStr">
        <is>
          <t>Coating_Scotchkote134_interior_exterior_IncludeImpeller</t>
        </is>
      </c>
      <c r="P2334" s="111" t="inlineStr">
        <is>
          <t>RTF</t>
        </is>
      </c>
      <c r="Q2334" s="112" t="inlineStr">
        <is>
          <t>B101250</t>
        </is>
      </c>
      <c r="R2334" s="111" t="inlineStr">
        <is>
          <t>LT105</t>
        </is>
      </c>
      <c r="S2334" s="10" t="inlineStr"/>
      <c r="T2334" s="10" t="inlineStr"/>
      <c r="U2334" s="10" t="inlineStr"/>
    </row>
    <row r="2335">
      <c r="B2335" s="10" t="inlineStr">
        <is>
          <t>N</t>
        </is>
      </c>
      <c r="C2335" s="10" t="inlineStr">
        <is>
          <t>ConTab_BOM_KP_Insert_5485</t>
        </is>
      </c>
      <c r="D2335" s="10" t="inlineStr"/>
      <c r="E2335" s="10" t="inlineStr">
        <is>
          <t>2018-1_2-KP</t>
        </is>
      </c>
      <c r="F2335" s="11" t="inlineStr">
        <is>
          <t>Opt_Insert</t>
        </is>
      </c>
      <c r="G2335" s="11" t="inlineStr">
        <is>
          <t>V</t>
        </is>
      </c>
      <c r="H2335" s="90" t="inlineStr">
        <is>
          <t>XV</t>
        </is>
      </c>
      <c r="I2335" s="112" t="inlineStr">
        <is>
          <t>Packing</t>
        </is>
      </c>
      <c r="J2335" s="112" t="inlineStr">
        <is>
          <t>Packing</t>
        </is>
      </c>
      <c r="K2335" s="112" t="inlineStr"/>
      <c r="L2335" s="112" t="inlineStr">
        <is>
          <t>Regreasable</t>
        </is>
      </c>
      <c r="M2335" s="112" t="inlineStr">
        <is>
          <t>J</t>
        </is>
      </c>
      <c r="N2335" s="112" t="inlineStr">
        <is>
          <t>Labrynth Lip Seal</t>
        </is>
      </c>
      <c r="O2335" s="112" t="inlineStr">
        <is>
          <t>Coating_Scotchkote134_interior_exterior_IncludeImpeller</t>
        </is>
      </c>
      <c r="P2335" s="111" t="inlineStr">
        <is>
          <t>RTF</t>
        </is>
      </c>
      <c r="Q2335" s="112" t="inlineStr">
        <is>
          <t>B101250</t>
        </is>
      </c>
      <c r="R2335" s="111" t="inlineStr">
        <is>
          <t>LT105</t>
        </is>
      </c>
      <c r="S2335" s="10" t="inlineStr"/>
      <c r="T2335" s="10" t="inlineStr"/>
      <c r="U2335" s="10" t="inlineStr"/>
    </row>
    <row r="2336">
      <c r="B2336" s="10" t="inlineStr">
        <is>
          <t>N</t>
        </is>
      </c>
      <c r="C2336" s="10" t="inlineStr">
        <is>
          <t>ConTab_BOM_KP_Insert_5486</t>
        </is>
      </c>
      <c r="D2336" s="10" t="inlineStr"/>
      <c r="E2336" s="10" t="inlineStr">
        <is>
          <t>2018-1_2-KP</t>
        </is>
      </c>
      <c r="F2336" s="11" t="inlineStr">
        <is>
          <t>Opt_Insert</t>
        </is>
      </c>
      <c r="G2336" s="11" t="inlineStr">
        <is>
          <t>V</t>
        </is>
      </c>
      <c r="H2336" s="90" t="inlineStr">
        <is>
          <t>XV</t>
        </is>
      </c>
      <c r="I2336" s="112" t="inlineStr">
        <is>
          <t>Mechanical Seal</t>
        </is>
      </c>
      <c r="J2336" s="112" t="inlineStr">
        <is>
          <t>Single</t>
        </is>
      </c>
      <c r="K2336" s="112" t="inlineStr"/>
      <c r="L2336" s="112" t="inlineStr">
        <is>
          <t>Oil Lubricated Bath</t>
        </is>
      </c>
      <c r="M2336" s="112" t="inlineStr">
        <is>
          <t>J</t>
        </is>
      </c>
      <c r="N2336" s="112" t="inlineStr">
        <is>
          <t>Labrynth Lip Seal</t>
        </is>
      </c>
      <c r="O2336" s="112" t="inlineStr">
        <is>
          <t>Coating_Scotchkote134_interior_exterior_IncludeImpeller</t>
        </is>
      </c>
      <c r="P2336" s="111" t="inlineStr">
        <is>
          <t>RTF</t>
        </is>
      </c>
      <c r="Q2336" s="112" t="inlineStr">
        <is>
          <t>B101250</t>
        </is>
      </c>
      <c r="R2336" s="111" t="inlineStr">
        <is>
          <t>LT105</t>
        </is>
      </c>
      <c r="S2336" s="10" t="inlineStr"/>
      <c r="T2336" s="10" t="inlineStr"/>
      <c r="U2336" s="10" t="inlineStr"/>
    </row>
    <row r="2337">
      <c r="B2337" s="10" t="inlineStr">
        <is>
          <t>N</t>
        </is>
      </c>
      <c r="C2337" s="10" t="inlineStr">
        <is>
          <t>ConTab_BOM_KP_Insert_5487</t>
        </is>
      </c>
      <c r="D2337" s="10" t="inlineStr"/>
      <c r="E2337" s="10" t="inlineStr">
        <is>
          <t>2018-1_2-KP</t>
        </is>
      </c>
      <c r="F2337" s="11" t="inlineStr">
        <is>
          <t>Opt_Insert</t>
        </is>
      </c>
      <c r="G2337" s="11" t="inlineStr">
        <is>
          <t>V</t>
        </is>
      </c>
      <c r="H2337" s="90" t="inlineStr">
        <is>
          <t>XV</t>
        </is>
      </c>
      <c r="I2337" s="112" t="inlineStr">
        <is>
          <t>Packing</t>
        </is>
      </c>
      <c r="J2337" s="112" t="inlineStr">
        <is>
          <t>Packing</t>
        </is>
      </c>
      <c r="K2337" s="112" t="inlineStr"/>
      <c r="L2337" s="112" t="inlineStr">
        <is>
          <t>Oil Lubricated Bath</t>
        </is>
      </c>
      <c r="M2337" s="112" t="inlineStr">
        <is>
          <t>J</t>
        </is>
      </c>
      <c r="N2337" s="112" t="inlineStr">
        <is>
          <t>Labrynth Lip Seal</t>
        </is>
      </c>
      <c r="O2337" s="112" t="inlineStr">
        <is>
          <t>Coating_Scotchkote134_interior_exterior_IncludeImpeller</t>
        </is>
      </c>
      <c r="P2337" s="111" t="inlineStr">
        <is>
          <t>RTF</t>
        </is>
      </c>
      <c r="Q2337" s="112" t="inlineStr">
        <is>
          <t>B101250</t>
        </is>
      </c>
      <c r="R2337" s="111" t="inlineStr">
        <is>
          <t>LT105</t>
        </is>
      </c>
      <c r="S2337" s="10" t="inlineStr"/>
      <c r="T2337" s="10" t="inlineStr"/>
      <c r="U2337" s="10" t="inlineStr"/>
    </row>
    <row r="2338">
      <c r="B2338" s="10" t="inlineStr">
        <is>
          <t>N</t>
        </is>
      </c>
      <c r="C2338" s="10" t="inlineStr">
        <is>
          <t>ConTab_BOM_KP_Insert_5524</t>
        </is>
      </c>
      <c r="D2338" s="10" t="inlineStr"/>
      <c r="E2338" s="10" t="inlineStr">
        <is>
          <t>1617-5_6-KP</t>
        </is>
      </c>
      <c r="F2338" s="11" t="inlineStr">
        <is>
          <t>Opt_Insert</t>
        </is>
      </c>
      <c r="G2338" s="11" t="inlineStr">
        <is>
          <t>V</t>
        </is>
      </c>
      <c r="H2338" s="90" t="inlineStr">
        <is>
          <t>XV</t>
        </is>
      </c>
      <c r="I2338" s="112" t="inlineStr">
        <is>
          <t>Mechanical Seal</t>
        </is>
      </c>
      <c r="J2338" s="112" t="inlineStr">
        <is>
          <t>Single</t>
        </is>
      </c>
      <c r="K2338" s="112" t="inlineStr"/>
      <c r="L2338" s="112" t="inlineStr">
        <is>
          <t>Regreasable</t>
        </is>
      </c>
      <c r="M2338" s="112" t="inlineStr">
        <is>
          <t>X</t>
        </is>
      </c>
      <c r="N2338" s="112" t="inlineStr">
        <is>
          <t>Special/Other</t>
        </is>
      </c>
      <c r="O2338" s="112" t="inlineStr">
        <is>
          <t>Coating_Standard</t>
        </is>
      </c>
      <c r="P2338" s="111" t="inlineStr">
        <is>
          <t>RTF</t>
        </is>
      </c>
      <c r="Q2338" s="112" t="inlineStr">
        <is>
          <t>B101250</t>
        </is>
      </c>
      <c r="R2338" s="111" t="inlineStr">
        <is>
          <t>LT029</t>
        </is>
      </c>
      <c r="S2338" s="10" t="inlineStr"/>
      <c r="T2338" s="10" t="inlineStr"/>
      <c r="U2338" s="10" t="inlineStr"/>
    </row>
    <row r="2339">
      <c r="B2339" s="10" t="inlineStr">
        <is>
          <t>N</t>
        </is>
      </c>
      <c r="C2339" s="10" t="inlineStr">
        <is>
          <t>ConTab_BOM_KP_Insert_5525</t>
        </is>
      </c>
      <c r="D2339" s="10" t="inlineStr"/>
      <c r="E2339" s="10" t="inlineStr">
        <is>
          <t>1617-5_6-KP</t>
        </is>
      </c>
      <c r="F2339" s="11" t="inlineStr">
        <is>
          <t>Opt_Insert</t>
        </is>
      </c>
      <c r="G2339" s="11" t="inlineStr">
        <is>
          <t>V</t>
        </is>
      </c>
      <c r="H2339" s="90" t="inlineStr">
        <is>
          <t>XV</t>
        </is>
      </c>
      <c r="I2339" s="112" t="inlineStr">
        <is>
          <t>Packing</t>
        </is>
      </c>
      <c r="J2339" s="112" t="inlineStr">
        <is>
          <t>Packing</t>
        </is>
      </c>
      <c r="K2339" s="112" t="inlineStr"/>
      <c r="L2339" s="112" t="inlineStr">
        <is>
          <t>Regreasable</t>
        </is>
      </c>
      <c r="M2339" s="112" t="inlineStr">
        <is>
          <t>X</t>
        </is>
      </c>
      <c r="N2339" s="112" t="inlineStr">
        <is>
          <t>Special/Other</t>
        </is>
      </c>
      <c r="O2339" s="112" t="inlineStr">
        <is>
          <t>Coating_Standard</t>
        </is>
      </c>
      <c r="P2339" s="111" t="inlineStr">
        <is>
          <t>RTF</t>
        </is>
      </c>
      <c r="Q2339" s="112" t="inlineStr">
        <is>
          <t>B101250</t>
        </is>
      </c>
      <c r="R2339" s="111" t="inlineStr">
        <is>
          <t>LT029</t>
        </is>
      </c>
      <c r="S2339" s="10" t="inlineStr"/>
      <c r="T2339" s="10" t="inlineStr"/>
      <c r="U2339" s="10" t="inlineStr"/>
    </row>
    <row r="2340">
      <c r="B2340" s="10" t="inlineStr">
        <is>
          <t>N</t>
        </is>
      </c>
      <c r="C2340" s="10" t="inlineStr">
        <is>
          <t>ConTab_BOM_KP_Insert_5526</t>
        </is>
      </c>
      <c r="D2340" s="10" t="inlineStr"/>
      <c r="E2340" s="10" t="inlineStr">
        <is>
          <t>1617-5_6-KP</t>
        </is>
      </c>
      <c r="F2340" s="11" t="inlineStr">
        <is>
          <t>Opt_Insert</t>
        </is>
      </c>
      <c r="G2340" s="11" t="inlineStr">
        <is>
          <t>V</t>
        </is>
      </c>
      <c r="H2340" s="90" t="inlineStr">
        <is>
          <t>XV</t>
        </is>
      </c>
      <c r="I2340" s="112" t="inlineStr">
        <is>
          <t>Mechanical Seal</t>
        </is>
      </c>
      <c r="J2340" s="112" t="inlineStr">
        <is>
          <t>Single</t>
        </is>
      </c>
      <c r="K2340" s="112" t="inlineStr"/>
      <c r="L2340" s="112" t="inlineStr">
        <is>
          <t>Oil Lubricated Bath</t>
        </is>
      </c>
      <c r="M2340" s="112" t="inlineStr">
        <is>
          <t>C35</t>
        </is>
      </c>
      <c r="N2340" s="112" t="inlineStr">
        <is>
          <t>Lip Seal</t>
        </is>
      </c>
      <c r="O2340" s="112" t="inlineStr">
        <is>
          <t>Coating_Standard</t>
        </is>
      </c>
      <c r="P2340" s="128" t="inlineStr">
        <is>
          <t>98558149</t>
        </is>
      </c>
      <c r="Q2340" s="112" t="inlineStr">
        <is>
          <t>B103120</t>
        </is>
      </c>
      <c r="R2340" s="111" t="inlineStr">
        <is>
          <t>LT105</t>
        </is>
      </c>
      <c r="S2340" s="10" t="inlineStr"/>
      <c r="T2340" s="10" t="inlineStr"/>
      <c r="U2340" s="10" t="inlineStr"/>
    </row>
    <row r="2341">
      <c r="B2341" s="10" t="inlineStr">
        <is>
          <t>N</t>
        </is>
      </c>
      <c r="C2341" s="10" t="inlineStr">
        <is>
          <t>ConTab_BOM_KP_Insert_5527</t>
        </is>
      </c>
      <c r="D2341" s="10" t="inlineStr"/>
      <c r="E2341" s="10" t="inlineStr">
        <is>
          <t>1617-5_6-KP</t>
        </is>
      </c>
      <c r="F2341" s="11" t="inlineStr">
        <is>
          <t>Opt_Insert</t>
        </is>
      </c>
      <c r="G2341" s="11" t="inlineStr">
        <is>
          <t>V</t>
        </is>
      </c>
      <c r="H2341" s="90" t="inlineStr">
        <is>
          <t>XV</t>
        </is>
      </c>
      <c r="I2341" s="112" t="inlineStr">
        <is>
          <t>Mechanical Seal</t>
        </is>
      </c>
      <c r="J2341" s="112" t="inlineStr">
        <is>
          <t>Single</t>
        </is>
      </c>
      <c r="K2341" s="112" t="inlineStr"/>
      <c r="L2341" s="112" t="inlineStr">
        <is>
          <t>Oil Lubricated Bath</t>
        </is>
      </c>
      <c r="M2341" s="112" t="inlineStr">
        <is>
          <t>J</t>
        </is>
      </c>
      <c r="N2341" s="112" t="inlineStr">
        <is>
          <t>Lip Seal</t>
        </is>
      </c>
      <c r="O2341" s="112" t="inlineStr">
        <is>
          <t>Coating_Standard</t>
        </is>
      </c>
      <c r="P2341" s="128" t="inlineStr">
        <is>
          <t>98558150</t>
        </is>
      </c>
      <c r="Q2341" s="112" t="inlineStr">
        <is>
          <t>B101250</t>
        </is>
      </c>
      <c r="R2341" s="111" t="inlineStr">
        <is>
          <t>LT105</t>
        </is>
      </c>
      <c r="S2341" s="10" t="inlineStr"/>
      <c r="T2341" s="10" t="inlineStr"/>
      <c r="U2341" s="10" t="inlineStr"/>
    </row>
    <row r="2342">
      <c r="B2342" s="10" t="inlineStr">
        <is>
          <t>N</t>
        </is>
      </c>
      <c r="C2342" s="10" t="inlineStr">
        <is>
          <t>ConTab_BOM_KP_Insert_5528</t>
        </is>
      </c>
      <c r="D2342" s="10" t="inlineStr"/>
      <c r="E2342" s="10" t="inlineStr">
        <is>
          <t>1617-5_6-KP</t>
        </is>
      </c>
      <c r="F2342" s="11" t="inlineStr">
        <is>
          <t>Opt_Insert</t>
        </is>
      </c>
      <c r="G2342" s="11" t="inlineStr">
        <is>
          <t>V</t>
        </is>
      </c>
      <c r="H2342" s="90" t="inlineStr">
        <is>
          <t>XV</t>
        </is>
      </c>
      <c r="I2342" s="112" t="inlineStr">
        <is>
          <t>Mechanical Seal</t>
        </is>
      </c>
      <c r="J2342" s="112" t="inlineStr">
        <is>
          <t>Single</t>
        </is>
      </c>
      <c r="K2342" s="112" t="inlineStr"/>
      <c r="L2342" s="112" t="inlineStr">
        <is>
          <t>Oil Lubricated Bath</t>
        </is>
      </c>
      <c r="M2342" s="112" t="inlineStr">
        <is>
          <t>X</t>
        </is>
      </c>
      <c r="N2342" s="112" t="inlineStr">
        <is>
          <t>Special/Other</t>
        </is>
      </c>
      <c r="O2342" s="112" t="inlineStr">
        <is>
          <t>Coating_Standard</t>
        </is>
      </c>
      <c r="P2342" s="111" t="inlineStr">
        <is>
          <t>RTF</t>
        </is>
      </c>
      <c r="Q2342" s="112" t="inlineStr">
        <is>
          <t>B101250</t>
        </is>
      </c>
      <c r="R2342" s="111" t="inlineStr">
        <is>
          <t>LT029</t>
        </is>
      </c>
      <c r="S2342" s="10" t="inlineStr"/>
      <c r="T2342" s="10" t="inlineStr"/>
      <c r="U2342" s="10" t="inlineStr"/>
    </row>
    <row r="2343">
      <c r="B2343" s="10" t="inlineStr">
        <is>
          <t>N</t>
        </is>
      </c>
      <c r="C2343" s="10" t="inlineStr">
        <is>
          <t>ConTab_BOM_KP_Insert_5529</t>
        </is>
      </c>
      <c r="D2343" s="10" t="inlineStr"/>
      <c r="E2343" s="10" t="inlineStr">
        <is>
          <t>1617-5_6-KP</t>
        </is>
      </c>
      <c r="F2343" s="11" t="inlineStr">
        <is>
          <t>Opt_Insert</t>
        </is>
      </c>
      <c r="G2343" s="11" t="inlineStr">
        <is>
          <t>V</t>
        </is>
      </c>
      <c r="H2343" s="90" t="inlineStr">
        <is>
          <t>XV</t>
        </is>
      </c>
      <c r="I2343" s="112" t="inlineStr">
        <is>
          <t>Packing</t>
        </is>
      </c>
      <c r="J2343" s="112" t="inlineStr">
        <is>
          <t>Packing</t>
        </is>
      </c>
      <c r="K2343" s="112" t="inlineStr"/>
      <c r="L2343" s="112" t="inlineStr">
        <is>
          <t>Oil Lubricated Bath</t>
        </is>
      </c>
      <c r="M2343" s="112" t="inlineStr">
        <is>
          <t>C35</t>
        </is>
      </c>
      <c r="N2343" s="112" t="inlineStr">
        <is>
          <t>Lip Seal</t>
        </is>
      </c>
      <c r="O2343" s="112" t="inlineStr">
        <is>
          <t>Coating_Standard</t>
        </is>
      </c>
      <c r="P2343" s="111" t="inlineStr">
        <is>
          <t>RTF</t>
        </is>
      </c>
      <c r="Q2343" s="112" t="inlineStr">
        <is>
          <t>B103120</t>
        </is>
      </c>
      <c r="R2343" s="111" t="inlineStr">
        <is>
          <t>LT105</t>
        </is>
      </c>
      <c r="S2343" s="10" t="inlineStr"/>
      <c r="T2343" s="10" t="inlineStr"/>
      <c r="U2343" s="10" t="inlineStr"/>
    </row>
    <row r="2344">
      <c r="B2344" s="10" t="inlineStr">
        <is>
          <t>N</t>
        </is>
      </c>
      <c r="C2344" s="10" t="inlineStr">
        <is>
          <t>ConTab_BOM_KP_Insert_5530</t>
        </is>
      </c>
      <c r="D2344" s="10" t="inlineStr"/>
      <c r="E2344" s="10" t="inlineStr">
        <is>
          <t>1617-5_6-KP</t>
        </is>
      </c>
      <c r="F2344" s="11" t="inlineStr">
        <is>
          <t>Opt_Insert</t>
        </is>
      </c>
      <c r="G2344" s="11" t="inlineStr">
        <is>
          <t>V</t>
        </is>
      </c>
      <c r="H2344" s="90" t="inlineStr">
        <is>
          <t>XV</t>
        </is>
      </c>
      <c r="I2344" s="112" t="inlineStr">
        <is>
          <t>Packing</t>
        </is>
      </c>
      <c r="J2344" s="112" t="inlineStr">
        <is>
          <t>Packing</t>
        </is>
      </c>
      <c r="K2344" s="112" t="inlineStr"/>
      <c r="L2344" s="112" t="inlineStr">
        <is>
          <t>Oil Lubricated Bath</t>
        </is>
      </c>
      <c r="M2344" s="112" t="inlineStr">
        <is>
          <t>J</t>
        </is>
      </c>
      <c r="N2344" s="112" t="inlineStr">
        <is>
          <t>Lip Seal</t>
        </is>
      </c>
      <c r="O2344" s="112" t="inlineStr">
        <is>
          <t>Coating_Standard</t>
        </is>
      </c>
      <c r="P2344" s="111" t="inlineStr">
        <is>
          <t>RTF</t>
        </is>
      </c>
      <c r="Q2344" s="112" t="inlineStr">
        <is>
          <t>B101250</t>
        </is>
      </c>
      <c r="R2344" s="111" t="inlineStr">
        <is>
          <t>LT105</t>
        </is>
      </c>
      <c r="S2344" s="10" t="inlineStr"/>
      <c r="T2344" s="10" t="inlineStr"/>
      <c r="U2344" s="10" t="inlineStr"/>
    </row>
    <row r="2345">
      <c r="B2345" s="10" t="inlineStr">
        <is>
          <t>N</t>
        </is>
      </c>
      <c r="C2345" s="10" t="inlineStr">
        <is>
          <t>ConTab_BOM_KP_Insert_5531</t>
        </is>
      </c>
      <c r="D2345" s="10" t="inlineStr"/>
      <c r="E2345" s="10" t="inlineStr">
        <is>
          <t>1617-5_6-KP</t>
        </is>
      </c>
      <c r="F2345" s="11" t="inlineStr">
        <is>
          <t>Opt_Insert</t>
        </is>
      </c>
      <c r="G2345" s="11" t="inlineStr">
        <is>
          <t>V</t>
        </is>
      </c>
      <c r="H2345" s="90" t="inlineStr">
        <is>
          <t>XV</t>
        </is>
      </c>
      <c r="I2345" s="112" t="inlineStr">
        <is>
          <t>Packing</t>
        </is>
      </c>
      <c r="J2345" s="112" t="inlineStr">
        <is>
          <t>Packing</t>
        </is>
      </c>
      <c r="K2345" s="112" t="inlineStr"/>
      <c r="L2345" s="112" t="inlineStr">
        <is>
          <t>Oil Lubricated Bath</t>
        </is>
      </c>
      <c r="M2345" s="112" t="inlineStr">
        <is>
          <t>X</t>
        </is>
      </c>
      <c r="N2345" s="112" t="inlineStr">
        <is>
          <t>Special/Other</t>
        </is>
      </c>
      <c r="O2345" s="112" t="inlineStr">
        <is>
          <t>Coating_Standard</t>
        </is>
      </c>
      <c r="P2345" s="111" t="inlineStr">
        <is>
          <t>RTF</t>
        </is>
      </c>
      <c r="Q2345" s="112" t="inlineStr">
        <is>
          <t>B101250</t>
        </is>
      </c>
      <c r="R2345" s="111" t="inlineStr">
        <is>
          <t>LT029</t>
        </is>
      </c>
      <c r="S2345" s="10" t="inlineStr"/>
      <c r="T2345" s="10" t="inlineStr"/>
      <c r="U2345" s="10" t="inlineStr"/>
    </row>
    <row r="2346">
      <c r="B2346" s="10" t="inlineStr">
        <is>
          <t>N</t>
        </is>
      </c>
      <c r="C2346" s="10" t="inlineStr">
        <is>
          <t>ConTab_BOM_KP_Insert_5532</t>
        </is>
      </c>
      <c r="D2346" s="10" t="inlineStr"/>
      <c r="E2346" s="10" t="inlineStr">
        <is>
          <t>1617-5_6-KP</t>
        </is>
      </c>
      <c r="F2346" s="11" t="inlineStr">
        <is>
          <t>Opt_Insert</t>
        </is>
      </c>
      <c r="G2346" s="11" t="inlineStr">
        <is>
          <t>V</t>
        </is>
      </c>
      <c r="H2346" s="90" t="inlineStr">
        <is>
          <t>XV</t>
        </is>
      </c>
      <c r="I2346" s="112" t="inlineStr">
        <is>
          <t>Mechanical Seal</t>
        </is>
      </c>
      <c r="J2346" s="112" t="inlineStr">
        <is>
          <t>Single</t>
        </is>
      </c>
      <c r="K2346" s="112" t="inlineStr"/>
      <c r="L2346" s="112" t="inlineStr">
        <is>
          <t>Regreasable</t>
        </is>
      </c>
      <c r="M2346" s="112" t="inlineStr">
        <is>
          <t>C35</t>
        </is>
      </c>
      <c r="N2346" s="112" t="inlineStr">
        <is>
          <t>Lip Seal</t>
        </is>
      </c>
      <c r="O2346" s="112" t="inlineStr">
        <is>
          <t>Coating_Standard</t>
        </is>
      </c>
      <c r="P2346" s="111" t="inlineStr">
        <is>
          <t>RTF</t>
        </is>
      </c>
      <c r="Q2346" s="112" t="inlineStr">
        <is>
          <t>B103120</t>
        </is>
      </c>
      <c r="R2346" s="111" t="inlineStr">
        <is>
          <t>LT105</t>
        </is>
      </c>
      <c r="S2346" s="10" t="inlineStr"/>
      <c r="T2346" s="10" t="inlineStr"/>
      <c r="U2346" s="10" t="inlineStr"/>
    </row>
    <row r="2347">
      <c r="B2347" s="10" t="inlineStr">
        <is>
          <t>N</t>
        </is>
      </c>
      <c r="C2347" s="10" t="inlineStr">
        <is>
          <t>ConTab_BOM_KP_Insert_5533</t>
        </is>
      </c>
      <c r="D2347" s="10" t="inlineStr"/>
      <c r="E2347" s="10" t="inlineStr">
        <is>
          <t>1617-5_6-KP</t>
        </is>
      </c>
      <c r="F2347" s="11" t="inlineStr">
        <is>
          <t>Opt_Insert</t>
        </is>
      </c>
      <c r="G2347" s="11" t="inlineStr">
        <is>
          <t>V</t>
        </is>
      </c>
      <c r="H2347" s="90" t="inlineStr">
        <is>
          <t>XV</t>
        </is>
      </c>
      <c r="I2347" s="112" t="inlineStr">
        <is>
          <t>Mechanical Seal</t>
        </is>
      </c>
      <c r="J2347" s="112" t="inlineStr">
        <is>
          <t>Single</t>
        </is>
      </c>
      <c r="K2347" s="112" t="inlineStr"/>
      <c r="L2347" s="112" t="inlineStr">
        <is>
          <t>Regreasable</t>
        </is>
      </c>
      <c r="M2347" s="112" t="inlineStr">
        <is>
          <t>J</t>
        </is>
      </c>
      <c r="N2347" s="112" t="inlineStr">
        <is>
          <t>Lip Seal</t>
        </is>
      </c>
      <c r="O2347" s="112" t="inlineStr">
        <is>
          <t>Coating_Standard</t>
        </is>
      </c>
      <c r="P2347" s="111" t="inlineStr">
        <is>
          <t>RTF</t>
        </is>
      </c>
      <c r="Q2347" s="112" t="inlineStr">
        <is>
          <t>B101250</t>
        </is>
      </c>
      <c r="R2347" s="111" t="inlineStr">
        <is>
          <t>LT105</t>
        </is>
      </c>
      <c r="S2347" s="10" t="inlineStr"/>
      <c r="T2347" s="10" t="inlineStr"/>
      <c r="U2347" s="10" t="inlineStr"/>
    </row>
    <row r="2348">
      <c r="B2348" s="10" t="inlineStr">
        <is>
          <t>N</t>
        </is>
      </c>
      <c r="C2348" s="10" t="inlineStr">
        <is>
          <t>ConTab_BOM_KP_Insert_5534</t>
        </is>
      </c>
      <c r="D2348" s="10" t="inlineStr"/>
      <c r="E2348" s="10" t="inlineStr">
        <is>
          <t>1617-5_6-KP</t>
        </is>
      </c>
      <c r="F2348" s="11" t="inlineStr">
        <is>
          <t>Opt_Insert</t>
        </is>
      </c>
      <c r="G2348" s="11" t="inlineStr">
        <is>
          <t>V</t>
        </is>
      </c>
      <c r="H2348" s="90" t="inlineStr">
        <is>
          <t>XV</t>
        </is>
      </c>
      <c r="I2348" s="112" t="inlineStr">
        <is>
          <t>Packing</t>
        </is>
      </c>
      <c r="J2348" s="112" t="inlineStr">
        <is>
          <t>Packing</t>
        </is>
      </c>
      <c r="K2348" s="112" t="inlineStr"/>
      <c r="L2348" s="112" t="inlineStr">
        <is>
          <t>Regreasable</t>
        </is>
      </c>
      <c r="M2348" s="112" t="inlineStr">
        <is>
          <t>C35</t>
        </is>
      </c>
      <c r="N2348" s="112" t="inlineStr">
        <is>
          <t>Lip Seal</t>
        </is>
      </c>
      <c r="O2348" s="112" t="inlineStr">
        <is>
          <t>Coating_Standard</t>
        </is>
      </c>
      <c r="P2348" s="111" t="inlineStr">
        <is>
          <t>RTF</t>
        </is>
      </c>
      <c r="Q2348" s="112" t="inlineStr">
        <is>
          <t>B103120</t>
        </is>
      </c>
      <c r="R2348" s="111" t="inlineStr">
        <is>
          <t>LT105</t>
        </is>
      </c>
      <c r="S2348" s="10" t="inlineStr"/>
      <c r="T2348" s="10" t="inlineStr"/>
      <c r="U2348" s="10" t="inlineStr"/>
    </row>
    <row r="2349">
      <c r="B2349" s="10" t="inlineStr">
        <is>
          <t>N</t>
        </is>
      </c>
      <c r="C2349" s="10" t="inlineStr">
        <is>
          <t>ConTab_BOM_KP_Insert_5535</t>
        </is>
      </c>
      <c r="D2349" s="10" t="inlineStr"/>
      <c r="E2349" s="10" t="inlineStr">
        <is>
          <t>1617-5_6-KP</t>
        </is>
      </c>
      <c r="F2349" s="11" t="inlineStr">
        <is>
          <t>Opt_Insert</t>
        </is>
      </c>
      <c r="G2349" s="11" t="inlineStr">
        <is>
          <t>V</t>
        </is>
      </c>
      <c r="H2349" s="90" t="inlineStr">
        <is>
          <t>XV</t>
        </is>
      </c>
      <c r="I2349" s="112" t="inlineStr">
        <is>
          <t>Packing</t>
        </is>
      </c>
      <c r="J2349" s="112" t="inlineStr">
        <is>
          <t>Packing</t>
        </is>
      </c>
      <c r="K2349" s="112" t="inlineStr"/>
      <c r="L2349" s="112" t="inlineStr">
        <is>
          <t>Regreasable</t>
        </is>
      </c>
      <c r="M2349" s="112" t="inlineStr">
        <is>
          <t>J</t>
        </is>
      </c>
      <c r="N2349" s="112" t="inlineStr">
        <is>
          <t>Lip Seal</t>
        </is>
      </c>
      <c r="O2349" s="112" t="inlineStr">
        <is>
          <t>Coating_Standard</t>
        </is>
      </c>
      <c r="P2349" s="111" t="inlineStr">
        <is>
          <t>RTF</t>
        </is>
      </c>
      <c r="Q2349" s="112" t="inlineStr">
        <is>
          <t>B101250</t>
        </is>
      </c>
      <c r="R2349" s="111" t="inlineStr">
        <is>
          <t>LT105</t>
        </is>
      </c>
      <c r="S2349" s="10" t="inlineStr"/>
      <c r="T2349" s="10" t="inlineStr"/>
      <c r="U2349" s="10" t="inlineStr"/>
    </row>
    <row r="2350">
      <c r="B2350" s="10" t="inlineStr">
        <is>
          <t>N</t>
        </is>
      </c>
      <c r="C2350" s="10" t="inlineStr">
        <is>
          <t>ConTab_BOM_KP_Insert_5536</t>
        </is>
      </c>
      <c r="D2350" s="10" t="inlineStr"/>
      <c r="E2350" s="10" t="inlineStr">
        <is>
          <t>1617-5_6-KP</t>
        </is>
      </c>
      <c r="F2350" s="11" t="inlineStr">
        <is>
          <t>Opt_Insert</t>
        </is>
      </c>
      <c r="G2350" s="11" t="inlineStr">
        <is>
          <t>V</t>
        </is>
      </c>
      <c r="H2350" s="90" t="inlineStr">
        <is>
          <t>XV</t>
        </is>
      </c>
      <c r="I2350" s="112" t="inlineStr">
        <is>
          <t>Mechanical Seal</t>
        </is>
      </c>
      <c r="J2350" s="112" t="inlineStr">
        <is>
          <t>Single</t>
        </is>
      </c>
      <c r="K2350" s="112" t="inlineStr"/>
      <c r="L2350" s="112" t="inlineStr">
        <is>
          <t>Regreasable</t>
        </is>
      </c>
      <c r="M2350" s="112" t="inlineStr">
        <is>
          <t>C35</t>
        </is>
      </c>
      <c r="N2350" s="112" t="inlineStr">
        <is>
          <t>Labrynth Lip Seal</t>
        </is>
      </c>
      <c r="O2350" s="112" t="inlineStr">
        <is>
          <t>Coating_Standard</t>
        </is>
      </c>
      <c r="P2350" s="111" t="inlineStr">
        <is>
          <t>RTF</t>
        </is>
      </c>
      <c r="Q2350" s="112" t="inlineStr">
        <is>
          <t>B101250</t>
        </is>
      </c>
      <c r="R2350" s="111" t="inlineStr">
        <is>
          <t>LT105</t>
        </is>
      </c>
      <c r="S2350" s="10" t="inlineStr"/>
      <c r="T2350" s="10" t="inlineStr"/>
      <c r="U2350" s="10" t="inlineStr"/>
    </row>
    <row r="2351">
      <c r="B2351" s="10" t="inlineStr">
        <is>
          <t>N</t>
        </is>
      </c>
      <c r="C2351" s="10" t="inlineStr">
        <is>
          <t>ConTab_BOM_KP_Insert_5537</t>
        </is>
      </c>
      <c r="D2351" s="10" t="inlineStr"/>
      <c r="E2351" s="10" t="inlineStr">
        <is>
          <t>1617-5_6-KP</t>
        </is>
      </c>
      <c r="F2351" s="11" t="inlineStr">
        <is>
          <t>Opt_Insert</t>
        </is>
      </c>
      <c r="G2351" s="11" t="inlineStr">
        <is>
          <t>V</t>
        </is>
      </c>
      <c r="H2351" s="90" t="inlineStr">
        <is>
          <t>XV</t>
        </is>
      </c>
      <c r="I2351" s="112" t="inlineStr">
        <is>
          <t>Mechanical Seal</t>
        </is>
      </c>
      <c r="J2351" s="112" t="inlineStr">
        <is>
          <t>Single</t>
        </is>
      </c>
      <c r="K2351" s="112" t="inlineStr"/>
      <c r="L2351" s="112" t="inlineStr">
        <is>
          <t>Regreasable</t>
        </is>
      </c>
      <c r="M2351" s="112" t="inlineStr">
        <is>
          <t>J</t>
        </is>
      </c>
      <c r="N2351" s="112" t="inlineStr">
        <is>
          <t>Labrynth Lip Seal</t>
        </is>
      </c>
      <c r="O2351" s="112" t="inlineStr">
        <is>
          <t>Coating_Standard</t>
        </is>
      </c>
      <c r="P2351" s="111" t="inlineStr">
        <is>
          <t>RTF</t>
        </is>
      </c>
      <c r="Q2351" s="112" t="inlineStr">
        <is>
          <t>B101250</t>
        </is>
      </c>
      <c r="R2351" s="111" t="inlineStr">
        <is>
          <t>LT105</t>
        </is>
      </c>
      <c r="S2351" s="10" t="inlineStr"/>
      <c r="T2351" s="10" t="inlineStr"/>
      <c r="U2351" s="10" t="inlineStr"/>
    </row>
    <row r="2352">
      <c r="B2352" s="10" t="inlineStr">
        <is>
          <t>N</t>
        </is>
      </c>
      <c r="C2352" s="10" t="inlineStr">
        <is>
          <t>ConTab_BOM_KP_Insert_5538</t>
        </is>
      </c>
      <c r="D2352" s="10" t="inlineStr"/>
      <c r="E2352" s="10" t="inlineStr">
        <is>
          <t>1617-5_6-KP</t>
        </is>
      </c>
      <c r="F2352" s="11" t="inlineStr">
        <is>
          <t>Opt_Insert</t>
        </is>
      </c>
      <c r="G2352" s="11" t="inlineStr">
        <is>
          <t>V</t>
        </is>
      </c>
      <c r="H2352" s="90" t="inlineStr">
        <is>
          <t>XV</t>
        </is>
      </c>
      <c r="I2352" s="112" t="inlineStr">
        <is>
          <t>Packing</t>
        </is>
      </c>
      <c r="J2352" s="112" t="inlineStr">
        <is>
          <t>Packing</t>
        </is>
      </c>
      <c r="K2352" s="112" t="inlineStr"/>
      <c r="L2352" s="112" t="inlineStr">
        <is>
          <t>Regreasable</t>
        </is>
      </c>
      <c r="M2352" s="112" t="inlineStr">
        <is>
          <t>C35</t>
        </is>
      </c>
      <c r="N2352" s="112" t="inlineStr">
        <is>
          <t>Labrynth Lip Seal</t>
        </is>
      </c>
      <c r="O2352" s="112" t="inlineStr">
        <is>
          <t>Coating_Standard</t>
        </is>
      </c>
      <c r="P2352" s="111" t="inlineStr">
        <is>
          <t>RTF</t>
        </is>
      </c>
      <c r="Q2352" s="112" t="inlineStr">
        <is>
          <t>B101250</t>
        </is>
      </c>
      <c r="R2352" s="111" t="inlineStr">
        <is>
          <t>LT105</t>
        </is>
      </c>
      <c r="S2352" s="10" t="inlineStr"/>
      <c r="T2352" s="10" t="inlineStr"/>
      <c r="U2352" s="10" t="inlineStr"/>
    </row>
    <row r="2353">
      <c r="B2353" s="10" t="inlineStr">
        <is>
          <t>N</t>
        </is>
      </c>
      <c r="C2353" s="10" t="inlineStr">
        <is>
          <t>ConTab_BOM_KP_Insert_5539</t>
        </is>
      </c>
      <c r="D2353" s="10" t="inlineStr"/>
      <c r="E2353" s="10" t="inlineStr">
        <is>
          <t>1617-5_6-KP</t>
        </is>
      </c>
      <c r="F2353" s="11" t="inlineStr">
        <is>
          <t>Opt_Insert</t>
        </is>
      </c>
      <c r="G2353" s="11" t="inlineStr">
        <is>
          <t>V</t>
        </is>
      </c>
      <c r="H2353" s="90" t="inlineStr">
        <is>
          <t>XV</t>
        </is>
      </c>
      <c r="I2353" s="112" t="inlineStr">
        <is>
          <t>Packing</t>
        </is>
      </c>
      <c r="J2353" s="112" t="inlineStr">
        <is>
          <t>Packing</t>
        </is>
      </c>
      <c r="K2353" s="112" t="inlineStr"/>
      <c r="L2353" s="112" t="inlineStr">
        <is>
          <t>Regreasable</t>
        </is>
      </c>
      <c r="M2353" s="112" t="inlineStr">
        <is>
          <t>J</t>
        </is>
      </c>
      <c r="N2353" s="112" t="inlineStr">
        <is>
          <t>Labrynth Lip Seal</t>
        </is>
      </c>
      <c r="O2353" s="112" t="inlineStr">
        <is>
          <t>Coating_Standard</t>
        </is>
      </c>
      <c r="P2353" s="111" t="inlineStr">
        <is>
          <t>RTF</t>
        </is>
      </c>
      <c r="Q2353" s="112" t="inlineStr">
        <is>
          <t>B101250</t>
        </is>
      </c>
      <c r="R2353" s="111" t="inlineStr">
        <is>
          <t>LT105</t>
        </is>
      </c>
      <c r="S2353" s="10" t="inlineStr"/>
      <c r="T2353" s="10" t="inlineStr"/>
      <c r="U2353" s="10" t="inlineStr"/>
    </row>
    <row r="2354">
      <c r="B2354" s="10" t="inlineStr">
        <is>
          <t>N</t>
        </is>
      </c>
      <c r="C2354" s="10" t="inlineStr">
        <is>
          <t>ConTab_BOM_KP_Insert_5540</t>
        </is>
      </c>
      <c r="D2354" s="10" t="inlineStr"/>
      <c r="E2354" s="10" t="inlineStr">
        <is>
          <t>1617-5_6-KP</t>
        </is>
      </c>
      <c r="F2354" s="11" t="inlineStr">
        <is>
          <t>Opt_Insert</t>
        </is>
      </c>
      <c r="G2354" s="11" t="inlineStr">
        <is>
          <t>V</t>
        </is>
      </c>
      <c r="H2354" s="90" t="inlineStr">
        <is>
          <t>XV</t>
        </is>
      </c>
      <c r="I2354" s="112" t="inlineStr">
        <is>
          <t>Mechanical Seal</t>
        </is>
      </c>
      <c r="J2354" s="112" t="inlineStr">
        <is>
          <t>Single</t>
        </is>
      </c>
      <c r="K2354" s="112" t="inlineStr"/>
      <c r="L2354" s="112" t="inlineStr">
        <is>
          <t>Oil Lubricated Bath</t>
        </is>
      </c>
      <c r="M2354" s="112" t="inlineStr">
        <is>
          <t>C35</t>
        </is>
      </c>
      <c r="N2354" s="112" t="inlineStr">
        <is>
          <t>Labrynth Lip Seal</t>
        </is>
      </c>
      <c r="O2354" s="112" t="inlineStr">
        <is>
          <t>Coating_Standard</t>
        </is>
      </c>
      <c r="P2354" s="111" t="inlineStr">
        <is>
          <t>RTF</t>
        </is>
      </c>
      <c r="Q2354" s="112" t="inlineStr">
        <is>
          <t>B101250</t>
        </is>
      </c>
      <c r="R2354" s="111" t="inlineStr">
        <is>
          <t>LT105</t>
        </is>
      </c>
      <c r="S2354" s="10" t="inlineStr"/>
      <c r="T2354" s="10" t="inlineStr"/>
      <c r="U2354" s="10" t="inlineStr"/>
    </row>
    <row r="2355">
      <c r="B2355" s="10" t="inlineStr">
        <is>
          <t>N</t>
        </is>
      </c>
      <c r="C2355" s="10" t="inlineStr">
        <is>
          <t>ConTab_BOM_KP_Insert_5541</t>
        </is>
      </c>
      <c r="D2355" s="10" t="inlineStr"/>
      <c r="E2355" s="10" t="inlineStr">
        <is>
          <t>1617-5_6-KP</t>
        </is>
      </c>
      <c r="F2355" s="11" t="inlineStr">
        <is>
          <t>Opt_Insert</t>
        </is>
      </c>
      <c r="G2355" s="11" t="inlineStr">
        <is>
          <t>V</t>
        </is>
      </c>
      <c r="H2355" s="90" t="inlineStr">
        <is>
          <t>XV</t>
        </is>
      </c>
      <c r="I2355" s="112" t="inlineStr">
        <is>
          <t>Mechanical Seal</t>
        </is>
      </c>
      <c r="J2355" s="112" t="inlineStr">
        <is>
          <t>Single</t>
        </is>
      </c>
      <c r="K2355" s="112" t="inlineStr"/>
      <c r="L2355" s="112" t="inlineStr">
        <is>
          <t>Oil Lubricated Bath</t>
        </is>
      </c>
      <c r="M2355" s="112" t="inlineStr">
        <is>
          <t>J</t>
        </is>
      </c>
      <c r="N2355" s="112" t="inlineStr">
        <is>
          <t>Labrynth Lip Seal</t>
        </is>
      </c>
      <c r="O2355" s="112" t="inlineStr">
        <is>
          <t>Coating_Standard</t>
        </is>
      </c>
      <c r="P2355" s="111" t="inlineStr">
        <is>
          <t>RTF</t>
        </is>
      </c>
      <c r="Q2355" s="112" t="inlineStr">
        <is>
          <t>B101250</t>
        </is>
      </c>
      <c r="R2355" s="111" t="inlineStr">
        <is>
          <t>LT105</t>
        </is>
      </c>
      <c r="S2355" s="10" t="inlineStr"/>
      <c r="T2355" s="10" t="inlineStr"/>
      <c r="U2355" s="10" t="inlineStr"/>
    </row>
    <row r="2356">
      <c r="B2356" s="10" t="inlineStr">
        <is>
          <t>N</t>
        </is>
      </c>
      <c r="C2356" s="10" t="inlineStr">
        <is>
          <t>ConTab_BOM_KP_Insert_5542</t>
        </is>
      </c>
      <c r="D2356" s="10" t="inlineStr"/>
      <c r="E2356" s="10" t="inlineStr">
        <is>
          <t>1617-5_6-KP</t>
        </is>
      </c>
      <c r="F2356" s="11" t="inlineStr">
        <is>
          <t>Opt_Insert</t>
        </is>
      </c>
      <c r="G2356" s="11" t="inlineStr">
        <is>
          <t>V</t>
        </is>
      </c>
      <c r="H2356" s="90" t="inlineStr">
        <is>
          <t>XV</t>
        </is>
      </c>
      <c r="I2356" s="112" t="inlineStr">
        <is>
          <t>Packing</t>
        </is>
      </c>
      <c r="J2356" s="112" t="inlineStr">
        <is>
          <t>Packing</t>
        </is>
      </c>
      <c r="K2356" s="112" t="inlineStr"/>
      <c r="L2356" s="112" t="inlineStr">
        <is>
          <t>Oil Lubricated Bath</t>
        </is>
      </c>
      <c r="M2356" s="112" t="inlineStr">
        <is>
          <t>C35</t>
        </is>
      </c>
      <c r="N2356" s="112" t="inlineStr">
        <is>
          <t>Labrynth Lip Seal</t>
        </is>
      </c>
      <c r="O2356" s="112" t="inlineStr">
        <is>
          <t>Coating_Standard</t>
        </is>
      </c>
      <c r="P2356" s="111" t="inlineStr">
        <is>
          <t>RTF</t>
        </is>
      </c>
      <c r="Q2356" s="112" t="inlineStr">
        <is>
          <t>B101250</t>
        </is>
      </c>
      <c r="R2356" s="111" t="inlineStr">
        <is>
          <t>LT105</t>
        </is>
      </c>
      <c r="S2356" s="10" t="inlineStr"/>
      <c r="T2356" s="10" t="inlineStr"/>
      <c r="U2356" s="10" t="inlineStr"/>
    </row>
    <row r="2357">
      <c r="B2357" s="10" t="inlineStr">
        <is>
          <t>N</t>
        </is>
      </c>
      <c r="C2357" s="10" t="inlineStr">
        <is>
          <t>ConTab_BOM_KP_Insert_5543</t>
        </is>
      </c>
      <c r="D2357" s="10" t="inlineStr"/>
      <c r="E2357" s="10" t="inlineStr">
        <is>
          <t>1617-5_6-KP</t>
        </is>
      </c>
      <c r="F2357" s="11" t="inlineStr">
        <is>
          <t>Opt_Insert</t>
        </is>
      </c>
      <c r="G2357" s="11" t="inlineStr">
        <is>
          <t>V</t>
        </is>
      </c>
      <c r="H2357" s="90" t="inlineStr">
        <is>
          <t>XV</t>
        </is>
      </c>
      <c r="I2357" s="112" t="inlineStr">
        <is>
          <t>Packing</t>
        </is>
      </c>
      <c r="J2357" s="112" t="inlineStr">
        <is>
          <t>Packing</t>
        </is>
      </c>
      <c r="K2357" s="112" t="inlineStr"/>
      <c r="L2357" s="112" t="inlineStr">
        <is>
          <t>Oil Lubricated Bath</t>
        </is>
      </c>
      <c r="M2357" s="112" t="inlineStr">
        <is>
          <t>J</t>
        </is>
      </c>
      <c r="N2357" s="112" t="inlineStr">
        <is>
          <t>Labrynth Lip Seal</t>
        </is>
      </c>
      <c r="O2357" s="112" t="inlineStr">
        <is>
          <t>Coating_Standard</t>
        </is>
      </c>
      <c r="P2357" s="111" t="inlineStr">
        <is>
          <t>RTF</t>
        </is>
      </c>
      <c r="Q2357" s="112" t="inlineStr">
        <is>
          <t>B101250</t>
        </is>
      </c>
      <c r="R2357" s="111" t="inlineStr">
        <is>
          <t>LT105</t>
        </is>
      </c>
      <c r="S2357" s="10" t="inlineStr"/>
      <c r="T2357" s="10" t="inlineStr"/>
      <c r="U2357" s="10" t="inlineStr"/>
    </row>
    <row r="2358">
      <c r="B2358" s="10" t="inlineStr">
        <is>
          <t>N</t>
        </is>
      </c>
      <c r="C2358" s="10" t="inlineStr">
        <is>
          <t>ConTab_BOM_KP_Insert_5564</t>
        </is>
      </c>
      <c r="D2358" s="10" t="inlineStr"/>
      <c r="E2358" s="10" t="inlineStr">
        <is>
          <t>1617-5_6-KP</t>
        </is>
      </c>
      <c r="F2358" s="11" t="inlineStr">
        <is>
          <t>Opt_Insert</t>
        </is>
      </c>
      <c r="G2358" s="11" t="inlineStr">
        <is>
          <t>V</t>
        </is>
      </c>
      <c r="H2358" s="90" t="inlineStr">
        <is>
          <t>XV</t>
        </is>
      </c>
      <c r="I2358" s="112" t="inlineStr">
        <is>
          <t>Mechanical Seal</t>
        </is>
      </c>
      <c r="J2358" s="112" t="inlineStr">
        <is>
          <t>Single</t>
        </is>
      </c>
      <c r="K2358" s="112" t="inlineStr"/>
      <c r="L2358" s="112" t="inlineStr">
        <is>
          <t>Regreasable</t>
        </is>
      </c>
      <c r="M2358" s="112" t="inlineStr">
        <is>
          <t>X</t>
        </is>
      </c>
      <c r="N2358" s="112" t="inlineStr">
        <is>
          <t>Special/Other</t>
        </is>
      </c>
      <c r="O2358" s="112" t="inlineStr">
        <is>
          <t>Coating_Scotchkote134_interior_exterior</t>
        </is>
      </c>
      <c r="P2358" s="111" t="inlineStr">
        <is>
          <t>RTF</t>
        </is>
      </c>
      <c r="Q2358" s="112" t="inlineStr">
        <is>
          <t>B101250</t>
        </is>
      </c>
      <c r="R2358" s="11" t="inlineStr">
        <is>
          <t>LT250</t>
        </is>
      </c>
      <c r="S2358" s="10" t="inlineStr"/>
      <c r="T2358" s="10" t="inlineStr"/>
      <c r="U2358" s="10" t="inlineStr"/>
    </row>
    <row r="2359">
      <c r="B2359" s="10" t="inlineStr">
        <is>
          <t>N</t>
        </is>
      </c>
      <c r="C2359" s="10" t="inlineStr">
        <is>
          <t>ConTab_BOM_KP_Insert_5565</t>
        </is>
      </c>
      <c r="D2359" s="10" t="inlineStr"/>
      <c r="E2359" s="10" t="inlineStr">
        <is>
          <t>1617-5_6-KP</t>
        </is>
      </c>
      <c r="F2359" s="11" t="inlineStr">
        <is>
          <t>Opt_Insert</t>
        </is>
      </c>
      <c r="G2359" s="11" t="inlineStr">
        <is>
          <t>V</t>
        </is>
      </c>
      <c r="H2359" s="90" t="inlineStr">
        <is>
          <t>XV</t>
        </is>
      </c>
      <c r="I2359" s="112" t="inlineStr">
        <is>
          <t>Packing</t>
        </is>
      </c>
      <c r="J2359" s="112" t="inlineStr">
        <is>
          <t>Packing</t>
        </is>
      </c>
      <c r="K2359" s="112" t="inlineStr"/>
      <c r="L2359" s="112" t="inlineStr">
        <is>
          <t>Regreasable</t>
        </is>
      </c>
      <c r="M2359" s="112" t="inlineStr">
        <is>
          <t>X</t>
        </is>
      </c>
      <c r="N2359" s="112" t="inlineStr">
        <is>
          <t>Special/Other</t>
        </is>
      </c>
      <c r="O2359" s="112" t="inlineStr">
        <is>
          <t>Coating_Scotchkote134_interior_exterior</t>
        </is>
      </c>
      <c r="P2359" s="111" t="inlineStr">
        <is>
          <t>RTF</t>
        </is>
      </c>
      <c r="Q2359" s="112" t="inlineStr">
        <is>
          <t>B101250</t>
        </is>
      </c>
      <c r="R2359" s="11" t="inlineStr">
        <is>
          <t>LT250</t>
        </is>
      </c>
      <c r="S2359" s="10" t="inlineStr"/>
      <c r="T2359" s="10" t="inlineStr"/>
      <c r="U2359" s="10" t="inlineStr"/>
    </row>
    <row r="2360">
      <c r="B2360" s="10" t="inlineStr">
        <is>
          <t>N</t>
        </is>
      </c>
      <c r="C2360" s="10" t="inlineStr">
        <is>
          <t>ConTab_BOM_KP_Insert_5566</t>
        </is>
      </c>
      <c r="D2360" s="10" t="inlineStr"/>
      <c r="E2360" s="10" t="inlineStr">
        <is>
          <t>1617-5_6-KP</t>
        </is>
      </c>
      <c r="F2360" s="11" t="inlineStr">
        <is>
          <t>Opt_Insert</t>
        </is>
      </c>
      <c r="G2360" s="11" t="inlineStr">
        <is>
          <t>V</t>
        </is>
      </c>
      <c r="H2360" s="90" t="inlineStr">
        <is>
          <t>XV</t>
        </is>
      </c>
      <c r="I2360" s="112" t="inlineStr">
        <is>
          <t>Mechanical Seal</t>
        </is>
      </c>
      <c r="J2360" s="112" t="inlineStr">
        <is>
          <t>Single</t>
        </is>
      </c>
      <c r="K2360" s="112" t="inlineStr"/>
      <c r="L2360" s="112" t="inlineStr">
        <is>
          <t>Oil Lubricated Bath</t>
        </is>
      </c>
      <c r="M2360" s="112" t="inlineStr">
        <is>
          <t>C35</t>
        </is>
      </c>
      <c r="N2360" s="112" t="inlineStr">
        <is>
          <t>Lip Seal</t>
        </is>
      </c>
      <c r="O2360" s="112" t="inlineStr">
        <is>
          <t>Coating_Scotchkote134_interior_exterior</t>
        </is>
      </c>
      <c r="P2360" s="111" t="inlineStr">
        <is>
          <t>RTF</t>
        </is>
      </c>
      <c r="Q2360" s="112" t="inlineStr">
        <is>
          <t>B101250</t>
        </is>
      </c>
      <c r="R2360" s="11" t="inlineStr">
        <is>
          <t>LT250</t>
        </is>
      </c>
      <c r="S2360" s="10" t="inlineStr"/>
      <c r="T2360" s="10" t="inlineStr"/>
      <c r="U2360" s="10" t="inlineStr"/>
    </row>
    <row r="2361">
      <c r="B2361" s="10" t="inlineStr">
        <is>
          <t>N</t>
        </is>
      </c>
      <c r="C2361" s="10" t="inlineStr">
        <is>
          <t>ConTab_BOM_KP_Insert_5567</t>
        </is>
      </c>
      <c r="D2361" s="10" t="inlineStr"/>
      <c r="E2361" s="10" t="inlineStr">
        <is>
          <t>1617-5_6-KP</t>
        </is>
      </c>
      <c r="F2361" s="11" t="inlineStr">
        <is>
          <t>Opt_Insert</t>
        </is>
      </c>
      <c r="G2361" s="11" t="inlineStr">
        <is>
          <t>V</t>
        </is>
      </c>
      <c r="H2361" s="90" t="inlineStr">
        <is>
          <t>XV</t>
        </is>
      </c>
      <c r="I2361" s="112" t="inlineStr">
        <is>
          <t>Mechanical Seal</t>
        </is>
      </c>
      <c r="J2361" s="112" t="inlineStr">
        <is>
          <t>Single</t>
        </is>
      </c>
      <c r="K2361" s="112" t="inlineStr"/>
      <c r="L2361" s="112" t="inlineStr">
        <is>
          <t>Oil Lubricated Bath</t>
        </is>
      </c>
      <c r="M2361" s="112" t="inlineStr">
        <is>
          <t>J</t>
        </is>
      </c>
      <c r="N2361" s="112" t="inlineStr">
        <is>
          <t>Lip Seal</t>
        </is>
      </c>
      <c r="O2361" s="112" t="inlineStr">
        <is>
          <t>Coating_Scotchkote134_interior_exterior</t>
        </is>
      </c>
      <c r="P2361" s="111" t="inlineStr">
        <is>
          <t>RTF</t>
        </is>
      </c>
      <c r="Q2361" s="112" t="inlineStr">
        <is>
          <t>B101250</t>
        </is>
      </c>
      <c r="R2361" s="111" t="inlineStr">
        <is>
          <t>LT105</t>
        </is>
      </c>
      <c r="S2361" s="10" t="inlineStr"/>
      <c r="T2361" s="10" t="inlineStr"/>
      <c r="U2361" s="10" t="inlineStr"/>
    </row>
    <row r="2362">
      <c r="B2362" s="10" t="inlineStr">
        <is>
          <t>N</t>
        </is>
      </c>
      <c r="C2362" s="10" t="inlineStr">
        <is>
          <t>ConTab_BOM_KP_Insert_5568</t>
        </is>
      </c>
      <c r="D2362" s="10" t="inlineStr"/>
      <c r="E2362" s="10" t="inlineStr">
        <is>
          <t>1617-5_6-KP</t>
        </is>
      </c>
      <c r="F2362" s="11" t="inlineStr">
        <is>
          <t>Opt_Insert</t>
        </is>
      </c>
      <c r="G2362" s="11" t="inlineStr">
        <is>
          <t>V</t>
        </is>
      </c>
      <c r="H2362" s="90" t="inlineStr">
        <is>
          <t>XV</t>
        </is>
      </c>
      <c r="I2362" s="112" t="inlineStr">
        <is>
          <t>Mechanical Seal</t>
        </is>
      </c>
      <c r="J2362" s="112" t="inlineStr">
        <is>
          <t>Single</t>
        </is>
      </c>
      <c r="K2362" s="112" t="inlineStr"/>
      <c r="L2362" s="112" t="inlineStr">
        <is>
          <t>Oil Lubricated Bath</t>
        </is>
      </c>
      <c r="M2362" s="112" t="inlineStr">
        <is>
          <t>X</t>
        </is>
      </c>
      <c r="N2362" s="112" t="inlineStr">
        <is>
          <t>Special/Other</t>
        </is>
      </c>
      <c r="O2362" s="112" t="inlineStr">
        <is>
          <t>Coating_Scotchkote134_interior_exterior</t>
        </is>
      </c>
      <c r="P2362" s="111" t="inlineStr">
        <is>
          <t>RTF</t>
        </is>
      </c>
      <c r="Q2362" s="112" t="inlineStr">
        <is>
          <t>B101250</t>
        </is>
      </c>
      <c r="R2362" s="11" t="inlineStr">
        <is>
          <t>LT250</t>
        </is>
      </c>
      <c r="S2362" s="10" t="inlineStr"/>
      <c r="T2362" s="10" t="inlineStr"/>
      <c r="U2362" s="10" t="inlineStr"/>
    </row>
    <row r="2363">
      <c r="B2363" s="10" t="inlineStr">
        <is>
          <t>N</t>
        </is>
      </c>
      <c r="C2363" s="10" t="inlineStr">
        <is>
          <t>ConTab_BOM_KP_Insert_5569</t>
        </is>
      </c>
      <c r="D2363" s="10" t="inlineStr"/>
      <c r="E2363" s="10" t="inlineStr">
        <is>
          <t>1617-5_6-KP</t>
        </is>
      </c>
      <c r="F2363" s="11" t="inlineStr">
        <is>
          <t>Opt_Insert</t>
        </is>
      </c>
      <c r="G2363" s="11" t="inlineStr">
        <is>
          <t>V</t>
        </is>
      </c>
      <c r="H2363" s="90" t="inlineStr">
        <is>
          <t>XV</t>
        </is>
      </c>
      <c r="I2363" s="112" t="inlineStr">
        <is>
          <t>Packing</t>
        </is>
      </c>
      <c r="J2363" s="112" t="inlineStr">
        <is>
          <t>Packing</t>
        </is>
      </c>
      <c r="K2363" s="112" t="inlineStr"/>
      <c r="L2363" s="112" t="inlineStr">
        <is>
          <t>Oil Lubricated Bath</t>
        </is>
      </c>
      <c r="M2363" s="112" t="inlineStr">
        <is>
          <t>C35</t>
        </is>
      </c>
      <c r="N2363" s="112" t="inlineStr">
        <is>
          <t>Lip Seal</t>
        </is>
      </c>
      <c r="O2363" s="112" t="inlineStr">
        <is>
          <t>Coating_Scotchkote134_interior_exterior</t>
        </is>
      </c>
      <c r="P2363" s="111" t="inlineStr">
        <is>
          <t>RTF</t>
        </is>
      </c>
      <c r="Q2363" s="112" t="inlineStr">
        <is>
          <t>B101250</t>
        </is>
      </c>
      <c r="R2363" s="11" t="inlineStr">
        <is>
          <t>LT250</t>
        </is>
      </c>
      <c r="S2363" s="10" t="inlineStr"/>
      <c r="T2363" s="10" t="inlineStr"/>
      <c r="U2363" s="10" t="inlineStr"/>
    </row>
    <row r="2364">
      <c r="B2364" s="10" t="inlineStr">
        <is>
          <t>N</t>
        </is>
      </c>
      <c r="C2364" s="10" t="inlineStr">
        <is>
          <t>ConTab_BOM_KP_Insert_5570</t>
        </is>
      </c>
      <c r="D2364" s="10" t="inlineStr"/>
      <c r="E2364" s="10" t="inlineStr">
        <is>
          <t>1617-5_6-KP</t>
        </is>
      </c>
      <c r="F2364" s="11" t="inlineStr">
        <is>
          <t>Opt_Insert</t>
        </is>
      </c>
      <c r="G2364" s="11" t="inlineStr">
        <is>
          <t>V</t>
        </is>
      </c>
      <c r="H2364" s="90" t="inlineStr">
        <is>
          <t>XV</t>
        </is>
      </c>
      <c r="I2364" s="112" t="inlineStr">
        <is>
          <t>Packing</t>
        </is>
      </c>
      <c r="J2364" s="112" t="inlineStr">
        <is>
          <t>Packing</t>
        </is>
      </c>
      <c r="K2364" s="112" t="inlineStr"/>
      <c r="L2364" s="112" t="inlineStr">
        <is>
          <t>Oil Lubricated Bath</t>
        </is>
      </c>
      <c r="M2364" s="112" t="inlineStr">
        <is>
          <t>J</t>
        </is>
      </c>
      <c r="N2364" s="112" t="inlineStr">
        <is>
          <t>Lip Seal</t>
        </is>
      </c>
      <c r="O2364" s="112" t="inlineStr">
        <is>
          <t>Coating_Scotchkote134_interior_exterior</t>
        </is>
      </c>
      <c r="P2364" s="111" t="inlineStr">
        <is>
          <t>RTF</t>
        </is>
      </c>
      <c r="Q2364" s="112" t="inlineStr">
        <is>
          <t>B101250</t>
        </is>
      </c>
      <c r="R2364" s="111" t="inlineStr">
        <is>
          <t>LT105</t>
        </is>
      </c>
      <c r="S2364" s="10" t="inlineStr"/>
      <c r="T2364" s="10" t="inlineStr"/>
      <c r="U2364" s="10" t="inlineStr"/>
    </row>
    <row r="2365">
      <c r="B2365" s="10" t="inlineStr">
        <is>
          <t>N</t>
        </is>
      </c>
      <c r="C2365" s="10" t="inlineStr">
        <is>
          <t>ConTab_BOM_KP_Insert_5571</t>
        </is>
      </c>
      <c r="D2365" s="10" t="inlineStr"/>
      <c r="E2365" s="10" t="inlineStr">
        <is>
          <t>1617-5_6-KP</t>
        </is>
      </c>
      <c r="F2365" s="11" t="inlineStr">
        <is>
          <t>Opt_Insert</t>
        </is>
      </c>
      <c r="G2365" s="11" t="inlineStr">
        <is>
          <t>V</t>
        </is>
      </c>
      <c r="H2365" s="90" t="inlineStr">
        <is>
          <t>XV</t>
        </is>
      </c>
      <c r="I2365" s="112" t="inlineStr">
        <is>
          <t>Packing</t>
        </is>
      </c>
      <c r="J2365" s="112" t="inlineStr">
        <is>
          <t>Packing</t>
        </is>
      </c>
      <c r="K2365" s="112" t="inlineStr"/>
      <c r="L2365" s="112" t="inlineStr">
        <is>
          <t>Oil Lubricated Bath</t>
        </is>
      </c>
      <c r="M2365" s="112" t="inlineStr">
        <is>
          <t>X</t>
        </is>
      </c>
      <c r="N2365" s="112" t="inlineStr">
        <is>
          <t>Special/Other</t>
        </is>
      </c>
      <c r="O2365" s="112" t="inlineStr">
        <is>
          <t>Coating_Scotchkote134_interior_exterior</t>
        </is>
      </c>
      <c r="P2365" s="111" t="inlineStr">
        <is>
          <t>RTF</t>
        </is>
      </c>
      <c r="Q2365" s="112" t="inlineStr">
        <is>
          <t>B101250</t>
        </is>
      </c>
      <c r="R2365" s="11" t="inlineStr">
        <is>
          <t>LT250</t>
        </is>
      </c>
      <c r="S2365" s="10" t="inlineStr"/>
      <c r="T2365" s="10" t="inlineStr"/>
      <c r="U2365" s="10" t="inlineStr"/>
    </row>
    <row r="2366">
      <c r="B2366" s="10" t="inlineStr">
        <is>
          <t>N</t>
        </is>
      </c>
      <c r="C2366" s="10" t="inlineStr">
        <is>
          <t>ConTab_BOM_KP_Insert_5572</t>
        </is>
      </c>
      <c r="D2366" s="10" t="inlineStr"/>
      <c r="E2366" s="10" t="inlineStr">
        <is>
          <t>1617-5_6-KP</t>
        </is>
      </c>
      <c r="F2366" s="11" t="inlineStr">
        <is>
          <t>Opt_Insert</t>
        </is>
      </c>
      <c r="G2366" s="11" t="inlineStr">
        <is>
          <t>V</t>
        </is>
      </c>
      <c r="H2366" s="90" t="inlineStr">
        <is>
          <t>XV</t>
        </is>
      </c>
      <c r="I2366" s="112" t="inlineStr">
        <is>
          <t>Mechanical Seal</t>
        </is>
      </c>
      <c r="J2366" s="112" t="inlineStr">
        <is>
          <t>Single</t>
        </is>
      </c>
      <c r="K2366" s="112" t="inlineStr"/>
      <c r="L2366" s="112" t="inlineStr">
        <is>
          <t>Regreasable</t>
        </is>
      </c>
      <c r="M2366" s="112" t="inlineStr">
        <is>
          <t>C35</t>
        </is>
      </c>
      <c r="N2366" s="112" t="inlineStr">
        <is>
          <t>Lip Seal</t>
        </is>
      </c>
      <c r="O2366" s="112" t="inlineStr">
        <is>
          <t>Coating_Scotchkote134_interior_exterior</t>
        </is>
      </c>
      <c r="P2366" s="111" t="inlineStr">
        <is>
          <t>RTF</t>
        </is>
      </c>
      <c r="Q2366" s="112" t="inlineStr">
        <is>
          <t>B101250</t>
        </is>
      </c>
      <c r="R2366" s="11" t="inlineStr">
        <is>
          <t>LT250</t>
        </is>
      </c>
      <c r="S2366" s="10" t="inlineStr"/>
      <c r="T2366" s="10" t="inlineStr"/>
      <c r="U2366" s="10" t="inlineStr"/>
    </row>
    <row r="2367">
      <c r="B2367" s="10" t="inlineStr">
        <is>
          <t>N</t>
        </is>
      </c>
      <c r="C2367" s="10" t="inlineStr">
        <is>
          <t>ConTab_BOM_KP_Insert_5573</t>
        </is>
      </c>
      <c r="D2367" s="10" t="inlineStr"/>
      <c r="E2367" s="10" t="inlineStr">
        <is>
          <t>1617-5_6-KP</t>
        </is>
      </c>
      <c r="F2367" s="11" t="inlineStr">
        <is>
          <t>Opt_Insert</t>
        </is>
      </c>
      <c r="G2367" s="11" t="inlineStr">
        <is>
          <t>V</t>
        </is>
      </c>
      <c r="H2367" s="90" t="inlineStr">
        <is>
          <t>XV</t>
        </is>
      </c>
      <c r="I2367" s="112" t="inlineStr">
        <is>
          <t>Mechanical Seal</t>
        </is>
      </c>
      <c r="J2367" s="112" t="inlineStr">
        <is>
          <t>Single</t>
        </is>
      </c>
      <c r="K2367" s="112" t="inlineStr"/>
      <c r="L2367" s="112" t="inlineStr">
        <is>
          <t>Regreasable</t>
        </is>
      </c>
      <c r="M2367" s="112" t="inlineStr">
        <is>
          <t>J</t>
        </is>
      </c>
      <c r="N2367" s="112" t="inlineStr">
        <is>
          <t>Lip Seal</t>
        </is>
      </c>
      <c r="O2367" s="112" t="inlineStr">
        <is>
          <t>Coating_Scotchkote134_interior_exterior</t>
        </is>
      </c>
      <c r="P2367" s="111" t="inlineStr">
        <is>
          <t>RTF</t>
        </is>
      </c>
      <c r="Q2367" s="112" t="inlineStr">
        <is>
          <t>B101250</t>
        </is>
      </c>
      <c r="R2367" s="111" t="inlineStr">
        <is>
          <t>LT105</t>
        </is>
      </c>
      <c r="S2367" s="10" t="inlineStr"/>
      <c r="T2367" s="10" t="inlineStr"/>
      <c r="U2367" s="10" t="inlineStr"/>
    </row>
    <row r="2368">
      <c r="B2368" s="10" t="inlineStr">
        <is>
          <t>N</t>
        </is>
      </c>
      <c r="C2368" s="10" t="inlineStr">
        <is>
          <t>ConTab_BOM_KP_Insert_5574</t>
        </is>
      </c>
      <c r="D2368" s="10" t="inlineStr"/>
      <c r="E2368" s="10" t="inlineStr">
        <is>
          <t>1617-5_6-KP</t>
        </is>
      </c>
      <c r="F2368" s="11" t="inlineStr">
        <is>
          <t>Opt_Insert</t>
        </is>
      </c>
      <c r="G2368" s="11" t="inlineStr">
        <is>
          <t>V</t>
        </is>
      </c>
      <c r="H2368" s="90" t="inlineStr">
        <is>
          <t>XV</t>
        </is>
      </c>
      <c r="I2368" s="112" t="inlineStr">
        <is>
          <t>Packing</t>
        </is>
      </c>
      <c r="J2368" s="112" t="inlineStr">
        <is>
          <t>Packing</t>
        </is>
      </c>
      <c r="K2368" s="112" t="inlineStr"/>
      <c r="L2368" s="112" t="inlineStr">
        <is>
          <t>Regreasable</t>
        </is>
      </c>
      <c r="M2368" s="112" t="inlineStr">
        <is>
          <t>C35</t>
        </is>
      </c>
      <c r="N2368" s="112" t="inlineStr">
        <is>
          <t>Lip Seal</t>
        </is>
      </c>
      <c r="O2368" s="112" t="inlineStr">
        <is>
          <t>Coating_Scotchkote134_interior_exterior</t>
        </is>
      </c>
      <c r="P2368" s="111" t="inlineStr">
        <is>
          <t>RTF</t>
        </is>
      </c>
      <c r="Q2368" s="112" t="inlineStr">
        <is>
          <t>B101250</t>
        </is>
      </c>
      <c r="R2368" s="11" t="inlineStr">
        <is>
          <t>LT250</t>
        </is>
      </c>
      <c r="S2368" s="10" t="inlineStr"/>
      <c r="T2368" s="10" t="inlineStr"/>
      <c r="U2368" s="10" t="inlineStr"/>
    </row>
    <row r="2369">
      <c r="B2369" s="10" t="inlineStr">
        <is>
          <t>N</t>
        </is>
      </c>
      <c r="C2369" s="10" t="inlineStr">
        <is>
          <t>ConTab_BOM_KP_Insert_5575</t>
        </is>
      </c>
      <c r="D2369" s="10" t="inlineStr"/>
      <c r="E2369" s="10" t="inlineStr">
        <is>
          <t>1617-5_6-KP</t>
        </is>
      </c>
      <c r="F2369" s="11" t="inlineStr">
        <is>
          <t>Opt_Insert</t>
        </is>
      </c>
      <c r="G2369" s="11" t="inlineStr">
        <is>
          <t>V</t>
        </is>
      </c>
      <c r="H2369" s="90" t="inlineStr">
        <is>
          <t>XV</t>
        </is>
      </c>
      <c r="I2369" s="112" t="inlineStr">
        <is>
          <t>Packing</t>
        </is>
      </c>
      <c r="J2369" s="112" t="inlineStr">
        <is>
          <t>Packing</t>
        </is>
      </c>
      <c r="K2369" s="112" t="inlineStr"/>
      <c r="L2369" s="112" t="inlineStr">
        <is>
          <t>Regreasable</t>
        </is>
      </c>
      <c r="M2369" s="112" t="inlineStr">
        <is>
          <t>J</t>
        </is>
      </c>
      <c r="N2369" s="112" t="inlineStr">
        <is>
          <t>Lip Seal</t>
        </is>
      </c>
      <c r="O2369" s="112" t="inlineStr">
        <is>
          <t>Coating_Scotchkote134_interior_exterior</t>
        </is>
      </c>
      <c r="P2369" s="111" t="inlineStr">
        <is>
          <t>RTF</t>
        </is>
      </c>
      <c r="Q2369" s="112" t="inlineStr">
        <is>
          <t>B101250</t>
        </is>
      </c>
      <c r="R2369" s="111" t="inlineStr">
        <is>
          <t>LT105</t>
        </is>
      </c>
      <c r="S2369" s="10" t="inlineStr"/>
      <c r="T2369" s="10" t="inlineStr"/>
      <c r="U2369" s="10" t="inlineStr"/>
    </row>
    <row r="2370">
      <c r="B2370" s="10" t="inlineStr">
        <is>
          <t>N</t>
        </is>
      </c>
      <c r="C2370" s="10" t="inlineStr">
        <is>
          <t>ConTab_BOM_KP_Insert_5576</t>
        </is>
      </c>
      <c r="D2370" s="10" t="inlineStr"/>
      <c r="E2370" s="10" t="inlineStr">
        <is>
          <t>1617-5_6-KP</t>
        </is>
      </c>
      <c r="F2370" s="11" t="inlineStr">
        <is>
          <t>Opt_Insert</t>
        </is>
      </c>
      <c r="G2370" s="11" t="inlineStr">
        <is>
          <t>V</t>
        </is>
      </c>
      <c r="H2370" s="90" t="inlineStr">
        <is>
          <t>XV</t>
        </is>
      </c>
      <c r="I2370" s="112" t="inlineStr">
        <is>
          <t>Mechanical Seal</t>
        </is>
      </c>
      <c r="J2370" s="112" t="inlineStr">
        <is>
          <t>Single</t>
        </is>
      </c>
      <c r="K2370" s="112" t="inlineStr"/>
      <c r="L2370" s="112" t="inlineStr">
        <is>
          <t>Regreasable</t>
        </is>
      </c>
      <c r="M2370" s="112" t="inlineStr">
        <is>
          <t>C35</t>
        </is>
      </c>
      <c r="N2370" s="112" t="inlineStr">
        <is>
          <t>Labrynth Lip Seal</t>
        </is>
      </c>
      <c r="O2370" s="112" t="inlineStr">
        <is>
          <t>Coating_Scotchkote134_interior_exterior</t>
        </is>
      </c>
      <c r="P2370" s="111" t="inlineStr">
        <is>
          <t>RTF</t>
        </is>
      </c>
      <c r="Q2370" s="112" t="inlineStr">
        <is>
          <t>B101250</t>
        </is>
      </c>
      <c r="R2370" s="11" t="inlineStr">
        <is>
          <t>LT250</t>
        </is>
      </c>
      <c r="S2370" s="10" t="inlineStr"/>
      <c r="T2370" s="10" t="inlineStr"/>
      <c r="U2370" s="10" t="inlineStr"/>
    </row>
    <row r="2371">
      <c r="B2371" s="10" t="inlineStr">
        <is>
          <t>N</t>
        </is>
      </c>
      <c r="C2371" s="10" t="inlineStr">
        <is>
          <t>ConTab_BOM_KP_Insert_5577</t>
        </is>
      </c>
      <c r="D2371" s="10" t="inlineStr"/>
      <c r="E2371" s="10" t="inlineStr">
        <is>
          <t>1617-5_6-KP</t>
        </is>
      </c>
      <c r="F2371" s="11" t="inlineStr">
        <is>
          <t>Opt_Insert</t>
        </is>
      </c>
      <c r="G2371" s="11" t="inlineStr">
        <is>
          <t>V</t>
        </is>
      </c>
      <c r="H2371" s="90" t="inlineStr">
        <is>
          <t>XV</t>
        </is>
      </c>
      <c r="I2371" s="112" t="inlineStr">
        <is>
          <t>Mechanical Seal</t>
        </is>
      </c>
      <c r="J2371" s="112" t="inlineStr">
        <is>
          <t>Single</t>
        </is>
      </c>
      <c r="K2371" s="112" t="inlineStr"/>
      <c r="L2371" s="112" t="inlineStr">
        <is>
          <t>Regreasable</t>
        </is>
      </c>
      <c r="M2371" s="112" t="inlineStr">
        <is>
          <t>J</t>
        </is>
      </c>
      <c r="N2371" s="112" t="inlineStr">
        <is>
          <t>Labrynth Lip Seal</t>
        </is>
      </c>
      <c r="O2371" s="112" t="inlineStr">
        <is>
          <t>Coating_Scotchkote134_interior_exterior</t>
        </is>
      </c>
      <c r="P2371" s="111" t="inlineStr">
        <is>
          <t>RTF</t>
        </is>
      </c>
      <c r="Q2371" s="112" t="inlineStr">
        <is>
          <t>B101250</t>
        </is>
      </c>
      <c r="R2371" s="111" t="inlineStr">
        <is>
          <t>LT105</t>
        </is>
      </c>
      <c r="S2371" s="10" t="inlineStr"/>
      <c r="T2371" s="10" t="inlineStr"/>
      <c r="U2371" s="10" t="inlineStr"/>
    </row>
    <row r="2372">
      <c r="B2372" s="10" t="inlineStr">
        <is>
          <t>N</t>
        </is>
      </c>
      <c r="C2372" s="10" t="inlineStr">
        <is>
          <t>ConTab_BOM_KP_Insert_5578</t>
        </is>
      </c>
      <c r="D2372" s="10" t="inlineStr"/>
      <c r="E2372" s="10" t="inlineStr">
        <is>
          <t>1617-5_6-KP</t>
        </is>
      </c>
      <c r="F2372" s="11" t="inlineStr">
        <is>
          <t>Opt_Insert</t>
        </is>
      </c>
      <c r="G2372" s="11" t="inlineStr">
        <is>
          <t>V</t>
        </is>
      </c>
      <c r="H2372" s="90" t="inlineStr">
        <is>
          <t>XV</t>
        </is>
      </c>
      <c r="I2372" s="112" t="inlineStr">
        <is>
          <t>Packing</t>
        </is>
      </c>
      <c r="J2372" s="112" t="inlineStr">
        <is>
          <t>Packing</t>
        </is>
      </c>
      <c r="K2372" s="112" t="inlineStr"/>
      <c r="L2372" s="112" t="inlineStr">
        <is>
          <t>Regreasable</t>
        </is>
      </c>
      <c r="M2372" s="112" t="inlineStr">
        <is>
          <t>C35</t>
        </is>
      </c>
      <c r="N2372" s="112" t="inlineStr">
        <is>
          <t>Labrynth Lip Seal</t>
        </is>
      </c>
      <c r="O2372" s="112" t="inlineStr">
        <is>
          <t>Coating_Scotchkote134_interior_exterior</t>
        </is>
      </c>
      <c r="P2372" s="111" t="inlineStr">
        <is>
          <t>RTF</t>
        </is>
      </c>
      <c r="Q2372" s="112" t="inlineStr">
        <is>
          <t>B101250</t>
        </is>
      </c>
      <c r="R2372" s="11" t="inlineStr">
        <is>
          <t>LT250</t>
        </is>
      </c>
      <c r="S2372" s="10" t="inlineStr"/>
      <c r="T2372" s="10" t="inlineStr"/>
      <c r="U2372" s="10" t="inlineStr"/>
    </row>
    <row r="2373">
      <c r="B2373" s="10" t="inlineStr">
        <is>
          <t>N</t>
        </is>
      </c>
      <c r="C2373" s="10" t="inlineStr">
        <is>
          <t>ConTab_BOM_KP_Insert_5579</t>
        </is>
      </c>
      <c r="D2373" s="10" t="inlineStr"/>
      <c r="E2373" s="10" t="inlineStr">
        <is>
          <t>1617-5_6-KP</t>
        </is>
      </c>
      <c r="F2373" s="11" t="inlineStr">
        <is>
          <t>Opt_Insert</t>
        </is>
      </c>
      <c r="G2373" s="11" t="inlineStr">
        <is>
          <t>V</t>
        </is>
      </c>
      <c r="H2373" s="90" t="inlineStr">
        <is>
          <t>XV</t>
        </is>
      </c>
      <c r="I2373" s="112" t="inlineStr">
        <is>
          <t>Packing</t>
        </is>
      </c>
      <c r="J2373" s="112" t="inlineStr">
        <is>
          <t>Packing</t>
        </is>
      </c>
      <c r="K2373" s="112" t="inlineStr"/>
      <c r="L2373" s="112" t="inlineStr">
        <is>
          <t>Regreasable</t>
        </is>
      </c>
      <c r="M2373" s="112" t="inlineStr">
        <is>
          <t>J</t>
        </is>
      </c>
      <c r="N2373" s="112" t="inlineStr">
        <is>
          <t>Labrynth Lip Seal</t>
        </is>
      </c>
      <c r="O2373" s="112" t="inlineStr">
        <is>
          <t>Coating_Scotchkote134_interior_exterior</t>
        </is>
      </c>
      <c r="P2373" s="111" t="inlineStr">
        <is>
          <t>RTF</t>
        </is>
      </c>
      <c r="Q2373" s="112" t="inlineStr">
        <is>
          <t>B101250</t>
        </is>
      </c>
      <c r="R2373" s="111" t="inlineStr">
        <is>
          <t>LT105</t>
        </is>
      </c>
      <c r="S2373" s="10" t="inlineStr"/>
      <c r="T2373" s="10" t="inlineStr"/>
      <c r="U2373" s="10" t="inlineStr"/>
    </row>
    <row r="2374">
      <c r="B2374" s="10" t="inlineStr">
        <is>
          <t>N</t>
        </is>
      </c>
      <c r="C2374" s="10" t="inlineStr">
        <is>
          <t>ConTab_BOM_KP_Insert_5580</t>
        </is>
      </c>
      <c r="D2374" s="10" t="inlineStr"/>
      <c r="E2374" s="10" t="inlineStr">
        <is>
          <t>1617-5_6-KP</t>
        </is>
      </c>
      <c r="F2374" s="11" t="inlineStr">
        <is>
          <t>Opt_Insert</t>
        </is>
      </c>
      <c r="G2374" s="11" t="inlineStr">
        <is>
          <t>V</t>
        </is>
      </c>
      <c r="H2374" s="90" t="inlineStr">
        <is>
          <t>XV</t>
        </is>
      </c>
      <c r="I2374" s="112" t="inlineStr">
        <is>
          <t>Mechanical Seal</t>
        </is>
      </c>
      <c r="J2374" s="112" t="inlineStr">
        <is>
          <t>Single</t>
        </is>
      </c>
      <c r="K2374" s="112" t="inlineStr"/>
      <c r="L2374" s="112" t="inlineStr">
        <is>
          <t>Oil Lubricated Bath</t>
        </is>
      </c>
      <c r="M2374" s="112" t="inlineStr">
        <is>
          <t>C35</t>
        </is>
      </c>
      <c r="N2374" s="112" t="inlineStr">
        <is>
          <t>Labrynth Lip Seal</t>
        </is>
      </c>
      <c r="O2374" s="112" t="inlineStr">
        <is>
          <t>Coating_Scotchkote134_interior_exterior</t>
        </is>
      </c>
      <c r="P2374" s="111" t="inlineStr">
        <is>
          <t>RTF</t>
        </is>
      </c>
      <c r="Q2374" s="112" t="inlineStr">
        <is>
          <t>B101250</t>
        </is>
      </c>
      <c r="R2374" s="11" t="inlineStr">
        <is>
          <t>LT250</t>
        </is>
      </c>
      <c r="S2374" s="10" t="inlineStr"/>
      <c r="T2374" s="10" t="inlineStr"/>
      <c r="U2374" s="10" t="inlineStr"/>
    </row>
    <row r="2375">
      <c r="B2375" s="10" t="inlineStr">
        <is>
          <t>N</t>
        </is>
      </c>
      <c r="C2375" s="10" t="inlineStr">
        <is>
          <t>ConTab_BOM_KP_Insert_5581</t>
        </is>
      </c>
      <c r="D2375" s="10" t="inlineStr"/>
      <c r="E2375" s="10" t="inlineStr">
        <is>
          <t>1617-5_6-KP</t>
        </is>
      </c>
      <c r="F2375" s="11" t="inlineStr">
        <is>
          <t>Opt_Insert</t>
        </is>
      </c>
      <c r="G2375" s="11" t="inlineStr">
        <is>
          <t>V</t>
        </is>
      </c>
      <c r="H2375" s="90" t="inlineStr">
        <is>
          <t>XV</t>
        </is>
      </c>
      <c r="I2375" s="112" t="inlineStr">
        <is>
          <t>Mechanical Seal</t>
        </is>
      </c>
      <c r="J2375" s="112" t="inlineStr">
        <is>
          <t>Single</t>
        </is>
      </c>
      <c r="K2375" s="112" t="inlineStr"/>
      <c r="L2375" s="112" t="inlineStr">
        <is>
          <t>Oil Lubricated Bath</t>
        </is>
      </c>
      <c r="M2375" s="112" t="inlineStr">
        <is>
          <t>J</t>
        </is>
      </c>
      <c r="N2375" s="112" t="inlineStr">
        <is>
          <t>Labrynth Lip Seal</t>
        </is>
      </c>
      <c r="O2375" s="112" t="inlineStr">
        <is>
          <t>Coating_Scotchkote134_interior_exterior</t>
        </is>
      </c>
      <c r="P2375" s="111" t="inlineStr">
        <is>
          <t>RTF</t>
        </is>
      </c>
      <c r="Q2375" s="112" t="inlineStr">
        <is>
          <t>B101250</t>
        </is>
      </c>
      <c r="R2375" s="111" t="inlineStr">
        <is>
          <t>LT105</t>
        </is>
      </c>
      <c r="S2375" s="10" t="inlineStr"/>
      <c r="T2375" s="10" t="inlineStr"/>
      <c r="U2375" s="10" t="inlineStr"/>
    </row>
    <row r="2376">
      <c r="B2376" s="10" t="inlineStr">
        <is>
          <t>N</t>
        </is>
      </c>
      <c r="C2376" s="10" t="inlineStr">
        <is>
          <t>ConTab_BOM_KP_Insert_5582</t>
        </is>
      </c>
      <c r="D2376" s="10" t="inlineStr"/>
      <c r="E2376" s="10" t="inlineStr">
        <is>
          <t>1617-5_6-KP</t>
        </is>
      </c>
      <c r="F2376" s="11" t="inlineStr">
        <is>
          <t>Opt_Insert</t>
        </is>
      </c>
      <c r="G2376" s="11" t="inlineStr">
        <is>
          <t>V</t>
        </is>
      </c>
      <c r="H2376" s="90" t="inlineStr">
        <is>
          <t>XV</t>
        </is>
      </c>
      <c r="I2376" s="112" t="inlineStr">
        <is>
          <t>Packing</t>
        </is>
      </c>
      <c r="J2376" s="112" t="inlineStr">
        <is>
          <t>Packing</t>
        </is>
      </c>
      <c r="K2376" s="112" t="inlineStr"/>
      <c r="L2376" s="112" t="inlineStr">
        <is>
          <t>Oil Lubricated Bath</t>
        </is>
      </c>
      <c r="M2376" s="112" t="inlineStr">
        <is>
          <t>C35</t>
        </is>
      </c>
      <c r="N2376" s="112" t="inlineStr">
        <is>
          <t>Labrynth Lip Seal</t>
        </is>
      </c>
      <c r="O2376" s="112" t="inlineStr">
        <is>
          <t>Coating_Scotchkote134_interior_exterior</t>
        </is>
      </c>
      <c r="P2376" s="111" t="inlineStr">
        <is>
          <t>RTF</t>
        </is>
      </c>
      <c r="Q2376" s="112" t="inlineStr">
        <is>
          <t>B101250</t>
        </is>
      </c>
      <c r="R2376" s="11" t="inlineStr">
        <is>
          <t>LT250</t>
        </is>
      </c>
      <c r="S2376" s="10" t="inlineStr"/>
      <c r="T2376" s="10" t="inlineStr"/>
      <c r="U2376" s="10" t="inlineStr"/>
    </row>
    <row r="2377">
      <c r="B2377" s="10" t="inlineStr">
        <is>
          <t>N</t>
        </is>
      </c>
      <c r="C2377" s="10" t="inlineStr">
        <is>
          <t>ConTab_BOM_KP_Insert_5583</t>
        </is>
      </c>
      <c r="D2377" s="10" t="inlineStr"/>
      <c r="E2377" s="10" t="inlineStr">
        <is>
          <t>1617-5_6-KP</t>
        </is>
      </c>
      <c r="F2377" s="11" t="inlineStr">
        <is>
          <t>Opt_Insert</t>
        </is>
      </c>
      <c r="G2377" s="11" t="inlineStr">
        <is>
          <t>V</t>
        </is>
      </c>
      <c r="H2377" s="90" t="inlineStr">
        <is>
          <t>XV</t>
        </is>
      </c>
      <c r="I2377" s="112" t="inlineStr">
        <is>
          <t>Packing</t>
        </is>
      </c>
      <c r="J2377" s="112" t="inlineStr">
        <is>
          <t>Packing</t>
        </is>
      </c>
      <c r="K2377" s="112" t="inlineStr"/>
      <c r="L2377" s="112" t="inlineStr">
        <is>
          <t>Oil Lubricated Bath</t>
        </is>
      </c>
      <c r="M2377" s="112" t="inlineStr">
        <is>
          <t>J</t>
        </is>
      </c>
      <c r="N2377" s="112" t="inlineStr">
        <is>
          <t>Labrynth Lip Seal</t>
        </is>
      </c>
      <c r="O2377" s="112" t="inlineStr">
        <is>
          <t>Coating_Scotchkote134_interior_exterior</t>
        </is>
      </c>
      <c r="P2377" s="111" t="inlineStr">
        <is>
          <t>RTF</t>
        </is>
      </c>
      <c r="Q2377" s="112" t="inlineStr">
        <is>
          <t>B101250</t>
        </is>
      </c>
      <c r="R2377" s="111" t="inlineStr">
        <is>
          <t>LT105</t>
        </is>
      </c>
      <c r="S2377" s="10" t="inlineStr"/>
      <c r="T2377" s="10" t="inlineStr"/>
      <c r="U2377" s="10" t="inlineStr"/>
    </row>
    <row r="2378">
      <c r="B2378" s="10" t="inlineStr">
        <is>
          <t>N</t>
        </is>
      </c>
      <c r="C2378" s="10" t="inlineStr">
        <is>
          <t>ConTab_BOM_KP_Insert_5584</t>
        </is>
      </c>
      <c r="D2378" s="10" t="inlineStr"/>
      <c r="E2378" s="10" t="inlineStr">
        <is>
          <t>1617-5_6-KP</t>
        </is>
      </c>
      <c r="F2378" s="11" t="inlineStr">
        <is>
          <t>Opt_Insert</t>
        </is>
      </c>
      <c r="G2378" s="11" t="inlineStr">
        <is>
          <t>V</t>
        </is>
      </c>
      <c r="H2378" s="90" t="inlineStr">
        <is>
          <t>XV</t>
        </is>
      </c>
      <c r="I2378" s="112" t="inlineStr">
        <is>
          <t>Mechanical Seal</t>
        </is>
      </c>
      <c r="J2378" s="112" t="inlineStr">
        <is>
          <t>Single</t>
        </is>
      </c>
      <c r="K2378" s="112" t="inlineStr"/>
      <c r="L2378" s="112" t="inlineStr">
        <is>
          <t>Regreasable</t>
        </is>
      </c>
      <c r="M2378" s="112" t="inlineStr">
        <is>
          <t>X</t>
        </is>
      </c>
      <c r="N2378" s="112" t="inlineStr">
        <is>
          <t>Special/Other</t>
        </is>
      </c>
      <c r="O2378" s="112" t="inlineStr">
        <is>
          <t>Coating_Scotchkote134_interior_exterior_IncludeImpeller</t>
        </is>
      </c>
      <c r="P2378" s="111" t="inlineStr">
        <is>
          <t>RTF</t>
        </is>
      </c>
      <c r="Q2378" s="112" t="inlineStr">
        <is>
          <t>B101250</t>
        </is>
      </c>
      <c r="R2378" s="11" t="inlineStr">
        <is>
          <t>LT250</t>
        </is>
      </c>
      <c r="S2378" s="10" t="inlineStr"/>
      <c r="T2378" s="10" t="inlineStr"/>
      <c r="U2378" s="10" t="inlineStr"/>
    </row>
    <row r="2379">
      <c r="B2379" s="10" t="inlineStr">
        <is>
          <t>N</t>
        </is>
      </c>
      <c r="C2379" s="10" t="inlineStr">
        <is>
          <t>ConTab_BOM_KP_Insert_5585</t>
        </is>
      </c>
      <c r="D2379" s="10" t="inlineStr"/>
      <c r="E2379" s="10" t="inlineStr">
        <is>
          <t>1617-5_6-KP</t>
        </is>
      </c>
      <c r="F2379" s="11" t="inlineStr">
        <is>
          <t>Opt_Insert</t>
        </is>
      </c>
      <c r="G2379" s="11" t="inlineStr">
        <is>
          <t>V</t>
        </is>
      </c>
      <c r="H2379" s="90" t="inlineStr">
        <is>
          <t>XV</t>
        </is>
      </c>
      <c r="I2379" s="112" t="inlineStr">
        <is>
          <t>Packing</t>
        </is>
      </c>
      <c r="J2379" s="112" t="inlineStr">
        <is>
          <t>Packing</t>
        </is>
      </c>
      <c r="K2379" s="112" t="inlineStr"/>
      <c r="L2379" s="112" t="inlineStr">
        <is>
          <t>Regreasable</t>
        </is>
      </c>
      <c r="M2379" s="112" t="inlineStr">
        <is>
          <t>X</t>
        </is>
      </c>
      <c r="N2379" s="112" t="inlineStr">
        <is>
          <t>Special/Other</t>
        </is>
      </c>
      <c r="O2379" s="112" t="inlineStr">
        <is>
          <t>Coating_Scotchkote134_interior_exterior_IncludeImpeller</t>
        </is>
      </c>
      <c r="P2379" s="111" t="inlineStr">
        <is>
          <t>RTF</t>
        </is>
      </c>
      <c r="Q2379" s="112" t="inlineStr">
        <is>
          <t>B101250</t>
        </is>
      </c>
      <c r="R2379" s="11" t="inlineStr">
        <is>
          <t>LT250</t>
        </is>
      </c>
      <c r="S2379" s="10" t="inlineStr"/>
      <c r="T2379" s="10" t="inlineStr"/>
      <c r="U2379" s="10" t="inlineStr"/>
    </row>
    <row r="2380">
      <c r="B2380" s="10" t="inlineStr">
        <is>
          <t>N</t>
        </is>
      </c>
      <c r="C2380" s="10" t="inlineStr">
        <is>
          <t>ConTab_BOM_KP_Insert_5586</t>
        </is>
      </c>
      <c r="D2380" s="10" t="inlineStr"/>
      <c r="E2380" s="10" t="inlineStr">
        <is>
          <t>1617-5_6-KP</t>
        </is>
      </c>
      <c r="F2380" s="11" t="inlineStr">
        <is>
          <t>Opt_Insert</t>
        </is>
      </c>
      <c r="G2380" s="11" t="inlineStr">
        <is>
          <t>V</t>
        </is>
      </c>
      <c r="H2380" s="90" t="inlineStr">
        <is>
          <t>XV</t>
        </is>
      </c>
      <c r="I2380" s="112" t="inlineStr">
        <is>
          <t>Mechanical Seal</t>
        </is>
      </c>
      <c r="J2380" s="112" t="inlineStr">
        <is>
          <t>Single</t>
        </is>
      </c>
      <c r="K2380" s="112" t="inlineStr"/>
      <c r="L2380" s="112" t="inlineStr">
        <is>
          <t>Oil Lubricated Bath</t>
        </is>
      </c>
      <c r="M2380" s="112" t="inlineStr">
        <is>
          <t>C35</t>
        </is>
      </c>
      <c r="N2380" s="112" t="inlineStr">
        <is>
          <t>Lip Seal</t>
        </is>
      </c>
      <c r="O2380" s="112" t="inlineStr">
        <is>
          <t>Coating_Scotchkote134_interior_exterior_IncludeImpeller</t>
        </is>
      </c>
      <c r="P2380" s="111" t="inlineStr">
        <is>
          <t>RTF</t>
        </is>
      </c>
      <c r="Q2380" s="112" t="inlineStr">
        <is>
          <t>B101250</t>
        </is>
      </c>
      <c r="R2380" s="11" t="inlineStr">
        <is>
          <t>LT250</t>
        </is>
      </c>
      <c r="S2380" s="10" t="inlineStr"/>
      <c r="T2380" s="10" t="inlineStr"/>
      <c r="U2380" s="10" t="inlineStr"/>
    </row>
    <row r="2381">
      <c r="B2381" s="10" t="inlineStr">
        <is>
          <t>N</t>
        </is>
      </c>
      <c r="C2381" s="10" t="inlineStr">
        <is>
          <t>ConTab_BOM_KP_Insert_5587</t>
        </is>
      </c>
      <c r="D2381" s="10" t="inlineStr"/>
      <c r="E2381" s="10" t="inlineStr">
        <is>
          <t>1617-5_6-KP</t>
        </is>
      </c>
      <c r="F2381" s="11" t="inlineStr">
        <is>
          <t>Opt_Insert</t>
        </is>
      </c>
      <c r="G2381" s="11" t="inlineStr">
        <is>
          <t>V</t>
        </is>
      </c>
      <c r="H2381" s="90" t="inlineStr">
        <is>
          <t>XV</t>
        </is>
      </c>
      <c r="I2381" s="112" t="inlineStr">
        <is>
          <t>Mechanical Seal</t>
        </is>
      </c>
      <c r="J2381" s="112" t="inlineStr">
        <is>
          <t>Single</t>
        </is>
      </c>
      <c r="K2381" s="112" t="inlineStr"/>
      <c r="L2381" s="112" t="inlineStr">
        <is>
          <t>Oil Lubricated Bath</t>
        </is>
      </c>
      <c r="M2381" s="112" t="inlineStr">
        <is>
          <t>J</t>
        </is>
      </c>
      <c r="N2381" s="112" t="inlineStr">
        <is>
          <t>Lip Seal</t>
        </is>
      </c>
      <c r="O2381" s="112" t="inlineStr">
        <is>
          <t>Coating_Scotchkote134_interior_exterior_IncludeImpeller</t>
        </is>
      </c>
      <c r="P2381" s="111" t="inlineStr">
        <is>
          <t>RTF</t>
        </is>
      </c>
      <c r="Q2381" s="112" t="inlineStr">
        <is>
          <t>B101250</t>
        </is>
      </c>
      <c r="R2381" s="111" t="inlineStr">
        <is>
          <t>LT105</t>
        </is>
      </c>
      <c r="S2381" s="10" t="inlineStr"/>
      <c r="T2381" s="10" t="inlineStr"/>
      <c r="U2381" s="10" t="inlineStr"/>
    </row>
    <row r="2382">
      <c r="B2382" s="10" t="inlineStr">
        <is>
          <t>N</t>
        </is>
      </c>
      <c r="C2382" s="10" t="inlineStr">
        <is>
          <t>ConTab_BOM_KP_Insert_5588</t>
        </is>
      </c>
      <c r="D2382" s="10" t="inlineStr"/>
      <c r="E2382" s="10" t="inlineStr">
        <is>
          <t>1617-5_6-KP</t>
        </is>
      </c>
      <c r="F2382" s="11" t="inlineStr">
        <is>
          <t>Opt_Insert</t>
        </is>
      </c>
      <c r="G2382" s="11" t="inlineStr">
        <is>
          <t>V</t>
        </is>
      </c>
      <c r="H2382" s="90" t="inlineStr">
        <is>
          <t>XV</t>
        </is>
      </c>
      <c r="I2382" s="112" t="inlineStr">
        <is>
          <t>Mechanical Seal</t>
        </is>
      </c>
      <c r="J2382" s="112" t="inlineStr">
        <is>
          <t>Single</t>
        </is>
      </c>
      <c r="K2382" s="112" t="inlineStr"/>
      <c r="L2382" s="112" t="inlineStr">
        <is>
          <t>Oil Lubricated Bath</t>
        </is>
      </c>
      <c r="M2382" s="112" t="inlineStr">
        <is>
          <t>X</t>
        </is>
      </c>
      <c r="N2382" s="112" t="inlineStr">
        <is>
          <t>Special/Other</t>
        </is>
      </c>
      <c r="O2382" s="112" t="inlineStr">
        <is>
          <t>Coating_Scotchkote134_interior_exterior_IncludeImpeller</t>
        </is>
      </c>
      <c r="P2382" s="111" t="inlineStr">
        <is>
          <t>RTF</t>
        </is>
      </c>
      <c r="Q2382" s="112" t="inlineStr">
        <is>
          <t>B101250</t>
        </is>
      </c>
      <c r="R2382" s="11" t="inlineStr">
        <is>
          <t>LT250</t>
        </is>
      </c>
      <c r="S2382" s="10" t="inlineStr"/>
      <c r="T2382" s="10" t="inlineStr"/>
      <c r="U2382" s="10" t="inlineStr"/>
    </row>
    <row r="2383">
      <c r="B2383" s="10" t="inlineStr">
        <is>
          <t>N</t>
        </is>
      </c>
      <c r="C2383" s="10" t="inlineStr">
        <is>
          <t>ConTab_BOM_KP_Insert_5589</t>
        </is>
      </c>
      <c r="D2383" s="10" t="inlineStr"/>
      <c r="E2383" s="10" t="inlineStr">
        <is>
          <t>1617-5_6-KP</t>
        </is>
      </c>
      <c r="F2383" s="11" t="inlineStr">
        <is>
          <t>Opt_Insert</t>
        </is>
      </c>
      <c r="G2383" s="11" t="inlineStr">
        <is>
          <t>V</t>
        </is>
      </c>
      <c r="H2383" s="90" t="inlineStr">
        <is>
          <t>XV</t>
        </is>
      </c>
      <c r="I2383" s="112" t="inlineStr">
        <is>
          <t>Packing</t>
        </is>
      </c>
      <c r="J2383" s="112" t="inlineStr">
        <is>
          <t>Packing</t>
        </is>
      </c>
      <c r="K2383" s="112" t="inlineStr"/>
      <c r="L2383" s="112" t="inlineStr">
        <is>
          <t>Oil Lubricated Bath</t>
        </is>
      </c>
      <c r="M2383" s="112" t="inlineStr">
        <is>
          <t>C35</t>
        </is>
      </c>
      <c r="N2383" s="112" t="inlineStr">
        <is>
          <t>Lip Seal</t>
        </is>
      </c>
      <c r="O2383" s="112" t="inlineStr">
        <is>
          <t>Coating_Scotchkote134_interior_exterior_IncludeImpeller</t>
        </is>
      </c>
      <c r="P2383" s="111" t="inlineStr">
        <is>
          <t>RTF</t>
        </is>
      </c>
      <c r="Q2383" s="112" t="inlineStr">
        <is>
          <t>B101250</t>
        </is>
      </c>
      <c r="R2383" s="11" t="inlineStr">
        <is>
          <t>LT250</t>
        </is>
      </c>
      <c r="S2383" s="10" t="inlineStr"/>
      <c r="T2383" s="10" t="inlineStr"/>
      <c r="U2383" s="10" t="inlineStr"/>
    </row>
    <row r="2384">
      <c r="B2384" s="10" t="inlineStr">
        <is>
          <t>N</t>
        </is>
      </c>
      <c r="C2384" s="10" t="inlineStr">
        <is>
          <t>ConTab_BOM_KP_Insert_5590</t>
        </is>
      </c>
      <c r="D2384" s="10" t="inlineStr"/>
      <c r="E2384" s="10" t="inlineStr">
        <is>
          <t>1617-5_6-KP</t>
        </is>
      </c>
      <c r="F2384" s="11" t="inlineStr">
        <is>
          <t>Opt_Insert</t>
        </is>
      </c>
      <c r="G2384" s="11" t="inlineStr">
        <is>
          <t>V</t>
        </is>
      </c>
      <c r="H2384" s="90" t="inlineStr">
        <is>
          <t>XV</t>
        </is>
      </c>
      <c r="I2384" s="112" t="inlineStr">
        <is>
          <t>Packing</t>
        </is>
      </c>
      <c r="J2384" s="112" t="inlineStr">
        <is>
          <t>Packing</t>
        </is>
      </c>
      <c r="K2384" s="112" t="inlineStr"/>
      <c r="L2384" s="112" t="inlineStr">
        <is>
          <t>Oil Lubricated Bath</t>
        </is>
      </c>
      <c r="M2384" s="112" t="inlineStr">
        <is>
          <t>J</t>
        </is>
      </c>
      <c r="N2384" s="112" t="inlineStr">
        <is>
          <t>Lip Seal</t>
        </is>
      </c>
      <c r="O2384" s="112" t="inlineStr">
        <is>
          <t>Coating_Scotchkote134_interior_exterior_IncludeImpeller</t>
        </is>
      </c>
      <c r="P2384" s="111" t="inlineStr">
        <is>
          <t>RTF</t>
        </is>
      </c>
      <c r="Q2384" s="112" t="inlineStr">
        <is>
          <t>B101250</t>
        </is>
      </c>
      <c r="R2384" s="111" t="inlineStr">
        <is>
          <t>LT105</t>
        </is>
      </c>
      <c r="S2384" s="10" t="inlineStr"/>
      <c r="T2384" s="10" t="inlineStr"/>
      <c r="U2384" s="10" t="inlineStr"/>
    </row>
    <row r="2385">
      <c r="B2385" s="10" t="inlineStr">
        <is>
          <t>N</t>
        </is>
      </c>
      <c r="C2385" s="10" t="inlineStr">
        <is>
          <t>ConTab_BOM_KP_Insert_5591</t>
        </is>
      </c>
      <c r="D2385" s="10" t="inlineStr"/>
      <c r="E2385" s="10" t="inlineStr">
        <is>
          <t>1617-5_6-KP</t>
        </is>
      </c>
      <c r="F2385" s="11" t="inlineStr">
        <is>
          <t>Opt_Insert</t>
        </is>
      </c>
      <c r="G2385" s="11" t="inlineStr">
        <is>
          <t>V</t>
        </is>
      </c>
      <c r="H2385" s="90" t="inlineStr">
        <is>
          <t>XV</t>
        </is>
      </c>
      <c r="I2385" s="112" t="inlineStr">
        <is>
          <t>Packing</t>
        </is>
      </c>
      <c r="J2385" s="112" t="inlineStr">
        <is>
          <t>Packing</t>
        </is>
      </c>
      <c r="K2385" s="112" t="inlineStr"/>
      <c r="L2385" s="112" t="inlineStr">
        <is>
          <t>Oil Lubricated Bath</t>
        </is>
      </c>
      <c r="M2385" s="112" t="inlineStr">
        <is>
          <t>X</t>
        </is>
      </c>
      <c r="N2385" s="112" t="inlineStr">
        <is>
          <t>Special/Other</t>
        </is>
      </c>
      <c r="O2385" s="112" t="inlineStr">
        <is>
          <t>Coating_Scotchkote134_interior_exterior_IncludeImpeller</t>
        </is>
      </c>
      <c r="P2385" s="111" t="inlineStr">
        <is>
          <t>RTF</t>
        </is>
      </c>
      <c r="Q2385" s="112" t="inlineStr">
        <is>
          <t>B101250</t>
        </is>
      </c>
      <c r="R2385" s="11" t="inlineStr">
        <is>
          <t>LT250</t>
        </is>
      </c>
      <c r="S2385" s="10" t="inlineStr"/>
      <c r="T2385" s="10" t="inlineStr"/>
      <c r="U2385" s="10" t="inlineStr"/>
    </row>
    <row r="2386">
      <c r="B2386" s="10" t="inlineStr">
        <is>
          <t>N</t>
        </is>
      </c>
      <c r="C2386" s="10" t="inlineStr">
        <is>
          <t>ConTab_BOM_KP_Insert_5592</t>
        </is>
      </c>
      <c r="D2386" s="10" t="inlineStr"/>
      <c r="E2386" s="10" t="inlineStr">
        <is>
          <t>1617-5_6-KP</t>
        </is>
      </c>
      <c r="F2386" s="11" t="inlineStr">
        <is>
          <t>Opt_Insert</t>
        </is>
      </c>
      <c r="G2386" s="11" t="inlineStr">
        <is>
          <t>V</t>
        </is>
      </c>
      <c r="H2386" s="90" t="inlineStr">
        <is>
          <t>XV</t>
        </is>
      </c>
      <c r="I2386" s="112" t="inlineStr">
        <is>
          <t>Mechanical Seal</t>
        </is>
      </c>
      <c r="J2386" s="112" t="inlineStr">
        <is>
          <t>Single</t>
        </is>
      </c>
      <c r="K2386" s="112" t="inlineStr"/>
      <c r="L2386" s="112" t="inlineStr">
        <is>
          <t>Regreasable</t>
        </is>
      </c>
      <c r="M2386" s="112" t="inlineStr">
        <is>
          <t>C35</t>
        </is>
      </c>
      <c r="N2386" s="112" t="inlineStr">
        <is>
          <t>Lip Seal</t>
        </is>
      </c>
      <c r="O2386" s="112" t="inlineStr">
        <is>
          <t>Coating_Scotchkote134_interior_exterior_IncludeImpeller</t>
        </is>
      </c>
      <c r="P2386" s="111" t="inlineStr">
        <is>
          <t>RTF</t>
        </is>
      </c>
      <c r="Q2386" s="112" t="inlineStr">
        <is>
          <t>B101250</t>
        </is>
      </c>
      <c r="R2386" s="11" t="inlineStr">
        <is>
          <t>LT250</t>
        </is>
      </c>
      <c r="S2386" s="10" t="inlineStr"/>
      <c r="T2386" s="10" t="inlineStr"/>
      <c r="U2386" s="10" t="inlineStr"/>
    </row>
    <row r="2387">
      <c r="B2387" s="10" t="inlineStr">
        <is>
          <t>N</t>
        </is>
      </c>
      <c r="C2387" s="10" t="inlineStr">
        <is>
          <t>ConTab_BOM_KP_Insert_5593</t>
        </is>
      </c>
      <c r="D2387" s="10" t="inlineStr"/>
      <c r="E2387" s="10" t="inlineStr">
        <is>
          <t>1617-5_6-KP</t>
        </is>
      </c>
      <c r="F2387" s="11" t="inlineStr">
        <is>
          <t>Opt_Insert</t>
        </is>
      </c>
      <c r="G2387" s="11" t="inlineStr">
        <is>
          <t>V</t>
        </is>
      </c>
      <c r="H2387" s="90" t="inlineStr">
        <is>
          <t>XV</t>
        </is>
      </c>
      <c r="I2387" s="112" t="inlineStr">
        <is>
          <t>Mechanical Seal</t>
        </is>
      </c>
      <c r="J2387" s="112" t="inlineStr">
        <is>
          <t>Single</t>
        </is>
      </c>
      <c r="K2387" s="112" t="inlineStr"/>
      <c r="L2387" s="112" t="inlineStr">
        <is>
          <t>Regreasable</t>
        </is>
      </c>
      <c r="M2387" s="112" t="inlineStr">
        <is>
          <t>J</t>
        </is>
      </c>
      <c r="N2387" s="112" t="inlineStr">
        <is>
          <t>Lip Seal</t>
        </is>
      </c>
      <c r="O2387" s="112" t="inlineStr">
        <is>
          <t>Coating_Scotchkote134_interior_exterior_IncludeImpeller</t>
        </is>
      </c>
      <c r="P2387" s="111" t="inlineStr">
        <is>
          <t>RTF</t>
        </is>
      </c>
      <c r="Q2387" s="112" t="inlineStr">
        <is>
          <t>B101250</t>
        </is>
      </c>
      <c r="R2387" s="111" t="inlineStr">
        <is>
          <t>LT105</t>
        </is>
      </c>
      <c r="S2387" s="10" t="inlineStr"/>
      <c r="T2387" s="10" t="inlineStr"/>
      <c r="U2387" s="10" t="inlineStr"/>
    </row>
    <row r="2388">
      <c r="B2388" s="10" t="inlineStr">
        <is>
          <t>N</t>
        </is>
      </c>
      <c r="C2388" s="10" t="inlineStr">
        <is>
          <t>ConTab_BOM_KP_Insert_5594</t>
        </is>
      </c>
      <c r="D2388" s="10" t="inlineStr"/>
      <c r="E2388" s="10" t="inlineStr">
        <is>
          <t>1617-5_6-KP</t>
        </is>
      </c>
      <c r="F2388" s="11" t="inlineStr">
        <is>
          <t>Opt_Insert</t>
        </is>
      </c>
      <c r="G2388" s="11" t="inlineStr">
        <is>
          <t>V</t>
        </is>
      </c>
      <c r="H2388" s="90" t="inlineStr">
        <is>
          <t>XV</t>
        </is>
      </c>
      <c r="I2388" s="112" t="inlineStr">
        <is>
          <t>Packing</t>
        </is>
      </c>
      <c r="J2388" s="112" t="inlineStr">
        <is>
          <t>Packing</t>
        </is>
      </c>
      <c r="K2388" s="112" t="inlineStr"/>
      <c r="L2388" s="112" t="inlineStr">
        <is>
          <t>Regreasable</t>
        </is>
      </c>
      <c r="M2388" s="112" t="inlineStr">
        <is>
          <t>C35</t>
        </is>
      </c>
      <c r="N2388" s="112" t="inlineStr">
        <is>
          <t>Lip Seal</t>
        </is>
      </c>
      <c r="O2388" s="112" t="inlineStr">
        <is>
          <t>Coating_Scotchkote134_interior_exterior_IncludeImpeller</t>
        </is>
      </c>
      <c r="P2388" s="111" t="inlineStr">
        <is>
          <t>RTF</t>
        </is>
      </c>
      <c r="Q2388" s="112" t="inlineStr">
        <is>
          <t>B101250</t>
        </is>
      </c>
      <c r="R2388" s="11" t="inlineStr">
        <is>
          <t>LT250</t>
        </is>
      </c>
      <c r="S2388" s="10" t="inlineStr"/>
      <c r="T2388" s="10" t="inlineStr"/>
      <c r="U2388" s="10" t="inlineStr"/>
    </row>
    <row r="2389">
      <c r="B2389" s="10" t="inlineStr">
        <is>
          <t>N</t>
        </is>
      </c>
      <c r="C2389" s="10" t="inlineStr">
        <is>
          <t>ConTab_BOM_KP_Insert_5595</t>
        </is>
      </c>
      <c r="D2389" s="10" t="inlineStr"/>
      <c r="E2389" s="10" t="inlineStr">
        <is>
          <t>1617-5_6-KP</t>
        </is>
      </c>
      <c r="F2389" s="11" t="inlineStr">
        <is>
          <t>Opt_Insert</t>
        </is>
      </c>
      <c r="G2389" s="11" t="inlineStr">
        <is>
          <t>V</t>
        </is>
      </c>
      <c r="H2389" s="90" t="inlineStr">
        <is>
          <t>XV</t>
        </is>
      </c>
      <c r="I2389" s="112" t="inlineStr">
        <is>
          <t>Packing</t>
        </is>
      </c>
      <c r="J2389" s="112" t="inlineStr">
        <is>
          <t>Packing</t>
        </is>
      </c>
      <c r="K2389" s="112" t="inlineStr"/>
      <c r="L2389" s="112" t="inlineStr">
        <is>
          <t>Regreasable</t>
        </is>
      </c>
      <c r="M2389" s="112" t="inlineStr">
        <is>
          <t>J</t>
        </is>
      </c>
      <c r="N2389" s="112" t="inlineStr">
        <is>
          <t>Lip Seal</t>
        </is>
      </c>
      <c r="O2389" s="112" t="inlineStr">
        <is>
          <t>Coating_Scotchkote134_interior_exterior_IncludeImpeller</t>
        </is>
      </c>
      <c r="P2389" s="111" t="inlineStr">
        <is>
          <t>RTF</t>
        </is>
      </c>
      <c r="Q2389" s="112" t="inlineStr">
        <is>
          <t>B101250</t>
        </is>
      </c>
      <c r="R2389" s="111" t="inlineStr">
        <is>
          <t>LT105</t>
        </is>
      </c>
      <c r="S2389" s="10" t="inlineStr"/>
      <c r="T2389" s="10" t="inlineStr"/>
      <c r="U2389" s="10" t="inlineStr"/>
    </row>
    <row r="2390">
      <c r="B2390" s="10" t="inlineStr">
        <is>
          <t>N</t>
        </is>
      </c>
      <c r="C2390" s="10" t="inlineStr">
        <is>
          <t>ConTab_BOM_KP_Insert_5596</t>
        </is>
      </c>
      <c r="D2390" s="10" t="inlineStr"/>
      <c r="E2390" s="10" t="inlineStr">
        <is>
          <t>1617-5_6-KP</t>
        </is>
      </c>
      <c r="F2390" s="11" t="inlineStr">
        <is>
          <t>Opt_Insert</t>
        </is>
      </c>
      <c r="G2390" s="11" t="inlineStr">
        <is>
          <t>V</t>
        </is>
      </c>
      <c r="H2390" s="90" t="inlineStr">
        <is>
          <t>XV</t>
        </is>
      </c>
      <c r="I2390" s="112" t="inlineStr">
        <is>
          <t>Mechanical Seal</t>
        </is>
      </c>
      <c r="J2390" s="112" t="inlineStr">
        <is>
          <t>Single</t>
        </is>
      </c>
      <c r="K2390" s="112" t="inlineStr"/>
      <c r="L2390" s="112" t="inlineStr">
        <is>
          <t>Regreasable</t>
        </is>
      </c>
      <c r="M2390" s="112" t="inlineStr">
        <is>
          <t>C35</t>
        </is>
      </c>
      <c r="N2390" s="112" t="inlineStr">
        <is>
          <t>Labrynth Lip Seal</t>
        </is>
      </c>
      <c r="O2390" s="112" t="inlineStr">
        <is>
          <t>Coating_Scotchkote134_interior_exterior_IncludeImpeller</t>
        </is>
      </c>
      <c r="P2390" s="111" t="inlineStr">
        <is>
          <t>RTF</t>
        </is>
      </c>
      <c r="Q2390" s="112" t="inlineStr">
        <is>
          <t>B101250</t>
        </is>
      </c>
      <c r="R2390" s="11" t="inlineStr">
        <is>
          <t>LT250</t>
        </is>
      </c>
      <c r="S2390" s="10" t="inlineStr"/>
      <c r="T2390" s="10" t="inlineStr"/>
      <c r="U2390" s="10" t="inlineStr"/>
    </row>
    <row r="2391">
      <c r="B2391" s="10" t="inlineStr">
        <is>
          <t>N</t>
        </is>
      </c>
      <c r="C2391" s="10" t="inlineStr">
        <is>
          <t>ConTab_BOM_KP_Insert_5597</t>
        </is>
      </c>
      <c r="D2391" s="10" t="inlineStr"/>
      <c r="E2391" s="10" t="inlineStr">
        <is>
          <t>1617-5_6-KP</t>
        </is>
      </c>
      <c r="F2391" s="11" t="inlineStr">
        <is>
          <t>Opt_Insert</t>
        </is>
      </c>
      <c r="G2391" s="11" t="inlineStr">
        <is>
          <t>V</t>
        </is>
      </c>
      <c r="H2391" s="90" t="inlineStr">
        <is>
          <t>XV</t>
        </is>
      </c>
      <c r="I2391" s="112" t="inlineStr">
        <is>
          <t>Mechanical Seal</t>
        </is>
      </c>
      <c r="J2391" s="112" t="inlineStr">
        <is>
          <t>Single</t>
        </is>
      </c>
      <c r="K2391" s="112" t="inlineStr"/>
      <c r="L2391" s="112" t="inlineStr">
        <is>
          <t>Regreasable</t>
        </is>
      </c>
      <c r="M2391" s="112" t="inlineStr">
        <is>
          <t>J</t>
        </is>
      </c>
      <c r="N2391" s="112" t="inlineStr">
        <is>
          <t>Labrynth Lip Seal</t>
        </is>
      </c>
      <c r="O2391" s="112" t="inlineStr">
        <is>
          <t>Coating_Scotchkote134_interior_exterior_IncludeImpeller</t>
        </is>
      </c>
      <c r="P2391" s="111" t="inlineStr">
        <is>
          <t>RTF</t>
        </is>
      </c>
      <c r="Q2391" s="112" t="inlineStr">
        <is>
          <t>B101250</t>
        </is>
      </c>
      <c r="R2391" s="111" t="inlineStr">
        <is>
          <t>LT105</t>
        </is>
      </c>
      <c r="S2391" s="10" t="inlineStr"/>
      <c r="T2391" s="10" t="inlineStr"/>
      <c r="U2391" s="10" t="inlineStr"/>
    </row>
    <row r="2392">
      <c r="B2392" s="10" t="inlineStr">
        <is>
          <t>N</t>
        </is>
      </c>
      <c r="C2392" s="10" t="inlineStr">
        <is>
          <t>ConTab_BOM_KP_Insert_5598</t>
        </is>
      </c>
      <c r="D2392" s="10" t="inlineStr"/>
      <c r="E2392" s="10" t="inlineStr">
        <is>
          <t>1617-5_6-KP</t>
        </is>
      </c>
      <c r="F2392" s="11" t="inlineStr">
        <is>
          <t>Opt_Insert</t>
        </is>
      </c>
      <c r="G2392" s="11" t="inlineStr">
        <is>
          <t>V</t>
        </is>
      </c>
      <c r="H2392" s="90" t="inlineStr">
        <is>
          <t>XV</t>
        </is>
      </c>
      <c r="I2392" s="112" t="inlineStr">
        <is>
          <t>Packing</t>
        </is>
      </c>
      <c r="J2392" s="112" t="inlineStr">
        <is>
          <t>Packing</t>
        </is>
      </c>
      <c r="K2392" s="112" t="inlineStr"/>
      <c r="L2392" s="112" t="inlineStr">
        <is>
          <t>Regreasable</t>
        </is>
      </c>
      <c r="M2392" s="112" t="inlineStr">
        <is>
          <t>C35</t>
        </is>
      </c>
      <c r="N2392" s="112" t="inlineStr">
        <is>
          <t>Labrynth Lip Seal</t>
        </is>
      </c>
      <c r="O2392" s="112" t="inlineStr">
        <is>
          <t>Coating_Scotchkote134_interior_exterior_IncludeImpeller</t>
        </is>
      </c>
      <c r="P2392" s="111" t="inlineStr">
        <is>
          <t>RTF</t>
        </is>
      </c>
      <c r="Q2392" s="112" t="inlineStr">
        <is>
          <t>B101250</t>
        </is>
      </c>
      <c r="R2392" s="11" t="inlineStr">
        <is>
          <t>LT250</t>
        </is>
      </c>
      <c r="S2392" s="10" t="inlineStr"/>
      <c r="T2392" s="10" t="inlineStr"/>
      <c r="U2392" s="10" t="inlineStr"/>
    </row>
    <row r="2393">
      <c r="B2393" s="10" t="inlineStr">
        <is>
          <t>N</t>
        </is>
      </c>
      <c r="C2393" s="10" t="inlineStr">
        <is>
          <t>ConTab_BOM_KP_Insert_5599</t>
        </is>
      </c>
      <c r="D2393" s="10" t="inlineStr"/>
      <c r="E2393" s="10" t="inlineStr">
        <is>
          <t>1617-5_6-KP</t>
        </is>
      </c>
      <c r="F2393" s="11" t="inlineStr">
        <is>
          <t>Opt_Insert</t>
        </is>
      </c>
      <c r="G2393" s="11" t="inlineStr">
        <is>
          <t>V</t>
        </is>
      </c>
      <c r="H2393" s="90" t="inlineStr">
        <is>
          <t>XV</t>
        </is>
      </c>
      <c r="I2393" s="112" t="inlineStr">
        <is>
          <t>Packing</t>
        </is>
      </c>
      <c r="J2393" s="112" t="inlineStr">
        <is>
          <t>Packing</t>
        </is>
      </c>
      <c r="K2393" s="112" t="inlineStr"/>
      <c r="L2393" s="112" t="inlineStr">
        <is>
          <t>Regreasable</t>
        </is>
      </c>
      <c r="M2393" s="112" t="inlineStr">
        <is>
          <t>J</t>
        </is>
      </c>
      <c r="N2393" s="112" t="inlineStr">
        <is>
          <t>Labrynth Lip Seal</t>
        </is>
      </c>
      <c r="O2393" s="112" t="inlineStr">
        <is>
          <t>Coating_Scotchkote134_interior_exterior_IncludeImpeller</t>
        </is>
      </c>
      <c r="P2393" s="111" t="inlineStr">
        <is>
          <t>RTF</t>
        </is>
      </c>
      <c r="Q2393" s="112" t="inlineStr">
        <is>
          <t>B101250</t>
        </is>
      </c>
      <c r="R2393" s="111" t="inlineStr">
        <is>
          <t>LT105</t>
        </is>
      </c>
      <c r="S2393" s="10" t="inlineStr"/>
      <c r="T2393" s="10" t="inlineStr"/>
      <c r="U2393" s="10" t="inlineStr"/>
    </row>
    <row r="2394">
      <c r="B2394" s="10" t="inlineStr">
        <is>
          <t>N</t>
        </is>
      </c>
      <c r="C2394" s="10" t="inlineStr">
        <is>
          <t>ConTab_BOM_KP_Insert_5600</t>
        </is>
      </c>
      <c r="D2394" s="10" t="inlineStr"/>
      <c r="E2394" s="10" t="inlineStr">
        <is>
          <t>1617-5_6-KP</t>
        </is>
      </c>
      <c r="F2394" s="11" t="inlineStr">
        <is>
          <t>Opt_Insert</t>
        </is>
      </c>
      <c r="G2394" s="11" t="inlineStr">
        <is>
          <t>V</t>
        </is>
      </c>
      <c r="H2394" s="90" t="inlineStr">
        <is>
          <t>XV</t>
        </is>
      </c>
      <c r="I2394" s="112" t="inlineStr">
        <is>
          <t>Mechanical Seal</t>
        </is>
      </c>
      <c r="J2394" s="112" t="inlineStr">
        <is>
          <t>Single</t>
        </is>
      </c>
      <c r="K2394" s="112" t="inlineStr"/>
      <c r="L2394" s="112" t="inlineStr">
        <is>
          <t>Oil Lubricated Bath</t>
        </is>
      </c>
      <c r="M2394" s="112" t="inlineStr">
        <is>
          <t>C35</t>
        </is>
      </c>
      <c r="N2394" s="112" t="inlineStr">
        <is>
          <t>Labrynth Lip Seal</t>
        </is>
      </c>
      <c r="O2394" s="112" t="inlineStr">
        <is>
          <t>Coating_Scotchkote134_interior_exterior_IncludeImpeller</t>
        </is>
      </c>
      <c r="P2394" s="111" t="inlineStr">
        <is>
          <t>RTF</t>
        </is>
      </c>
      <c r="Q2394" s="112" t="inlineStr">
        <is>
          <t>B101250</t>
        </is>
      </c>
      <c r="R2394" s="11" t="inlineStr">
        <is>
          <t>LT250</t>
        </is>
      </c>
      <c r="S2394" s="10" t="inlineStr"/>
      <c r="T2394" s="10" t="inlineStr"/>
      <c r="U2394" s="10" t="inlineStr"/>
    </row>
    <row r="2395">
      <c r="B2395" s="10" t="inlineStr">
        <is>
          <t>N</t>
        </is>
      </c>
      <c r="C2395" s="10" t="inlineStr">
        <is>
          <t>ConTab_BOM_KP_Insert_5601</t>
        </is>
      </c>
      <c r="D2395" s="10" t="inlineStr"/>
      <c r="E2395" s="10" t="inlineStr">
        <is>
          <t>1617-5_6-KP</t>
        </is>
      </c>
      <c r="F2395" s="11" t="inlineStr">
        <is>
          <t>Opt_Insert</t>
        </is>
      </c>
      <c r="G2395" s="11" t="inlineStr">
        <is>
          <t>V</t>
        </is>
      </c>
      <c r="H2395" s="90" t="inlineStr">
        <is>
          <t>XV</t>
        </is>
      </c>
      <c r="I2395" s="112" t="inlineStr">
        <is>
          <t>Mechanical Seal</t>
        </is>
      </c>
      <c r="J2395" s="112" t="inlineStr">
        <is>
          <t>Single</t>
        </is>
      </c>
      <c r="K2395" s="112" t="inlineStr"/>
      <c r="L2395" s="112" t="inlineStr">
        <is>
          <t>Oil Lubricated Bath</t>
        </is>
      </c>
      <c r="M2395" s="112" t="inlineStr">
        <is>
          <t>J</t>
        </is>
      </c>
      <c r="N2395" s="112" t="inlineStr">
        <is>
          <t>Labrynth Lip Seal</t>
        </is>
      </c>
      <c r="O2395" s="112" t="inlineStr">
        <is>
          <t>Coating_Scotchkote134_interior_exterior_IncludeImpeller</t>
        </is>
      </c>
      <c r="P2395" s="111" t="inlineStr">
        <is>
          <t>RTF</t>
        </is>
      </c>
      <c r="Q2395" s="112" t="inlineStr">
        <is>
          <t>B101250</t>
        </is>
      </c>
      <c r="R2395" s="111" t="inlineStr">
        <is>
          <t>LT105</t>
        </is>
      </c>
      <c r="S2395" s="10" t="inlineStr"/>
      <c r="T2395" s="10" t="inlineStr"/>
      <c r="U2395" s="10" t="inlineStr"/>
    </row>
    <row r="2396">
      <c r="B2396" s="10" t="inlineStr">
        <is>
          <t>N</t>
        </is>
      </c>
      <c r="C2396" s="10" t="inlineStr">
        <is>
          <t>ConTab_BOM_KP_Insert_5602</t>
        </is>
      </c>
      <c r="D2396" s="10" t="inlineStr"/>
      <c r="E2396" s="10" t="inlineStr">
        <is>
          <t>1617-5_6-KP</t>
        </is>
      </c>
      <c r="F2396" s="11" t="inlineStr">
        <is>
          <t>Opt_Insert</t>
        </is>
      </c>
      <c r="G2396" s="11" t="inlineStr">
        <is>
          <t>V</t>
        </is>
      </c>
      <c r="H2396" s="90" t="inlineStr">
        <is>
          <t>XV</t>
        </is>
      </c>
      <c r="I2396" s="112" t="inlineStr">
        <is>
          <t>Packing</t>
        </is>
      </c>
      <c r="J2396" s="112" t="inlineStr">
        <is>
          <t>Packing</t>
        </is>
      </c>
      <c r="K2396" s="112" t="inlineStr"/>
      <c r="L2396" s="112" t="inlineStr">
        <is>
          <t>Oil Lubricated Bath</t>
        </is>
      </c>
      <c r="M2396" s="112" t="inlineStr">
        <is>
          <t>C35</t>
        </is>
      </c>
      <c r="N2396" s="112" t="inlineStr">
        <is>
          <t>Labrynth Lip Seal</t>
        </is>
      </c>
      <c r="O2396" s="112" t="inlineStr">
        <is>
          <t>Coating_Scotchkote134_interior_exterior_IncludeImpeller</t>
        </is>
      </c>
      <c r="P2396" s="111" t="inlineStr">
        <is>
          <t>RTF</t>
        </is>
      </c>
      <c r="Q2396" s="112" t="inlineStr">
        <is>
          <t>B101250</t>
        </is>
      </c>
      <c r="R2396" s="11" t="inlineStr">
        <is>
          <t>LT250</t>
        </is>
      </c>
      <c r="S2396" s="10" t="inlineStr"/>
      <c r="T2396" s="10" t="inlineStr"/>
      <c r="U2396" s="10" t="inlineStr"/>
    </row>
    <row r="2397">
      <c r="B2397" s="10" t="inlineStr">
        <is>
          <t>N</t>
        </is>
      </c>
      <c r="C2397" s="10" t="inlineStr">
        <is>
          <t>ConTab_BOM_KP_Insert_5603</t>
        </is>
      </c>
      <c r="D2397" s="10" t="inlineStr"/>
      <c r="E2397" s="10" t="inlineStr">
        <is>
          <t>1617-5_6-KP</t>
        </is>
      </c>
      <c r="F2397" s="11" t="inlineStr">
        <is>
          <t>Opt_Insert</t>
        </is>
      </c>
      <c r="G2397" s="11" t="inlineStr">
        <is>
          <t>V</t>
        </is>
      </c>
      <c r="H2397" s="90" t="inlineStr">
        <is>
          <t>XV</t>
        </is>
      </c>
      <c r="I2397" s="112" t="inlineStr">
        <is>
          <t>Packing</t>
        </is>
      </c>
      <c r="J2397" s="112" t="inlineStr">
        <is>
          <t>Packing</t>
        </is>
      </c>
      <c r="K2397" s="112" t="inlineStr"/>
      <c r="L2397" s="112" t="inlineStr">
        <is>
          <t>Oil Lubricated Bath</t>
        </is>
      </c>
      <c r="M2397" s="112" t="inlineStr">
        <is>
          <t>J</t>
        </is>
      </c>
      <c r="N2397" s="112" t="inlineStr">
        <is>
          <t>Labrynth Lip Seal</t>
        </is>
      </c>
      <c r="O2397" s="112" t="inlineStr">
        <is>
          <t>Coating_Scotchkote134_interior_exterior_IncludeImpeller</t>
        </is>
      </c>
      <c r="P2397" s="111" t="inlineStr">
        <is>
          <t>RTF</t>
        </is>
      </c>
      <c r="Q2397" s="112" t="inlineStr">
        <is>
          <t>B101250</t>
        </is>
      </c>
      <c r="R2397" s="111" t="inlineStr">
        <is>
          <t>LT105</t>
        </is>
      </c>
      <c r="S2397" s="10" t="inlineStr"/>
      <c r="T2397" s="10" t="inlineStr"/>
      <c r="U2397" s="10" t="inlineStr"/>
    </row>
    <row r="2398">
      <c r="B2398" s="10" t="inlineStr">
        <is>
          <t>N</t>
        </is>
      </c>
      <c r="C2398" s="10" t="inlineStr">
        <is>
          <t>ConTab_BOM_KP_Insert_5664</t>
        </is>
      </c>
      <c r="D2398" s="10" t="inlineStr"/>
      <c r="E2398" s="10" t="inlineStr">
        <is>
          <t>1620-3_4-KP</t>
        </is>
      </c>
      <c r="F2398" s="11" t="inlineStr">
        <is>
          <t>Opt_Insert</t>
        </is>
      </c>
      <c r="G2398" s="11" t="inlineStr">
        <is>
          <t>V</t>
        </is>
      </c>
      <c r="H2398" s="90" t="inlineStr">
        <is>
          <t>XV</t>
        </is>
      </c>
      <c r="I2398" s="112" t="inlineStr">
        <is>
          <t>Mechanical Seal</t>
        </is>
      </c>
      <c r="J2398" s="112" t="inlineStr">
        <is>
          <t>Single</t>
        </is>
      </c>
      <c r="K2398" s="112" t="inlineStr"/>
      <c r="L2398" s="112" t="inlineStr">
        <is>
          <t>Regreasable</t>
        </is>
      </c>
      <c r="M2398" s="112" t="inlineStr">
        <is>
          <t>X</t>
        </is>
      </c>
      <c r="N2398" s="112" t="inlineStr">
        <is>
          <t>Special/Other</t>
        </is>
      </c>
      <c r="O2398" s="112" t="inlineStr">
        <is>
          <t>Coating_Standard</t>
        </is>
      </c>
      <c r="P2398" s="111" t="inlineStr">
        <is>
          <t>RTF</t>
        </is>
      </c>
      <c r="Q2398" s="112" t="inlineStr">
        <is>
          <t>B101250</t>
        </is>
      </c>
      <c r="R2398" s="111" t="inlineStr">
        <is>
          <t>LT029</t>
        </is>
      </c>
      <c r="S2398" s="10" t="inlineStr"/>
      <c r="T2398" s="10" t="inlineStr"/>
      <c r="U2398" s="10" t="inlineStr"/>
    </row>
    <row r="2399">
      <c r="B2399" s="10" t="inlineStr">
        <is>
          <t>N</t>
        </is>
      </c>
      <c r="C2399" s="10" t="inlineStr">
        <is>
          <t>ConTab_BOM_KP_Insert_5665</t>
        </is>
      </c>
      <c r="D2399" s="10" t="inlineStr"/>
      <c r="E2399" s="10" t="inlineStr">
        <is>
          <t>1620-3_4-KP</t>
        </is>
      </c>
      <c r="F2399" s="11" t="inlineStr">
        <is>
          <t>Opt_Insert</t>
        </is>
      </c>
      <c r="G2399" s="11" t="inlineStr">
        <is>
          <t>V</t>
        </is>
      </c>
      <c r="H2399" s="90" t="inlineStr">
        <is>
          <t>XV</t>
        </is>
      </c>
      <c r="I2399" s="112" t="inlineStr">
        <is>
          <t>Packing</t>
        </is>
      </c>
      <c r="J2399" s="112" t="inlineStr">
        <is>
          <t>Packing</t>
        </is>
      </c>
      <c r="K2399" s="112" t="inlineStr"/>
      <c r="L2399" s="112" t="inlineStr">
        <is>
          <t>Regreasable</t>
        </is>
      </c>
      <c r="M2399" s="112" t="inlineStr">
        <is>
          <t>X</t>
        </is>
      </c>
      <c r="N2399" s="112" t="inlineStr">
        <is>
          <t>Special/Other</t>
        </is>
      </c>
      <c r="O2399" s="112" t="inlineStr">
        <is>
          <t>Coating_Standard</t>
        </is>
      </c>
      <c r="P2399" s="111" t="inlineStr">
        <is>
          <t>RTF</t>
        </is>
      </c>
      <c r="Q2399" s="112" t="inlineStr">
        <is>
          <t>B101250</t>
        </is>
      </c>
      <c r="R2399" s="111" t="inlineStr">
        <is>
          <t>LT029</t>
        </is>
      </c>
      <c r="S2399" s="10" t="inlineStr"/>
      <c r="T2399" s="10" t="inlineStr"/>
      <c r="U2399" s="10" t="inlineStr"/>
    </row>
    <row r="2400">
      <c r="B2400" s="10" t="inlineStr">
        <is>
          <t>N</t>
        </is>
      </c>
      <c r="C2400" s="10" t="inlineStr">
        <is>
          <t>ConTab_BOM_KP_Insert_5666</t>
        </is>
      </c>
      <c r="D2400" s="10" t="inlineStr"/>
      <c r="E2400" s="10" t="inlineStr">
        <is>
          <t>1620-3_4-KP</t>
        </is>
      </c>
      <c r="F2400" s="11" t="inlineStr">
        <is>
          <t>Opt_Insert</t>
        </is>
      </c>
      <c r="G2400" s="11" t="inlineStr">
        <is>
          <t>V</t>
        </is>
      </c>
      <c r="H2400" s="90" t="inlineStr">
        <is>
          <t>XV</t>
        </is>
      </c>
      <c r="I2400" s="112" t="inlineStr">
        <is>
          <t>Mechanical Seal</t>
        </is>
      </c>
      <c r="J2400" s="112" t="inlineStr">
        <is>
          <t>Single</t>
        </is>
      </c>
      <c r="K2400" s="112" t="inlineStr"/>
      <c r="L2400" s="112" t="inlineStr">
        <is>
          <t>Oil Lubricated Bath</t>
        </is>
      </c>
      <c r="M2400" s="112" t="inlineStr">
        <is>
          <t>J</t>
        </is>
      </c>
      <c r="N2400" s="112" t="inlineStr">
        <is>
          <t>Lip Seal</t>
        </is>
      </c>
      <c r="O2400" s="112" t="inlineStr">
        <is>
          <t>Coating_Standard</t>
        </is>
      </c>
      <c r="P2400" s="128" t="inlineStr">
        <is>
          <t>98571811</t>
        </is>
      </c>
      <c r="Q2400" s="112" t="inlineStr">
        <is>
          <t>B101250</t>
        </is>
      </c>
      <c r="R2400" s="111" t="inlineStr">
        <is>
          <t>LT105</t>
        </is>
      </c>
      <c r="S2400" s="10" t="inlineStr"/>
      <c r="T2400" s="10" t="inlineStr"/>
      <c r="U2400" s="10" t="inlineStr"/>
    </row>
    <row r="2401">
      <c r="B2401" s="10" t="inlineStr">
        <is>
          <t>N</t>
        </is>
      </c>
      <c r="C2401" s="10" t="inlineStr">
        <is>
          <t>ConTab_BOM_KP_Insert_5667</t>
        </is>
      </c>
      <c r="D2401" s="10" t="inlineStr"/>
      <c r="E2401" s="10" t="inlineStr">
        <is>
          <t>1620-3_4-KP</t>
        </is>
      </c>
      <c r="F2401" s="11" t="inlineStr">
        <is>
          <t>Opt_Insert</t>
        </is>
      </c>
      <c r="G2401" s="11" t="inlineStr">
        <is>
          <t>V</t>
        </is>
      </c>
      <c r="H2401" s="90" t="inlineStr">
        <is>
          <t>XV</t>
        </is>
      </c>
      <c r="I2401" s="112" t="inlineStr">
        <is>
          <t>Mechanical Seal</t>
        </is>
      </c>
      <c r="J2401" s="112" t="inlineStr">
        <is>
          <t>Single</t>
        </is>
      </c>
      <c r="K2401" s="112" t="inlineStr"/>
      <c r="L2401" s="112" t="inlineStr">
        <is>
          <t>Oil Lubricated Bath</t>
        </is>
      </c>
      <c r="M2401" s="112" t="inlineStr">
        <is>
          <t>X</t>
        </is>
      </c>
      <c r="N2401" s="112" t="inlineStr">
        <is>
          <t>Special/Other</t>
        </is>
      </c>
      <c r="O2401" s="112" t="inlineStr">
        <is>
          <t>Coating_Standard</t>
        </is>
      </c>
      <c r="P2401" s="111" t="inlineStr">
        <is>
          <t>RTF</t>
        </is>
      </c>
      <c r="Q2401" s="112" t="inlineStr">
        <is>
          <t>B101250</t>
        </is>
      </c>
      <c r="R2401" s="111" t="inlineStr">
        <is>
          <t>LT029</t>
        </is>
      </c>
      <c r="S2401" s="10" t="inlineStr"/>
      <c r="T2401" s="10" t="inlineStr"/>
      <c r="U2401" s="10" t="inlineStr"/>
    </row>
    <row r="2402">
      <c r="B2402" s="10" t="inlineStr">
        <is>
          <t>N</t>
        </is>
      </c>
      <c r="C2402" s="10" t="inlineStr">
        <is>
          <t>ConTab_BOM_KP_Insert_5668</t>
        </is>
      </c>
      <c r="D2402" s="10" t="inlineStr"/>
      <c r="E2402" s="10" t="inlineStr">
        <is>
          <t>1620-3_4-KP</t>
        </is>
      </c>
      <c r="F2402" s="11" t="inlineStr">
        <is>
          <t>Opt_Insert</t>
        </is>
      </c>
      <c r="G2402" s="11" t="inlineStr">
        <is>
          <t>V</t>
        </is>
      </c>
      <c r="H2402" s="90" t="inlineStr">
        <is>
          <t>XV</t>
        </is>
      </c>
      <c r="I2402" s="112" t="inlineStr">
        <is>
          <t>Packing</t>
        </is>
      </c>
      <c r="J2402" s="112" t="inlineStr">
        <is>
          <t>Packing</t>
        </is>
      </c>
      <c r="K2402" s="112" t="inlineStr"/>
      <c r="L2402" s="112" t="inlineStr">
        <is>
          <t>Oil Lubricated Bath</t>
        </is>
      </c>
      <c r="M2402" s="112" t="inlineStr">
        <is>
          <t>J</t>
        </is>
      </c>
      <c r="N2402" s="112" t="inlineStr">
        <is>
          <t>Lip Seal</t>
        </is>
      </c>
      <c r="O2402" s="112" t="inlineStr">
        <is>
          <t>Coating_Standard</t>
        </is>
      </c>
      <c r="P2402" s="111" t="inlineStr">
        <is>
          <t>RTF</t>
        </is>
      </c>
      <c r="Q2402" s="112" t="inlineStr">
        <is>
          <t>B101250</t>
        </is>
      </c>
      <c r="R2402" s="111" t="inlineStr">
        <is>
          <t>LT105</t>
        </is>
      </c>
      <c r="S2402" s="10" t="inlineStr"/>
      <c r="T2402" s="10" t="inlineStr"/>
      <c r="U2402" s="10" t="inlineStr"/>
    </row>
    <row r="2403">
      <c r="B2403" s="10" t="inlineStr">
        <is>
          <t>N</t>
        </is>
      </c>
      <c r="C2403" s="10" t="inlineStr">
        <is>
          <t>ConTab_BOM_KP_Insert_5669</t>
        </is>
      </c>
      <c r="D2403" s="10" t="inlineStr"/>
      <c r="E2403" s="10" t="inlineStr">
        <is>
          <t>1620-3_4-KP</t>
        </is>
      </c>
      <c r="F2403" s="11" t="inlineStr">
        <is>
          <t>Opt_Insert</t>
        </is>
      </c>
      <c r="G2403" s="11" t="inlineStr">
        <is>
          <t>V</t>
        </is>
      </c>
      <c r="H2403" s="90" t="inlineStr">
        <is>
          <t>XV</t>
        </is>
      </c>
      <c r="I2403" s="112" t="inlineStr">
        <is>
          <t>Packing</t>
        </is>
      </c>
      <c r="J2403" s="112" t="inlineStr">
        <is>
          <t>Packing</t>
        </is>
      </c>
      <c r="K2403" s="112" t="inlineStr"/>
      <c r="L2403" s="112" t="inlineStr">
        <is>
          <t>Oil Lubricated Bath</t>
        </is>
      </c>
      <c r="M2403" s="112" t="inlineStr">
        <is>
          <t>X</t>
        </is>
      </c>
      <c r="N2403" s="112" t="inlineStr">
        <is>
          <t>Special/Other</t>
        </is>
      </c>
      <c r="O2403" s="112" t="inlineStr">
        <is>
          <t>Coating_Standard</t>
        </is>
      </c>
      <c r="P2403" s="111" t="inlineStr">
        <is>
          <t>RTF</t>
        </is>
      </c>
      <c r="Q2403" s="112" t="inlineStr">
        <is>
          <t>B101250</t>
        </is>
      </c>
      <c r="R2403" s="111" t="inlineStr">
        <is>
          <t>LT029</t>
        </is>
      </c>
      <c r="S2403" s="10" t="inlineStr"/>
      <c r="T2403" s="10" t="inlineStr"/>
      <c r="U2403" s="10" t="inlineStr"/>
    </row>
    <row r="2404">
      <c r="B2404" s="10" t="inlineStr">
        <is>
          <t>N</t>
        </is>
      </c>
      <c r="C2404" s="10" t="inlineStr">
        <is>
          <t>ConTab_BOM_KP_Insert_5670</t>
        </is>
      </c>
      <c r="D2404" s="10" t="inlineStr"/>
      <c r="E2404" s="10" t="inlineStr">
        <is>
          <t>1620-3_4-KP</t>
        </is>
      </c>
      <c r="F2404" s="11" t="inlineStr">
        <is>
          <t>Opt_Insert</t>
        </is>
      </c>
      <c r="G2404" s="11" t="inlineStr">
        <is>
          <t>V</t>
        </is>
      </c>
      <c r="H2404" s="90" t="inlineStr">
        <is>
          <t>XV</t>
        </is>
      </c>
      <c r="I2404" s="112" t="inlineStr">
        <is>
          <t>Mechanical Seal</t>
        </is>
      </c>
      <c r="J2404" s="112" t="inlineStr">
        <is>
          <t>Single</t>
        </is>
      </c>
      <c r="K2404" s="112" t="inlineStr"/>
      <c r="L2404" s="112" t="inlineStr">
        <is>
          <t>Regreasable</t>
        </is>
      </c>
      <c r="M2404" s="112" t="inlineStr">
        <is>
          <t>J</t>
        </is>
      </c>
      <c r="N2404" s="112" t="inlineStr">
        <is>
          <t>Lip Seal</t>
        </is>
      </c>
      <c r="O2404" s="112" t="inlineStr">
        <is>
          <t>Coating_Standard</t>
        </is>
      </c>
      <c r="P2404" s="111" t="inlineStr">
        <is>
          <t>RTF</t>
        </is>
      </c>
      <c r="Q2404" s="112" t="inlineStr">
        <is>
          <t>B103120</t>
        </is>
      </c>
      <c r="R2404" s="111" t="inlineStr">
        <is>
          <t>LT105</t>
        </is>
      </c>
      <c r="S2404" s="10" t="inlineStr"/>
      <c r="T2404" s="10" t="inlineStr"/>
      <c r="U2404" s="10" t="inlineStr"/>
    </row>
    <row r="2405">
      <c r="B2405" s="10" t="inlineStr">
        <is>
          <t>N</t>
        </is>
      </c>
      <c r="C2405" s="10" t="inlineStr">
        <is>
          <t>ConTab_BOM_KP_Insert_5671</t>
        </is>
      </c>
      <c r="D2405" s="10" t="inlineStr"/>
      <c r="E2405" s="10" t="inlineStr">
        <is>
          <t>1620-3_4-KP</t>
        </is>
      </c>
      <c r="F2405" s="11" t="inlineStr">
        <is>
          <t>Opt_Insert</t>
        </is>
      </c>
      <c r="G2405" s="11" t="inlineStr">
        <is>
          <t>V</t>
        </is>
      </c>
      <c r="H2405" s="90" t="inlineStr">
        <is>
          <t>XV</t>
        </is>
      </c>
      <c r="I2405" s="112" t="inlineStr">
        <is>
          <t>Packing</t>
        </is>
      </c>
      <c r="J2405" s="112" t="inlineStr">
        <is>
          <t>Packing</t>
        </is>
      </c>
      <c r="K2405" s="112" t="inlineStr"/>
      <c r="L2405" s="112" t="inlineStr">
        <is>
          <t>Regreasable</t>
        </is>
      </c>
      <c r="M2405" s="112" t="inlineStr">
        <is>
          <t>J</t>
        </is>
      </c>
      <c r="N2405" s="112" t="inlineStr">
        <is>
          <t>Lip Seal</t>
        </is>
      </c>
      <c r="O2405" s="112" t="inlineStr">
        <is>
          <t>Coating_Standard</t>
        </is>
      </c>
      <c r="P2405" s="111" t="inlineStr">
        <is>
          <t>RTF</t>
        </is>
      </c>
      <c r="Q2405" s="112" t="inlineStr">
        <is>
          <t>B103120</t>
        </is>
      </c>
      <c r="R2405" s="111" t="inlineStr">
        <is>
          <t>LT105</t>
        </is>
      </c>
      <c r="S2405" s="10" t="inlineStr"/>
      <c r="T2405" s="10" t="inlineStr"/>
      <c r="U2405" s="10" t="inlineStr"/>
    </row>
    <row r="2406">
      <c r="B2406" s="10" t="inlineStr">
        <is>
          <t>N</t>
        </is>
      </c>
      <c r="C2406" s="10" t="inlineStr">
        <is>
          <t>ConTab_BOM_KP_Insert_5672</t>
        </is>
      </c>
      <c r="D2406" s="10" t="inlineStr"/>
      <c r="E2406" s="10" t="inlineStr">
        <is>
          <t>1620-3_4-KP</t>
        </is>
      </c>
      <c r="F2406" s="11" t="inlineStr">
        <is>
          <t>Opt_Insert</t>
        </is>
      </c>
      <c r="G2406" s="11" t="inlineStr">
        <is>
          <t>V</t>
        </is>
      </c>
      <c r="H2406" s="90" t="inlineStr">
        <is>
          <t>XV</t>
        </is>
      </c>
      <c r="I2406" s="112" t="inlineStr">
        <is>
          <t>Mechanical Seal</t>
        </is>
      </c>
      <c r="J2406" s="112" t="inlineStr">
        <is>
          <t>Single</t>
        </is>
      </c>
      <c r="K2406" s="112" t="inlineStr"/>
      <c r="L2406" s="112" t="inlineStr">
        <is>
          <t>Regreasable</t>
        </is>
      </c>
      <c r="M2406" s="112" t="inlineStr">
        <is>
          <t>J</t>
        </is>
      </c>
      <c r="N2406" s="112" t="inlineStr">
        <is>
          <t>Labrynth Lip Seal</t>
        </is>
      </c>
      <c r="O2406" s="112" t="inlineStr">
        <is>
          <t>Coating_Standard</t>
        </is>
      </c>
      <c r="P2406" s="111" t="inlineStr">
        <is>
          <t>RTF</t>
        </is>
      </c>
      <c r="Q2406" s="112" t="inlineStr">
        <is>
          <t>B101250</t>
        </is>
      </c>
      <c r="R2406" s="111" t="inlineStr">
        <is>
          <t>LT105</t>
        </is>
      </c>
      <c r="S2406" s="10" t="inlineStr"/>
      <c r="T2406" s="10" t="inlineStr"/>
      <c r="U2406" s="10" t="inlineStr"/>
    </row>
    <row r="2407">
      <c r="B2407" s="10" t="inlineStr">
        <is>
          <t>N</t>
        </is>
      </c>
      <c r="C2407" s="10" t="inlineStr">
        <is>
          <t>ConTab_BOM_KP_Insert_5673</t>
        </is>
      </c>
      <c r="D2407" s="10" t="inlineStr"/>
      <c r="E2407" s="10" t="inlineStr">
        <is>
          <t>1620-3_4-KP</t>
        </is>
      </c>
      <c r="F2407" s="11" t="inlineStr">
        <is>
          <t>Opt_Insert</t>
        </is>
      </c>
      <c r="G2407" s="11" t="inlineStr">
        <is>
          <t>V</t>
        </is>
      </c>
      <c r="H2407" s="90" t="inlineStr">
        <is>
          <t>XV</t>
        </is>
      </c>
      <c r="I2407" s="112" t="inlineStr">
        <is>
          <t>Packing</t>
        </is>
      </c>
      <c r="J2407" s="112" t="inlineStr">
        <is>
          <t>Packing</t>
        </is>
      </c>
      <c r="K2407" s="112" t="inlineStr"/>
      <c r="L2407" s="112" t="inlineStr">
        <is>
          <t>Regreasable</t>
        </is>
      </c>
      <c r="M2407" s="112" t="inlineStr">
        <is>
          <t>J</t>
        </is>
      </c>
      <c r="N2407" s="112" t="inlineStr">
        <is>
          <t>Labrynth Lip Seal</t>
        </is>
      </c>
      <c r="O2407" s="112" t="inlineStr">
        <is>
          <t>Coating_Standard</t>
        </is>
      </c>
      <c r="P2407" s="111" t="inlineStr">
        <is>
          <t>RTF</t>
        </is>
      </c>
      <c r="Q2407" s="112" t="inlineStr">
        <is>
          <t>B101250</t>
        </is>
      </c>
      <c r="R2407" s="111" t="inlineStr">
        <is>
          <t>LT105</t>
        </is>
      </c>
      <c r="S2407" s="10" t="inlineStr"/>
      <c r="T2407" s="10" t="inlineStr"/>
      <c r="U2407" s="10" t="inlineStr"/>
    </row>
    <row r="2408">
      <c r="B2408" s="10" t="inlineStr">
        <is>
          <t>N</t>
        </is>
      </c>
      <c r="C2408" s="10" t="inlineStr">
        <is>
          <t>ConTab_BOM_KP_Insert_5674</t>
        </is>
      </c>
      <c r="D2408" s="10" t="inlineStr"/>
      <c r="E2408" s="10" t="inlineStr">
        <is>
          <t>1620-3_4-KP</t>
        </is>
      </c>
      <c r="F2408" s="11" t="inlineStr">
        <is>
          <t>Opt_Insert</t>
        </is>
      </c>
      <c r="G2408" s="11" t="inlineStr">
        <is>
          <t>V</t>
        </is>
      </c>
      <c r="H2408" s="90" t="inlineStr">
        <is>
          <t>XV</t>
        </is>
      </c>
      <c r="I2408" s="112" t="inlineStr">
        <is>
          <t>Mechanical Seal</t>
        </is>
      </c>
      <c r="J2408" s="112" t="inlineStr">
        <is>
          <t>Single</t>
        </is>
      </c>
      <c r="K2408" s="112" t="inlineStr"/>
      <c r="L2408" s="112" t="inlineStr">
        <is>
          <t>Oil Lubricated Bath</t>
        </is>
      </c>
      <c r="M2408" s="112" t="inlineStr">
        <is>
          <t>J</t>
        </is>
      </c>
      <c r="N2408" s="112" t="inlineStr">
        <is>
          <t>Labrynth Lip Seal</t>
        </is>
      </c>
      <c r="O2408" s="112" t="inlineStr">
        <is>
          <t>Coating_Standard</t>
        </is>
      </c>
      <c r="P2408" s="111" t="inlineStr">
        <is>
          <t>RTF</t>
        </is>
      </c>
      <c r="Q2408" s="112" t="inlineStr">
        <is>
          <t>B101250</t>
        </is>
      </c>
      <c r="R2408" s="111" t="inlineStr">
        <is>
          <t>LT105</t>
        </is>
      </c>
      <c r="S2408" s="10" t="inlineStr"/>
      <c r="T2408" s="10" t="inlineStr"/>
      <c r="U2408" s="10" t="inlineStr"/>
    </row>
    <row r="2409">
      <c r="B2409" s="10" t="inlineStr">
        <is>
          <t>N</t>
        </is>
      </c>
      <c r="C2409" s="10" t="inlineStr">
        <is>
          <t>ConTab_BOM_KP_Insert_5675</t>
        </is>
      </c>
      <c r="D2409" s="10" t="inlineStr"/>
      <c r="E2409" s="10" t="inlineStr">
        <is>
          <t>1620-3_4-KP</t>
        </is>
      </c>
      <c r="F2409" s="11" t="inlineStr">
        <is>
          <t>Opt_Insert</t>
        </is>
      </c>
      <c r="G2409" s="11" t="inlineStr">
        <is>
          <t>V</t>
        </is>
      </c>
      <c r="H2409" s="90" t="inlineStr">
        <is>
          <t>XV</t>
        </is>
      </c>
      <c r="I2409" s="112" t="inlineStr">
        <is>
          <t>Packing</t>
        </is>
      </c>
      <c r="J2409" s="112" t="inlineStr">
        <is>
          <t>Packing</t>
        </is>
      </c>
      <c r="K2409" s="112" t="inlineStr"/>
      <c r="L2409" s="112" t="inlineStr">
        <is>
          <t>Oil Lubricated Bath</t>
        </is>
      </c>
      <c r="M2409" s="112" t="inlineStr">
        <is>
          <t>J</t>
        </is>
      </c>
      <c r="N2409" s="112" t="inlineStr">
        <is>
          <t>Labrynth Lip Seal</t>
        </is>
      </c>
      <c r="O2409" s="112" t="inlineStr">
        <is>
          <t>Coating_Standard</t>
        </is>
      </c>
      <c r="P2409" s="111" t="inlineStr">
        <is>
          <t>RTF</t>
        </is>
      </c>
      <c r="Q2409" s="112" t="inlineStr">
        <is>
          <t>B101250</t>
        </is>
      </c>
      <c r="R2409" s="111" t="inlineStr">
        <is>
          <t>LT105</t>
        </is>
      </c>
      <c r="S2409" s="10" t="inlineStr"/>
      <c r="T2409" s="10" t="inlineStr"/>
      <c r="U2409" s="10" t="inlineStr"/>
    </row>
    <row r="2410">
      <c r="B2410" s="10" t="inlineStr">
        <is>
          <t>N</t>
        </is>
      </c>
      <c r="C2410" s="10" t="inlineStr">
        <is>
          <t>ConTab_BOM_KP_Insert_5688</t>
        </is>
      </c>
      <c r="D2410" s="10" t="inlineStr"/>
      <c r="E2410" s="10" t="inlineStr">
        <is>
          <t>1620-3_4-KP</t>
        </is>
      </c>
      <c r="F2410" s="11" t="inlineStr">
        <is>
          <t>Opt_Insert</t>
        </is>
      </c>
      <c r="G2410" s="11" t="inlineStr">
        <is>
          <t>V</t>
        </is>
      </c>
      <c r="H2410" s="90" t="inlineStr">
        <is>
          <t>XV</t>
        </is>
      </c>
      <c r="I2410" s="112" t="inlineStr">
        <is>
          <t>Mechanical Seal</t>
        </is>
      </c>
      <c r="J2410" s="112" t="inlineStr">
        <is>
          <t>Single</t>
        </is>
      </c>
      <c r="K2410" s="112" t="inlineStr"/>
      <c r="L2410" s="112" t="inlineStr">
        <is>
          <t>Regreasable</t>
        </is>
      </c>
      <c r="M2410" s="112" t="inlineStr">
        <is>
          <t>X</t>
        </is>
      </c>
      <c r="N2410" s="112" t="inlineStr">
        <is>
          <t>Special/Other</t>
        </is>
      </c>
      <c r="O2410" s="112" t="inlineStr">
        <is>
          <t>Coating_Scotchkote134_interior_exterior</t>
        </is>
      </c>
      <c r="P2410" s="111" t="inlineStr">
        <is>
          <t>RTF</t>
        </is>
      </c>
      <c r="Q2410" s="112" t="inlineStr">
        <is>
          <t>B101250</t>
        </is>
      </c>
      <c r="R2410" s="11" t="inlineStr">
        <is>
          <t>LT250</t>
        </is>
      </c>
      <c r="S2410" s="10" t="inlineStr"/>
      <c r="T2410" s="10" t="inlineStr"/>
      <c r="U2410" s="10" t="inlineStr"/>
    </row>
    <row r="2411">
      <c r="B2411" s="10" t="inlineStr">
        <is>
          <t>N</t>
        </is>
      </c>
      <c r="C2411" s="10" t="inlineStr">
        <is>
          <t>ConTab_BOM_KP_Insert_5689</t>
        </is>
      </c>
      <c r="D2411" s="10" t="inlineStr"/>
      <c r="E2411" s="10" t="inlineStr">
        <is>
          <t>1620-3_4-KP</t>
        </is>
      </c>
      <c r="F2411" s="11" t="inlineStr">
        <is>
          <t>Opt_Insert</t>
        </is>
      </c>
      <c r="G2411" s="11" t="inlineStr">
        <is>
          <t>V</t>
        </is>
      </c>
      <c r="H2411" s="90" t="inlineStr">
        <is>
          <t>XV</t>
        </is>
      </c>
      <c r="I2411" s="112" t="inlineStr">
        <is>
          <t>Packing</t>
        </is>
      </c>
      <c r="J2411" s="112" t="inlineStr">
        <is>
          <t>Packing</t>
        </is>
      </c>
      <c r="K2411" s="112" t="inlineStr"/>
      <c r="L2411" s="112" t="inlineStr">
        <is>
          <t>Regreasable</t>
        </is>
      </c>
      <c r="M2411" s="112" t="inlineStr">
        <is>
          <t>X</t>
        </is>
      </c>
      <c r="N2411" s="112" t="inlineStr">
        <is>
          <t>Special/Other</t>
        </is>
      </c>
      <c r="O2411" s="112" t="inlineStr">
        <is>
          <t>Coating_Scotchkote134_interior_exterior</t>
        </is>
      </c>
      <c r="P2411" s="111" t="inlineStr">
        <is>
          <t>RTF</t>
        </is>
      </c>
      <c r="Q2411" s="112" t="inlineStr">
        <is>
          <t>B101250</t>
        </is>
      </c>
      <c r="R2411" s="11" t="inlineStr">
        <is>
          <t>LT250</t>
        </is>
      </c>
      <c r="S2411" s="10" t="inlineStr"/>
      <c r="T2411" s="10" t="inlineStr"/>
      <c r="U2411" s="10" t="inlineStr"/>
    </row>
    <row r="2412">
      <c r="B2412" s="10" t="inlineStr">
        <is>
          <t>N</t>
        </is>
      </c>
      <c r="C2412" s="10" t="inlineStr">
        <is>
          <t>ConTab_BOM_KP_Insert_5690</t>
        </is>
      </c>
      <c r="D2412" s="10" t="inlineStr"/>
      <c r="E2412" s="10" t="inlineStr">
        <is>
          <t>1620-3_4-KP</t>
        </is>
      </c>
      <c r="F2412" s="11" t="inlineStr">
        <is>
          <t>Opt_Insert</t>
        </is>
      </c>
      <c r="G2412" s="11" t="inlineStr">
        <is>
          <t>V</t>
        </is>
      </c>
      <c r="H2412" s="90" t="inlineStr">
        <is>
          <t>XV</t>
        </is>
      </c>
      <c r="I2412" s="112" t="inlineStr">
        <is>
          <t>Mechanical Seal</t>
        </is>
      </c>
      <c r="J2412" s="112" t="inlineStr">
        <is>
          <t>Single</t>
        </is>
      </c>
      <c r="K2412" s="112" t="inlineStr"/>
      <c r="L2412" s="112" t="inlineStr">
        <is>
          <t>Oil Lubricated Bath</t>
        </is>
      </c>
      <c r="M2412" s="112" t="inlineStr">
        <is>
          <t>J</t>
        </is>
      </c>
      <c r="N2412" s="112" t="inlineStr">
        <is>
          <t>Lip Seal</t>
        </is>
      </c>
      <c r="O2412" s="112" t="inlineStr">
        <is>
          <t>Coating_Scotchkote134_interior_exterior</t>
        </is>
      </c>
      <c r="P2412" s="111" t="inlineStr">
        <is>
          <t>RTF</t>
        </is>
      </c>
      <c r="Q2412" s="112" t="inlineStr">
        <is>
          <t>B101250</t>
        </is>
      </c>
      <c r="R2412" s="111" t="inlineStr">
        <is>
          <t>LT105</t>
        </is>
      </c>
      <c r="S2412" s="10" t="inlineStr"/>
      <c r="T2412" s="10" t="inlineStr"/>
      <c r="U2412" s="10" t="inlineStr"/>
    </row>
    <row r="2413">
      <c r="B2413" s="10" t="inlineStr">
        <is>
          <t>N</t>
        </is>
      </c>
      <c r="C2413" s="10" t="inlineStr">
        <is>
          <t>ConTab_BOM_KP_Insert_5691</t>
        </is>
      </c>
      <c r="D2413" s="10" t="inlineStr"/>
      <c r="E2413" s="10" t="inlineStr">
        <is>
          <t>1620-3_4-KP</t>
        </is>
      </c>
      <c r="F2413" s="11" t="inlineStr">
        <is>
          <t>Opt_Insert</t>
        </is>
      </c>
      <c r="G2413" s="11" t="inlineStr">
        <is>
          <t>V</t>
        </is>
      </c>
      <c r="H2413" s="90" t="inlineStr">
        <is>
          <t>XV</t>
        </is>
      </c>
      <c r="I2413" s="112" t="inlineStr">
        <is>
          <t>Mechanical Seal</t>
        </is>
      </c>
      <c r="J2413" s="112" t="inlineStr">
        <is>
          <t>Single</t>
        </is>
      </c>
      <c r="K2413" s="112" t="inlineStr"/>
      <c r="L2413" s="112" t="inlineStr">
        <is>
          <t>Oil Lubricated Bath</t>
        </is>
      </c>
      <c r="M2413" s="112" t="inlineStr">
        <is>
          <t>X</t>
        </is>
      </c>
      <c r="N2413" s="112" t="inlineStr">
        <is>
          <t>Special/Other</t>
        </is>
      </c>
      <c r="O2413" s="112" t="inlineStr">
        <is>
          <t>Coating_Scotchkote134_interior_exterior</t>
        </is>
      </c>
      <c r="P2413" s="111" t="inlineStr">
        <is>
          <t>RTF</t>
        </is>
      </c>
      <c r="Q2413" s="112" t="inlineStr">
        <is>
          <t>B101250</t>
        </is>
      </c>
      <c r="R2413" s="11" t="inlineStr">
        <is>
          <t>LT250</t>
        </is>
      </c>
      <c r="S2413" s="10" t="inlineStr"/>
      <c r="T2413" s="10" t="inlineStr"/>
      <c r="U2413" s="10" t="inlineStr"/>
    </row>
    <row r="2414">
      <c r="B2414" s="10" t="inlineStr">
        <is>
          <t>N</t>
        </is>
      </c>
      <c r="C2414" s="10" t="inlineStr">
        <is>
          <t>ConTab_BOM_KP_Insert_5692</t>
        </is>
      </c>
      <c r="D2414" s="10" t="inlineStr"/>
      <c r="E2414" s="10" t="inlineStr">
        <is>
          <t>1620-3_4-KP</t>
        </is>
      </c>
      <c r="F2414" s="11" t="inlineStr">
        <is>
          <t>Opt_Insert</t>
        </is>
      </c>
      <c r="G2414" s="11" t="inlineStr">
        <is>
          <t>V</t>
        </is>
      </c>
      <c r="H2414" s="90" t="inlineStr">
        <is>
          <t>XV</t>
        </is>
      </c>
      <c r="I2414" s="112" t="inlineStr">
        <is>
          <t>Packing</t>
        </is>
      </c>
      <c r="J2414" s="112" t="inlineStr">
        <is>
          <t>Packing</t>
        </is>
      </c>
      <c r="K2414" s="112" t="inlineStr"/>
      <c r="L2414" s="112" t="inlineStr">
        <is>
          <t>Oil Lubricated Bath</t>
        </is>
      </c>
      <c r="M2414" s="112" t="inlineStr">
        <is>
          <t>J</t>
        </is>
      </c>
      <c r="N2414" s="112" t="inlineStr">
        <is>
          <t>Lip Seal</t>
        </is>
      </c>
      <c r="O2414" s="112" t="inlineStr">
        <is>
          <t>Coating_Scotchkote134_interior_exterior</t>
        </is>
      </c>
      <c r="P2414" s="111" t="inlineStr">
        <is>
          <t>RTF</t>
        </is>
      </c>
      <c r="Q2414" s="112" t="inlineStr">
        <is>
          <t>B101250</t>
        </is>
      </c>
      <c r="R2414" s="111" t="inlineStr">
        <is>
          <t>LT105</t>
        </is>
      </c>
      <c r="S2414" s="10" t="inlineStr"/>
      <c r="T2414" s="10" t="inlineStr"/>
      <c r="U2414" s="10" t="inlineStr"/>
    </row>
    <row r="2415">
      <c r="B2415" s="10" t="inlineStr">
        <is>
          <t>N</t>
        </is>
      </c>
      <c r="C2415" s="10" t="inlineStr">
        <is>
          <t>ConTab_BOM_KP_Insert_5693</t>
        </is>
      </c>
      <c r="D2415" s="10" t="inlineStr"/>
      <c r="E2415" s="10" t="inlineStr">
        <is>
          <t>1620-3_4-KP</t>
        </is>
      </c>
      <c r="F2415" s="11" t="inlineStr">
        <is>
          <t>Opt_Insert</t>
        </is>
      </c>
      <c r="G2415" s="11" t="inlineStr">
        <is>
          <t>V</t>
        </is>
      </c>
      <c r="H2415" s="90" t="inlineStr">
        <is>
          <t>XV</t>
        </is>
      </c>
      <c r="I2415" s="112" t="inlineStr">
        <is>
          <t>Packing</t>
        </is>
      </c>
      <c r="J2415" s="112" t="inlineStr">
        <is>
          <t>Packing</t>
        </is>
      </c>
      <c r="K2415" s="112" t="inlineStr"/>
      <c r="L2415" s="112" t="inlineStr">
        <is>
          <t>Oil Lubricated Bath</t>
        </is>
      </c>
      <c r="M2415" s="112" t="inlineStr">
        <is>
          <t>X</t>
        </is>
      </c>
      <c r="N2415" s="112" t="inlineStr">
        <is>
          <t>Special/Other</t>
        </is>
      </c>
      <c r="O2415" s="112" t="inlineStr">
        <is>
          <t>Coating_Scotchkote134_interior_exterior</t>
        </is>
      </c>
      <c r="P2415" s="111" t="inlineStr">
        <is>
          <t>RTF</t>
        </is>
      </c>
      <c r="Q2415" s="112" t="inlineStr">
        <is>
          <t>B101250</t>
        </is>
      </c>
      <c r="R2415" s="11" t="inlineStr">
        <is>
          <t>LT250</t>
        </is>
      </c>
      <c r="S2415" s="10" t="inlineStr"/>
      <c r="T2415" s="10" t="inlineStr"/>
      <c r="U2415" s="10" t="inlineStr"/>
    </row>
    <row r="2416">
      <c r="B2416" s="10" t="inlineStr">
        <is>
          <t>N</t>
        </is>
      </c>
      <c r="C2416" s="10" t="inlineStr">
        <is>
          <t>ConTab_BOM_KP_Insert_5694</t>
        </is>
      </c>
      <c r="D2416" s="10" t="inlineStr"/>
      <c r="E2416" s="10" t="inlineStr">
        <is>
          <t>1620-3_4-KP</t>
        </is>
      </c>
      <c r="F2416" s="11" t="inlineStr">
        <is>
          <t>Opt_Insert</t>
        </is>
      </c>
      <c r="G2416" s="11" t="inlineStr">
        <is>
          <t>V</t>
        </is>
      </c>
      <c r="H2416" s="90" t="inlineStr">
        <is>
          <t>XV</t>
        </is>
      </c>
      <c r="I2416" s="112" t="inlineStr">
        <is>
          <t>Mechanical Seal</t>
        </is>
      </c>
      <c r="J2416" s="112" t="inlineStr">
        <is>
          <t>Single</t>
        </is>
      </c>
      <c r="K2416" s="112" t="inlineStr"/>
      <c r="L2416" s="112" t="inlineStr">
        <is>
          <t>Regreasable</t>
        </is>
      </c>
      <c r="M2416" s="112" t="inlineStr">
        <is>
          <t>J</t>
        </is>
      </c>
      <c r="N2416" s="112" t="inlineStr">
        <is>
          <t>Lip Seal</t>
        </is>
      </c>
      <c r="O2416" s="112" t="inlineStr">
        <is>
          <t>Coating_Scotchkote134_interior_exterior</t>
        </is>
      </c>
      <c r="P2416" s="111" t="inlineStr">
        <is>
          <t>RTF</t>
        </is>
      </c>
      <c r="Q2416" s="112" t="inlineStr">
        <is>
          <t>B101250</t>
        </is>
      </c>
      <c r="R2416" s="111" t="inlineStr">
        <is>
          <t>LT105</t>
        </is>
      </c>
      <c r="S2416" s="10" t="inlineStr"/>
      <c r="T2416" s="10" t="inlineStr"/>
      <c r="U2416" s="10" t="inlineStr"/>
    </row>
    <row r="2417">
      <c r="B2417" s="10" t="inlineStr">
        <is>
          <t>N</t>
        </is>
      </c>
      <c r="C2417" s="10" t="inlineStr">
        <is>
          <t>ConTab_BOM_KP_Insert_5695</t>
        </is>
      </c>
      <c r="D2417" s="10" t="inlineStr"/>
      <c r="E2417" s="10" t="inlineStr">
        <is>
          <t>1620-3_4-KP</t>
        </is>
      </c>
      <c r="F2417" s="11" t="inlineStr">
        <is>
          <t>Opt_Insert</t>
        </is>
      </c>
      <c r="G2417" s="11" t="inlineStr">
        <is>
          <t>V</t>
        </is>
      </c>
      <c r="H2417" s="90" t="inlineStr">
        <is>
          <t>XV</t>
        </is>
      </c>
      <c r="I2417" s="112" t="inlineStr">
        <is>
          <t>Packing</t>
        </is>
      </c>
      <c r="J2417" s="112" t="inlineStr">
        <is>
          <t>Packing</t>
        </is>
      </c>
      <c r="K2417" s="112" t="inlineStr"/>
      <c r="L2417" s="112" t="inlineStr">
        <is>
          <t>Regreasable</t>
        </is>
      </c>
      <c r="M2417" s="112" t="inlineStr">
        <is>
          <t>J</t>
        </is>
      </c>
      <c r="N2417" s="112" t="inlineStr">
        <is>
          <t>Lip Seal</t>
        </is>
      </c>
      <c r="O2417" s="112" t="inlineStr">
        <is>
          <t>Coating_Scotchkote134_interior_exterior</t>
        </is>
      </c>
      <c r="P2417" s="111" t="inlineStr">
        <is>
          <t>RTF</t>
        </is>
      </c>
      <c r="Q2417" s="112" t="inlineStr">
        <is>
          <t>B101250</t>
        </is>
      </c>
      <c r="R2417" s="111" t="inlineStr">
        <is>
          <t>LT105</t>
        </is>
      </c>
      <c r="S2417" s="10" t="inlineStr"/>
      <c r="T2417" s="10" t="inlineStr"/>
      <c r="U2417" s="10" t="inlineStr"/>
    </row>
    <row r="2418">
      <c r="B2418" s="10" t="inlineStr">
        <is>
          <t>N</t>
        </is>
      </c>
      <c r="C2418" s="10" t="inlineStr">
        <is>
          <t>ConTab_BOM_KP_Insert_5696</t>
        </is>
      </c>
      <c r="D2418" s="10" t="inlineStr"/>
      <c r="E2418" s="10" t="inlineStr">
        <is>
          <t>1620-3_4-KP</t>
        </is>
      </c>
      <c r="F2418" s="11" t="inlineStr">
        <is>
          <t>Opt_Insert</t>
        </is>
      </c>
      <c r="G2418" s="11" t="inlineStr">
        <is>
          <t>V</t>
        </is>
      </c>
      <c r="H2418" s="90" t="inlineStr">
        <is>
          <t>XV</t>
        </is>
      </c>
      <c r="I2418" s="112" t="inlineStr">
        <is>
          <t>Mechanical Seal</t>
        </is>
      </c>
      <c r="J2418" s="112" t="inlineStr">
        <is>
          <t>Single</t>
        </is>
      </c>
      <c r="K2418" s="112" t="inlineStr"/>
      <c r="L2418" s="112" t="inlineStr">
        <is>
          <t>Regreasable</t>
        </is>
      </c>
      <c r="M2418" s="112" t="inlineStr">
        <is>
          <t>J</t>
        </is>
      </c>
      <c r="N2418" s="112" t="inlineStr">
        <is>
          <t>Labrynth Lip Seal</t>
        </is>
      </c>
      <c r="O2418" s="112" t="inlineStr">
        <is>
          <t>Coating_Scotchkote134_interior_exterior</t>
        </is>
      </c>
      <c r="P2418" s="111" t="inlineStr">
        <is>
          <t>RTF</t>
        </is>
      </c>
      <c r="Q2418" s="112" t="inlineStr">
        <is>
          <t>B101250</t>
        </is>
      </c>
      <c r="R2418" s="111" t="inlineStr">
        <is>
          <t>LT105</t>
        </is>
      </c>
      <c r="S2418" s="10" t="inlineStr"/>
      <c r="T2418" s="10" t="inlineStr"/>
      <c r="U2418" s="10" t="inlineStr"/>
    </row>
    <row r="2419">
      <c r="B2419" s="10" t="inlineStr">
        <is>
          <t>N</t>
        </is>
      </c>
      <c r="C2419" s="10" t="inlineStr">
        <is>
          <t>ConTab_BOM_KP_Insert_5697</t>
        </is>
      </c>
      <c r="D2419" s="10" t="inlineStr"/>
      <c r="E2419" s="10" t="inlineStr">
        <is>
          <t>1620-3_4-KP</t>
        </is>
      </c>
      <c r="F2419" s="11" t="inlineStr">
        <is>
          <t>Opt_Insert</t>
        </is>
      </c>
      <c r="G2419" s="11" t="inlineStr">
        <is>
          <t>V</t>
        </is>
      </c>
      <c r="H2419" s="90" t="inlineStr">
        <is>
          <t>XV</t>
        </is>
      </c>
      <c r="I2419" s="112" t="inlineStr">
        <is>
          <t>Packing</t>
        </is>
      </c>
      <c r="J2419" s="112" t="inlineStr">
        <is>
          <t>Packing</t>
        </is>
      </c>
      <c r="K2419" s="112" t="inlineStr"/>
      <c r="L2419" s="112" t="inlineStr">
        <is>
          <t>Regreasable</t>
        </is>
      </c>
      <c r="M2419" s="112" t="inlineStr">
        <is>
          <t>J</t>
        </is>
      </c>
      <c r="N2419" s="112" t="inlineStr">
        <is>
          <t>Labrynth Lip Seal</t>
        </is>
      </c>
      <c r="O2419" s="112" t="inlineStr">
        <is>
          <t>Coating_Scotchkote134_interior_exterior</t>
        </is>
      </c>
      <c r="P2419" s="111" t="inlineStr">
        <is>
          <t>RTF</t>
        </is>
      </c>
      <c r="Q2419" s="112" t="inlineStr">
        <is>
          <t>B101250</t>
        </is>
      </c>
      <c r="R2419" s="111" t="inlineStr">
        <is>
          <t>LT105</t>
        </is>
      </c>
      <c r="S2419" s="10" t="inlineStr"/>
      <c r="T2419" s="10" t="inlineStr"/>
      <c r="U2419" s="10" t="inlineStr"/>
    </row>
    <row r="2420">
      <c r="B2420" s="10" t="inlineStr">
        <is>
          <t>N</t>
        </is>
      </c>
      <c r="C2420" s="10" t="inlineStr">
        <is>
          <t>ConTab_BOM_KP_Insert_5698</t>
        </is>
      </c>
      <c r="D2420" s="10" t="inlineStr"/>
      <c r="E2420" s="10" t="inlineStr">
        <is>
          <t>1620-3_4-KP</t>
        </is>
      </c>
      <c r="F2420" s="11" t="inlineStr">
        <is>
          <t>Opt_Insert</t>
        </is>
      </c>
      <c r="G2420" s="11" t="inlineStr">
        <is>
          <t>V</t>
        </is>
      </c>
      <c r="H2420" s="90" t="inlineStr">
        <is>
          <t>XV</t>
        </is>
      </c>
      <c r="I2420" s="112" t="inlineStr">
        <is>
          <t>Mechanical Seal</t>
        </is>
      </c>
      <c r="J2420" s="112" t="inlineStr">
        <is>
          <t>Single</t>
        </is>
      </c>
      <c r="K2420" s="112" t="inlineStr"/>
      <c r="L2420" s="112" t="inlineStr">
        <is>
          <t>Oil Lubricated Bath</t>
        </is>
      </c>
      <c r="M2420" s="112" t="inlineStr">
        <is>
          <t>J</t>
        </is>
      </c>
      <c r="N2420" s="112" t="inlineStr">
        <is>
          <t>Labrynth Lip Seal</t>
        </is>
      </c>
      <c r="O2420" s="112" t="inlineStr">
        <is>
          <t>Coating_Scotchkote134_interior_exterior</t>
        </is>
      </c>
      <c r="P2420" s="111" t="inlineStr">
        <is>
          <t>RTF</t>
        </is>
      </c>
      <c r="Q2420" s="112" t="inlineStr">
        <is>
          <t>B101250</t>
        </is>
      </c>
      <c r="R2420" s="111" t="inlineStr">
        <is>
          <t>LT105</t>
        </is>
      </c>
      <c r="S2420" s="10" t="inlineStr"/>
      <c r="T2420" s="10" t="inlineStr"/>
      <c r="U2420" s="10" t="inlineStr"/>
    </row>
    <row r="2421">
      <c r="B2421" s="10" t="inlineStr">
        <is>
          <t>N</t>
        </is>
      </c>
      <c r="C2421" s="10" t="inlineStr">
        <is>
          <t>ConTab_BOM_KP_Insert_5699</t>
        </is>
      </c>
      <c r="D2421" s="10" t="inlineStr"/>
      <c r="E2421" s="10" t="inlineStr">
        <is>
          <t>1620-3_4-KP</t>
        </is>
      </c>
      <c r="F2421" s="11" t="inlineStr">
        <is>
          <t>Opt_Insert</t>
        </is>
      </c>
      <c r="G2421" s="11" t="inlineStr">
        <is>
          <t>V</t>
        </is>
      </c>
      <c r="H2421" s="90" t="inlineStr">
        <is>
          <t>XV</t>
        </is>
      </c>
      <c r="I2421" s="112" t="inlineStr">
        <is>
          <t>Packing</t>
        </is>
      </c>
      <c r="J2421" s="112" t="inlineStr">
        <is>
          <t>Packing</t>
        </is>
      </c>
      <c r="K2421" s="112" t="inlineStr"/>
      <c r="L2421" s="112" t="inlineStr">
        <is>
          <t>Oil Lubricated Bath</t>
        </is>
      </c>
      <c r="M2421" s="112" t="inlineStr">
        <is>
          <t>J</t>
        </is>
      </c>
      <c r="N2421" s="112" t="inlineStr">
        <is>
          <t>Labrynth Lip Seal</t>
        </is>
      </c>
      <c r="O2421" s="112" t="inlineStr">
        <is>
          <t>Coating_Scotchkote134_interior_exterior</t>
        </is>
      </c>
      <c r="P2421" s="111" t="inlineStr">
        <is>
          <t>RTF</t>
        </is>
      </c>
      <c r="Q2421" s="112" t="inlineStr">
        <is>
          <t>B101250</t>
        </is>
      </c>
      <c r="R2421" s="111" t="inlineStr">
        <is>
          <t>LT105</t>
        </is>
      </c>
      <c r="S2421" s="10" t="inlineStr"/>
      <c r="T2421" s="10" t="inlineStr"/>
      <c r="U2421" s="10" t="inlineStr"/>
    </row>
    <row r="2422">
      <c r="B2422" s="10" t="inlineStr">
        <is>
          <t>N</t>
        </is>
      </c>
      <c r="C2422" s="10" t="inlineStr">
        <is>
          <t>ConTab_BOM_KP_Insert_5700</t>
        </is>
      </c>
      <c r="D2422" s="10" t="inlineStr"/>
      <c r="E2422" s="10" t="inlineStr">
        <is>
          <t>1620-3_4-KP</t>
        </is>
      </c>
      <c r="F2422" s="11" t="inlineStr">
        <is>
          <t>Opt_Insert</t>
        </is>
      </c>
      <c r="G2422" s="11" t="inlineStr">
        <is>
          <t>V</t>
        </is>
      </c>
      <c r="H2422" s="90" t="inlineStr">
        <is>
          <t>XV</t>
        </is>
      </c>
      <c r="I2422" s="112" t="inlineStr">
        <is>
          <t>Mechanical Seal</t>
        </is>
      </c>
      <c r="J2422" s="112" t="inlineStr">
        <is>
          <t>Single</t>
        </is>
      </c>
      <c r="K2422" s="112" t="inlineStr"/>
      <c r="L2422" s="112" t="inlineStr">
        <is>
          <t>Regreasable</t>
        </is>
      </c>
      <c r="M2422" s="112" t="inlineStr">
        <is>
          <t>X</t>
        </is>
      </c>
      <c r="N2422" s="112" t="inlineStr">
        <is>
          <t>Special/Other</t>
        </is>
      </c>
      <c r="O2422" s="112" t="inlineStr">
        <is>
          <t>Coating_Scotchkote134_interior_exterior_IncludeImpeller</t>
        </is>
      </c>
      <c r="P2422" s="111" t="inlineStr">
        <is>
          <t>RTF</t>
        </is>
      </c>
      <c r="Q2422" s="112" t="inlineStr">
        <is>
          <t>B101250</t>
        </is>
      </c>
      <c r="R2422" s="11" t="inlineStr">
        <is>
          <t>LT250</t>
        </is>
      </c>
      <c r="S2422" s="10" t="inlineStr"/>
      <c r="T2422" s="10" t="inlineStr"/>
      <c r="U2422" s="10" t="inlineStr"/>
    </row>
    <row r="2423">
      <c r="B2423" s="10" t="inlineStr">
        <is>
          <t>N</t>
        </is>
      </c>
      <c r="C2423" s="10" t="inlineStr">
        <is>
          <t>ConTab_BOM_KP_Insert_5701</t>
        </is>
      </c>
      <c r="D2423" s="10" t="inlineStr"/>
      <c r="E2423" s="10" t="inlineStr">
        <is>
          <t>1620-3_4-KP</t>
        </is>
      </c>
      <c r="F2423" s="11" t="inlineStr">
        <is>
          <t>Opt_Insert</t>
        </is>
      </c>
      <c r="G2423" s="11" t="inlineStr">
        <is>
          <t>V</t>
        </is>
      </c>
      <c r="H2423" s="90" t="inlineStr">
        <is>
          <t>XV</t>
        </is>
      </c>
      <c r="I2423" s="112" t="inlineStr">
        <is>
          <t>Packing</t>
        </is>
      </c>
      <c r="J2423" s="112" t="inlineStr">
        <is>
          <t>Packing</t>
        </is>
      </c>
      <c r="K2423" s="112" t="inlineStr"/>
      <c r="L2423" s="112" t="inlineStr">
        <is>
          <t>Regreasable</t>
        </is>
      </c>
      <c r="M2423" s="112" t="inlineStr">
        <is>
          <t>X</t>
        </is>
      </c>
      <c r="N2423" s="112" t="inlineStr">
        <is>
          <t>Special/Other</t>
        </is>
      </c>
      <c r="O2423" s="112" t="inlineStr">
        <is>
          <t>Coating_Scotchkote134_interior_exterior_IncludeImpeller</t>
        </is>
      </c>
      <c r="P2423" s="111" t="inlineStr">
        <is>
          <t>RTF</t>
        </is>
      </c>
      <c r="Q2423" s="112" t="inlineStr">
        <is>
          <t>B101250</t>
        </is>
      </c>
      <c r="R2423" s="11" t="inlineStr">
        <is>
          <t>LT250</t>
        </is>
      </c>
      <c r="S2423" s="10" t="inlineStr"/>
      <c r="T2423" s="10" t="inlineStr"/>
      <c r="U2423" s="10" t="inlineStr"/>
    </row>
    <row r="2424">
      <c r="B2424" s="10" t="inlineStr">
        <is>
          <t>N</t>
        </is>
      </c>
      <c r="C2424" s="10" t="inlineStr">
        <is>
          <t>ConTab_BOM_KP_Insert_5702</t>
        </is>
      </c>
      <c r="D2424" s="10" t="inlineStr"/>
      <c r="E2424" s="10" t="inlineStr">
        <is>
          <t>1620-3_4-KP</t>
        </is>
      </c>
      <c r="F2424" s="11" t="inlineStr">
        <is>
          <t>Opt_Insert</t>
        </is>
      </c>
      <c r="G2424" s="11" t="inlineStr">
        <is>
          <t>V</t>
        </is>
      </c>
      <c r="H2424" s="90" t="inlineStr">
        <is>
          <t>XV</t>
        </is>
      </c>
      <c r="I2424" s="112" t="inlineStr">
        <is>
          <t>Mechanical Seal</t>
        </is>
      </c>
      <c r="J2424" s="112" t="inlineStr">
        <is>
          <t>Single</t>
        </is>
      </c>
      <c r="K2424" s="112" t="inlineStr"/>
      <c r="L2424" s="112" t="inlineStr">
        <is>
          <t>Oil Lubricated Bath</t>
        </is>
      </c>
      <c r="M2424" s="112" t="inlineStr">
        <is>
          <t>J</t>
        </is>
      </c>
      <c r="N2424" s="112" t="inlineStr">
        <is>
          <t>Lip Seal</t>
        </is>
      </c>
      <c r="O2424" s="112" t="inlineStr">
        <is>
          <t>Coating_Scotchkote134_interior_exterior_IncludeImpeller</t>
        </is>
      </c>
      <c r="P2424" s="111" t="inlineStr">
        <is>
          <t>RTF</t>
        </is>
      </c>
      <c r="Q2424" s="112" t="inlineStr">
        <is>
          <t>B101250</t>
        </is>
      </c>
      <c r="R2424" s="111" t="inlineStr">
        <is>
          <t>LT105</t>
        </is>
      </c>
      <c r="S2424" s="10" t="inlineStr"/>
      <c r="T2424" s="10" t="inlineStr"/>
      <c r="U2424" s="10" t="inlineStr"/>
    </row>
    <row r="2425">
      <c r="B2425" s="10" t="inlineStr">
        <is>
          <t>N</t>
        </is>
      </c>
      <c r="C2425" s="10" t="inlineStr">
        <is>
          <t>ConTab_BOM_KP_Insert_5703</t>
        </is>
      </c>
      <c r="D2425" s="10" t="inlineStr"/>
      <c r="E2425" s="10" t="inlineStr">
        <is>
          <t>1620-3_4-KP</t>
        </is>
      </c>
      <c r="F2425" s="11" t="inlineStr">
        <is>
          <t>Opt_Insert</t>
        </is>
      </c>
      <c r="G2425" s="11" t="inlineStr">
        <is>
          <t>V</t>
        </is>
      </c>
      <c r="H2425" s="90" t="inlineStr">
        <is>
          <t>XV</t>
        </is>
      </c>
      <c r="I2425" s="112" t="inlineStr">
        <is>
          <t>Mechanical Seal</t>
        </is>
      </c>
      <c r="J2425" s="112" t="inlineStr">
        <is>
          <t>Single</t>
        </is>
      </c>
      <c r="K2425" s="112" t="inlineStr"/>
      <c r="L2425" s="112" t="inlineStr">
        <is>
          <t>Oil Lubricated Bath</t>
        </is>
      </c>
      <c r="M2425" s="112" t="inlineStr">
        <is>
          <t>X</t>
        </is>
      </c>
      <c r="N2425" s="112" t="inlineStr">
        <is>
          <t>Special/Other</t>
        </is>
      </c>
      <c r="O2425" s="112" t="inlineStr">
        <is>
          <t>Coating_Scotchkote134_interior_exterior_IncludeImpeller</t>
        </is>
      </c>
      <c r="P2425" s="111" t="inlineStr">
        <is>
          <t>RTF</t>
        </is>
      </c>
      <c r="Q2425" s="112" t="inlineStr">
        <is>
          <t>B101250</t>
        </is>
      </c>
      <c r="R2425" s="11" t="inlineStr">
        <is>
          <t>LT250</t>
        </is>
      </c>
      <c r="S2425" s="10" t="inlineStr"/>
      <c r="T2425" s="10" t="inlineStr"/>
      <c r="U2425" s="10" t="inlineStr"/>
    </row>
    <row r="2426">
      <c r="B2426" s="10" t="inlineStr">
        <is>
          <t>N</t>
        </is>
      </c>
      <c r="C2426" s="10" t="inlineStr">
        <is>
          <t>ConTab_BOM_KP_Insert_5704</t>
        </is>
      </c>
      <c r="D2426" s="10" t="inlineStr"/>
      <c r="E2426" s="10" t="inlineStr">
        <is>
          <t>1620-3_4-KP</t>
        </is>
      </c>
      <c r="F2426" s="11" t="inlineStr">
        <is>
          <t>Opt_Insert</t>
        </is>
      </c>
      <c r="G2426" s="11" t="inlineStr">
        <is>
          <t>V</t>
        </is>
      </c>
      <c r="H2426" s="90" t="inlineStr">
        <is>
          <t>XV</t>
        </is>
      </c>
      <c r="I2426" s="112" t="inlineStr">
        <is>
          <t>Packing</t>
        </is>
      </c>
      <c r="J2426" s="112" t="inlineStr">
        <is>
          <t>Packing</t>
        </is>
      </c>
      <c r="K2426" s="112" t="inlineStr"/>
      <c r="L2426" s="112" t="inlineStr">
        <is>
          <t>Oil Lubricated Bath</t>
        </is>
      </c>
      <c r="M2426" s="112" t="inlineStr">
        <is>
          <t>J</t>
        </is>
      </c>
      <c r="N2426" s="112" t="inlineStr">
        <is>
          <t>Lip Seal</t>
        </is>
      </c>
      <c r="O2426" s="112" t="inlineStr">
        <is>
          <t>Coating_Scotchkote134_interior_exterior_IncludeImpeller</t>
        </is>
      </c>
      <c r="P2426" s="111" t="inlineStr">
        <is>
          <t>RTF</t>
        </is>
      </c>
      <c r="Q2426" s="112" t="inlineStr">
        <is>
          <t>B101250</t>
        </is>
      </c>
      <c r="R2426" s="111" t="inlineStr">
        <is>
          <t>LT105</t>
        </is>
      </c>
      <c r="S2426" s="10" t="inlineStr"/>
      <c r="T2426" s="10" t="inlineStr"/>
      <c r="U2426" s="10" t="inlineStr"/>
    </row>
    <row r="2427">
      <c r="B2427" s="10" t="inlineStr">
        <is>
          <t>N</t>
        </is>
      </c>
      <c r="C2427" s="10" t="inlineStr">
        <is>
          <t>ConTab_BOM_KP_Insert_5705</t>
        </is>
      </c>
      <c r="D2427" s="10" t="inlineStr"/>
      <c r="E2427" s="10" t="inlineStr">
        <is>
          <t>1620-3_4-KP</t>
        </is>
      </c>
      <c r="F2427" s="11" t="inlineStr">
        <is>
          <t>Opt_Insert</t>
        </is>
      </c>
      <c r="G2427" s="11" t="inlineStr">
        <is>
          <t>V</t>
        </is>
      </c>
      <c r="H2427" s="90" t="inlineStr">
        <is>
          <t>XV</t>
        </is>
      </c>
      <c r="I2427" s="112" t="inlineStr">
        <is>
          <t>Packing</t>
        </is>
      </c>
      <c r="J2427" s="112" t="inlineStr">
        <is>
          <t>Packing</t>
        </is>
      </c>
      <c r="K2427" s="112" t="inlineStr"/>
      <c r="L2427" s="112" t="inlineStr">
        <is>
          <t>Oil Lubricated Bath</t>
        </is>
      </c>
      <c r="M2427" s="112" t="inlineStr">
        <is>
          <t>X</t>
        </is>
      </c>
      <c r="N2427" s="112" t="inlineStr">
        <is>
          <t>Special/Other</t>
        </is>
      </c>
      <c r="O2427" s="112" t="inlineStr">
        <is>
          <t>Coating_Scotchkote134_interior_exterior_IncludeImpeller</t>
        </is>
      </c>
      <c r="P2427" s="111" t="inlineStr">
        <is>
          <t>RTF</t>
        </is>
      </c>
      <c r="Q2427" s="112" t="inlineStr">
        <is>
          <t>B101250</t>
        </is>
      </c>
      <c r="R2427" s="11" t="inlineStr">
        <is>
          <t>LT250</t>
        </is>
      </c>
      <c r="S2427" s="10" t="inlineStr"/>
      <c r="T2427" s="10" t="inlineStr"/>
      <c r="U2427" s="10" t="inlineStr"/>
    </row>
    <row r="2428">
      <c r="B2428" s="10" t="inlineStr">
        <is>
          <t>N</t>
        </is>
      </c>
      <c r="C2428" s="10" t="inlineStr">
        <is>
          <t>ConTab_BOM_KP_Insert_5706</t>
        </is>
      </c>
      <c r="D2428" s="10" t="inlineStr"/>
      <c r="E2428" s="10" t="inlineStr">
        <is>
          <t>1620-3_4-KP</t>
        </is>
      </c>
      <c r="F2428" s="11" t="inlineStr">
        <is>
          <t>Opt_Insert</t>
        </is>
      </c>
      <c r="G2428" s="11" t="inlineStr">
        <is>
          <t>V</t>
        </is>
      </c>
      <c r="H2428" s="90" t="inlineStr">
        <is>
          <t>XV</t>
        </is>
      </c>
      <c r="I2428" s="112" t="inlineStr">
        <is>
          <t>Mechanical Seal</t>
        </is>
      </c>
      <c r="J2428" s="112" t="inlineStr">
        <is>
          <t>Single</t>
        </is>
      </c>
      <c r="K2428" s="112" t="inlineStr"/>
      <c r="L2428" s="112" t="inlineStr">
        <is>
          <t>Regreasable</t>
        </is>
      </c>
      <c r="M2428" s="112" t="inlineStr">
        <is>
          <t>J</t>
        </is>
      </c>
      <c r="N2428" s="112" t="inlineStr">
        <is>
          <t>Lip Seal</t>
        </is>
      </c>
      <c r="O2428" s="112" t="inlineStr">
        <is>
          <t>Coating_Scotchkote134_interior_exterior_IncludeImpeller</t>
        </is>
      </c>
      <c r="P2428" s="111" t="inlineStr">
        <is>
          <t>RTF</t>
        </is>
      </c>
      <c r="Q2428" s="112" t="inlineStr">
        <is>
          <t>B101250</t>
        </is>
      </c>
      <c r="R2428" s="111" t="inlineStr">
        <is>
          <t>LT105</t>
        </is>
      </c>
      <c r="S2428" s="10" t="inlineStr"/>
      <c r="T2428" s="10" t="inlineStr"/>
      <c r="U2428" s="10" t="inlineStr"/>
    </row>
    <row r="2429">
      <c r="B2429" s="10" t="inlineStr">
        <is>
          <t>N</t>
        </is>
      </c>
      <c r="C2429" s="10" t="inlineStr">
        <is>
          <t>ConTab_BOM_KP_Insert_5707</t>
        </is>
      </c>
      <c r="D2429" s="10" t="inlineStr"/>
      <c r="E2429" s="10" t="inlineStr">
        <is>
          <t>1620-3_4-KP</t>
        </is>
      </c>
      <c r="F2429" s="11" t="inlineStr">
        <is>
          <t>Opt_Insert</t>
        </is>
      </c>
      <c r="G2429" s="11" t="inlineStr">
        <is>
          <t>V</t>
        </is>
      </c>
      <c r="H2429" s="90" t="inlineStr">
        <is>
          <t>XV</t>
        </is>
      </c>
      <c r="I2429" s="112" t="inlineStr">
        <is>
          <t>Packing</t>
        </is>
      </c>
      <c r="J2429" s="112" t="inlineStr">
        <is>
          <t>Packing</t>
        </is>
      </c>
      <c r="K2429" s="112" t="inlineStr"/>
      <c r="L2429" s="112" t="inlineStr">
        <is>
          <t>Regreasable</t>
        </is>
      </c>
      <c r="M2429" s="112" t="inlineStr">
        <is>
          <t>J</t>
        </is>
      </c>
      <c r="N2429" s="112" t="inlineStr">
        <is>
          <t>Lip Seal</t>
        </is>
      </c>
      <c r="O2429" s="112" t="inlineStr">
        <is>
          <t>Coating_Scotchkote134_interior_exterior_IncludeImpeller</t>
        </is>
      </c>
      <c r="P2429" s="111" t="inlineStr">
        <is>
          <t>RTF</t>
        </is>
      </c>
      <c r="Q2429" s="112" t="inlineStr">
        <is>
          <t>B101250</t>
        </is>
      </c>
      <c r="R2429" s="111" t="inlineStr">
        <is>
          <t>LT105</t>
        </is>
      </c>
      <c r="S2429" s="10" t="inlineStr"/>
      <c r="T2429" s="10" t="inlineStr"/>
      <c r="U2429" s="10" t="inlineStr"/>
    </row>
    <row r="2430">
      <c r="B2430" s="10" t="inlineStr">
        <is>
          <t>N</t>
        </is>
      </c>
      <c r="C2430" s="10" t="inlineStr">
        <is>
          <t>ConTab_BOM_KP_Insert_5708</t>
        </is>
      </c>
      <c r="D2430" s="10" t="inlineStr"/>
      <c r="E2430" s="10" t="inlineStr">
        <is>
          <t>1620-3_4-KP</t>
        </is>
      </c>
      <c r="F2430" s="11" t="inlineStr">
        <is>
          <t>Opt_Insert</t>
        </is>
      </c>
      <c r="G2430" s="11" t="inlineStr">
        <is>
          <t>V</t>
        </is>
      </c>
      <c r="H2430" s="90" t="inlineStr">
        <is>
          <t>XV</t>
        </is>
      </c>
      <c r="I2430" s="112" t="inlineStr">
        <is>
          <t>Mechanical Seal</t>
        </is>
      </c>
      <c r="J2430" s="112" t="inlineStr">
        <is>
          <t>Single</t>
        </is>
      </c>
      <c r="K2430" s="112" t="inlineStr"/>
      <c r="L2430" s="112" t="inlineStr">
        <is>
          <t>Regreasable</t>
        </is>
      </c>
      <c r="M2430" s="112" t="inlineStr">
        <is>
          <t>J</t>
        </is>
      </c>
      <c r="N2430" s="112" t="inlineStr">
        <is>
          <t>Labrynth Lip Seal</t>
        </is>
      </c>
      <c r="O2430" s="112" t="inlineStr">
        <is>
          <t>Coating_Scotchkote134_interior_exterior_IncludeImpeller</t>
        </is>
      </c>
      <c r="P2430" s="111" t="inlineStr">
        <is>
          <t>RTF</t>
        </is>
      </c>
      <c r="Q2430" s="112" t="inlineStr">
        <is>
          <t>B101250</t>
        </is>
      </c>
      <c r="R2430" s="111" t="inlineStr">
        <is>
          <t>LT105</t>
        </is>
      </c>
      <c r="S2430" s="10" t="inlineStr"/>
      <c r="T2430" s="10" t="inlineStr"/>
      <c r="U2430" s="10" t="inlineStr"/>
    </row>
    <row r="2431">
      <c r="B2431" s="10" t="inlineStr">
        <is>
          <t>N</t>
        </is>
      </c>
      <c r="C2431" s="10" t="inlineStr">
        <is>
          <t>ConTab_BOM_KP_Insert_5709</t>
        </is>
      </c>
      <c r="D2431" s="10" t="inlineStr"/>
      <c r="E2431" s="10" t="inlineStr">
        <is>
          <t>1620-3_4-KP</t>
        </is>
      </c>
      <c r="F2431" s="11" t="inlineStr">
        <is>
          <t>Opt_Insert</t>
        </is>
      </c>
      <c r="G2431" s="11" t="inlineStr">
        <is>
          <t>V</t>
        </is>
      </c>
      <c r="H2431" s="90" t="inlineStr">
        <is>
          <t>XV</t>
        </is>
      </c>
      <c r="I2431" s="112" t="inlineStr">
        <is>
          <t>Packing</t>
        </is>
      </c>
      <c r="J2431" s="112" t="inlineStr">
        <is>
          <t>Packing</t>
        </is>
      </c>
      <c r="K2431" s="112" t="inlineStr"/>
      <c r="L2431" s="112" t="inlineStr">
        <is>
          <t>Regreasable</t>
        </is>
      </c>
      <c r="M2431" s="112" t="inlineStr">
        <is>
          <t>J</t>
        </is>
      </c>
      <c r="N2431" s="112" t="inlineStr">
        <is>
          <t>Labrynth Lip Seal</t>
        </is>
      </c>
      <c r="O2431" s="112" t="inlineStr">
        <is>
          <t>Coating_Scotchkote134_interior_exterior_IncludeImpeller</t>
        </is>
      </c>
      <c r="P2431" s="111" t="inlineStr">
        <is>
          <t>RTF</t>
        </is>
      </c>
      <c r="Q2431" s="112" t="inlineStr">
        <is>
          <t>B101250</t>
        </is>
      </c>
      <c r="R2431" s="111" t="inlineStr">
        <is>
          <t>LT105</t>
        </is>
      </c>
      <c r="S2431" s="10" t="inlineStr"/>
      <c r="T2431" s="10" t="inlineStr"/>
      <c r="U2431" s="10" t="inlineStr"/>
    </row>
    <row r="2432">
      <c r="B2432" s="10" t="inlineStr">
        <is>
          <t>N</t>
        </is>
      </c>
      <c r="C2432" s="10" t="inlineStr">
        <is>
          <t>ConTab_BOM_KP_Insert_5710</t>
        </is>
      </c>
      <c r="D2432" s="10" t="inlineStr"/>
      <c r="E2432" s="10" t="inlineStr">
        <is>
          <t>1620-3_4-KP</t>
        </is>
      </c>
      <c r="F2432" s="11" t="inlineStr">
        <is>
          <t>Opt_Insert</t>
        </is>
      </c>
      <c r="G2432" s="11" t="inlineStr">
        <is>
          <t>V</t>
        </is>
      </c>
      <c r="H2432" s="90" t="inlineStr">
        <is>
          <t>XV</t>
        </is>
      </c>
      <c r="I2432" s="112" t="inlineStr">
        <is>
          <t>Mechanical Seal</t>
        </is>
      </c>
      <c r="J2432" s="112" t="inlineStr">
        <is>
          <t>Single</t>
        </is>
      </c>
      <c r="K2432" s="112" t="inlineStr"/>
      <c r="L2432" s="112" t="inlineStr">
        <is>
          <t>Oil Lubricated Bath</t>
        </is>
      </c>
      <c r="M2432" s="112" t="inlineStr">
        <is>
          <t>J</t>
        </is>
      </c>
      <c r="N2432" s="112" t="inlineStr">
        <is>
          <t>Labrynth Lip Seal</t>
        </is>
      </c>
      <c r="O2432" s="112" t="inlineStr">
        <is>
          <t>Coating_Scotchkote134_interior_exterior_IncludeImpeller</t>
        </is>
      </c>
      <c r="P2432" s="111" t="inlineStr">
        <is>
          <t>RTF</t>
        </is>
      </c>
      <c r="Q2432" s="112" t="inlineStr">
        <is>
          <t>B101250</t>
        </is>
      </c>
      <c r="R2432" s="111" t="inlineStr">
        <is>
          <t>LT105</t>
        </is>
      </c>
      <c r="S2432" s="10" t="inlineStr"/>
      <c r="T2432" s="10" t="inlineStr"/>
      <c r="U2432" s="10" t="inlineStr"/>
    </row>
    <row r="2433">
      <c r="B2433" s="10" t="inlineStr">
        <is>
          <t>N</t>
        </is>
      </c>
      <c r="C2433" s="10" t="inlineStr">
        <is>
          <t>ConTab_BOM_KP_Insert_5711</t>
        </is>
      </c>
      <c r="D2433" s="10" t="inlineStr"/>
      <c r="E2433" s="10" t="inlineStr">
        <is>
          <t>1620-3_4-KP</t>
        </is>
      </c>
      <c r="F2433" s="11" t="inlineStr">
        <is>
          <t>Opt_Insert</t>
        </is>
      </c>
      <c r="G2433" s="11" t="inlineStr">
        <is>
          <t>V</t>
        </is>
      </c>
      <c r="H2433" s="90" t="inlineStr">
        <is>
          <t>XV</t>
        </is>
      </c>
      <c r="I2433" s="112" t="inlineStr">
        <is>
          <t>Packing</t>
        </is>
      </c>
      <c r="J2433" s="112" t="inlineStr">
        <is>
          <t>Packing</t>
        </is>
      </c>
      <c r="K2433" s="112" t="inlineStr"/>
      <c r="L2433" s="112" t="inlineStr">
        <is>
          <t>Oil Lubricated Bath</t>
        </is>
      </c>
      <c r="M2433" s="112" t="inlineStr">
        <is>
          <t>J</t>
        </is>
      </c>
      <c r="N2433" s="112" t="inlineStr">
        <is>
          <t>Labrynth Lip Seal</t>
        </is>
      </c>
      <c r="O2433" s="112" t="inlineStr">
        <is>
          <t>Coating_Scotchkote134_interior_exterior_IncludeImpeller</t>
        </is>
      </c>
      <c r="P2433" s="111" t="inlineStr">
        <is>
          <t>RTF</t>
        </is>
      </c>
      <c r="Q2433" s="112" t="inlineStr">
        <is>
          <t>B101250</t>
        </is>
      </c>
      <c r="R2433" s="111" t="inlineStr">
        <is>
          <t>LT105</t>
        </is>
      </c>
      <c r="S2433" s="10" t="inlineStr"/>
      <c r="T2433" s="10" t="inlineStr"/>
      <c r="U2433" s="10" t="inlineStr"/>
    </row>
    <row r="2434">
      <c r="B2434" s="10" t="inlineStr">
        <is>
          <t>N</t>
        </is>
      </c>
      <c r="C2434" s="10" t="inlineStr">
        <is>
          <t>ConTab_BOM_KP_Insert_5748</t>
        </is>
      </c>
      <c r="D2434" s="10" t="inlineStr"/>
      <c r="E2434" s="10" t="inlineStr">
        <is>
          <t>2023-3_4-KP</t>
        </is>
      </c>
      <c r="F2434" s="11" t="inlineStr">
        <is>
          <t>Opt_Insert</t>
        </is>
      </c>
      <c r="G2434" s="11" t="inlineStr">
        <is>
          <t>B</t>
        </is>
      </c>
      <c r="H2434" s="90" t="inlineStr">
        <is>
          <t>XB</t>
        </is>
      </c>
      <c r="I2434" s="112" t="inlineStr">
        <is>
          <t>Mechanical Seal</t>
        </is>
      </c>
      <c r="J2434" s="112" t="inlineStr">
        <is>
          <t>Single</t>
        </is>
      </c>
      <c r="K2434" s="112" t="inlineStr"/>
      <c r="L2434" s="112" t="inlineStr">
        <is>
          <t>Regreasable</t>
        </is>
      </c>
      <c r="M2434" s="112" t="inlineStr">
        <is>
          <t>X</t>
        </is>
      </c>
      <c r="N2434" s="112" t="inlineStr">
        <is>
          <t>Special/Other</t>
        </is>
      </c>
      <c r="O2434" s="112" t="inlineStr">
        <is>
          <t>Coating_Standard</t>
        </is>
      </c>
      <c r="P2434" s="111" t="inlineStr">
        <is>
          <t>RTF</t>
        </is>
      </c>
      <c r="Q2434" s="112" t="inlineStr">
        <is>
          <t>B101250</t>
        </is>
      </c>
      <c r="R2434" s="111" t="inlineStr">
        <is>
          <t>LT029</t>
        </is>
      </c>
      <c r="S2434" s="10" t="inlineStr"/>
      <c r="T2434" s="10" t="inlineStr"/>
      <c r="U2434" s="10" t="inlineStr"/>
    </row>
    <row r="2435">
      <c r="B2435" s="10" t="inlineStr">
        <is>
          <t>N</t>
        </is>
      </c>
      <c r="C2435" s="10" t="inlineStr">
        <is>
          <t>ConTab_BOM_KP_Insert_5749</t>
        </is>
      </c>
      <c r="D2435" s="10" t="inlineStr"/>
      <c r="E2435" s="10" t="inlineStr">
        <is>
          <t>2023-3_4-KP</t>
        </is>
      </c>
      <c r="F2435" s="11" t="inlineStr">
        <is>
          <t>Opt_Insert</t>
        </is>
      </c>
      <c r="G2435" s="11" t="inlineStr">
        <is>
          <t>B</t>
        </is>
      </c>
      <c r="H2435" s="90" t="inlineStr">
        <is>
          <t>XB</t>
        </is>
      </c>
      <c r="I2435" s="112" t="inlineStr">
        <is>
          <t>Packing</t>
        </is>
      </c>
      <c r="J2435" s="112" t="inlineStr">
        <is>
          <t>Packing</t>
        </is>
      </c>
      <c r="K2435" s="112" t="inlineStr"/>
      <c r="L2435" s="112" t="inlineStr">
        <is>
          <t>Regreasable</t>
        </is>
      </c>
      <c r="M2435" s="112" t="inlineStr">
        <is>
          <t>X</t>
        </is>
      </c>
      <c r="N2435" s="112" t="inlineStr">
        <is>
          <t>Special/Other</t>
        </is>
      </c>
      <c r="O2435" s="112" t="inlineStr">
        <is>
          <t>Coating_Standard</t>
        </is>
      </c>
      <c r="P2435" s="111" t="inlineStr">
        <is>
          <t>RTF</t>
        </is>
      </c>
      <c r="Q2435" s="112" t="inlineStr">
        <is>
          <t>B101250</t>
        </is>
      </c>
      <c r="R2435" s="111" t="inlineStr">
        <is>
          <t>LT029</t>
        </is>
      </c>
      <c r="S2435" s="10" t="inlineStr"/>
      <c r="T2435" s="10" t="inlineStr"/>
      <c r="U2435" s="10" t="inlineStr"/>
    </row>
    <row r="2436">
      <c r="B2436" s="10" t="inlineStr">
        <is>
          <t>N</t>
        </is>
      </c>
      <c r="C2436" s="10" t="inlineStr">
        <is>
          <t>ConTab_BOM_KP_Insert_5750</t>
        </is>
      </c>
      <c r="D2436" s="10" t="inlineStr"/>
      <c r="E2436" s="10" t="inlineStr">
        <is>
          <t>2023-3_4-KP</t>
        </is>
      </c>
      <c r="F2436" s="11" t="inlineStr">
        <is>
          <t>Opt_Insert</t>
        </is>
      </c>
      <c r="G2436" s="11" t="inlineStr">
        <is>
          <t>B</t>
        </is>
      </c>
      <c r="H2436" s="90" t="inlineStr">
        <is>
          <t>XB</t>
        </is>
      </c>
      <c r="I2436" s="112" t="inlineStr">
        <is>
          <t>Mechanical Seal</t>
        </is>
      </c>
      <c r="J2436" s="112" t="inlineStr">
        <is>
          <t>Single</t>
        </is>
      </c>
      <c r="K2436" s="112" t="inlineStr"/>
      <c r="L2436" s="112" t="inlineStr">
        <is>
          <t>Oil Lubricated Bath</t>
        </is>
      </c>
      <c r="M2436" s="112" t="inlineStr">
        <is>
          <t>C35</t>
        </is>
      </c>
      <c r="N2436" s="112" t="inlineStr">
        <is>
          <t>Lip Seal</t>
        </is>
      </c>
      <c r="O2436" s="112" t="inlineStr">
        <is>
          <t>Coating_Standard</t>
        </is>
      </c>
      <c r="P2436" s="128" t="inlineStr">
        <is>
          <t>98571826</t>
        </is>
      </c>
      <c r="Q2436" s="112" t="inlineStr">
        <is>
          <t>B103120</t>
        </is>
      </c>
      <c r="R2436" s="111" t="inlineStr">
        <is>
          <t>LT105</t>
        </is>
      </c>
      <c r="S2436" s="10" t="inlineStr"/>
      <c r="T2436" s="10" t="inlineStr"/>
      <c r="U2436" s="10" t="inlineStr"/>
    </row>
    <row r="2437">
      <c r="B2437" s="10" t="inlineStr">
        <is>
          <t>N</t>
        </is>
      </c>
      <c r="C2437" s="10" t="inlineStr">
        <is>
          <t>ConTab_BOM_KP_Insert_5751</t>
        </is>
      </c>
      <c r="D2437" s="10" t="inlineStr"/>
      <c r="E2437" s="10" t="inlineStr">
        <is>
          <t>2023-3_4-KP</t>
        </is>
      </c>
      <c r="F2437" s="11" t="inlineStr">
        <is>
          <t>Opt_Insert</t>
        </is>
      </c>
      <c r="G2437" s="11" t="inlineStr">
        <is>
          <t>B</t>
        </is>
      </c>
      <c r="H2437" s="90" t="inlineStr">
        <is>
          <t>XB</t>
        </is>
      </c>
      <c r="I2437" s="112" t="inlineStr">
        <is>
          <t>Mechanical Seal</t>
        </is>
      </c>
      <c r="J2437" s="112" t="inlineStr">
        <is>
          <t>Single</t>
        </is>
      </c>
      <c r="K2437" s="112" t="inlineStr"/>
      <c r="L2437" s="112" t="inlineStr">
        <is>
          <t>Oil Lubricated Bath</t>
        </is>
      </c>
      <c r="M2437" s="112" t="inlineStr">
        <is>
          <t>J</t>
        </is>
      </c>
      <c r="N2437" s="112" t="inlineStr">
        <is>
          <t>Lip Seal</t>
        </is>
      </c>
      <c r="O2437" s="112" t="inlineStr">
        <is>
          <t>Coating_Standard</t>
        </is>
      </c>
      <c r="P2437" s="128" t="inlineStr">
        <is>
          <t>98577187</t>
        </is>
      </c>
      <c r="Q2437" s="112" t="inlineStr">
        <is>
          <t>B101250</t>
        </is>
      </c>
      <c r="R2437" s="111" t="inlineStr">
        <is>
          <t>LT105</t>
        </is>
      </c>
      <c r="S2437" s="10" t="inlineStr"/>
      <c r="T2437" s="10" t="inlineStr"/>
      <c r="U2437" s="10" t="inlineStr"/>
    </row>
    <row r="2438">
      <c r="B2438" s="10" t="inlineStr">
        <is>
          <t>N</t>
        </is>
      </c>
      <c r="C2438" s="10" t="inlineStr">
        <is>
          <t>ConTab_BOM_KP_Insert_5752</t>
        </is>
      </c>
      <c r="D2438" s="10" t="inlineStr"/>
      <c r="E2438" s="10" t="inlineStr">
        <is>
          <t>2023-3_4-KP</t>
        </is>
      </c>
      <c r="F2438" s="11" t="inlineStr">
        <is>
          <t>Opt_Insert</t>
        </is>
      </c>
      <c r="G2438" s="11" t="inlineStr">
        <is>
          <t>B</t>
        </is>
      </c>
      <c r="H2438" s="90" t="inlineStr">
        <is>
          <t>XB</t>
        </is>
      </c>
      <c r="I2438" s="112" t="inlineStr">
        <is>
          <t>Mechanical Seal</t>
        </is>
      </c>
      <c r="J2438" s="112" t="inlineStr">
        <is>
          <t>Single</t>
        </is>
      </c>
      <c r="K2438" s="112" t="inlineStr"/>
      <c r="L2438" s="112" t="inlineStr">
        <is>
          <t>Oil Lubricated Bath</t>
        </is>
      </c>
      <c r="M2438" s="112" t="inlineStr">
        <is>
          <t>X</t>
        </is>
      </c>
      <c r="N2438" s="112" t="inlineStr">
        <is>
          <t>Special/Other</t>
        </is>
      </c>
      <c r="O2438" s="112" t="inlineStr">
        <is>
          <t>Coating_Standard</t>
        </is>
      </c>
      <c r="P2438" s="111" t="inlineStr">
        <is>
          <t>RTF</t>
        </is>
      </c>
      <c r="Q2438" s="112" t="inlineStr">
        <is>
          <t>B101250</t>
        </is>
      </c>
      <c r="R2438" s="111" t="inlineStr">
        <is>
          <t>LT029</t>
        </is>
      </c>
      <c r="S2438" s="10" t="inlineStr"/>
      <c r="T2438" s="10" t="inlineStr"/>
      <c r="U2438" s="10" t="inlineStr"/>
    </row>
    <row r="2439">
      <c r="B2439" s="10" t="inlineStr">
        <is>
          <t>N</t>
        </is>
      </c>
      <c r="C2439" s="10" t="inlineStr">
        <is>
          <t>ConTab_BOM_KP_Insert_5753</t>
        </is>
      </c>
      <c r="D2439" s="10" t="inlineStr"/>
      <c r="E2439" s="10" t="inlineStr">
        <is>
          <t>2023-3_4-KP</t>
        </is>
      </c>
      <c r="F2439" s="11" t="inlineStr">
        <is>
          <t>Opt_Insert</t>
        </is>
      </c>
      <c r="G2439" s="11" t="inlineStr">
        <is>
          <t>B</t>
        </is>
      </c>
      <c r="H2439" s="90" t="inlineStr">
        <is>
          <t>XB</t>
        </is>
      </c>
      <c r="I2439" s="112" t="inlineStr">
        <is>
          <t>Packing</t>
        </is>
      </c>
      <c r="J2439" s="112" t="inlineStr">
        <is>
          <t>Packing</t>
        </is>
      </c>
      <c r="K2439" s="112" t="inlineStr"/>
      <c r="L2439" s="112" t="inlineStr">
        <is>
          <t>Oil Lubricated Bath</t>
        </is>
      </c>
      <c r="M2439" s="112" t="inlineStr">
        <is>
          <t>C35</t>
        </is>
      </c>
      <c r="N2439" s="112" t="inlineStr">
        <is>
          <t>Lip Seal</t>
        </is>
      </c>
      <c r="O2439" s="112" t="inlineStr">
        <is>
          <t>Coating_Standard</t>
        </is>
      </c>
      <c r="P2439" s="111" t="inlineStr">
        <is>
          <t>RTF</t>
        </is>
      </c>
      <c r="Q2439" s="112" t="inlineStr">
        <is>
          <t>B103120</t>
        </is>
      </c>
      <c r="R2439" s="111" t="inlineStr">
        <is>
          <t>LT105</t>
        </is>
      </c>
      <c r="S2439" s="10" t="inlineStr"/>
      <c r="T2439" s="10" t="inlineStr"/>
      <c r="U2439" s="10" t="inlineStr"/>
    </row>
    <row r="2440">
      <c r="B2440" s="10" t="inlineStr">
        <is>
          <t>N</t>
        </is>
      </c>
      <c r="C2440" s="10" t="inlineStr">
        <is>
          <t>ConTab_BOM_KP_Insert_5754</t>
        </is>
      </c>
      <c r="D2440" s="10" t="inlineStr"/>
      <c r="E2440" s="10" t="inlineStr">
        <is>
          <t>2023-3_4-KP</t>
        </is>
      </c>
      <c r="F2440" s="11" t="inlineStr">
        <is>
          <t>Opt_Insert</t>
        </is>
      </c>
      <c r="G2440" s="11" t="inlineStr">
        <is>
          <t>B</t>
        </is>
      </c>
      <c r="H2440" s="90" t="inlineStr">
        <is>
          <t>XB</t>
        </is>
      </c>
      <c r="I2440" s="112" t="inlineStr">
        <is>
          <t>Packing</t>
        </is>
      </c>
      <c r="J2440" s="112" t="inlineStr">
        <is>
          <t>Packing</t>
        </is>
      </c>
      <c r="K2440" s="112" t="inlineStr"/>
      <c r="L2440" s="112" t="inlineStr">
        <is>
          <t>Oil Lubricated Bath</t>
        </is>
      </c>
      <c r="M2440" s="112" t="inlineStr">
        <is>
          <t>J</t>
        </is>
      </c>
      <c r="N2440" s="112" t="inlineStr">
        <is>
          <t>Lip Seal</t>
        </is>
      </c>
      <c r="O2440" s="112" t="inlineStr">
        <is>
          <t>Coating_Standard</t>
        </is>
      </c>
      <c r="P2440" s="111" t="inlineStr">
        <is>
          <t>RTF</t>
        </is>
      </c>
      <c r="Q2440" s="112" t="inlineStr">
        <is>
          <t>B101250</t>
        </is>
      </c>
      <c r="R2440" s="111" t="inlineStr">
        <is>
          <t>LT105</t>
        </is>
      </c>
      <c r="S2440" s="10" t="inlineStr"/>
      <c r="T2440" s="10" t="inlineStr"/>
      <c r="U2440" s="10" t="inlineStr"/>
    </row>
    <row r="2441">
      <c r="B2441" s="10" t="inlineStr">
        <is>
          <t>N</t>
        </is>
      </c>
      <c r="C2441" s="10" t="inlineStr">
        <is>
          <t>ConTab_BOM_KP_Insert_5755</t>
        </is>
      </c>
      <c r="D2441" s="10" t="inlineStr"/>
      <c r="E2441" s="10" t="inlineStr">
        <is>
          <t>2023-3_4-KP</t>
        </is>
      </c>
      <c r="F2441" s="11" t="inlineStr">
        <is>
          <t>Opt_Insert</t>
        </is>
      </c>
      <c r="G2441" s="11" t="inlineStr">
        <is>
          <t>B</t>
        </is>
      </c>
      <c r="H2441" s="90" t="inlineStr">
        <is>
          <t>XB</t>
        </is>
      </c>
      <c r="I2441" s="112" t="inlineStr">
        <is>
          <t>Packing</t>
        </is>
      </c>
      <c r="J2441" s="112" t="inlineStr">
        <is>
          <t>Packing</t>
        </is>
      </c>
      <c r="K2441" s="112" t="inlineStr"/>
      <c r="L2441" s="112" t="inlineStr">
        <is>
          <t>Oil Lubricated Bath</t>
        </is>
      </c>
      <c r="M2441" s="112" t="inlineStr">
        <is>
          <t>X</t>
        </is>
      </c>
      <c r="N2441" s="112" t="inlineStr">
        <is>
          <t>Special/Other</t>
        </is>
      </c>
      <c r="O2441" s="112" t="inlineStr">
        <is>
          <t>Coating_Standard</t>
        </is>
      </c>
      <c r="P2441" s="111" t="inlineStr">
        <is>
          <t>RTF</t>
        </is>
      </c>
      <c r="Q2441" s="112" t="inlineStr">
        <is>
          <t>B101250</t>
        </is>
      </c>
      <c r="R2441" s="111" t="inlineStr">
        <is>
          <t>LT029</t>
        </is>
      </c>
      <c r="S2441" s="10" t="inlineStr"/>
      <c r="T2441" s="10" t="inlineStr"/>
      <c r="U2441" s="10" t="inlineStr"/>
    </row>
    <row r="2442">
      <c r="B2442" s="10" t="inlineStr">
        <is>
          <t>N</t>
        </is>
      </c>
      <c r="C2442" s="10" t="inlineStr">
        <is>
          <t>ConTab_BOM_KP_Insert_5756</t>
        </is>
      </c>
      <c r="D2442" s="10" t="inlineStr"/>
      <c r="E2442" s="10" t="inlineStr">
        <is>
          <t>2023-3_4-KP</t>
        </is>
      </c>
      <c r="F2442" s="11" t="inlineStr">
        <is>
          <t>Opt_Insert</t>
        </is>
      </c>
      <c r="G2442" s="11" t="inlineStr">
        <is>
          <t>B</t>
        </is>
      </c>
      <c r="H2442" s="90" t="inlineStr">
        <is>
          <t>XB</t>
        </is>
      </c>
      <c r="I2442" s="112" t="inlineStr">
        <is>
          <t>Mechanical Seal</t>
        </is>
      </c>
      <c r="J2442" s="112" t="inlineStr">
        <is>
          <t>Single</t>
        </is>
      </c>
      <c r="K2442" s="112" t="inlineStr"/>
      <c r="L2442" s="112" t="inlineStr">
        <is>
          <t>Regreasable</t>
        </is>
      </c>
      <c r="M2442" s="112" t="inlineStr">
        <is>
          <t>C35</t>
        </is>
      </c>
      <c r="N2442" s="112" t="inlineStr">
        <is>
          <t>Lip Seal</t>
        </is>
      </c>
      <c r="O2442" s="112" t="inlineStr">
        <is>
          <t>Coating_Standard</t>
        </is>
      </c>
      <c r="P2442" s="111" t="inlineStr">
        <is>
          <t>RTF</t>
        </is>
      </c>
      <c r="Q2442" s="112" t="inlineStr">
        <is>
          <t>B103120</t>
        </is>
      </c>
      <c r="R2442" s="111" t="inlineStr">
        <is>
          <t>LT105</t>
        </is>
      </c>
      <c r="S2442" s="10" t="inlineStr"/>
      <c r="T2442" s="10" t="inlineStr"/>
      <c r="U2442" s="10" t="inlineStr"/>
    </row>
    <row r="2443">
      <c r="B2443" s="10" t="inlineStr">
        <is>
          <t>N</t>
        </is>
      </c>
      <c r="C2443" s="10" t="inlineStr">
        <is>
          <t>ConTab_BOM_KP_Insert_5757</t>
        </is>
      </c>
      <c r="D2443" s="10" t="inlineStr"/>
      <c r="E2443" s="10" t="inlineStr">
        <is>
          <t>2023-3_4-KP</t>
        </is>
      </c>
      <c r="F2443" s="11" t="inlineStr">
        <is>
          <t>Opt_Insert</t>
        </is>
      </c>
      <c r="G2443" s="11" t="inlineStr">
        <is>
          <t>B</t>
        </is>
      </c>
      <c r="H2443" s="90" t="inlineStr">
        <is>
          <t>XB</t>
        </is>
      </c>
      <c r="I2443" s="112" t="inlineStr">
        <is>
          <t>Mechanical Seal</t>
        </is>
      </c>
      <c r="J2443" s="112" t="inlineStr">
        <is>
          <t>Single</t>
        </is>
      </c>
      <c r="K2443" s="112" t="inlineStr"/>
      <c r="L2443" s="112" t="inlineStr">
        <is>
          <t>Regreasable</t>
        </is>
      </c>
      <c r="M2443" s="112" t="inlineStr">
        <is>
          <t>J</t>
        </is>
      </c>
      <c r="N2443" s="112" t="inlineStr">
        <is>
          <t>Lip Seal</t>
        </is>
      </c>
      <c r="O2443" s="112" t="inlineStr">
        <is>
          <t>Coating_Standard</t>
        </is>
      </c>
      <c r="P2443" s="111" t="inlineStr">
        <is>
          <t>RTF</t>
        </is>
      </c>
      <c r="Q2443" s="112" t="inlineStr">
        <is>
          <t>B101250</t>
        </is>
      </c>
      <c r="R2443" s="111" t="inlineStr">
        <is>
          <t>LT105</t>
        </is>
      </c>
      <c r="S2443" s="10" t="inlineStr"/>
      <c r="T2443" s="10" t="inlineStr"/>
      <c r="U2443" s="10" t="inlineStr"/>
    </row>
    <row r="2444">
      <c r="B2444" s="10" t="inlineStr">
        <is>
          <t>N</t>
        </is>
      </c>
      <c r="C2444" s="10" t="inlineStr">
        <is>
          <t>ConTab_BOM_KP_Insert_5758</t>
        </is>
      </c>
      <c r="D2444" s="10" t="inlineStr"/>
      <c r="E2444" s="10" t="inlineStr">
        <is>
          <t>2023-3_4-KP</t>
        </is>
      </c>
      <c r="F2444" s="11" t="inlineStr">
        <is>
          <t>Opt_Insert</t>
        </is>
      </c>
      <c r="G2444" s="11" t="inlineStr">
        <is>
          <t>B</t>
        </is>
      </c>
      <c r="H2444" s="90" t="inlineStr">
        <is>
          <t>XB</t>
        </is>
      </c>
      <c r="I2444" s="112" t="inlineStr">
        <is>
          <t>Packing</t>
        </is>
      </c>
      <c r="J2444" s="112" t="inlineStr">
        <is>
          <t>Packing</t>
        </is>
      </c>
      <c r="K2444" s="112" t="inlineStr"/>
      <c r="L2444" s="112" t="inlineStr">
        <is>
          <t>Regreasable</t>
        </is>
      </c>
      <c r="M2444" s="112" t="inlineStr">
        <is>
          <t>C35</t>
        </is>
      </c>
      <c r="N2444" s="112" t="inlineStr">
        <is>
          <t>Lip Seal</t>
        </is>
      </c>
      <c r="O2444" s="112" t="inlineStr">
        <is>
          <t>Coating_Standard</t>
        </is>
      </c>
      <c r="P2444" s="111" t="inlineStr">
        <is>
          <t>RTF</t>
        </is>
      </c>
      <c r="Q2444" s="112" t="inlineStr">
        <is>
          <t>B103120</t>
        </is>
      </c>
      <c r="R2444" s="111" t="inlineStr">
        <is>
          <t>LT105</t>
        </is>
      </c>
      <c r="S2444" s="10" t="inlineStr"/>
      <c r="T2444" s="10" t="inlineStr"/>
      <c r="U2444" s="10" t="inlineStr"/>
    </row>
    <row r="2445">
      <c r="B2445" s="10" t="inlineStr">
        <is>
          <t>N</t>
        </is>
      </c>
      <c r="C2445" s="10" t="inlineStr">
        <is>
          <t>ConTab_BOM_KP_Insert_5759</t>
        </is>
      </c>
      <c r="D2445" s="10" t="inlineStr"/>
      <c r="E2445" s="10" t="inlineStr">
        <is>
          <t>2023-3_4-KP</t>
        </is>
      </c>
      <c r="F2445" s="11" t="inlineStr">
        <is>
          <t>Opt_Insert</t>
        </is>
      </c>
      <c r="G2445" s="11" t="inlineStr">
        <is>
          <t>B</t>
        </is>
      </c>
      <c r="H2445" s="90" t="inlineStr">
        <is>
          <t>XB</t>
        </is>
      </c>
      <c r="I2445" s="112" t="inlineStr">
        <is>
          <t>Packing</t>
        </is>
      </c>
      <c r="J2445" s="112" t="inlineStr">
        <is>
          <t>Packing</t>
        </is>
      </c>
      <c r="K2445" s="112" t="inlineStr"/>
      <c r="L2445" s="112" t="inlineStr">
        <is>
          <t>Regreasable</t>
        </is>
      </c>
      <c r="M2445" s="112" t="inlineStr">
        <is>
          <t>J</t>
        </is>
      </c>
      <c r="N2445" s="112" t="inlineStr">
        <is>
          <t>Lip Seal</t>
        </is>
      </c>
      <c r="O2445" s="112" t="inlineStr">
        <is>
          <t>Coating_Standard</t>
        </is>
      </c>
      <c r="P2445" s="111" t="inlineStr">
        <is>
          <t>RTF</t>
        </is>
      </c>
      <c r="Q2445" s="112" t="inlineStr">
        <is>
          <t>B101250</t>
        </is>
      </c>
      <c r="R2445" s="111" t="inlineStr">
        <is>
          <t>LT105</t>
        </is>
      </c>
      <c r="S2445" s="10" t="inlineStr"/>
      <c r="T2445" s="10" t="inlineStr"/>
      <c r="U2445" s="10" t="inlineStr"/>
    </row>
    <row r="2446">
      <c r="B2446" s="10" t="inlineStr">
        <is>
          <t>N</t>
        </is>
      </c>
      <c r="C2446" s="10" t="inlineStr">
        <is>
          <t>ConTab_BOM_KP_Insert_5760</t>
        </is>
      </c>
      <c r="D2446" s="10" t="inlineStr"/>
      <c r="E2446" s="10" t="inlineStr">
        <is>
          <t>2023-3_4-KP</t>
        </is>
      </c>
      <c r="F2446" s="11" t="inlineStr">
        <is>
          <t>Opt_Insert</t>
        </is>
      </c>
      <c r="G2446" s="11" t="inlineStr">
        <is>
          <t>B</t>
        </is>
      </c>
      <c r="H2446" s="90" t="inlineStr">
        <is>
          <t>XB</t>
        </is>
      </c>
      <c r="I2446" s="112" t="inlineStr">
        <is>
          <t>Mechanical Seal</t>
        </is>
      </c>
      <c r="J2446" s="112" t="inlineStr">
        <is>
          <t>Single</t>
        </is>
      </c>
      <c r="K2446" s="112" t="inlineStr"/>
      <c r="L2446" s="112" t="inlineStr">
        <is>
          <t>Regreasable</t>
        </is>
      </c>
      <c r="M2446" s="112" t="inlineStr">
        <is>
          <t>C35</t>
        </is>
      </c>
      <c r="N2446" s="112" t="inlineStr">
        <is>
          <t>Labrynth Lip Seal</t>
        </is>
      </c>
      <c r="O2446" s="112" t="inlineStr">
        <is>
          <t>Coating_Standard</t>
        </is>
      </c>
      <c r="P2446" s="111" t="inlineStr">
        <is>
          <t>RTF</t>
        </is>
      </c>
      <c r="Q2446" s="112" t="inlineStr">
        <is>
          <t>B101250</t>
        </is>
      </c>
      <c r="R2446" s="111" t="inlineStr">
        <is>
          <t>LT105</t>
        </is>
      </c>
      <c r="S2446" s="10" t="inlineStr"/>
      <c r="T2446" s="10" t="inlineStr"/>
      <c r="U2446" s="10" t="inlineStr"/>
    </row>
    <row r="2447">
      <c r="B2447" s="10" t="inlineStr">
        <is>
          <t>N</t>
        </is>
      </c>
      <c r="C2447" s="10" t="inlineStr">
        <is>
          <t>ConTab_BOM_KP_Insert_5761</t>
        </is>
      </c>
      <c r="D2447" s="10" t="inlineStr"/>
      <c r="E2447" s="10" t="inlineStr">
        <is>
          <t>2023-3_4-KP</t>
        </is>
      </c>
      <c r="F2447" s="11" t="inlineStr">
        <is>
          <t>Opt_Insert</t>
        </is>
      </c>
      <c r="G2447" s="11" t="inlineStr">
        <is>
          <t>B</t>
        </is>
      </c>
      <c r="H2447" s="90" t="inlineStr">
        <is>
          <t>XB</t>
        </is>
      </c>
      <c r="I2447" s="112" t="inlineStr">
        <is>
          <t>Mechanical Seal</t>
        </is>
      </c>
      <c r="J2447" s="112" t="inlineStr">
        <is>
          <t>Single</t>
        </is>
      </c>
      <c r="K2447" s="112" t="inlineStr"/>
      <c r="L2447" s="112" t="inlineStr">
        <is>
          <t>Regreasable</t>
        </is>
      </c>
      <c r="M2447" s="112" t="inlineStr">
        <is>
          <t>J</t>
        </is>
      </c>
      <c r="N2447" s="112" t="inlineStr">
        <is>
          <t>Labrynth Lip Seal</t>
        </is>
      </c>
      <c r="O2447" s="112" t="inlineStr">
        <is>
          <t>Coating_Standard</t>
        </is>
      </c>
      <c r="P2447" s="111" t="inlineStr">
        <is>
          <t>RTF</t>
        </is>
      </c>
      <c r="Q2447" s="112" t="inlineStr">
        <is>
          <t>B101250</t>
        </is>
      </c>
      <c r="R2447" s="111" t="inlineStr">
        <is>
          <t>LT105</t>
        </is>
      </c>
      <c r="S2447" s="10" t="inlineStr"/>
      <c r="T2447" s="10" t="inlineStr"/>
      <c r="U2447" s="10" t="inlineStr"/>
    </row>
    <row r="2448">
      <c r="B2448" s="10" t="inlineStr">
        <is>
          <t>N</t>
        </is>
      </c>
      <c r="C2448" s="10" t="inlineStr">
        <is>
          <t>ConTab_BOM_KP_Insert_5762</t>
        </is>
      </c>
      <c r="D2448" s="10" t="inlineStr"/>
      <c r="E2448" s="10" t="inlineStr">
        <is>
          <t>2023-3_4-KP</t>
        </is>
      </c>
      <c r="F2448" s="11" t="inlineStr">
        <is>
          <t>Opt_Insert</t>
        </is>
      </c>
      <c r="G2448" s="11" t="inlineStr">
        <is>
          <t>B</t>
        </is>
      </c>
      <c r="H2448" s="90" t="inlineStr">
        <is>
          <t>XB</t>
        </is>
      </c>
      <c r="I2448" s="112" t="inlineStr">
        <is>
          <t>Packing</t>
        </is>
      </c>
      <c r="J2448" s="112" t="inlineStr">
        <is>
          <t>Packing</t>
        </is>
      </c>
      <c r="K2448" s="112" t="inlineStr"/>
      <c r="L2448" s="112" t="inlineStr">
        <is>
          <t>Regreasable</t>
        </is>
      </c>
      <c r="M2448" s="112" t="inlineStr">
        <is>
          <t>C35</t>
        </is>
      </c>
      <c r="N2448" s="112" t="inlineStr">
        <is>
          <t>Labrynth Lip Seal</t>
        </is>
      </c>
      <c r="O2448" s="112" t="inlineStr">
        <is>
          <t>Coating_Standard</t>
        </is>
      </c>
      <c r="P2448" s="111" t="inlineStr">
        <is>
          <t>RTF</t>
        </is>
      </c>
      <c r="Q2448" s="112" t="inlineStr">
        <is>
          <t>B101250</t>
        </is>
      </c>
      <c r="R2448" s="111" t="inlineStr">
        <is>
          <t>LT105</t>
        </is>
      </c>
      <c r="S2448" s="10" t="inlineStr"/>
      <c r="T2448" s="10" t="inlineStr"/>
      <c r="U2448" s="10" t="inlineStr"/>
    </row>
    <row r="2449">
      <c r="B2449" s="10" t="inlineStr">
        <is>
          <t>N</t>
        </is>
      </c>
      <c r="C2449" s="10" t="inlineStr">
        <is>
          <t>ConTab_BOM_KP_Insert_5763</t>
        </is>
      </c>
      <c r="D2449" s="10" t="inlineStr"/>
      <c r="E2449" s="10" t="inlineStr">
        <is>
          <t>2023-3_4-KP</t>
        </is>
      </c>
      <c r="F2449" s="11" t="inlineStr">
        <is>
          <t>Opt_Insert</t>
        </is>
      </c>
      <c r="G2449" s="11" t="inlineStr">
        <is>
          <t>B</t>
        </is>
      </c>
      <c r="H2449" s="90" t="inlineStr">
        <is>
          <t>XB</t>
        </is>
      </c>
      <c r="I2449" s="112" t="inlineStr">
        <is>
          <t>Packing</t>
        </is>
      </c>
      <c r="J2449" s="112" t="inlineStr">
        <is>
          <t>Packing</t>
        </is>
      </c>
      <c r="K2449" s="112" t="inlineStr"/>
      <c r="L2449" s="112" t="inlineStr">
        <is>
          <t>Regreasable</t>
        </is>
      </c>
      <c r="M2449" s="112" t="inlineStr">
        <is>
          <t>J</t>
        </is>
      </c>
      <c r="N2449" s="112" t="inlineStr">
        <is>
          <t>Labrynth Lip Seal</t>
        </is>
      </c>
      <c r="O2449" s="112" t="inlineStr">
        <is>
          <t>Coating_Standard</t>
        </is>
      </c>
      <c r="P2449" s="111" t="inlineStr">
        <is>
          <t>RTF</t>
        </is>
      </c>
      <c r="Q2449" s="112" t="inlineStr">
        <is>
          <t>B101250</t>
        </is>
      </c>
      <c r="R2449" s="111" t="inlineStr">
        <is>
          <t>LT105</t>
        </is>
      </c>
      <c r="S2449" s="10" t="inlineStr"/>
      <c r="T2449" s="10" t="inlineStr"/>
      <c r="U2449" s="10" t="inlineStr"/>
    </row>
    <row r="2450">
      <c r="B2450" s="10" t="inlineStr">
        <is>
          <t>N</t>
        </is>
      </c>
      <c r="C2450" s="10" t="inlineStr">
        <is>
          <t>ConTab_BOM_KP_Insert_5764</t>
        </is>
      </c>
      <c r="D2450" s="10" t="inlineStr"/>
      <c r="E2450" s="10" t="inlineStr">
        <is>
          <t>2023-3_4-KP</t>
        </is>
      </c>
      <c r="F2450" s="11" t="inlineStr">
        <is>
          <t>Opt_Insert</t>
        </is>
      </c>
      <c r="G2450" s="11" t="inlineStr">
        <is>
          <t>B</t>
        </is>
      </c>
      <c r="H2450" s="90" t="inlineStr">
        <is>
          <t>XB</t>
        </is>
      </c>
      <c r="I2450" s="112" t="inlineStr">
        <is>
          <t>Mechanical Seal</t>
        </is>
      </c>
      <c r="J2450" s="112" t="inlineStr">
        <is>
          <t>Single</t>
        </is>
      </c>
      <c r="K2450" s="112" t="inlineStr"/>
      <c r="L2450" s="112" t="inlineStr">
        <is>
          <t>Oil Lubricated Bath</t>
        </is>
      </c>
      <c r="M2450" s="112" t="inlineStr">
        <is>
          <t>C35</t>
        </is>
      </c>
      <c r="N2450" s="112" t="inlineStr">
        <is>
          <t>Labrynth Lip Seal</t>
        </is>
      </c>
      <c r="O2450" s="112" t="inlineStr">
        <is>
          <t>Coating_Standard</t>
        </is>
      </c>
      <c r="P2450" s="111" t="inlineStr">
        <is>
          <t>RTF</t>
        </is>
      </c>
      <c r="Q2450" s="112" t="inlineStr">
        <is>
          <t>B101250</t>
        </is>
      </c>
      <c r="R2450" s="111" t="inlineStr">
        <is>
          <t>LT105</t>
        </is>
      </c>
      <c r="S2450" s="10" t="inlineStr"/>
      <c r="T2450" s="10" t="inlineStr"/>
      <c r="U2450" s="10" t="inlineStr"/>
    </row>
    <row r="2451">
      <c r="B2451" s="10" t="inlineStr">
        <is>
          <t>N</t>
        </is>
      </c>
      <c r="C2451" s="10" t="inlineStr">
        <is>
          <t>ConTab_BOM_KP_Insert_5765</t>
        </is>
      </c>
      <c r="D2451" s="10" t="inlineStr"/>
      <c r="E2451" s="10" t="inlineStr">
        <is>
          <t>2023-3_4-KP</t>
        </is>
      </c>
      <c r="F2451" s="11" t="inlineStr">
        <is>
          <t>Opt_Insert</t>
        </is>
      </c>
      <c r="G2451" s="11" t="inlineStr">
        <is>
          <t>B</t>
        </is>
      </c>
      <c r="H2451" s="90" t="inlineStr">
        <is>
          <t>XB</t>
        </is>
      </c>
      <c r="I2451" s="112" t="inlineStr">
        <is>
          <t>Mechanical Seal</t>
        </is>
      </c>
      <c r="J2451" s="112" t="inlineStr">
        <is>
          <t>Single</t>
        </is>
      </c>
      <c r="K2451" s="112" t="inlineStr"/>
      <c r="L2451" s="112" t="inlineStr">
        <is>
          <t>Oil Lubricated Bath</t>
        </is>
      </c>
      <c r="M2451" s="112" t="inlineStr">
        <is>
          <t>J</t>
        </is>
      </c>
      <c r="N2451" s="112" t="inlineStr">
        <is>
          <t>Labrynth Lip Seal</t>
        </is>
      </c>
      <c r="O2451" s="112" t="inlineStr">
        <is>
          <t>Coating_Standard</t>
        </is>
      </c>
      <c r="P2451" s="111" t="inlineStr">
        <is>
          <t>RTF</t>
        </is>
      </c>
      <c r="Q2451" s="112" t="inlineStr">
        <is>
          <t>B101250</t>
        </is>
      </c>
      <c r="R2451" s="111" t="inlineStr">
        <is>
          <t>LT105</t>
        </is>
      </c>
      <c r="S2451" s="10" t="inlineStr"/>
      <c r="T2451" s="10" t="inlineStr"/>
      <c r="U2451" s="10" t="inlineStr"/>
    </row>
    <row r="2452">
      <c r="B2452" s="10" t="inlineStr">
        <is>
          <t>N</t>
        </is>
      </c>
      <c r="C2452" s="10" t="inlineStr">
        <is>
          <t>ConTab_BOM_KP_Insert_5766</t>
        </is>
      </c>
      <c r="D2452" s="10" t="inlineStr"/>
      <c r="E2452" s="10" t="inlineStr">
        <is>
          <t>2023-3_4-KP</t>
        </is>
      </c>
      <c r="F2452" s="11" t="inlineStr">
        <is>
          <t>Opt_Insert</t>
        </is>
      </c>
      <c r="G2452" s="11" t="inlineStr">
        <is>
          <t>B</t>
        </is>
      </c>
      <c r="H2452" s="90" t="inlineStr">
        <is>
          <t>XB</t>
        </is>
      </c>
      <c r="I2452" s="112" t="inlineStr">
        <is>
          <t>Packing</t>
        </is>
      </c>
      <c r="J2452" s="112" t="inlineStr">
        <is>
          <t>Packing</t>
        </is>
      </c>
      <c r="K2452" s="112" t="inlineStr"/>
      <c r="L2452" s="112" t="inlineStr">
        <is>
          <t>Oil Lubricated Bath</t>
        </is>
      </c>
      <c r="M2452" s="112" t="inlineStr">
        <is>
          <t>C35</t>
        </is>
      </c>
      <c r="N2452" s="112" t="inlineStr">
        <is>
          <t>Labrynth Lip Seal</t>
        </is>
      </c>
      <c r="O2452" s="112" t="inlineStr">
        <is>
          <t>Coating_Standard</t>
        </is>
      </c>
      <c r="P2452" s="111" t="inlineStr">
        <is>
          <t>RTF</t>
        </is>
      </c>
      <c r="Q2452" s="112" t="inlineStr">
        <is>
          <t>B101250</t>
        </is>
      </c>
      <c r="R2452" s="111" t="inlineStr">
        <is>
          <t>LT105</t>
        </is>
      </c>
      <c r="S2452" s="10" t="inlineStr"/>
      <c r="T2452" s="10" t="inlineStr"/>
      <c r="U2452" s="10" t="inlineStr"/>
    </row>
    <row r="2453">
      <c r="B2453" s="10" t="inlineStr">
        <is>
          <t>N</t>
        </is>
      </c>
      <c r="C2453" s="10" t="inlineStr">
        <is>
          <t>ConTab_BOM_KP_Insert_5767</t>
        </is>
      </c>
      <c r="D2453" s="10" t="inlineStr"/>
      <c r="E2453" s="10" t="inlineStr">
        <is>
          <t>2023-3_4-KP</t>
        </is>
      </c>
      <c r="F2453" s="11" t="inlineStr">
        <is>
          <t>Opt_Insert</t>
        </is>
      </c>
      <c r="G2453" s="11" t="inlineStr">
        <is>
          <t>B</t>
        </is>
      </c>
      <c r="H2453" s="90" t="inlineStr">
        <is>
          <t>XB</t>
        </is>
      </c>
      <c r="I2453" s="112" t="inlineStr">
        <is>
          <t>Packing</t>
        </is>
      </c>
      <c r="J2453" s="112" t="inlineStr">
        <is>
          <t>Packing</t>
        </is>
      </c>
      <c r="K2453" s="112" t="inlineStr"/>
      <c r="L2453" s="112" t="inlineStr">
        <is>
          <t>Oil Lubricated Bath</t>
        </is>
      </c>
      <c r="M2453" s="112" t="inlineStr">
        <is>
          <t>J</t>
        </is>
      </c>
      <c r="N2453" s="112" t="inlineStr">
        <is>
          <t>Labrynth Lip Seal</t>
        </is>
      </c>
      <c r="O2453" s="112" t="inlineStr">
        <is>
          <t>Coating_Standard</t>
        </is>
      </c>
      <c r="P2453" s="111" t="inlineStr">
        <is>
          <t>RTF</t>
        </is>
      </c>
      <c r="Q2453" s="112" t="inlineStr">
        <is>
          <t>B101250</t>
        </is>
      </c>
      <c r="R2453" s="111" t="inlineStr">
        <is>
          <t>LT105</t>
        </is>
      </c>
      <c r="S2453" s="10" t="inlineStr"/>
      <c r="T2453" s="10" t="inlineStr"/>
      <c r="U2453" s="10" t="inlineStr"/>
    </row>
    <row r="2454">
      <c r="B2454" s="10" t="inlineStr">
        <is>
          <t>N</t>
        </is>
      </c>
      <c r="C2454" s="10" t="inlineStr">
        <is>
          <t>ConTab_BOM_KP_Insert_5788</t>
        </is>
      </c>
      <c r="D2454" s="10" t="inlineStr"/>
      <c r="E2454" s="10" t="inlineStr">
        <is>
          <t>2023-3_4-KP</t>
        </is>
      </c>
      <c r="F2454" s="11" t="inlineStr">
        <is>
          <t>Opt_Insert</t>
        </is>
      </c>
      <c r="G2454" s="11" t="inlineStr">
        <is>
          <t>B</t>
        </is>
      </c>
      <c r="H2454" s="90" t="inlineStr">
        <is>
          <t>XB</t>
        </is>
      </c>
      <c r="I2454" s="112" t="inlineStr">
        <is>
          <t>Mechanical Seal</t>
        </is>
      </c>
      <c r="J2454" s="112" t="inlineStr">
        <is>
          <t>Single</t>
        </is>
      </c>
      <c r="K2454" s="112" t="inlineStr"/>
      <c r="L2454" s="112" t="inlineStr">
        <is>
          <t>Regreasable</t>
        </is>
      </c>
      <c r="M2454" s="112" t="inlineStr">
        <is>
          <t>X</t>
        </is>
      </c>
      <c r="N2454" s="112" t="inlineStr">
        <is>
          <t>Special/Other</t>
        </is>
      </c>
      <c r="O2454" s="112" t="inlineStr">
        <is>
          <t>Coating_Scotchkote134_interior_exterior</t>
        </is>
      </c>
      <c r="P2454" s="111" t="inlineStr">
        <is>
          <t>RTF</t>
        </is>
      </c>
      <c r="Q2454" s="112" t="inlineStr">
        <is>
          <t>B101250</t>
        </is>
      </c>
      <c r="R2454" s="11" t="inlineStr">
        <is>
          <t>LT250</t>
        </is>
      </c>
      <c r="S2454" s="10" t="inlineStr"/>
      <c r="T2454" s="10" t="inlineStr"/>
      <c r="U2454" s="10" t="inlineStr"/>
    </row>
    <row r="2455">
      <c r="B2455" s="10" t="inlineStr">
        <is>
          <t>N</t>
        </is>
      </c>
      <c r="C2455" s="10" t="inlineStr">
        <is>
          <t>ConTab_BOM_KP_Insert_5789</t>
        </is>
      </c>
      <c r="D2455" s="10" t="inlineStr"/>
      <c r="E2455" s="10" t="inlineStr">
        <is>
          <t>2023-3_4-KP</t>
        </is>
      </c>
      <c r="F2455" s="11" t="inlineStr">
        <is>
          <t>Opt_Insert</t>
        </is>
      </c>
      <c r="G2455" s="11" t="inlineStr">
        <is>
          <t>B</t>
        </is>
      </c>
      <c r="H2455" s="90" t="inlineStr">
        <is>
          <t>XB</t>
        </is>
      </c>
      <c r="I2455" s="112" t="inlineStr">
        <is>
          <t>Packing</t>
        </is>
      </c>
      <c r="J2455" s="112" t="inlineStr">
        <is>
          <t>Packing</t>
        </is>
      </c>
      <c r="K2455" s="112" t="inlineStr"/>
      <c r="L2455" s="112" t="inlineStr">
        <is>
          <t>Regreasable</t>
        </is>
      </c>
      <c r="M2455" s="112" t="inlineStr">
        <is>
          <t>X</t>
        </is>
      </c>
      <c r="N2455" s="112" t="inlineStr">
        <is>
          <t>Special/Other</t>
        </is>
      </c>
      <c r="O2455" s="112" t="inlineStr">
        <is>
          <t>Coating_Scotchkote134_interior_exterior</t>
        </is>
      </c>
      <c r="P2455" s="111" t="inlineStr">
        <is>
          <t>RTF</t>
        </is>
      </c>
      <c r="Q2455" s="112" t="inlineStr">
        <is>
          <t>B101250</t>
        </is>
      </c>
      <c r="R2455" s="11" t="inlineStr">
        <is>
          <t>LT250</t>
        </is>
      </c>
      <c r="S2455" s="10" t="inlineStr"/>
      <c r="T2455" s="10" t="inlineStr"/>
      <c r="U2455" s="10" t="inlineStr"/>
    </row>
    <row r="2456">
      <c r="B2456" s="10" t="inlineStr">
        <is>
          <t>N</t>
        </is>
      </c>
      <c r="C2456" s="10" t="inlineStr">
        <is>
          <t>ConTab_BOM_KP_Insert_5790</t>
        </is>
      </c>
      <c r="D2456" s="10" t="inlineStr"/>
      <c r="E2456" s="10" t="inlineStr">
        <is>
          <t>2023-3_4-KP</t>
        </is>
      </c>
      <c r="F2456" s="11" t="inlineStr">
        <is>
          <t>Opt_Insert</t>
        </is>
      </c>
      <c r="G2456" s="11" t="inlineStr">
        <is>
          <t>B</t>
        </is>
      </c>
      <c r="H2456" s="90" t="inlineStr">
        <is>
          <t>XB</t>
        </is>
      </c>
      <c r="I2456" s="112" t="inlineStr">
        <is>
          <t>Mechanical Seal</t>
        </is>
      </c>
      <c r="J2456" s="112" t="inlineStr">
        <is>
          <t>Single</t>
        </is>
      </c>
      <c r="K2456" s="112" t="inlineStr"/>
      <c r="L2456" s="112" t="inlineStr">
        <is>
          <t>Oil Lubricated Bath</t>
        </is>
      </c>
      <c r="M2456" s="112" t="inlineStr">
        <is>
          <t>C35</t>
        </is>
      </c>
      <c r="N2456" s="112" t="inlineStr">
        <is>
          <t>Lip Seal</t>
        </is>
      </c>
      <c r="O2456" s="112" t="inlineStr">
        <is>
          <t>Coating_Scotchkote134_interior_exterior</t>
        </is>
      </c>
      <c r="P2456" s="111" t="inlineStr">
        <is>
          <t>RTF</t>
        </is>
      </c>
      <c r="Q2456" s="112" t="inlineStr">
        <is>
          <t>B101250</t>
        </is>
      </c>
      <c r="R2456" s="11" t="inlineStr">
        <is>
          <t>LT250</t>
        </is>
      </c>
      <c r="S2456" s="10" t="inlineStr"/>
      <c r="T2456" s="10" t="inlineStr"/>
      <c r="U2456" s="10" t="inlineStr"/>
    </row>
    <row r="2457">
      <c r="B2457" s="10" t="inlineStr">
        <is>
          <t>N</t>
        </is>
      </c>
      <c r="C2457" s="10" t="inlineStr">
        <is>
          <t>ConTab_BOM_KP_Insert_5791</t>
        </is>
      </c>
      <c r="D2457" s="10" t="inlineStr"/>
      <c r="E2457" s="10" t="inlineStr">
        <is>
          <t>2023-3_4-KP</t>
        </is>
      </c>
      <c r="F2457" s="11" t="inlineStr">
        <is>
          <t>Opt_Insert</t>
        </is>
      </c>
      <c r="G2457" s="11" t="inlineStr">
        <is>
          <t>B</t>
        </is>
      </c>
      <c r="H2457" s="90" t="inlineStr">
        <is>
          <t>XB</t>
        </is>
      </c>
      <c r="I2457" s="112" t="inlineStr">
        <is>
          <t>Mechanical Seal</t>
        </is>
      </c>
      <c r="J2457" s="112" t="inlineStr">
        <is>
          <t>Single</t>
        </is>
      </c>
      <c r="K2457" s="112" t="inlineStr"/>
      <c r="L2457" s="112" t="inlineStr">
        <is>
          <t>Oil Lubricated Bath</t>
        </is>
      </c>
      <c r="M2457" s="112" t="inlineStr">
        <is>
          <t>J</t>
        </is>
      </c>
      <c r="N2457" s="112" t="inlineStr">
        <is>
          <t>Lip Seal</t>
        </is>
      </c>
      <c r="O2457" s="112" t="inlineStr">
        <is>
          <t>Coating_Scotchkote134_interior_exterior</t>
        </is>
      </c>
      <c r="P2457" s="111" t="inlineStr">
        <is>
          <t>RTF</t>
        </is>
      </c>
      <c r="Q2457" s="112" t="inlineStr">
        <is>
          <t>B101250</t>
        </is>
      </c>
      <c r="R2457" s="111" t="inlineStr">
        <is>
          <t>LT105</t>
        </is>
      </c>
      <c r="S2457" s="10" t="inlineStr"/>
      <c r="T2457" s="10" t="inlineStr"/>
      <c r="U2457" s="10" t="inlineStr"/>
    </row>
    <row r="2458">
      <c r="B2458" s="10" t="inlineStr">
        <is>
          <t>N</t>
        </is>
      </c>
      <c r="C2458" s="10" t="inlineStr">
        <is>
          <t>ConTab_BOM_KP_Insert_5792</t>
        </is>
      </c>
      <c r="D2458" s="10" t="inlineStr"/>
      <c r="E2458" s="10" t="inlineStr">
        <is>
          <t>2023-3_4-KP</t>
        </is>
      </c>
      <c r="F2458" s="11" t="inlineStr">
        <is>
          <t>Opt_Insert</t>
        </is>
      </c>
      <c r="G2458" s="11" t="inlineStr">
        <is>
          <t>B</t>
        </is>
      </c>
      <c r="H2458" s="90" t="inlineStr">
        <is>
          <t>XB</t>
        </is>
      </c>
      <c r="I2458" s="112" t="inlineStr">
        <is>
          <t>Mechanical Seal</t>
        </is>
      </c>
      <c r="J2458" s="112" t="inlineStr">
        <is>
          <t>Single</t>
        </is>
      </c>
      <c r="K2458" s="112" t="inlineStr"/>
      <c r="L2458" s="112" t="inlineStr">
        <is>
          <t>Oil Lubricated Bath</t>
        </is>
      </c>
      <c r="M2458" s="112" t="inlineStr">
        <is>
          <t>X</t>
        </is>
      </c>
      <c r="N2458" s="112" t="inlineStr">
        <is>
          <t>Special/Other</t>
        </is>
      </c>
      <c r="O2458" s="112" t="inlineStr">
        <is>
          <t>Coating_Scotchkote134_interior_exterior</t>
        </is>
      </c>
      <c r="P2458" s="111" t="inlineStr">
        <is>
          <t>RTF</t>
        </is>
      </c>
      <c r="Q2458" s="112" t="inlineStr">
        <is>
          <t>B101250</t>
        </is>
      </c>
      <c r="R2458" s="11" t="inlineStr">
        <is>
          <t>LT250</t>
        </is>
      </c>
      <c r="S2458" s="10" t="inlineStr"/>
      <c r="T2458" s="10" t="inlineStr"/>
      <c r="U2458" s="10" t="inlineStr"/>
    </row>
    <row r="2459">
      <c r="B2459" s="10" t="inlineStr">
        <is>
          <t>N</t>
        </is>
      </c>
      <c r="C2459" s="10" t="inlineStr">
        <is>
          <t>ConTab_BOM_KP_Insert_5793</t>
        </is>
      </c>
      <c r="D2459" s="10" t="inlineStr"/>
      <c r="E2459" s="10" t="inlineStr">
        <is>
          <t>2023-3_4-KP</t>
        </is>
      </c>
      <c r="F2459" s="11" t="inlineStr">
        <is>
          <t>Opt_Insert</t>
        </is>
      </c>
      <c r="G2459" s="11" t="inlineStr">
        <is>
          <t>B</t>
        </is>
      </c>
      <c r="H2459" s="90" t="inlineStr">
        <is>
          <t>XB</t>
        </is>
      </c>
      <c r="I2459" s="112" t="inlineStr">
        <is>
          <t>Packing</t>
        </is>
      </c>
      <c r="J2459" s="112" t="inlineStr">
        <is>
          <t>Packing</t>
        </is>
      </c>
      <c r="K2459" s="112" t="inlineStr"/>
      <c r="L2459" s="112" t="inlineStr">
        <is>
          <t>Oil Lubricated Bath</t>
        </is>
      </c>
      <c r="M2459" s="112" t="inlineStr">
        <is>
          <t>C35</t>
        </is>
      </c>
      <c r="N2459" s="112" t="inlineStr">
        <is>
          <t>Lip Seal</t>
        </is>
      </c>
      <c r="O2459" s="112" t="inlineStr">
        <is>
          <t>Coating_Scotchkote134_interior_exterior</t>
        </is>
      </c>
      <c r="P2459" s="111" t="inlineStr">
        <is>
          <t>RTF</t>
        </is>
      </c>
      <c r="Q2459" s="112" t="inlineStr">
        <is>
          <t>B101250</t>
        </is>
      </c>
      <c r="R2459" s="11" t="inlineStr">
        <is>
          <t>LT250</t>
        </is>
      </c>
      <c r="S2459" s="10" t="inlineStr"/>
      <c r="T2459" s="10" t="inlineStr"/>
      <c r="U2459" s="10" t="inlineStr"/>
    </row>
    <row r="2460">
      <c r="B2460" s="10" t="inlineStr">
        <is>
          <t>N</t>
        </is>
      </c>
      <c r="C2460" s="10" t="inlineStr">
        <is>
          <t>ConTab_BOM_KP_Insert_5794</t>
        </is>
      </c>
      <c r="D2460" s="10" t="inlineStr"/>
      <c r="E2460" s="10" t="inlineStr">
        <is>
          <t>2023-3_4-KP</t>
        </is>
      </c>
      <c r="F2460" s="11" t="inlineStr">
        <is>
          <t>Opt_Insert</t>
        </is>
      </c>
      <c r="G2460" s="11" t="inlineStr">
        <is>
          <t>B</t>
        </is>
      </c>
      <c r="H2460" s="90" t="inlineStr">
        <is>
          <t>XB</t>
        </is>
      </c>
      <c r="I2460" s="112" t="inlineStr">
        <is>
          <t>Packing</t>
        </is>
      </c>
      <c r="J2460" s="112" t="inlineStr">
        <is>
          <t>Packing</t>
        </is>
      </c>
      <c r="K2460" s="112" t="inlineStr"/>
      <c r="L2460" s="112" t="inlineStr">
        <is>
          <t>Oil Lubricated Bath</t>
        </is>
      </c>
      <c r="M2460" s="112" t="inlineStr">
        <is>
          <t>J</t>
        </is>
      </c>
      <c r="N2460" s="112" t="inlineStr">
        <is>
          <t>Lip Seal</t>
        </is>
      </c>
      <c r="O2460" s="112" t="inlineStr">
        <is>
          <t>Coating_Scotchkote134_interior_exterior</t>
        </is>
      </c>
      <c r="P2460" s="111" t="inlineStr">
        <is>
          <t>RTF</t>
        </is>
      </c>
      <c r="Q2460" s="112" t="inlineStr">
        <is>
          <t>B101250</t>
        </is>
      </c>
      <c r="R2460" s="111" t="inlineStr">
        <is>
          <t>LT105</t>
        </is>
      </c>
      <c r="S2460" s="10" t="inlineStr"/>
      <c r="T2460" s="10" t="inlineStr"/>
      <c r="U2460" s="10" t="inlineStr"/>
    </row>
    <row r="2461">
      <c r="B2461" s="10" t="inlineStr">
        <is>
          <t>N</t>
        </is>
      </c>
      <c r="C2461" s="10" t="inlineStr">
        <is>
          <t>ConTab_BOM_KP_Insert_5795</t>
        </is>
      </c>
      <c r="D2461" s="10" t="inlineStr"/>
      <c r="E2461" s="10" t="inlineStr">
        <is>
          <t>2023-3_4-KP</t>
        </is>
      </c>
      <c r="F2461" s="11" t="inlineStr">
        <is>
          <t>Opt_Insert</t>
        </is>
      </c>
      <c r="G2461" s="11" t="inlineStr">
        <is>
          <t>B</t>
        </is>
      </c>
      <c r="H2461" s="90" t="inlineStr">
        <is>
          <t>XB</t>
        </is>
      </c>
      <c r="I2461" s="112" t="inlineStr">
        <is>
          <t>Packing</t>
        </is>
      </c>
      <c r="J2461" s="112" t="inlineStr">
        <is>
          <t>Packing</t>
        </is>
      </c>
      <c r="K2461" s="112" t="inlineStr"/>
      <c r="L2461" s="112" t="inlineStr">
        <is>
          <t>Oil Lubricated Bath</t>
        </is>
      </c>
      <c r="M2461" s="112" t="inlineStr">
        <is>
          <t>X</t>
        </is>
      </c>
      <c r="N2461" s="112" t="inlineStr">
        <is>
          <t>Special/Other</t>
        </is>
      </c>
      <c r="O2461" s="112" t="inlineStr">
        <is>
          <t>Coating_Scotchkote134_interior_exterior</t>
        </is>
      </c>
      <c r="P2461" s="111" t="inlineStr">
        <is>
          <t>RTF</t>
        </is>
      </c>
      <c r="Q2461" s="112" t="inlineStr">
        <is>
          <t>B101250</t>
        </is>
      </c>
      <c r="R2461" s="11" t="inlineStr">
        <is>
          <t>LT250</t>
        </is>
      </c>
      <c r="S2461" s="10" t="inlineStr"/>
      <c r="T2461" s="10" t="inlineStr"/>
      <c r="U2461" s="10" t="inlineStr"/>
    </row>
    <row r="2462">
      <c r="B2462" s="10" t="inlineStr">
        <is>
          <t>N</t>
        </is>
      </c>
      <c r="C2462" s="10" t="inlineStr">
        <is>
          <t>ConTab_BOM_KP_Insert_5796</t>
        </is>
      </c>
      <c r="D2462" s="10" t="inlineStr"/>
      <c r="E2462" s="10" t="inlineStr">
        <is>
          <t>2023-3_4-KP</t>
        </is>
      </c>
      <c r="F2462" s="11" t="inlineStr">
        <is>
          <t>Opt_Insert</t>
        </is>
      </c>
      <c r="G2462" s="11" t="inlineStr">
        <is>
          <t>B</t>
        </is>
      </c>
      <c r="H2462" s="90" t="inlineStr">
        <is>
          <t>XB</t>
        </is>
      </c>
      <c r="I2462" s="112" t="inlineStr">
        <is>
          <t>Mechanical Seal</t>
        </is>
      </c>
      <c r="J2462" s="112" t="inlineStr">
        <is>
          <t>Single</t>
        </is>
      </c>
      <c r="K2462" s="112" t="inlineStr"/>
      <c r="L2462" s="112" t="inlineStr">
        <is>
          <t>Regreasable</t>
        </is>
      </c>
      <c r="M2462" s="112" t="inlineStr">
        <is>
          <t>C35</t>
        </is>
      </c>
      <c r="N2462" s="112" t="inlineStr">
        <is>
          <t>Lip Seal</t>
        </is>
      </c>
      <c r="O2462" s="112" t="inlineStr">
        <is>
          <t>Coating_Scotchkote134_interior_exterior</t>
        </is>
      </c>
      <c r="P2462" s="111" t="inlineStr">
        <is>
          <t>RTF</t>
        </is>
      </c>
      <c r="Q2462" s="112" t="inlineStr">
        <is>
          <t>B101250</t>
        </is>
      </c>
      <c r="R2462" s="11" t="inlineStr">
        <is>
          <t>LT250</t>
        </is>
      </c>
      <c r="S2462" s="10" t="inlineStr"/>
      <c r="T2462" s="10" t="inlineStr"/>
      <c r="U2462" s="10" t="inlineStr"/>
    </row>
    <row r="2463">
      <c r="B2463" s="10" t="inlineStr">
        <is>
          <t>N</t>
        </is>
      </c>
      <c r="C2463" s="10" t="inlineStr">
        <is>
          <t>ConTab_BOM_KP_Insert_5797</t>
        </is>
      </c>
      <c r="D2463" s="10" t="inlineStr"/>
      <c r="E2463" s="10" t="inlineStr">
        <is>
          <t>2023-3_4-KP</t>
        </is>
      </c>
      <c r="F2463" s="11" t="inlineStr">
        <is>
          <t>Opt_Insert</t>
        </is>
      </c>
      <c r="G2463" s="11" t="inlineStr">
        <is>
          <t>B</t>
        </is>
      </c>
      <c r="H2463" s="90" t="inlineStr">
        <is>
          <t>XB</t>
        </is>
      </c>
      <c r="I2463" s="112" t="inlineStr">
        <is>
          <t>Mechanical Seal</t>
        </is>
      </c>
      <c r="J2463" s="112" t="inlineStr">
        <is>
          <t>Single</t>
        </is>
      </c>
      <c r="K2463" s="112" t="inlineStr"/>
      <c r="L2463" s="112" t="inlineStr">
        <is>
          <t>Regreasable</t>
        </is>
      </c>
      <c r="M2463" s="112" t="inlineStr">
        <is>
          <t>J</t>
        </is>
      </c>
      <c r="N2463" s="112" t="inlineStr">
        <is>
          <t>Lip Seal</t>
        </is>
      </c>
      <c r="O2463" s="112" t="inlineStr">
        <is>
          <t>Coating_Scotchkote134_interior_exterior</t>
        </is>
      </c>
      <c r="P2463" s="111" t="inlineStr">
        <is>
          <t>RTF</t>
        </is>
      </c>
      <c r="Q2463" s="112" t="inlineStr">
        <is>
          <t>B101250</t>
        </is>
      </c>
      <c r="R2463" s="111" t="inlineStr">
        <is>
          <t>LT105</t>
        </is>
      </c>
      <c r="S2463" s="10" t="inlineStr"/>
      <c r="T2463" s="10" t="inlineStr"/>
      <c r="U2463" s="10" t="inlineStr"/>
    </row>
    <row r="2464">
      <c r="B2464" s="10" t="inlineStr">
        <is>
          <t>N</t>
        </is>
      </c>
      <c r="C2464" s="10" t="inlineStr">
        <is>
          <t>ConTab_BOM_KP_Insert_5798</t>
        </is>
      </c>
      <c r="D2464" s="10" t="inlineStr"/>
      <c r="E2464" s="10" t="inlineStr">
        <is>
          <t>2023-3_4-KP</t>
        </is>
      </c>
      <c r="F2464" s="11" t="inlineStr">
        <is>
          <t>Opt_Insert</t>
        </is>
      </c>
      <c r="G2464" s="11" t="inlineStr">
        <is>
          <t>B</t>
        </is>
      </c>
      <c r="H2464" s="90" t="inlineStr">
        <is>
          <t>XB</t>
        </is>
      </c>
      <c r="I2464" s="112" t="inlineStr">
        <is>
          <t>Packing</t>
        </is>
      </c>
      <c r="J2464" s="112" t="inlineStr">
        <is>
          <t>Packing</t>
        </is>
      </c>
      <c r="K2464" s="112" t="inlineStr"/>
      <c r="L2464" s="112" t="inlineStr">
        <is>
          <t>Regreasable</t>
        </is>
      </c>
      <c r="M2464" s="112" t="inlineStr">
        <is>
          <t>C35</t>
        </is>
      </c>
      <c r="N2464" s="112" t="inlineStr">
        <is>
          <t>Lip Seal</t>
        </is>
      </c>
      <c r="O2464" s="112" t="inlineStr">
        <is>
          <t>Coating_Scotchkote134_interior_exterior</t>
        </is>
      </c>
      <c r="P2464" s="111" t="inlineStr">
        <is>
          <t>RTF</t>
        </is>
      </c>
      <c r="Q2464" s="112" t="inlineStr">
        <is>
          <t>B101250</t>
        </is>
      </c>
      <c r="R2464" s="11" t="inlineStr">
        <is>
          <t>LT250</t>
        </is>
      </c>
      <c r="S2464" s="10" t="inlineStr"/>
      <c r="T2464" s="10" t="inlineStr"/>
      <c r="U2464" s="10" t="inlineStr"/>
    </row>
    <row r="2465">
      <c r="B2465" s="10" t="inlineStr">
        <is>
          <t>N</t>
        </is>
      </c>
      <c r="C2465" s="10" t="inlineStr">
        <is>
          <t>ConTab_BOM_KP_Insert_5799</t>
        </is>
      </c>
      <c r="D2465" s="10" t="inlineStr"/>
      <c r="E2465" s="10" t="inlineStr">
        <is>
          <t>2023-3_4-KP</t>
        </is>
      </c>
      <c r="F2465" s="11" t="inlineStr">
        <is>
          <t>Opt_Insert</t>
        </is>
      </c>
      <c r="G2465" s="11" t="inlineStr">
        <is>
          <t>B</t>
        </is>
      </c>
      <c r="H2465" s="90" t="inlineStr">
        <is>
          <t>XB</t>
        </is>
      </c>
      <c r="I2465" s="112" t="inlineStr">
        <is>
          <t>Packing</t>
        </is>
      </c>
      <c r="J2465" s="112" t="inlineStr">
        <is>
          <t>Packing</t>
        </is>
      </c>
      <c r="K2465" s="112" t="inlineStr"/>
      <c r="L2465" s="112" t="inlineStr">
        <is>
          <t>Regreasable</t>
        </is>
      </c>
      <c r="M2465" s="112" t="inlineStr">
        <is>
          <t>J</t>
        </is>
      </c>
      <c r="N2465" s="112" t="inlineStr">
        <is>
          <t>Lip Seal</t>
        </is>
      </c>
      <c r="O2465" s="112" t="inlineStr">
        <is>
          <t>Coating_Scotchkote134_interior_exterior</t>
        </is>
      </c>
      <c r="P2465" s="111" t="inlineStr">
        <is>
          <t>RTF</t>
        </is>
      </c>
      <c r="Q2465" s="112" t="inlineStr">
        <is>
          <t>B101250</t>
        </is>
      </c>
      <c r="R2465" s="111" t="inlineStr">
        <is>
          <t>LT105</t>
        </is>
      </c>
      <c r="S2465" s="10" t="inlineStr"/>
      <c r="T2465" s="10" t="inlineStr"/>
      <c r="U2465" s="10" t="inlineStr"/>
    </row>
    <row r="2466">
      <c r="B2466" s="10" t="inlineStr">
        <is>
          <t>N</t>
        </is>
      </c>
      <c r="C2466" s="10" t="inlineStr">
        <is>
          <t>ConTab_BOM_KP_Insert_5800</t>
        </is>
      </c>
      <c r="D2466" s="10" t="inlineStr"/>
      <c r="E2466" s="10" t="inlineStr">
        <is>
          <t>2023-3_4-KP</t>
        </is>
      </c>
      <c r="F2466" s="11" t="inlineStr">
        <is>
          <t>Opt_Insert</t>
        </is>
      </c>
      <c r="G2466" s="11" t="inlineStr">
        <is>
          <t>B</t>
        </is>
      </c>
      <c r="H2466" s="90" t="inlineStr">
        <is>
          <t>XB</t>
        </is>
      </c>
      <c r="I2466" s="112" t="inlineStr">
        <is>
          <t>Mechanical Seal</t>
        </is>
      </c>
      <c r="J2466" s="112" t="inlineStr">
        <is>
          <t>Single</t>
        </is>
      </c>
      <c r="K2466" s="112" t="inlineStr"/>
      <c r="L2466" s="112" t="inlineStr">
        <is>
          <t>Regreasable</t>
        </is>
      </c>
      <c r="M2466" s="112" t="inlineStr">
        <is>
          <t>C35</t>
        </is>
      </c>
      <c r="N2466" s="112" t="inlineStr">
        <is>
          <t>Labrynth Lip Seal</t>
        </is>
      </c>
      <c r="O2466" s="112" t="inlineStr">
        <is>
          <t>Coating_Scotchkote134_interior_exterior</t>
        </is>
      </c>
      <c r="P2466" s="111" t="inlineStr">
        <is>
          <t>RTF</t>
        </is>
      </c>
      <c r="Q2466" s="112" t="inlineStr">
        <is>
          <t>B101250</t>
        </is>
      </c>
      <c r="R2466" s="11" t="inlineStr">
        <is>
          <t>LT250</t>
        </is>
      </c>
      <c r="S2466" s="10" t="inlineStr"/>
      <c r="T2466" s="10" t="inlineStr"/>
      <c r="U2466" s="10" t="inlineStr"/>
    </row>
    <row r="2467">
      <c r="B2467" s="10" t="inlineStr">
        <is>
          <t>N</t>
        </is>
      </c>
      <c r="C2467" s="10" t="inlineStr">
        <is>
          <t>ConTab_BOM_KP_Insert_5801</t>
        </is>
      </c>
      <c r="D2467" s="10" t="inlineStr"/>
      <c r="E2467" s="10" t="inlineStr">
        <is>
          <t>2023-3_4-KP</t>
        </is>
      </c>
      <c r="F2467" s="11" t="inlineStr">
        <is>
          <t>Opt_Insert</t>
        </is>
      </c>
      <c r="G2467" s="11" t="inlineStr">
        <is>
          <t>B</t>
        </is>
      </c>
      <c r="H2467" s="90" t="inlineStr">
        <is>
          <t>XB</t>
        </is>
      </c>
      <c r="I2467" s="112" t="inlineStr">
        <is>
          <t>Mechanical Seal</t>
        </is>
      </c>
      <c r="J2467" s="112" t="inlineStr">
        <is>
          <t>Single</t>
        </is>
      </c>
      <c r="K2467" s="112" t="inlineStr"/>
      <c r="L2467" s="112" t="inlineStr">
        <is>
          <t>Regreasable</t>
        </is>
      </c>
      <c r="M2467" s="112" t="inlineStr">
        <is>
          <t>J</t>
        </is>
      </c>
      <c r="N2467" s="112" t="inlineStr">
        <is>
          <t>Labrynth Lip Seal</t>
        </is>
      </c>
      <c r="O2467" s="112" t="inlineStr">
        <is>
          <t>Coating_Scotchkote134_interior_exterior</t>
        </is>
      </c>
      <c r="P2467" s="111" t="inlineStr">
        <is>
          <t>RTF</t>
        </is>
      </c>
      <c r="Q2467" s="112" t="inlineStr">
        <is>
          <t>B101250</t>
        </is>
      </c>
      <c r="R2467" s="111" t="inlineStr">
        <is>
          <t>LT105</t>
        </is>
      </c>
      <c r="S2467" s="10" t="inlineStr"/>
      <c r="T2467" s="10" t="inlineStr"/>
      <c r="U2467" s="10" t="inlineStr"/>
    </row>
    <row r="2468">
      <c r="B2468" s="10" t="inlineStr">
        <is>
          <t>N</t>
        </is>
      </c>
      <c r="C2468" s="10" t="inlineStr">
        <is>
          <t>ConTab_BOM_KP_Insert_5802</t>
        </is>
      </c>
      <c r="D2468" s="10" t="inlineStr"/>
      <c r="E2468" s="10" t="inlineStr">
        <is>
          <t>2023-3_4-KP</t>
        </is>
      </c>
      <c r="F2468" s="11" t="inlineStr">
        <is>
          <t>Opt_Insert</t>
        </is>
      </c>
      <c r="G2468" s="11" t="inlineStr">
        <is>
          <t>B</t>
        </is>
      </c>
      <c r="H2468" s="90" t="inlineStr">
        <is>
          <t>XB</t>
        </is>
      </c>
      <c r="I2468" s="112" t="inlineStr">
        <is>
          <t>Packing</t>
        </is>
      </c>
      <c r="J2468" s="112" t="inlineStr">
        <is>
          <t>Packing</t>
        </is>
      </c>
      <c r="K2468" s="112" t="inlineStr"/>
      <c r="L2468" s="112" t="inlineStr">
        <is>
          <t>Regreasable</t>
        </is>
      </c>
      <c r="M2468" s="112" t="inlineStr">
        <is>
          <t>C35</t>
        </is>
      </c>
      <c r="N2468" s="112" t="inlineStr">
        <is>
          <t>Labrynth Lip Seal</t>
        </is>
      </c>
      <c r="O2468" s="112" t="inlineStr">
        <is>
          <t>Coating_Scotchkote134_interior_exterior</t>
        </is>
      </c>
      <c r="P2468" s="111" t="inlineStr">
        <is>
          <t>RTF</t>
        </is>
      </c>
      <c r="Q2468" s="112" t="inlineStr">
        <is>
          <t>B101250</t>
        </is>
      </c>
      <c r="R2468" s="11" t="inlineStr">
        <is>
          <t>LT250</t>
        </is>
      </c>
      <c r="S2468" s="10" t="inlineStr"/>
      <c r="T2468" s="10" t="inlineStr"/>
      <c r="U2468" s="10" t="inlineStr"/>
    </row>
    <row r="2469">
      <c r="B2469" s="10" t="inlineStr">
        <is>
          <t>N</t>
        </is>
      </c>
      <c r="C2469" s="10" t="inlineStr">
        <is>
          <t>ConTab_BOM_KP_Insert_5803</t>
        </is>
      </c>
      <c r="D2469" s="10" t="inlineStr"/>
      <c r="E2469" s="10" t="inlineStr">
        <is>
          <t>2023-3_4-KP</t>
        </is>
      </c>
      <c r="F2469" s="11" t="inlineStr">
        <is>
          <t>Opt_Insert</t>
        </is>
      </c>
      <c r="G2469" s="11" t="inlineStr">
        <is>
          <t>B</t>
        </is>
      </c>
      <c r="H2469" s="90" t="inlineStr">
        <is>
          <t>XB</t>
        </is>
      </c>
      <c r="I2469" s="112" t="inlineStr">
        <is>
          <t>Packing</t>
        </is>
      </c>
      <c r="J2469" s="112" t="inlineStr">
        <is>
          <t>Packing</t>
        </is>
      </c>
      <c r="K2469" s="112" t="inlineStr"/>
      <c r="L2469" s="112" t="inlineStr">
        <is>
          <t>Regreasable</t>
        </is>
      </c>
      <c r="M2469" s="112" t="inlineStr">
        <is>
          <t>J</t>
        </is>
      </c>
      <c r="N2469" s="112" t="inlineStr">
        <is>
          <t>Labrynth Lip Seal</t>
        </is>
      </c>
      <c r="O2469" s="112" t="inlineStr">
        <is>
          <t>Coating_Scotchkote134_interior_exterior</t>
        </is>
      </c>
      <c r="P2469" s="111" t="inlineStr">
        <is>
          <t>RTF</t>
        </is>
      </c>
      <c r="Q2469" s="112" t="inlineStr">
        <is>
          <t>B101250</t>
        </is>
      </c>
      <c r="R2469" s="111" t="inlineStr">
        <is>
          <t>LT105</t>
        </is>
      </c>
      <c r="S2469" s="10" t="inlineStr"/>
      <c r="T2469" s="10" t="inlineStr"/>
      <c r="U2469" s="10" t="inlineStr"/>
    </row>
    <row r="2470">
      <c r="B2470" s="10" t="inlineStr">
        <is>
          <t>N</t>
        </is>
      </c>
      <c r="C2470" s="10" t="inlineStr">
        <is>
          <t>ConTab_BOM_KP_Insert_5804</t>
        </is>
      </c>
      <c r="D2470" s="10" t="inlineStr"/>
      <c r="E2470" s="10" t="inlineStr">
        <is>
          <t>2023-3_4-KP</t>
        </is>
      </c>
      <c r="F2470" s="11" t="inlineStr">
        <is>
          <t>Opt_Insert</t>
        </is>
      </c>
      <c r="G2470" s="11" t="inlineStr">
        <is>
          <t>B</t>
        </is>
      </c>
      <c r="H2470" s="90" t="inlineStr">
        <is>
          <t>XB</t>
        </is>
      </c>
      <c r="I2470" s="112" t="inlineStr">
        <is>
          <t>Mechanical Seal</t>
        </is>
      </c>
      <c r="J2470" s="112" t="inlineStr">
        <is>
          <t>Single</t>
        </is>
      </c>
      <c r="K2470" s="112" t="inlineStr"/>
      <c r="L2470" s="112" t="inlineStr">
        <is>
          <t>Oil Lubricated Bath</t>
        </is>
      </c>
      <c r="M2470" s="112" t="inlineStr">
        <is>
          <t>C35</t>
        </is>
      </c>
      <c r="N2470" s="112" t="inlineStr">
        <is>
          <t>Labrynth Lip Seal</t>
        </is>
      </c>
      <c r="O2470" s="112" t="inlineStr">
        <is>
          <t>Coating_Scotchkote134_interior_exterior</t>
        </is>
      </c>
      <c r="P2470" s="111" t="inlineStr">
        <is>
          <t>RTF</t>
        </is>
      </c>
      <c r="Q2470" s="112" t="inlineStr">
        <is>
          <t>B101250</t>
        </is>
      </c>
      <c r="R2470" s="11" t="inlineStr">
        <is>
          <t>LT250</t>
        </is>
      </c>
      <c r="S2470" s="10" t="inlineStr"/>
      <c r="T2470" s="10" t="inlineStr"/>
      <c r="U2470" s="10" t="inlineStr"/>
    </row>
    <row r="2471">
      <c r="B2471" s="10" t="inlineStr">
        <is>
          <t>N</t>
        </is>
      </c>
      <c r="C2471" s="10" t="inlineStr">
        <is>
          <t>ConTab_BOM_KP_Insert_5805</t>
        </is>
      </c>
      <c r="D2471" s="10" t="inlineStr"/>
      <c r="E2471" s="10" t="inlineStr">
        <is>
          <t>2023-3_4-KP</t>
        </is>
      </c>
      <c r="F2471" s="11" t="inlineStr">
        <is>
          <t>Opt_Insert</t>
        </is>
      </c>
      <c r="G2471" s="11" t="inlineStr">
        <is>
          <t>B</t>
        </is>
      </c>
      <c r="H2471" s="90" t="inlineStr">
        <is>
          <t>XB</t>
        </is>
      </c>
      <c r="I2471" s="112" t="inlineStr">
        <is>
          <t>Mechanical Seal</t>
        </is>
      </c>
      <c r="J2471" s="112" t="inlineStr">
        <is>
          <t>Single</t>
        </is>
      </c>
      <c r="K2471" s="112" t="inlineStr"/>
      <c r="L2471" s="112" t="inlineStr">
        <is>
          <t>Oil Lubricated Bath</t>
        </is>
      </c>
      <c r="M2471" s="112" t="inlineStr">
        <is>
          <t>J</t>
        </is>
      </c>
      <c r="N2471" s="112" t="inlineStr">
        <is>
          <t>Labrynth Lip Seal</t>
        </is>
      </c>
      <c r="O2471" s="112" t="inlineStr">
        <is>
          <t>Coating_Scotchkote134_interior_exterior</t>
        </is>
      </c>
      <c r="P2471" s="111" t="inlineStr">
        <is>
          <t>RTF</t>
        </is>
      </c>
      <c r="Q2471" s="112" t="inlineStr">
        <is>
          <t>B101250</t>
        </is>
      </c>
      <c r="R2471" s="111" t="inlineStr">
        <is>
          <t>LT105</t>
        </is>
      </c>
      <c r="S2471" s="10" t="inlineStr"/>
      <c r="T2471" s="10" t="inlineStr"/>
      <c r="U2471" s="10" t="inlineStr"/>
    </row>
    <row r="2472">
      <c r="B2472" s="10" t="inlineStr">
        <is>
          <t>N</t>
        </is>
      </c>
      <c r="C2472" s="10" t="inlineStr">
        <is>
          <t>ConTab_BOM_KP_Insert_5806</t>
        </is>
      </c>
      <c r="D2472" s="10" t="inlineStr"/>
      <c r="E2472" s="10" t="inlineStr">
        <is>
          <t>2023-3_4-KP</t>
        </is>
      </c>
      <c r="F2472" s="11" t="inlineStr">
        <is>
          <t>Opt_Insert</t>
        </is>
      </c>
      <c r="G2472" s="11" t="inlineStr">
        <is>
          <t>B</t>
        </is>
      </c>
      <c r="H2472" s="90" t="inlineStr">
        <is>
          <t>XB</t>
        </is>
      </c>
      <c r="I2472" s="112" t="inlineStr">
        <is>
          <t>Packing</t>
        </is>
      </c>
      <c r="J2472" s="112" t="inlineStr">
        <is>
          <t>Packing</t>
        </is>
      </c>
      <c r="K2472" s="112" t="inlineStr"/>
      <c r="L2472" s="112" t="inlineStr">
        <is>
          <t>Oil Lubricated Bath</t>
        </is>
      </c>
      <c r="M2472" s="112" t="inlineStr">
        <is>
          <t>C35</t>
        </is>
      </c>
      <c r="N2472" s="112" t="inlineStr">
        <is>
          <t>Labrynth Lip Seal</t>
        </is>
      </c>
      <c r="O2472" s="112" t="inlineStr">
        <is>
          <t>Coating_Scotchkote134_interior_exterior</t>
        </is>
      </c>
      <c r="P2472" s="111" t="inlineStr">
        <is>
          <t>RTF</t>
        </is>
      </c>
      <c r="Q2472" s="112" t="inlineStr">
        <is>
          <t>B101250</t>
        </is>
      </c>
      <c r="R2472" s="11" t="inlineStr">
        <is>
          <t>LT250</t>
        </is>
      </c>
      <c r="S2472" s="10" t="inlineStr"/>
      <c r="T2472" s="10" t="inlineStr"/>
      <c r="U2472" s="10" t="inlineStr"/>
    </row>
    <row r="2473">
      <c r="B2473" s="10" t="inlineStr">
        <is>
          <t>N</t>
        </is>
      </c>
      <c r="C2473" s="10" t="inlineStr">
        <is>
          <t>ConTab_BOM_KP_Insert_5807</t>
        </is>
      </c>
      <c r="D2473" s="10" t="inlineStr"/>
      <c r="E2473" s="10" t="inlineStr">
        <is>
          <t>2023-3_4-KP</t>
        </is>
      </c>
      <c r="F2473" s="11" t="inlineStr">
        <is>
          <t>Opt_Insert</t>
        </is>
      </c>
      <c r="G2473" s="11" t="inlineStr">
        <is>
          <t>B</t>
        </is>
      </c>
      <c r="H2473" s="90" t="inlineStr">
        <is>
          <t>XB</t>
        </is>
      </c>
      <c r="I2473" s="112" t="inlineStr">
        <is>
          <t>Packing</t>
        </is>
      </c>
      <c r="J2473" s="112" t="inlineStr">
        <is>
          <t>Packing</t>
        </is>
      </c>
      <c r="K2473" s="112" t="inlineStr"/>
      <c r="L2473" s="112" t="inlineStr">
        <is>
          <t>Oil Lubricated Bath</t>
        </is>
      </c>
      <c r="M2473" s="112" t="inlineStr">
        <is>
          <t>J</t>
        </is>
      </c>
      <c r="N2473" s="112" t="inlineStr">
        <is>
          <t>Labrynth Lip Seal</t>
        </is>
      </c>
      <c r="O2473" s="112" t="inlineStr">
        <is>
          <t>Coating_Scotchkote134_interior_exterior</t>
        </is>
      </c>
      <c r="P2473" s="111" t="inlineStr">
        <is>
          <t>RTF</t>
        </is>
      </c>
      <c r="Q2473" s="112" t="inlineStr">
        <is>
          <t>B101250</t>
        </is>
      </c>
      <c r="R2473" s="111" t="inlineStr">
        <is>
          <t>LT105</t>
        </is>
      </c>
      <c r="S2473" s="10" t="inlineStr"/>
      <c r="T2473" s="10" t="inlineStr"/>
      <c r="U2473" s="10" t="inlineStr"/>
    </row>
    <row r="2474">
      <c r="B2474" s="10" t="inlineStr">
        <is>
          <t>N</t>
        </is>
      </c>
      <c r="C2474" s="10" t="inlineStr">
        <is>
          <t>ConTab_BOM_KP_Insert_5808</t>
        </is>
      </c>
      <c r="D2474" s="10" t="inlineStr"/>
      <c r="E2474" s="10" t="inlineStr">
        <is>
          <t>2023-3_4-KP</t>
        </is>
      </c>
      <c r="F2474" s="11" t="inlineStr">
        <is>
          <t>Opt_Insert</t>
        </is>
      </c>
      <c r="G2474" s="11" t="inlineStr">
        <is>
          <t>B</t>
        </is>
      </c>
      <c r="H2474" s="90" t="inlineStr">
        <is>
          <t>XB</t>
        </is>
      </c>
      <c r="I2474" s="112" t="inlineStr">
        <is>
          <t>Mechanical Seal</t>
        </is>
      </c>
      <c r="J2474" s="112" t="inlineStr">
        <is>
          <t>Single</t>
        </is>
      </c>
      <c r="K2474" s="112" t="inlineStr"/>
      <c r="L2474" s="112" t="inlineStr">
        <is>
          <t>Regreasable</t>
        </is>
      </c>
      <c r="M2474" s="112" t="inlineStr">
        <is>
          <t>X</t>
        </is>
      </c>
      <c r="N2474" s="112" t="inlineStr">
        <is>
          <t>Special/Other</t>
        </is>
      </c>
      <c r="O2474" s="112" t="inlineStr">
        <is>
          <t>Coating_Scotchkote134_interior_exterior_IncludeImpeller</t>
        </is>
      </c>
      <c r="P2474" s="111" t="inlineStr">
        <is>
          <t>RTF</t>
        </is>
      </c>
      <c r="Q2474" s="112" t="inlineStr">
        <is>
          <t>B101250</t>
        </is>
      </c>
      <c r="R2474" s="11" t="inlineStr">
        <is>
          <t>LT250</t>
        </is>
      </c>
      <c r="S2474" s="10" t="inlineStr"/>
      <c r="T2474" s="10" t="inlineStr"/>
      <c r="U2474" s="10" t="inlineStr"/>
    </row>
    <row r="2475">
      <c r="B2475" s="10" t="inlineStr">
        <is>
          <t>N</t>
        </is>
      </c>
      <c r="C2475" s="10" t="inlineStr">
        <is>
          <t>ConTab_BOM_KP_Insert_5809</t>
        </is>
      </c>
      <c r="D2475" s="10" t="inlineStr"/>
      <c r="E2475" s="10" t="inlineStr">
        <is>
          <t>2023-3_4-KP</t>
        </is>
      </c>
      <c r="F2475" s="11" t="inlineStr">
        <is>
          <t>Opt_Insert</t>
        </is>
      </c>
      <c r="G2475" s="11" t="inlineStr">
        <is>
          <t>B</t>
        </is>
      </c>
      <c r="H2475" s="90" t="inlineStr">
        <is>
          <t>XB</t>
        </is>
      </c>
      <c r="I2475" s="112" t="inlineStr">
        <is>
          <t>Packing</t>
        </is>
      </c>
      <c r="J2475" s="112" t="inlineStr">
        <is>
          <t>Packing</t>
        </is>
      </c>
      <c r="K2475" s="112" t="inlineStr"/>
      <c r="L2475" s="112" t="inlineStr">
        <is>
          <t>Regreasable</t>
        </is>
      </c>
      <c r="M2475" s="112" t="inlineStr">
        <is>
          <t>X</t>
        </is>
      </c>
      <c r="N2475" s="112" t="inlineStr">
        <is>
          <t>Special/Other</t>
        </is>
      </c>
      <c r="O2475" s="112" t="inlineStr">
        <is>
          <t>Coating_Scotchkote134_interior_exterior_IncludeImpeller</t>
        </is>
      </c>
      <c r="P2475" s="111" t="inlineStr">
        <is>
          <t>RTF</t>
        </is>
      </c>
      <c r="Q2475" s="112" t="inlineStr">
        <is>
          <t>B101250</t>
        </is>
      </c>
      <c r="R2475" s="11" t="inlineStr">
        <is>
          <t>LT250</t>
        </is>
      </c>
      <c r="S2475" s="10" t="inlineStr"/>
      <c r="T2475" s="10" t="inlineStr"/>
      <c r="U2475" s="10" t="inlineStr"/>
    </row>
    <row r="2476">
      <c r="B2476" s="10" t="inlineStr">
        <is>
          <t>N</t>
        </is>
      </c>
      <c r="C2476" s="10" t="inlineStr">
        <is>
          <t>ConTab_BOM_KP_Insert_5810</t>
        </is>
      </c>
      <c r="D2476" s="10" t="inlineStr"/>
      <c r="E2476" s="10" t="inlineStr">
        <is>
          <t>2023-3_4-KP</t>
        </is>
      </c>
      <c r="F2476" s="11" t="inlineStr">
        <is>
          <t>Opt_Insert</t>
        </is>
      </c>
      <c r="G2476" s="11" t="inlineStr">
        <is>
          <t>B</t>
        </is>
      </c>
      <c r="H2476" s="90" t="inlineStr">
        <is>
          <t>XB</t>
        </is>
      </c>
      <c r="I2476" s="112" t="inlineStr">
        <is>
          <t>Mechanical Seal</t>
        </is>
      </c>
      <c r="J2476" s="112" t="inlineStr">
        <is>
          <t>Single</t>
        </is>
      </c>
      <c r="K2476" s="112" t="inlineStr"/>
      <c r="L2476" s="112" t="inlineStr">
        <is>
          <t>Oil Lubricated Bath</t>
        </is>
      </c>
      <c r="M2476" s="112" t="inlineStr">
        <is>
          <t>C35</t>
        </is>
      </c>
      <c r="N2476" s="112" t="inlineStr">
        <is>
          <t>Lip Seal</t>
        </is>
      </c>
      <c r="O2476" s="112" t="inlineStr">
        <is>
          <t>Coating_Scotchkote134_interior_exterior_IncludeImpeller</t>
        </is>
      </c>
      <c r="P2476" s="111" t="inlineStr">
        <is>
          <t>RTF</t>
        </is>
      </c>
      <c r="Q2476" s="112" t="inlineStr">
        <is>
          <t>B101250</t>
        </is>
      </c>
      <c r="R2476" s="11" t="inlineStr">
        <is>
          <t>LT250</t>
        </is>
      </c>
      <c r="S2476" s="10" t="inlineStr"/>
      <c r="T2476" s="10" t="inlineStr"/>
      <c r="U2476" s="10" t="inlineStr"/>
    </row>
    <row r="2477">
      <c r="B2477" s="10" t="inlineStr">
        <is>
          <t>N</t>
        </is>
      </c>
      <c r="C2477" s="10" t="inlineStr">
        <is>
          <t>ConTab_BOM_KP_Insert_5811</t>
        </is>
      </c>
      <c r="D2477" s="10" t="inlineStr"/>
      <c r="E2477" s="10" t="inlineStr">
        <is>
          <t>2023-3_4-KP</t>
        </is>
      </c>
      <c r="F2477" s="11" t="inlineStr">
        <is>
          <t>Opt_Insert</t>
        </is>
      </c>
      <c r="G2477" s="11" t="inlineStr">
        <is>
          <t>B</t>
        </is>
      </c>
      <c r="H2477" s="90" t="inlineStr">
        <is>
          <t>XB</t>
        </is>
      </c>
      <c r="I2477" s="112" t="inlineStr">
        <is>
          <t>Mechanical Seal</t>
        </is>
      </c>
      <c r="J2477" s="112" t="inlineStr">
        <is>
          <t>Single</t>
        </is>
      </c>
      <c r="K2477" s="112" t="inlineStr"/>
      <c r="L2477" s="112" t="inlineStr">
        <is>
          <t>Oil Lubricated Bath</t>
        </is>
      </c>
      <c r="M2477" s="112" t="inlineStr">
        <is>
          <t>J</t>
        </is>
      </c>
      <c r="N2477" s="112" t="inlineStr">
        <is>
          <t>Lip Seal</t>
        </is>
      </c>
      <c r="O2477" s="112" t="inlineStr">
        <is>
          <t>Coating_Scotchkote134_interior_exterior_IncludeImpeller</t>
        </is>
      </c>
      <c r="P2477" s="111" t="inlineStr">
        <is>
          <t>RTF</t>
        </is>
      </c>
      <c r="Q2477" s="112" t="inlineStr">
        <is>
          <t>B101250</t>
        </is>
      </c>
      <c r="R2477" s="111" t="inlineStr">
        <is>
          <t>LT105</t>
        </is>
      </c>
      <c r="S2477" s="10" t="inlineStr"/>
      <c r="T2477" s="10" t="inlineStr"/>
      <c r="U2477" s="10" t="inlineStr"/>
    </row>
    <row r="2478">
      <c r="B2478" s="10" t="inlineStr">
        <is>
          <t>N</t>
        </is>
      </c>
      <c r="C2478" s="10" t="inlineStr">
        <is>
          <t>ConTab_BOM_KP_Insert_5812</t>
        </is>
      </c>
      <c r="D2478" s="10" t="inlineStr"/>
      <c r="E2478" s="10" t="inlineStr">
        <is>
          <t>2023-3_4-KP</t>
        </is>
      </c>
      <c r="F2478" s="11" t="inlineStr">
        <is>
          <t>Opt_Insert</t>
        </is>
      </c>
      <c r="G2478" s="11" t="inlineStr">
        <is>
          <t>B</t>
        </is>
      </c>
      <c r="H2478" s="90" t="inlineStr">
        <is>
          <t>XB</t>
        </is>
      </c>
      <c r="I2478" s="112" t="inlineStr">
        <is>
          <t>Mechanical Seal</t>
        </is>
      </c>
      <c r="J2478" s="112" t="inlineStr">
        <is>
          <t>Single</t>
        </is>
      </c>
      <c r="K2478" s="112" t="inlineStr"/>
      <c r="L2478" s="112" t="inlineStr">
        <is>
          <t>Oil Lubricated Bath</t>
        </is>
      </c>
      <c r="M2478" s="112" t="inlineStr">
        <is>
          <t>X</t>
        </is>
      </c>
      <c r="N2478" s="112" t="inlineStr">
        <is>
          <t>Special/Other</t>
        </is>
      </c>
      <c r="O2478" s="112" t="inlineStr">
        <is>
          <t>Coating_Scotchkote134_interior_exterior_IncludeImpeller</t>
        </is>
      </c>
      <c r="P2478" s="111" t="inlineStr">
        <is>
          <t>RTF</t>
        </is>
      </c>
      <c r="Q2478" s="112" t="inlineStr">
        <is>
          <t>B101250</t>
        </is>
      </c>
      <c r="R2478" s="11" t="inlineStr">
        <is>
          <t>LT250</t>
        </is>
      </c>
      <c r="S2478" s="10" t="inlineStr"/>
      <c r="T2478" s="10" t="inlineStr"/>
      <c r="U2478" s="10" t="inlineStr"/>
    </row>
    <row r="2479">
      <c r="B2479" s="10" t="inlineStr">
        <is>
          <t>N</t>
        </is>
      </c>
      <c r="C2479" s="10" t="inlineStr">
        <is>
          <t>ConTab_BOM_KP_Insert_5813</t>
        </is>
      </c>
      <c r="D2479" s="10" t="inlineStr"/>
      <c r="E2479" s="10" t="inlineStr">
        <is>
          <t>2023-3_4-KP</t>
        </is>
      </c>
      <c r="F2479" s="11" t="inlineStr">
        <is>
          <t>Opt_Insert</t>
        </is>
      </c>
      <c r="G2479" s="11" t="inlineStr">
        <is>
          <t>B</t>
        </is>
      </c>
      <c r="H2479" s="90" t="inlineStr">
        <is>
          <t>XB</t>
        </is>
      </c>
      <c r="I2479" s="112" t="inlineStr">
        <is>
          <t>Packing</t>
        </is>
      </c>
      <c r="J2479" s="112" t="inlineStr">
        <is>
          <t>Packing</t>
        </is>
      </c>
      <c r="K2479" s="112" t="inlineStr"/>
      <c r="L2479" s="112" t="inlineStr">
        <is>
          <t>Oil Lubricated Bath</t>
        </is>
      </c>
      <c r="M2479" s="112" t="inlineStr">
        <is>
          <t>C35</t>
        </is>
      </c>
      <c r="N2479" s="112" t="inlineStr">
        <is>
          <t>Lip Seal</t>
        </is>
      </c>
      <c r="O2479" s="112" t="inlineStr">
        <is>
          <t>Coating_Scotchkote134_interior_exterior_IncludeImpeller</t>
        </is>
      </c>
      <c r="P2479" s="111" t="inlineStr">
        <is>
          <t>RTF</t>
        </is>
      </c>
      <c r="Q2479" s="112" t="inlineStr">
        <is>
          <t>B101250</t>
        </is>
      </c>
      <c r="R2479" s="11" t="inlineStr">
        <is>
          <t>LT250</t>
        </is>
      </c>
      <c r="S2479" s="10" t="inlineStr"/>
      <c r="T2479" s="10" t="inlineStr"/>
      <c r="U2479" s="10" t="inlineStr"/>
    </row>
    <row r="2480">
      <c r="B2480" s="10" t="inlineStr">
        <is>
          <t>N</t>
        </is>
      </c>
      <c r="C2480" s="10" t="inlineStr">
        <is>
          <t>ConTab_BOM_KP_Insert_5814</t>
        </is>
      </c>
      <c r="D2480" s="10" t="inlineStr"/>
      <c r="E2480" s="10" t="inlineStr">
        <is>
          <t>2023-3_4-KP</t>
        </is>
      </c>
      <c r="F2480" s="11" t="inlineStr">
        <is>
          <t>Opt_Insert</t>
        </is>
      </c>
      <c r="G2480" s="11" t="inlineStr">
        <is>
          <t>B</t>
        </is>
      </c>
      <c r="H2480" s="90" t="inlineStr">
        <is>
          <t>XB</t>
        </is>
      </c>
      <c r="I2480" s="112" t="inlineStr">
        <is>
          <t>Packing</t>
        </is>
      </c>
      <c r="J2480" s="112" t="inlineStr">
        <is>
          <t>Packing</t>
        </is>
      </c>
      <c r="K2480" s="112" t="inlineStr"/>
      <c r="L2480" s="112" t="inlineStr">
        <is>
          <t>Oil Lubricated Bath</t>
        </is>
      </c>
      <c r="M2480" s="112" t="inlineStr">
        <is>
          <t>J</t>
        </is>
      </c>
      <c r="N2480" s="112" t="inlineStr">
        <is>
          <t>Lip Seal</t>
        </is>
      </c>
      <c r="O2480" s="112" t="inlineStr">
        <is>
          <t>Coating_Scotchkote134_interior_exterior_IncludeImpeller</t>
        </is>
      </c>
      <c r="P2480" s="111" t="inlineStr">
        <is>
          <t>RTF</t>
        </is>
      </c>
      <c r="Q2480" s="112" t="inlineStr">
        <is>
          <t>B101250</t>
        </is>
      </c>
      <c r="R2480" s="111" t="inlineStr">
        <is>
          <t>LT105</t>
        </is>
      </c>
      <c r="S2480" s="10" t="inlineStr"/>
      <c r="T2480" s="10" t="inlineStr"/>
      <c r="U2480" s="10" t="inlineStr"/>
    </row>
    <row r="2481">
      <c r="B2481" s="10" t="inlineStr">
        <is>
          <t>N</t>
        </is>
      </c>
      <c r="C2481" s="10" t="inlineStr">
        <is>
          <t>ConTab_BOM_KP_Insert_5815</t>
        </is>
      </c>
      <c r="D2481" s="10" t="inlineStr"/>
      <c r="E2481" s="10" t="inlineStr">
        <is>
          <t>2023-3_4-KP</t>
        </is>
      </c>
      <c r="F2481" s="11" t="inlineStr">
        <is>
          <t>Opt_Insert</t>
        </is>
      </c>
      <c r="G2481" s="11" t="inlineStr">
        <is>
          <t>B</t>
        </is>
      </c>
      <c r="H2481" s="90" t="inlineStr">
        <is>
          <t>XB</t>
        </is>
      </c>
      <c r="I2481" s="112" t="inlineStr">
        <is>
          <t>Packing</t>
        </is>
      </c>
      <c r="J2481" s="112" t="inlineStr">
        <is>
          <t>Packing</t>
        </is>
      </c>
      <c r="K2481" s="112" t="inlineStr"/>
      <c r="L2481" s="112" t="inlineStr">
        <is>
          <t>Oil Lubricated Bath</t>
        </is>
      </c>
      <c r="M2481" s="112" t="inlineStr">
        <is>
          <t>X</t>
        </is>
      </c>
      <c r="N2481" s="112" t="inlineStr">
        <is>
          <t>Special/Other</t>
        </is>
      </c>
      <c r="O2481" s="112" t="inlineStr">
        <is>
          <t>Coating_Scotchkote134_interior_exterior_IncludeImpeller</t>
        </is>
      </c>
      <c r="P2481" s="111" t="inlineStr">
        <is>
          <t>RTF</t>
        </is>
      </c>
      <c r="Q2481" s="112" t="inlineStr">
        <is>
          <t>B101250</t>
        </is>
      </c>
      <c r="R2481" s="11" t="inlineStr">
        <is>
          <t>LT250</t>
        </is>
      </c>
      <c r="S2481" s="10" t="inlineStr"/>
      <c r="T2481" s="10" t="inlineStr"/>
      <c r="U2481" s="10" t="inlineStr"/>
    </row>
    <row r="2482">
      <c r="B2482" s="10" t="inlineStr">
        <is>
          <t>N</t>
        </is>
      </c>
      <c r="C2482" s="10" t="inlineStr">
        <is>
          <t>ConTab_BOM_KP_Insert_5816</t>
        </is>
      </c>
      <c r="D2482" s="10" t="inlineStr"/>
      <c r="E2482" s="10" t="inlineStr">
        <is>
          <t>2023-3_4-KP</t>
        </is>
      </c>
      <c r="F2482" s="11" t="inlineStr">
        <is>
          <t>Opt_Insert</t>
        </is>
      </c>
      <c r="G2482" s="11" t="inlineStr">
        <is>
          <t>B</t>
        </is>
      </c>
      <c r="H2482" s="90" t="inlineStr">
        <is>
          <t>XB</t>
        </is>
      </c>
      <c r="I2482" s="112" t="inlineStr">
        <is>
          <t>Mechanical Seal</t>
        </is>
      </c>
      <c r="J2482" s="112" t="inlineStr">
        <is>
          <t>Single</t>
        </is>
      </c>
      <c r="K2482" s="112" t="inlineStr"/>
      <c r="L2482" s="112" t="inlineStr">
        <is>
          <t>Regreasable</t>
        </is>
      </c>
      <c r="M2482" s="112" t="inlineStr">
        <is>
          <t>C35</t>
        </is>
      </c>
      <c r="N2482" s="112" t="inlineStr">
        <is>
          <t>Lip Seal</t>
        </is>
      </c>
      <c r="O2482" s="112" t="inlineStr">
        <is>
          <t>Coating_Scotchkote134_interior_exterior_IncludeImpeller</t>
        </is>
      </c>
      <c r="P2482" s="111" t="inlineStr">
        <is>
          <t>RTF</t>
        </is>
      </c>
      <c r="Q2482" s="112" t="inlineStr">
        <is>
          <t>B101250</t>
        </is>
      </c>
      <c r="R2482" s="11" t="inlineStr">
        <is>
          <t>LT250</t>
        </is>
      </c>
      <c r="S2482" s="10" t="inlineStr"/>
      <c r="T2482" s="10" t="inlineStr"/>
      <c r="U2482" s="10" t="inlineStr"/>
    </row>
    <row r="2483">
      <c r="B2483" s="10" t="inlineStr">
        <is>
          <t>N</t>
        </is>
      </c>
      <c r="C2483" s="10" t="inlineStr">
        <is>
          <t>ConTab_BOM_KP_Insert_5817</t>
        </is>
      </c>
      <c r="D2483" s="10" t="inlineStr"/>
      <c r="E2483" s="10" t="inlineStr">
        <is>
          <t>2023-3_4-KP</t>
        </is>
      </c>
      <c r="F2483" s="11" t="inlineStr">
        <is>
          <t>Opt_Insert</t>
        </is>
      </c>
      <c r="G2483" s="11" t="inlineStr">
        <is>
          <t>B</t>
        </is>
      </c>
      <c r="H2483" s="90" t="inlineStr">
        <is>
          <t>XB</t>
        </is>
      </c>
      <c r="I2483" s="112" t="inlineStr">
        <is>
          <t>Mechanical Seal</t>
        </is>
      </c>
      <c r="J2483" s="112" t="inlineStr">
        <is>
          <t>Single</t>
        </is>
      </c>
      <c r="K2483" s="112" t="inlineStr"/>
      <c r="L2483" s="112" t="inlineStr">
        <is>
          <t>Regreasable</t>
        </is>
      </c>
      <c r="M2483" s="112" t="inlineStr">
        <is>
          <t>J</t>
        </is>
      </c>
      <c r="N2483" s="112" t="inlineStr">
        <is>
          <t>Lip Seal</t>
        </is>
      </c>
      <c r="O2483" s="112" t="inlineStr">
        <is>
          <t>Coating_Scotchkote134_interior_exterior_IncludeImpeller</t>
        </is>
      </c>
      <c r="P2483" s="111" t="inlineStr">
        <is>
          <t>RTF</t>
        </is>
      </c>
      <c r="Q2483" s="112" t="inlineStr">
        <is>
          <t>B101250</t>
        </is>
      </c>
      <c r="R2483" s="111" t="inlineStr">
        <is>
          <t>LT105</t>
        </is>
      </c>
      <c r="S2483" s="10" t="inlineStr"/>
      <c r="T2483" s="10" t="inlineStr"/>
      <c r="U2483" s="10" t="inlineStr"/>
    </row>
    <row r="2484">
      <c r="B2484" s="10" t="inlineStr">
        <is>
          <t>N</t>
        </is>
      </c>
      <c r="C2484" s="10" t="inlineStr">
        <is>
          <t>ConTab_BOM_KP_Insert_5818</t>
        </is>
      </c>
      <c r="D2484" s="10" t="inlineStr"/>
      <c r="E2484" s="10" t="inlineStr">
        <is>
          <t>2023-3_4-KP</t>
        </is>
      </c>
      <c r="F2484" s="11" t="inlineStr">
        <is>
          <t>Opt_Insert</t>
        </is>
      </c>
      <c r="G2484" s="11" t="inlineStr">
        <is>
          <t>B</t>
        </is>
      </c>
      <c r="H2484" s="90" t="inlineStr">
        <is>
          <t>XB</t>
        </is>
      </c>
      <c r="I2484" s="112" t="inlineStr">
        <is>
          <t>Packing</t>
        </is>
      </c>
      <c r="J2484" s="112" t="inlineStr">
        <is>
          <t>Packing</t>
        </is>
      </c>
      <c r="K2484" s="112" t="inlineStr"/>
      <c r="L2484" s="112" t="inlineStr">
        <is>
          <t>Regreasable</t>
        </is>
      </c>
      <c r="M2484" s="112" t="inlineStr">
        <is>
          <t>C35</t>
        </is>
      </c>
      <c r="N2484" s="112" t="inlineStr">
        <is>
          <t>Lip Seal</t>
        </is>
      </c>
      <c r="O2484" s="112" t="inlineStr">
        <is>
          <t>Coating_Scotchkote134_interior_exterior_IncludeImpeller</t>
        </is>
      </c>
      <c r="P2484" s="111" t="inlineStr">
        <is>
          <t>RTF</t>
        </is>
      </c>
      <c r="Q2484" s="112" t="inlineStr">
        <is>
          <t>B101250</t>
        </is>
      </c>
      <c r="R2484" s="11" t="inlineStr">
        <is>
          <t>LT250</t>
        </is>
      </c>
      <c r="S2484" s="10" t="inlineStr"/>
      <c r="T2484" s="10" t="inlineStr"/>
      <c r="U2484" s="10" t="inlineStr"/>
    </row>
    <row r="2485">
      <c r="B2485" s="10" t="inlineStr">
        <is>
          <t>N</t>
        </is>
      </c>
      <c r="C2485" s="10" t="inlineStr">
        <is>
          <t>ConTab_BOM_KP_Insert_5819</t>
        </is>
      </c>
      <c r="D2485" s="10" t="inlineStr"/>
      <c r="E2485" s="10" t="inlineStr">
        <is>
          <t>2023-3_4-KP</t>
        </is>
      </c>
      <c r="F2485" s="11" t="inlineStr">
        <is>
          <t>Opt_Insert</t>
        </is>
      </c>
      <c r="G2485" s="11" t="inlineStr">
        <is>
          <t>B</t>
        </is>
      </c>
      <c r="H2485" s="90" t="inlineStr">
        <is>
          <t>XB</t>
        </is>
      </c>
      <c r="I2485" s="112" t="inlineStr">
        <is>
          <t>Packing</t>
        </is>
      </c>
      <c r="J2485" s="112" t="inlineStr">
        <is>
          <t>Packing</t>
        </is>
      </c>
      <c r="K2485" s="112" t="inlineStr"/>
      <c r="L2485" s="112" t="inlineStr">
        <is>
          <t>Regreasable</t>
        </is>
      </c>
      <c r="M2485" s="112" t="inlineStr">
        <is>
          <t>J</t>
        </is>
      </c>
      <c r="N2485" s="112" t="inlineStr">
        <is>
          <t>Lip Seal</t>
        </is>
      </c>
      <c r="O2485" s="112" t="inlineStr">
        <is>
          <t>Coating_Scotchkote134_interior_exterior_IncludeImpeller</t>
        </is>
      </c>
      <c r="P2485" s="111" t="inlineStr">
        <is>
          <t>RTF</t>
        </is>
      </c>
      <c r="Q2485" s="112" t="inlineStr">
        <is>
          <t>B101250</t>
        </is>
      </c>
      <c r="R2485" s="111" t="inlineStr">
        <is>
          <t>LT105</t>
        </is>
      </c>
      <c r="S2485" s="10" t="inlineStr"/>
      <c r="T2485" s="10" t="inlineStr"/>
      <c r="U2485" s="10" t="inlineStr"/>
    </row>
    <row r="2486">
      <c r="B2486" s="10" t="inlineStr">
        <is>
          <t>N</t>
        </is>
      </c>
      <c r="C2486" s="10" t="inlineStr">
        <is>
          <t>ConTab_BOM_KP_Insert_5820</t>
        </is>
      </c>
      <c r="D2486" s="10" t="inlineStr"/>
      <c r="E2486" s="10" t="inlineStr">
        <is>
          <t>2023-3_4-KP</t>
        </is>
      </c>
      <c r="F2486" s="11" t="inlineStr">
        <is>
          <t>Opt_Insert</t>
        </is>
      </c>
      <c r="G2486" s="11" t="inlineStr">
        <is>
          <t>B</t>
        </is>
      </c>
      <c r="H2486" s="90" t="inlineStr">
        <is>
          <t>XB</t>
        </is>
      </c>
      <c r="I2486" s="112" t="inlineStr">
        <is>
          <t>Mechanical Seal</t>
        </is>
      </c>
      <c r="J2486" s="112" t="inlineStr">
        <is>
          <t>Single</t>
        </is>
      </c>
      <c r="K2486" s="112" t="inlineStr"/>
      <c r="L2486" s="112" t="inlineStr">
        <is>
          <t>Regreasable</t>
        </is>
      </c>
      <c r="M2486" s="112" t="inlineStr">
        <is>
          <t>C35</t>
        </is>
      </c>
      <c r="N2486" s="112" t="inlineStr">
        <is>
          <t>Labrynth Lip Seal</t>
        </is>
      </c>
      <c r="O2486" s="112" t="inlineStr">
        <is>
          <t>Coating_Scotchkote134_interior_exterior_IncludeImpeller</t>
        </is>
      </c>
      <c r="P2486" s="111" t="inlineStr">
        <is>
          <t>RTF</t>
        </is>
      </c>
      <c r="Q2486" s="112" t="inlineStr">
        <is>
          <t>B101250</t>
        </is>
      </c>
      <c r="R2486" s="11" t="inlineStr">
        <is>
          <t>LT250</t>
        </is>
      </c>
      <c r="S2486" s="10" t="inlineStr"/>
      <c r="T2486" s="10" t="inlineStr"/>
      <c r="U2486" s="10" t="inlineStr"/>
    </row>
    <row r="2487">
      <c r="B2487" s="10" t="inlineStr">
        <is>
          <t>N</t>
        </is>
      </c>
      <c r="C2487" s="10" t="inlineStr">
        <is>
          <t>ConTab_BOM_KP_Insert_5821</t>
        </is>
      </c>
      <c r="D2487" s="10" t="inlineStr"/>
      <c r="E2487" s="10" t="inlineStr">
        <is>
          <t>2023-3_4-KP</t>
        </is>
      </c>
      <c r="F2487" s="11" t="inlineStr">
        <is>
          <t>Opt_Insert</t>
        </is>
      </c>
      <c r="G2487" s="11" t="inlineStr">
        <is>
          <t>B</t>
        </is>
      </c>
      <c r="H2487" s="90" t="inlineStr">
        <is>
          <t>XB</t>
        </is>
      </c>
      <c r="I2487" s="112" t="inlineStr">
        <is>
          <t>Mechanical Seal</t>
        </is>
      </c>
      <c r="J2487" s="112" t="inlineStr">
        <is>
          <t>Single</t>
        </is>
      </c>
      <c r="K2487" s="112" t="inlineStr"/>
      <c r="L2487" s="112" t="inlineStr">
        <is>
          <t>Regreasable</t>
        </is>
      </c>
      <c r="M2487" s="112" t="inlineStr">
        <is>
          <t>J</t>
        </is>
      </c>
      <c r="N2487" s="112" t="inlineStr">
        <is>
          <t>Labrynth Lip Seal</t>
        </is>
      </c>
      <c r="O2487" s="112" t="inlineStr">
        <is>
          <t>Coating_Scotchkote134_interior_exterior_IncludeImpeller</t>
        </is>
      </c>
      <c r="P2487" s="111" t="inlineStr">
        <is>
          <t>RTF</t>
        </is>
      </c>
      <c r="Q2487" s="112" t="inlineStr">
        <is>
          <t>B101250</t>
        </is>
      </c>
      <c r="R2487" s="111" t="inlineStr">
        <is>
          <t>LT105</t>
        </is>
      </c>
      <c r="S2487" s="10" t="inlineStr"/>
      <c r="T2487" s="10" t="inlineStr"/>
      <c r="U2487" s="10" t="inlineStr"/>
    </row>
    <row r="2488">
      <c r="B2488" s="10" t="inlineStr">
        <is>
          <t>N</t>
        </is>
      </c>
      <c r="C2488" s="10" t="inlineStr">
        <is>
          <t>ConTab_BOM_KP_Insert_5822</t>
        </is>
      </c>
      <c r="D2488" s="10" t="inlineStr"/>
      <c r="E2488" s="10" t="inlineStr">
        <is>
          <t>2023-3_4-KP</t>
        </is>
      </c>
      <c r="F2488" s="11" t="inlineStr">
        <is>
          <t>Opt_Insert</t>
        </is>
      </c>
      <c r="G2488" s="11" t="inlineStr">
        <is>
          <t>B</t>
        </is>
      </c>
      <c r="H2488" s="90" t="inlineStr">
        <is>
          <t>XB</t>
        </is>
      </c>
      <c r="I2488" s="112" t="inlineStr">
        <is>
          <t>Packing</t>
        </is>
      </c>
      <c r="J2488" s="112" t="inlineStr">
        <is>
          <t>Packing</t>
        </is>
      </c>
      <c r="K2488" s="112" t="inlineStr"/>
      <c r="L2488" s="112" t="inlineStr">
        <is>
          <t>Regreasable</t>
        </is>
      </c>
      <c r="M2488" s="112" t="inlineStr">
        <is>
          <t>C35</t>
        </is>
      </c>
      <c r="N2488" s="112" t="inlineStr">
        <is>
          <t>Labrynth Lip Seal</t>
        </is>
      </c>
      <c r="O2488" s="112" t="inlineStr">
        <is>
          <t>Coating_Scotchkote134_interior_exterior_IncludeImpeller</t>
        </is>
      </c>
      <c r="P2488" s="111" t="inlineStr">
        <is>
          <t>RTF</t>
        </is>
      </c>
      <c r="Q2488" s="112" t="inlineStr">
        <is>
          <t>B101250</t>
        </is>
      </c>
      <c r="R2488" s="11" t="inlineStr">
        <is>
          <t>LT250</t>
        </is>
      </c>
      <c r="S2488" s="10" t="inlineStr"/>
      <c r="T2488" s="10" t="inlineStr"/>
      <c r="U2488" s="10" t="inlineStr"/>
    </row>
    <row r="2489">
      <c r="B2489" s="10" t="inlineStr">
        <is>
          <t>N</t>
        </is>
      </c>
      <c r="C2489" s="10" t="inlineStr">
        <is>
          <t>ConTab_BOM_KP_Insert_5823</t>
        </is>
      </c>
      <c r="D2489" s="10" t="inlineStr"/>
      <c r="E2489" s="10" t="inlineStr">
        <is>
          <t>2023-3_4-KP</t>
        </is>
      </c>
      <c r="F2489" s="11" t="inlineStr">
        <is>
          <t>Opt_Insert</t>
        </is>
      </c>
      <c r="G2489" s="11" t="inlineStr">
        <is>
          <t>B</t>
        </is>
      </c>
      <c r="H2489" s="90" t="inlineStr">
        <is>
          <t>XB</t>
        </is>
      </c>
      <c r="I2489" s="112" t="inlineStr">
        <is>
          <t>Packing</t>
        </is>
      </c>
      <c r="J2489" s="112" t="inlineStr">
        <is>
          <t>Packing</t>
        </is>
      </c>
      <c r="K2489" s="112" t="inlineStr"/>
      <c r="L2489" s="112" t="inlineStr">
        <is>
          <t>Regreasable</t>
        </is>
      </c>
      <c r="M2489" s="112" t="inlineStr">
        <is>
          <t>J</t>
        </is>
      </c>
      <c r="N2489" s="112" t="inlineStr">
        <is>
          <t>Labrynth Lip Seal</t>
        </is>
      </c>
      <c r="O2489" s="112" t="inlineStr">
        <is>
          <t>Coating_Scotchkote134_interior_exterior_IncludeImpeller</t>
        </is>
      </c>
      <c r="P2489" s="111" t="inlineStr">
        <is>
          <t>RTF</t>
        </is>
      </c>
      <c r="Q2489" s="112" t="inlineStr">
        <is>
          <t>B101250</t>
        </is>
      </c>
      <c r="R2489" s="111" t="inlineStr">
        <is>
          <t>LT105</t>
        </is>
      </c>
      <c r="S2489" s="10" t="inlineStr"/>
      <c r="T2489" s="10" t="inlineStr"/>
      <c r="U2489" s="10" t="inlineStr"/>
    </row>
    <row r="2490">
      <c r="B2490" s="10" t="inlineStr">
        <is>
          <t>N</t>
        </is>
      </c>
      <c r="C2490" s="10" t="inlineStr">
        <is>
          <t>ConTab_BOM_KP_Insert_5824</t>
        </is>
      </c>
      <c r="D2490" s="10" t="inlineStr"/>
      <c r="E2490" s="10" t="inlineStr">
        <is>
          <t>2023-3_4-KP</t>
        </is>
      </c>
      <c r="F2490" s="11" t="inlineStr">
        <is>
          <t>Opt_Insert</t>
        </is>
      </c>
      <c r="G2490" s="11" t="inlineStr">
        <is>
          <t>B</t>
        </is>
      </c>
      <c r="H2490" s="90" t="inlineStr">
        <is>
          <t>XB</t>
        </is>
      </c>
      <c r="I2490" s="112" t="inlineStr">
        <is>
          <t>Mechanical Seal</t>
        </is>
      </c>
      <c r="J2490" s="112" t="inlineStr">
        <is>
          <t>Single</t>
        </is>
      </c>
      <c r="K2490" s="112" t="inlineStr"/>
      <c r="L2490" s="112" t="inlineStr">
        <is>
          <t>Oil Lubricated Bath</t>
        </is>
      </c>
      <c r="M2490" s="112" t="inlineStr">
        <is>
          <t>C35</t>
        </is>
      </c>
      <c r="N2490" s="112" t="inlineStr">
        <is>
          <t>Labrynth Lip Seal</t>
        </is>
      </c>
      <c r="O2490" s="112" t="inlineStr">
        <is>
          <t>Coating_Scotchkote134_interior_exterior_IncludeImpeller</t>
        </is>
      </c>
      <c r="P2490" s="111" t="inlineStr">
        <is>
          <t>RTF</t>
        </is>
      </c>
      <c r="Q2490" s="112" t="inlineStr">
        <is>
          <t>B101250</t>
        </is>
      </c>
      <c r="R2490" s="11" t="inlineStr">
        <is>
          <t>LT250</t>
        </is>
      </c>
      <c r="S2490" s="10" t="inlineStr"/>
      <c r="T2490" s="10" t="inlineStr"/>
      <c r="U2490" s="10" t="inlineStr"/>
    </row>
    <row r="2491">
      <c r="B2491" s="10" t="inlineStr">
        <is>
          <t>N</t>
        </is>
      </c>
      <c r="C2491" s="10" t="inlineStr">
        <is>
          <t>ConTab_BOM_KP_Insert_5825</t>
        </is>
      </c>
      <c r="D2491" s="10" t="inlineStr"/>
      <c r="E2491" s="10" t="inlineStr">
        <is>
          <t>2023-3_4-KP</t>
        </is>
      </c>
      <c r="F2491" s="11" t="inlineStr">
        <is>
          <t>Opt_Insert</t>
        </is>
      </c>
      <c r="G2491" s="11" t="inlineStr">
        <is>
          <t>B</t>
        </is>
      </c>
      <c r="H2491" s="90" t="inlineStr">
        <is>
          <t>XB</t>
        </is>
      </c>
      <c r="I2491" s="112" t="inlineStr">
        <is>
          <t>Mechanical Seal</t>
        </is>
      </c>
      <c r="J2491" s="112" t="inlineStr">
        <is>
          <t>Single</t>
        </is>
      </c>
      <c r="K2491" s="112" t="inlineStr"/>
      <c r="L2491" s="112" t="inlineStr">
        <is>
          <t>Oil Lubricated Bath</t>
        </is>
      </c>
      <c r="M2491" s="112" t="inlineStr">
        <is>
          <t>J</t>
        </is>
      </c>
      <c r="N2491" s="112" t="inlineStr">
        <is>
          <t>Labrynth Lip Seal</t>
        </is>
      </c>
      <c r="O2491" s="112" t="inlineStr">
        <is>
          <t>Coating_Scotchkote134_interior_exterior_IncludeImpeller</t>
        </is>
      </c>
      <c r="P2491" s="111" t="inlineStr">
        <is>
          <t>RTF</t>
        </is>
      </c>
      <c r="Q2491" s="112" t="inlineStr">
        <is>
          <t>B101250</t>
        </is>
      </c>
      <c r="R2491" s="111" t="inlineStr">
        <is>
          <t>LT105</t>
        </is>
      </c>
      <c r="S2491" s="10" t="inlineStr"/>
      <c r="T2491" s="10" t="inlineStr"/>
      <c r="U2491" s="10" t="inlineStr"/>
    </row>
    <row r="2492">
      <c r="B2492" s="10" t="inlineStr">
        <is>
          <t>N</t>
        </is>
      </c>
      <c r="C2492" s="10" t="inlineStr">
        <is>
          <t>ConTab_BOM_KP_Insert_5826</t>
        </is>
      </c>
      <c r="D2492" s="10" t="inlineStr"/>
      <c r="E2492" s="10" t="inlineStr">
        <is>
          <t>2023-3_4-KP</t>
        </is>
      </c>
      <c r="F2492" s="11" t="inlineStr">
        <is>
          <t>Opt_Insert</t>
        </is>
      </c>
      <c r="G2492" s="11" t="inlineStr">
        <is>
          <t>B</t>
        </is>
      </c>
      <c r="H2492" s="90" t="inlineStr">
        <is>
          <t>XB</t>
        </is>
      </c>
      <c r="I2492" s="112" t="inlineStr">
        <is>
          <t>Packing</t>
        </is>
      </c>
      <c r="J2492" s="112" t="inlineStr">
        <is>
          <t>Packing</t>
        </is>
      </c>
      <c r="K2492" s="112" t="inlineStr"/>
      <c r="L2492" s="112" t="inlineStr">
        <is>
          <t>Oil Lubricated Bath</t>
        </is>
      </c>
      <c r="M2492" s="112" t="inlineStr">
        <is>
          <t>C35</t>
        </is>
      </c>
      <c r="N2492" s="112" t="inlineStr">
        <is>
          <t>Labrynth Lip Seal</t>
        </is>
      </c>
      <c r="O2492" s="112" t="inlineStr">
        <is>
          <t>Coating_Scotchkote134_interior_exterior_IncludeImpeller</t>
        </is>
      </c>
      <c r="P2492" s="111" t="inlineStr">
        <is>
          <t>RTF</t>
        </is>
      </c>
      <c r="Q2492" s="112" t="inlineStr">
        <is>
          <t>B101250</t>
        </is>
      </c>
      <c r="R2492" s="11" t="inlineStr">
        <is>
          <t>LT250</t>
        </is>
      </c>
      <c r="S2492" s="10" t="inlineStr"/>
      <c r="T2492" s="10" t="inlineStr"/>
      <c r="U2492" s="10" t="inlineStr"/>
    </row>
    <row r="2493">
      <c r="B2493" s="10" t="inlineStr">
        <is>
          <t>N</t>
        </is>
      </c>
      <c r="C2493" s="10" t="inlineStr">
        <is>
          <t>ConTab_BOM_KP_Insert_5827</t>
        </is>
      </c>
      <c r="D2493" s="10" t="inlineStr"/>
      <c r="E2493" s="10" t="inlineStr">
        <is>
          <t>2023-3_4-KP</t>
        </is>
      </c>
      <c r="F2493" s="11" t="inlineStr">
        <is>
          <t>Opt_Insert</t>
        </is>
      </c>
      <c r="G2493" s="11" t="inlineStr">
        <is>
          <t>B</t>
        </is>
      </c>
      <c r="H2493" s="90" t="inlineStr">
        <is>
          <t>XB</t>
        </is>
      </c>
      <c r="I2493" s="112" t="inlineStr">
        <is>
          <t>Packing</t>
        </is>
      </c>
      <c r="J2493" s="112" t="inlineStr">
        <is>
          <t>Packing</t>
        </is>
      </c>
      <c r="K2493" s="112" t="inlineStr"/>
      <c r="L2493" s="112" t="inlineStr">
        <is>
          <t>Oil Lubricated Bath</t>
        </is>
      </c>
      <c r="M2493" s="112" t="inlineStr">
        <is>
          <t>J</t>
        </is>
      </c>
      <c r="N2493" s="112" t="inlineStr">
        <is>
          <t>Labrynth Lip Seal</t>
        </is>
      </c>
      <c r="O2493" s="112" t="inlineStr">
        <is>
          <t>Coating_Scotchkote134_interior_exterior_IncludeImpeller</t>
        </is>
      </c>
      <c r="P2493" s="111" t="inlineStr">
        <is>
          <t>RTF</t>
        </is>
      </c>
      <c r="Q2493" s="112" t="inlineStr">
        <is>
          <t>B101250</t>
        </is>
      </c>
      <c r="R2493" s="111" t="inlineStr">
        <is>
          <t>LT105</t>
        </is>
      </c>
      <c r="S2493" s="10" t="inlineStr"/>
      <c r="T2493" s="10" t="inlineStr"/>
      <c r="U2493" s="10" t="inlineStr"/>
    </row>
    <row r="2494">
      <c r="B2494" s="10" t="inlineStr">
        <is>
          <t>N</t>
        </is>
      </c>
      <c r="C2494" s="10" t="inlineStr">
        <is>
          <t>ConTab_BOM_KP_Insert_5888</t>
        </is>
      </c>
      <c r="D2494" s="10" t="inlineStr"/>
      <c r="E2494" s="10" t="inlineStr">
        <is>
          <t>2025-7_8-KP</t>
        </is>
      </c>
      <c r="F2494" s="11" t="inlineStr">
        <is>
          <t>Opt_Insert</t>
        </is>
      </c>
      <c r="G2494" s="11" t="inlineStr">
        <is>
          <t>B</t>
        </is>
      </c>
      <c r="H2494" s="90" t="inlineStr">
        <is>
          <t>XB</t>
        </is>
      </c>
      <c r="I2494" s="112" t="inlineStr">
        <is>
          <t>Mechanical Seal</t>
        </is>
      </c>
      <c r="J2494" s="112" t="inlineStr">
        <is>
          <t>Single</t>
        </is>
      </c>
      <c r="K2494" s="112" t="inlineStr"/>
      <c r="L2494" s="112" t="inlineStr">
        <is>
          <t>Regreasable</t>
        </is>
      </c>
      <c r="M2494" s="112" t="inlineStr">
        <is>
          <t>X</t>
        </is>
      </c>
      <c r="N2494" s="112" t="inlineStr">
        <is>
          <t>Special/Other</t>
        </is>
      </c>
      <c r="O2494" s="112" t="inlineStr">
        <is>
          <t>Coating_Standard</t>
        </is>
      </c>
      <c r="P2494" s="111" t="inlineStr">
        <is>
          <t>RTF</t>
        </is>
      </c>
      <c r="Q2494" s="112" t="inlineStr">
        <is>
          <t>B101250</t>
        </is>
      </c>
      <c r="R2494" s="111" t="inlineStr">
        <is>
          <t>LT029</t>
        </is>
      </c>
      <c r="S2494" s="10" t="inlineStr"/>
      <c r="T2494" s="10" t="inlineStr"/>
      <c r="U2494" s="10" t="inlineStr"/>
    </row>
    <row r="2495">
      <c r="B2495" s="10" t="inlineStr">
        <is>
          <t>N</t>
        </is>
      </c>
      <c r="C2495" s="10" t="inlineStr">
        <is>
          <t>ConTab_BOM_KP_Insert_5889</t>
        </is>
      </c>
      <c r="D2495" s="10" t="inlineStr"/>
      <c r="E2495" s="10" t="inlineStr">
        <is>
          <t>2025-7_8-KP</t>
        </is>
      </c>
      <c r="F2495" s="11" t="inlineStr">
        <is>
          <t>Opt_Insert</t>
        </is>
      </c>
      <c r="G2495" s="11" t="inlineStr">
        <is>
          <t>B</t>
        </is>
      </c>
      <c r="H2495" s="90" t="inlineStr">
        <is>
          <t>XB</t>
        </is>
      </c>
      <c r="I2495" s="112" t="inlineStr">
        <is>
          <t>Packing</t>
        </is>
      </c>
      <c r="J2495" s="112" t="inlineStr">
        <is>
          <t>Packing</t>
        </is>
      </c>
      <c r="K2495" s="112" t="inlineStr"/>
      <c r="L2495" s="112" t="inlineStr">
        <is>
          <t>Regreasable</t>
        </is>
      </c>
      <c r="M2495" s="112" t="inlineStr">
        <is>
          <t>X</t>
        </is>
      </c>
      <c r="N2495" s="112" t="inlineStr">
        <is>
          <t>Special/Other</t>
        </is>
      </c>
      <c r="O2495" s="112" t="inlineStr">
        <is>
          <t>Coating_Standard</t>
        </is>
      </c>
      <c r="P2495" s="111" t="inlineStr">
        <is>
          <t>RTF</t>
        </is>
      </c>
      <c r="Q2495" s="112" t="inlineStr">
        <is>
          <t>B101250</t>
        </is>
      </c>
      <c r="R2495" s="111" t="inlineStr">
        <is>
          <t>LT029</t>
        </is>
      </c>
      <c r="S2495" s="10" t="inlineStr"/>
      <c r="T2495" s="10" t="inlineStr"/>
      <c r="U2495" s="10" t="inlineStr"/>
    </row>
    <row r="2496">
      <c r="B2496" s="10" t="inlineStr">
        <is>
          <t>N</t>
        </is>
      </c>
      <c r="C2496" s="10" t="inlineStr">
        <is>
          <t>ConTab_BOM_KP_Insert_5890</t>
        </is>
      </c>
      <c r="D2496" s="10" t="inlineStr"/>
      <c r="E2496" s="10" t="inlineStr">
        <is>
          <t>2025-7_8-KP</t>
        </is>
      </c>
      <c r="F2496" s="11" t="inlineStr">
        <is>
          <t>Opt_Insert</t>
        </is>
      </c>
      <c r="G2496" s="11" t="inlineStr">
        <is>
          <t>B</t>
        </is>
      </c>
      <c r="H2496" s="90" t="inlineStr">
        <is>
          <t>XB</t>
        </is>
      </c>
      <c r="I2496" s="112" t="inlineStr">
        <is>
          <t>Mechanical Seal</t>
        </is>
      </c>
      <c r="J2496" s="112" t="inlineStr">
        <is>
          <t>Single</t>
        </is>
      </c>
      <c r="K2496" s="112" t="inlineStr"/>
      <c r="L2496" s="112" t="inlineStr">
        <is>
          <t>Oil Lubricated Bath</t>
        </is>
      </c>
      <c r="M2496" s="112" t="inlineStr">
        <is>
          <t>J</t>
        </is>
      </c>
      <c r="N2496" s="112" t="inlineStr">
        <is>
          <t>Lip Seal</t>
        </is>
      </c>
      <c r="O2496" s="112" t="inlineStr">
        <is>
          <t>Coating_Standard</t>
        </is>
      </c>
      <c r="P2496" s="128" t="inlineStr">
        <is>
          <t>98577142</t>
        </is>
      </c>
      <c r="Q2496" s="112" t="inlineStr">
        <is>
          <t>B101250</t>
        </is>
      </c>
      <c r="R2496" s="111" t="inlineStr">
        <is>
          <t>LT105</t>
        </is>
      </c>
      <c r="S2496" s="10" t="inlineStr"/>
      <c r="T2496" s="10" t="inlineStr"/>
      <c r="U2496" s="10" t="inlineStr"/>
    </row>
    <row r="2497">
      <c r="B2497" s="10" t="inlineStr">
        <is>
          <t>N</t>
        </is>
      </c>
      <c r="C2497" s="10" t="inlineStr">
        <is>
          <t>ConTab_BOM_KP_Insert_5891</t>
        </is>
      </c>
      <c r="D2497" s="10" t="inlineStr"/>
      <c r="E2497" s="10" t="inlineStr">
        <is>
          <t>2025-7_8-KP</t>
        </is>
      </c>
      <c r="F2497" s="11" t="inlineStr">
        <is>
          <t>Opt_Insert</t>
        </is>
      </c>
      <c r="G2497" s="11" t="inlineStr">
        <is>
          <t>B</t>
        </is>
      </c>
      <c r="H2497" s="90" t="inlineStr">
        <is>
          <t>XB</t>
        </is>
      </c>
      <c r="I2497" s="112" t="inlineStr">
        <is>
          <t>Mechanical Seal</t>
        </is>
      </c>
      <c r="J2497" s="112" t="inlineStr">
        <is>
          <t>Single</t>
        </is>
      </c>
      <c r="K2497" s="112" t="inlineStr"/>
      <c r="L2497" s="112" t="inlineStr">
        <is>
          <t>Oil Lubricated Bath</t>
        </is>
      </c>
      <c r="M2497" s="112" t="inlineStr">
        <is>
          <t>X</t>
        </is>
      </c>
      <c r="N2497" s="112" t="inlineStr">
        <is>
          <t>Special/Other</t>
        </is>
      </c>
      <c r="O2497" s="112" t="inlineStr">
        <is>
          <t>Coating_Standard</t>
        </is>
      </c>
      <c r="P2497" s="111" t="inlineStr">
        <is>
          <t>RTF</t>
        </is>
      </c>
      <c r="Q2497" s="112" t="inlineStr">
        <is>
          <t>B101250</t>
        </is>
      </c>
      <c r="R2497" s="111" t="inlineStr">
        <is>
          <t>LT029</t>
        </is>
      </c>
      <c r="S2497" s="10" t="inlineStr"/>
      <c r="T2497" s="10" t="inlineStr"/>
      <c r="U2497" s="10" t="inlineStr"/>
    </row>
    <row r="2498">
      <c r="B2498" s="10" t="inlineStr">
        <is>
          <t>N</t>
        </is>
      </c>
      <c r="C2498" s="10" t="inlineStr">
        <is>
          <t>ConTab_BOM_KP_Insert_5892</t>
        </is>
      </c>
      <c r="D2498" s="10" t="inlineStr"/>
      <c r="E2498" s="10" t="inlineStr">
        <is>
          <t>2025-7_8-KP</t>
        </is>
      </c>
      <c r="F2498" s="11" t="inlineStr">
        <is>
          <t>Opt_Insert</t>
        </is>
      </c>
      <c r="G2498" s="11" t="inlineStr">
        <is>
          <t>B</t>
        </is>
      </c>
      <c r="H2498" s="90" t="inlineStr">
        <is>
          <t>XB</t>
        </is>
      </c>
      <c r="I2498" s="112" t="inlineStr">
        <is>
          <t>Packing</t>
        </is>
      </c>
      <c r="J2498" s="112" t="inlineStr">
        <is>
          <t>Packing</t>
        </is>
      </c>
      <c r="K2498" s="112" t="inlineStr"/>
      <c r="L2498" s="112" t="inlineStr">
        <is>
          <t>Oil Lubricated Bath</t>
        </is>
      </c>
      <c r="M2498" s="112" t="inlineStr">
        <is>
          <t>J</t>
        </is>
      </c>
      <c r="N2498" s="112" t="inlineStr">
        <is>
          <t>Lip Seal</t>
        </is>
      </c>
      <c r="O2498" s="112" t="inlineStr">
        <is>
          <t>Coating_Standard</t>
        </is>
      </c>
      <c r="P2498" s="111" t="inlineStr">
        <is>
          <t>RTF</t>
        </is>
      </c>
      <c r="Q2498" s="112" t="inlineStr">
        <is>
          <t>B101250</t>
        </is>
      </c>
      <c r="R2498" s="111" t="inlineStr">
        <is>
          <t>LT105</t>
        </is>
      </c>
      <c r="S2498" s="10" t="inlineStr"/>
      <c r="T2498" s="10" t="inlineStr"/>
      <c r="U2498" s="10" t="inlineStr"/>
    </row>
    <row r="2499">
      <c r="B2499" s="10" t="inlineStr">
        <is>
          <t>N</t>
        </is>
      </c>
      <c r="C2499" s="10" t="inlineStr">
        <is>
          <t>ConTab_BOM_KP_Insert_5893</t>
        </is>
      </c>
      <c r="D2499" s="10" t="inlineStr"/>
      <c r="E2499" s="10" t="inlineStr">
        <is>
          <t>2025-7_8-KP</t>
        </is>
      </c>
      <c r="F2499" s="11" t="inlineStr">
        <is>
          <t>Opt_Insert</t>
        </is>
      </c>
      <c r="G2499" s="11" t="inlineStr">
        <is>
          <t>B</t>
        </is>
      </c>
      <c r="H2499" s="90" t="inlineStr">
        <is>
          <t>XB</t>
        </is>
      </c>
      <c r="I2499" s="112" t="inlineStr">
        <is>
          <t>Packing</t>
        </is>
      </c>
      <c r="J2499" s="112" t="inlineStr">
        <is>
          <t>Packing</t>
        </is>
      </c>
      <c r="K2499" s="112" t="inlineStr"/>
      <c r="L2499" s="112" t="inlineStr">
        <is>
          <t>Oil Lubricated Bath</t>
        </is>
      </c>
      <c r="M2499" s="112" t="inlineStr">
        <is>
          <t>X</t>
        </is>
      </c>
      <c r="N2499" s="112" t="inlineStr">
        <is>
          <t>Special/Other</t>
        </is>
      </c>
      <c r="O2499" s="112" t="inlineStr">
        <is>
          <t>Coating_Standard</t>
        </is>
      </c>
      <c r="P2499" s="111" t="inlineStr">
        <is>
          <t>RTF</t>
        </is>
      </c>
      <c r="Q2499" s="112" t="inlineStr">
        <is>
          <t>B101250</t>
        </is>
      </c>
      <c r="R2499" s="111" t="inlineStr">
        <is>
          <t>LT029</t>
        </is>
      </c>
      <c r="S2499" s="10" t="inlineStr"/>
      <c r="T2499" s="10" t="inlineStr"/>
      <c r="U2499" s="10" t="inlineStr"/>
    </row>
    <row r="2500">
      <c r="B2500" s="10" t="inlineStr">
        <is>
          <t>N</t>
        </is>
      </c>
      <c r="C2500" s="10" t="inlineStr">
        <is>
          <t>ConTab_BOM_KP_Insert_5894</t>
        </is>
      </c>
      <c r="D2500" s="10" t="inlineStr"/>
      <c r="E2500" s="10" t="inlineStr">
        <is>
          <t>2025-7_8-KP</t>
        </is>
      </c>
      <c r="F2500" s="11" t="inlineStr">
        <is>
          <t>Opt_Insert</t>
        </is>
      </c>
      <c r="G2500" s="11" t="inlineStr">
        <is>
          <t>B</t>
        </is>
      </c>
      <c r="H2500" s="90" t="inlineStr">
        <is>
          <t>XB</t>
        </is>
      </c>
      <c r="I2500" s="112" t="inlineStr">
        <is>
          <t>Mechanical Seal</t>
        </is>
      </c>
      <c r="J2500" s="112" t="inlineStr">
        <is>
          <t>Single</t>
        </is>
      </c>
      <c r="K2500" s="112" t="inlineStr"/>
      <c r="L2500" s="112" t="inlineStr">
        <is>
          <t>Regreasable</t>
        </is>
      </c>
      <c r="M2500" s="112" t="inlineStr">
        <is>
          <t>J</t>
        </is>
      </c>
      <c r="N2500" s="112" t="inlineStr">
        <is>
          <t>Lip Seal</t>
        </is>
      </c>
      <c r="O2500" s="112" t="inlineStr">
        <is>
          <t>Coating_Standard</t>
        </is>
      </c>
      <c r="P2500" s="111" t="inlineStr">
        <is>
          <t>RTF</t>
        </is>
      </c>
      <c r="Q2500" s="112" t="inlineStr">
        <is>
          <t>B103120</t>
        </is>
      </c>
      <c r="R2500" s="111" t="inlineStr">
        <is>
          <t>LT105</t>
        </is>
      </c>
      <c r="S2500" s="10" t="inlineStr"/>
      <c r="T2500" s="10" t="inlineStr"/>
      <c r="U2500" s="10" t="inlineStr"/>
    </row>
    <row r="2501">
      <c r="B2501" s="10" t="inlineStr">
        <is>
          <t>N</t>
        </is>
      </c>
      <c r="C2501" s="10" t="inlineStr">
        <is>
          <t>ConTab_BOM_KP_Insert_5895</t>
        </is>
      </c>
      <c r="D2501" s="10" t="inlineStr"/>
      <c r="E2501" s="10" t="inlineStr">
        <is>
          <t>2025-7_8-KP</t>
        </is>
      </c>
      <c r="F2501" s="11" t="inlineStr">
        <is>
          <t>Opt_Insert</t>
        </is>
      </c>
      <c r="G2501" s="11" t="inlineStr">
        <is>
          <t>B</t>
        </is>
      </c>
      <c r="H2501" s="90" t="inlineStr">
        <is>
          <t>XB</t>
        </is>
      </c>
      <c r="I2501" s="112" t="inlineStr">
        <is>
          <t>Packing</t>
        </is>
      </c>
      <c r="J2501" s="112" t="inlineStr">
        <is>
          <t>Packing</t>
        </is>
      </c>
      <c r="K2501" s="112" t="inlineStr"/>
      <c r="L2501" s="112" t="inlineStr">
        <is>
          <t>Regreasable</t>
        </is>
      </c>
      <c r="M2501" s="112" t="inlineStr">
        <is>
          <t>J</t>
        </is>
      </c>
      <c r="N2501" s="112" t="inlineStr">
        <is>
          <t>Lip Seal</t>
        </is>
      </c>
      <c r="O2501" s="112" t="inlineStr">
        <is>
          <t>Coating_Standard</t>
        </is>
      </c>
      <c r="P2501" s="111" t="inlineStr">
        <is>
          <t>RTF</t>
        </is>
      </c>
      <c r="Q2501" s="112" t="inlineStr">
        <is>
          <t>B103120</t>
        </is>
      </c>
      <c r="R2501" s="111" t="inlineStr">
        <is>
          <t>LT105</t>
        </is>
      </c>
      <c r="S2501" s="10" t="inlineStr"/>
      <c r="T2501" s="10" t="inlineStr"/>
      <c r="U2501" s="10" t="inlineStr"/>
    </row>
    <row r="2502">
      <c r="B2502" s="10" t="inlineStr">
        <is>
          <t>N</t>
        </is>
      </c>
      <c r="C2502" s="10" t="inlineStr">
        <is>
          <t>ConTab_BOM_KP_Insert_5896</t>
        </is>
      </c>
      <c r="D2502" s="10" t="inlineStr"/>
      <c r="E2502" s="10" t="inlineStr">
        <is>
          <t>2025-7_8-KP</t>
        </is>
      </c>
      <c r="F2502" s="11" t="inlineStr">
        <is>
          <t>Opt_Insert</t>
        </is>
      </c>
      <c r="G2502" s="11" t="inlineStr">
        <is>
          <t>B</t>
        </is>
      </c>
      <c r="H2502" s="90" t="inlineStr">
        <is>
          <t>XB</t>
        </is>
      </c>
      <c r="I2502" s="112" t="inlineStr">
        <is>
          <t>Mechanical Seal</t>
        </is>
      </c>
      <c r="J2502" s="112" t="inlineStr">
        <is>
          <t>Single</t>
        </is>
      </c>
      <c r="K2502" s="112" t="inlineStr"/>
      <c r="L2502" s="112" t="inlineStr">
        <is>
          <t>Regreasable</t>
        </is>
      </c>
      <c r="M2502" s="112" t="inlineStr">
        <is>
          <t>J</t>
        </is>
      </c>
      <c r="N2502" s="112" t="inlineStr">
        <is>
          <t>Labrynth Lip Seal</t>
        </is>
      </c>
      <c r="O2502" s="112" t="inlineStr">
        <is>
          <t>Coating_Standard</t>
        </is>
      </c>
      <c r="P2502" s="111" t="inlineStr">
        <is>
          <t>RTF</t>
        </is>
      </c>
      <c r="Q2502" s="112" t="inlineStr">
        <is>
          <t>B101250</t>
        </is>
      </c>
      <c r="R2502" s="111" t="inlineStr">
        <is>
          <t>LT105</t>
        </is>
      </c>
      <c r="S2502" s="10" t="inlineStr"/>
      <c r="T2502" s="10" t="inlineStr"/>
      <c r="U2502" s="10" t="inlineStr"/>
    </row>
    <row r="2503">
      <c r="B2503" s="10" t="inlineStr">
        <is>
          <t>N</t>
        </is>
      </c>
      <c r="C2503" s="10" t="inlineStr">
        <is>
          <t>ConTab_BOM_KP_Insert_5897</t>
        </is>
      </c>
      <c r="D2503" s="10" t="inlineStr"/>
      <c r="E2503" s="10" t="inlineStr">
        <is>
          <t>2025-7_8-KP</t>
        </is>
      </c>
      <c r="F2503" s="11" t="inlineStr">
        <is>
          <t>Opt_Insert</t>
        </is>
      </c>
      <c r="G2503" s="11" t="inlineStr">
        <is>
          <t>B</t>
        </is>
      </c>
      <c r="H2503" s="90" t="inlineStr">
        <is>
          <t>XB</t>
        </is>
      </c>
      <c r="I2503" s="112" t="inlineStr">
        <is>
          <t>Packing</t>
        </is>
      </c>
      <c r="J2503" s="112" t="inlineStr">
        <is>
          <t>Packing</t>
        </is>
      </c>
      <c r="K2503" s="112" t="inlineStr"/>
      <c r="L2503" s="112" t="inlineStr">
        <is>
          <t>Regreasable</t>
        </is>
      </c>
      <c r="M2503" s="112" t="inlineStr">
        <is>
          <t>J</t>
        </is>
      </c>
      <c r="N2503" s="112" t="inlineStr">
        <is>
          <t>Labrynth Lip Seal</t>
        </is>
      </c>
      <c r="O2503" s="112" t="inlineStr">
        <is>
          <t>Coating_Standard</t>
        </is>
      </c>
      <c r="P2503" s="111" t="inlineStr">
        <is>
          <t>RTF</t>
        </is>
      </c>
      <c r="Q2503" s="112" t="inlineStr">
        <is>
          <t>B101250</t>
        </is>
      </c>
      <c r="R2503" s="111" t="inlineStr">
        <is>
          <t>LT105</t>
        </is>
      </c>
      <c r="S2503" s="10" t="inlineStr"/>
      <c r="T2503" s="10" t="inlineStr"/>
      <c r="U2503" s="10" t="inlineStr"/>
    </row>
    <row r="2504">
      <c r="B2504" s="10" t="inlineStr">
        <is>
          <t>N</t>
        </is>
      </c>
      <c r="C2504" s="10" t="inlineStr">
        <is>
          <t>ConTab_BOM_KP_Insert_5898</t>
        </is>
      </c>
      <c r="D2504" s="10" t="inlineStr"/>
      <c r="E2504" s="10" t="inlineStr">
        <is>
          <t>2025-7_8-KP</t>
        </is>
      </c>
      <c r="F2504" s="11" t="inlineStr">
        <is>
          <t>Opt_Insert</t>
        </is>
      </c>
      <c r="G2504" s="11" t="inlineStr">
        <is>
          <t>B</t>
        </is>
      </c>
      <c r="H2504" s="90" t="inlineStr">
        <is>
          <t>XB</t>
        </is>
      </c>
      <c r="I2504" s="112" t="inlineStr">
        <is>
          <t>Mechanical Seal</t>
        </is>
      </c>
      <c r="J2504" s="112" t="inlineStr">
        <is>
          <t>Single</t>
        </is>
      </c>
      <c r="K2504" s="112" t="inlineStr"/>
      <c r="L2504" s="112" t="inlineStr">
        <is>
          <t>Oil Lubricated Bath</t>
        </is>
      </c>
      <c r="M2504" s="112" t="inlineStr">
        <is>
          <t>J</t>
        </is>
      </c>
      <c r="N2504" s="112" t="inlineStr">
        <is>
          <t>Labrynth Lip Seal</t>
        </is>
      </c>
      <c r="O2504" s="112" t="inlineStr">
        <is>
          <t>Coating_Standard</t>
        </is>
      </c>
      <c r="P2504" s="111" t="inlineStr">
        <is>
          <t>RTF</t>
        </is>
      </c>
      <c r="Q2504" s="112" t="inlineStr">
        <is>
          <t>B101250</t>
        </is>
      </c>
      <c r="R2504" s="111" t="inlineStr">
        <is>
          <t>LT105</t>
        </is>
      </c>
      <c r="S2504" s="10" t="inlineStr"/>
      <c r="T2504" s="10" t="inlineStr"/>
      <c r="U2504" s="10" t="inlineStr"/>
    </row>
    <row r="2505">
      <c r="B2505" s="10" t="inlineStr">
        <is>
          <t>N</t>
        </is>
      </c>
      <c r="C2505" s="10" t="inlineStr">
        <is>
          <t>ConTab_BOM_KP_Insert_5899</t>
        </is>
      </c>
      <c r="D2505" s="10" t="inlineStr"/>
      <c r="E2505" s="10" t="inlineStr">
        <is>
          <t>2025-7_8-KP</t>
        </is>
      </c>
      <c r="F2505" s="11" t="inlineStr">
        <is>
          <t>Opt_Insert</t>
        </is>
      </c>
      <c r="G2505" s="11" t="inlineStr">
        <is>
          <t>B</t>
        </is>
      </c>
      <c r="H2505" s="90" t="inlineStr">
        <is>
          <t>XB</t>
        </is>
      </c>
      <c r="I2505" s="112" t="inlineStr">
        <is>
          <t>Packing</t>
        </is>
      </c>
      <c r="J2505" s="112" t="inlineStr">
        <is>
          <t>Packing</t>
        </is>
      </c>
      <c r="K2505" s="112" t="inlineStr"/>
      <c r="L2505" s="112" t="inlineStr">
        <is>
          <t>Oil Lubricated Bath</t>
        </is>
      </c>
      <c r="M2505" s="112" t="inlineStr">
        <is>
          <t>J</t>
        </is>
      </c>
      <c r="N2505" s="112" t="inlineStr">
        <is>
          <t>Labrynth Lip Seal</t>
        </is>
      </c>
      <c r="O2505" s="112" t="inlineStr">
        <is>
          <t>Coating_Standard</t>
        </is>
      </c>
      <c r="P2505" s="111" t="inlineStr">
        <is>
          <t>RTF</t>
        </is>
      </c>
      <c r="Q2505" s="112" t="inlineStr">
        <is>
          <t>B101250</t>
        </is>
      </c>
      <c r="R2505" s="111" t="inlineStr">
        <is>
          <t>LT105</t>
        </is>
      </c>
      <c r="S2505" s="10" t="inlineStr"/>
      <c r="T2505" s="10" t="inlineStr"/>
      <c r="U2505" s="10" t="inlineStr"/>
    </row>
    <row r="2506">
      <c r="B2506" s="10" t="inlineStr">
        <is>
          <t>N</t>
        </is>
      </c>
      <c r="C2506" s="10" t="inlineStr">
        <is>
          <t>ConTab_BOM_KP_Insert_5912</t>
        </is>
      </c>
      <c r="D2506" s="10" t="inlineStr"/>
      <c r="E2506" s="10" t="inlineStr">
        <is>
          <t>2025-7_8-KP</t>
        </is>
      </c>
      <c r="F2506" s="11" t="inlineStr">
        <is>
          <t>Opt_Insert</t>
        </is>
      </c>
      <c r="G2506" s="11" t="inlineStr">
        <is>
          <t>B</t>
        </is>
      </c>
      <c r="H2506" s="90" t="inlineStr">
        <is>
          <t>XB</t>
        </is>
      </c>
      <c r="I2506" s="112" t="inlineStr">
        <is>
          <t>Mechanical Seal</t>
        </is>
      </c>
      <c r="J2506" s="112" t="inlineStr">
        <is>
          <t>Single</t>
        </is>
      </c>
      <c r="K2506" s="112" t="inlineStr"/>
      <c r="L2506" s="112" t="inlineStr">
        <is>
          <t>Regreasable</t>
        </is>
      </c>
      <c r="M2506" s="112" t="inlineStr">
        <is>
          <t>X</t>
        </is>
      </c>
      <c r="N2506" s="112" t="inlineStr">
        <is>
          <t>Special/Other</t>
        </is>
      </c>
      <c r="O2506" s="112" t="inlineStr">
        <is>
          <t>Coating_Scotchkote134_interior_exterior</t>
        </is>
      </c>
      <c r="P2506" s="111" t="inlineStr">
        <is>
          <t>RTF</t>
        </is>
      </c>
      <c r="Q2506" s="112" t="inlineStr">
        <is>
          <t>B101250</t>
        </is>
      </c>
      <c r="R2506" s="11" t="inlineStr">
        <is>
          <t>LT250</t>
        </is>
      </c>
      <c r="S2506" s="10" t="inlineStr"/>
      <c r="T2506" s="10" t="inlineStr"/>
      <c r="U2506" s="10" t="inlineStr"/>
    </row>
    <row r="2507">
      <c r="B2507" s="10" t="inlineStr">
        <is>
          <t>N</t>
        </is>
      </c>
      <c r="C2507" s="10" t="inlineStr">
        <is>
          <t>ConTab_BOM_KP_Insert_5913</t>
        </is>
      </c>
      <c r="D2507" s="10" t="inlineStr"/>
      <c r="E2507" s="10" t="inlineStr">
        <is>
          <t>2025-7_8-KP</t>
        </is>
      </c>
      <c r="F2507" s="11" t="inlineStr">
        <is>
          <t>Opt_Insert</t>
        </is>
      </c>
      <c r="G2507" s="11" t="inlineStr">
        <is>
          <t>B</t>
        </is>
      </c>
      <c r="H2507" s="90" t="inlineStr">
        <is>
          <t>XB</t>
        </is>
      </c>
      <c r="I2507" s="112" t="inlineStr">
        <is>
          <t>Packing</t>
        </is>
      </c>
      <c r="J2507" s="112" t="inlineStr">
        <is>
          <t>Packing</t>
        </is>
      </c>
      <c r="K2507" s="112" t="inlineStr"/>
      <c r="L2507" s="112" t="inlineStr">
        <is>
          <t>Regreasable</t>
        </is>
      </c>
      <c r="M2507" s="112" t="inlineStr">
        <is>
          <t>X</t>
        </is>
      </c>
      <c r="N2507" s="112" t="inlineStr">
        <is>
          <t>Special/Other</t>
        </is>
      </c>
      <c r="O2507" s="112" t="inlineStr">
        <is>
          <t>Coating_Scotchkote134_interior_exterior</t>
        </is>
      </c>
      <c r="P2507" s="111" t="inlineStr">
        <is>
          <t>RTF</t>
        </is>
      </c>
      <c r="Q2507" s="112" t="inlineStr">
        <is>
          <t>B101250</t>
        </is>
      </c>
      <c r="R2507" s="11" t="inlineStr">
        <is>
          <t>LT250</t>
        </is>
      </c>
      <c r="S2507" s="10" t="inlineStr"/>
      <c r="T2507" s="10" t="inlineStr"/>
      <c r="U2507" s="10" t="inlineStr"/>
    </row>
    <row r="2508">
      <c r="B2508" s="10" t="inlineStr">
        <is>
          <t>N</t>
        </is>
      </c>
      <c r="C2508" s="10" t="inlineStr">
        <is>
          <t>ConTab_BOM_KP_Insert_5914</t>
        </is>
      </c>
      <c r="D2508" s="10" t="inlineStr"/>
      <c r="E2508" s="10" t="inlineStr">
        <is>
          <t>2025-7_8-KP</t>
        </is>
      </c>
      <c r="F2508" s="11" t="inlineStr">
        <is>
          <t>Opt_Insert</t>
        </is>
      </c>
      <c r="G2508" s="11" t="inlineStr">
        <is>
          <t>B</t>
        </is>
      </c>
      <c r="H2508" s="90" t="inlineStr">
        <is>
          <t>XB</t>
        </is>
      </c>
      <c r="I2508" s="112" t="inlineStr">
        <is>
          <t>Mechanical Seal</t>
        </is>
      </c>
      <c r="J2508" s="112" t="inlineStr">
        <is>
          <t>Single</t>
        </is>
      </c>
      <c r="K2508" s="112" t="inlineStr"/>
      <c r="L2508" s="112" t="inlineStr">
        <is>
          <t>Oil Lubricated Bath</t>
        </is>
      </c>
      <c r="M2508" s="112" t="inlineStr">
        <is>
          <t>J</t>
        </is>
      </c>
      <c r="N2508" s="112" t="inlineStr">
        <is>
          <t>Lip Seal</t>
        </is>
      </c>
      <c r="O2508" s="112" t="inlineStr">
        <is>
          <t>Coating_Scotchkote134_interior_exterior</t>
        </is>
      </c>
      <c r="P2508" s="111" t="inlineStr">
        <is>
          <t>RTF</t>
        </is>
      </c>
      <c r="Q2508" s="112" t="inlineStr">
        <is>
          <t>B101250</t>
        </is>
      </c>
      <c r="R2508" s="111" t="inlineStr">
        <is>
          <t>LT105</t>
        </is>
      </c>
      <c r="S2508" s="10" t="inlineStr"/>
      <c r="T2508" s="10" t="inlineStr"/>
      <c r="U2508" s="10" t="inlineStr"/>
    </row>
    <row r="2509">
      <c r="B2509" s="10" t="inlineStr">
        <is>
          <t>N</t>
        </is>
      </c>
      <c r="C2509" s="10" t="inlineStr">
        <is>
          <t>ConTab_BOM_KP_Insert_5915</t>
        </is>
      </c>
      <c r="D2509" s="10" t="inlineStr"/>
      <c r="E2509" s="10" t="inlineStr">
        <is>
          <t>2025-7_8-KP</t>
        </is>
      </c>
      <c r="F2509" s="11" t="inlineStr">
        <is>
          <t>Opt_Insert</t>
        </is>
      </c>
      <c r="G2509" s="11" t="inlineStr">
        <is>
          <t>B</t>
        </is>
      </c>
      <c r="H2509" s="90" t="inlineStr">
        <is>
          <t>XB</t>
        </is>
      </c>
      <c r="I2509" s="112" t="inlineStr">
        <is>
          <t>Mechanical Seal</t>
        </is>
      </c>
      <c r="J2509" s="112" t="inlineStr">
        <is>
          <t>Single</t>
        </is>
      </c>
      <c r="K2509" s="112" t="inlineStr"/>
      <c r="L2509" s="112" t="inlineStr">
        <is>
          <t>Oil Lubricated Bath</t>
        </is>
      </c>
      <c r="M2509" s="112" t="inlineStr">
        <is>
          <t>X</t>
        </is>
      </c>
      <c r="N2509" s="112" t="inlineStr">
        <is>
          <t>Special/Other</t>
        </is>
      </c>
      <c r="O2509" s="112" t="inlineStr">
        <is>
          <t>Coating_Scotchkote134_interior_exterior</t>
        </is>
      </c>
      <c r="P2509" s="111" t="inlineStr">
        <is>
          <t>RTF</t>
        </is>
      </c>
      <c r="Q2509" s="112" t="inlineStr">
        <is>
          <t>B101250</t>
        </is>
      </c>
      <c r="R2509" s="11" t="inlineStr">
        <is>
          <t>LT250</t>
        </is>
      </c>
      <c r="S2509" s="10" t="inlineStr"/>
      <c r="T2509" s="10" t="inlineStr"/>
      <c r="U2509" s="10" t="inlineStr"/>
    </row>
    <row r="2510">
      <c r="B2510" s="10" t="inlineStr">
        <is>
          <t>N</t>
        </is>
      </c>
      <c r="C2510" s="10" t="inlineStr">
        <is>
          <t>ConTab_BOM_KP_Insert_5916</t>
        </is>
      </c>
      <c r="D2510" s="10" t="inlineStr"/>
      <c r="E2510" s="10" t="inlineStr">
        <is>
          <t>2025-7_8-KP</t>
        </is>
      </c>
      <c r="F2510" s="11" t="inlineStr">
        <is>
          <t>Opt_Insert</t>
        </is>
      </c>
      <c r="G2510" s="11" t="inlineStr">
        <is>
          <t>B</t>
        </is>
      </c>
      <c r="H2510" s="90" t="inlineStr">
        <is>
          <t>XB</t>
        </is>
      </c>
      <c r="I2510" s="112" t="inlineStr">
        <is>
          <t>Packing</t>
        </is>
      </c>
      <c r="J2510" s="112" t="inlineStr">
        <is>
          <t>Packing</t>
        </is>
      </c>
      <c r="K2510" s="112" t="inlineStr"/>
      <c r="L2510" s="112" t="inlineStr">
        <is>
          <t>Oil Lubricated Bath</t>
        </is>
      </c>
      <c r="M2510" s="112" t="inlineStr">
        <is>
          <t>J</t>
        </is>
      </c>
      <c r="N2510" s="112" t="inlineStr">
        <is>
          <t>Lip Seal</t>
        </is>
      </c>
      <c r="O2510" s="112" t="inlineStr">
        <is>
          <t>Coating_Scotchkote134_interior_exterior</t>
        </is>
      </c>
      <c r="P2510" s="111" t="inlineStr">
        <is>
          <t>RTF</t>
        </is>
      </c>
      <c r="Q2510" s="112" t="inlineStr">
        <is>
          <t>B101250</t>
        </is>
      </c>
      <c r="R2510" s="111" t="inlineStr">
        <is>
          <t>LT105</t>
        </is>
      </c>
      <c r="S2510" s="10" t="inlineStr"/>
      <c r="T2510" s="10" t="inlineStr"/>
      <c r="U2510" s="10" t="inlineStr"/>
    </row>
    <row r="2511">
      <c r="B2511" s="10" t="inlineStr">
        <is>
          <t>N</t>
        </is>
      </c>
      <c r="C2511" s="10" t="inlineStr">
        <is>
          <t>ConTab_BOM_KP_Insert_5917</t>
        </is>
      </c>
      <c r="D2511" s="10" t="inlineStr"/>
      <c r="E2511" s="10" t="inlineStr">
        <is>
          <t>2025-7_8-KP</t>
        </is>
      </c>
      <c r="F2511" s="11" t="inlineStr">
        <is>
          <t>Opt_Insert</t>
        </is>
      </c>
      <c r="G2511" s="11" t="inlineStr">
        <is>
          <t>B</t>
        </is>
      </c>
      <c r="H2511" s="90" t="inlineStr">
        <is>
          <t>XB</t>
        </is>
      </c>
      <c r="I2511" s="112" t="inlineStr">
        <is>
          <t>Packing</t>
        </is>
      </c>
      <c r="J2511" s="112" t="inlineStr">
        <is>
          <t>Packing</t>
        </is>
      </c>
      <c r="K2511" s="112" t="inlineStr"/>
      <c r="L2511" s="112" t="inlineStr">
        <is>
          <t>Oil Lubricated Bath</t>
        </is>
      </c>
      <c r="M2511" s="112" t="inlineStr">
        <is>
          <t>X</t>
        </is>
      </c>
      <c r="N2511" s="112" t="inlineStr">
        <is>
          <t>Special/Other</t>
        </is>
      </c>
      <c r="O2511" s="112" t="inlineStr">
        <is>
          <t>Coating_Scotchkote134_interior_exterior</t>
        </is>
      </c>
      <c r="P2511" s="111" t="inlineStr">
        <is>
          <t>RTF</t>
        </is>
      </c>
      <c r="Q2511" s="112" t="inlineStr">
        <is>
          <t>B101250</t>
        </is>
      </c>
      <c r="R2511" s="11" t="inlineStr">
        <is>
          <t>LT250</t>
        </is>
      </c>
      <c r="S2511" s="10" t="inlineStr"/>
      <c r="T2511" s="10" t="inlineStr"/>
      <c r="U2511" s="10" t="inlineStr"/>
    </row>
    <row r="2512">
      <c r="B2512" s="10" t="inlineStr">
        <is>
          <t>N</t>
        </is>
      </c>
      <c r="C2512" s="10" t="inlineStr">
        <is>
          <t>ConTab_BOM_KP_Insert_5918</t>
        </is>
      </c>
      <c r="D2512" s="10" t="inlineStr"/>
      <c r="E2512" s="10" t="inlineStr">
        <is>
          <t>2025-7_8-KP</t>
        </is>
      </c>
      <c r="F2512" s="11" t="inlineStr">
        <is>
          <t>Opt_Insert</t>
        </is>
      </c>
      <c r="G2512" s="11" t="inlineStr">
        <is>
          <t>B</t>
        </is>
      </c>
      <c r="H2512" s="90" t="inlineStr">
        <is>
          <t>XB</t>
        </is>
      </c>
      <c r="I2512" s="112" t="inlineStr">
        <is>
          <t>Mechanical Seal</t>
        </is>
      </c>
      <c r="J2512" s="112" t="inlineStr">
        <is>
          <t>Single</t>
        </is>
      </c>
      <c r="K2512" s="112" t="inlineStr"/>
      <c r="L2512" s="112" t="inlineStr">
        <is>
          <t>Regreasable</t>
        </is>
      </c>
      <c r="M2512" s="112" t="inlineStr">
        <is>
          <t>J</t>
        </is>
      </c>
      <c r="N2512" s="112" t="inlineStr">
        <is>
          <t>Lip Seal</t>
        </is>
      </c>
      <c r="O2512" s="112" t="inlineStr">
        <is>
          <t>Coating_Scotchkote134_interior_exterior</t>
        </is>
      </c>
      <c r="P2512" s="111" t="inlineStr">
        <is>
          <t>RTF</t>
        </is>
      </c>
      <c r="Q2512" s="112" t="inlineStr">
        <is>
          <t>B101250</t>
        </is>
      </c>
      <c r="R2512" s="111" t="inlineStr">
        <is>
          <t>LT105</t>
        </is>
      </c>
      <c r="S2512" s="10" t="inlineStr"/>
      <c r="T2512" s="10" t="inlineStr"/>
      <c r="U2512" s="10" t="inlineStr"/>
    </row>
    <row r="2513">
      <c r="B2513" s="10" t="inlineStr">
        <is>
          <t>N</t>
        </is>
      </c>
      <c r="C2513" s="10" t="inlineStr">
        <is>
          <t>ConTab_BOM_KP_Insert_5919</t>
        </is>
      </c>
      <c r="D2513" s="10" t="inlineStr"/>
      <c r="E2513" s="10" t="inlineStr">
        <is>
          <t>2025-7_8-KP</t>
        </is>
      </c>
      <c r="F2513" s="11" t="inlineStr">
        <is>
          <t>Opt_Insert</t>
        </is>
      </c>
      <c r="G2513" s="11" t="inlineStr">
        <is>
          <t>B</t>
        </is>
      </c>
      <c r="H2513" s="90" t="inlineStr">
        <is>
          <t>XB</t>
        </is>
      </c>
      <c r="I2513" s="112" t="inlineStr">
        <is>
          <t>Packing</t>
        </is>
      </c>
      <c r="J2513" s="112" t="inlineStr">
        <is>
          <t>Packing</t>
        </is>
      </c>
      <c r="K2513" s="112" t="inlineStr"/>
      <c r="L2513" s="112" t="inlineStr">
        <is>
          <t>Regreasable</t>
        </is>
      </c>
      <c r="M2513" s="112" t="inlineStr">
        <is>
          <t>J</t>
        </is>
      </c>
      <c r="N2513" s="112" t="inlineStr">
        <is>
          <t>Lip Seal</t>
        </is>
      </c>
      <c r="O2513" s="112" t="inlineStr">
        <is>
          <t>Coating_Scotchkote134_interior_exterior</t>
        </is>
      </c>
      <c r="P2513" s="111" t="inlineStr">
        <is>
          <t>RTF</t>
        </is>
      </c>
      <c r="Q2513" s="112" t="inlineStr">
        <is>
          <t>B101250</t>
        </is>
      </c>
      <c r="R2513" s="111" t="inlineStr">
        <is>
          <t>LT105</t>
        </is>
      </c>
      <c r="S2513" s="10" t="inlineStr"/>
      <c r="T2513" s="10" t="inlineStr"/>
      <c r="U2513" s="10" t="inlineStr"/>
    </row>
    <row r="2514">
      <c r="B2514" s="10" t="inlineStr">
        <is>
          <t>N</t>
        </is>
      </c>
      <c r="C2514" s="10" t="inlineStr">
        <is>
          <t>ConTab_BOM_KP_Insert_5920</t>
        </is>
      </c>
      <c r="D2514" s="10" t="inlineStr"/>
      <c r="E2514" s="10" t="inlineStr">
        <is>
          <t>2025-7_8-KP</t>
        </is>
      </c>
      <c r="F2514" s="11" t="inlineStr">
        <is>
          <t>Opt_Insert</t>
        </is>
      </c>
      <c r="G2514" s="11" t="inlineStr">
        <is>
          <t>B</t>
        </is>
      </c>
      <c r="H2514" s="90" t="inlineStr">
        <is>
          <t>XB</t>
        </is>
      </c>
      <c r="I2514" s="112" t="inlineStr">
        <is>
          <t>Mechanical Seal</t>
        </is>
      </c>
      <c r="J2514" s="112" t="inlineStr">
        <is>
          <t>Single</t>
        </is>
      </c>
      <c r="K2514" s="112" t="inlineStr"/>
      <c r="L2514" s="112" t="inlineStr">
        <is>
          <t>Regreasable</t>
        </is>
      </c>
      <c r="M2514" s="112" t="inlineStr">
        <is>
          <t>J</t>
        </is>
      </c>
      <c r="N2514" s="112" t="inlineStr">
        <is>
          <t>Labrynth Lip Seal</t>
        </is>
      </c>
      <c r="O2514" s="112" t="inlineStr">
        <is>
          <t>Coating_Scotchkote134_interior_exterior</t>
        </is>
      </c>
      <c r="P2514" s="111" t="inlineStr">
        <is>
          <t>RTF</t>
        </is>
      </c>
      <c r="Q2514" s="112" t="inlineStr">
        <is>
          <t>B101250</t>
        </is>
      </c>
      <c r="R2514" s="111" t="inlineStr">
        <is>
          <t>LT105</t>
        </is>
      </c>
      <c r="S2514" s="10" t="inlineStr"/>
      <c r="T2514" s="10" t="inlineStr"/>
      <c r="U2514" s="10" t="inlineStr"/>
    </row>
    <row r="2515">
      <c r="B2515" s="10" t="inlineStr">
        <is>
          <t>N</t>
        </is>
      </c>
      <c r="C2515" s="10" t="inlineStr">
        <is>
          <t>ConTab_BOM_KP_Insert_5921</t>
        </is>
      </c>
      <c r="D2515" s="10" t="inlineStr"/>
      <c r="E2515" s="10" t="inlineStr">
        <is>
          <t>2025-7_8-KP</t>
        </is>
      </c>
      <c r="F2515" s="11" t="inlineStr">
        <is>
          <t>Opt_Insert</t>
        </is>
      </c>
      <c r="G2515" s="11" t="inlineStr">
        <is>
          <t>B</t>
        </is>
      </c>
      <c r="H2515" s="90" t="inlineStr">
        <is>
          <t>XB</t>
        </is>
      </c>
      <c r="I2515" s="112" t="inlineStr">
        <is>
          <t>Packing</t>
        </is>
      </c>
      <c r="J2515" s="112" t="inlineStr">
        <is>
          <t>Packing</t>
        </is>
      </c>
      <c r="K2515" s="112" t="inlineStr"/>
      <c r="L2515" s="112" t="inlineStr">
        <is>
          <t>Regreasable</t>
        </is>
      </c>
      <c r="M2515" s="112" t="inlineStr">
        <is>
          <t>J</t>
        </is>
      </c>
      <c r="N2515" s="112" t="inlineStr">
        <is>
          <t>Labrynth Lip Seal</t>
        </is>
      </c>
      <c r="O2515" s="112" t="inlineStr">
        <is>
          <t>Coating_Scotchkote134_interior_exterior</t>
        </is>
      </c>
      <c r="P2515" s="111" t="inlineStr">
        <is>
          <t>RTF</t>
        </is>
      </c>
      <c r="Q2515" s="112" t="inlineStr">
        <is>
          <t>B101250</t>
        </is>
      </c>
      <c r="R2515" s="111" t="inlineStr">
        <is>
          <t>LT105</t>
        </is>
      </c>
      <c r="S2515" s="10" t="inlineStr"/>
      <c r="T2515" s="10" t="inlineStr"/>
      <c r="U2515" s="10" t="inlineStr"/>
    </row>
    <row r="2516">
      <c r="B2516" s="10" t="inlineStr">
        <is>
          <t>N</t>
        </is>
      </c>
      <c r="C2516" s="10" t="inlineStr">
        <is>
          <t>ConTab_BOM_KP_Insert_5922</t>
        </is>
      </c>
      <c r="D2516" s="10" t="inlineStr"/>
      <c r="E2516" s="10" t="inlineStr">
        <is>
          <t>2025-7_8-KP</t>
        </is>
      </c>
      <c r="F2516" s="11" t="inlineStr">
        <is>
          <t>Opt_Insert</t>
        </is>
      </c>
      <c r="G2516" s="11" t="inlineStr">
        <is>
          <t>B</t>
        </is>
      </c>
      <c r="H2516" s="90" t="inlineStr">
        <is>
          <t>XB</t>
        </is>
      </c>
      <c r="I2516" s="112" t="inlineStr">
        <is>
          <t>Mechanical Seal</t>
        </is>
      </c>
      <c r="J2516" s="112" t="inlineStr">
        <is>
          <t>Single</t>
        </is>
      </c>
      <c r="K2516" s="112" t="inlineStr"/>
      <c r="L2516" s="112" t="inlineStr">
        <is>
          <t>Oil Lubricated Bath</t>
        </is>
      </c>
      <c r="M2516" s="112" t="inlineStr">
        <is>
          <t>J</t>
        </is>
      </c>
      <c r="N2516" s="112" t="inlineStr">
        <is>
          <t>Labrynth Lip Seal</t>
        </is>
      </c>
      <c r="O2516" s="112" t="inlineStr">
        <is>
          <t>Coating_Scotchkote134_interior_exterior</t>
        </is>
      </c>
      <c r="P2516" s="111" t="inlineStr">
        <is>
          <t>RTF</t>
        </is>
      </c>
      <c r="Q2516" s="112" t="inlineStr">
        <is>
          <t>B101250</t>
        </is>
      </c>
      <c r="R2516" s="111" t="inlineStr">
        <is>
          <t>LT105</t>
        </is>
      </c>
      <c r="S2516" s="10" t="inlineStr"/>
      <c r="T2516" s="10" t="inlineStr"/>
      <c r="U2516" s="10" t="inlineStr"/>
    </row>
    <row r="2517">
      <c r="B2517" s="10" t="inlineStr">
        <is>
          <t>N</t>
        </is>
      </c>
      <c r="C2517" s="10" t="inlineStr">
        <is>
          <t>ConTab_BOM_KP_Insert_5923</t>
        </is>
      </c>
      <c r="D2517" s="10" t="inlineStr"/>
      <c r="E2517" s="10" t="inlineStr">
        <is>
          <t>2025-7_8-KP</t>
        </is>
      </c>
      <c r="F2517" s="11" t="inlineStr">
        <is>
          <t>Opt_Insert</t>
        </is>
      </c>
      <c r="G2517" s="11" t="inlineStr">
        <is>
          <t>B</t>
        </is>
      </c>
      <c r="H2517" s="90" t="inlineStr">
        <is>
          <t>XB</t>
        </is>
      </c>
      <c r="I2517" s="112" t="inlineStr">
        <is>
          <t>Packing</t>
        </is>
      </c>
      <c r="J2517" s="112" t="inlineStr">
        <is>
          <t>Packing</t>
        </is>
      </c>
      <c r="K2517" s="112" t="inlineStr"/>
      <c r="L2517" s="112" t="inlineStr">
        <is>
          <t>Oil Lubricated Bath</t>
        </is>
      </c>
      <c r="M2517" s="112" t="inlineStr">
        <is>
          <t>J</t>
        </is>
      </c>
      <c r="N2517" s="112" t="inlineStr">
        <is>
          <t>Labrynth Lip Seal</t>
        </is>
      </c>
      <c r="O2517" s="112" t="inlineStr">
        <is>
          <t>Coating_Scotchkote134_interior_exterior</t>
        </is>
      </c>
      <c r="P2517" s="111" t="inlineStr">
        <is>
          <t>RTF</t>
        </is>
      </c>
      <c r="Q2517" s="112" t="inlineStr">
        <is>
          <t>B101250</t>
        </is>
      </c>
      <c r="R2517" s="111" t="inlineStr">
        <is>
          <t>LT105</t>
        </is>
      </c>
      <c r="S2517" s="10" t="inlineStr"/>
      <c r="T2517" s="10" t="inlineStr"/>
      <c r="U2517" s="10" t="inlineStr"/>
    </row>
    <row r="2518">
      <c r="B2518" s="10" t="inlineStr">
        <is>
          <t>N</t>
        </is>
      </c>
      <c r="C2518" s="10" t="inlineStr">
        <is>
          <t>ConTab_BOM_KP_Insert_5924</t>
        </is>
      </c>
      <c r="D2518" s="10" t="inlineStr"/>
      <c r="E2518" s="10" t="inlineStr">
        <is>
          <t>2025-7_8-KP</t>
        </is>
      </c>
      <c r="F2518" s="11" t="inlineStr">
        <is>
          <t>Opt_Insert</t>
        </is>
      </c>
      <c r="G2518" s="11" t="inlineStr">
        <is>
          <t>B</t>
        </is>
      </c>
      <c r="H2518" s="90" t="inlineStr">
        <is>
          <t>XB</t>
        </is>
      </c>
      <c r="I2518" s="112" t="inlineStr">
        <is>
          <t>Mechanical Seal</t>
        </is>
      </c>
      <c r="J2518" s="112" t="inlineStr">
        <is>
          <t>Single</t>
        </is>
      </c>
      <c r="K2518" s="112" t="inlineStr"/>
      <c r="L2518" s="112" t="inlineStr">
        <is>
          <t>Regreasable</t>
        </is>
      </c>
      <c r="M2518" s="112" t="inlineStr">
        <is>
          <t>X</t>
        </is>
      </c>
      <c r="N2518" s="112" t="inlineStr">
        <is>
          <t>Special/Other</t>
        </is>
      </c>
      <c r="O2518" s="112" t="inlineStr">
        <is>
          <t>Coating_Scotchkote134_interior_exterior_IncludeImpeller</t>
        </is>
      </c>
      <c r="P2518" s="111" t="inlineStr">
        <is>
          <t>RTF</t>
        </is>
      </c>
      <c r="Q2518" s="112" t="inlineStr">
        <is>
          <t>B101250</t>
        </is>
      </c>
      <c r="R2518" s="11" t="inlineStr">
        <is>
          <t>LT250</t>
        </is>
      </c>
      <c r="S2518" s="10" t="inlineStr"/>
      <c r="T2518" s="10" t="inlineStr"/>
      <c r="U2518" s="10" t="inlineStr"/>
    </row>
    <row r="2519">
      <c r="B2519" s="10" t="inlineStr">
        <is>
          <t>N</t>
        </is>
      </c>
      <c r="C2519" s="10" t="inlineStr">
        <is>
          <t>ConTab_BOM_KP_Insert_5925</t>
        </is>
      </c>
      <c r="D2519" s="10" t="inlineStr"/>
      <c r="E2519" s="10" t="inlineStr">
        <is>
          <t>2025-7_8-KP</t>
        </is>
      </c>
      <c r="F2519" s="11" t="inlineStr">
        <is>
          <t>Opt_Insert</t>
        </is>
      </c>
      <c r="G2519" s="11" t="inlineStr">
        <is>
          <t>B</t>
        </is>
      </c>
      <c r="H2519" s="90" t="inlineStr">
        <is>
          <t>XB</t>
        </is>
      </c>
      <c r="I2519" s="112" t="inlineStr">
        <is>
          <t>Packing</t>
        </is>
      </c>
      <c r="J2519" s="112" t="inlineStr">
        <is>
          <t>Packing</t>
        </is>
      </c>
      <c r="K2519" s="112" t="inlineStr"/>
      <c r="L2519" s="112" t="inlineStr">
        <is>
          <t>Regreasable</t>
        </is>
      </c>
      <c r="M2519" s="112" t="inlineStr">
        <is>
          <t>X</t>
        </is>
      </c>
      <c r="N2519" s="112" t="inlineStr">
        <is>
          <t>Special/Other</t>
        </is>
      </c>
      <c r="O2519" s="112" t="inlineStr">
        <is>
          <t>Coating_Scotchkote134_interior_exterior_IncludeImpeller</t>
        </is>
      </c>
      <c r="P2519" s="111" t="inlineStr">
        <is>
          <t>RTF</t>
        </is>
      </c>
      <c r="Q2519" s="112" t="inlineStr">
        <is>
          <t>B101250</t>
        </is>
      </c>
      <c r="R2519" s="11" t="inlineStr">
        <is>
          <t>LT250</t>
        </is>
      </c>
      <c r="S2519" s="10" t="inlineStr"/>
      <c r="T2519" s="10" t="inlineStr"/>
      <c r="U2519" s="10" t="inlineStr"/>
    </row>
    <row r="2520">
      <c r="B2520" s="10" t="inlineStr">
        <is>
          <t>N</t>
        </is>
      </c>
      <c r="C2520" s="10" t="inlineStr">
        <is>
          <t>ConTab_BOM_KP_Insert_5926</t>
        </is>
      </c>
      <c r="D2520" s="10" t="inlineStr"/>
      <c r="E2520" s="10" t="inlineStr">
        <is>
          <t>2025-7_8-KP</t>
        </is>
      </c>
      <c r="F2520" s="11" t="inlineStr">
        <is>
          <t>Opt_Insert</t>
        </is>
      </c>
      <c r="G2520" s="11" t="inlineStr">
        <is>
          <t>B</t>
        </is>
      </c>
      <c r="H2520" s="90" t="inlineStr">
        <is>
          <t>XB</t>
        </is>
      </c>
      <c r="I2520" s="112" t="inlineStr">
        <is>
          <t>Mechanical Seal</t>
        </is>
      </c>
      <c r="J2520" s="112" t="inlineStr">
        <is>
          <t>Single</t>
        </is>
      </c>
      <c r="K2520" s="112" t="inlineStr"/>
      <c r="L2520" s="112" t="inlineStr">
        <is>
          <t>Oil Lubricated Bath</t>
        </is>
      </c>
      <c r="M2520" s="112" t="inlineStr">
        <is>
          <t>J</t>
        </is>
      </c>
      <c r="N2520" s="112" t="inlineStr">
        <is>
          <t>Lip Seal</t>
        </is>
      </c>
      <c r="O2520" s="112" t="inlineStr">
        <is>
          <t>Coating_Scotchkote134_interior_exterior_IncludeImpeller</t>
        </is>
      </c>
      <c r="P2520" s="111" t="inlineStr">
        <is>
          <t>RTF</t>
        </is>
      </c>
      <c r="Q2520" s="112" t="inlineStr">
        <is>
          <t>B101250</t>
        </is>
      </c>
      <c r="R2520" s="111" t="inlineStr">
        <is>
          <t>LT105</t>
        </is>
      </c>
      <c r="S2520" s="10" t="inlineStr"/>
      <c r="T2520" s="10" t="inlineStr"/>
      <c r="U2520" s="10" t="inlineStr"/>
    </row>
    <row r="2521">
      <c r="B2521" s="10" t="inlineStr">
        <is>
          <t>N</t>
        </is>
      </c>
      <c r="C2521" s="10" t="inlineStr">
        <is>
          <t>ConTab_BOM_KP_Insert_5927</t>
        </is>
      </c>
      <c r="D2521" s="10" t="inlineStr"/>
      <c r="E2521" s="10" t="inlineStr">
        <is>
          <t>2025-7_8-KP</t>
        </is>
      </c>
      <c r="F2521" s="11" t="inlineStr">
        <is>
          <t>Opt_Insert</t>
        </is>
      </c>
      <c r="G2521" s="11" t="inlineStr">
        <is>
          <t>B</t>
        </is>
      </c>
      <c r="H2521" s="90" t="inlineStr">
        <is>
          <t>XB</t>
        </is>
      </c>
      <c r="I2521" s="112" t="inlineStr">
        <is>
          <t>Mechanical Seal</t>
        </is>
      </c>
      <c r="J2521" s="112" t="inlineStr">
        <is>
          <t>Single</t>
        </is>
      </c>
      <c r="K2521" s="112" t="inlineStr"/>
      <c r="L2521" s="112" t="inlineStr">
        <is>
          <t>Oil Lubricated Bath</t>
        </is>
      </c>
      <c r="M2521" s="112" t="inlineStr">
        <is>
          <t>X</t>
        </is>
      </c>
      <c r="N2521" s="112" t="inlineStr">
        <is>
          <t>Special/Other</t>
        </is>
      </c>
      <c r="O2521" s="112" t="inlineStr">
        <is>
          <t>Coating_Scotchkote134_interior_exterior_IncludeImpeller</t>
        </is>
      </c>
      <c r="P2521" s="111" t="inlineStr">
        <is>
          <t>RTF</t>
        </is>
      </c>
      <c r="Q2521" s="112" t="inlineStr">
        <is>
          <t>B101250</t>
        </is>
      </c>
      <c r="R2521" s="11" t="inlineStr">
        <is>
          <t>LT250</t>
        </is>
      </c>
      <c r="S2521" s="10" t="inlineStr"/>
      <c r="T2521" s="10" t="inlineStr"/>
      <c r="U2521" s="10" t="inlineStr"/>
    </row>
    <row r="2522">
      <c r="B2522" s="10" t="inlineStr">
        <is>
          <t>N</t>
        </is>
      </c>
      <c r="C2522" s="10" t="inlineStr">
        <is>
          <t>ConTab_BOM_KP_Insert_5928</t>
        </is>
      </c>
      <c r="D2522" s="10" t="inlineStr"/>
      <c r="E2522" s="10" t="inlineStr">
        <is>
          <t>2025-7_8-KP</t>
        </is>
      </c>
      <c r="F2522" s="11" t="inlineStr">
        <is>
          <t>Opt_Insert</t>
        </is>
      </c>
      <c r="G2522" s="11" t="inlineStr">
        <is>
          <t>B</t>
        </is>
      </c>
      <c r="H2522" s="90" t="inlineStr">
        <is>
          <t>XB</t>
        </is>
      </c>
      <c r="I2522" s="112" t="inlineStr">
        <is>
          <t>Packing</t>
        </is>
      </c>
      <c r="J2522" s="112" t="inlineStr">
        <is>
          <t>Packing</t>
        </is>
      </c>
      <c r="K2522" s="112" t="inlineStr"/>
      <c r="L2522" s="112" t="inlineStr">
        <is>
          <t>Oil Lubricated Bath</t>
        </is>
      </c>
      <c r="M2522" s="112" t="inlineStr">
        <is>
          <t>J</t>
        </is>
      </c>
      <c r="N2522" s="112" t="inlineStr">
        <is>
          <t>Lip Seal</t>
        </is>
      </c>
      <c r="O2522" s="112" t="inlineStr">
        <is>
          <t>Coating_Scotchkote134_interior_exterior_IncludeImpeller</t>
        </is>
      </c>
      <c r="P2522" s="111" t="inlineStr">
        <is>
          <t>RTF</t>
        </is>
      </c>
      <c r="Q2522" s="112" t="inlineStr">
        <is>
          <t>B101250</t>
        </is>
      </c>
      <c r="R2522" s="111" t="inlineStr">
        <is>
          <t>LT105</t>
        </is>
      </c>
      <c r="S2522" s="10" t="inlineStr"/>
      <c r="T2522" s="10" t="inlineStr"/>
      <c r="U2522" s="10" t="inlineStr"/>
    </row>
    <row r="2523">
      <c r="B2523" s="10" t="inlineStr">
        <is>
          <t>N</t>
        </is>
      </c>
      <c r="C2523" s="10" t="inlineStr">
        <is>
          <t>ConTab_BOM_KP_Insert_5929</t>
        </is>
      </c>
      <c r="D2523" s="10" t="inlineStr"/>
      <c r="E2523" s="10" t="inlineStr">
        <is>
          <t>2025-7_8-KP</t>
        </is>
      </c>
      <c r="F2523" s="11" t="inlineStr">
        <is>
          <t>Opt_Insert</t>
        </is>
      </c>
      <c r="G2523" s="11" t="inlineStr">
        <is>
          <t>B</t>
        </is>
      </c>
      <c r="H2523" s="90" t="inlineStr">
        <is>
          <t>XB</t>
        </is>
      </c>
      <c r="I2523" s="112" t="inlineStr">
        <is>
          <t>Packing</t>
        </is>
      </c>
      <c r="J2523" s="112" t="inlineStr">
        <is>
          <t>Packing</t>
        </is>
      </c>
      <c r="K2523" s="112" t="inlineStr"/>
      <c r="L2523" s="112" t="inlineStr">
        <is>
          <t>Oil Lubricated Bath</t>
        </is>
      </c>
      <c r="M2523" s="112" t="inlineStr">
        <is>
          <t>X</t>
        </is>
      </c>
      <c r="N2523" s="112" t="inlineStr">
        <is>
          <t>Special/Other</t>
        </is>
      </c>
      <c r="O2523" s="112" t="inlineStr">
        <is>
          <t>Coating_Scotchkote134_interior_exterior_IncludeImpeller</t>
        </is>
      </c>
      <c r="P2523" s="111" t="inlineStr">
        <is>
          <t>RTF</t>
        </is>
      </c>
      <c r="Q2523" s="112" t="inlineStr">
        <is>
          <t>B101250</t>
        </is>
      </c>
      <c r="R2523" s="11" t="inlineStr">
        <is>
          <t>LT250</t>
        </is>
      </c>
      <c r="S2523" s="10" t="inlineStr"/>
      <c r="T2523" s="10" t="inlineStr"/>
      <c r="U2523" s="10" t="inlineStr"/>
    </row>
    <row r="2524">
      <c r="B2524" s="10" t="inlineStr">
        <is>
          <t>N</t>
        </is>
      </c>
      <c r="C2524" s="10" t="inlineStr">
        <is>
          <t>ConTab_BOM_KP_Insert_5930</t>
        </is>
      </c>
      <c r="D2524" s="10" t="inlineStr"/>
      <c r="E2524" s="10" t="inlineStr">
        <is>
          <t>2025-7_8-KP</t>
        </is>
      </c>
      <c r="F2524" s="11" t="inlineStr">
        <is>
          <t>Opt_Insert</t>
        </is>
      </c>
      <c r="G2524" s="11" t="inlineStr">
        <is>
          <t>B</t>
        </is>
      </c>
      <c r="H2524" s="90" t="inlineStr">
        <is>
          <t>XB</t>
        </is>
      </c>
      <c r="I2524" s="112" t="inlineStr">
        <is>
          <t>Mechanical Seal</t>
        </is>
      </c>
      <c r="J2524" s="112" t="inlineStr">
        <is>
          <t>Single</t>
        </is>
      </c>
      <c r="K2524" s="112" t="inlineStr"/>
      <c r="L2524" s="112" t="inlineStr">
        <is>
          <t>Regreasable</t>
        </is>
      </c>
      <c r="M2524" s="112" t="inlineStr">
        <is>
          <t>J</t>
        </is>
      </c>
      <c r="N2524" s="112" t="inlineStr">
        <is>
          <t>Lip Seal</t>
        </is>
      </c>
      <c r="O2524" s="112" t="inlineStr">
        <is>
          <t>Coating_Scotchkote134_interior_exterior_IncludeImpeller</t>
        </is>
      </c>
      <c r="P2524" s="111" t="inlineStr">
        <is>
          <t>RTF</t>
        </is>
      </c>
      <c r="Q2524" s="112" t="inlineStr">
        <is>
          <t>B101250</t>
        </is>
      </c>
      <c r="R2524" s="111" t="inlineStr">
        <is>
          <t>LT105</t>
        </is>
      </c>
      <c r="S2524" s="10" t="inlineStr"/>
      <c r="T2524" s="10" t="inlineStr"/>
      <c r="U2524" s="10" t="inlineStr"/>
    </row>
    <row r="2525">
      <c r="B2525" s="10" t="inlineStr">
        <is>
          <t>N</t>
        </is>
      </c>
      <c r="C2525" s="10" t="inlineStr">
        <is>
          <t>ConTab_BOM_KP_Insert_5931</t>
        </is>
      </c>
      <c r="D2525" s="10" t="inlineStr"/>
      <c r="E2525" s="10" t="inlineStr">
        <is>
          <t>2025-7_8-KP</t>
        </is>
      </c>
      <c r="F2525" s="11" t="inlineStr">
        <is>
          <t>Opt_Insert</t>
        </is>
      </c>
      <c r="G2525" s="11" t="inlineStr">
        <is>
          <t>B</t>
        </is>
      </c>
      <c r="H2525" s="90" t="inlineStr">
        <is>
          <t>XB</t>
        </is>
      </c>
      <c r="I2525" s="112" t="inlineStr">
        <is>
          <t>Packing</t>
        </is>
      </c>
      <c r="J2525" s="112" t="inlineStr">
        <is>
          <t>Packing</t>
        </is>
      </c>
      <c r="K2525" s="112" t="inlineStr"/>
      <c r="L2525" s="112" t="inlineStr">
        <is>
          <t>Regreasable</t>
        </is>
      </c>
      <c r="M2525" s="112" t="inlineStr">
        <is>
          <t>J</t>
        </is>
      </c>
      <c r="N2525" s="112" t="inlineStr">
        <is>
          <t>Lip Seal</t>
        </is>
      </c>
      <c r="O2525" s="112" t="inlineStr">
        <is>
          <t>Coating_Scotchkote134_interior_exterior_IncludeImpeller</t>
        </is>
      </c>
      <c r="P2525" s="111" t="inlineStr">
        <is>
          <t>RTF</t>
        </is>
      </c>
      <c r="Q2525" s="112" t="inlineStr">
        <is>
          <t>B101250</t>
        </is>
      </c>
      <c r="R2525" s="111" t="inlineStr">
        <is>
          <t>LT105</t>
        </is>
      </c>
      <c r="S2525" s="10" t="inlineStr"/>
      <c r="T2525" s="10" t="inlineStr"/>
      <c r="U2525" s="10" t="inlineStr"/>
    </row>
    <row r="2526">
      <c r="B2526" s="10" t="inlineStr">
        <is>
          <t>N</t>
        </is>
      </c>
      <c r="C2526" s="10" t="inlineStr">
        <is>
          <t>ConTab_BOM_KP_Insert_5932</t>
        </is>
      </c>
      <c r="D2526" s="10" t="inlineStr"/>
      <c r="E2526" s="10" t="inlineStr">
        <is>
          <t>2025-7_8-KP</t>
        </is>
      </c>
      <c r="F2526" s="11" t="inlineStr">
        <is>
          <t>Opt_Insert</t>
        </is>
      </c>
      <c r="G2526" s="11" t="inlineStr">
        <is>
          <t>B</t>
        </is>
      </c>
      <c r="H2526" s="90" t="inlineStr">
        <is>
          <t>XB</t>
        </is>
      </c>
      <c r="I2526" s="112" t="inlineStr">
        <is>
          <t>Mechanical Seal</t>
        </is>
      </c>
      <c r="J2526" s="112" t="inlineStr">
        <is>
          <t>Single</t>
        </is>
      </c>
      <c r="K2526" s="112" t="inlineStr"/>
      <c r="L2526" s="112" t="inlineStr">
        <is>
          <t>Regreasable</t>
        </is>
      </c>
      <c r="M2526" s="112" t="inlineStr">
        <is>
          <t>J</t>
        </is>
      </c>
      <c r="N2526" s="112" t="inlineStr">
        <is>
          <t>Labrynth Lip Seal</t>
        </is>
      </c>
      <c r="O2526" s="112" t="inlineStr">
        <is>
          <t>Coating_Scotchkote134_interior_exterior_IncludeImpeller</t>
        </is>
      </c>
      <c r="P2526" s="111" t="inlineStr">
        <is>
          <t>RTF</t>
        </is>
      </c>
      <c r="Q2526" s="112" t="inlineStr">
        <is>
          <t>B101250</t>
        </is>
      </c>
      <c r="R2526" s="111" t="inlineStr">
        <is>
          <t>LT105</t>
        </is>
      </c>
      <c r="S2526" s="10" t="inlineStr"/>
      <c r="T2526" s="10" t="inlineStr"/>
      <c r="U2526" s="10" t="inlineStr"/>
    </row>
    <row r="2527">
      <c r="B2527" s="10" t="inlineStr">
        <is>
          <t>N</t>
        </is>
      </c>
      <c r="C2527" s="10" t="inlineStr">
        <is>
          <t>ConTab_BOM_KP_Insert_5933</t>
        </is>
      </c>
      <c r="D2527" s="10" t="inlineStr"/>
      <c r="E2527" s="10" t="inlineStr">
        <is>
          <t>2025-7_8-KP</t>
        </is>
      </c>
      <c r="F2527" s="11" t="inlineStr">
        <is>
          <t>Opt_Insert</t>
        </is>
      </c>
      <c r="G2527" s="11" t="inlineStr">
        <is>
          <t>B</t>
        </is>
      </c>
      <c r="H2527" s="90" t="inlineStr">
        <is>
          <t>XB</t>
        </is>
      </c>
      <c r="I2527" s="112" t="inlineStr">
        <is>
          <t>Packing</t>
        </is>
      </c>
      <c r="J2527" s="112" t="inlineStr">
        <is>
          <t>Packing</t>
        </is>
      </c>
      <c r="K2527" s="112" t="inlineStr"/>
      <c r="L2527" s="112" t="inlineStr">
        <is>
          <t>Regreasable</t>
        </is>
      </c>
      <c r="M2527" s="112" t="inlineStr">
        <is>
          <t>J</t>
        </is>
      </c>
      <c r="N2527" s="112" t="inlineStr">
        <is>
          <t>Labrynth Lip Seal</t>
        </is>
      </c>
      <c r="O2527" s="112" t="inlineStr">
        <is>
          <t>Coating_Scotchkote134_interior_exterior_IncludeImpeller</t>
        </is>
      </c>
      <c r="P2527" s="111" t="inlineStr">
        <is>
          <t>RTF</t>
        </is>
      </c>
      <c r="Q2527" s="112" t="inlineStr">
        <is>
          <t>B101250</t>
        </is>
      </c>
      <c r="R2527" s="111" t="inlineStr">
        <is>
          <t>LT105</t>
        </is>
      </c>
      <c r="S2527" s="10" t="inlineStr"/>
      <c r="T2527" s="10" t="inlineStr"/>
      <c r="U2527" s="10" t="inlineStr"/>
    </row>
    <row r="2528">
      <c r="B2528" s="10" t="inlineStr">
        <is>
          <t>N</t>
        </is>
      </c>
      <c r="C2528" s="10" t="inlineStr">
        <is>
          <t>ConTab_BOM_KP_Insert_5934</t>
        </is>
      </c>
      <c r="D2528" s="10" t="inlineStr"/>
      <c r="E2528" s="10" t="inlineStr">
        <is>
          <t>2025-7_8-KP</t>
        </is>
      </c>
      <c r="F2528" s="11" t="inlineStr">
        <is>
          <t>Opt_Insert</t>
        </is>
      </c>
      <c r="G2528" s="11" t="inlineStr">
        <is>
          <t>B</t>
        </is>
      </c>
      <c r="H2528" s="90" t="inlineStr">
        <is>
          <t>XB</t>
        </is>
      </c>
      <c r="I2528" s="112" t="inlineStr">
        <is>
          <t>Mechanical Seal</t>
        </is>
      </c>
      <c r="J2528" s="112" t="inlineStr">
        <is>
          <t>Single</t>
        </is>
      </c>
      <c r="K2528" s="112" t="inlineStr"/>
      <c r="L2528" s="112" t="inlineStr">
        <is>
          <t>Oil Lubricated Bath</t>
        </is>
      </c>
      <c r="M2528" s="112" t="inlineStr">
        <is>
          <t>J</t>
        </is>
      </c>
      <c r="N2528" s="112" t="inlineStr">
        <is>
          <t>Labrynth Lip Seal</t>
        </is>
      </c>
      <c r="O2528" s="112" t="inlineStr">
        <is>
          <t>Coating_Scotchkote134_interior_exterior_IncludeImpeller</t>
        </is>
      </c>
      <c r="P2528" s="111" t="inlineStr">
        <is>
          <t>RTF</t>
        </is>
      </c>
      <c r="Q2528" s="112" t="inlineStr">
        <is>
          <t>B101250</t>
        </is>
      </c>
      <c r="R2528" s="111" t="inlineStr">
        <is>
          <t>LT105</t>
        </is>
      </c>
      <c r="S2528" s="10" t="inlineStr"/>
      <c r="T2528" s="10" t="inlineStr"/>
      <c r="U2528" s="10" t="inlineStr"/>
    </row>
    <row r="2529">
      <c r="B2529" s="10" t="inlineStr">
        <is>
          <t>N</t>
        </is>
      </c>
      <c r="C2529" s="10" t="inlineStr">
        <is>
          <t>ConTab_BOM_KP_Insert_5935</t>
        </is>
      </c>
      <c r="D2529" s="10" t="inlineStr"/>
      <c r="E2529" s="10" t="inlineStr">
        <is>
          <t>2025-7_8-KP</t>
        </is>
      </c>
      <c r="F2529" s="11" t="inlineStr">
        <is>
          <t>Opt_Insert</t>
        </is>
      </c>
      <c r="G2529" s="11" t="inlineStr">
        <is>
          <t>B</t>
        </is>
      </c>
      <c r="H2529" s="90" t="inlineStr">
        <is>
          <t>XB</t>
        </is>
      </c>
      <c r="I2529" s="112" t="inlineStr">
        <is>
          <t>Packing</t>
        </is>
      </c>
      <c r="J2529" s="112" t="inlineStr">
        <is>
          <t>Packing</t>
        </is>
      </c>
      <c r="K2529" s="112" t="inlineStr"/>
      <c r="L2529" s="112" t="inlineStr">
        <is>
          <t>Oil Lubricated Bath</t>
        </is>
      </c>
      <c r="M2529" s="112" t="inlineStr">
        <is>
          <t>J</t>
        </is>
      </c>
      <c r="N2529" s="112" t="inlineStr">
        <is>
          <t>Labrynth Lip Seal</t>
        </is>
      </c>
      <c r="O2529" s="112" t="inlineStr">
        <is>
          <t>Coating_Scotchkote134_interior_exterior_IncludeImpeller</t>
        </is>
      </c>
      <c r="P2529" s="111" t="inlineStr">
        <is>
          <t>RTF</t>
        </is>
      </c>
      <c r="Q2529" s="112" t="inlineStr">
        <is>
          <t>B101250</t>
        </is>
      </c>
      <c r="R2529" s="111" t="inlineStr">
        <is>
          <t>LT105</t>
        </is>
      </c>
      <c r="S2529" s="10" t="inlineStr"/>
      <c r="T2529" s="10" t="inlineStr"/>
      <c r="U2529" s="10" t="inlineStr"/>
    </row>
    <row r="2530">
      <c r="B2530" s="10" t="inlineStr">
        <is>
          <t>N</t>
        </is>
      </c>
      <c r="C2530" s="10" t="inlineStr">
        <is>
          <t>ConTab_BOM_KP_Insert_5972</t>
        </is>
      </c>
      <c r="D2530" s="10" t="inlineStr"/>
      <c r="E2530" s="10" t="inlineStr">
        <is>
          <t>2427-3_4-KP</t>
        </is>
      </c>
      <c r="F2530" s="11" t="inlineStr">
        <is>
          <t>Opt_Insert</t>
        </is>
      </c>
      <c r="G2530" s="11" t="inlineStr">
        <is>
          <t>B</t>
        </is>
      </c>
      <c r="H2530" s="90" t="inlineStr">
        <is>
          <t>XB</t>
        </is>
      </c>
      <c r="I2530" s="112" t="inlineStr">
        <is>
          <t>Mechanical Seal</t>
        </is>
      </c>
      <c r="J2530" s="112" t="inlineStr">
        <is>
          <t>Single</t>
        </is>
      </c>
      <c r="K2530" s="112" t="inlineStr"/>
      <c r="L2530" s="112" t="inlineStr">
        <is>
          <t>Regreasable</t>
        </is>
      </c>
      <c r="M2530" s="112" t="inlineStr">
        <is>
          <t>X</t>
        </is>
      </c>
      <c r="N2530" s="112" t="inlineStr">
        <is>
          <t>Special/Other</t>
        </is>
      </c>
      <c r="O2530" s="112" t="inlineStr">
        <is>
          <t>Coating_Standard</t>
        </is>
      </c>
      <c r="P2530" s="111" t="inlineStr">
        <is>
          <t>RTF</t>
        </is>
      </c>
      <c r="Q2530" s="112" t="inlineStr">
        <is>
          <t>B101250</t>
        </is>
      </c>
      <c r="R2530" s="111" t="inlineStr">
        <is>
          <t>LT029</t>
        </is>
      </c>
      <c r="S2530" s="10" t="inlineStr"/>
      <c r="T2530" s="10" t="inlineStr"/>
      <c r="U2530" s="10" t="inlineStr"/>
    </row>
    <row r="2531">
      <c r="B2531" s="10" t="inlineStr">
        <is>
          <t>N</t>
        </is>
      </c>
      <c r="C2531" s="10" t="inlineStr">
        <is>
          <t>ConTab_BOM_KP_Insert_5973</t>
        </is>
      </c>
      <c r="D2531" s="10" t="inlineStr"/>
      <c r="E2531" s="10" t="inlineStr">
        <is>
          <t>2427-3_4-KP</t>
        </is>
      </c>
      <c r="F2531" s="11" t="inlineStr">
        <is>
          <t>Opt_Insert</t>
        </is>
      </c>
      <c r="G2531" s="11" t="inlineStr">
        <is>
          <t>B</t>
        </is>
      </c>
      <c r="H2531" s="90" t="inlineStr">
        <is>
          <t>XB</t>
        </is>
      </c>
      <c r="I2531" s="112" t="inlineStr">
        <is>
          <t>Packing</t>
        </is>
      </c>
      <c r="J2531" s="112" t="inlineStr">
        <is>
          <t>Packing</t>
        </is>
      </c>
      <c r="K2531" s="112" t="inlineStr"/>
      <c r="L2531" s="112" t="inlineStr">
        <is>
          <t>Regreasable</t>
        </is>
      </c>
      <c r="M2531" s="112" t="inlineStr">
        <is>
          <t>X</t>
        </is>
      </c>
      <c r="N2531" s="112" t="inlineStr">
        <is>
          <t>Special/Other</t>
        </is>
      </c>
      <c r="O2531" s="112" t="inlineStr">
        <is>
          <t>Coating_Standard</t>
        </is>
      </c>
      <c r="P2531" s="111" t="inlineStr">
        <is>
          <t>RTF</t>
        </is>
      </c>
      <c r="Q2531" s="112" t="inlineStr">
        <is>
          <t>B101250</t>
        </is>
      </c>
      <c r="R2531" s="111" t="inlineStr">
        <is>
          <t>LT029</t>
        </is>
      </c>
      <c r="S2531" s="10" t="inlineStr"/>
      <c r="T2531" s="10" t="inlineStr"/>
      <c r="U2531" s="10" t="inlineStr"/>
    </row>
    <row r="2532">
      <c r="B2532" s="10" t="inlineStr">
        <is>
          <t>N</t>
        </is>
      </c>
      <c r="C2532" s="10" t="inlineStr">
        <is>
          <t>ConTab_BOM_KP_Insert_5974</t>
        </is>
      </c>
      <c r="D2532" s="10" t="inlineStr"/>
      <c r="E2532" s="10" t="inlineStr">
        <is>
          <t>2427-3_4-KP</t>
        </is>
      </c>
      <c r="F2532" s="11" t="inlineStr">
        <is>
          <t>Opt_Insert</t>
        </is>
      </c>
      <c r="G2532" s="11" t="inlineStr">
        <is>
          <t>B</t>
        </is>
      </c>
      <c r="H2532" s="90" t="inlineStr">
        <is>
          <t>XB</t>
        </is>
      </c>
      <c r="I2532" s="112" t="inlineStr">
        <is>
          <t>Mechanical Seal</t>
        </is>
      </c>
      <c r="J2532" s="112" t="inlineStr">
        <is>
          <t>Single</t>
        </is>
      </c>
      <c r="K2532" s="112" t="inlineStr"/>
      <c r="L2532" s="112" t="inlineStr">
        <is>
          <t>Oil Lubricated Bath</t>
        </is>
      </c>
      <c r="M2532" s="112" t="inlineStr">
        <is>
          <t>J</t>
        </is>
      </c>
      <c r="N2532" s="112" t="inlineStr">
        <is>
          <t>Lip Seal</t>
        </is>
      </c>
      <c r="O2532" s="112" t="inlineStr">
        <is>
          <t>Coating_Standard</t>
        </is>
      </c>
      <c r="P2532" s="128" t="inlineStr">
        <is>
          <t>98577169</t>
        </is>
      </c>
      <c r="Q2532" s="112" t="inlineStr">
        <is>
          <t>B101250</t>
        </is>
      </c>
      <c r="R2532" s="111" t="inlineStr">
        <is>
          <t>LT105</t>
        </is>
      </c>
      <c r="S2532" s="10" t="inlineStr"/>
      <c r="T2532" s="10" t="inlineStr"/>
      <c r="U2532" s="10" t="inlineStr"/>
    </row>
    <row r="2533">
      <c r="B2533" s="10" t="inlineStr">
        <is>
          <t>N</t>
        </is>
      </c>
      <c r="C2533" s="10" t="inlineStr">
        <is>
          <t>ConTab_BOM_KP_Insert_5975</t>
        </is>
      </c>
      <c r="D2533" s="10" t="inlineStr"/>
      <c r="E2533" s="10" t="inlineStr">
        <is>
          <t>2427-3_4-KP</t>
        </is>
      </c>
      <c r="F2533" s="11" t="inlineStr">
        <is>
          <t>Opt_Insert</t>
        </is>
      </c>
      <c r="G2533" s="11" t="inlineStr">
        <is>
          <t>B</t>
        </is>
      </c>
      <c r="H2533" s="90" t="inlineStr">
        <is>
          <t>XB</t>
        </is>
      </c>
      <c r="I2533" s="112" t="inlineStr">
        <is>
          <t>Mechanical Seal</t>
        </is>
      </c>
      <c r="J2533" s="112" t="inlineStr">
        <is>
          <t>Single</t>
        </is>
      </c>
      <c r="K2533" s="112" t="inlineStr"/>
      <c r="L2533" s="112" t="inlineStr">
        <is>
          <t>Oil Lubricated Bath</t>
        </is>
      </c>
      <c r="M2533" s="112" t="inlineStr">
        <is>
          <t>X</t>
        </is>
      </c>
      <c r="N2533" s="112" t="inlineStr">
        <is>
          <t>Special/Other</t>
        </is>
      </c>
      <c r="O2533" s="112" t="inlineStr">
        <is>
          <t>Coating_Standard</t>
        </is>
      </c>
      <c r="P2533" s="111" t="inlineStr">
        <is>
          <t>RTF</t>
        </is>
      </c>
      <c r="Q2533" s="112" t="inlineStr">
        <is>
          <t>B101250</t>
        </is>
      </c>
      <c r="R2533" s="111" t="inlineStr">
        <is>
          <t>LT029</t>
        </is>
      </c>
      <c r="S2533" s="10" t="inlineStr"/>
      <c r="T2533" s="10" t="inlineStr"/>
      <c r="U2533" s="10" t="inlineStr"/>
    </row>
    <row r="2534">
      <c r="B2534" s="10" t="inlineStr">
        <is>
          <t>N</t>
        </is>
      </c>
      <c r="C2534" s="10" t="inlineStr">
        <is>
          <t>ConTab_BOM_KP_Insert_5976</t>
        </is>
      </c>
      <c r="D2534" s="10" t="inlineStr"/>
      <c r="E2534" s="10" t="inlineStr">
        <is>
          <t>2427-3_4-KP</t>
        </is>
      </c>
      <c r="F2534" s="11" t="inlineStr">
        <is>
          <t>Opt_Insert</t>
        </is>
      </c>
      <c r="G2534" s="11" t="inlineStr">
        <is>
          <t>B</t>
        </is>
      </c>
      <c r="H2534" s="90" t="inlineStr">
        <is>
          <t>XB</t>
        </is>
      </c>
      <c r="I2534" s="112" t="inlineStr">
        <is>
          <t>Packing</t>
        </is>
      </c>
      <c r="J2534" s="112" t="inlineStr">
        <is>
          <t>Packing</t>
        </is>
      </c>
      <c r="K2534" s="112" t="inlineStr"/>
      <c r="L2534" s="112" t="inlineStr">
        <is>
          <t>Oil Lubricated Bath</t>
        </is>
      </c>
      <c r="M2534" s="112" t="inlineStr">
        <is>
          <t>J</t>
        </is>
      </c>
      <c r="N2534" s="112" t="inlineStr">
        <is>
          <t>Lip Seal</t>
        </is>
      </c>
      <c r="O2534" s="112" t="inlineStr">
        <is>
          <t>Coating_Standard</t>
        </is>
      </c>
      <c r="P2534" s="111" t="inlineStr">
        <is>
          <t>RTF</t>
        </is>
      </c>
      <c r="Q2534" s="112" t="inlineStr">
        <is>
          <t>B101250</t>
        </is>
      </c>
      <c r="R2534" s="111" t="inlineStr">
        <is>
          <t>LT105</t>
        </is>
      </c>
      <c r="S2534" s="10" t="inlineStr"/>
      <c r="T2534" s="10" t="inlineStr"/>
      <c r="U2534" s="10" t="inlineStr"/>
    </row>
    <row r="2535">
      <c r="B2535" s="10" t="inlineStr">
        <is>
          <t>N</t>
        </is>
      </c>
      <c r="C2535" s="10" t="inlineStr">
        <is>
          <t>ConTab_BOM_KP_Insert_5977</t>
        </is>
      </c>
      <c r="D2535" s="10" t="inlineStr"/>
      <c r="E2535" s="10" t="inlineStr">
        <is>
          <t>2427-3_4-KP</t>
        </is>
      </c>
      <c r="F2535" s="11" t="inlineStr">
        <is>
          <t>Opt_Insert</t>
        </is>
      </c>
      <c r="G2535" s="11" t="inlineStr">
        <is>
          <t>B</t>
        </is>
      </c>
      <c r="H2535" s="90" t="inlineStr">
        <is>
          <t>XB</t>
        </is>
      </c>
      <c r="I2535" s="112" t="inlineStr">
        <is>
          <t>Packing</t>
        </is>
      </c>
      <c r="J2535" s="112" t="inlineStr">
        <is>
          <t>Packing</t>
        </is>
      </c>
      <c r="K2535" s="112" t="inlineStr"/>
      <c r="L2535" s="112" t="inlineStr">
        <is>
          <t>Oil Lubricated Bath</t>
        </is>
      </c>
      <c r="M2535" s="112" t="inlineStr">
        <is>
          <t>X</t>
        </is>
      </c>
      <c r="N2535" s="112" t="inlineStr">
        <is>
          <t>Special/Other</t>
        </is>
      </c>
      <c r="O2535" s="112" t="inlineStr">
        <is>
          <t>Coating_Standard</t>
        </is>
      </c>
      <c r="P2535" s="111" t="inlineStr">
        <is>
          <t>RTF</t>
        </is>
      </c>
      <c r="Q2535" s="112" t="inlineStr">
        <is>
          <t>B101250</t>
        </is>
      </c>
      <c r="R2535" s="111" t="inlineStr">
        <is>
          <t>LT029</t>
        </is>
      </c>
      <c r="S2535" s="10" t="inlineStr"/>
      <c r="T2535" s="10" t="inlineStr"/>
      <c r="U2535" s="10" t="inlineStr"/>
    </row>
    <row r="2536">
      <c r="B2536" s="10" t="inlineStr">
        <is>
          <t>N</t>
        </is>
      </c>
      <c r="C2536" s="10" t="inlineStr">
        <is>
          <t>ConTab_BOM_KP_Insert_5978</t>
        </is>
      </c>
      <c r="D2536" s="10" t="inlineStr"/>
      <c r="E2536" s="10" t="inlineStr">
        <is>
          <t>2427-3_4-KP</t>
        </is>
      </c>
      <c r="F2536" s="11" t="inlineStr">
        <is>
          <t>Opt_Insert</t>
        </is>
      </c>
      <c r="G2536" s="11" t="inlineStr">
        <is>
          <t>B</t>
        </is>
      </c>
      <c r="H2536" s="90" t="inlineStr">
        <is>
          <t>XB</t>
        </is>
      </c>
      <c r="I2536" s="112" t="inlineStr">
        <is>
          <t>Mechanical Seal</t>
        </is>
      </c>
      <c r="J2536" s="112" t="inlineStr">
        <is>
          <t>Single</t>
        </is>
      </c>
      <c r="K2536" s="112" t="inlineStr"/>
      <c r="L2536" s="112" t="inlineStr">
        <is>
          <t>Regreasable</t>
        </is>
      </c>
      <c r="M2536" s="112" t="inlineStr">
        <is>
          <t>J</t>
        </is>
      </c>
      <c r="N2536" s="112" t="inlineStr">
        <is>
          <t>Lip Seal</t>
        </is>
      </c>
      <c r="O2536" s="112" t="inlineStr">
        <is>
          <t>Coating_Standard</t>
        </is>
      </c>
      <c r="P2536" s="111" t="inlineStr">
        <is>
          <t>RTF</t>
        </is>
      </c>
      <c r="Q2536" s="112" t="inlineStr">
        <is>
          <t>B103120</t>
        </is>
      </c>
      <c r="R2536" s="111" t="inlineStr">
        <is>
          <t>LT105</t>
        </is>
      </c>
      <c r="S2536" s="10" t="inlineStr"/>
      <c r="T2536" s="10" t="inlineStr"/>
      <c r="U2536" s="10" t="inlineStr"/>
    </row>
    <row r="2537">
      <c r="B2537" s="10" t="inlineStr">
        <is>
          <t>N</t>
        </is>
      </c>
      <c r="C2537" s="10" t="inlineStr">
        <is>
          <t>ConTab_BOM_KP_Insert_5979</t>
        </is>
      </c>
      <c r="D2537" s="10" t="inlineStr"/>
      <c r="E2537" s="10" t="inlineStr">
        <is>
          <t>2427-3_4-KP</t>
        </is>
      </c>
      <c r="F2537" s="11" t="inlineStr">
        <is>
          <t>Opt_Insert</t>
        </is>
      </c>
      <c r="G2537" s="11" t="inlineStr">
        <is>
          <t>B</t>
        </is>
      </c>
      <c r="H2537" s="90" t="inlineStr">
        <is>
          <t>XB</t>
        </is>
      </c>
      <c r="I2537" s="112" t="inlineStr">
        <is>
          <t>Packing</t>
        </is>
      </c>
      <c r="J2537" s="112" t="inlineStr">
        <is>
          <t>Packing</t>
        </is>
      </c>
      <c r="K2537" s="112" t="inlineStr"/>
      <c r="L2537" s="112" t="inlineStr">
        <is>
          <t>Regreasable</t>
        </is>
      </c>
      <c r="M2537" s="112" t="inlineStr">
        <is>
          <t>J</t>
        </is>
      </c>
      <c r="N2537" s="112" t="inlineStr">
        <is>
          <t>Lip Seal</t>
        </is>
      </c>
      <c r="O2537" s="112" t="inlineStr">
        <is>
          <t>Coating_Standard</t>
        </is>
      </c>
      <c r="P2537" s="111" t="inlineStr">
        <is>
          <t>RTF</t>
        </is>
      </c>
      <c r="Q2537" s="112" t="inlineStr">
        <is>
          <t>B103120</t>
        </is>
      </c>
      <c r="R2537" s="111" t="inlineStr">
        <is>
          <t>LT105</t>
        </is>
      </c>
      <c r="S2537" s="10" t="inlineStr"/>
      <c r="T2537" s="10" t="inlineStr"/>
      <c r="U2537" s="10" t="inlineStr"/>
    </row>
    <row r="2538">
      <c r="B2538" s="10" t="inlineStr">
        <is>
          <t>N</t>
        </is>
      </c>
      <c r="C2538" s="10" t="inlineStr">
        <is>
          <t>ConTab_BOM_KP_Insert_5980</t>
        </is>
      </c>
      <c r="D2538" s="10" t="inlineStr"/>
      <c r="E2538" s="10" t="inlineStr">
        <is>
          <t>2427-3_4-KP</t>
        </is>
      </c>
      <c r="F2538" s="11" t="inlineStr">
        <is>
          <t>Opt_Insert</t>
        </is>
      </c>
      <c r="G2538" s="11" t="inlineStr">
        <is>
          <t>B</t>
        </is>
      </c>
      <c r="H2538" s="90" t="inlineStr">
        <is>
          <t>XB</t>
        </is>
      </c>
      <c r="I2538" s="112" t="inlineStr">
        <is>
          <t>Mechanical Seal</t>
        </is>
      </c>
      <c r="J2538" s="112" t="inlineStr">
        <is>
          <t>Single</t>
        </is>
      </c>
      <c r="K2538" s="112" t="inlineStr"/>
      <c r="L2538" s="112" t="inlineStr">
        <is>
          <t>Regreasable</t>
        </is>
      </c>
      <c r="M2538" s="112" t="inlineStr">
        <is>
          <t>J</t>
        </is>
      </c>
      <c r="N2538" s="112" t="inlineStr">
        <is>
          <t>Labrynth Lip Seal</t>
        </is>
      </c>
      <c r="O2538" s="112" t="inlineStr">
        <is>
          <t>Coating_Standard</t>
        </is>
      </c>
      <c r="P2538" s="111" t="inlineStr">
        <is>
          <t>RTF</t>
        </is>
      </c>
      <c r="Q2538" s="112" t="inlineStr">
        <is>
          <t>B101250</t>
        </is>
      </c>
      <c r="R2538" s="111" t="inlineStr">
        <is>
          <t>LT105</t>
        </is>
      </c>
      <c r="S2538" s="10" t="inlineStr"/>
      <c r="T2538" s="10" t="inlineStr"/>
      <c r="U2538" s="10" t="inlineStr"/>
    </row>
    <row r="2539">
      <c r="B2539" s="10" t="inlineStr">
        <is>
          <t>N</t>
        </is>
      </c>
      <c r="C2539" s="10" t="inlineStr">
        <is>
          <t>ConTab_BOM_KP_Insert_5981</t>
        </is>
      </c>
      <c r="D2539" s="10" t="inlineStr"/>
      <c r="E2539" s="10" t="inlineStr">
        <is>
          <t>2427-3_4-KP</t>
        </is>
      </c>
      <c r="F2539" s="11" t="inlineStr">
        <is>
          <t>Opt_Insert</t>
        </is>
      </c>
      <c r="G2539" s="11" t="inlineStr">
        <is>
          <t>B</t>
        </is>
      </c>
      <c r="H2539" s="90" t="inlineStr">
        <is>
          <t>XB</t>
        </is>
      </c>
      <c r="I2539" s="112" t="inlineStr">
        <is>
          <t>Packing</t>
        </is>
      </c>
      <c r="J2539" s="112" t="inlineStr">
        <is>
          <t>Packing</t>
        </is>
      </c>
      <c r="K2539" s="112" t="inlineStr"/>
      <c r="L2539" s="112" t="inlineStr">
        <is>
          <t>Regreasable</t>
        </is>
      </c>
      <c r="M2539" s="112" t="inlineStr">
        <is>
          <t>J</t>
        </is>
      </c>
      <c r="N2539" s="112" t="inlineStr">
        <is>
          <t>Labrynth Lip Seal</t>
        </is>
      </c>
      <c r="O2539" s="112" t="inlineStr">
        <is>
          <t>Coating_Standard</t>
        </is>
      </c>
      <c r="P2539" s="111" t="inlineStr">
        <is>
          <t>RTF</t>
        </is>
      </c>
      <c r="Q2539" s="112" t="inlineStr">
        <is>
          <t>B101250</t>
        </is>
      </c>
      <c r="R2539" s="111" t="inlineStr">
        <is>
          <t>LT105</t>
        </is>
      </c>
      <c r="S2539" s="10" t="inlineStr"/>
      <c r="T2539" s="10" t="inlineStr"/>
      <c r="U2539" s="10" t="inlineStr"/>
    </row>
    <row r="2540">
      <c r="B2540" s="10" t="inlineStr">
        <is>
          <t>N</t>
        </is>
      </c>
      <c r="C2540" s="10" t="inlineStr">
        <is>
          <t>ConTab_BOM_KP_Insert_5982</t>
        </is>
      </c>
      <c r="D2540" s="10" t="inlineStr"/>
      <c r="E2540" s="10" t="inlineStr">
        <is>
          <t>2427-3_4-KP</t>
        </is>
      </c>
      <c r="F2540" s="11" t="inlineStr">
        <is>
          <t>Opt_Insert</t>
        </is>
      </c>
      <c r="G2540" s="11" t="inlineStr">
        <is>
          <t>B</t>
        </is>
      </c>
      <c r="H2540" s="90" t="inlineStr">
        <is>
          <t>XB</t>
        </is>
      </c>
      <c r="I2540" s="112" t="inlineStr">
        <is>
          <t>Mechanical Seal</t>
        </is>
      </c>
      <c r="J2540" s="112" t="inlineStr">
        <is>
          <t>Single</t>
        </is>
      </c>
      <c r="K2540" s="112" t="inlineStr"/>
      <c r="L2540" s="112" t="inlineStr">
        <is>
          <t>Oil Lubricated Bath</t>
        </is>
      </c>
      <c r="M2540" s="112" t="inlineStr">
        <is>
          <t>J</t>
        </is>
      </c>
      <c r="N2540" s="112" t="inlineStr">
        <is>
          <t>Labrynth Lip Seal</t>
        </is>
      </c>
      <c r="O2540" s="112" t="inlineStr">
        <is>
          <t>Coating_Standard</t>
        </is>
      </c>
      <c r="P2540" s="111" t="inlineStr">
        <is>
          <t>RTF</t>
        </is>
      </c>
      <c r="Q2540" s="112" t="inlineStr">
        <is>
          <t>B101250</t>
        </is>
      </c>
      <c r="R2540" s="111" t="inlineStr">
        <is>
          <t>LT105</t>
        </is>
      </c>
      <c r="S2540" s="10" t="inlineStr"/>
      <c r="T2540" s="10" t="inlineStr"/>
      <c r="U2540" s="10" t="inlineStr"/>
    </row>
    <row r="2541">
      <c r="B2541" s="10" t="inlineStr">
        <is>
          <t>N</t>
        </is>
      </c>
      <c r="C2541" s="10" t="inlineStr">
        <is>
          <t>ConTab_BOM_KP_Insert_5983</t>
        </is>
      </c>
      <c r="D2541" s="10" t="inlineStr"/>
      <c r="E2541" s="10" t="inlineStr">
        <is>
          <t>2427-3_4-KP</t>
        </is>
      </c>
      <c r="F2541" s="11" t="inlineStr">
        <is>
          <t>Opt_Insert</t>
        </is>
      </c>
      <c r="G2541" s="11" t="inlineStr">
        <is>
          <t>B</t>
        </is>
      </c>
      <c r="H2541" s="90" t="inlineStr">
        <is>
          <t>XB</t>
        </is>
      </c>
      <c r="I2541" s="112" t="inlineStr">
        <is>
          <t>Packing</t>
        </is>
      </c>
      <c r="J2541" s="112" t="inlineStr">
        <is>
          <t>Packing</t>
        </is>
      </c>
      <c r="K2541" s="112" t="inlineStr"/>
      <c r="L2541" s="112" t="inlineStr">
        <is>
          <t>Oil Lubricated Bath</t>
        </is>
      </c>
      <c r="M2541" s="112" t="inlineStr">
        <is>
          <t>J</t>
        </is>
      </c>
      <c r="N2541" s="112" t="inlineStr">
        <is>
          <t>Labrynth Lip Seal</t>
        </is>
      </c>
      <c r="O2541" s="112" t="inlineStr">
        <is>
          <t>Coating_Standard</t>
        </is>
      </c>
      <c r="P2541" s="111" t="inlineStr">
        <is>
          <t>RTF</t>
        </is>
      </c>
      <c r="Q2541" s="112" t="inlineStr">
        <is>
          <t>B101250</t>
        </is>
      </c>
      <c r="R2541" s="111" t="inlineStr">
        <is>
          <t>LT105</t>
        </is>
      </c>
      <c r="S2541" s="10" t="inlineStr"/>
      <c r="T2541" s="10" t="inlineStr"/>
      <c r="U2541" s="10" t="inlineStr"/>
    </row>
    <row r="2542">
      <c r="B2542" s="10" t="inlineStr">
        <is>
          <t>N</t>
        </is>
      </c>
      <c r="C2542" s="10" t="inlineStr">
        <is>
          <t>ConTab_BOM_KP_Insert_5996</t>
        </is>
      </c>
      <c r="D2542" s="10" t="inlineStr"/>
      <c r="E2542" s="10" t="inlineStr">
        <is>
          <t>2427-3_4-KP</t>
        </is>
      </c>
      <c r="F2542" s="11" t="inlineStr">
        <is>
          <t>Opt_Insert</t>
        </is>
      </c>
      <c r="G2542" s="11" t="inlineStr">
        <is>
          <t>B</t>
        </is>
      </c>
      <c r="H2542" s="90" t="inlineStr">
        <is>
          <t>XB</t>
        </is>
      </c>
      <c r="I2542" s="112" t="inlineStr">
        <is>
          <t>Mechanical Seal</t>
        </is>
      </c>
      <c r="J2542" s="112" t="inlineStr">
        <is>
          <t>Single</t>
        </is>
      </c>
      <c r="K2542" s="112" t="inlineStr"/>
      <c r="L2542" s="112" t="inlineStr">
        <is>
          <t>Regreasable</t>
        </is>
      </c>
      <c r="M2542" s="112" t="inlineStr">
        <is>
          <t>X</t>
        </is>
      </c>
      <c r="N2542" s="112" t="inlineStr">
        <is>
          <t>Special/Other</t>
        </is>
      </c>
      <c r="O2542" s="112" t="inlineStr">
        <is>
          <t>Coating_Scotchkote134_interior_exterior</t>
        </is>
      </c>
      <c r="P2542" s="111" t="inlineStr">
        <is>
          <t>RTF</t>
        </is>
      </c>
      <c r="Q2542" s="112" t="inlineStr">
        <is>
          <t>B101250</t>
        </is>
      </c>
      <c r="R2542" s="11" t="inlineStr">
        <is>
          <t>LT250</t>
        </is>
      </c>
      <c r="S2542" s="10" t="inlineStr"/>
      <c r="T2542" s="10" t="inlineStr"/>
      <c r="U2542" s="10" t="inlineStr"/>
    </row>
    <row r="2543">
      <c r="B2543" s="10" t="inlineStr">
        <is>
          <t>N</t>
        </is>
      </c>
      <c r="C2543" s="10" t="inlineStr">
        <is>
          <t>ConTab_BOM_KP_Insert_5997</t>
        </is>
      </c>
      <c r="D2543" s="10" t="inlineStr"/>
      <c r="E2543" s="10" t="inlineStr">
        <is>
          <t>2427-3_4-KP</t>
        </is>
      </c>
      <c r="F2543" s="11" t="inlineStr">
        <is>
          <t>Opt_Insert</t>
        </is>
      </c>
      <c r="G2543" s="11" t="inlineStr">
        <is>
          <t>B</t>
        </is>
      </c>
      <c r="H2543" s="90" t="inlineStr">
        <is>
          <t>XB</t>
        </is>
      </c>
      <c r="I2543" s="112" t="inlineStr">
        <is>
          <t>Packing</t>
        </is>
      </c>
      <c r="J2543" s="112" t="inlineStr">
        <is>
          <t>Packing</t>
        </is>
      </c>
      <c r="K2543" s="112" t="inlineStr"/>
      <c r="L2543" s="112" t="inlineStr">
        <is>
          <t>Regreasable</t>
        </is>
      </c>
      <c r="M2543" s="112" t="inlineStr">
        <is>
          <t>X</t>
        </is>
      </c>
      <c r="N2543" s="112" t="inlineStr">
        <is>
          <t>Special/Other</t>
        </is>
      </c>
      <c r="O2543" s="112" t="inlineStr">
        <is>
          <t>Coating_Scotchkote134_interior_exterior</t>
        </is>
      </c>
      <c r="P2543" s="111" t="inlineStr">
        <is>
          <t>RTF</t>
        </is>
      </c>
      <c r="Q2543" s="112" t="inlineStr">
        <is>
          <t>B101250</t>
        </is>
      </c>
      <c r="R2543" s="11" t="inlineStr">
        <is>
          <t>LT250</t>
        </is>
      </c>
      <c r="S2543" s="10" t="inlineStr"/>
      <c r="T2543" s="10" t="inlineStr"/>
      <c r="U2543" s="10" t="inlineStr"/>
    </row>
    <row r="2544">
      <c r="B2544" s="10" t="inlineStr">
        <is>
          <t>N</t>
        </is>
      </c>
      <c r="C2544" s="10" t="inlineStr">
        <is>
          <t>ConTab_BOM_KP_Insert_5998</t>
        </is>
      </c>
      <c r="D2544" s="10" t="inlineStr"/>
      <c r="E2544" s="10" t="inlineStr">
        <is>
          <t>2427-3_4-KP</t>
        </is>
      </c>
      <c r="F2544" s="11" t="inlineStr">
        <is>
          <t>Opt_Insert</t>
        </is>
      </c>
      <c r="G2544" s="11" t="inlineStr">
        <is>
          <t>B</t>
        </is>
      </c>
      <c r="H2544" s="90" t="inlineStr">
        <is>
          <t>XB</t>
        </is>
      </c>
      <c r="I2544" s="112" t="inlineStr">
        <is>
          <t>Mechanical Seal</t>
        </is>
      </c>
      <c r="J2544" s="112" t="inlineStr">
        <is>
          <t>Single</t>
        </is>
      </c>
      <c r="K2544" s="112" t="inlineStr"/>
      <c r="L2544" s="112" t="inlineStr">
        <is>
          <t>Oil Lubricated Bath</t>
        </is>
      </c>
      <c r="M2544" s="112" t="inlineStr">
        <is>
          <t>J</t>
        </is>
      </c>
      <c r="N2544" s="112" t="inlineStr">
        <is>
          <t>Lip Seal</t>
        </is>
      </c>
      <c r="O2544" s="112" t="inlineStr">
        <is>
          <t>Coating_Scotchkote134_interior_exterior</t>
        </is>
      </c>
      <c r="P2544" s="111" t="inlineStr">
        <is>
          <t>RTF</t>
        </is>
      </c>
      <c r="Q2544" s="112" t="inlineStr">
        <is>
          <t>B101250</t>
        </is>
      </c>
      <c r="R2544" s="111" t="inlineStr">
        <is>
          <t>LT105</t>
        </is>
      </c>
      <c r="S2544" s="10" t="inlineStr"/>
      <c r="T2544" s="10" t="inlineStr"/>
      <c r="U2544" s="10" t="inlineStr"/>
    </row>
    <row r="2545">
      <c r="B2545" s="10" t="inlineStr">
        <is>
          <t>N</t>
        </is>
      </c>
      <c r="C2545" s="10" t="inlineStr">
        <is>
          <t>ConTab_BOM_KP_Insert_5999</t>
        </is>
      </c>
      <c r="D2545" s="10" t="inlineStr"/>
      <c r="E2545" s="10" t="inlineStr">
        <is>
          <t>2427-3_4-KP</t>
        </is>
      </c>
      <c r="F2545" s="11" t="inlineStr">
        <is>
          <t>Opt_Insert</t>
        </is>
      </c>
      <c r="G2545" s="11" t="inlineStr">
        <is>
          <t>B</t>
        </is>
      </c>
      <c r="H2545" s="90" t="inlineStr">
        <is>
          <t>XB</t>
        </is>
      </c>
      <c r="I2545" s="112" t="inlineStr">
        <is>
          <t>Mechanical Seal</t>
        </is>
      </c>
      <c r="J2545" s="112" t="inlineStr">
        <is>
          <t>Single</t>
        </is>
      </c>
      <c r="K2545" s="112" t="inlineStr"/>
      <c r="L2545" s="112" t="inlineStr">
        <is>
          <t>Oil Lubricated Bath</t>
        </is>
      </c>
      <c r="M2545" s="112" t="inlineStr">
        <is>
          <t>X</t>
        </is>
      </c>
      <c r="N2545" s="112" t="inlineStr">
        <is>
          <t>Special/Other</t>
        </is>
      </c>
      <c r="O2545" s="112" t="inlineStr">
        <is>
          <t>Coating_Scotchkote134_interior_exterior</t>
        </is>
      </c>
      <c r="P2545" s="111" t="inlineStr">
        <is>
          <t>RTF</t>
        </is>
      </c>
      <c r="Q2545" s="112" t="inlineStr">
        <is>
          <t>B101250</t>
        </is>
      </c>
      <c r="R2545" s="11" t="inlineStr">
        <is>
          <t>LT250</t>
        </is>
      </c>
      <c r="S2545" s="10" t="inlineStr"/>
      <c r="T2545" s="10" t="inlineStr"/>
      <c r="U2545" s="10" t="inlineStr"/>
    </row>
    <row r="2546">
      <c r="B2546" s="10" t="inlineStr">
        <is>
          <t>N</t>
        </is>
      </c>
      <c r="C2546" s="10" t="inlineStr">
        <is>
          <t>ConTab_BOM_KP_Insert_6000</t>
        </is>
      </c>
      <c r="D2546" s="10" t="inlineStr"/>
      <c r="E2546" s="10" t="inlineStr">
        <is>
          <t>2427-3_4-KP</t>
        </is>
      </c>
      <c r="F2546" s="11" t="inlineStr">
        <is>
          <t>Opt_Insert</t>
        </is>
      </c>
      <c r="G2546" s="11" t="inlineStr">
        <is>
          <t>B</t>
        </is>
      </c>
      <c r="H2546" s="90" t="inlineStr">
        <is>
          <t>XB</t>
        </is>
      </c>
      <c r="I2546" s="112" t="inlineStr">
        <is>
          <t>Packing</t>
        </is>
      </c>
      <c r="J2546" s="112" t="inlineStr">
        <is>
          <t>Packing</t>
        </is>
      </c>
      <c r="K2546" s="112" t="inlineStr"/>
      <c r="L2546" s="112" t="inlineStr">
        <is>
          <t>Oil Lubricated Bath</t>
        </is>
      </c>
      <c r="M2546" s="112" t="inlineStr">
        <is>
          <t>J</t>
        </is>
      </c>
      <c r="N2546" s="112" t="inlineStr">
        <is>
          <t>Lip Seal</t>
        </is>
      </c>
      <c r="O2546" s="112" t="inlineStr">
        <is>
          <t>Coating_Scotchkote134_interior_exterior</t>
        </is>
      </c>
      <c r="P2546" s="111" t="inlineStr">
        <is>
          <t>RTF</t>
        </is>
      </c>
      <c r="Q2546" s="112" t="inlineStr">
        <is>
          <t>B101250</t>
        </is>
      </c>
      <c r="R2546" s="111" t="inlineStr">
        <is>
          <t>LT105</t>
        </is>
      </c>
      <c r="S2546" s="10" t="inlineStr"/>
      <c r="T2546" s="10" t="inlineStr"/>
      <c r="U2546" s="10" t="inlineStr"/>
    </row>
    <row r="2547">
      <c r="B2547" s="10" t="inlineStr">
        <is>
          <t>N</t>
        </is>
      </c>
      <c r="C2547" s="10" t="inlineStr">
        <is>
          <t>ConTab_BOM_KP_Insert_6001</t>
        </is>
      </c>
      <c r="D2547" s="10" t="inlineStr"/>
      <c r="E2547" s="10" t="inlineStr">
        <is>
          <t>2427-3_4-KP</t>
        </is>
      </c>
      <c r="F2547" s="11" t="inlineStr">
        <is>
          <t>Opt_Insert</t>
        </is>
      </c>
      <c r="G2547" s="11" t="inlineStr">
        <is>
          <t>B</t>
        </is>
      </c>
      <c r="H2547" s="90" t="inlineStr">
        <is>
          <t>XB</t>
        </is>
      </c>
      <c r="I2547" s="112" t="inlineStr">
        <is>
          <t>Packing</t>
        </is>
      </c>
      <c r="J2547" s="112" t="inlineStr">
        <is>
          <t>Packing</t>
        </is>
      </c>
      <c r="K2547" s="112" t="inlineStr"/>
      <c r="L2547" s="112" t="inlineStr">
        <is>
          <t>Oil Lubricated Bath</t>
        </is>
      </c>
      <c r="M2547" s="112" t="inlineStr">
        <is>
          <t>X</t>
        </is>
      </c>
      <c r="N2547" s="112" t="inlineStr">
        <is>
          <t>Special/Other</t>
        </is>
      </c>
      <c r="O2547" s="112" t="inlineStr">
        <is>
          <t>Coating_Scotchkote134_interior_exterior</t>
        </is>
      </c>
      <c r="P2547" s="111" t="inlineStr">
        <is>
          <t>RTF</t>
        </is>
      </c>
      <c r="Q2547" s="112" t="inlineStr">
        <is>
          <t>B101250</t>
        </is>
      </c>
      <c r="R2547" s="11" t="inlineStr">
        <is>
          <t>LT250</t>
        </is>
      </c>
      <c r="S2547" s="10" t="inlineStr"/>
      <c r="T2547" s="10" t="inlineStr"/>
      <c r="U2547" s="10" t="inlineStr"/>
    </row>
    <row r="2548">
      <c r="B2548" s="10" t="inlineStr">
        <is>
          <t>N</t>
        </is>
      </c>
      <c r="C2548" s="10" t="inlineStr">
        <is>
          <t>ConTab_BOM_KP_Insert_6002</t>
        </is>
      </c>
      <c r="D2548" s="10" t="inlineStr"/>
      <c r="E2548" s="10" t="inlineStr">
        <is>
          <t>2427-3_4-KP</t>
        </is>
      </c>
      <c r="F2548" s="11" t="inlineStr">
        <is>
          <t>Opt_Insert</t>
        </is>
      </c>
      <c r="G2548" s="11" t="inlineStr">
        <is>
          <t>B</t>
        </is>
      </c>
      <c r="H2548" s="90" t="inlineStr">
        <is>
          <t>XB</t>
        </is>
      </c>
      <c r="I2548" s="112" t="inlineStr">
        <is>
          <t>Mechanical Seal</t>
        </is>
      </c>
      <c r="J2548" s="112" t="inlineStr">
        <is>
          <t>Single</t>
        </is>
      </c>
      <c r="K2548" s="112" t="inlineStr"/>
      <c r="L2548" s="112" t="inlineStr">
        <is>
          <t>Regreasable</t>
        </is>
      </c>
      <c r="M2548" s="112" t="inlineStr">
        <is>
          <t>J</t>
        </is>
      </c>
      <c r="N2548" s="112" t="inlineStr">
        <is>
          <t>Lip Seal</t>
        </is>
      </c>
      <c r="O2548" s="112" t="inlineStr">
        <is>
          <t>Coating_Scotchkote134_interior_exterior</t>
        </is>
      </c>
      <c r="P2548" s="111" t="inlineStr">
        <is>
          <t>RTF</t>
        </is>
      </c>
      <c r="Q2548" s="112" t="inlineStr">
        <is>
          <t>B101250</t>
        </is>
      </c>
      <c r="R2548" s="111" t="inlineStr">
        <is>
          <t>LT105</t>
        </is>
      </c>
      <c r="S2548" s="10" t="inlineStr"/>
      <c r="T2548" s="10" t="inlineStr"/>
      <c r="U2548" s="10" t="inlineStr"/>
    </row>
    <row r="2549">
      <c r="B2549" s="10" t="inlineStr">
        <is>
          <t>N</t>
        </is>
      </c>
      <c r="C2549" s="10" t="inlineStr">
        <is>
          <t>ConTab_BOM_KP_Insert_6003</t>
        </is>
      </c>
      <c r="D2549" s="10" t="inlineStr"/>
      <c r="E2549" s="10" t="inlineStr">
        <is>
          <t>2427-3_4-KP</t>
        </is>
      </c>
      <c r="F2549" s="11" t="inlineStr">
        <is>
          <t>Opt_Insert</t>
        </is>
      </c>
      <c r="G2549" s="11" t="inlineStr">
        <is>
          <t>B</t>
        </is>
      </c>
      <c r="H2549" s="90" t="inlineStr">
        <is>
          <t>XB</t>
        </is>
      </c>
      <c r="I2549" s="112" t="inlineStr">
        <is>
          <t>Packing</t>
        </is>
      </c>
      <c r="J2549" s="112" t="inlineStr">
        <is>
          <t>Packing</t>
        </is>
      </c>
      <c r="K2549" s="112" t="inlineStr"/>
      <c r="L2549" s="112" t="inlineStr">
        <is>
          <t>Regreasable</t>
        </is>
      </c>
      <c r="M2549" s="112" t="inlineStr">
        <is>
          <t>J</t>
        </is>
      </c>
      <c r="N2549" s="112" t="inlineStr">
        <is>
          <t>Lip Seal</t>
        </is>
      </c>
      <c r="O2549" s="112" t="inlineStr">
        <is>
          <t>Coating_Scotchkote134_interior_exterior</t>
        </is>
      </c>
      <c r="P2549" s="111" t="inlineStr">
        <is>
          <t>RTF</t>
        </is>
      </c>
      <c r="Q2549" s="112" t="inlineStr">
        <is>
          <t>B101250</t>
        </is>
      </c>
      <c r="R2549" s="111" t="inlineStr">
        <is>
          <t>LT105</t>
        </is>
      </c>
      <c r="S2549" s="10" t="inlineStr"/>
      <c r="T2549" s="10" t="inlineStr"/>
      <c r="U2549" s="10" t="inlineStr"/>
    </row>
    <row r="2550">
      <c r="B2550" s="10" t="inlineStr">
        <is>
          <t>N</t>
        </is>
      </c>
      <c r="C2550" s="10" t="inlineStr">
        <is>
          <t>ConTab_BOM_KP_Insert_6004</t>
        </is>
      </c>
      <c r="D2550" s="10" t="inlineStr"/>
      <c r="E2550" s="10" t="inlineStr">
        <is>
          <t>2427-3_4-KP</t>
        </is>
      </c>
      <c r="F2550" s="11" t="inlineStr">
        <is>
          <t>Opt_Insert</t>
        </is>
      </c>
      <c r="G2550" s="11" t="inlineStr">
        <is>
          <t>B</t>
        </is>
      </c>
      <c r="H2550" s="90" t="inlineStr">
        <is>
          <t>XB</t>
        </is>
      </c>
      <c r="I2550" s="112" t="inlineStr">
        <is>
          <t>Mechanical Seal</t>
        </is>
      </c>
      <c r="J2550" s="112" t="inlineStr">
        <is>
          <t>Single</t>
        </is>
      </c>
      <c r="K2550" s="112" t="inlineStr"/>
      <c r="L2550" s="112" t="inlineStr">
        <is>
          <t>Regreasable</t>
        </is>
      </c>
      <c r="M2550" s="112" t="inlineStr">
        <is>
          <t>J</t>
        </is>
      </c>
      <c r="N2550" s="112" t="inlineStr">
        <is>
          <t>Labrynth Lip Seal</t>
        </is>
      </c>
      <c r="O2550" s="112" t="inlineStr">
        <is>
          <t>Coating_Scotchkote134_interior_exterior</t>
        </is>
      </c>
      <c r="P2550" s="111" t="inlineStr">
        <is>
          <t>RTF</t>
        </is>
      </c>
      <c r="Q2550" s="112" t="inlineStr">
        <is>
          <t>B101250</t>
        </is>
      </c>
      <c r="R2550" s="111" t="inlineStr">
        <is>
          <t>LT105</t>
        </is>
      </c>
      <c r="S2550" s="10" t="inlineStr"/>
      <c r="T2550" s="10" t="inlineStr"/>
      <c r="U2550" s="10" t="inlineStr"/>
    </row>
    <row r="2551">
      <c r="B2551" s="10" t="inlineStr">
        <is>
          <t>N</t>
        </is>
      </c>
      <c r="C2551" s="10" t="inlineStr">
        <is>
          <t>ConTab_BOM_KP_Insert_6005</t>
        </is>
      </c>
      <c r="D2551" s="10" t="inlineStr"/>
      <c r="E2551" s="10" t="inlineStr">
        <is>
          <t>2427-3_4-KP</t>
        </is>
      </c>
      <c r="F2551" s="11" t="inlineStr">
        <is>
          <t>Opt_Insert</t>
        </is>
      </c>
      <c r="G2551" s="11" t="inlineStr">
        <is>
          <t>B</t>
        </is>
      </c>
      <c r="H2551" s="90" t="inlineStr">
        <is>
          <t>XB</t>
        </is>
      </c>
      <c r="I2551" s="112" t="inlineStr">
        <is>
          <t>Packing</t>
        </is>
      </c>
      <c r="J2551" s="112" t="inlineStr">
        <is>
          <t>Packing</t>
        </is>
      </c>
      <c r="K2551" s="112" t="inlineStr"/>
      <c r="L2551" s="112" t="inlineStr">
        <is>
          <t>Regreasable</t>
        </is>
      </c>
      <c r="M2551" s="112" t="inlineStr">
        <is>
          <t>J</t>
        </is>
      </c>
      <c r="N2551" s="112" t="inlineStr">
        <is>
          <t>Labrynth Lip Seal</t>
        </is>
      </c>
      <c r="O2551" s="112" t="inlineStr">
        <is>
          <t>Coating_Scotchkote134_interior_exterior</t>
        </is>
      </c>
      <c r="P2551" s="111" t="inlineStr">
        <is>
          <t>RTF</t>
        </is>
      </c>
      <c r="Q2551" s="112" t="inlineStr">
        <is>
          <t>B101250</t>
        </is>
      </c>
      <c r="R2551" s="111" t="inlineStr">
        <is>
          <t>LT105</t>
        </is>
      </c>
      <c r="S2551" s="10" t="inlineStr"/>
      <c r="T2551" s="10" t="inlineStr"/>
      <c r="U2551" s="10" t="inlineStr"/>
    </row>
    <row r="2552">
      <c r="B2552" s="10" t="inlineStr">
        <is>
          <t>N</t>
        </is>
      </c>
      <c r="C2552" s="10" t="inlineStr">
        <is>
          <t>ConTab_BOM_KP_Insert_6006</t>
        </is>
      </c>
      <c r="D2552" s="10" t="inlineStr"/>
      <c r="E2552" s="10" t="inlineStr">
        <is>
          <t>2427-3_4-KP</t>
        </is>
      </c>
      <c r="F2552" s="11" t="inlineStr">
        <is>
          <t>Opt_Insert</t>
        </is>
      </c>
      <c r="G2552" s="11" t="inlineStr">
        <is>
          <t>B</t>
        </is>
      </c>
      <c r="H2552" s="90" t="inlineStr">
        <is>
          <t>XB</t>
        </is>
      </c>
      <c r="I2552" s="112" t="inlineStr">
        <is>
          <t>Mechanical Seal</t>
        </is>
      </c>
      <c r="J2552" s="112" t="inlineStr">
        <is>
          <t>Single</t>
        </is>
      </c>
      <c r="K2552" s="112" t="inlineStr"/>
      <c r="L2552" s="112" t="inlineStr">
        <is>
          <t>Oil Lubricated Bath</t>
        </is>
      </c>
      <c r="M2552" s="112" t="inlineStr">
        <is>
          <t>J</t>
        </is>
      </c>
      <c r="N2552" s="112" t="inlineStr">
        <is>
          <t>Labrynth Lip Seal</t>
        </is>
      </c>
      <c r="O2552" s="112" t="inlineStr">
        <is>
          <t>Coating_Scotchkote134_interior_exterior</t>
        </is>
      </c>
      <c r="P2552" s="111" t="inlineStr">
        <is>
          <t>RTF</t>
        </is>
      </c>
      <c r="Q2552" s="112" t="inlineStr">
        <is>
          <t>B101250</t>
        </is>
      </c>
      <c r="R2552" s="111" t="inlineStr">
        <is>
          <t>LT105</t>
        </is>
      </c>
      <c r="S2552" s="10" t="inlineStr"/>
      <c r="T2552" s="10" t="inlineStr"/>
      <c r="U2552" s="10" t="inlineStr"/>
    </row>
    <row r="2553">
      <c r="B2553" s="10" t="inlineStr">
        <is>
          <t>N</t>
        </is>
      </c>
      <c r="C2553" s="10" t="inlineStr">
        <is>
          <t>ConTab_BOM_KP_Insert_6007</t>
        </is>
      </c>
      <c r="D2553" s="10" t="inlineStr"/>
      <c r="E2553" s="10" t="inlineStr">
        <is>
          <t>2427-3_4-KP</t>
        </is>
      </c>
      <c r="F2553" s="11" t="inlineStr">
        <is>
          <t>Opt_Insert</t>
        </is>
      </c>
      <c r="G2553" s="11" t="inlineStr">
        <is>
          <t>B</t>
        </is>
      </c>
      <c r="H2553" s="90" t="inlineStr">
        <is>
          <t>XB</t>
        </is>
      </c>
      <c r="I2553" s="112" t="inlineStr">
        <is>
          <t>Packing</t>
        </is>
      </c>
      <c r="J2553" s="112" t="inlineStr">
        <is>
          <t>Packing</t>
        </is>
      </c>
      <c r="K2553" s="112" t="inlineStr"/>
      <c r="L2553" s="112" t="inlineStr">
        <is>
          <t>Oil Lubricated Bath</t>
        </is>
      </c>
      <c r="M2553" s="112" t="inlineStr">
        <is>
          <t>J</t>
        </is>
      </c>
      <c r="N2553" s="112" t="inlineStr">
        <is>
          <t>Labrynth Lip Seal</t>
        </is>
      </c>
      <c r="O2553" s="112" t="inlineStr">
        <is>
          <t>Coating_Scotchkote134_interior_exterior</t>
        </is>
      </c>
      <c r="P2553" s="111" t="inlineStr">
        <is>
          <t>RTF</t>
        </is>
      </c>
      <c r="Q2553" s="112" t="inlineStr">
        <is>
          <t>B101250</t>
        </is>
      </c>
      <c r="R2553" s="111" t="inlineStr">
        <is>
          <t>LT105</t>
        </is>
      </c>
      <c r="S2553" s="10" t="inlineStr"/>
      <c r="T2553" s="10" t="inlineStr"/>
      <c r="U2553" s="10" t="inlineStr"/>
    </row>
    <row r="2554">
      <c r="B2554" s="10" t="inlineStr">
        <is>
          <t>N</t>
        </is>
      </c>
      <c r="C2554" s="10" t="inlineStr">
        <is>
          <t>ConTab_BOM_KP_Insert_6008</t>
        </is>
      </c>
      <c r="D2554" s="10" t="inlineStr"/>
      <c r="E2554" s="10" t="inlineStr">
        <is>
          <t>2427-3_4-KP</t>
        </is>
      </c>
      <c r="F2554" s="11" t="inlineStr">
        <is>
          <t>Opt_Insert</t>
        </is>
      </c>
      <c r="G2554" s="11" t="inlineStr">
        <is>
          <t>B</t>
        </is>
      </c>
      <c r="H2554" s="90" t="inlineStr">
        <is>
          <t>XB</t>
        </is>
      </c>
      <c r="I2554" s="112" t="inlineStr">
        <is>
          <t>Mechanical Seal</t>
        </is>
      </c>
      <c r="J2554" s="112" t="inlineStr">
        <is>
          <t>Single</t>
        </is>
      </c>
      <c r="K2554" s="112" t="inlineStr"/>
      <c r="L2554" s="112" t="inlineStr">
        <is>
          <t>Regreasable</t>
        </is>
      </c>
      <c r="M2554" s="112" t="inlineStr">
        <is>
          <t>X</t>
        </is>
      </c>
      <c r="N2554" s="112" t="inlineStr">
        <is>
          <t>Special/Other</t>
        </is>
      </c>
      <c r="O2554" s="112" t="inlineStr">
        <is>
          <t>Coating_Scotchkote134_interior_exterior_IncludeImpeller</t>
        </is>
      </c>
      <c r="P2554" s="111" t="inlineStr">
        <is>
          <t>RTF</t>
        </is>
      </c>
      <c r="Q2554" s="112" t="inlineStr">
        <is>
          <t>B101250</t>
        </is>
      </c>
      <c r="R2554" s="11" t="inlineStr">
        <is>
          <t>LT250</t>
        </is>
      </c>
      <c r="S2554" s="10" t="inlineStr"/>
      <c r="T2554" s="10" t="inlineStr"/>
      <c r="U2554" s="10" t="inlineStr"/>
    </row>
    <row r="2555">
      <c r="B2555" s="10" t="inlineStr">
        <is>
          <t>N</t>
        </is>
      </c>
      <c r="C2555" s="10" t="inlineStr">
        <is>
          <t>ConTab_BOM_KP_Insert_6009</t>
        </is>
      </c>
      <c r="D2555" s="10" t="inlineStr"/>
      <c r="E2555" s="10" t="inlineStr">
        <is>
          <t>2427-3_4-KP</t>
        </is>
      </c>
      <c r="F2555" s="11" t="inlineStr">
        <is>
          <t>Opt_Insert</t>
        </is>
      </c>
      <c r="G2555" s="11" t="inlineStr">
        <is>
          <t>B</t>
        </is>
      </c>
      <c r="H2555" s="90" t="inlineStr">
        <is>
          <t>XB</t>
        </is>
      </c>
      <c r="I2555" s="112" t="inlineStr">
        <is>
          <t>Packing</t>
        </is>
      </c>
      <c r="J2555" s="112" t="inlineStr">
        <is>
          <t>Packing</t>
        </is>
      </c>
      <c r="K2555" s="112" t="inlineStr"/>
      <c r="L2555" s="112" t="inlineStr">
        <is>
          <t>Regreasable</t>
        </is>
      </c>
      <c r="M2555" s="112" t="inlineStr">
        <is>
          <t>X</t>
        </is>
      </c>
      <c r="N2555" s="112" t="inlineStr">
        <is>
          <t>Special/Other</t>
        </is>
      </c>
      <c r="O2555" s="112" t="inlineStr">
        <is>
          <t>Coating_Scotchkote134_interior_exterior_IncludeImpeller</t>
        </is>
      </c>
      <c r="P2555" s="111" t="inlineStr">
        <is>
          <t>RTF</t>
        </is>
      </c>
      <c r="Q2555" s="112" t="inlineStr">
        <is>
          <t>B101250</t>
        </is>
      </c>
      <c r="R2555" s="11" t="inlineStr">
        <is>
          <t>LT250</t>
        </is>
      </c>
      <c r="S2555" s="10" t="inlineStr"/>
      <c r="T2555" s="10" t="inlineStr"/>
      <c r="U2555" s="10" t="inlineStr"/>
    </row>
    <row r="2556">
      <c r="B2556" s="10" t="inlineStr">
        <is>
          <t>N</t>
        </is>
      </c>
      <c r="C2556" s="10" t="inlineStr">
        <is>
          <t>ConTab_BOM_KP_Insert_6010</t>
        </is>
      </c>
      <c r="D2556" s="10" t="inlineStr"/>
      <c r="E2556" s="10" t="inlineStr">
        <is>
          <t>2427-3_4-KP</t>
        </is>
      </c>
      <c r="F2556" s="11" t="inlineStr">
        <is>
          <t>Opt_Insert</t>
        </is>
      </c>
      <c r="G2556" s="11" t="inlineStr">
        <is>
          <t>B</t>
        </is>
      </c>
      <c r="H2556" s="90" t="inlineStr">
        <is>
          <t>XB</t>
        </is>
      </c>
      <c r="I2556" s="112" t="inlineStr">
        <is>
          <t>Mechanical Seal</t>
        </is>
      </c>
      <c r="J2556" s="112" t="inlineStr">
        <is>
          <t>Single</t>
        </is>
      </c>
      <c r="K2556" s="112" t="inlineStr"/>
      <c r="L2556" s="112" t="inlineStr">
        <is>
          <t>Oil Lubricated Bath</t>
        </is>
      </c>
      <c r="M2556" s="112" t="inlineStr">
        <is>
          <t>J</t>
        </is>
      </c>
      <c r="N2556" s="112" t="inlineStr">
        <is>
          <t>Lip Seal</t>
        </is>
      </c>
      <c r="O2556" s="112" t="inlineStr">
        <is>
          <t>Coating_Scotchkote134_interior_exterior_IncludeImpeller</t>
        </is>
      </c>
      <c r="P2556" s="111" t="inlineStr">
        <is>
          <t>RTF</t>
        </is>
      </c>
      <c r="Q2556" s="112" t="inlineStr">
        <is>
          <t>B101250</t>
        </is>
      </c>
      <c r="R2556" s="111" t="inlineStr">
        <is>
          <t>LT105</t>
        </is>
      </c>
      <c r="S2556" s="10" t="inlineStr"/>
      <c r="T2556" s="10" t="inlineStr"/>
      <c r="U2556" s="10" t="inlineStr"/>
    </row>
    <row r="2557">
      <c r="B2557" s="10" t="inlineStr">
        <is>
          <t>N</t>
        </is>
      </c>
      <c r="C2557" s="10" t="inlineStr">
        <is>
          <t>ConTab_BOM_KP_Insert_6011</t>
        </is>
      </c>
      <c r="D2557" s="10" t="inlineStr"/>
      <c r="E2557" s="10" t="inlineStr">
        <is>
          <t>2427-3_4-KP</t>
        </is>
      </c>
      <c r="F2557" s="11" t="inlineStr">
        <is>
          <t>Opt_Insert</t>
        </is>
      </c>
      <c r="G2557" s="11" t="inlineStr">
        <is>
          <t>B</t>
        </is>
      </c>
      <c r="H2557" s="90" t="inlineStr">
        <is>
          <t>XB</t>
        </is>
      </c>
      <c r="I2557" s="112" t="inlineStr">
        <is>
          <t>Mechanical Seal</t>
        </is>
      </c>
      <c r="J2557" s="112" t="inlineStr">
        <is>
          <t>Single</t>
        </is>
      </c>
      <c r="K2557" s="112" t="inlineStr"/>
      <c r="L2557" s="112" t="inlineStr">
        <is>
          <t>Oil Lubricated Bath</t>
        </is>
      </c>
      <c r="M2557" s="112" t="inlineStr">
        <is>
          <t>X</t>
        </is>
      </c>
      <c r="N2557" s="112" t="inlineStr">
        <is>
          <t>Special/Other</t>
        </is>
      </c>
      <c r="O2557" s="112" t="inlineStr">
        <is>
          <t>Coating_Scotchkote134_interior_exterior_IncludeImpeller</t>
        </is>
      </c>
      <c r="P2557" s="111" t="inlineStr">
        <is>
          <t>RTF</t>
        </is>
      </c>
      <c r="Q2557" s="112" t="inlineStr">
        <is>
          <t>B101250</t>
        </is>
      </c>
      <c r="R2557" s="11" t="inlineStr">
        <is>
          <t>LT250</t>
        </is>
      </c>
      <c r="S2557" s="10" t="inlineStr"/>
      <c r="T2557" s="10" t="inlineStr"/>
      <c r="U2557" s="10" t="inlineStr"/>
    </row>
    <row r="2558">
      <c r="B2558" s="10" t="inlineStr">
        <is>
          <t>N</t>
        </is>
      </c>
      <c r="C2558" s="10" t="inlineStr">
        <is>
          <t>ConTab_BOM_KP_Insert_6012</t>
        </is>
      </c>
      <c r="D2558" s="10" t="inlineStr"/>
      <c r="E2558" s="10" t="inlineStr">
        <is>
          <t>2427-3_4-KP</t>
        </is>
      </c>
      <c r="F2558" s="11" t="inlineStr">
        <is>
          <t>Opt_Insert</t>
        </is>
      </c>
      <c r="G2558" s="11" t="inlineStr">
        <is>
          <t>B</t>
        </is>
      </c>
      <c r="H2558" s="90" t="inlineStr">
        <is>
          <t>XB</t>
        </is>
      </c>
      <c r="I2558" s="112" t="inlineStr">
        <is>
          <t>Packing</t>
        </is>
      </c>
      <c r="J2558" s="112" t="inlineStr">
        <is>
          <t>Packing</t>
        </is>
      </c>
      <c r="K2558" s="112" t="inlineStr"/>
      <c r="L2558" s="112" t="inlineStr">
        <is>
          <t>Oil Lubricated Bath</t>
        </is>
      </c>
      <c r="M2558" s="112" t="inlineStr">
        <is>
          <t>J</t>
        </is>
      </c>
      <c r="N2558" s="112" t="inlineStr">
        <is>
          <t>Lip Seal</t>
        </is>
      </c>
      <c r="O2558" s="112" t="inlineStr">
        <is>
          <t>Coating_Scotchkote134_interior_exterior_IncludeImpeller</t>
        </is>
      </c>
      <c r="P2558" s="111" t="inlineStr">
        <is>
          <t>RTF</t>
        </is>
      </c>
      <c r="Q2558" s="112" t="inlineStr">
        <is>
          <t>B101250</t>
        </is>
      </c>
      <c r="R2558" s="111" t="inlineStr">
        <is>
          <t>LT105</t>
        </is>
      </c>
      <c r="S2558" s="10" t="inlineStr"/>
      <c r="T2558" s="10" t="inlineStr"/>
      <c r="U2558" s="10" t="inlineStr"/>
    </row>
    <row r="2559">
      <c r="B2559" s="10" t="inlineStr">
        <is>
          <t>N</t>
        </is>
      </c>
      <c r="C2559" s="10" t="inlineStr">
        <is>
          <t>ConTab_BOM_KP_Insert_6013</t>
        </is>
      </c>
      <c r="D2559" s="10" t="inlineStr"/>
      <c r="E2559" s="10" t="inlineStr">
        <is>
          <t>2427-3_4-KP</t>
        </is>
      </c>
      <c r="F2559" s="11" t="inlineStr">
        <is>
          <t>Opt_Insert</t>
        </is>
      </c>
      <c r="G2559" s="11" t="inlineStr">
        <is>
          <t>B</t>
        </is>
      </c>
      <c r="H2559" s="90" t="inlineStr">
        <is>
          <t>XB</t>
        </is>
      </c>
      <c r="I2559" s="112" t="inlineStr">
        <is>
          <t>Packing</t>
        </is>
      </c>
      <c r="J2559" s="112" t="inlineStr">
        <is>
          <t>Packing</t>
        </is>
      </c>
      <c r="K2559" s="112" t="inlineStr"/>
      <c r="L2559" s="112" t="inlineStr">
        <is>
          <t>Oil Lubricated Bath</t>
        </is>
      </c>
      <c r="M2559" s="112" t="inlineStr">
        <is>
          <t>X</t>
        </is>
      </c>
      <c r="N2559" s="112" t="inlineStr">
        <is>
          <t>Special/Other</t>
        </is>
      </c>
      <c r="O2559" s="112" t="inlineStr">
        <is>
          <t>Coating_Scotchkote134_interior_exterior_IncludeImpeller</t>
        </is>
      </c>
      <c r="P2559" s="111" t="inlineStr">
        <is>
          <t>RTF</t>
        </is>
      </c>
      <c r="Q2559" s="112" t="inlineStr">
        <is>
          <t>B101250</t>
        </is>
      </c>
      <c r="R2559" s="11" t="inlineStr">
        <is>
          <t>LT250</t>
        </is>
      </c>
      <c r="S2559" s="10" t="inlineStr"/>
      <c r="T2559" s="10" t="inlineStr"/>
      <c r="U2559" s="10" t="inlineStr"/>
    </row>
    <row r="2560">
      <c r="B2560" s="10" t="inlineStr">
        <is>
          <t>N</t>
        </is>
      </c>
      <c r="C2560" s="10" t="inlineStr">
        <is>
          <t>ConTab_BOM_KP_Insert_6014</t>
        </is>
      </c>
      <c r="D2560" s="10" t="inlineStr"/>
      <c r="E2560" s="10" t="inlineStr">
        <is>
          <t>2427-3_4-KP</t>
        </is>
      </c>
      <c r="F2560" s="11" t="inlineStr">
        <is>
          <t>Opt_Insert</t>
        </is>
      </c>
      <c r="G2560" s="11" t="inlineStr">
        <is>
          <t>B</t>
        </is>
      </c>
      <c r="H2560" s="90" t="inlineStr">
        <is>
          <t>XB</t>
        </is>
      </c>
      <c r="I2560" s="112" t="inlineStr">
        <is>
          <t>Mechanical Seal</t>
        </is>
      </c>
      <c r="J2560" s="112" t="inlineStr">
        <is>
          <t>Single</t>
        </is>
      </c>
      <c r="K2560" s="112" t="inlineStr"/>
      <c r="L2560" s="112" t="inlineStr">
        <is>
          <t>Regreasable</t>
        </is>
      </c>
      <c r="M2560" s="112" t="inlineStr">
        <is>
          <t>J</t>
        </is>
      </c>
      <c r="N2560" s="112" t="inlineStr">
        <is>
          <t>Lip Seal</t>
        </is>
      </c>
      <c r="O2560" s="112" t="inlineStr">
        <is>
          <t>Coating_Scotchkote134_interior_exterior_IncludeImpeller</t>
        </is>
      </c>
      <c r="P2560" s="111" t="inlineStr">
        <is>
          <t>RTF</t>
        </is>
      </c>
      <c r="Q2560" s="112" t="inlineStr">
        <is>
          <t>B101250</t>
        </is>
      </c>
      <c r="R2560" s="111" t="inlineStr">
        <is>
          <t>LT105</t>
        </is>
      </c>
      <c r="S2560" s="10" t="inlineStr"/>
      <c r="T2560" s="10" t="inlineStr"/>
      <c r="U2560" s="10" t="inlineStr"/>
    </row>
    <row r="2561">
      <c r="B2561" s="10" t="inlineStr">
        <is>
          <t>N</t>
        </is>
      </c>
      <c r="C2561" s="10" t="inlineStr">
        <is>
          <t>ConTab_BOM_KP_Insert_6015</t>
        </is>
      </c>
      <c r="D2561" s="10" t="inlineStr"/>
      <c r="E2561" s="10" t="inlineStr">
        <is>
          <t>2427-3_4-KP</t>
        </is>
      </c>
      <c r="F2561" s="11" t="inlineStr">
        <is>
          <t>Opt_Insert</t>
        </is>
      </c>
      <c r="G2561" s="11" t="inlineStr">
        <is>
          <t>B</t>
        </is>
      </c>
      <c r="H2561" s="90" t="inlineStr">
        <is>
          <t>XB</t>
        </is>
      </c>
      <c r="I2561" s="112" t="inlineStr">
        <is>
          <t>Packing</t>
        </is>
      </c>
      <c r="J2561" s="112" t="inlineStr">
        <is>
          <t>Packing</t>
        </is>
      </c>
      <c r="K2561" s="112" t="inlineStr"/>
      <c r="L2561" s="112" t="inlineStr">
        <is>
          <t>Regreasable</t>
        </is>
      </c>
      <c r="M2561" s="112" t="inlineStr">
        <is>
          <t>J</t>
        </is>
      </c>
      <c r="N2561" s="112" t="inlineStr">
        <is>
          <t>Lip Seal</t>
        </is>
      </c>
      <c r="O2561" s="112" t="inlineStr">
        <is>
          <t>Coating_Scotchkote134_interior_exterior_IncludeImpeller</t>
        </is>
      </c>
      <c r="P2561" s="111" t="inlineStr">
        <is>
          <t>RTF</t>
        </is>
      </c>
      <c r="Q2561" s="112" t="inlineStr">
        <is>
          <t>B101250</t>
        </is>
      </c>
      <c r="R2561" s="111" t="inlineStr">
        <is>
          <t>LT105</t>
        </is>
      </c>
      <c r="S2561" s="10" t="inlineStr"/>
      <c r="T2561" s="10" t="inlineStr"/>
      <c r="U2561" s="10" t="inlineStr"/>
    </row>
    <row r="2562">
      <c r="B2562" s="10" t="inlineStr">
        <is>
          <t>N</t>
        </is>
      </c>
      <c r="C2562" s="10" t="inlineStr">
        <is>
          <t>ConTab_BOM_KP_Insert_6016</t>
        </is>
      </c>
      <c r="D2562" s="10" t="inlineStr"/>
      <c r="E2562" s="10" t="inlineStr">
        <is>
          <t>2427-3_4-KP</t>
        </is>
      </c>
      <c r="F2562" s="11" t="inlineStr">
        <is>
          <t>Opt_Insert</t>
        </is>
      </c>
      <c r="G2562" s="11" t="inlineStr">
        <is>
          <t>B</t>
        </is>
      </c>
      <c r="H2562" s="90" t="inlineStr">
        <is>
          <t>XB</t>
        </is>
      </c>
      <c r="I2562" s="112" t="inlineStr">
        <is>
          <t>Mechanical Seal</t>
        </is>
      </c>
      <c r="J2562" s="112" t="inlineStr">
        <is>
          <t>Single</t>
        </is>
      </c>
      <c r="K2562" s="112" t="inlineStr"/>
      <c r="L2562" s="112" t="inlineStr">
        <is>
          <t>Regreasable</t>
        </is>
      </c>
      <c r="M2562" s="112" t="inlineStr">
        <is>
          <t>J</t>
        </is>
      </c>
      <c r="N2562" s="112" t="inlineStr">
        <is>
          <t>Labrynth Lip Seal</t>
        </is>
      </c>
      <c r="O2562" s="112" t="inlineStr">
        <is>
          <t>Coating_Scotchkote134_interior_exterior_IncludeImpeller</t>
        </is>
      </c>
      <c r="P2562" s="111" t="inlineStr">
        <is>
          <t>RTF</t>
        </is>
      </c>
      <c r="Q2562" s="112" t="inlineStr">
        <is>
          <t>B101250</t>
        </is>
      </c>
      <c r="R2562" s="111" t="inlineStr">
        <is>
          <t>LT105</t>
        </is>
      </c>
      <c r="S2562" s="10" t="inlineStr"/>
      <c r="T2562" s="10" t="inlineStr"/>
      <c r="U2562" s="10" t="inlineStr"/>
    </row>
    <row r="2563">
      <c r="B2563" s="10" t="inlineStr">
        <is>
          <t>N</t>
        </is>
      </c>
      <c r="C2563" s="10" t="inlineStr">
        <is>
          <t>ConTab_BOM_KP_Insert_6017</t>
        </is>
      </c>
      <c r="D2563" s="10" t="inlineStr"/>
      <c r="E2563" s="10" t="inlineStr">
        <is>
          <t>2427-3_4-KP</t>
        </is>
      </c>
      <c r="F2563" s="11" t="inlineStr">
        <is>
          <t>Opt_Insert</t>
        </is>
      </c>
      <c r="G2563" s="11" t="inlineStr">
        <is>
          <t>B</t>
        </is>
      </c>
      <c r="H2563" s="90" t="inlineStr">
        <is>
          <t>XB</t>
        </is>
      </c>
      <c r="I2563" s="112" t="inlineStr">
        <is>
          <t>Packing</t>
        </is>
      </c>
      <c r="J2563" s="112" t="inlineStr">
        <is>
          <t>Packing</t>
        </is>
      </c>
      <c r="K2563" s="112" t="inlineStr"/>
      <c r="L2563" s="112" t="inlineStr">
        <is>
          <t>Regreasable</t>
        </is>
      </c>
      <c r="M2563" s="112" t="inlineStr">
        <is>
          <t>J</t>
        </is>
      </c>
      <c r="N2563" s="112" t="inlineStr">
        <is>
          <t>Labrynth Lip Seal</t>
        </is>
      </c>
      <c r="O2563" s="112" t="inlineStr">
        <is>
          <t>Coating_Scotchkote134_interior_exterior_IncludeImpeller</t>
        </is>
      </c>
      <c r="P2563" s="111" t="inlineStr">
        <is>
          <t>RTF</t>
        </is>
      </c>
      <c r="Q2563" s="112" t="inlineStr">
        <is>
          <t>B101250</t>
        </is>
      </c>
      <c r="R2563" s="111" t="inlineStr">
        <is>
          <t>LT105</t>
        </is>
      </c>
      <c r="S2563" s="10" t="inlineStr"/>
      <c r="T2563" s="10" t="inlineStr"/>
      <c r="U2563" s="10" t="inlineStr"/>
    </row>
    <row r="2564">
      <c r="B2564" s="10" t="inlineStr">
        <is>
          <t>N</t>
        </is>
      </c>
      <c r="C2564" s="10" t="inlineStr">
        <is>
          <t>ConTab_BOM_KP_Insert_6018</t>
        </is>
      </c>
      <c r="D2564" s="10" t="inlineStr"/>
      <c r="E2564" s="10" t="inlineStr">
        <is>
          <t>2427-3_4-KP</t>
        </is>
      </c>
      <c r="F2564" s="11" t="inlineStr">
        <is>
          <t>Opt_Insert</t>
        </is>
      </c>
      <c r="G2564" s="11" t="inlineStr">
        <is>
          <t>B</t>
        </is>
      </c>
      <c r="H2564" s="90" t="inlineStr">
        <is>
          <t>XB</t>
        </is>
      </c>
      <c r="I2564" s="112" t="inlineStr">
        <is>
          <t>Mechanical Seal</t>
        </is>
      </c>
      <c r="J2564" s="112" t="inlineStr">
        <is>
          <t>Single</t>
        </is>
      </c>
      <c r="K2564" s="112" t="inlineStr"/>
      <c r="L2564" s="112" t="inlineStr">
        <is>
          <t>Oil Lubricated Bath</t>
        </is>
      </c>
      <c r="M2564" s="112" t="inlineStr">
        <is>
          <t>J</t>
        </is>
      </c>
      <c r="N2564" s="112" t="inlineStr">
        <is>
          <t>Labrynth Lip Seal</t>
        </is>
      </c>
      <c r="O2564" s="112" t="inlineStr">
        <is>
          <t>Coating_Scotchkote134_interior_exterior_IncludeImpeller</t>
        </is>
      </c>
      <c r="P2564" s="111" t="inlineStr">
        <is>
          <t>RTF</t>
        </is>
      </c>
      <c r="Q2564" s="112" t="inlineStr">
        <is>
          <t>B101250</t>
        </is>
      </c>
      <c r="R2564" s="111" t="inlineStr">
        <is>
          <t>LT105</t>
        </is>
      </c>
      <c r="S2564" s="10" t="inlineStr"/>
      <c r="T2564" s="10" t="inlineStr"/>
      <c r="U2564" s="10" t="inlineStr"/>
    </row>
    <row r="2565">
      <c r="B2565" s="10" t="inlineStr">
        <is>
          <t>N</t>
        </is>
      </c>
      <c r="C2565" s="10" t="inlineStr">
        <is>
          <t>ConTab_BOM_KP_Insert_6019</t>
        </is>
      </c>
      <c r="D2565" s="10" t="inlineStr"/>
      <c r="E2565" s="10" t="inlineStr">
        <is>
          <t>2427-3_4-KP</t>
        </is>
      </c>
      <c r="F2565" s="11" t="inlineStr">
        <is>
          <t>Opt_Insert</t>
        </is>
      </c>
      <c r="G2565" s="11" t="inlineStr">
        <is>
          <t>B</t>
        </is>
      </c>
      <c r="H2565" s="90" t="inlineStr">
        <is>
          <t>XB</t>
        </is>
      </c>
      <c r="I2565" s="112" t="inlineStr">
        <is>
          <t>Packing</t>
        </is>
      </c>
      <c r="J2565" s="112" t="inlineStr">
        <is>
          <t>Packing</t>
        </is>
      </c>
      <c r="K2565" s="112" t="inlineStr"/>
      <c r="L2565" s="112" t="inlineStr">
        <is>
          <t>Oil Lubricated Bath</t>
        </is>
      </c>
      <c r="M2565" s="112" t="inlineStr">
        <is>
          <t>J</t>
        </is>
      </c>
      <c r="N2565" s="112" t="inlineStr">
        <is>
          <t>Labrynth Lip Seal</t>
        </is>
      </c>
      <c r="O2565" s="112" t="inlineStr">
        <is>
          <t>Coating_Scotchkote134_interior_exterior_IncludeImpeller</t>
        </is>
      </c>
      <c r="P2565" s="111" t="inlineStr">
        <is>
          <t>RTF</t>
        </is>
      </c>
      <c r="Q2565" s="112" t="inlineStr">
        <is>
          <t>B101250</t>
        </is>
      </c>
      <c r="R2565" s="111" t="inlineStr">
        <is>
          <t>LT105</t>
        </is>
      </c>
      <c r="S2565" s="10" t="inlineStr"/>
      <c r="T2565" s="10" t="inlineStr"/>
      <c r="U2565" s="10" t="inlineStr"/>
    </row>
    <row r="2566">
      <c r="B2566" s="10" t="inlineStr">
        <is>
          <t>N</t>
        </is>
      </c>
      <c r="C2566" s="10" t="inlineStr">
        <is>
          <t>ConTab_BOM_KP_Insert_6056</t>
        </is>
      </c>
      <c r="D2566" s="10" t="inlineStr"/>
      <c r="E2566" s="10" t="inlineStr">
        <is>
          <t>2832-5_6-KP</t>
        </is>
      </c>
      <c r="F2566" s="11" t="inlineStr">
        <is>
          <t>Opt_Insert</t>
        </is>
      </c>
      <c r="G2566" s="11" t="inlineStr">
        <is>
          <t>N</t>
        </is>
      </c>
      <c r="H2566" s="90" t="inlineStr">
        <is>
          <t>XN</t>
        </is>
      </c>
      <c r="I2566" s="112" t="inlineStr">
        <is>
          <t>Mechanical Seal</t>
        </is>
      </c>
      <c r="J2566" s="112" t="inlineStr">
        <is>
          <t>Single</t>
        </is>
      </c>
      <c r="K2566" s="112" t="inlineStr"/>
      <c r="L2566" s="112" t="inlineStr">
        <is>
          <t>Regreasable</t>
        </is>
      </c>
      <c r="M2566" s="112" t="inlineStr">
        <is>
          <t>X</t>
        </is>
      </c>
      <c r="N2566" s="112" t="inlineStr">
        <is>
          <t>Special/Other</t>
        </is>
      </c>
      <c r="O2566" s="112" t="inlineStr">
        <is>
          <t>Coating_Standard</t>
        </is>
      </c>
      <c r="P2566" s="111" t="inlineStr">
        <is>
          <t>RTF</t>
        </is>
      </c>
      <c r="Q2566" s="112" t="inlineStr">
        <is>
          <t>B101250</t>
        </is>
      </c>
      <c r="R2566" s="111" t="inlineStr">
        <is>
          <t>LT029</t>
        </is>
      </c>
      <c r="S2566" s="10" t="inlineStr"/>
      <c r="T2566" s="10" t="inlineStr"/>
      <c r="U2566" s="10" t="inlineStr"/>
    </row>
    <row r="2567">
      <c r="B2567" s="10" t="inlineStr">
        <is>
          <t>N</t>
        </is>
      </c>
      <c r="C2567" s="10" t="inlineStr">
        <is>
          <t>ConTab_BOM_KP_Insert_6057</t>
        </is>
      </c>
      <c r="D2567" s="10" t="inlineStr"/>
      <c r="E2567" s="10" t="inlineStr">
        <is>
          <t>2832-5_6-KP</t>
        </is>
      </c>
      <c r="F2567" s="11" t="inlineStr">
        <is>
          <t>Opt_Insert</t>
        </is>
      </c>
      <c r="G2567" s="11" t="inlineStr">
        <is>
          <t>N</t>
        </is>
      </c>
      <c r="H2567" s="90" t="inlineStr">
        <is>
          <t>XN</t>
        </is>
      </c>
      <c r="I2567" s="112" t="inlineStr">
        <is>
          <t>Packing</t>
        </is>
      </c>
      <c r="J2567" s="112" t="inlineStr">
        <is>
          <t>Packing</t>
        </is>
      </c>
      <c r="K2567" s="112" t="inlineStr"/>
      <c r="L2567" s="112" t="inlineStr">
        <is>
          <t>Regreasable</t>
        </is>
      </c>
      <c r="M2567" s="112" t="inlineStr">
        <is>
          <t>X</t>
        </is>
      </c>
      <c r="N2567" s="112" t="inlineStr">
        <is>
          <t>Special/Other</t>
        </is>
      </c>
      <c r="O2567" s="112" t="inlineStr">
        <is>
          <t>Coating_Standard</t>
        </is>
      </c>
      <c r="P2567" s="111" t="inlineStr">
        <is>
          <t>RTF</t>
        </is>
      </c>
      <c r="Q2567" s="112" t="inlineStr">
        <is>
          <t>B101250</t>
        </is>
      </c>
      <c r="R2567" s="111" t="inlineStr">
        <is>
          <t>LT029</t>
        </is>
      </c>
      <c r="S2567" s="10" t="inlineStr"/>
      <c r="T2567" s="10" t="inlineStr"/>
      <c r="U2567" s="10" t="inlineStr"/>
    </row>
    <row r="2568">
      <c r="B2568" s="10" t="inlineStr">
        <is>
          <t>N</t>
        </is>
      </c>
      <c r="C2568" s="10" t="inlineStr">
        <is>
          <t>ConTab_BOM_KP_Insert_6058</t>
        </is>
      </c>
      <c r="D2568" s="10" t="inlineStr"/>
      <c r="E2568" s="10" t="inlineStr">
        <is>
          <t>2832-5_6-KP</t>
        </is>
      </c>
      <c r="F2568" s="11" t="inlineStr">
        <is>
          <t>Opt_Insert</t>
        </is>
      </c>
      <c r="G2568" s="11" t="inlineStr">
        <is>
          <t>N</t>
        </is>
      </c>
      <c r="H2568" s="90" t="inlineStr">
        <is>
          <t>XN</t>
        </is>
      </c>
      <c r="I2568" s="112" t="inlineStr">
        <is>
          <t>Mechanical Seal</t>
        </is>
      </c>
      <c r="J2568" s="112" t="inlineStr">
        <is>
          <t>Single</t>
        </is>
      </c>
      <c r="K2568" s="112" t="inlineStr"/>
      <c r="L2568" s="112" t="inlineStr">
        <is>
          <t>Oil Lubricated Bath</t>
        </is>
      </c>
      <c r="M2568" s="112" t="inlineStr">
        <is>
          <t>J</t>
        </is>
      </c>
      <c r="N2568" s="112" t="inlineStr">
        <is>
          <t>Lip Seal</t>
        </is>
      </c>
      <c r="O2568" s="112" t="inlineStr">
        <is>
          <t>Coating_Standard</t>
        </is>
      </c>
      <c r="P2568" s="128" t="inlineStr">
        <is>
          <t>98577183</t>
        </is>
      </c>
      <c r="Q2568" s="112" t="inlineStr">
        <is>
          <t>B101250</t>
        </is>
      </c>
      <c r="R2568" s="111" t="inlineStr">
        <is>
          <t>LT105</t>
        </is>
      </c>
      <c r="S2568" s="10" t="inlineStr"/>
      <c r="T2568" s="10" t="inlineStr"/>
      <c r="U2568" s="10" t="inlineStr"/>
    </row>
    <row r="2569">
      <c r="B2569" s="10" t="inlineStr">
        <is>
          <t>N</t>
        </is>
      </c>
      <c r="C2569" s="10" t="inlineStr">
        <is>
          <t>ConTab_BOM_KP_Insert_6059</t>
        </is>
      </c>
      <c r="D2569" s="10" t="inlineStr"/>
      <c r="E2569" s="10" t="inlineStr">
        <is>
          <t>2832-5_6-KP</t>
        </is>
      </c>
      <c r="F2569" s="11" t="inlineStr">
        <is>
          <t>Opt_Insert</t>
        </is>
      </c>
      <c r="G2569" s="11" t="inlineStr">
        <is>
          <t>N</t>
        </is>
      </c>
      <c r="H2569" s="90" t="inlineStr">
        <is>
          <t>XN</t>
        </is>
      </c>
      <c r="I2569" s="112" t="inlineStr">
        <is>
          <t>Mechanical Seal</t>
        </is>
      </c>
      <c r="J2569" s="112" t="inlineStr">
        <is>
          <t>Single</t>
        </is>
      </c>
      <c r="K2569" s="112" t="inlineStr"/>
      <c r="L2569" s="112" t="inlineStr">
        <is>
          <t>Oil Lubricated Bath</t>
        </is>
      </c>
      <c r="M2569" s="112" t="inlineStr">
        <is>
          <t>X</t>
        </is>
      </c>
      <c r="N2569" s="112" t="inlineStr">
        <is>
          <t>Special/Other</t>
        </is>
      </c>
      <c r="O2569" s="112" t="inlineStr">
        <is>
          <t>Coating_Standard</t>
        </is>
      </c>
      <c r="P2569" s="111" t="inlineStr">
        <is>
          <t>RTF</t>
        </is>
      </c>
      <c r="Q2569" s="112" t="inlineStr">
        <is>
          <t>B101250</t>
        </is>
      </c>
      <c r="R2569" s="111" t="inlineStr">
        <is>
          <t>LT029</t>
        </is>
      </c>
      <c r="S2569" s="10" t="inlineStr"/>
      <c r="T2569" s="10" t="inlineStr"/>
      <c r="U2569" s="10" t="inlineStr"/>
    </row>
    <row r="2570">
      <c r="B2570" s="10" t="inlineStr">
        <is>
          <t>N</t>
        </is>
      </c>
      <c r="C2570" s="10" t="inlineStr">
        <is>
          <t>ConTab_BOM_KP_Insert_6060</t>
        </is>
      </c>
      <c r="D2570" s="10" t="inlineStr"/>
      <c r="E2570" s="10" t="inlineStr">
        <is>
          <t>2832-5_6-KP</t>
        </is>
      </c>
      <c r="F2570" s="11" t="inlineStr">
        <is>
          <t>Opt_Insert</t>
        </is>
      </c>
      <c r="G2570" s="11" t="inlineStr">
        <is>
          <t>N</t>
        </is>
      </c>
      <c r="H2570" s="90" t="inlineStr">
        <is>
          <t>XN</t>
        </is>
      </c>
      <c r="I2570" s="112" t="inlineStr">
        <is>
          <t>Packing</t>
        </is>
      </c>
      <c r="J2570" s="112" t="inlineStr">
        <is>
          <t>Packing</t>
        </is>
      </c>
      <c r="K2570" s="112" t="inlineStr"/>
      <c r="L2570" s="112" t="inlineStr">
        <is>
          <t>Oil Lubricated Bath</t>
        </is>
      </c>
      <c r="M2570" s="112" t="inlineStr">
        <is>
          <t>J</t>
        </is>
      </c>
      <c r="N2570" s="112" t="inlineStr">
        <is>
          <t>Lip Seal</t>
        </is>
      </c>
      <c r="O2570" s="112" t="inlineStr">
        <is>
          <t>Coating_Standard</t>
        </is>
      </c>
      <c r="P2570" s="111" t="inlineStr">
        <is>
          <t>RTF</t>
        </is>
      </c>
      <c r="Q2570" s="112" t="inlineStr">
        <is>
          <t>B101250</t>
        </is>
      </c>
      <c r="R2570" s="111" t="inlineStr">
        <is>
          <t>LT105</t>
        </is>
      </c>
      <c r="S2570" s="10" t="inlineStr"/>
      <c r="T2570" s="10" t="inlineStr"/>
      <c r="U2570" s="10" t="inlineStr"/>
    </row>
    <row r="2571">
      <c r="B2571" s="10" t="inlineStr">
        <is>
          <t>N</t>
        </is>
      </c>
      <c r="C2571" s="10" t="inlineStr">
        <is>
          <t>ConTab_BOM_KP_Insert_6061</t>
        </is>
      </c>
      <c r="D2571" s="10" t="inlineStr"/>
      <c r="E2571" s="10" t="inlineStr">
        <is>
          <t>2832-5_6-KP</t>
        </is>
      </c>
      <c r="F2571" s="11" t="inlineStr">
        <is>
          <t>Opt_Insert</t>
        </is>
      </c>
      <c r="G2571" s="11" t="inlineStr">
        <is>
          <t>N</t>
        </is>
      </c>
      <c r="H2571" s="90" t="inlineStr">
        <is>
          <t>XN</t>
        </is>
      </c>
      <c r="I2571" s="112" t="inlineStr">
        <is>
          <t>Packing</t>
        </is>
      </c>
      <c r="J2571" s="112" t="inlineStr">
        <is>
          <t>Packing</t>
        </is>
      </c>
      <c r="K2571" s="112" t="inlineStr"/>
      <c r="L2571" s="112" t="inlineStr">
        <is>
          <t>Oil Lubricated Bath</t>
        </is>
      </c>
      <c r="M2571" s="112" t="inlineStr">
        <is>
          <t>X</t>
        </is>
      </c>
      <c r="N2571" s="112" t="inlineStr">
        <is>
          <t>Special/Other</t>
        </is>
      </c>
      <c r="O2571" s="112" t="inlineStr">
        <is>
          <t>Coating_Standard</t>
        </is>
      </c>
      <c r="P2571" s="111" t="inlineStr">
        <is>
          <t>RTF</t>
        </is>
      </c>
      <c r="Q2571" s="112" t="inlineStr">
        <is>
          <t>B101250</t>
        </is>
      </c>
      <c r="R2571" s="111" t="inlineStr">
        <is>
          <t>LT029</t>
        </is>
      </c>
      <c r="S2571" s="10" t="inlineStr"/>
      <c r="T2571" s="10" t="inlineStr"/>
      <c r="U2571" s="10" t="inlineStr"/>
    </row>
    <row r="2572">
      <c r="B2572" s="10" t="inlineStr">
        <is>
          <t>N</t>
        </is>
      </c>
      <c r="C2572" s="10" t="inlineStr">
        <is>
          <t>ConTab_BOM_KP_Insert_6062</t>
        </is>
      </c>
      <c r="D2572" s="10" t="inlineStr"/>
      <c r="E2572" s="10" t="inlineStr">
        <is>
          <t>2832-5_6-KP</t>
        </is>
      </c>
      <c r="F2572" s="11" t="inlineStr">
        <is>
          <t>Opt_Insert</t>
        </is>
      </c>
      <c r="G2572" s="11" t="inlineStr">
        <is>
          <t>N</t>
        </is>
      </c>
      <c r="H2572" s="90" t="inlineStr">
        <is>
          <t>XN</t>
        </is>
      </c>
      <c r="I2572" s="112" t="inlineStr">
        <is>
          <t>Mechanical Seal</t>
        </is>
      </c>
      <c r="J2572" s="112" t="inlineStr">
        <is>
          <t>Single</t>
        </is>
      </c>
      <c r="K2572" s="112" t="inlineStr"/>
      <c r="L2572" s="112" t="inlineStr">
        <is>
          <t>Regreasable</t>
        </is>
      </c>
      <c r="M2572" s="112" t="inlineStr">
        <is>
          <t>J</t>
        </is>
      </c>
      <c r="N2572" s="112" t="inlineStr">
        <is>
          <t>Lip Seal</t>
        </is>
      </c>
      <c r="O2572" s="112" t="inlineStr">
        <is>
          <t>Coating_Standard</t>
        </is>
      </c>
      <c r="P2572" s="111" t="inlineStr">
        <is>
          <t>RTF</t>
        </is>
      </c>
      <c r="Q2572" s="112" t="inlineStr">
        <is>
          <t>B103120</t>
        </is>
      </c>
      <c r="R2572" s="111" t="inlineStr">
        <is>
          <t>LT105</t>
        </is>
      </c>
      <c r="S2572" s="10" t="inlineStr"/>
      <c r="T2572" s="10" t="inlineStr"/>
      <c r="U2572" s="10" t="inlineStr"/>
    </row>
    <row r="2573">
      <c r="B2573" s="10" t="inlineStr">
        <is>
          <t>N</t>
        </is>
      </c>
      <c r="C2573" s="10" t="inlineStr">
        <is>
          <t>ConTab_BOM_KP_Insert_6063</t>
        </is>
      </c>
      <c r="D2573" s="10" t="inlineStr"/>
      <c r="E2573" s="10" t="inlineStr">
        <is>
          <t>2832-5_6-KP</t>
        </is>
      </c>
      <c r="F2573" s="11" t="inlineStr">
        <is>
          <t>Opt_Insert</t>
        </is>
      </c>
      <c r="G2573" s="11" t="inlineStr">
        <is>
          <t>N</t>
        </is>
      </c>
      <c r="H2573" s="90" t="inlineStr">
        <is>
          <t>XN</t>
        </is>
      </c>
      <c r="I2573" s="112" t="inlineStr">
        <is>
          <t>Packing</t>
        </is>
      </c>
      <c r="J2573" s="112" t="inlineStr">
        <is>
          <t>Packing</t>
        </is>
      </c>
      <c r="K2573" s="112" t="inlineStr"/>
      <c r="L2573" s="112" t="inlineStr">
        <is>
          <t>Regreasable</t>
        </is>
      </c>
      <c r="M2573" s="112" t="inlineStr">
        <is>
          <t>J</t>
        </is>
      </c>
      <c r="N2573" s="112" t="inlineStr">
        <is>
          <t>Lip Seal</t>
        </is>
      </c>
      <c r="O2573" s="112" t="inlineStr">
        <is>
          <t>Coating_Standard</t>
        </is>
      </c>
      <c r="P2573" s="111" t="inlineStr">
        <is>
          <t>RTF</t>
        </is>
      </c>
      <c r="Q2573" s="112" t="inlineStr">
        <is>
          <t>B103120</t>
        </is>
      </c>
      <c r="R2573" s="111" t="inlineStr">
        <is>
          <t>LT105</t>
        </is>
      </c>
      <c r="S2573" s="10" t="inlineStr"/>
      <c r="T2573" s="10" t="inlineStr"/>
      <c r="U2573" s="10" t="inlineStr"/>
    </row>
    <row r="2574">
      <c r="B2574" s="10" t="inlineStr">
        <is>
          <t>N</t>
        </is>
      </c>
      <c r="C2574" s="10" t="inlineStr">
        <is>
          <t>ConTab_BOM_KP_Insert_6064</t>
        </is>
      </c>
      <c r="D2574" s="10" t="inlineStr"/>
      <c r="E2574" s="10" t="inlineStr">
        <is>
          <t>2832-5_6-KP</t>
        </is>
      </c>
      <c r="F2574" s="11" t="inlineStr">
        <is>
          <t>Opt_Insert</t>
        </is>
      </c>
      <c r="G2574" s="11" t="inlineStr">
        <is>
          <t>N</t>
        </is>
      </c>
      <c r="H2574" s="90" t="inlineStr">
        <is>
          <t>XN</t>
        </is>
      </c>
      <c r="I2574" s="112" t="inlineStr">
        <is>
          <t>Mechanical Seal</t>
        </is>
      </c>
      <c r="J2574" s="112" t="inlineStr">
        <is>
          <t>Single</t>
        </is>
      </c>
      <c r="K2574" s="112" t="inlineStr"/>
      <c r="L2574" s="112" t="inlineStr">
        <is>
          <t>Regreasable</t>
        </is>
      </c>
      <c r="M2574" s="112" t="inlineStr">
        <is>
          <t>J</t>
        </is>
      </c>
      <c r="N2574" s="112" t="inlineStr">
        <is>
          <t>Labrynth Lip Seal</t>
        </is>
      </c>
      <c r="O2574" s="112" t="inlineStr">
        <is>
          <t>Coating_Standard</t>
        </is>
      </c>
      <c r="P2574" s="111" t="inlineStr">
        <is>
          <t>RTF</t>
        </is>
      </c>
      <c r="Q2574" s="112" t="inlineStr">
        <is>
          <t>B101250</t>
        </is>
      </c>
      <c r="R2574" s="111" t="inlineStr">
        <is>
          <t>LT105</t>
        </is>
      </c>
      <c r="S2574" s="10" t="inlineStr"/>
      <c r="T2574" s="10" t="inlineStr"/>
      <c r="U2574" s="10" t="inlineStr"/>
    </row>
    <row r="2575">
      <c r="B2575" s="10" t="inlineStr">
        <is>
          <t>N</t>
        </is>
      </c>
      <c r="C2575" s="10" t="inlineStr">
        <is>
          <t>ConTab_BOM_KP_Insert_6065</t>
        </is>
      </c>
      <c r="D2575" s="10" t="inlineStr"/>
      <c r="E2575" s="10" t="inlineStr">
        <is>
          <t>2832-5_6-KP</t>
        </is>
      </c>
      <c r="F2575" s="11" t="inlineStr">
        <is>
          <t>Opt_Insert</t>
        </is>
      </c>
      <c r="G2575" s="11" t="inlineStr">
        <is>
          <t>N</t>
        </is>
      </c>
      <c r="H2575" s="90" t="inlineStr">
        <is>
          <t>XN</t>
        </is>
      </c>
      <c r="I2575" s="112" t="inlineStr">
        <is>
          <t>Packing</t>
        </is>
      </c>
      <c r="J2575" s="112" t="inlineStr">
        <is>
          <t>Packing</t>
        </is>
      </c>
      <c r="K2575" s="112" t="inlineStr"/>
      <c r="L2575" s="112" t="inlineStr">
        <is>
          <t>Regreasable</t>
        </is>
      </c>
      <c r="M2575" s="112" t="inlineStr">
        <is>
          <t>J</t>
        </is>
      </c>
      <c r="N2575" s="112" t="inlineStr">
        <is>
          <t>Labrynth Lip Seal</t>
        </is>
      </c>
      <c r="O2575" s="112" t="inlineStr">
        <is>
          <t>Coating_Standard</t>
        </is>
      </c>
      <c r="P2575" s="111" t="inlineStr">
        <is>
          <t>RTF</t>
        </is>
      </c>
      <c r="Q2575" s="112" t="inlineStr">
        <is>
          <t>B101250</t>
        </is>
      </c>
      <c r="R2575" s="111" t="inlineStr">
        <is>
          <t>LT105</t>
        </is>
      </c>
      <c r="S2575" s="10" t="inlineStr"/>
      <c r="T2575" s="10" t="inlineStr"/>
      <c r="U2575" s="10" t="inlineStr"/>
    </row>
    <row r="2576">
      <c r="B2576" s="10" t="inlineStr">
        <is>
          <t>N</t>
        </is>
      </c>
      <c r="C2576" s="10" t="inlineStr">
        <is>
          <t>ConTab_BOM_KP_Insert_6066</t>
        </is>
      </c>
      <c r="D2576" s="10" t="inlineStr"/>
      <c r="E2576" s="10" t="inlineStr">
        <is>
          <t>2832-5_6-KP</t>
        </is>
      </c>
      <c r="F2576" s="11" t="inlineStr">
        <is>
          <t>Opt_Insert</t>
        </is>
      </c>
      <c r="G2576" s="11" t="inlineStr">
        <is>
          <t>N</t>
        </is>
      </c>
      <c r="H2576" s="90" t="inlineStr">
        <is>
          <t>XN</t>
        </is>
      </c>
      <c r="I2576" s="112" t="inlineStr">
        <is>
          <t>Mechanical Seal</t>
        </is>
      </c>
      <c r="J2576" s="112" t="inlineStr">
        <is>
          <t>Single</t>
        </is>
      </c>
      <c r="K2576" s="112" t="inlineStr"/>
      <c r="L2576" s="112" t="inlineStr">
        <is>
          <t>Oil Lubricated Bath</t>
        </is>
      </c>
      <c r="M2576" s="112" t="inlineStr">
        <is>
          <t>J</t>
        </is>
      </c>
      <c r="N2576" s="112" t="inlineStr">
        <is>
          <t>Labrynth Lip Seal</t>
        </is>
      </c>
      <c r="O2576" s="112" t="inlineStr">
        <is>
          <t>Coating_Standard</t>
        </is>
      </c>
      <c r="P2576" s="111" t="inlineStr">
        <is>
          <t>RTF</t>
        </is>
      </c>
      <c r="Q2576" s="112" t="inlineStr">
        <is>
          <t>B101250</t>
        </is>
      </c>
      <c r="R2576" s="111" t="inlineStr">
        <is>
          <t>LT105</t>
        </is>
      </c>
      <c r="S2576" s="10" t="inlineStr"/>
      <c r="T2576" s="10" t="inlineStr"/>
      <c r="U2576" s="10" t="inlineStr"/>
    </row>
    <row r="2577">
      <c r="B2577" s="10" t="inlineStr">
        <is>
          <t>N</t>
        </is>
      </c>
      <c r="C2577" s="10" t="inlineStr">
        <is>
          <t>ConTab_BOM_KP_Insert_6067</t>
        </is>
      </c>
      <c r="D2577" s="10" t="inlineStr"/>
      <c r="E2577" s="10" t="inlineStr">
        <is>
          <t>2832-5_6-KP</t>
        </is>
      </c>
      <c r="F2577" s="11" t="inlineStr">
        <is>
          <t>Opt_Insert</t>
        </is>
      </c>
      <c r="G2577" s="11" t="inlineStr">
        <is>
          <t>N</t>
        </is>
      </c>
      <c r="H2577" s="90" t="inlineStr">
        <is>
          <t>XN</t>
        </is>
      </c>
      <c r="I2577" s="112" t="inlineStr">
        <is>
          <t>Packing</t>
        </is>
      </c>
      <c r="J2577" s="112" t="inlineStr">
        <is>
          <t>Packing</t>
        </is>
      </c>
      <c r="K2577" s="112" t="inlineStr"/>
      <c r="L2577" s="112" t="inlineStr">
        <is>
          <t>Oil Lubricated Bath</t>
        </is>
      </c>
      <c r="M2577" s="112" t="inlineStr">
        <is>
          <t>J</t>
        </is>
      </c>
      <c r="N2577" s="112" t="inlineStr">
        <is>
          <t>Labrynth Lip Seal</t>
        </is>
      </c>
      <c r="O2577" s="112" t="inlineStr">
        <is>
          <t>Coating_Standard</t>
        </is>
      </c>
      <c r="P2577" s="111" t="inlineStr">
        <is>
          <t>RTF</t>
        </is>
      </c>
      <c r="Q2577" s="112" t="inlineStr">
        <is>
          <t>B101250</t>
        </is>
      </c>
      <c r="R2577" s="111" t="inlineStr">
        <is>
          <t>LT105</t>
        </is>
      </c>
      <c r="S2577" s="10" t="inlineStr"/>
      <c r="T2577" s="10" t="inlineStr"/>
      <c r="U2577" s="10" t="inlineStr"/>
    </row>
    <row r="2578">
      <c r="B2578" s="10" t="inlineStr">
        <is>
          <t>N</t>
        </is>
      </c>
      <c r="C2578" s="10" t="inlineStr">
        <is>
          <t>ConTab_BOM_KP_Insert_6080</t>
        </is>
      </c>
      <c r="D2578" s="10" t="inlineStr"/>
      <c r="E2578" s="10" t="inlineStr">
        <is>
          <t>2832-5_6-KP</t>
        </is>
      </c>
      <c r="F2578" s="11" t="inlineStr">
        <is>
          <t>Opt_Insert</t>
        </is>
      </c>
      <c r="G2578" s="11" t="inlineStr">
        <is>
          <t>N</t>
        </is>
      </c>
      <c r="H2578" s="90" t="inlineStr">
        <is>
          <t>XN</t>
        </is>
      </c>
      <c r="I2578" s="112" t="inlineStr">
        <is>
          <t>Mechanical Seal</t>
        </is>
      </c>
      <c r="J2578" s="112" t="inlineStr">
        <is>
          <t>Single</t>
        </is>
      </c>
      <c r="K2578" s="112" t="inlineStr"/>
      <c r="L2578" s="112" t="inlineStr">
        <is>
          <t>Regreasable</t>
        </is>
      </c>
      <c r="M2578" s="112" t="inlineStr">
        <is>
          <t>X</t>
        </is>
      </c>
      <c r="N2578" s="112" t="inlineStr">
        <is>
          <t>Special/Other</t>
        </is>
      </c>
      <c r="O2578" s="112" t="inlineStr">
        <is>
          <t>Coating_Scotchkote134_interior_exterior</t>
        </is>
      </c>
      <c r="P2578" s="111" t="inlineStr">
        <is>
          <t>RTF</t>
        </is>
      </c>
      <c r="Q2578" s="112" t="inlineStr">
        <is>
          <t>B101250</t>
        </is>
      </c>
      <c r="R2578" s="11" t="inlineStr">
        <is>
          <t>LT250</t>
        </is>
      </c>
      <c r="S2578" s="10" t="inlineStr"/>
      <c r="T2578" s="10" t="inlineStr"/>
      <c r="U2578" s="10" t="inlineStr"/>
    </row>
    <row r="2579">
      <c r="B2579" s="10" t="inlineStr">
        <is>
          <t>N</t>
        </is>
      </c>
      <c r="C2579" s="10" t="inlineStr">
        <is>
          <t>ConTab_BOM_KP_Insert_6081</t>
        </is>
      </c>
      <c r="D2579" s="10" t="inlineStr"/>
      <c r="E2579" s="10" t="inlineStr">
        <is>
          <t>2832-5_6-KP</t>
        </is>
      </c>
      <c r="F2579" s="11" t="inlineStr">
        <is>
          <t>Opt_Insert</t>
        </is>
      </c>
      <c r="G2579" s="11" t="inlineStr">
        <is>
          <t>N</t>
        </is>
      </c>
      <c r="H2579" s="90" t="inlineStr">
        <is>
          <t>XN</t>
        </is>
      </c>
      <c r="I2579" s="112" t="inlineStr">
        <is>
          <t>Packing</t>
        </is>
      </c>
      <c r="J2579" s="112" t="inlineStr">
        <is>
          <t>Packing</t>
        </is>
      </c>
      <c r="K2579" s="112" t="inlineStr"/>
      <c r="L2579" s="112" t="inlineStr">
        <is>
          <t>Regreasable</t>
        </is>
      </c>
      <c r="M2579" s="112" t="inlineStr">
        <is>
          <t>X</t>
        </is>
      </c>
      <c r="N2579" s="112" t="inlineStr">
        <is>
          <t>Special/Other</t>
        </is>
      </c>
      <c r="O2579" s="112" t="inlineStr">
        <is>
          <t>Coating_Scotchkote134_interior_exterior</t>
        </is>
      </c>
      <c r="P2579" s="111" t="inlineStr">
        <is>
          <t>RTF</t>
        </is>
      </c>
      <c r="Q2579" s="112" t="inlineStr">
        <is>
          <t>B101250</t>
        </is>
      </c>
      <c r="R2579" s="11" t="inlineStr">
        <is>
          <t>LT250</t>
        </is>
      </c>
      <c r="S2579" s="10" t="inlineStr"/>
      <c r="T2579" s="10" t="inlineStr"/>
      <c r="U2579" s="10" t="inlineStr"/>
    </row>
    <row r="2580">
      <c r="B2580" s="10" t="inlineStr">
        <is>
          <t>N</t>
        </is>
      </c>
      <c r="C2580" s="10" t="inlineStr">
        <is>
          <t>ConTab_BOM_KP_Insert_6082</t>
        </is>
      </c>
      <c r="D2580" s="10" t="inlineStr"/>
      <c r="E2580" s="10" t="inlineStr">
        <is>
          <t>2832-5_6-KP</t>
        </is>
      </c>
      <c r="F2580" s="11" t="inlineStr">
        <is>
          <t>Opt_Insert</t>
        </is>
      </c>
      <c r="G2580" s="11" t="inlineStr">
        <is>
          <t>N</t>
        </is>
      </c>
      <c r="H2580" s="90" t="inlineStr">
        <is>
          <t>XN</t>
        </is>
      </c>
      <c r="I2580" s="112" t="inlineStr">
        <is>
          <t>Mechanical Seal</t>
        </is>
      </c>
      <c r="J2580" s="112" t="inlineStr">
        <is>
          <t>Single</t>
        </is>
      </c>
      <c r="K2580" s="112" t="inlineStr"/>
      <c r="L2580" s="112" t="inlineStr">
        <is>
          <t>Oil Lubricated Bath</t>
        </is>
      </c>
      <c r="M2580" s="112" t="inlineStr">
        <is>
          <t>J</t>
        </is>
      </c>
      <c r="N2580" s="112" t="inlineStr">
        <is>
          <t>Lip Seal</t>
        </is>
      </c>
      <c r="O2580" s="112" t="inlineStr">
        <is>
          <t>Coating_Scotchkote134_interior_exterior</t>
        </is>
      </c>
      <c r="P2580" s="111" t="inlineStr">
        <is>
          <t>RTF</t>
        </is>
      </c>
      <c r="Q2580" s="112" t="inlineStr">
        <is>
          <t>B101250</t>
        </is>
      </c>
      <c r="R2580" s="111" t="inlineStr">
        <is>
          <t>LT105</t>
        </is>
      </c>
      <c r="S2580" s="10" t="inlineStr"/>
      <c r="T2580" s="10" t="inlineStr"/>
      <c r="U2580" s="10" t="inlineStr"/>
    </row>
    <row r="2581">
      <c r="B2581" s="10" t="inlineStr">
        <is>
          <t>N</t>
        </is>
      </c>
      <c r="C2581" s="10" t="inlineStr">
        <is>
          <t>ConTab_BOM_KP_Insert_6083</t>
        </is>
      </c>
      <c r="D2581" s="10" t="inlineStr"/>
      <c r="E2581" s="10" t="inlineStr">
        <is>
          <t>2832-5_6-KP</t>
        </is>
      </c>
      <c r="F2581" s="11" t="inlineStr">
        <is>
          <t>Opt_Insert</t>
        </is>
      </c>
      <c r="G2581" s="11" t="inlineStr">
        <is>
          <t>N</t>
        </is>
      </c>
      <c r="H2581" s="90" t="inlineStr">
        <is>
          <t>XN</t>
        </is>
      </c>
      <c r="I2581" s="112" t="inlineStr">
        <is>
          <t>Mechanical Seal</t>
        </is>
      </c>
      <c r="J2581" s="112" t="inlineStr">
        <is>
          <t>Single</t>
        </is>
      </c>
      <c r="K2581" s="112" t="inlineStr"/>
      <c r="L2581" s="112" t="inlineStr">
        <is>
          <t>Oil Lubricated Bath</t>
        </is>
      </c>
      <c r="M2581" s="112" t="inlineStr">
        <is>
          <t>X</t>
        </is>
      </c>
      <c r="N2581" s="112" t="inlineStr">
        <is>
          <t>Special/Other</t>
        </is>
      </c>
      <c r="O2581" s="112" t="inlineStr">
        <is>
          <t>Coating_Scotchkote134_interior_exterior</t>
        </is>
      </c>
      <c r="P2581" s="111" t="inlineStr">
        <is>
          <t>RTF</t>
        </is>
      </c>
      <c r="Q2581" s="112" t="inlineStr">
        <is>
          <t>B101250</t>
        </is>
      </c>
      <c r="R2581" s="11" t="inlineStr">
        <is>
          <t>LT250</t>
        </is>
      </c>
      <c r="S2581" s="10" t="inlineStr"/>
      <c r="T2581" s="10" t="inlineStr"/>
      <c r="U2581" s="10" t="inlineStr"/>
    </row>
    <row r="2582">
      <c r="B2582" s="10" t="inlineStr">
        <is>
          <t>N</t>
        </is>
      </c>
      <c r="C2582" s="10" t="inlineStr">
        <is>
          <t>ConTab_BOM_KP_Insert_6084</t>
        </is>
      </c>
      <c r="D2582" s="10" t="inlineStr"/>
      <c r="E2582" s="10" t="inlineStr">
        <is>
          <t>2832-5_6-KP</t>
        </is>
      </c>
      <c r="F2582" s="11" t="inlineStr">
        <is>
          <t>Opt_Insert</t>
        </is>
      </c>
      <c r="G2582" s="11" t="inlineStr">
        <is>
          <t>N</t>
        </is>
      </c>
      <c r="H2582" s="90" t="inlineStr">
        <is>
          <t>XN</t>
        </is>
      </c>
      <c r="I2582" s="112" t="inlineStr">
        <is>
          <t>Packing</t>
        </is>
      </c>
      <c r="J2582" s="112" t="inlineStr">
        <is>
          <t>Packing</t>
        </is>
      </c>
      <c r="K2582" s="112" t="inlineStr"/>
      <c r="L2582" s="112" t="inlineStr">
        <is>
          <t>Oil Lubricated Bath</t>
        </is>
      </c>
      <c r="M2582" s="112" t="inlineStr">
        <is>
          <t>J</t>
        </is>
      </c>
      <c r="N2582" s="112" t="inlineStr">
        <is>
          <t>Lip Seal</t>
        </is>
      </c>
      <c r="O2582" s="112" t="inlineStr">
        <is>
          <t>Coating_Scotchkote134_interior_exterior</t>
        </is>
      </c>
      <c r="P2582" s="111" t="inlineStr">
        <is>
          <t>RTF</t>
        </is>
      </c>
      <c r="Q2582" s="112" t="inlineStr">
        <is>
          <t>B101250</t>
        </is>
      </c>
      <c r="R2582" s="111" t="inlineStr">
        <is>
          <t>LT105</t>
        </is>
      </c>
      <c r="S2582" s="10" t="inlineStr"/>
      <c r="T2582" s="10" t="inlineStr"/>
      <c r="U2582" s="10" t="inlineStr"/>
    </row>
    <row r="2583">
      <c r="B2583" s="10" t="inlineStr">
        <is>
          <t>N</t>
        </is>
      </c>
      <c r="C2583" s="10" t="inlineStr">
        <is>
          <t>ConTab_BOM_KP_Insert_6085</t>
        </is>
      </c>
      <c r="D2583" s="10" t="inlineStr"/>
      <c r="E2583" s="10" t="inlineStr">
        <is>
          <t>2832-5_6-KP</t>
        </is>
      </c>
      <c r="F2583" s="11" t="inlineStr">
        <is>
          <t>Opt_Insert</t>
        </is>
      </c>
      <c r="G2583" s="11" t="inlineStr">
        <is>
          <t>N</t>
        </is>
      </c>
      <c r="H2583" s="90" t="inlineStr">
        <is>
          <t>XN</t>
        </is>
      </c>
      <c r="I2583" s="112" t="inlineStr">
        <is>
          <t>Packing</t>
        </is>
      </c>
      <c r="J2583" s="112" t="inlineStr">
        <is>
          <t>Packing</t>
        </is>
      </c>
      <c r="K2583" s="112" t="inlineStr"/>
      <c r="L2583" s="112" t="inlineStr">
        <is>
          <t>Oil Lubricated Bath</t>
        </is>
      </c>
      <c r="M2583" s="112" t="inlineStr">
        <is>
          <t>X</t>
        </is>
      </c>
      <c r="N2583" s="112" t="inlineStr">
        <is>
          <t>Special/Other</t>
        </is>
      </c>
      <c r="O2583" s="112" t="inlineStr">
        <is>
          <t>Coating_Scotchkote134_interior_exterior</t>
        </is>
      </c>
      <c r="P2583" s="111" t="inlineStr">
        <is>
          <t>RTF</t>
        </is>
      </c>
      <c r="Q2583" s="112" t="inlineStr">
        <is>
          <t>B101250</t>
        </is>
      </c>
      <c r="R2583" s="11" t="inlineStr">
        <is>
          <t>LT250</t>
        </is>
      </c>
      <c r="S2583" s="10" t="inlineStr"/>
      <c r="T2583" s="10" t="inlineStr"/>
      <c r="U2583" s="10" t="inlineStr"/>
    </row>
    <row r="2584">
      <c r="B2584" s="10" t="inlineStr">
        <is>
          <t>N</t>
        </is>
      </c>
      <c r="C2584" s="10" t="inlineStr">
        <is>
          <t>ConTab_BOM_KP_Insert_6086</t>
        </is>
      </c>
      <c r="D2584" s="10" t="inlineStr"/>
      <c r="E2584" s="10" t="inlineStr">
        <is>
          <t>2832-5_6-KP</t>
        </is>
      </c>
      <c r="F2584" s="11" t="inlineStr">
        <is>
          <t>Opt_Insert</t>
        </is>
      </c>
      <c r="G2584" s="11" t="inlineStr">
        <is>
          <t>N</t>
        </is>
      </c>
      <c r="H2584" s="90" t="inlineStr">
        <is>
          <t>XN</t>
        </is>
      </c>
      <c r="I2584" s="112" t="inlineStr">
        <is>
          <t>Mechanical Seal</t>
        </is>
      </c>
      <c r="J2584" s="112" t="inlineStr">
        <is>
          <t>Single</t>
        </is>
      </c>
      <c r="K2584" s="112" t="inlineStr"/>
      <c r="L2584" s="112" t="inlineStr">
        <is>
          <t>Regreasable</t>
        </is>
      </c>
      <c r="M2584" s="112" t="inlineStr">
        <is>
          <t>J</t>
        </is>
      </c>
      <c r="N2584" s="112" t="inlineStr">
        <is>
          <t>Lip Seal</t>
        </is>
      </c>
      <c r="O2584" s="112" t="inlineStr">
        <is>
          <t>Coating_Scotchkote134_interior_exterior</t>
        </is>
      </c>
      <c r="P2584" s="111" t="inlineStr">
        <is>
          <t>RTF</t>
        </is>
      </c>
      <c r="Q2584" s="112" t="inlineStr">
        <is>
          <t>B101250</t>
        </is>
      </c>
      <c r="R2584" s="111" t="inlineStr">
        <is>
          <t>LT105</t>
        </is>
      </c>
      <c r="S2584" s="10" t="inlineStr"/>
      <c r="T2584" s="10" t="inlineStr"/>
      <c r="U2584" s="10" t="inlineStr"/>
    </row>
    <row r="2585">
      <c r="B2585" s="10" t="inlineStr">
        <is>
          <t>N</t>
        </is>
      </c>
      <c r="C2585" s="10" t="inlineStr">
        <is>
          <t>ConTab_BOM_KP_Insert_6087</t>
        </is>
      </c>
      <c r="D2585" s="10" t="inlineStr"/>
      <c r="E2585" s="10" t="inlineStr">
        <is>
          <t>2832-5_6-KP</t>
        </is>
      </c>
      <c r="F2585" s="11" t="inlineStr">
        <is>
          <t>Opt_Insert</t>
        </is>
      </c>
      <c r="G2585" s="11" t="inlineStr">
        <is>
          <t>N</t>
        </is>
      </c>
      <c r="H2585" s="90" t="inlineStr">
        <is>
          <t>XN</t>
        </is>
      </c>
      <c r="I2585" s="112" t="inlineStr">
        <is>
          <t>Packing</t>
        </is>
      </c>
      <c r="J2585" s="112" t="inlineStr">
        <is>
          <t>Packing</t>
        </is>
      </c>
      <c r="K2585" s="112" t="inlineStr"/>
      <c r="L2585" s="112" t="inlineStr">
        <is>
          <t>Regreasable</t>
        </is>
      </c>
      <c r="M2585" s="112" t="inlineStr">
        <is>
          <t>J</t>
        </is>
      </c>
      <c r="N2585" s="112" t="inlineStr">
        <is>
          <t>Lip Seal</t>
        </is>
      </c>
      <c r="O2585" s="112" t="inlineStr">
        <is>
          <t>Coating_Scotchkote134_interior_exterior</t>
        </is>
      </c>
      <c r="P2585" s="111" t="inlineStr">
        <is>
          <t>RTF</t>
        </is>
      </c>
      <c r="Q2585" s="112" t="inlineStr">
        <is>
          <t>B101250</t>
        </is>
      </c>
      <c r="R2585" s="111" t="inlineStr">
        <is>
          <t>LT105</t>
        </is>
      </c>
      <c r="S2585" s="10" t="inlineStr"/>
      <c r="T2585" s="10" t="inlineStr"/>
      <c r="U2585" s="10" t="inlineStr"/>
    </row>
    <row r="2586">
      <c r="B2586" s="10" t="inlineStr">
        <is>
          <t>N</t>
        </is>
      </c>
      <c r="C2586" s="10" t="inlineStr">
        <is>
          <t>ConTab_BOM_KP_Insert_6088</t>
        </is>
      </c>
      <c r="D2586" s="10" t="inlineStr"/>
      <c r="E2586" s="10" t="inlineStr">
        <is>
          <t>2832-5_6-KP</t>
        </is>
      </c>
      <c r="F2586" s="11" t="inlineStr">
        <is>
          <t>Opt_Insert</t>
        </is>
      </c>
      <c r="G2586" s="11" t="inlineStr">
        <is>
          <t>N</t>
        </is>
      </c>
      <c r="H2586" s="90" t="inlineStr">
        <is>
          <t>XN</t>
        </is>
      </c>
      <c r="I2586" s="112" t="inlineStr">
        <is>
          <t>Mechanical Seal</t>
        </is>
      </c>
      <c r="J2586" s="112" t="inlineStr">
        <is>
          <t>Single</t>
        </is>
      </c>
      <c r="K2586" s="112" t="inlineStr"/>
      <c r="L2586" s="112" t="inlineStr">
        <is>
          <t>Regreasable</t>
        </is>
      </c>
      <c r="M2586" s="112" t="inlineStr">
        <is>
          <t>J</t>
        </is>
      </c>
      <c r="N2586" s="112" t="inlineStr">
        <is>
          <t>Labrynth Lip Seal</t>
        </is>
      </c>
      <c r="O2586" s="112" t="inlineStr">
        <is>
          <t>Coating_Scotchkote134_interior_exterior</t>
        </is>
      </c>
      <c r="P2586" s="111" t="inlineStr">
        <is>
          <t>RTF</t>
        </is>
      </c>
      <c r="Q2586" s="112" t="inlineStr">
        <is>
          <t>B101250</t>
        </is>
      </c>
      <c r="R2586" s="111" t="inlineStr">
        <is>
          <t>LT105</t>
        </is>
      </c>
      <c r="S2586" s="10" t="inlineStr"/>
      <c r="T2586" s="10" t="inlineStr"/>
      <c r="U2586" s="10" t="inlineStr"/>
    </row>
    <row r="2587">
      <c r="B2587" s="10" t="inlineStr">
        <is>
          <t>N</t>
        </is>
      </c>
      <c r="C2587" s="10" t="inlineStr">
        <is>
          <t>ConTab_BOM_KP_Insert_6089</t>
        </is>
      </c>
      <c r="D2587" s="10" t="inlineStr"/>
      <c r="E2587" s="10" t="inlineStr">
        <is>
          <t>2832-5_6-KP</t>
        </is>
      </c>
      <c r="F2587" s="11" t="inlineStr">
        <is>
          <t>Opt_Insert</t>
        </is>
      </c>
      <c r="G2587" s="11" t="inlineStr">
        <is>
          <t>N</t>
        </is>
      </c>
      <c r="H2587" s="90" t="inlineStr">
        <is>
          <t>XN</t>
        </is>
      </c>
      <c r="I2587" s="112" t="inlineStr">
        <is>
          <t>Packing</t>
        </is>
      </c>
      <c r="J2587" s="112" t="inlineStr">
        <is>
          <t>Packing</t>
        </is>
      </c>
      <c r="K2587" s="112" t="inlineStr"/>
      <c r="L2587" s="112" t="inlineStr">
        <is>
          <t>Regreasable</t>
        </is>
      </c>
      <c r="M2587" s="112" t="inlineStr">
        <is>
          <t>J</t>
        </is>
      </c>
      <c r="N2587" s="112" t="inlineStr">
        <is>
          <t>Labrynth Lip Seal</t>
        </is>
      </c>
      <c r="O2587" s="112" t="inlineStr">
        <is>
          <t>Coating_Scotchkote134_interior_exterior</t>
        </is>
      </c>
      <c r="P2587" s="111" t="inlineStr">
        <is>
          <t>RTF</t>
        </is>
      </c>
      <c r="Q2587" s="112" t="inlineStr">
        <is>
          <t>B101250</t>
        </is>
      </c>
      <c r="R2587" s="111" t="inlineStr">
        <is>
          <t>LT105</t>
        </is>
      </c>
      <c r="S2587" s="10" t="inlineStr"/>
      <c r="T2587" s="10" t="inlineStr"/>
      <c r="U2587" s="10" t="inlineStr"/>
    </row>
    <row r="2588">
      <c r="B2588" s="10" t="inlineStr">
        <is>
          <t>N</t>
        </is>
      </c>
      <c r="C2588" s="10" t="inlineStr">
        <is>
          <t>ConTab_BOM_KP_Insert_6090</t>
        </is>
      </c>
      <c r="D2588" s="10" t="inlineStr"/>
      <c r="E2588" s="10" t="inlineStr">
        <is>
          <t>2832-5_6-KP</t>
        </is>
      </c>
      <c r="F2588" s="11" t="inlineStr">
        <is>
          <t>Opt_Insert</t>
        </is>
      </c>
      <c r="G2588" s="11" t="inlineStr">
        <is>
          <t>N</t>
        </is>
      </c>
      <c r="H2588" s="90" t="inlineStr">
        <is>
          <t>XN</t>
        </is>
      </c>
      <c r="I2588" s="112" t="inlineStr">
        <is>
          <t>Mechanical Seal</t>
        </is>
      </c>
      <c r="J2588" s="112" t="inlineStr">
        <is>
          <t>Single</t>
        </is>
      </c>
      <c r="K2588" s="112" t="inlineStr"/>
      <c r="L2588" s="112" t="inlineStr">
        <is>
          <t>Oil Lubricated Bath</t>
        </is>
      </c>
      <c r="M2588" s="112" t="inlineStr">
        <is>
          <t>J</t>
        </is>
      </c>
      <c r="N2588" s="112" t="inlineStr">
        <is>
          <t>Labrynth Lip Seal</t>
        </is>
      </c>
      <c r="O2588" s="112" t="inlineStr">
        <is>
          <t>Coating_Scotchkote134_interior_exterior</t>
        </is>
      </c>
      <c r="P2588" s="111" t="inlineStr">
        <is>
          <t>RTF</t>
        </is>
      </c>
      <c r="Q2588" s="112" t="inlineStr">
        <is>
          <t>B101250</t>
        </is>
      </c>
      <c r="R2588" s="111" t="inlineStr">
        <is>
          <t>LT105</t>
        </is>
      </c>
      <c r="S2588" s="10" t="inlineStr"/>
      <c r="T2588" s="10" t="inlineStr"/>
      <c r="U2588" s="10" t="inlineStr"/>
    </row>
    <row r="2589">
      <c r="B2589" s="10" t="inlineStr">
        <is>
          <t>N</t>
        </is>
      </c>
      <c r="C2589" s="10" t="inlineStr">
        <is>
          <t>ConTab_BOM_KP_Insert_6091</t>
        </is>
      </c>
      <c r="D2589" s="10" t="inlineStr"/>
      <c r="E2589" s="10" t="inlineStr">
        <is>
          <t>2832-5_6-KP</t>
        </is>
      </c>
      <c r="F2589" s="11" t="inlineStr">
        <is>
          <t>Opt_Insert</t>
        </is>
      </c>
      <c r="G2589" s="11" t="inlineStr">
        <is>
          <t>N</t>
        </is>
      </c>
      <c r="H2589" s="90" t="inlineStr">
        <is>
          <t>XN</t>
        </is>
      </c>
      <c r="I2589" s="112" t="inlineStr">
        <is>
          <t>Packing</t>
        </is>
      </c>
      <c r="J2589" s="112" t="inlineStr">
        <is>
          <t>Packing</t>
        </is>
      </c>
      <c r="K2589" s="112" t="inlineStr"/>
      <c r="L2589" s="112" t="inlineStr">
        <is>
          <t>Oil Lubricated Bath</t>
        </is>
      </c>
      <c r="M2589" s="112" t="inlineStr">
        <is>
          <t>J</t>
        </is>
      </c>
      <c r="N2589" s="112" t="inlineStr">
        <is>
          <t>Labrynth Lip Seal</t>
        </is>
      </c>
      <c r="O2589" s="112" t="inlineStr">
        <is>
          <t>Coating_Scotchkote134_interior_exterior</t>
        </is>
      </c>
      <c r="P2589" s="111" t="inlineStr">
        <is>
          <t>RTF</t>
        </is>
      </c>
      <c r="Q2589" s="112" t="inlineStr">
        <is>
          <t>B101250</t>
        </is>
      </c>
      <c r="R2589" s="111" t="inlineStr">
        <is>
          <t>LT105</t>
        </is>
      </c>
      <c r="S2589" s="10" t="inlineStr"/>
      <c r="T2589" s="10" t="inlineStr"/>
      <c r="U2589" s="10" t="inlineStr"/>
    </row>
    <row r="2590">
      <c r="B2590" s="10" t="inlineStr">
        <is>
          <t>N</t>
        </is>
      </c>
      <c r="C2590" s="10" t="inlineStr">
        <is>
          <t>ConTab_BOM_KP_Insert_6092</t>
        </is>
      </c>
      <c r="D2590" s="10" t="inlineStr"/>
      <c r="E2590" s="10" t="inlineStr">
        <is>
          <t>2832-5_6-KP</t>
        </is>
      </c>
      <c r="F2590" s="11" t="inlineStr">
        <is>
          <t>Opt_Insert</t>
        </is>
      </c>
      <c r="G2590" s="11" t="inlineStr">
        <is>
          <t>N</t>
        </is>
      </c>
      <c r="H2590" s="90" t="inlineStr">
        <is>
          <t>XN</t>
        </is>
      </c>
      <c r="I2590" s="112" t="inlineStr">
        <is>
          <t>Mechanical Seal</t>
        </is>
      </c>
      <c r="J2590" s="112" t="inlineStr">
        <is>
          <t>Single</t>
        </is>
      </c>
      <c r="K2590" s="112" t="inlineStr"/>
      <c r="L2590" s="112" t="inlineStr">
        <is>
          <t>Regreasable</t>
        </is>
      </c>
      <c r="M2590" s="112" t="inlineStr">
        <is>
          <t>X</t>
        </is>
      </c>
      <c r="N2590" s="112" t="inlineStr">
        <is>
          <t>Special/Other</t>
        </is>
      </c>
      <c r="O2590" s="112" t="inlineStr">
        <is>
          <t>Coating_Scotchkote134_interior_exterior_IncludeImpeller</t>
        </is>
      </c>
      <c r="P2590" s="111" t="inlineStr">
        <is>
          <t>RTF</t>
        </is>
      </c>
      <c r="Q2590" s="112" t="inlineStr">
        <is>
          <t>B101250</t>
        </is>
      </c>
      <c r="R2590" s="11" t="inlineStr">
        <is>
          <t>LT250</t>
        </is>
      </c>
      <c r="S2590" s="10" t="inlineStr"/>
      <c r="T2590" s="10" t="inlineStr"/>
      <c r="U2590" s="10" t="inlineStr"/>
    </row>
    <row r="2591">
      <c r="B2591" s="10" t="inlineStr">
        <is>
          <t>N</t>
        </is>
      </c>
      <c r="C2591" s="10" t="inlineStr">
        <is>
          <t>ConTab_BOM_KP_Insert_6093</t>
        </is>
      </c>
      <c r="D2591" s="10" t="inlineStr"/>
      <c r="E2591" s="10" t="inlineStr">
        <is>
          <t>2832-5_6-KP</t>
        </is>
      </c>
      <c r="F2591" s="11" t="inlineStr">
        <is>
          <t>Opt_Insert</t>
        </is>
      </c>
      <c r="G2591" s="11" t="inlineStr">
        <is>
          <t>N</t>
        </is>
      </c>
      <c r="H2591" s="90" t="inlineStr">
        <is>
          <t>XN</t>
        </is>
      </c>
      <c r="I2591" s="112" t="inlineStr">
        <is>
          <t>Packing</t>
        </is>
      </c>
      <c r="J2591" s="112" t="inlineStr">
        <is>
          <t>Packing</t>
        </is>
      </c>
      <c r="K2591" s="112" t="inlineStr"/>
      <c r="L2591" s="112" t="inlineStr">
        <is>
          <t>Regreasable</t>
        </is>
      </c>
      <c r="M2591" s="112" t="inlineStr">
        <is>
          <t>X</t>
        </is>
      </c>
      <c r="N2591" s="112" t="inlineStr">
        <is>
          <t>Special/Other</t>
        </is>
      </c>
      <c r="O2591" s="112" t="inlineStr">
        <is>
          <t>Coating_Scotchkote134_interior_exterior_IncludeImpeller</t>
        </is>
      </c>
      <c r="P2591" s="111" t="inlineStr">
        <is>
          <t>RTF</t>
        </is>
      </c>
      <c r="Q2591" s="112" t="inlineStr">
        <is>
          <t>B101250</t>
        </is>
      </c>
      <c r="R2591" s="11" t="inlineStr">
        <is>
          <t>LT250</t>
        </is>
      </c>
      <c r="S2591" s="10" t="inlineStr"/>
      <c r="T2591" s="10" t="inlineStr"/>
      <c r="U2591" s="10" t="inlineStr"/>
    </row>
    <row r="2592">
      <c r="B2592" s="10" t="inlineStr">
        <is>
          <t>N</t>
        </is>
      </c>
      <c r="C2592" s="10" t="inlineStr">
        <is>
          <t>ConTab_BOM_KP_Insert_6094</t>
        </is>
      </c>
      <c r="D2592" s="10" t="inlineStr"/>
      <c r="E2592" s="10" t="inlineStr">
        <is>
          <t>2832-5_6-KP</t>
        </is>
      </c>
      <c r="F2592" s="11" t="inlineStr">
        <is>
          <t>Opt_Insert</t>
        </is>
      </c>
      <c r="G2592" s="11" t="inlineStr">
        <is>
          <t>N</t>
        </is>
      </c>
      <c r="H2592" s="90" t="inlineStr">
        <is>
          <t>XN</t>
        </is>
      </c>
      <c r="I2592" s="112" t="inlineStr">
        <is>
          <t>Mechanical Seal</t>
        </is>
      </c>
      <c r="J2592" s="112" t="inlineStr">
        <is>
          <t>Single</t>
        </is>
      </c>
      <c r="K2592" s="112" t="inlineStr"/>
      <c r="L2592" s="112" t="inlineStr">
        <is>
          <t>Oil Lubricated Bath</t>
        </is>
      </c>
      <c r="M2592" s="112" t="inlineStr">
        <is>
          <t>J</t>
        </is>
      </c>
      <c r="N2592" s="112" t="inlineStr">
        <is>
          <t>Lip Seal</t>
        </is>
      </c>
      <c r="O2592" s="112" t="inlineStr">
        <is>
          <t>Coating_Scotchkote134_interior_exterior_IncludeImpeller</t>
        </is>
      </c>
      <c r="P2592" s="111" t="inlineStr">
        <is>
          <t>RTF</t>
        </is>
      </c>
      <c r="Q2592" s="112" t="inlineStr">
        <is>
          <t>B101250</t>
        </is>
      </c>
      <c r="R2592" s="111" t="inlineStr">
        <is>
          <t>LT105</t>
        </is>
      </c>
      <c r="S2592" s="10" t="inlineStr"/>
      <c r="T2592" s="10" t="inlineStr"/>
      <c r="U2592" s="10" t="inlineStr"/>
    </row>
    <row r="2593">
      <c r="B2593" s="10" t="inlineStr">
        <is>
          <t>N</t>
        </is>
      </c>
      <c r="C2593" s="10" t="inlineStr">
        <is>
          <t>ConTab_BOM_KP_Insert_6095</t>
        </is>
      </c>
      <c r="D2593" s="10" t="inlineStr"/>
      <c r="E2593" s="10" t="inlineStr">
        <is>
          <t>2832-5_6-KP</t>
        </is>
      </c>
      <c r="F2593" s="11" t="inlineStr">
        <is>
          <t>Opt_Insert</t>
        </is>
      </c>
      <c r="G2593" s="11" t="inlineStr">
        <is>
          <t>N</t>
        </is>
      </c>
      <c r="H2593" s="90" t="inlineStr">
        <is>
          <t>XN</t>
        </is>
      </c>
      <c r="I2593" s="112" t="inlineStr">
        <is>
          <t>Mechanical Seal</t>
        </is>
      </c>
      <c r="J2593" s="112" t="inlineStr">
        <is>
          <t>Single</t>
        </is>
      </c>
      <c r="K2593" s="112" t="inlineStr"/>
      <c r="L2593" s="112" t="inlineStr">
        <is>
          <t>Oil Lubricated Bath</t>
        </is>
      </c>
      <c r="M2593" s="112" t="inlineStr">
        <is>
          <t>X</t>
        </is>
      </c>
      <c r="N2593" s="112" t="inlineStr">
        <is>
          <t>Special/Other</t>
        </is>
      </c>
      <c r="O2593" s="112" t="inlineStr">
        <is>
          <t>Coating_Scotchkote134_interior_exterior_IncludeImpeller</t>
        </is>
      </c>
      <c r="P2593" s="111" t="inlineStr">
        <is>
          <t>RTF</t>
        </is>
      </c>
      <c r="Q2593" s="112" t="inlineStr">
        <is>
          <t>B101250</t>
        </is>
      </c>
      <c r="R2593" s="11" t="inlineStr">
        <is>
          <t>LT250</t>
        </is>
      </c>
      <c r="S2593" s="10" t="inlineStr"/>
      <c r="T2593" s="10" t="inlineStr"/>
      <c r="U2593" s="10" t="inlineStr"/>
    </row>
    <row r="2594">
      <c r="B2594" s="10" t="inlineStr">
        <is>
          <t>N</t>
        </is>
      </c>
      <c r="C2594" s="10" t="inlineStr">
        <is>
          <t>ConTab_BOM_KP_Insert_6096</t>
        </is>
      </c>
      <c r="D2594" s="10" t="inlineStr"/>
      <c r="E2594" s="10" t="inlineStr">
        <is>
          <t>2832-5_6-KP</t>
        </is>
      </c>
      <c r="F2594" s="11" t="inlineStr">
        <is>
          <t>Opt_Insert</t>
        </is>
      </c>
      <c r="G2594" s="11" t="inlineStr">
        <is>
          <t>N</t>
        </is>
      </c>
      <c r="H2594" s="90" t="inlineStr">
        <is>
          <t>XN</t>
        </is>
      </c>
      <c r="I2594" s="112" t="inlineStr">
        <is>
          <t>Packing</t>
        </is>
      </c>
      <c r="J2594" s="112" t="inlineStr">
        <is>
          <t>Packing</t>
        </is>
      </c>
      <c r="K2594" s="112" t="inlineStr"/>
      <c r="L2594" s="112" t="inlineStr">
        <is>
          <t>Oil Lubricated Bath</t>
        </is>
      </c>
      <c r="M2594" s="112" t="inlineStr">
        <is>
          <t>J</t>
        </is>
      </c>
      <c r="N2594" s="112" t="inlineStr">
        <is>
          <t>Lip Seal</t>
        </is>
      </c>
      <c r="O2594" s="112" t="inlineStr">
        <is>
          <t>Coating_Scotchkote134_interior_exterior_IncludeImpeller</t>
        </is>
      </c>
      <c r="P2594" s="111" t="inlineStr">
        <is>
          <t>RTF</t>
        </is>
      </c>
      <c r="Q2594" s="112" t="inlineStr">
        <is>
          <t>B101250</t>
        </is>
      </c>
      <c r="R2594" s="111" t="inlineStr">
        <is>
          <t>LT105</t>
        </is>
      </c>
      <c r="S2594" s="10" t="inlineStr"/>
      <c r="T2594" s="10" t="inlineStr"/>
      <c r="U2594" s="10" t="inlineStr"/>
    </row>
    <row r="2595">
      <c r="B2595" s="10" t="inlineStr">
        <is>
          <t>N</t>
        </is>
      </c>
      <c r="C2595" s="10" t="inlineStr">
        <is>
          <t>ConTab_BOM_KP_Insert_6097</t>
        </is>
      </c>
      <c r="D2595" s="10" t="inlineStr"/>
      <c r="E2595" s="10" t="inlineStr">
        <is>
          <t>2832-5_6-KP</t>
        </is>
      </c>
      <c r="F2595" s="11" t="inlineStr">
        <is>
          <t>Opt_Insert</t>
        </is>
      </c>
      <c r="G2595" s="11" t="inlineStr">
        <is>
          <t>N</t>
        </is>
      </c>
      <c r="H2595" s="90" t="inlineStr">
        <is>
          <t>XN</t>
        </is>
      </c>
      <c r="I2595" s="112" t="inlineStr">
        <is>
          <t>Packing</t>
        </is>
      </c>
      <c r="J2595" s="112" t="inlineStr">
        <is>
          <t>Packing</t>
        </is>
      </c>
      <c r="K2595" s="112" t="inlineStr"/>
      <c r="L2595" s="112" t="inlineStr">
        <is>
          <t>Oil Lubricated Bath</t>
        </is>
      </c>
      <c r="M2595" s="112" t="inlineStr">
        <is>
          <t>X</t>
        </is>
      </c>
      <c r="N2595" s="112" t="inlineStr">
        <is>
          <t>Special/Other</t>
        </is>
      </c>
      <c r="O2595" s="112" t="inlineStr">
        <is>
          <t>Coating_Scotchkote134_interior_exterior_IncludeImpeller</t>
        </is>
      </c>
      <c r="P2595" s="111" t="inlineStr">
        <is>
          <t>RTF</t>
        </is>
      </c>
      <c r="Q2595" s="112" t="inlineStr">
        <is>
          <t>B101250</t>
        </is>
      </c>
      <c r="R2595" s="11" t="inlineStr">
        <is>
          <t>LT250</t>
        </is>
      </c>
      <c r="S2595" s="10" t="inlineStr"/>
      <c r="T2595" s="10" t="inlineStr"/>
      <c r="U2595" s="10" t="inlineStr"/>
    </row>
    <row r="2596">
      <c r="B2596" s="10" t="inlineStr">
        <is>
          <t>N</t>
        </is>
      </c>
      <c r="C2596" s="10" t="inlineStr">
        <is>
          <t>ConTab_BOM_KP_Insert_6098</t>
        </is>
      </c>
      <c r="D2596" s="10" t="inlineStr"/>
      <c r="E2596" s="10" t="inlineStr">
        <is>
          <t>2832-5_6-KP</t>
        </is>
      </c>
      <c r="F2596" s="11" t="inlineStr">
        <is>
          <t>Opt_Insert</t>
        </is>
      </c>
      <c r="G2596" s="11" t="inlineStr">
        <is>
          <t>N</t>
        </is>
      </c>
      <c r="H2596" s="90" t="inlineStr">
        <is>
          <t>XN</t>
        </is>
      </c>
      <c r="I2596" s="112" t="inlineStr">
        <is>
          <t>Mechanical Seal</t>
        </is>
      </c>
      <c r="J2596" s="112" t="inlineStr">
        <is>
          <t>Single</t>
        </is>
      </c>
      <c r="K2596" s="112" t="inlineStr"/>
      <c r="L2596" s="112" t="inlineStr">
        <is>
          <t>Regreasable</t>
        </is>
      </c>
      <c r="M2596" s="112" t="inlineStr">
        <is>
          <t>J</t>
        </is>
      </c>
      <c r="N2596" s="112" t="inlineStr">
        <is>
          <t>Lip Seal</t>
        </is>
      </c>
      <c r="O2596" s="112" t="inlineStr">
        <is>
          <t>Coating_Scotchkote134_interior_exterior_IncludeImpeller</t>
        </is>
      </c>
      <c r="P2596" s="111" t="inlineStr">
        <is>
          <t>RTF</t>
        </is>
      </c>
      <c r="Q2596" s="112" t="inlineStr">
        <is>
          <t>B101250</t>
        </is>
      </c>
      <c r="R2596" s="111" t="inlineStr">
        <is>
          <t>LT105</t>
        </is>
      </c>
      <c r="S2596" s="10" t="inlineStr"/>
      <c r="T2596" s="10" t="inlineStr"/>
      <c r="U2596" s="10" t="inlineStr"/>
    </row>
    <row r="2597">
      <c r="B2597" s="10" t="inlineStr">
        <is>
          <t>N</t>
        </is>
      </c>
      <c r="C2597" s="10" t="inlineStr">
        <is>
          <t>ConTab_BOM_KP_Insert_6099</t>
        </is>
      </c>
      <c r="D2597" s="10" t="inlineStr"/>
      <c r="E2597" s="10" t="inlineStr">
        <is>
          <t>2832-5_6-KP</t>
        </is>
      </c>
      <c r="F2597" s="11" t="inlineStr">
        <is>
          <t>Opt_Insert</t>
        </is>
      </c>
      <c r="G2597" s="11" t="inlineStr">
        <is>
          <t>N</t>
        </is>
      </c>
      <c r="H2597" s="90" t="inlineStr">
        <is>
          <t>XN</t>
        </is>
      </c>
      <c r="I2597" s="112" t="inlineStr">
        <is>
          <t>Packing</t>
        </is>
      </c>
      <c r="J2597" s="112" t="inlineStr">
        <is>
          <t>Packing</t>
        </is>
      </c>
      <c r="K2597" s="112" t="inlineStr"/>
      <c r="L2597" s="112" t="inlineStr">
        <is>
          <t>Regreasable</t>
        </is>
      </c>
      <c r="M2597" s="112" t="inlineStr">
        <is>
          <t>J</t>
        </is>
      </c>
      <c r="N2597" s="112" t="inlineStr">
        <is>
          <t>Lip Seal</t>
        </is>
      </c>
      <c r="O2597" s="112" t="inlineStr">
        <is>
          <t>Coating_Scotchkote134_interior_exterior_IncludeImpeller</t>
        </is>
      </c>
      <c r="P2597" s="111" t="inlineStr">
        <is>
          <t>RTF</t>
        </is>
      </c>
      <c r="Q2597" s="112" t="inlineStr">
        <is>
          <t>B101250</t>
        </is>
      </c>
      <c r="R2597" s="111" t="inlineStr">
        <is>
          <t>LT105</t>
        </is>
      </c>
      <c r="S2597" s="10" t="inlineStr"/>
      <c r="T2597" s="10" t="inlineStr"/>
      <c r="U2597" s="10" t="inlineStr"/>
    </row>
    <row r="2598">
      <c r="B2598" s="10" t="inlineStr">
        <is>
          <t>N</t>
        </is>
      </c>
      <c r="C2598" s="10" t="inlineStr">
        <is>
          <t>ConTab_BOM_KP_Insert_6100</t>
        </is>
      </c>
      <c r="D2598" s="10" t="inlineStr"/>
      <c r="E2598" s="10" t="inlineStr">
        <is>
          <t>2832-5_6-KP</t>
        </is>
      </c>
      <c r="F2598" s="11" t="inlineStr">
        <is>
          <t>Opt_Insert</t>
        </is>
      </c>
      <c r="G2598" s="11" t="inlineStr">
        <is>
          <t>N</t>
        </is>
      </c>
      <c r="H2598" s="90" t="inlineStr">
        <is>
          <t>XN</t>
        </is>
      </c>
      <c r="I2598" s="112" t="inlineStr">
        <is>
          <t>Mechanical Seal</t>
        </is>
      </c>
      <c r="J2598" s="112" t="inlineStr">
        <is>
          <t>Single</t>
        </is>
      </c>
      <c r="K2598" s="112" t="inlineStr"/>
      <c r="L2598" s="112" t="inlineStr">
        <is>
          <t>Regreasable</t>
        </is>
      </c>
      <c r="M2598" s="112" t="inlineStr">
        <is>
          <t>J</t>
        </is>
      </c>
      <c r="N2598" s="112" t="inlineStr">
        <is>
          <t>Labrynth Lip Seal</t>
        </is>
      </c>
      <c r="O2598" s="112" t="inlineStr">
        <is>
          <t>Coating_Scotchkote134_interior_exterior_IncludeImpeller</t>
        </is>
      </c>
      <c r="P2598" s="111" t="inlineStr">
        <is>
          <t>RTF</t>
        </is>
      </c>
      <c r="Q2598" s="112" t="inlineStr">
        <is>
          <t>B101250</t>
        </is>
      </c>
      <c r="R2598" s="111" t="inlineStr">
        <is>
          <t>LT105</t>
        </is>
      </c>
      <c r="S2598" s="10" t="inlineStr"/>
      <c r="T2598" s="10" t="inlineStr"/>
      <c r="U2598" s="10" t="inlineStr"/>
    </row>
    <row r="2599">
      <c r="B2599" s="10" t="inlineStr">
        <is>
          <t>N</t>
        </is>
      </c>
      <c r="C2599" s="10" t="inlineStr">
        <is>
          <t>ConTab_BOM_KP_Insert_6101</t>
        </is>
      </c>
      <c r="D2599" s="10" t="inlineStr"/>
      <c r="E2599" s="10" t="inlineStr">
        <is>
          <t>2832-5_6-KP</t>
        </is>
      </c>
      <c r="F2599" s="11" t="inlineStr">
        <is>
          <t>Opt_Insert</t>
        </is>
      </c>
      <c r="G2599" s="11" t="inlineStr">
        <is>
          <t>N</t>
        </is>
      </c>
      <c r="H2599" s="90" t="inlineStr">
        <is>
          <t>XN</t>
        </is>
      </c>
      <c r="I2599" s="112" t="inlineStr">
        <is>
          <t>Packing</t>
        </is>
      </c>
      <c r="J2599" s="112" t="inlineStr">
        <is>
          <t>Packing</t>
        </is>
      </c>
      <c r="K2599" s="112" t="inlineStr"/>
      <c r="L2599" s="112" t="inlineStr">
        <is>
          <t>Regreasable</t>
        </is>
      </c>
      <c r="M2599" s="112" t="inlineStr">
        <is>
          <t>J</t>
        </is>
      </c>
      <c r="N2599" s="112" t="inlineStr">
        <is>
          <t>Labrynth Lip Seal</t>
        </is>
      </c>
      <c r="O2599" s="112" t="inlineStr">
        <is>
          <t>Coating_Scotchkote134_interior_exterior_IncludeImpeller</t>
        </is>
      </c>
      <c r="P2599" s="111" t="inlineStr">
        <is>
          <t>RTF</t>
        </is>
      </c>
      <c r="Q2599" s="112" t="inlineStr">
        <is>
          <t>B101250</t>
        </is>
      </c>
      <c r="R2599" s="111" t="inlineStr">
        <is>
          <t>LT105</t>
        </is>
      </c>
      <c r="S2599" s="10" t="inlineStr"/>
      <c r="T2599" s="10" t="inlineStr"/>
      <c r="U2599" s="10" t="inlineStr"/>
    </row>
    <row r="2600">
      <c r="B2600" s="10" t="inlineStr">
        <is>
          <t>N</t>
        </is>
      </c>
      <c r="C2600" s="10" t="inlineStr">
        <is>
          <t>ConTab_BOM_KP_Insert_6102</t>
        </is>
      </c>
      <c r="D2600" s="10" t="inlineStr"/>
      <c r="E2600" s="10" t="inlineStr">
        <is>
          <t>2832-5_6-KP</t>
        </is>
      </c>
      <c r="F2600" s="11" t="inlineStr">
        <is>
          <t>Opt_Insert</t>
        </is>
      </c>
      <c r="G2600" s="11" t="inlineStr">
        <is>
          <t>N</t>
        </is>
      </c>
      <c r="H2600" s="90" t="inlineStr">
        <is>
          <t>XN</t>
        </is>
      </c>
      <c r="I2600" s="112" t="inlineStr">
        <is>
          <t>Mechanical Seal</t>
        </is>
      </c>
      <c r="J2600" s="112" t="inlineStr">
        <is>
          <t>Single</t>
        </is>
      </c>
      <c r="K2600" s="112" t="inlineStr"/>
      <c r="L2600" s="112" t="inlineStr">
        <is>
          <t>Oil Lubricated Bath</t>
        </is>
      </c>
      <c r="M2600" s="112" t="inlineStr">
        <is>
          <t>J</t>
        </is>
      </c>
      <c r="N2600" s="112" t="inlineStr">
        <is>
          <t>Labrynth Lip Seal</t>
        </is>
      </c>
      <c r="O2600" s="112" t="inlineStr">
        <is>
          <t>Coating_Scotchkote134_interior_exterior_IncludeImpeller</t>
        </is>
      </c>
      <c r="P2600" s="111" t="inlineStr">
        <is>
          <t>RTF</t>
        </is>
      </c>
      <c r="Q2600" s="112" t="inlineStr">
        <is>
          <t>B101250</t>
        </is>
      </c>
      <c r="R2600" s="111" t="inlineStr">
        <is>
          <t>LT105</t>
        </is>
      </c>
      <c r="S2600" s="10" t="inlineStr"/>
      <c r="T2600" s="10" t="inlineStr"/>
      <c r="U2600" s="10" t="inlineStr"/>
    </row>
    <row r="2601">
      <c r="B2601" s="10" t="inlineStr">
        <is>
          <t>N</t>
        </is>
      </c>
      <c r="C2601" s="10" t="inlineStr">
        <is>
          <t>ConTab_BOM_KP_Insert_6103</t>
        </is>
      </c>
      <c r="D2601" s="10" t="inlineStr"/>
      <c r="E2601" s="10" t="inlineStr">
        <is>
          <t>2832-5_6-KP</t>
        </is>
      </c>
      <c r="F2601" s="11" t="inlineStr">
        <is>
          <t>Opt_Insert</t>
        </is>
      </c>
      <c r="G2601" s="11" t="inlineStr">
        <is>
          <t>N</t>
        </is>
      </c>
      <c r="H2601" s="90" t="inlineStr">
        <is>
          <t>XN</t>
        </is>
      </c>
      <c r="I2601" s="112" t="inlineStr">
        <is>
          <t>Packing</t>
        </is>
      </c>
      <c r="J2601" s="112" t="inlineStr">
        <is>
          <t>Packing</t>
        </is>
      </c>
      <c r="K2601" s="112" t="inlineStr"/>
      <c r="L2601" s="112" t="inlineStr">
        <is>
          <t>Oil Lubricated Bath</t>
        </is>
      </c>
      <c r="M2601" s="112" t="inlineStr">
        <is>
          <t>J</t>
        </is>
      </c>
      <c r="N2601" s="112" t="inlineStr">
        <is>
          <t>Labrynth Lip Seal</t>
        </is>
      </c>
      <c r="O2601" s="112" t="inlineStr">
        <is>
          <t>Coating_Scotchkote134_interior_exterior_IncludeImpeller</t>
        </is>
      </c>
      <c r="P2601" s="111" t="inlineStr">
        <is>
          <t>RTF</t>
        </is>
      </c>
      <c r="Q2601" s="112" t="inlineStr">
        <is>
          <t>B101250</t>
        </is>
      </c>
      <c r="R2601" s="111" t="inlineStr">
        <is>
          <t>LT105</t>
        </is>
      </c>
      <c r="S2601" s="10" t="inlineStr"/>
      <c r="T2601" s="10" t="inlineStr"/>
      <c r="U2601" s="10" t="inlineStr"/>
    </row>
    <row r="2602">
      <c r="B2602" s="10" t="inlineStr">
        <is>
          <t>N</t>
        </is>
      </c>
      <c r="C2602" s="10" t="inlineStr">
        <is>
          <t>ConTab_BOM_KP_Insert_6140</t>
        </is>
      </c>
      <c r="D2602" s="10" t="inlineStr"/>
      <c r="E2602" s="10" t="inlineStr">
        <is>
          <t>1415-3_4-KP</t>
        </is>
      </c>
      <c r="F2602" s="11" t="inlineStr">
        <is>
          <t>Opt_Insert</t>
        </is>
      </c>
      <c r="G2602" s="11" t="inlineStr">
        <is>
          <t>K</t>
        </is>
      </c>
      <c r="H2602" s="90" t="inlineStr">
        <is>
          <t>XK</t>
        </is>
      </c>
      <c r="I2602" s="112" t="inlineStr">
        <is>
          <t>Mechanical Seal</t>
        </is>
      </c>
      <c r="J2602" s="112" t="inlineStr">
        <is>
          <t>Single</t>
        </is>
      </c>
      <c r="K2602" s="112" t="inlineStr"/>
      <c r="L2602" s="112" t="inlineStr">
        <is>
          <t>Regreasable</t>
        </is>
      </c>
      <c r="M2602" s="112" t="inlineStr">
        <is>
          <t>X</t>
        </is>
      </c>
      <c r="N2602" s="112" t="inlineStr">
        <is>
          <t>Special/Other</t>
        </is>
      </c>
      <c r="O2602" s="112" t="inlineStr">
        <is>
          <t>Coating_Standard</t>
        </is>
      </c>
      <c r="P2602" s="111" t="inlineStr">
        <is>
          <t>RTF</t>
        </is>
      </c>
      <c r="Q2602" s="112" t="inlineStr">
        <is>
          <t>B101250</t>
        </is>
      </c>
      <c r="R2602" s="111" t="inlineStr">
        <is>
          <t>LT029</t>
        </is>
      </c>
      <c r="T2602" s="10" t="inlineStr"/>
      <c r="U2602" s="10" t="inlineStr"/>
    </row>
    <row r="2603">
      <c r="B2603" s="10" t="inlineStr">
        <is>
          <t>N</t>
        </is>
      </c>
      <c r="C2603" s="10" t="inlineStr">
        <is>
          <t>ConTab_BOM_KP_Insert_6141</t>
        </is>
      </c>
      <c r="D2603" s="10" t="inlineStr"/>
      <c r="E2603" s="10" t="inlineStr">
        <is>
          <t>1415-3_4-KP</t>
        </is>
      </c>
      <c r="F2603" s="11" t="inlineStr">
        <is>
          <t>Opt_Insert</t>
        </is>
      </c>
      <c r="G2603" s="11" t="inlineStr">
        <is>
          <t>K</t>
        </is>
      </c>
      <c r="H2603" s="90" t="inlineStr">
        <is>
          <t>XK</t>
        </is>
      </c>
      <c r="I2603" s="112" t="inlineStr">
        <is>
          <t>Packing</t>
        </is>
      </c>
      <c r="J2603" s="112" t="inlineStr">
        <is>
          <t>Packing</t>
        </is>
      </c>
      <c r="K2603" s="112" t="inlineStr"/>
      <c r="L2603" s="112" t="inlineStr">
        <is>
          <t>Regreasable</t>
        </is>
      </c>
      <c r="M2603" s="112" t="inlineStr">
        <is>
          <t>X</t>
        </is>
      </c>
      <c r="N2603" s="112" t="inlineStr">
        <is>
          <t>Special/Other</t>
        </is>
      </c>
      <c r="O2603" s="112" t="inlineStr">
        <is>
          <t>Coating_Standard</t>
        </is>
      </c>
      <c r="P2603" s="111" t="inlineStr">
        <is>
          <t>RTF</t>
        </is>
      </c>
      <c r="Q2603" s="112" t="inlineStr">
        <is>
          <t>B101250</t>
        </is>
      </c>
      <c r="R2603" s="111" t="inlineStr">
        <is>
          <t>LT029</t>
        </is>
      </c>
      <c r="T2603" s="10" t="inlineStr"/>
      <c r="U2603" s="10" t="inlineStr"/>
    </row>
    <row r="2604">
      <c r="B2604" s="10" t="inlineStr">
        <is>
          <t>N</t>
        </is>
      </c>
      <c r="C2604" s="10" t="inlineStr">
        <is>
          <t>ConTab_BOM_KP_Insert_6142</t>
        </is>
      </c>
      <c r="D2604" s="10" t="inlineStr"/>
      <c r="E2604" s="10" t="inlineStr">
        <is>
          <t>1415-3_4-KP</t>
        </is>
      </c>
      <c r="F2604" s="11" t="inlineStr">
        <is>
          <t>Opt_Insert</t>
        </is>
      </c>
      <c r="G2604" s="11" t="inlineStr">
        <is>
          <t>K</t>
        </is>
      </c>
      <c r="H2604" s="90" t="inlineStr">
        <is>
          <t>XK</t>
        </is>
      </c>
      <c r="I2604" s="112" t="inlineStr">
        <is>
          <t>Mechanical Seal</t>
        </is>
      </c>
      <c r="J2604" s="112" t="inlineStr">
        <is>
          <t>Single</t>
        </is>
      </c>
      <c r="K2604" s="112" t="inlineStr"/>
      <c r="L2604" s="112" t="inlineStr">
        <is>
          <t>Oil Lubricated Bath</t>
        </is>
      </c>
      <c r="M2604" s="112" t="inlineStr">
        <is>
          <t>C35</t>
        </is>
      </c>
      <c r="N2604" s="112" t="inlineStr">
        <is>
          <t>Lip Seal</t>
        </is>
      </c>
      <c r="O2604" s="112" t="inlineStr">
        <is>
          <t>Coating_Standard</t>
        </is>
      </c>
      <c r="P2604" s="111" t="inlineStr">
        <is>
          <t>RTF</t>
        </is>
      </c>
      <c r="Q2604" s="112" t="inlineStr">
        <is>
          <t>B103120</t>
        </is>
      </c>
      <c r="R2604" s="111" t="inlineStr">
        <is>
          <t>LT105</t>
        </is>
      </c>
      <c r="T2604" s="10" t="inlineStr"/>
      <c r="U2604" s="10" t="inlineStr"/>
    </row>
    <row r="2605">
      <c r="B2605" s="10" t="inlineStr">
        <is>
          <t>N</t>
        </is>
      </c>
      <c r="C2605" s="10" t="inlineStr">
        <is>
          <t>ConTab_BOM_KP_Insert_6143</t>
        </is>
      </c>
      <c r="D2605" s="10" t="inlineStr"/>
      <c r="E2605" s="10" t="inlineStr">
        <is>
          <t>1415-3_4-KP</t>
        </is>
      </c>
      <c r="F2605" s="11" t="inlineStr">
        <is>
          <t>Opt_Insert</t>
        </is>
      </c>
      <c r="G2605" s="11" t="inlineStr">
        <is>
          <t>K</t>
        </is>
      </c>
      <c r="H2605" s="90" t="inlineStr">
        <is>
          <t>XK</t>
        </is>
      </c>
      <c r="I2605" s="112" t="inlineStr">
        <is>
          <t>Mechanical Seal</t>
        </is>
      </c>
      <c r="J2605" s="112" t="inlineStr">
        <is>
          <t>Single</t>
        </is>
      </c>
      <c r="K2605" s="112" t="inlineStr"/>
      <c r="L2605" s="112" t="inlineStr">
        <is>
          <t>Oil Lubricated Bath</t>
        </is>
      </c>
      <c r="M2605" s="112" t="inlineStr">
        <is>
          <t>J</t>
        </is>
      </c>
      <c r="N2605" s="112" t="inlineStr">
        <is>
          <t>Lip Seal</t>
        </is>
      </c>
      <c r="O2605" s="112" t="inlineStr">
        <is>
          <t>Coating_Standard</t>
        </is>
      </c>
      <c r="P2605" s="111" t="inlineStr">
        <is>
          <t>RTF</t>
        </is>
      </c>
      <c r="Q2605" s="112" t="inlineStr">
        <is>
          <t>B101250</t>
        </is>
      </c>
      <c r="R2605" s="111" t="inlineStr">
        <is>
          <t>LT105</t>
        </is>
      </c>
      <c r="T2605" s="10" t="inlineStr"/>
      <c r="U2605" s="10" t="inlineStr"/>
    </row>
    <row r="2606">
      <c r="B2606" s="10" t="inlineStr">
        <is>
          <t>N</t>
        </is>
      </c>
      <c r="C2606" s="10" t="inlineStr">
        <is>
          <t>ConTab_BOM_KP_Insert_6144</t>
        </is>
      </c>
      <c r="E2606" s="10" t="inlineStr">
        <is>
          <t>1415-3_4-KP</t>
        </is>
      </c>
      <c r="F2606" s="11" t="inlineStr">
        <is>
          <t>Opt_Insert</t>
        </is>
      </c>
      <c r="G2606" s="11" t="inlineStr">
        <is>
          <t>K</t>
        </is>
      </c>
      <c r="H2606" s="90" t="inlineStr">
        <is>
          <t>XK</t>
        </is>
      </c>
      <c r="I2606" s="112" t="inlineStr">
        <is>
          <t>Mechanical Seal</t>
        </is>
      </c>
      <c r="J2606" s="112" t="inlineStr">
        <is>
          <t>Single</t>
        </is>
      </c>
      <c r="K2606" s="112" t="inlineStr"/>
      <c r="L2606" s="112" t="inlineStr">
        <is>
          <t>Oil Lubricated Bath</t>
        </is>
      </c>
      <c r="M2606" s="112" t="inlineStr">
        <is>
          <t>X</t>
        </is>
      </c>
      <c r="N2606" s="112" t="inlineStr">
        <is>
          <t>Special/Other</t>
        </is>
      </c>
      <c r="O2606" s="112" t="inlineStr">
        <is>
          <t>Coating_Standard</t>
        </is>
      </c>
      <c r="P2606" s="111" t="inlineStr">
        <is>
          <t>RTF</t>
        </is>
      </c>
      <c r="Q2606" s="112" t="inlineStr">
        <is>
          <t>B101250</t>
        </is>
      </c>
      <c r="R2606" s="111" t="inlineStr">
        <is>
          <t>LT029</t>
        </is>
      </c>
      <c r="T2606" s="10" t="inlineStr"/>
      <c r="U2606" s="10" t="inlineStr"/>
    </row>
    <row r="2607">
      <c r="B2607" s="10" t="inlineStr">
        <is>
          <t>N</t>
        </is>
      </c>
      <c r="C2607" s="10" t="inlineStr">
        <is>
          <t>ConTab_BOM_KP_Insert_6145</t>
        </is>
      </c>
      <c r="E2607" s="10" t="inlineStr">
        <is>
          <t>1415-3_4-KP</t>
        </is>
      </c>
      <c r="F2607" s="11" t="inlineStr">
        <is>
          <t>Opt_Insert</t>
        </is>
      </c>
      <c r="G2607" s="11" t="inlineStr">
        <is>
          <t>K</t>
        </is>
      </c>
      <c r="H2607" s="90" t="inlineStr">
        <is>
          <t>XK</t>
        </is>
      </c>
      <c r="I2607" s="112" t="inlineStr">
        <is>
          <t>Packing</t>
        </is>
      </c>
      <c r="J2607" s="112" t="inlineStr">
        <is>
          <t>Packing</t>
        </is>
      </c>
      <c r="K2607" s="112" t="inlineStr"/>
      <c r="L2607" s="112" t="inlineStr">
        <is>
          <t>Oil Lubricated Bath</t>
        </is>
      </c>
      <c r="M2607" s="112" t="inlineStr">
        <is>
          <t>C35</t>
        </is>
      </c>
      <c r="N2607" s="112" t="inlineStr">
        <is>
          <t>Lip Seal</t>
        </is>
      </c>
      <c r="O2607" s="112" t="inlineStr">
        <is>
          <t>Coating_Standard</t>
        </is>
      </c>
      <c r="P2607" s="111" t="inlineStr">
        <is>
          <t>RTF</t>
        </is>
      </c>
      <c r="Q2607" s="112" t="inlineStr">
        <is>
          <t>B103120</t>
        </is>
      </c>
      <c r="R2607" s="111" t="inlineStr">
        <is>
          <t>LT105</t>
        </is>
      </c>
      <c r="T2607" s="10" t="inlineStr"/>
      <c r="U2607" s="10" t="inlineStr"/>
    </row>
    <row r="2608">
      <c r="B2608" s="10" t="inlineStr">
        <is>
          <t>N</t>
        </is>
      </c>
      <c r="C2608" s="10" t="inlineStr">
        <is>
          <t>ConTab_BOM_KP_Insert_6146</t>
        </is>
      </c>
      <c r="E2608" s="10" t="inlineStr">
        <is>
          <t>1415-3_4-KP</t>
        </is>
      </c>
      <c r="F2608" s="11" t="inlineStr">
        <is>
          <t>Opt_Insert</t>
        </is>
      </c>
      <c r="G2608" s="11" t="inlineStr">
        <is>
          <t>K</t>
        </is>
      </c>
      <c r="H2608" s="90" t="inlineStr">
        <is>
          <t>XK</t>
        </is>
      </c>
      <c r="I2608" s="112" t="inlineStr">
        <is>
          <t>Packing</t>
        </is>
      </c>
      <c r="J2608" s="112" t="inlineStr">
        <is>
          <t>Packing</t>
        </is>
      </c>
      <c r="K2608" s="112" t="inlineStr"/>
      <c r="L2608" s="112" t="inlineStr">
        <is>
          <t>Oil Lubricated Bath</t>
        </is>
      </c>
      <c r="M2608" s="112" t="inlineStr">
        <is>
          <t>J</t>
        </is>
      </c>
      <c r="N2608" s="112" t="inlineStr">
        <is>
          <t>Lip Seal</t>
        </is>
      </c>
      <c r="O2608" s="112" t="inlineStr">
        <is>
          <t>Coating_Standard</t>
        </is>
      </c>
      <c r="P2608" s="111" t="inlineStr">
        <is>
          <t>RTF</t>
        </is>
      </c>
      <c r="Q2608" s="112" t="inlineStr">
        <is>
          <t>B101250</t>
        </is>
      </c>
      <c r="R2608" s="111" t="inlineStr">
        <is>
          <t>LT105</t>
        </is>
      </c>
      <c r="T2608" s="10" t="inlineStr"/>
      <c r="U2608" s="10" t="inlineStr"/>
    </row>
    <row r="2609">
      <c r="B2609" s="10" t="inlineStr">
        <is>
          <t>N</t>
        </is>
      </c>
      <c r="C2609" s="10" t="inlineStr">
        <is>
          <t>ConTab_BOM_KP_Insert_6147</t>
        </is>
      </c>
      <c r="E2609" s="10" t="inlineStr">
        <is>
          <t>1415-3_4-KP</t>
        </is>
      </c>
      <c r="F2609" s="11" t="inlineStr">
        <is>
          <t>Opt_Insert</t>
        </is>
      </c>
      <c r="G2609" s="11" t="inlineStr">
        <is>
          <t>K</t>
        </is>
      </c>
      <c r="H2609" s="90" t="inlineStr">
        <is>
          <t>XK</t>
        </is>
      </c>
      <c r="I2609" s="112" t="inlineStr">
        <is>
          <t>Packing</t>
        </is>
      </c>
      <c r="J2609" s="112" t="inlineStr">
        <is>
          <t>Packing</t>
        </is>
      </c>
      <c r="K2609" s="112" t="inlineStr"/>
      <c r="L2609" s="112" t="inlineStr">
        <is>
          <t>Oil Lubricated Bath</t>
        </is>
      </c>
      <c r="M2609" s="112" t="inlineStr">
        <is>
          <t>X</t>
        </is>
      </c>
      <c r="N2609" s="112" t="inlineStr">
        <is>
          <t>Special/Other</t>
        </is>
      </c>
      <c r="O2609" s="112" t="inlineStr">
        <is>
          <t>Coating_Standard</t>
        </is>
      </c>
      <c r="P2609" s="111" t="inlineStr">
        <is>
          <t>RTF</t>
        </is>
      </c>
      <c r="Q2609" s="112" t="inlineStr">
        <is>
          <t>B101250</t>
        </is>
      </c>
      <c r="R2609" s="111" t="inlineStr">
        <is>
          <t>LT029</t>
        </is>
      </c>
      <c r="T2609" s="10" t="inlineStr"/>
      <c r="U2609" s="10" t="inlineStr"/>
    </row>
    <row r="2610">
      <c r="B2610" s="10" t="inlineStr">
        <is>
          <t>N</t>
        </is>
      </c>
      <c r="C2610" s="10" t="inlineStr">
        <is>
          <t>ConTab_BOM_KP_Insert_6148</t>
        </is>
      </c>
      <c r="E2610" s="10" t="inlineStr">
        <is>
          <t>1415-3_4-KP</t>
        </is>
      </c>
      <c r="F2610" s="11" t="inlineStr">
        <is>
          <t>Opt_Insert</t>
        </is>
      </c>
      <c r="G2610" s="11" t="inlineStr">
        <is>
          <t>K</t>
        </is>
      </c>
      <c r="H2610" s="90" t="inlineStr">
        <is>
          <t>XK</t>
        </is>
      </c>
      <c r="I2610" s="112" t="inlineStr">
        <is>
          <t>Mechanical Seal</t>
        </is>
      </c>
      <c r="J2610" s="112" t="inlineStr">
        <is>
          <t>Single</t>
        </is>
      </c>
      <c r="K2610" s="112" t="inlineStr"/>
      <c r="L2610" s="112" t="inlineStr">
        <is>
          <t>Regreasable</t>
        </is>
      </c>
      <c r="M2610" s="112" t="inlineStr">
        <is>
          <t>C35</t>
        </is>
      </c>
      <c r="N2610" s="112" t="inlineStr">
        <is>
          <t>Lip Seal</t>
        </is>
      </c>
      <c r="O2610" s="112" t="inlineStr">
        <is>
          <t>Coating_Standard</t>
        </is>
      </c>
      <c r="P2610" s="128" t="inlineStr">
        <is>
          <t>98551474</t>
        </is>
      </c>
      <c r="Q2610" s="112" t="inlineStr">
        <is>
          <t>B103120</t>
        </is>
      </c>
      <c r="R2610" s="111" t="inlineStr">
        <is>
          <t>LT105</t>
        </is>
      </c>
      <c r="T2610" s="10" t="inlineStr"/>
      <c r="U2610" s="10" t="inlineStr"/>
    </row>
    <row r="2611">
      <c r="B2611" s="10" t="inlineStr">
        <is>
          <t>N</t>
        </is>
      </c>
      <c r="C2611" s="10" t="inlineStr">
        <is>
          <t>ConTab_BOM_KP_Insert_6149</t>
        </is>
      </c>
      <c r="E2611" s="10" t="inlineStr">
        <is>
          <t>1415-3_4-KP</t>
        </is>
      </c>
      <c r="F2611" s="11" t="inlineStr">
        <is>
          <t>Opt_Insert</t>
        </is>
      </c>
      <c r="G2611" s="11" t="inlineStr">
        <is>
          <t>K</t>
        </is>
      </c>
      <c r="H2611" s="90" t="inlineStr">
        <is>
          <t>XK</t>
        </is>
      </c>
      <c r="I2611" s="112" t="inlineStr">
        <is>
          <t>Mechanical Seal</t>
        </is>
      </c>
      <c r="J2611" s="112" t="inlineStr">
        <is>
          <t>Single</t>
        </is>
      </c>
      <c r="K2611" s="112" t="inlineStr"/>
      <c r="L2611" s="112" t="inlineStr">
        <is>
          <t>Regreasable</t>
        </is>
      </c>
      <c r="M2611" s="112" t="inlineStr">
        <is>
          <t>J</t>
        </is>
      </c>
      <c r="N2611" s="112" t="inlineStr">
        <is>
          <t>Lip Seal</t>
        </is>
      </c>
      <c r="O2611" s="112" t="inlineStr">
        <is>
          <t>Coating_Standard</t>
        </is>
      </c>
      <c r="P2611" s="128" t="inlineStr">
        <is>
          <t>98551475</t>
        </is>
      </c>
      <c r="Q2611" s="112" t="inlineStr">
        <is>
          <t>B101250</t>
        </is>
      </c>
      <c r="R2611" s="111" t="inlineStr">
        <is>
          <t>LT105</t>
        </is>
      </c>
      <c r="T2611" s="10" t="inlineStr"/>
      <c r="U2611" s="10" t="inlineStr"/>
    </row>
    <row r="2612">
      <c r="B2612" s="10" t="inlineStr">
        <is>
          <t>N</t>
        </is>
      </c>
      <c r="C2612" s="10" t="inlineStr">
        <is>
          <t>ConTab_BOM_KP_Insert_6150</t>
        </is>
      </c>
      <c r="E2612" s="10" t="inlineStr">
        <is>
          <t>1415-3_4-KP</t>
        </is>
      </c>
      <c r="F2612" s="11" t="inlineStr">
        <is>
          <t>Opt_Insert</t>
        </is>
      </c>
      <c r="G2612" s="11" t="inlineStr">
        <is>
          <t>K</t>
        </is>
      </c>
      <c r="H2612" s="90" t="inlineStr">
        <is>
          <t>XK</t>
        </is>
      </c>
      <c r="I2612" s="112" t="inlineStr">
        <is>
          <t>Packing</t>
        </is>
      </c>
      <c r="J2612" s="112" t="inlineStr">
        <is>
          <t>Packing</t>
        </is>
      </c>
      <c r="K2612" s="112" t="inlineStr"/>
      <c r="L2612" s="112" t="inlineStr">
        <is>
          <t>Regreasable</t>
        </is>
      </c>
      <c r="M2612" s="112" t="inlineStr">
        <is>
          <t>C35</t>
        </is>
      </c>
      <c r="N2612" s="112" t="inlineStr">
        <is>
          <t>Lip Seal</t>
        </is>
      </c>
      <c r="O2612" s="112" t="inlineStr">
        <is>
          <t>Coating_Standard</t>
        </is>
      </c>
      <c r="P2612" s="111" t="inlineStr">
        <is>
          <t>RTF</t>
        </is>
      </c>
      <c r="Q2612" s="112" t="inlineStr">
        <is>
          <t>B103120</t>
        </is>
      </c>
      <c r="R2612" s="111" t="inlineStr">
        <is>
          <t>LT105</t>
        </is>
      </c>
      <c r="T2612" s="10" t="inlineStr"/>
      <c r="U2612" s="10" t="inlineStr"/>
    </row>
    <row r="2613">
      <c r="B2613" s="10" t="inlineStr">
        <is>
          <t>N</t>
        </is>
      </c>
      <c r="C2613" s="10" t="inlineStr">
        <is>
          <t>ConTab_BOM_KP_Insert_6151</t>
        </is>
      </c>
      <c r="E2613" s="10" t="inlineStr">
        <is>
          <t>1415-3_4-KP</t>
        </is>
      </c>
      <c r="F2613" s="11" t="inlineStr">
        <is>
          <t>Opt_Insert</t>
        </is>
      </c>
      <c r="G2613" s="11" t="inlineStr">
        <is>
          <t>K</t>
        </is>
      </c>
      <c r="H2613" s="90" t="inlineStr">
        <is>
          <t>XK</t>
        </is>
      </c>
      <c r="I2613" s="112" t="inlineStr">
        <is>
          <t>Packing</t>
        </is>
      </c>
      <c r="J2613" s="112" t="inlineStr">
        <is>
          <t>Packing</t>
        </is>
      </c>
      <c r="K2613" s="112" t="inlineStr"/>
      <c r="L2613" s="112" t="inlineStr">
        <is>
          <t>Regreasable</t>
        </is>
      </c>
      <c r="M2613" s="112" t="inlineStr">
        <is>
          <t>J</t>
        </is>
      </c>
      <c r="N2613" s="112" t="inlineStr">
        <is>
          <t>Lip Seal</t>
        </is>
      </c>
      <c r="O2613" s="112" t="inlineStr">
        <is>
          <t>Coating_Standard</t>
        </is>
      </c>
      <c r="P2613" s="111" t="inlineStr">
        <is>
          <t>RTF</t>
        </is>
      </c>
      <c r="Q2613" s="112" t="inlineStr">
        <is>
          <t>B101250</t>
        </is>
      </c>
      <c r="R2613" s="111" t="inlineStr">
        <is>
          <t>LT105</t>
        </is>
      </c>
      <c r="T2613" s="10" t="inlineStr"/>
      <c r="U2613" s="10" t="inlineStr"/>
    </row>
    <row r="2614">
      <c r="B2614" s="10" t="inlineStr">
        <is>
          <t>N</t>
        </is>
      </c>
      <c r="C2614" s="10" t="inlineStr">
        <is>
          <t>ConTab_BOM_KP_Insert_6152</t>
        </is>
      </c>
      <c r="E2614" s="10" t="inlineStr">
        <is>
          <t>1415-3_4-KP</t>
        </is>
      </c>
      <c r="F2614" s="11" t="inlineStr">
        <is>
          <t>Opt_Insert</t>
        </is>
      </c>
      <c r="G2614" s="11" t="inlineStr">
        <is>
          <t>K</t>
        </is>
      </c>
      <c r="H2614" s="90" t="inlineStr">
        <is>
          <t>XK</t>
        </is>
      </c>
      <c r="I2614" s="112" t="inlineStr">
        <is>
          <t>Mechanical Seal</t>
        </is>
      </c>
      <c r="J2614" s="112" t="inlineStr">
        <is>
          <t>Single</t>
        </is>
      </c>
      <c r="K2614" s="112" t="inlineStr"/>
      <c r="L2614" s="112" t="inlineStr">
        <is>
          <t>Regreasable</t>
        </is>
      </c>
      <c r="M2614" s="112" t="inlineStr">
        <is>
          <t>C35</t>
        </is>
      </c>
      <c r="N2614" s="112" t="inlineStr">
        <is>
          <t>Labrynth Lip Seal</t>
        </is>
      </c>
      <c r="O2614" s="112" t="inlineStr">
        <is>
          <t>Coating_Standard</t>
        </is>
      </c>
      <c r="P2614" s="111" t="inlineStr">
        <is>
          <t>RTF</t>
        </is>
      </c>
      <c r="Q2614" s="112" t="inlineStr">
        <is>
          <t>B101250</t>
        </is>
      </c>
      <c r="R2614" s="111" t="inlineStr">
        <is>
          <t>LT105</t>
        </is>
      </c>
      <c r="T2614" s="10" t="inlineStr"/>
      <c r="U2614" s="10" t="inlineStr"/>
    </row>
    <row r="2615">
      <c r="B2615" s="10" t="inlineStr">
        <is>
          <t>N</t>
        </is>
      </c>
      <c r="C2615" s="10" t="inlineStr">
        <is>
          <t>ConTab_BOM_KP_Insert_6153</t>
        </is>
      </c>
      <c r="E2615" s="10" t="inlineStr">
        <is>
          <t>1415-3_4-KP</t>
        </is>
      </c>
      <c r="F2615" s="11" t="inlineStr">
        <is>
          <t>Opt_Insert</t>
        </is>
      </c>
      <c r="G2615" s="11" t="inlineStr">
        <is>
          <t>K</t>
        </is>
      </c>
      <c r="H2615" s="90" t="inlineStr">
        <is>
          <t>XK</t>
        </is>
      </c>
      <c r="I2615" s="112" t="inlineStr">
        <is>
          <t>Mechanical Seal</t>
        </is>
      </c>
      <c r="J2615" s="112" t="inlineStr">
        <is>
          <t>Single</t>
        </is>
      </c>
      <c r="K2615" s="112" t="inlineStr"/>
      <c r="L2615" s="112" t="inlineStr">
        <is>
          <t>Regreasable</t>
        </is>
      </c>
      <c r="M2615" s="112" t="inlineStr">
        <is>
          <t>J</t>
        </is>
      </c>
      <c r="N2615" s="112" t="inlineStr">
        <is>
          <t>Labrynth Lip Seal</t>
        </is>
      </c>
      <c r="O2615" s="112" t="inlineStr">
        <is>
          <t>Coating_Standard</t>
        </is>
      </c>
      <c r="P2615" s="111" t="inlineStr">
        <is>
          <t>RTF</t>
        </is>
      </c>
      <c r="Q2615" s="112" t="inlineStr">
        <is>
          <t>B101250</t>
        </is>
      </c>
      <c r="R2615" s="111" t="inlineStr">
        <is>
          <t>LT105</t>
        </is>
      </c>
      <c r="T2615" s="10" t="inlineStr"/>
      <c r="U2615" s="10" t="inlineStr"/>
    </row>
    <row r="2616">
      <c r="B2616" s="10" t="inlineStr">
        <is>
          <t>N</t>
        </is>
      </c>
      <c r="C2616" s="10" t="inlineStr">
        <is>
          <t>ConTab_BOM_KP_Insert_6154</t>
        </is>
      </c>
      <c r="E2616" s="10" t="inlineStr">
        <is>
          <t>1415-3_4-KP</t>
        </is>
      </c>
      <c r="F2616" s="11" t="inlineStr">
        <is>
          <t>Opt_Insert</t>
        </is>
      </c>
      <c r="G2616" s="11" t="inlineStr">
        <is>
          <t>K</t>
        </is>
      </c>
      <c r="H2616" s="90" t="inlineStr">
        <is>
          <t>XK</t>
        </is>
      </c>
      <c r="I2616" s="112" t="inlineStr">
        <is>
          <t>Packing</t>
        </is>
      </c>
      <c r="J2616" s="112" t="inlineStr">
        <is>
          <t>Packing</t>
        </is>
      </c>
      <c r="K2616" s="112" t="inlineStr"/>
      <c r="L2616" s="112" t="inlineStr">
        <is>
          <t>Regreasable</t>
        </is>
      </c>
      <c r="M2616" s="112" t="inlineStr">
        <is>
          <t>C35</t>
        </is>
      </c>
      <c r="N2616" s="112" t="inlineStr">
        <is>
          <t>Labrynth Lip Seal</t>
        </is>
      </c>
      <c r="O2616" s="112" t="inlineStr">
        <is>
          <t>Coating_Standard</t>
        </is>
      </c>
      <c r="P2616" s="111" t="inlineStr">
        <is>
          <t>RTF</t>
        </is>
      </c>
      <c r="Q2616" s="112" t="inlineStr">
        <is>
          <t>B101250</t>
        </is>
      </c>
      <c r="R2616" s="111" t="inlineStr">
        <is>
          <t>LT105</t>
        </is>
      </c>
      <c r="T2616" s="10" t="inlineStr"/>
      <c r="U2616" s="10" t="inlineStr"/>
    </row>
    <row r="2617">
      <c r="B2617" s="10" t="inlineStr">
        <is>
          <t>N</t>
        </is>
      </c>
      <c r="C2617" s="10" t="inlineStr">
        <is>
          <t>ConTab_BOM_KP_Insert_6155</t>
        </is>
      </c>
      <c r="E2617" s="10" t="inlineStr">
        <is>
          <t>1415-3_4-KP</t>
        </is>
      </c>
      <c r="F2617" s="11" t="inlineStr">
        <is>
          <t>Opt_Insert</t>
        </is>
      </c>
      <c r="G2617" s="11" t="inlineStr">
        <is>
          <t>K</t>
        </is>
      </c>
      <c r="H2617" s="90" t="inlineStr">
        <is>
          <t>XK</t>
        </is>
      </c>
      <c r="I2617" s="112" t="inlineStr">
        <is>
          <t>Packing</t>
        </is>
      </c>
      <c r="J2617" s="112" t="inlineStr">
        <is>
          <t>Packing</t>
        </is>
      </c>
      <c r="K2617" s="112" t="inlineStr"/>
      <c r="L2617" s="112" t="inlineStr">
        <is>
          <t>Regreasable</t>
        </is>
      </c>
      <c r="M2617" s="112" t="inlineStr">
        <is>
          <t>J</t>
        </is>
      </c>
      <c r="N2617" s="112" t="inlineStr">
        <is>
          <t>Labrynth Lip Seal</t>
        </is>
      </c>
      <c r="O2617" s="112" t="inlineStr">
        <is>
          <t>Coating_Standard</t>
        </is>
      </c>
      <c r="P2617" s="111" t="inlineStr">
        <is>
          <t>RTF</t>
        </is>
      </c>
      <c r="Q2617" s="112" t="inlineStr">
        <is>
          <t>B101250</t>
        </is>
      </c>
      <c r="R2617" s="111" t="inlineStr">
        <is>
          <t>LT105</t>
        </is>
      </c>
      <c r="T2617" s="10" t="inlineStr"/>
      <c r="U2617" s="10" t="inlineStr"/>
    </row>
    <row r="2618">
      <c r="B2618" s="10" t="inlineStr">
        <is>
          <t>N</t>
        </is>
      </c>
      <c r="C2618" s="10" t="inlineStr">
        <is>
          <t>ConTab_BOM_KP_Insert_6156</t>
        </is>
      </c>
      <c r="E2618" s="10" t="inlineStr">
        <is>
          <t>1415-3_4-KP</t>
        </is>
      </c>
      <c r="F2618" s="11" t="inlineStr">
        <is>
          <t>Opt_Insert</t>
        </is>
      </c>
      <c r="G2618" s="11" t="inlineStr">
        <is>
          <t>K</t>
        </is>
      </c>
      <c r="H2618" s="90" t="inlineStr">
        <is>
          <t>XK</t>
        </is>
      </c>
      <c r="I2618" s="112" t="inlineStr">
        <is>
          <t>Mechanical Seal</t>
        </is>
      </c>
      <c r="J2618" s="112" t="inlineStr">
        <is>
          <t>Single</t>
        </is>
      </c>
      <c r="K2618" s="112" t="inlineStr"/>
      <c r="L2618" s="112" t="inlineStr">
        <is>
          <t>Oil Lubricated Bath</t>
        </is>
      </c>
      <c r="M2618" s="112" t="inlineStr">
        <is>
          <t>C35</t>
        </is>
      </c>
      <c r="N2618" s="112" t="inlineStr">
        <is>
          <t>Labrynth Lip Seal</t>
        </is>
      </c>
      <c r="O2618" s="112" t="inlineStr">
        <is>
          <t>Coating_Standard</t>
        </is>
      </c>
      <c r="P2618" s="111" t="inlineStr">
        <is>
          <t>RTF</t>
        </is>
      </c>
      <c r="Q2618" s="112" t="inlineStr">
        <is>
          <t>B101250</t>
        </is>
      </c>
      <c r="R2618" s="111" t="inlineStr">
        <is>
          <t>LT105</t>
        </is>
      </c>
      <c r="T2618" s="10" t="inlineStr"/>
      <c r="U2618" s="10" t="inlineStr"/>
    </row>
    <row r="2619">
      <c r="B2619" s="10" t="inlineStr">
        <is>
          <t>N</t>
        </is>
      </c>
      <c r="C2619" s="10" t="inlineStr">
        <is>
          <t>ConTab_BOM_KP_Insert_6157</t>
        </is>
      </c>
      <c r="E2619" s="10" t="inlineStr">
        <is>
          <t>1415-3_4-KP</t>
        </is>
      </c>
      <c r="F2619" s="11" t="inlineStr">
        <is>
          <t>Opt_Insert</t>
        </is>
      </c>
      <c r="G2619" s="11" t="inlineStr">
        <is>
          <t>K</t>
        </is>
      </c>
      <c r="H2619" s="90" t="inlineStr">
        <is>
          <t>XK</t>
        </is>
      </c>
      <c r="I2619" s="112" t="inlineStr">
        <is>
          <t>Mechanical Seal</t>
        </is>
      </c>
      <c r="J2619" s="112" t="inlineStr">
        <is>
          <t>Single</t>
        </is>
      </c>
      <c r="K2619" s="112" t="inlineStr"/>
      <c r="L2619" s="112" t="inlineStr">
        <is>
          <t>Oil Lubricated Bath</t>
        </is>
      </c>
      <c r="M2619" s="112" t="inlineStr">
        <is>
          <t>J</t>
        </is>
      </c>
      <c r="N2619" s="112" t="inlineStr">
        <is>
          <t>Labrynth Lip Seal</t>
        </is>
      </c>
      <c r="O2619" s="112" t="inlineStr">
        <is>
          <t>Coating_Standard</t>
        </is>
      </c>
      <c r="P2619" s="111" t="inlineStr">
        <is>
          <t>RTF</t>
        </is>
      </c>
      <c r="Q2619" s="112" t="inlineStr">
        <is>
          <t>B101250</t>
        </is>
      </c>
      <c r="R2619" s="111" t="inlineStr">
        <is>
          <t>LT105</t>
        </is>
      </c>
      <c r="T2619" s="10" t="inlineStr"/>
      <c r="U2619" s="10" t="inlineStr"/>
    </row>
    <row r="2620">
      <c r="B2620" s="10" t="inlineStr">
        <is>
          <t>N</t>
        </is>
      </c>
      <c r="C2620" s="10" t="inlineStr">
        <is>
          <t>ConTab_BOM_KP_Insert_6158</t>
        </is>
      </c>
      <c r="E2620" s="10" t="inlineStr">
        <is>
          <t>1415-3_4-KP</t>
        </is>
      </c>
      <c r="F2620" s="11" t="inlineStr">
        <is>
          <t>Opt_Insert</t>
        </is>
      </c>
      <c r="G2620" s="11" t="inlineStr">
        <is>
          <t>K</t>
        </is>
      </c>
      <c r="H2620" s="90" t="inlineStr">
        <is>
          <t>XK</t>
        </is>
      </c>
      <c r="I2620" s="112" t="inlineStr">
        <is>
          <t>Packing</t>
        </is>
      </c>
      <c r="J2620" s="112" t="inlineStr">
        <is>
          <t>Packing</t>
        </is>
      </c>
      <c r="K2620" s="112" t="inlineStr"/>
      <c r="L2620" s="112" t="inlineStr">
        <is>
          <t>Oil Lubricated Bath</t>
        </is>
      </c>
      <c r="M2620" s="112" t="inlineStr">
        <is>
          <t>C35</t>
        </is>
      </c>
      <c r="N2620" s="112" t="inlineStr">
        <is>
          <t>Labrynth Lip Seal</t>
        </is>
      </c>
      <c r="O2620" s="112" t="inlineStr">
        <is>
          <t>Coating_Standard</t>
        </is>
      </c>
      <c r="P2620" s="111" t="inlineStr">
        <is>
          <t>RTF</t>
        </is>
      </c>
      <c r="Q2620" s="112" t="inlineStr">
        <is>
          <t>B101250</t>
        </is>
      </c>
      <c r="R2620" s="111" t="inlineStr">
        <is>
          <t>LT105</t>
        </is>
      </c>
      <c r="T2620" s="10" t="inlineStr"/>
      <c r="U2620" s="10" t="inlineStr"/>
    </row>
    <row r="2621">
      <c r="B2621" s="10" t="inlineStr">
        <is>
          <t>N</t>
        </is>
      </c>
      <c r="C2621" s="10" t="inlineStr">
        <is>
          <t>ConTab_BOM_KP_Insert_6159</t>
        </is>
      </c>
      <c r="E2621" s="10" t="inlineStr">
        <is>
          <t>1415-3_4-KP</t>
        </is>
      </c>
      <c r="F2621" s="11" t="inlineStr">
        <is>
          <t>Opt_Insert</t>
        </is>
      </c>
      <c r="G2621" s="11" t="inlineStr">
        <is>
          <t>K</t>
        </is>
      </c>
      <c r="H2621" s="90" t="inlineStr">
        <is>
          <t>XK</t>
        </is>
      </c>
      <c r="I2621" s="112" t="inlineStr">
        <is>
          <t>Packing</t>
        </is>
      </c>
      <c r="J2621" s="112" t="inlineStr">
        <is>
          <t>Packing</t>
        </is>
      </c>
      <c r="K2621" s="112" t="inlineStr"/>
      <c r="L2621" s="112" t="inlineStr">
        <is>
          <t>Oil Lubricated Bath</t>
        </is>
      </c>
      <c r="M2621" s="112" t="inlineStr">
        <is>
          <t>J</t>
        </is>
      </c>
      <c r="N2621" s="112" t="inlineStr">
        <is>
          <t>Labrynth Lip Seal</t>
        </is>
      </c>
      <c r="O2621" s="112" t="inlineStr">
        <is>
          <t>Coating_Standard</t>
        </is>
      </c>
      <c r="P2621" s="111" t="inlineStr">
        <is>
          <t>RTF</t>
        </is>
      </c>
      <c r="Q2621" s="112" t="inlineStr">
        <is>
          <t>B101250</t>
        </is>
      </c>
      <c r="R2621" s="111" t="inlineStr">
        <is>
          <t>LT105</t>
        </is>
      </c>
      <c r="T2621" s="10" t="inlineStr"/>
      <c r="U2621" s="10" t="inlineStr"/>
    </row>
    <row r="2622">
      <c r="B2622" s="10" t="inlineStr">
        <is>
          <t>N</t>
        </is>
      </c>
      <c r="C2622" s="10" t="inlineStr">
        <is>
          <t>ConTab_BOM_KP_Insert_6180</t>
        </is>
      </c>
      <c r="E2622" s="10" t="inlineStr">
        <is>
          <t>1415-3_4-KP</t>
        </is>
      </c>
      <c r="F2622" s="11" t="inlineStr">
        <is>
          <t>Opt_Insert</t>
        </is>
      </c>
      <c r="G2622" s="11" t="inlineStr">
        <is>
          <t>K</t>
        </is>
      </c>
      <c r="H2622" s="90" t="inlineStr">
        <is>
          <t>XK</t>
        </is>
      </c>
      <c r="I2622" s="112" t="inlineStr">
        <is>
          <t>Mechanical Seal</t>
        </is>
      </c>
      <c r="J2622" s="112" t="inlineStr">
        <is>
          <t>Single</t>
        </is>
      </c>
      <c r="K2622" s="112" t="inlineStr"/>
      <c r="L2622" s="112" t="inlineStr">
        <is>
          <t>Regreasable</t>
        </is>
      </c>
      <c r="M2622" s="112" t="inlineStr">
        <is>
          <t>X</t>
        </is>
      </c>
      <c r="N2622" s="112" t="inlineStr">
        <is>
          <t>Special/Other</t>
        </is>
      </c>
      <c r="O2622" s="112" t="inlineStr">
        <is>
          <t>Coating_Scotchkote134_interior_exterior</t>
        </is>
      </c>
      <c r="P2622" s="111" t="inlineStr">
        <is>
          <t>RTF</t>
        </is>
      </c>
      <c r="Q2622" s="112" t="inlineStr">
        <is>
          <t>B101250</t>
        </is>
      </c>
      <c r="R2622" s="11" t="inlineStr">
        <is>
          <t>LT250</t>
        </is>
      </c>
      <c r="T2622" s="10" t="inlineStr"/>
      <c r="U2622" s="10" t="inlineStr"/>
    </row>
    <row r="2623">
      <c r="B2623" s="10" t="inlineStr">
        <is>
          <t>N</t>
        </is>
      </c>
      <c r="C2623" s="10" t="inlineStr">
        <is>
          <t>ConTab_BOM_KP_Insert_6181</t>
        </is>
      </c>
      <c r="E2623" s="10" t="inlineStr">
        <is>
          <t>1415-3_4-KP</t>
        </is>
      </c>
      <c r="F2623" s="11" t="inlineStr">
        <is>
          <t>Opt_Insert</t>
        </is>
      </c>
      <c r="G2623" s="11" t="inlineStr">
        <is>
          <t>K</t>
        </is>
      </c>
      <c r="H2623" s="90" t="inlineStr">
        <is>
          <t>XK</t>
        </is>
      </c>
      <c r="I2623" s="112" t="inlineStr">
        <is>
          <t>Packing</t>
        </is>
      </c>
      <c r="J2623" s="112" t="inlineStr">
        <is>
          <t>Packing</t>
        </is>
      </c>
      <c r="K2623" s="112" t="inlineStr"/>
      <c r="L2623" s="112" t="inlineStr">
        <is>
          <t>Regreasable</t>
        </is>
      </c>
      <c r="M2623" s="112" t="inlineStr">
        <is>
          <t>X</t>
        </is>
      </c>
      <c r="N2623" s="112" t="inlineStr">
        <is>
          <t>Special/Other</t>
        </is>
      </c>
      <c r="O2623" s="112" t="inlineStr">
        <is>
          <t>Coating_Scotchkote134_interior_exterior</t>
        </is>
      </c>
      <c r="P2623" s="111" t="inlineStr">
        <is>
          <t>RTF</t>
        </is>
      </c>
      <c r="Q2623" s="112" t="inlineStr">
        <is>
          <t>B101250</t>
        </is>
      </c>
      <c r="R2623" s="11" t="inlineStr">
        <is>
          <t>LT250</t>
        </is>
      </c>
      <c r="T2623" s="10" t="inlineStr"/>
      <c r="U2623" s="10" t="inlineStr"/>
    </row>
    <row r="2624">
      <c r="B2624" s="10" t="inlineStr">
        <is>
          <t>N</t>
        </is>
      </c>
      <c r="C2624" s="10" t="inlineStr">
        <is>
          <t>ConTab_BOM_KP_Insert_6182</t>
        </is>
      </c>
      <c r="E2624" s="10" t="inlineStr">
        <is>
          <t>1415-3_4-KP</t>
        </is>
      </c>
      <c r="F2624" s="11" t="inlineStr">
        <is>
          <t>Opt_Insert</t>
        </is>
      </c>
      <c r="G2624" s="11" t="inlineStr">
        <is>
          <t>K</t>
        </is>
      </c>
      <c r="H2624" s="90" t="inlineStr">
        <is>
          <t>XK</t>
        </is>
      </c>
      <c r="I2624" s="112" t="inlineStr">
        <is>
          <t>Mechanical Seal</t>
        </is>
      </c>
      <c r="J2624" s="112" t="inlineStr">
        <is>
          <t>Single</t>
        </is>
      </c>
      <c r="K2624" s="112" t="inlineStr"/>
      <c r="L2624" s="112" t="inlineStr">
        <is>
          <t>Oil Lubricated Bath</t>
        </is>
      </c>
      <c r="M2624" s="112" t="inlineStr">
        <is>
          <t>C35</t>
        </is>
      </c>
      <c r="N2624" s="112" t="inlineStr">
        <is>
          <t>Lip Seal</t>
        </is>
      </c>
      <c r="O2624" s="112" t="inlineStr">
        <is>
          <t>Coating_Scotchkote134_interior_exterior</t>
        </is>
      </c>
      <c r="P2624" s="111" t="inlineStr">
        <is>
          <t>RTF</t>
        </is>
      </c>
      <c r="Q2624" s="112" t="inlineStr">
        <is>
          <t>B101250</t>
        </is>
      </c>
      <c r="R2624" s="11" t="inlineStr">
        <is>
          <t>LT250</t>
        </is>
      </c>
      <c r="T2624" s="10" t="inlineStr"/>
      <c r="U2624" s="10" t="inlineStr"/>
    </row>
    <row r="2625">
      <c r="B2625" s="10" t="inlineStr">
        <is>
          <t>N</t>
        </is>
      </c>
      <c r="C2625" s="10" t="inlineStr">
        <is>
          <t>ConTab_BOM_KP_Insert_6183</t>
        </is>
      </c>
      <c r="E2625" s="10" t="inlineStr">
        <is>
          <t>1415-3_4-KP</t>
        </is>
      </c>
      <c r="F2625" s="11" t="inlineStr">
        <is>
          <t>Opt_Insert</t>
        </is>
      </c>
      <c r="G2625" s="11" t="inlineStr">
        <is>
          <t>K</t>
        </is>
      </c>
      <c r="H2625" s="90" t="inlineStr">
        <is>
          <t>XK</t>
        </is>
      </c>
      <c r="I2625" s="112" t="inlineStr">
        <is>
          <t>Mechanical Seal</t>
        </is>
      </c>
      <c r="J2625" s="112" t="inlineStr">
        <is>
          <t>Single</t>
        </is>
      </c>
      <c r="K2625" s="112" t="inlineStr"/>
      <c r="L2625" s="112" t="inlineStr">
        <is>
          <t>Oil Lubricated Bath</t>
        </is>
      </c>
      <c r="M2625" s="112" t="inlineStr">
        <is>
          <t>J</t>
        </is>
      </c>
      <c r="N2625" s="112" t="inlineStr">
        <is>
          <t>Lip Seal</t>
        </is>
      </c>
      <c r="O2625" s="112" t="inlineStr">
        <is>
          <t>Coating_Scotchkote134_interior_exterior</t>
        </is>
      </c>
      <c r="P2625" s="111" t="inlineStr">
        <is>
          <t>RTF</t>
        </is>
      </c>
      <c r="Q2625" s="112" t="inlineStr">
        <is>
          <t>B101250</t>
        </is>
      </c>
      <c r="R2625" s="111" t="inlineStr">
        <is>
          <t>LT105</t>
        </is>
      </c>
      <c r="T2625" s="10" t="inlineStr"/>
      <c r="U2625" s="10" t="inlineStr"/>
    </row>
    <row r="2626">
      <c r="B2626" s="10" t="inlineStr">
        <is>
          <t>N</t>
        </is>
      </c>
      <c r="C2626" s="10" t="inlineStr">
        <is>
          <t>ConTab_BOM_KP_Insert_6184</t>
        </is>
      </c>
      <c r="E2626" s="10" t="inlineStr">
        <is>
          <t>1415-3_4-KP</t>
        </is>
      </c>
      <c r="F2626" s="11" t="inlineStr">
        <is>
          <t>Opt_Insert</t>
        </is>
      </c>
      <c r="G2626" s="11" t="inlineStr">
        <is>
          <t>K</t>
        </is>
      </c>
      <c r="H2626" s="90" t="inlineStr">
        <is>
          <t>XK</t>
        </is>
      </c>
      <c r="I2626" s="112" t="inlineStr">
        <is>
          <t>Mechanical Seal</t>
        </is>
      </c>
      <c r="J2626" s="112" t="inlineStr">
        <is>
          <t>Single</t>
        </is>
      </c>
      <c r="K2626" s="112" t="inlineStr"/>
      <c r="L2626" s="112" t="inlineStr">
        <is>
          <t>Oil Lubricated Bath</t>
        </is>
      </c>
      <c r="M2626" s="112" t="inlineStr">
        <is>
          <t>X</t>
        </is>
      </c>
      <c r="N2626" s="112" t="inlineStr">
        <is>
          <t>Special/Other</t>
        </is>
      </c>
      <c r="O2626" s="112" t="inlineStr">
        <is>
          <t>Coating_Scotchkote134_interior_exterior</t>
        </is>
      </c>
      <c r="P2626" s="111" t="inlineStr">
        <is>
          <t>RTF</t>
        </is>
      </c>
      <c r="Q2626" s="112" t="inlineStr">
        <is>
          <t>B101250</t>
        </is>
      </c>
      <c r="R2626" s="11" t="inlineStr">
        <is>
          <t>LT250</t>
        </is>
      </c>
      <c r="T2626" s="10" t="inlineStr"/>
      <c r="U2626" s="10" t="inlineStr"/>
    </row>
    <row r="2627">
      <c r="B2627" s="10" t="inlineStr">
        <is>
          <t>N</t>
        </is>
      </c>
      <c r="C2627" s="10" t="inlineStr">
        <is>
          <t>ConTab_BOM_KP_Insert_6185</t>
        </is>
      </c>
      <c r="E2627" s="10" t="inlineStr">
        <is>
          <t>1415-3_4-KP</t>
        </is>
      </c>
      <c r="F2627" s="11" t="inlineStr">
        <is>
          <t>Opt_Insert</t>
        </is>
      </c>
      <c r="G2627" s="11" t="inlineStr">
        <is>
          <t>K</t>
        </is>
      </c>
      <c r="H2627" s="90" t="inlineStr">
        <is>
          <t>XK</t>
        </is>
      </c>
      <c r="I2627" s="112" t="inlineStr">
        <is>
          <t>Packing</t>
        </is>
      </c>
      <c r="J2627" s="112" t="inlineStr">
        <is>
          <t>Packing</t>
        </is>
      </c>
      <c r="K2627" s="112" t="inlineStr"/>
      <c r="L2627" s="112" t="inlineStr">
        <is>
          <t>Oil Lubricated Bath</t>
        </is>
      </c>
      <c r="M2627" s="112" t="inlineStr">
        <is>
          <t>C35</t>
        </is>
      </c>
      <c r="N2627" s="112" t="inlineStr">
        <is>
          <t>Lip Seal</t>
        </is>
      </c>
      <c r="O2627" s="112" t="inlineStr">
        <is>
          <t>Coating_Scotchkote134_interior_exterior</t>
        </is>
      </c>
      <c r="P2627" s="111" t="inlineStr">
        <is>
          <t>RTF</t>
        </is>
      </c>
      <c r="Q2627" s="112" t="inlineStr">
        <is>
          <t>B101250</t>
        </is>
      </c>
      <c r="R2627" s="11" t="inlineStr">
        <is>
          <t>LT250</t>
        </is>
      </c>
      <c r="T2627" s="10" t="inlineStr"/>
      <c r="U2627" s="10" t="inlineStr"/>
    </row>
    <row r="2628">
      <c r="B2628" s="10" t="inlineStr">
        <is>
          <t>N</t>
        </is>
      </c>
      <c r="C2628" s="10" t="inlineStr">
        <is>
          <t>ConTab_BOM_KP_Insert_6186</t>
        </is>
      </c>
      <c r="E2628" s="10" t="inlineStr">
        <is>
          <t>1415-3_4-KP</t>
        </is>
      </c>
      <c r="F2628" s="11" t="inlineStr">
        <is>
          <t>Opt_Insert</t>
        </is>
      </c>
      <c r="G2628" s="11" t="inlineStr">
        <is>
          <t>K</t>
        </is>
      </c>
      <c r="H2628" s="90" t="inlineStr">
        <is>
          <t>XK</t>
        </is>
      </c>
      <c r="I2628" s="112" t="inlineStr">
        <is>
          <t>Packing</t>
        </is>
      </c>
      <c r="J2628" s="112" t="inlineStr">
        <is>
          <t>Packing</t>
        </is>
      </c>
      <c r="K2628" s="112" t="inlineStr"/>
      <c r="L2628" s="112" t="inlineStr">
        <is>
          <t>Oil Lubricated Bath</t>
        </is>
      </c>
      <c r="M2628" s="112" t="inlineStr">
        <is>
          <t>J</t>
        </is>
      </c>
      <c r="N2628" s="112" t="inlineStr">
        <is>
          <t>Lip Seal</t>
        </is>
      </c>
      <c r="O2628" s="112" t="inlineStr">
        <is>
          <t>Coating_Scotchkote134_interior_exterior</t>
        </is>
      </c>
      <c r="P2628" s="111" t="inlineStr">
        <is>
          <t>RTF</t>
        </is>
      </c>
      <c r="Q2628" s="112" t="inlineStr">
        <is>
          <t>B101250</t>
        </is>
      </c>
      <c r="R2628" s="111" t="inlineStr">
        <is>
          <t>LT105</t>
        </is>
      </c>
      <c r="T2628" s="10" t="inlineStr"/>
      <c r="U2628" s="10" t="inlineStr"/>
    </row>
    <row r="2629">
      <c r="B2629" s="10" t="inlineStr">
        <is>
          <t>N</t>
        </is>
      </c>
      <c r="C2629" s="10" t="inlineStr">
        <is>
          <t>ConTab_BOM_KP_Insert_6187</t>
        </is>
      </c>
      <c r="E2629" s="10" t="inlineStr">
        <is>
          <t>1415-3_4-KP</t>
        </is>
      </c>
      <c r="F2629" s="11" t="inlineStr">
        <is>
          <t>Opt_Insert</t>
        </is>
      </c>
      <c r="G2629" s="11" t="inlineStr">
        <is>
          <t>K</t>
        </is>
      </c>
      <c r="H2629" s="90" t="inlineStr">
        <is>
          <t>XK</t>
        </is>
      </c>
      <c r="I2629" s="112" t="inlineStr">
        <is>
          <t>Packing</t>
        </is>
      </c>
      <c r="J2629" s="112" t="inlineStr">
        <is>
          <t>Packing</t>
        </is>
      </c>
      <c r="K2629" s="112" t="inlineStr"/>
      <c r="L2629" s="112" t="inlineStr">
        <is>
          <t>Oil Lubricated Bath</t>
        </is>
      </c>
      <c r="M2629" s="112" t="inlineStr">
        <is>
          <t>X</t>
        </is>
      </c>
      <c r="N2629" s="112" t="inlineStr">
        <is>
          <t>Special/Other</t>
        </is>
      </c>
      <c r="O2629" s="112" t="inlineStr">
        <is>
          <t>Coating_Scotchkote134_interior_exterior</t>
        </is>
      </c>
      <c r="P2629" s="111" t="inlineStr">
        <is>
          <t>RTF</t>
        </is>
      </c>
      <c r="Q2629" s="112" t="inlineStr">
        <is>
          <t>B101250</t>
        </is>
      </c>
      <c r="R2629" s="11" t="inlineStr">
        <is>
          <t>LT250</t>
        </is>
      </c>
      <c r="T2629" s="10" t="inlineStr"/>
      <c r="U2629" s="10" t="inlineStr"/>
    </row>
    <row r="2630">
      <c r="B2630" s="10" t="inlineStr">
        <is>
          <t>N</t>
        </is>
      </c>
      <c r="C2630" s="10" t="inlineStr">
        <is>
          <t>ConTab_BOM_KP_Insert_6188</t>
        </is>
      </c>
      <c r="E2630" s="10" t="inlineStr">
        <is>
          <t>1415-3_4-KP</t>
        </is>
      </c>
      <c r="F2630" s="11" t="inlineStr">
        <is>
          <t>Opt_Insert</t>
        </is>
      </c>
      <c r="G2630" s="11" t="inlineStr">
        <is>
          <t>K</t>
        </is>
      </c>
      <c r="H2630" s="90" t="inlineStr">
        <is>
          <t>XK</t>
        </is>
      </c>
      <c r="I2630" s="112" t="inlineStr">
        <is>
          <t>Mechanical Seal</t>
        </is>
      </c>
      <c r="J2630" s="112" t="inlineStr">
        <is>
          <t>Single</t>
        </is>
      </c>
      <c r="K2630" s="112" t="inlineStr"/>
      <c r="L2630" s="112" t="inlineStr">
        <is>
          <t>Regreasable</t>
        </is>
      </c>
      <c r="M2630" s="112" t="inlineStr">
        <is>
          <t>C35</t>
        </is>
      </c>
      <c r="N2630" s="112" t="inlineStr">
        <is>
          <t>Lip Seal</t>
        </is>
      </c>
      <c r="O2630" s="112" t="inlineStr">
        <is>
          <t>Coating_Scotchkote134_interior_exterior</t>
        </is>
      </c>
      <c r="P2630" s="111" t="inlineStr">
        <is>
          <t>RTF</t>
        </is>
      </c>
      <c r="Q2630" s="112" t="inlineStr">
        <is>
          <t>B101250</t>
        </is>
      </c>
      <c r="R2630" s="11" t="inlineStr">
        <is>
          <t>LT250</t>
        </is>
      </c>
      <c r="T2630" s="10" t="inlineStr"/>
      <c r="U2630" s="10" t="inlineStr"/>
    </row>
    <row r="2631">
      <c r="B2631" s="10" t="inlineStr">
        <is>
          <t>N</t>
        </is>
      </c>
      <c r="C2631" s="10" t="inlineStr">
        <is>
          <t>ConTab_BOM_KP_Insert_6189</t>
        </is>
      </c>
      <c r="E2631" s="10" t="inlineStr">
        <is>
          <t>1415-3_4-KP</t>
        </is>
      </c>
      <c r="F2631" s="11" t="inlineStr">
        <is>
          <t>Opt_Insert</t>
        </is>
      </c>
      <c r="G2631" s="11" t="inlineStr">
        <is>
          <t>K</t>
        </is>
      </c>
      <c r="H2631" s="90" t="inlineStr">
        <is>
          <t>XK</t>
        </is>
      </c>
      <c r="I2631" s="112" t="inlineStr">
        <is>
          <t>Mechanical Seal</t>
        </is>
      </c>
      <c r="J2631" s="112" t="inlineStr">
        <is>
          <t>Single</t>
        </is>
      </c>
      <c r="K2631" s="112" t="inlineStr"/>
      <c r="L2631" s="112" t="inlineStr">
        <is>
          <t>Regreasable</t>
        </is>
      </c>
      <c r="M2631" s="112" t="inlineStr">
        <is>
          <t>J</t>
        </is>
      </c>
      <c r="N2631" s="112" t="inlineStr">
        <is>
          <t>Lip Seal</t>
        </is>
      </c>
      <c r="O2631" s="112" t="inlineStr">
        <is>
          <t>Coating_Scotchkote134_interior_exterior</t>
        </is>
      </c>
      <c r="P2631" s="111" t="inlineStr">
        <is>
          <t>RTF</t>
        </is>
      </c>
      <c r="Q2631" s="112" t="inlineStr">
        <is>
          <t>B101250</t>
        </is>
      </c>
      <c r="R2631" s="111" t="inlineStr">
        <is>
          <t>LT105</t>
        </is>
      </c>
      <c r="T2631" s="10" t="inlineStr"/>
      <c r="U2631" s="10" t="inlineStr"/>
    </row>
    <row r="2632">
      <c r="B2632" s="10" t="inlineStr">
        <is>
          <t>N</t>
        </is>
      </c>
      <c r="C2632" s="10" t="inlineStr">
        <is>
          <t>ConTab_BOM_KP_Insert_6190</t>
        </is>
      </c>
      <c r="E2632" s="10" t="inlineStr">
        <is>
          <t>1415-3_4-KP</t>
        </is>
      </c>
      <c r="F2632" s="11" t="inlineStr">
        <is>
          <t>Opt_Insert</t>
        </is>
      </c>
      <c r="G2632" s="11" t="inlineStr">
        <is>
          <t>K</t>
        </is>
      </c>
      <c r="H2632" s="90" t="inlineStr">
        <is>
          <t>XK</t>
        </is>
      </c>
      <c r="I2632" s="112" t="inlineStr">
        <is>
          <t>Packing</t>
        </is>
      </c>
      <c r="J2632" s="112" t="inlineStr">
        <is>
          <t>Packing</t>
        </is>
      </c>
      <c r="K2632" s="112" t="inlineStr"/>
      <c r="L2632" s="112" t="inlineStr">
        <is>
          <t>Regreasable</t>
        </is>
      </c>
      <c r="M2632" s="112" t="inlineStr">
        <is>
          <t>C35</t>
        </is>
      </c>
      <c r="N2632" s="112" t="inlineStr">
        <is>
          <t>Lip Seal</t>
        </is>
      </c>
      <c r="O2632" s="112" t="inlineStr">
        <is>
          <t>Coating_Scotchkote134_interior_exterior</t>
        </is>
      </c>
      <c r="P2632" s="111" t="inlineStr">
        <is>
          <t>RTF</t>
        </is>
      </c>
      <c r="Q2632" s="112" t="inlineStr">
        <is>
          <t>B101250</t>
        </is>
      </c>
      <c r="R2632" s="11" t="inlineStr">
        <is>
          <t>LT250</t>
        </is>
      </c>
      <c r="T2632" s="10" t="inlineStr"/>
      <c r="U2632" s="10" t="inlineStr"/>
    </row>
    <row r="2633">
      <c r="B2633" s="10" t="inlineStr">
        <is>
          <t>N</t>
        </is>
      </c>
      <c r="C2633" s="10" t="inlineStr">
        <is>
          <t>ConTab_BOM_KP_Insert_6191</t>
        </is>
      </c>
      <c r="E2633" s="10" t="inlineStr">
        <is>
          <t>1415-3_4-KP</t>
        </is>
      </c>
      <c r="F2633" s="11" t="inlineStr">
        <is>
          <t>Opt_Insert</t>
        </is>
      </c>
      <c r="G2633" s="11" t="inlineStr">
        <is>
          <t>K</t>
        </is>
      </c>
      <c r="H2633" s="90" t="inlineStr">
        <is>
          <t>XK</t>
        </is>
      </c>
      <c r="I2633" s="112" t="inlineStr">
        <is>
          <t>Packing</t>
        </is>
      </c>
      <c r="J2633" s="112" t="inlineStr">
        <is>
          <t>Packing</t>
        </is>
      </c>
      <c r="K2633" s="112" t="inlineStr"/>
      <c r="L2633" s="112" t="inlineStr">
        <is>
          <t>Regreasable</t>
        </is>
      </c>
      <c r="M2633" s="112" t="inlineStr">
        <is>
          <t>J</t>
        </is>
      </c>
      <c r="N2633" s="112" t="inlineStr">
        <is>
          <t>Lip Seal</t>
        </is>
      </c>
      <c r="O2633" s="112" t="inlineStr">
        <is>
          <t>Coating_Scotchkote134_interior_exterior</t>
        </is>
      </c>
      <c r="P2633" s="111" t="inlineStr">
        <is>
          <t>RTF</t>
        </is>
      </c>
      <c r="Q2633" s="112" t="inlineStr">
        <is>
          <t>B101250</t>
        </is>
      </c>
      <c r="R2633" s="111" t="inlineStr">
        <is>
          <t>LT105</t>
        </is>
      </c>
      <c r="T2633" s="10" t="inlineStr"/>
      <c r="U2633" s="10" t="inlineStr"/>
    </row>
    <row r="2634">
      <c r="B2634" s="10" t="inlineStr">
        <is>
          <t>N</t>
        </is>
      </c>
      <c r="C2634" s="10" t="inlineStr">
        <is>
          <t>ConTab_BOM_KP_Insert_6192</t>
        </is>
      </c>
      <c r="E2634" s="10" t="inlineStr">
        <is>
          <t>1415-3_4-KP</t>
        </is>
      </c>
      <c r="F2634" s="11" t="inlineStr">
        <is>
          <t>Opt_Insert</t>
        </is>
      </c>
      <c r="G2634" s="11" t="inlineStr">
        <is>
          <t>K</t>
        </is>
      </c>
      <c r="H2634" s="90" t="inlineStr">
        <is>
          <t>XK</t>
        </is>
      </c>
      <c r="I2634" s="112" t="inlineStr">
        <is>
          <t>Mechanical Seal</t>
        </is>
      </c>
      <c r="J2634" s="112" t="inlineStr">
        <is>
          <t>Single</t>
        </is>
      </c>
      <c r="K2634" s="112" t="inlineStr"/>
      <c r="L2634" s="112" t="inlineStr">
        <is>
          <t>Regreasable</t>
        </is>
      </c>
      <c r="M2634" s="112" t="inlineStr">
        <is>
          <t>C35</t>
        </is>
      </c>
      <c r="N2634" s="112" t="inlineStr">
        <is>
          <t>Labrynth Lip Seal</t>
        </is>
      </c>
      <c r="O2634" s="112" t="inlineStr">
        <is>
          <t>Coating_Scotchkote134_interior_exterior</t>
        </is>
      </c>
      <c r="P2634" s="111" t="inlineStr">
        <is>
          <t>RTF</t>
        </is>
      </c>
      <c r="Q2634" s="112" t="inlineStr">
        <is>
          <t>B101250</t>
        </is>
      </c>
      <c r="R2634" s="11" t="inlineStr">
        <is>
          <t>LT250</t>
        </is>
      </c>
      <c r="T2634" s="10" t="inlineStr"/>
      <c r="U2634" s="10" t="inlineStr"/>
    </row>
    <row r="2635">
      <c r="B2635" s="10" t="inlineStr">
        <is>
          <t>N</t>
        </is>
      </c>
      <c r="C2635" s="10" t="inlineStr">
        <is>
          <t>ConTab_BOM_KP_Insert_6193</t>
        </is>
      </c>
      <c r="E2635" s="10" t="inlineStr">
        <is>
          <t>1415-3_4-KP</t>
        </is>
      </c>
      <c r="F2635" s="11" t="inlineStr">
        <is>
          <t>Opt_Insert</t>
        </is>
      </c>
      <c r="G2635" s="11" t="inlineStr">
        <is>
          <t>K</t>
        </is>
      </c>
      <c r="H2635" s="90" t="inlineStr">
        <is>
          <t>XK</t>
        </is>
      </c>
      <c r="I2635" s="112" t="inlineStr">
        <is>
          <t>Mechanical Seal</t>
        </is>
      </c>
      <c r="J2635" s="112" t="inlineStr">
        <is>
          <t>Single</t>
        </is>
      </c>
      <c r="K2635" s="112" t="inlineStr"/>
      <c r="L2635" s="112" t="inlineStr">
        <is>
          <t>Regreasable</t>
        </is>
      </c>
      <c r="M2635" s="112" t="inlineStr">
        <is>
          <t>J</t>
        </is>
      </c>
      <c r="N2635" s="112" t="inlineStr">
        <is>
          <t>Labrynth Lip Seal</t>
        </is>
      </c>
      <c r="O2635" s="112" t="inlineStr">
        <is>
          <t>Coating_Scotchkote134_interior_exterior</t>
        </is>
      </c>
      <c r="P2635" s="111" t="inlineStr">
        <is>
          <t>RTF</t>
        </is>
      </c>
      <c r="Q2635" s="112" t="inlineStr">
        <is>
          <t>B101250</t>
        </is>
      </c>
      <c r="R2635" s="111" t="inlineStr">
        <is>
          <t>LT105</t>
        </is>
      </c>
      <c r="T2635" s="10" t="inlineStr"/>
      <c r="U2635" s="10" t="inlineStr"/>
    </row>
    <row r="2636">
      <c r="B2636" s="10" t="inlineStr">
        <is>
          <t>N</t>
        </is>
      </c>
      <c r="C2636" s="10" t="inlineStr">
        <is>
          <t>ConTab_BOM_KP_Insert_6194</t>
        </is>
      </c>
      <c r="E2636" s="10" t="inlineStr">
        <is>
          <t>1415-3_4-KP</t>
        </is>
      </c>
      <c r="F2636" s="11" t="inlineStr">
        <is>
          <t>Opt_Insert</t>
        </is>
      </c>
      <c r="G2636" s="11" t="inlineStr">
        <is>
          <t>K</t>
        </is>
      </c>
      <c r="H2636" s="90" t="inlineStr">
        <is>
          <t>XK</t>
        </is>
      </c>
      <c r="I2636" s="112" t="inlineStr">
        <is>
          <t>Packing</t>
        </is>
      </c>
      <c r="J2636" s="112" t="inlineStr">
        <is>
          <t>Packing</t>
        </is>
      </c>
      <c r="K2636" s="112" t="inlineStr"/>
      <c r="L2636" s="112" t="inlineStr">
        <is>
          <t>Regreasable</t>
        </is>
      </c>
      <c r="M2636" s="112" t="inlineStr">
        <is>
          <t>C35</t>
        </is>
      </c>
      <c r="N2636" s="112" t="inlineStr">
        <is>
          <t>Labrynth Lip Seal</t>
        </is>
      </c>
      <c r="O2636" s="112" t="inlineStr">
        <is>
          <t>Coating_Scotchkote134_interior_exterior</t>
        </is>
      </c>
      <c r="P2636" s="111" t="inlineStr">
        <is>
          <t>RTF</t>
        </is>
      </c>
      <c r="Q2636" s="112" t="inlineStr">
        <is>
          <t>B101250</t>
        </is>
      </c>
      <c r="R2636" s="11" t="inlineStr">
        <is>
          <t>LT250</t>
        </is>
      </c>
      <c r="T2636" s="10" t="inlineStr"/>
      <c r="U2636" s="10" t="inlineStr"/>
    </row>
    <row r="2637">
      <c r="B2637" s="10" t="inlineStr">
        <is>
          <t>N</t>
        </is>
      </c>
      <c r="C2637" s="10" t="inlineStr">
        <is>
          <t>ConTab_BOM_KP_Insert_6195</t>
        </is>
      </c>
      <c r="E2637" s="10" t="inlineStr">
        <is>
          <t>1415-3_4-KP</t>
        </is>
      </c>
      <c r="F2637" s="11" t="inlineStr">
        <is>
          <t>Opt_Insert</t>
        </is>
      </c>
      <c r="G2637" s="11" t="inlineStr">
        <is>
          <t>K</t>
        </is>
      </c>
      <c r="H2637" s="90" t="inlineStr">
        <is>
          <t>XK</t>
        </is>
      </c>
      <c r="I2637" s="112" t="inlineStr">
        <is>
          <t>Packing</t>
        </is>
      </c>
      <c r="J2637" s="112" t="inlineStr">
        <is>
          <t>Packing</t>
        </is>
      </c>
      <c r="K2637" s="112" t="inlineStr"/>
      <c r="L2637" s="112" t="inlineStr">
        <is>
          <t>Regreasable</t>
        </is>
      </c>
      <c r="M2637" s="112" t="inlineStr">
        <is>
          <t>J</t>
        </is>
      </c>
      <c r="N2637" s="112" t="inlineStr">
        <is>
          <t>Labrynth Lip Seal</t>
        </is>
      </c>
      <c r="O2637" s="112" t="inlineStr">
        <is>
          <t>Coating_Scotchkote134_interior_exterior</t>
        </is>
      </c>
      <c r="P2637" s="111" t="inlineStr">
        <is>
          <t>RTF</t>
        </is>
      </c>
      <c r="Q2637" s="112" t="inlineStr">
        <is>
          <t>B101250</t>
        </is>
      </c>
      <c r="R2637" s="111" t="inlineStr">
        <is>
          <t>LT105</t>
        </is>
      </c>
      <c r="T2637" s="10" t="inlineStr"/>
      <c r="U2637" s="10" t="inlineStr"/>
    </row>
    <row r="2638">
      <c r="B2638" s="10" t="inlineStr">
        <is>
          <t>N</t>
        </is>
      </c>
      <c r="C2638" s="10" t="inlineStr">
        <is>
          <t>ConTab_BOM_KP_Insert_6196</t>
        </is>
      </c>
      <c r="E2638" s="10" t="inlineStr">
        <is>
          <t>1415-3_4-KP</t>
        </is>
      </c>
      <c r="F2638" s="11" t="inlineStr">
        <is>
          <t>Opt_Insert</t>
        </is>
      </c>
      <c r="G2638" s="11" t="inlineStr">
        <is>
          <t>K</t>
        </is>
      </c>
      <c r="H2638" s="90" t="inlineStr">
        <is>
          <t>XK</t>
        </is>
      </c>
      <c r="I2638" s="112" t="inlineStr">
        <is>
          <t>Mechanical Seal</t>
        </is>
      </c>
      <c r="J2638" s="112" t="inlineStr">
        <is>
          <t>Single</t>
        </is>
      </c>
      <c r="K2638" s="112" t="inlineStr"/>
      <c r="L2638" s="112" t="inlineStr">
        <is>
          <t>Oil Lubricated Bath</t>
        </is>
      </c>
      <c r="M2638" s="112" t="inlineStr">
        <is>
          <t>C35</t>
        </is>
      </c>
      <c r="N2638" s="112" t="inlineStr">
        <is>
          <t>Labrynth Lip Seal</t>
        </is>
      </c>
      <c r="O2638" s="112" t="inlineStr">
        <is>
          <t>Coating_Scotchkote134_interior_exterior</t>
        </is>
      </c>
      <c r="P2638" s="111" t="inlineStr">
        <is>
          <t>RTF</t>
        </is>
      </c>
      <c r="Q2638" s="112" t="inlineStr">
        <is>
          <t>B101250</t>
        </is>
      </c>
      <c r="R2638" s="11" t="inlineStr">
        <is>
          <t>LT250</t>
        </is>
      </c>
      <c r="T2638" s="10" t="inlineStr"/>
      <c r="U2638" s="10" t="inlineStr"/>
    </row>
    <row r="2639">
      <c r="B2639" s="10" t="inlineStr">
        <is>
          <t>N</t>
        </is>
      </c>
      <c r="C2639" s="10" t="inlineStr">
        <is>
          <t>ConTab_BOM_KP_Insert_6197</t>
        </is>
      </c>
      <c r="E2639" s="10" t="inlineStr">
        <is>
          <t>1415-3_4-KP</t>
        </is>
      </c>
      <c r="F2639" s="11" t="inlineStr">
        <is>
          <t>Opt_Insert</t>
        </is>
      </c>
      <c r="G2639" s="11" t="inlineStr">
        <is>
          <t>K</t>
        </is>
      </c>
      <c r="H2639" s="90" t="inlineStr">
        <is>
          <t>XK</t>
        </is>
      </c>
      <c r="I2639" s="112" t="inlineStr">
        <is>
          <t>Mechanical Seal</t>
        </is>
      </c>
      <c r="J2639" s="112" t="inlineStr">
        <is>
          <t>Single</t>
        </is>
      </c>
      <c r="K2639" s="112" t="inlineStr"/>
      <c r="L2639" s="112" t="inlineStr">
        <is>
          <t>Oil Lubricated Bath</t>
        </is>
      </c>
      <c r="M2639" s="112" t="inlineStr">
        <is>
          <t>J</t>
        </is>
      </c>
      <c r="N2639" s="112" t="inlineStr">
        <is>
          <t>Labrynth Lip Seal</t>
        </is>
      </c>
      <c r="O2639" s="112" t="inlineStr">
        <is>
          <t>Coating_Scotchkote134_interior_exterior</t>
        </is>
      </c>
      <c r="P2639" s="111" t="inlineStr">
        <is>
          <t>RTF</t>
        </is>
      </c>
      <c r="Q2639" s="112" t="inlineStr">
        <is>
          <t>B101250</t>
        </is>
      </c>
      <c r="R2639" s="111" t="inlineStr">
        <is>
          <t>LT105</t>
        </is>
      </c>
      <c r="T2639" s="10" t="inlineStr"/>
      <c r="U2639" s="10" t="inlineStr"/>
    </row>
    <row r="2640">
      <c r="B2640" s="10" t="inlineStr">
        <is>
          <t>N</t>
        </is>
      </c>
      <c r="C2640" s="10" t="inlineStr">
        <is>
          <t>ConTab_BOM_KP_Insert_6198</t>
        </is>
      </c>
      <c r="E2640" s="10" t="inlineStr">
        <is>
          <t>1415-3_4-KP</t>
        </is>
      </c>
      <c r="F2640" s="11" t="inlineStr">
        <is>
          <t>Opt_Insert</t>
        </is>
      </c>
      <c r="G2640" s="11" t="inlineStr">
        <is>
          <t>K</t>
        </is>
      </c>
      <c r="H2640" s="90" t="inlineStr">
        <is>
          <t>XK</t>
        </is>
      </c>
      <c r="I2640" s="112" t="inlineStr">
        <is>
          <t>Packing</t>
        </is>
      </c>
      <c r="J2640" s="112" t="inlineStr">
        <is>
          <t>Packing</t>
        </is>
      </c>
      <c r="K2640" s="112" t="inlineStr"/>
      <c r="L2640" s="112" t="inlineStr">
        <is>
          <t>Oil Lubricated Bath</t>
        </is>
      </c>
      <c r="M2640" s="112" t="inlineStr">
        <is>
          <t>C35</t>
        </is>
      </c>
      <c r="N2640" s="112" t="inlineStr">
        <is>
          <t>Labrynth Lip Seal</t>
        </is>
      </c>
      <c r="O2640" s="112" t="inlineStr">
        <is>
          <t>Coating_Scotchkote134_interior_exterior</t>
        </is>
      </c>
      <c r="P2640" s="111" t="inlineStr">
        <is>
          <t>RTF</t>
        </is>
      </c>
      <c r="Q2640" s="112" t="inlineStr">
        <is>
          <t>B101250</t>
        </is>
      </c>
      <c r="R2640" s="11" t="inlineStr">
        <is>
          <t>LT250</t>
        </is>
      </c>
      <c r="T2640" s="10" t="inlineStr"/>
      <c r="U2640" s="10" t="inlineStr"/>
    </row>
    <row r="2641">
      <c r="B2641" s="10" t="inlineStr">
        <is>
          <t>N</t>
        </is>
      </c>
      <c r="C2641" s="10" t="inlineStr">
        <is>
          <t>ConTab_BOM_KP_Insert_6199</t>
        </is>
      </c>
      <c r="E2641" s="10" t="inlineStr">
        <is>
          <t>1415-3_4-KP</t>
        </is>
      </c>
      <c r="F2641" s="11" t="inlineStr">
        <is>
          <t>Opt_Insert</t>
        </is>
      </c>
      <c r="G2641" s="11" t="inlineStr">
        <is>
          <t>K</t>
        </is>
      </c>
      <c r="H2641" s="90" t="inlineStr">
        <is>
          <t>XK</t>
        </is>
      </c>
      <c r="I2641" s="112" t="inlineStr">
        <is>
          <t>Packing</t>
        </is>
      </c>
      <c r="J2641" s="112" t="inlineStr">
        <is>
          <t>Packing</t>
        </is>
      </c>
      <c r="K2641" s="112" t="inlineStr"/>
      <c r="L2641" s="112" t="inlineStr">
        <is>
          <t>Oil Lubricated Bath</t>
        </is>
      </c>
      <c r="M2641" s="112" t="inlineStr">
        <is>
          <t>J</t>
        </is>
      </c>
      <c r="N2641" s="112" t="inlineStr">
        <is>
          <t>Labrynth Lip Seal</t>
        </is>
      </c>
      <c r="O2641" s="112" t="inlineStr">
        <is>
          <t>Coating_Scotchkote134_interior_exterior</t>
        </is>
      </c>
      <c r="P2641" s="111" t="inlineStr">
        <is>
          <t>RTF</t>
        </is>
      </c>
      <c r="Q2641" s="112" t="inlineStr">
        <is>
          <t>B101250</t>
        </is>
      </c>
      <c r="R2641" s="111" t="inlineStr">
        <is>
          <t>LT105</t>
        </is>
      </c>
      <c r="T2641" s="10" t="inlineStr"/>
      <c r="U2641" s="10" t="inlineStr"/>
    </row>
    <row r="2642">
      <c r="B2642" s="10" t="inlineStr">
        <is>
          <t>N</t>
        </is>
      </c>
      <c r="C2642" s="10" t="inlineStr">
        <is>
          <t>ConTab_BOM_KP_Insert_6200</t>
        </is>
      </c>
      <c r="E2642" s="10" t="inlineStr">
        <is>
          <t>1415-3_4-KP</t>
        </is>
      </c>
      <c r="F2642" s="11" t="inlineStr">
        <is>
          <t>Opt_Insert</t>
        </is>
      </c>
      <c r="G2642" s="11" t="inlineStr">
        <is>
          <t>K</t>
        </is>
      </c>
      <c r="H2642" s="90" t="inlineStr">
        <is>
          <t>XK</t>
        </is>
      </c>
      <c r="I2642" s="112" t="inlineStr">
        <is>
          <t>Mechanical Seal</t>
        </is>
      </c>
      <c r="J2642" s="112" t="inlineStr">
        <is>
          <t>Single</t>
        </is>
      </c>
      <c r="K2642" s="112" t="inlineStr"/>
      <c r="L2642" s="112" t="inlineStr">
        <is>
          <t>Regreasable</t>
        </is>
      </c>
      <c r="M2642" s="112" t="inlineStr">
        <is>
          <t>X</t>
        </is>
      </c>
      <c r="N2642" s="112" t="inlineStr">
        <is>
          <t>Special/Other</t>
        </is>
      </c>
      <c r="O2642" s="112" t="inlineStr">
        <is>
          <t>Coating_Scotchkote134_interior_exterior_IncludeImpeller</t>
        </is>
      </c>
      <c r="P2642" s="111" t="inlineStr">
        <is>
          <t>RTF</t>
        </is>
      </c>
      <c r="Q2642" s="112" t="inlineStr">
        <is>
          <t>B101250</t>
        </is>
      </c>
      <c r="R2642" s="11" t="inlineStr">
        <is>
          <t>LT250</t>
        </is>
      </c>
      <c r="T2642" s="10" t="inlineStr"/>
      <c r="U2642" s="10" t="inlineStr"/>
    </row>
    <row r="2643">
      <c r="B2643" s="10" t="inlineStr">
        <is>
          <t>N</t>
        </is>
      </c>
      <c r="C2643" s="10" t="inlineStr">
        <is>
          <t>ConTab_BOM_KP_Insert_6201</t>
        </is>
      </c>
      <c r="E2643" s="10" t="inlineStr">
        <is>
          <t>1415-3_4-KP</t>
        </is>
      </c>
      <c r="F2643" s="11" t="inlineStr">
        <is>
          <t>Opt_Insert</t>
        </is>
      </c>
      <c r="G2643" s="11" t="inlineStr">
        <is>
          <t>K</t>
        </is>
      </c>
      <c r="H2643" s="90" t="inlineStr">
        <is>
          <t>XK</t>
        </is>
      </c>
      <c r="I2643" s="112" t="inlineStr">
        <is>
          <t>Packing</t>
        </is>
      </c>
      <c r="J2643" s="112" t="inlineStr">
        <is>
          <t>Packing</t>
        </is>
      </c>
      <c r="K2643" s="112" t="inlineStr"/>
      <c r="L2643" s="112" t="inlineStr">
        <is>
          <t>Regreasable</t>
        </is>
      </c>
      <c r="M2643" s="112" t="inlineStr">
        <is>
          <t>X</t>
        </is>
      </c>
      <c r="N2643" s="112" t="inlineStr">
        <is>
          <t>Special/Other</t>
        </is>
      </c>
      <c r="O2643" s="112" t="inlineStr">
        <is>
          <t>Coating_Scotchkote134_interior_exterior_IncludeImpeller</t>
        </is>
      </c>
      <c r="P2643" s="111" t="inlineStr">
        <is>
          <t>RTF</t>
        </is>
      </c>
      <c r="Q2643" s="112" t="inlineStr">
        <is>
          <t>B101250</t>
        </is>
      </c>
      <c r="R2643" s="11" t="inlineStr">
        <is>
          <t>LT250</t>
        </is>
      </c>
      <c r="T2643" s="10" t="inlineStr"/>
      <c r="U2643" s="10" t="inlineStr"/>
    </row>
    <row r="2644">
      <c r="B2644" s="10" t="inlineStr">
        <is>
          <t>N</t>
        </is>
      </c>
      <c r="C2644" s="10" t="inlineStr">
        <is>
          <t>ConTab_BOM_KP_Insert_6202</t>
        </is>
      </c>
      <c r="E2644" s="10" t="inlineStr">
        <is>
          <t>1415-3_4-KP</t>
        </is>
      </c>
      <c r="F2644" s="11" t="inlineStr">
        <is>
          <t>Opt_Insert</t>
        </is>
      </c>
      <c r="G2644" s="11" t="inlineStr">
        <is>
          <t>K</t>
        </is>
      </c>
      <c r="H2644" s="90" t="inlineStr">
        <is>
          <t>XK</t>
        </is>
      </c>
      <c r="I2644" s="112" t="inlineStr">
        <is>
          <t>Mechanical Seal</t>
        </is>
      </c>
      <c r="J2644" s="112" t="inlineStr">
        <is>
          <t>Single</t>
        </is>
      </c>
      <c r="K2644" s="112" t="inlineStr"/>
      <c r="L2644" s="112" t="inlineStr">
        <is>
          <t>Oil Lubricated Bath</t>
        </is>
      </c>
      <c r="M2644" s="112" t="inlineStr">
        <is>
          <t>C35</t>
        </is>
      </c>
      <c r="N2644" s="112" t="inlineStr">
        <is>
          <t>Lip Seal</t>
        </is>
      </c>
      <c r="O2644" s="112" t="inlineStr">
        <is>
          <t>Coating_Scotchkote134_interior_exterior_IncludeImpeller</t>
        </is>
      </c>
      <c r="P2644" s="111" t="inlineStr">
        <is>
          <t>RTF</t>
        </is>
      </c>
      <c r="Q2644" s="112" t="inlineStr">
        <is>
          <t>B101250</t>
        </is>
      </c>
      <c r="R2644" s="11" t="inlineStr">
        <is>
          <t>LT250</t>
        </is>
      </c>
      <c r="T2644" s="10" t="inlineStr"/>
      <c r="U2644" s="10" t="inlineStr"/>
    </row>
    <row r="2645">
      <c r="B2645" s="10" t="inlineStr">
        <is>
          <t>N</t>
        </is>
      </c>
      <c r="C2645" s="10" t="inlineStr">
        <is>
          <t>ConTab_BOM_KP_Insert_6203</t>
        </is>
      </c>
      <c r="E2645" s="10" t="inlineStr">
        <is>
          <t>1415-3_4-KP</t>
        </is>
      </c>
      <c r="F2645" s="11" t="inlineStr">
        <is>
          <t>Opt_Insert</t>
        </is>
      </c>
      <c r="G2645" s="11" t="inlineStr">
        <is>
          <t>K</t>
        </is>
      </c>
      <c r="H2645" s="90" t="inlineStr">
        <is>
          <t>XK</t>
        </is>
      </c>
      <c r="I2645" s="112" t="inlineStr">
        <is>
          <t>Mechanical Seal</t>
        </is>
      </c>
      <c r="J2645" s="112" t="inlineStr">
        <is>
          <t>Single</t>
        </is>
      </c>
      <c r="K2645" s="112" t="inlineStr"/>
      <c r="L2645" s="112" t="inlineStr">
        <is>
          <t>Oil Lubricated Bath</t>
        </is>
      </c>
      <c r="M2645" s="112" t="inlineStr">
        <is>
          <t>J</t>
        </is>
      </c>
      <c r="N2645" s="112" t="inlineStr">
        <is>
          <t>Lip Seal</t>
        </is>
      </c>
      <c r="O2645" s="112" t="inlineStr">
        <is>
          <t>Coating_Scotchkote134_interior_exterior_IncludeImpeller</t>
        </is>
      </c>
      <c r="P2645" s="111" t="inlineStr">
        <is>
          <t>RTF</t>
        </is>
      </c>
      <c r="Q2645" s="112" t="inlineStr">
        <is>
          <t>B101250</t>
        </is>
      </c>
      <c r="R2645" s="111" t="inlineStr">
        <is>
          <t>LT105</t>
        </is>
      </c>
      <c r="T2645" s="10" t="inlineStr"/>
      <c r="U2645" s="10" t="inlineStr"/>
    </row>
    <row r="2646">
      <c r="B2646" s="10" t="inlineStr">
        <is>
          <t>N</t>
        </is>
      </c>
      <c r="C2646" s="10" t="inlineStr">
        <is>
          <t>ConTab_BOM_KP_Insert_6204</t>
        </is>
      </c>
      <c r="E2646" s="10" t="inlineStr">
        <is>
          <t>1415-3_4-KP</t>
        </is>
      </c>
      <c r="F2646" s="11" t="inlineStr">
        <is>
          <t>Opt_Insert</t>
        </is>
      </c>
      <c r="G2646" s="11" t="inlineStr">
        <is>
          <t>K</t>
        </is>
      </c>
      <c r="H2646" s="90" t="inlineStr">
        <is>
          <t>XK</t>
        </is>
      </c>
      <c r="I2646" s="112" t="inlineStr">
        <is>
          <t>Mechanical Seal</t>
        </is>
      </c>
      <c r="J2646" s="112" t="inlineStr">
        <is>
          <t>Single</t>
        </is>
      </c>
      <c r="K2646" s="112" t="inlineStr"/>
      <c r="L2646" s="112" t="inlineStr">
        <is>
          <t>Oil Lubricated Bath</t>
        </is>
      </c>
      <c r="M2646" s="112" t="inlineStr">
        <is>
          <t>X</t>
        </is>
      </c>
      <c r="N2646" s="112" t="inlineStr">
        <is>
          <t>Special/Other</t>
        </is>
      </c>
      <c r="O2646" s="112" t="inlineStr">
        <is>
          <t>Coating_Scotchkote134_interior_exterior_IncludeImpeller</t>
        </is>
      </c>
      <c r="P2646" s="111" t="inlineStr">
        <is>
          <t>RTF</t>
        </is>
      </c>
      <c r="Q2646" s="112" t="inlineStr">
        <is>
          <t>B101250</t>
        </is>
      </c>
      <c r="R2646" s="11" t="inlineStr">
        <is>
          <t>LT250</t>
        </is>
      </c>
      <c r="T2646" s="10" t="inlineStr"/>
      <c r="U2646" s="10" t="inlineStr"/>
    </row>
    <row r="2647">
      <c r="B2647" s="10" t="inlineStr">
        <is>
          <t>N</t>
        </is>
      </c>
      <c r="C2647" s="10" t="inlineStr">
        <is>
          <t>ConTab_BOM_KP_Insert_6205</t>
        </is>
      </c>
      <c r="E2647" s="10" t="inlineStr">
        <is>
          <t>1415-3_4-KP</t>
        </is>
      </c>
      <c r="F2647" s="11" t="inlineStr">
        <is>
          <t>Opt_Insert</t>
        </is>
      </c>
      <c r="G2647" s="11" t="inlineStr">
        <is>
          <t>K</t>
        </is>
      </c>
      <c r="H2647" s="90" t="inlineStr">
        <is>
          <t>XK</t>
        </is>
      </c>
      <c r="I2647" s="112" t="inlineStr">
        <is>
          <t>Packing</t>
        </is>
      </c>
      <c r="J2647" s="112" t="inlineStr">
        <is>
          <t>Packing</t>
        </is>
      </c>
      <c r="K2647" s="112" t="inlineStr"/>
      <c r="L2647" s="112" t="inlineStr">
        <is>
          <t>Oil Lubricated Bath</t>
        </is>
      </c>
      <c r="M2647" s="112" t="inlineStr">
        <is>
          <t>C35</t>
        </is>
      </c>
      <c r="N2647" s="112" t="inlineStr">
        <is>
          <t>Lip Seal</t>
        </is>
      </c>
      <c r="O2647" s="112" t="inlineStr">
        <is>
          <t>Coating_Scotchkote134_interior_exterior_IncludeImpeller</t>
        </is>
      </c>
      <c r="P2647" s="111" t="inlineStr">
        <is>
          <t>RTF</t>
        </is>
      </c>
      <c r="Q2647" s="112" t="inlineStr">
        <is>
          <t>B101250</t>
        </is>
      </c>
      <c r="R2647" s="11" t="inlineStr">
        <is>
          <t>LT250</t>
        </is>
      </c>
      <c r="T2647" s="10" t="inlineStr"/>
      <c r="U2647" s="10" t="inlineStr"/>
    </row>
    <row r="2648">
      <c r="B2648" s="10" t="inlineStr">
        <is>
          <t>N</t>
        </is>
      </c>
      <c r="C2648" s="10" t="inlineStr">
        <is>
          <t>ConTab_BOM_KP_Insert_6206</t>
        </is>
      </c>
      <c r="E2648" s="10" t="inlineStr">
        <is>
          <t>1415-3_4-KP</t>
        </is>
      </c>
      <c r="F2648" s="11" t="inlineStr">
        <is>
          <t>Opt_Insert</t>
        </is>
      </c>
      <c r="G2648" s="11" t="inlineStr">
        <is>
          <t>K</t>
        </is>
      </c>
      <c r="H2648" s="90" t="inlineStr">
        <is>
          <t>XK</t>
        </is>
      </c>
      <c r="I2648" s="112" t="inlineStr">
        <is>
          <t>Packing</t>
        </is>
      </c>
      <c r="J2648" s="112" t="inlineStr">
        <is>
          <t>Packing</t>
        </is>
      </c>
      <c r="K2648" s="112" t="inlineStr"/>
      <c r="L2648" s="112" t="inlineStr">
        <is>
          <t>Oil Lubricated Bath</t>
        </is>
      </c>
      <c r="M2648" s="112" t="inlineStr">
        <is>
          <t>J</t>
        </is>
      </c>
      <c r="N2648" s="112" t="inlineStr">
        <is>
          <t>Lip Seal</t>
        </is>
      </c>
      <c r="O2648" s="112" t="inlineStr">
        <is>
          <t>Coating_Scotchkote134_interior_exterior_IncludeImpeller</t>
        </is>
      </c>
      <c r="P2648" s="111" t="inlineStr">
        <is>
          <t>RTF</t>
        </is>
      </c>
      <c r="Q2648" s="112" t="inlineStr">
        <is>
          <t>B101250</t>
        </is>
      </c>
      <c r="R2648" s="111" t="inlineStr">
        <is>
          <t>LT105</t>
        </is>
      </c>
      <c r="T2648" s="10" t="inlineStr"/>
      <c r="U2648" s="10" t="inlineStr"/>
    </row>
    <row r="2649">
      <c r="B2649" s="10" t="inlineStr">
        <is>
          <t>N</t>
        </is>
      </c>
      <c r="C2649" s="10" t="inlineStr">
        <is>
          <t>ConTab_BOM_KP_Insert_6207</t>
        </is>
      </c>
      <c r="E2649" s="10" t="inlineStr">
        <is>
          <t>1415-3_4-KP</t>
        </is>
      </c>
      <c r="F2649" s="11" t="inlineStr">
        <is>
          <t>Opt_Insert</t>
        </is>
      </c>
      <c r="G2649" s="11" t="inlineStr">
        <is>
          <t>K</t>
        </is>
      </c>
      <c r="H2649" s="90" t="inlineStr">
        <is>
          <t>XK</t>
        </is>
      </c>
      <c r="I2649" s="112" t="inlineStr">
        <is>
          <t>Packing</t>
        </is>
      </c>
      <c r="J2649" s="112" t="inlineStr">
        <is>
          <t>Packing</t>
        </is>
      </c>
      <c r="K2649" s="112" t="inlineStr"/>
      <c r="L2649" s="112" t="inlineStr">
        <is>
          <t>Oil Lubricated Bath</t>
        </is>
      </c>
      <c r="M2649" s="112" t="inlineStr">
        <is>
          <t>X</t>
        </is>
      </c>
      <c r="N2649" s="112" t="inlineStr">
        <is>
          <t>Special/Other</t>
        </is>
      </c>
      <c r="O2649" s="112" t="inlineStr">
        <is>
          <t>Coating_Scotchkote134_interior_exterior_IncludeImpeller</t>
        </is>
      </c>
      <c r="P2649" s="111" t="inlineStr">
        <is>
          <t>RTF</t>
        </is>
      </c>
      <c r="Q2649" s="112" t="inlineStr">
        <is>
          <t>B101250</t>
        </is>
      </c>
      <c r="R2649" s="11" t="inlineStr">
        <is>
          <t>LT250</t>
        </is>
      </c>
      <c r="T2649" s="10" t="inlineStr"/>
      <c r="U2649" s="10" t="inlineStr"/>
    </row>
    <row r="2650">
      <c r="B2650" s="10" t="inlineStr">
        <is>
          <t>N</t>
        </is>
      </c>
      <c r="C2650" s="10" t="inlineStr">
        <is>
          <t>ConTab_BOM_KP_Insert_6208</t>
        </is>
      </c>
      <c r="E2650" s="10" t="inlineStr">
        <is>
          <t>1415-3_4-KP</t>
        </is>
      </c>
      <c r="F2650" s="11" t="inlineStr">
        <is>
          <t>Opt_Insert</t>
        </is>
      </c>
      <c r="G2650" s="11" t="inlineStr">
        <is>
          <t>K</t>
        </is>
      </c>
      <c r="H2650" s="90" t="inlineStr">
        <is>
          <t>XK</t>
        </is>
      </c>
      <c r="I2650" s="112" t="inlineStr">
        <is>
          <t>Mechanical Seal</t>
        </is>
      </c>
      <c r="J2650" s="112" t="inlineStr">
        <is>
          <t>Single</t>
        </is>
      </c>
      <c r="K2650" s="112" t="inlineStr"/>
      <c r="L2650" s="112" t="inlineStr">
        <is>
          <t>Regreasable</t>
        </is>
      </c>
      <c r="M2650" s="112" t="inlineStr">
        <is>
          <t>C35</t>
        </is>
      </c>
      <c r="N2650" s="112" t="inlineStr">
        <is>
          <t>Lip Seal</t>
        </is>
      </c>
      <c r="O2650" s="112" t="inlineStr">
        <is>
          <t>Coating_Scotchkote134_interior_exterior_IncludeImpeller</t>
        </is>
      </c>
      <c r="P2650" s="111" t="inlineStr">
        <is>
          <t>RTF</t>
        </is>
      </c>
      <c r="Q2650" s="112" t="inlineStr">
        <is>
          <t>B101250</t>
        </is>
      </c>
      <c r="R2650" s="11" t="inlineStr">
        <is>
          <t>LT250</t>
        </is>
      </c>
      <c r="T2650" s="10" t="inlineStr"/>
      <c r="U2650" s="10" t="inlineStr"/>
    </row>
    <row r="2651">
      <c r="B2651" s="10" t="inlineStr">
        <is>
          <t>N</t>
        </is>
      </c>
      <c r="C2651" s="10" t="inlineStr">
        <is>
          <t>ConTab_BOM_KP_Insert_6209</t>
        </is>
      </c>
      <c r="E2651" s="10" t="inlineStr">
        <is>
          <t>1415-3_4-KP</t>
        </is>
      </c>
      <c r="F2651" s="11" t="inlineStr">
        <is>
          <t>Opt_Insert</t>
        </is>
      </c>
      <c r="G2651" s="11" t="inlineStr">
        <is>
          <t>K</t>
        </is>
      </c>
      <c r="H2651" s="90" t="inlineStr">
        <is>
          <t>XK</t>
        </is>
      </c>
      <c r="I2651" s="112" t="inlineStr">
        <is>
          <t>Mechanical Seal</t>
        </is>
      </c>
      <c r="J2651" s="112" t="inlineStr">
        <is>
          <t>Single</t>
        </is>
      </c>
      <c r="K2651" s="112" t="inlineStr"/>
      <c r="L2651" s="112" t="inlineStr">
        <is>
          <t>Regreasable</t>
        </is>
      </c>
      <c r="M2651" s="112" t="inlineStr">
        <is>
          <t>J</t>
        </is>
      </c>
      <c r="N2651" s="112" t="inlineStr">
        <is>
          <t>Lip Seal</t>
        </is>
      </c>
      <c r="O2651" s="112" t="inlineStr">
        <is>
          <t>Coating_Scotchkote134_interior_exterior_IncludeImpeller</t>
        </is>
      </c>
      <c r="P2651" s="111" t="inlineStr">
        <is>
          <t>RTF</t>
        </is>
      </c>
      <c r="Q2651" s="112" t="inlineStr">
        <is>
          <t>B101250</t>
        </is>
      </c>
      <c r="R2651" s="111" t="inlineStr">
        <is>
          <t>LT105</t>
        </is>
      </c>
      <c r="T2651" s="10" t="inlineStr"/>
      <c r="U2651" s="10" t="inlineStr"/>
    </row>
    <row r="2652">
      <c r="B2652" s="10" t="inlineStr">
        <is>
          <t>N</t>
        </is>
      </c>
      <c r="C2652" s="10" t="inlineStr">
        <is>
          <t>ConTab_BOM_KP_Insert_6210</t>
        </is>
      </c>
      <c r="E2652" s="10" t="inlineStr">
        <is>
          <t>1415-3_4-KP</t>
        </is>
      </c>
      <c r="F2652" s="11" t="inlineStr">
        <is>
          <t>Opt_Insert</t>
        </is>
      </c>
      <c r="G2652" s="11" t="inlineStr">
        <is>
          <t>K</t>
        </is>
      </c>
      <c r="H2652" s="90" t="inlineStr">
        <is>
          <t>XK</t>
        </is>
      </c>
      <c r="I2652" s="112" t="inlineStr">
        <is>
          <t>Packing</t>
        </is>
      </c>
      <c r="J2652" s="112" t="inlineStr">
        <is>
          <t>Packing</t>
        </is>
      </c>
      <c r="K2652" s="112" t="inlineStr"/>
      <c r="L2652" s="112" t="inlineStr">
        <is>
          <t>Regreasable</t>
        </is>
      </c>
      <c r="M2652" s="112" t="inlineStr">
        <is>
          <t>C35</t>
        </is>
      </c>
      <c r="N2652" s="112" t="inlineStr">
        <is>
          <t>Lip Seal</t>
        </is>
      </c>
      <c r="O2652" s="112" t="inlineStr">
        <is>
          <t>Coating_Scotchkote134_interior_exterior_IncludeImpeller</t>
        </is>
      </c>
      <c r="P2652" s="111" t="inlineStr">
        <is>
          <t>RTF</t>
        </is>
      </c>
      <c r="Q2652" s="112" t="inlineStr">
        <is>
          <t>B101250</t>
        </is>
      </c>
      <c r="R2652" s="11" t="inlineStr">
        <is>
          <t>LT250</t>
        </is>
      </c>
      <c r="T2652" s="10" t="inlineStr"/>
      <c r="U2652" s="10" t="inlineStr"/>
    </row>
    <row r="2653">
      <c r="B2653" s="10" t="inlineStr">
        <is>
          <t>N</t>
        </is>
      </c>
      <c r="C2653" s="10" t="inlineStr">
        <is>
          <t>ConTab_BOM_KP_Insert_6211</t>
        </is>
      </c>
      <c r="E2653" s="10" t="inlineStr">
        <is>
          <t>1415-3_4-KP</t>
        </is>
      </c>
      <c r="F2653" s="11" t="inlineStr">
        <is>
          <t>Opt_Insert</t>
        </is>
      </c>
      <c r="G2653" s="11" t="inlineStr">
        <is>
          <t>K</t>
        </is>
      </c>
      <c r="H2653" s="90" t="inlineStr">
        <is>
          <t>XK</t>
        </is>
      </c>
      <c r="I2653" s="112" t="inlineStr">
        <is>
          <t>Packing</t>
        </is>
      </c>
      <c r="J2653" s="112" t="inlineStr">
        <is>
          <t>Packing</t>
        </is>
      </c>
      <c r="K2653" s="112" t="inlineStr"/>
      <c r="L2653" s="112" t="inlineStr">
        <is>
          <t>Regreasable</t>
        </is>
      </c>
      <c r="M2653" s="112" t="inlineStr">
        <is>
          <t>J</t>
        </is>
      </c>
      <c r="N2653" s="112" t="inlineStr">
        <is>
          <t>Lip Seal</t>
        </is>
      </c>
      <c r="O2653" s="112" t="inlineStr">
        <is>
          <t>Coating_Scotchkote134_interior_exterior_IncludeImpeller</t>
        </is>
      </c>
      <c r="P2653" s="111" t="inlineStr">
        <is>
          <t>RTF</t>
        </is>
      </c>
      <c r="Q2653" s="112" t="inlineStr">
        <is>
          <t>B101250</t>
        </is>
      </c>
      <c r="R2653" s="111" t="inlineStr">
        <is>
          <t>LT105</t>
        </is>
      </c>
      <c r="T2653" s="10" t="inlineStr"/>
      <c r="U2653" s="10" t="inlineStr"/>
    </row>
    <row r="2654">
      <c r="B2654" s="10" t="inlineStr">
        <is>
          <t>N</t>
        </is>
      </c>
      <c r="C2654" s="10" t="inlineStr">
        <is>
          <t>ConTab_BOM_KP_Insert_6212</t>
        </is>
      </c>
      <c r="E2654" s="10" t="inlineStr">
        <is>
          <t>1415-3_4-KP</t>
        </is>
      </c>
      <c r="F2654" s="11" t="inlineStr">
        <is>
          <t>Opt_Insert</t>
        </is>
      </c>
      <c r="G2654" s="11" t="inlineStr">
        <is>
          <t>K</t>
        </is>
      </c>
      <c r="H2654" s="90" t="inlineStr">
        <is>
          <t>XK</t>
        </is>
      </c>
      <c r="I2654" s="112" t="inlineStr">
        <is>
          <t>Mechanical Seal</t>
        </is>
      </c>
      <c r="J2654" s="112" t="inlineStr">
        <is>
          <t>Single</t>
        </is>
      </c>
      <c r="K2654" s="112" t="inlineStr"/>
      <c r="L2654" s="112" t="inlineStr">
        <is>
          <t>Regreasable</t>
        </is>
      </c>
      <c r="M2654" s="112" t="inlineStr">
        <is>
          <t>C35</t>
        </is>
      </c>
      <c r="N2654" s="112" t="inlineStr">
        <is>
          <t>Labrynth Lip Seal</t>
        </is>
      </c>
      <c r="O2654" s="112" t="inlineStr">
        <is>
          <t>Coating_Scotchkote134_interior_exterior_IncludeImpeller</t>
        </is>
      </c>
      <c r="P2654" s="111" t="inlineStr">
        <is>
          <t>RTF</t>
        </is>
      </c>
      <c r="Q2654" s="112" t="inlineStr">
        <is>
          <t>B101250</t>
        </is>
      </c>
      <c r="R2654" s="11" t="inlineStr">
        <is>
          <t>LT250</t>
        </is>
      </c>
      <c r="T2654" s="10" t="inlineStr"/>
      <c r="U2654" s="10" t="inlineStr"/>
    </row>
    <row r="2655">
      <c r="B2655" s="10" t="inlineStr">
        <is>
          <t>N</t>
        </is>
      </c>
      <c r="C2655" s="10" t="inlineStr">
        <is>
          <t>ConTab_BOM_KP_Insert_6213</t>
        </is>
      </c>
      <c r="E2655" s="10" t="inlineStr">
        <is>
          <t>1415-3_4-KP</t>
        </is>
      </c>
      <c r="F2655" s="11" t="inlineStr">
        <is>
          <t>Opt_Insert</t>
        </is>
      </c>
      <c r="G2655" s="11" t="inlineStr">
        <is>
          <t>K</t>
        </is>
      </c>
      <c r="H2655" s="90" t="inlineStr">
        <is>
          <t>XK</t>
        </is>
      </c>
      <c r="I2655" s="112" t="inlineStr">
        <is>
          <t>Mechanical Seal</t>
        </is>
      </c>
      <c r="J2655" s="112" t="inlineStr">
        <is>
          <t>Single</t>
        </is>
      </c>
      <c r="K2655" s="112" t="inlineStr"/>
      <c r="L2655" s="112" t="inlineStr">
        <is>
          <t>Regreasable</t>
        </is>
      </c>
      <c r="M2655" s="112" t="inlineStr">
        <is>
          <t>J</t>
        </is>
      </c>
      <c r="N2655" s="112" t="inlineStr">
        <is>
          <t>Labrynth Lip Seal</t>
        </is>
      </c>
      <c r="O2655" s="112" t="inlineStr">
        <is>
          <t>Coating_Scotchkote134_interior_exterior_IncludeImpeller</t>
        </is>
      </c>
      <c r="P2655" s="111" t="inlineStr">
        <is>
          <t>RTF</t>
        </is>
      </c>
      <c r="Q2655" s="112" t="inlineStr">
        <is>
          <t>B101250</t>
        </is>
      </c>
      <c r="R2655" s="111" t="inlineStr">
        <is>
          <t>LT105</t>
        </is>
      </c>
      <c r="T2655" s="10" t="inlineStr"/>
      <c r="U2655" s="10" t="inlineStr"/>
    </row>
    <row r="2656">
      <c r="B2656" s="10" t="inlineStr">
        <is>
          <t>N</t>
        </is>
      </c>
      <c r="C2656" s="10" t="inlineStr">
        <is>
          <t>ConTab_BOM_KP_Insert_6214</t>
        </is>
      </c>
      <c r="E2656" s="10" t="inlineStr">
        <is>
          <t>1415-3_4-KP</t>
        </is>
      </c>
      <c r="F2656" s="11" t="inlineStr">
        <is>
          <t>Opt_Insert</t>
        </is>
      </c>
      <c r="G2656" s="11" t="inlineStr">
        <is>
          <t>K</t>
        </is>
      </c>
      <c r="H2656" s="90" t="inlineStr">
        <is>
          <t>XK</t>
        </is>
      </c>
      <c r="I2656" s="112" t="inlineStr">
        <is>
          <t>Packing</t>
        </is>
      </c>
      <c r="J2656" s="112" t="inlineStr">
        <is>
          <t>Packing</t>
        </is>
      </c>
      <c r="K2656" s="112" t="inlineStr"/>
      <c r="L2656" s="112" t="inlineStr">
        <is>
          <t>Regreasable</t>
        </is>
      </c>
      <c r="M2656" s="112" t="inlineStr">
        <is>
          <t>C35</t>
        </is>
      </c>
      <c r="N2656" s="112" t="inlineStr">
        <is>
          <t>Labrynth Lip Seal</t>
        </is>
      </c>
      <c r="O2656" s="112" t="inlineStr">
        <is>
          <t>Coating_Scotchkote134_interior_exterior_IncludeImpeller</t>
        </is>
      </c>
      <c r="P2656" s="111" t="inlineStr">
        <is>
          <t>RTF</t>
        </is>
      </c>
      <c r="Q2656" s="112" t="inlineStr">
        <is>
          <t>B101250</t>
        </is>
      </c>
      <c r="R2656" s="11" t="inlineStr">
        <is>
          <t>LT250</t>
        </is>
      </c>
      <c r="T2656" s="10" t="inlineStr"/>
      <c r="U2656" s="10" t="inlineStr"/>
    </row>
    <row r="2657">
      <c r="B2657" s="10" t="inlineStr">
        <is>
          <t>N</t>
        </is>
      </c>
      <c r="C2657" s="10" t="inlineStr">
        <is>
          <t>ConTab_BOM_KP_Insert_6215</t>
        </is>
      </c>
      <c r="E2657" s="10" t="inlineStr">
        <is>
          <t>1415-3_4-KP</t>
        </is>
      </c>
      <c r="F2657" s="11" t="inlineStr">
        <is>
          <t>Opt_Insert</t>
        </is>
      </c>
      <c r="G2657" s="11" t="inlineStr">
        <is>
          <t>K</t>
        </is>
      </c>
      <c r="H2657" s="90" t="inlineStr">
        <is>
          <t>XK</t>
        </is>
      </c>
      <c r="I2657" s="112" t="inlineStr">
        <is>
          <t>Packing</t>
        </is>
      </c>
      <c r="J2657" s="112" t="inlineStr">
        <is>
          <t>Packing</t>
        </is>
      </c>
      <c r="K2657" s="112" t="inlineStr"/>
      <c r="L2657" s="112" t="inlineStr">
        <is>
          <t>Regreasable</t>
        </is>
      </c>
      <c r="M2657" s="112" t="inlineStr">
        <is>
          <t>J</t>
        </is>
      </c>
      <c r="N2657" s="112" t="inlineStr">
        <is>
          <t>Labrynth Lip Seal</t>
        </is>
      </c>
      <c r="O2657" s="112" t="inlineStr">
        <is>
          <t>Coating_Scotchkote134_interior_exterior_IncludeImpeller</t>
        </is>
      </c>
      <c r="P2657" s="111" t="inlineStr">
        <is>
          <t>RTF</t>
        </is>
      </c>
      <c r="Q2657" s="112" t="inlineStr">
        <is>
          <t>B101250</t>
        </is>
      </c>
      <c r="R2657" s="111" t="inlineStr">
        <is>
          <t>LT105</t>
        </is>
      </c>
      <c r="T2657" s="10" t="inlineStr"/>
      <c r="U2657" s="10" t="inlineStr"/>
    </row>
    <row r="2658">
      <c r="B2658" s="10" t="inlineStr">
        <is>
          <t>N</t>
        </is>
      </c>
      <c r="C2658" s="10" t="inlineStr">
        <is>
          <t>ConTab_BOM_KP_Insert_6216</t>
        </is>
      </c>
      <c r="E2658" s="10" t="inlineStr">
        <is>
          <t>1415-3_4-KP</t>
        </is>
      </c>
      <c r="F2658" s="11" t="inlineStr">
        <is>
          <t>Opt_Insert</t>
        </is>
      </c>
      <c r="G2658" s="11" t="inlineStr">
        <is>
          <t>K</t>
        </is>
      </c>
      <c r="H2658" s="90" t="inlineStr">
        <is>
          <t>XK</t>
        </is>
      </c>
      <c r="I2658" s="112" t="inlineStr">
        <is>
          <t>Mechanical Seal</t>
        </is>
      </c>
      <c r="J2658" s="112" t="inlineStr">
        <is>
          <t>Single</t>
        </is>
      </c>
      <c r="K2658" s="112" t="inlineStr"/>
      <c r="L2658" s="112" t="inlineStr">
        <is>
          <t>Oil Lubricated Bath</t>
        </is>
      </c>
      <c r="M2658" s="112" t="inlineStr">
        <is>
          <t>C35</t>
        </is>
      </c>
      <c r="N2658" s="112" t="inlineStr">
        <is>
          <t>Labrynth Lip Seal</t>
        </is>
      </c>
      <c r="O2658" s="112" t="inlineStr">
        <is>
          <t>Coating_Scotchkote134_interior_exterior_IncludeImpeller</t>
        </is>
      </c>
      <c r="P2658" s="111" t="inlineStr">
        <is>
          <t>RTF</t>
        </is>
      </c>
      <c r="Q2658" s="112" t="inlineStr">
        <is>
          <t>B101250</t>
        </is>
      </c>
      <c r="R2658" s="11" t="inlineStr">
        <is>
          <t>LT250</t>
        </is>
      </c>
      <c r="T2658" s="10" t="inlineStr"/>
      <c r="U2658" s="10" t="inlineStr"/>
    </row>
    <row r="2659">
      <c r="B2659" s="10" t="inlineStr">
        <is>
          <t>N</t>
        </is>
      </c>
      <c r="C2659" s="10" t="inlineStr">
        <is>
          <t>ConTab_BOM_KP_Insert_6217</t>
        </is>
      </c>
      <c r="E2659" s="10" t="inlineStr">
        <is>
          <t>1415-3_4-KP</t>
        </is>
      </c>
      <c r="F2659" s="11" t="inlineStr">
        <is>
          <t>Opt_Insert</t>
        </is>
      </c>
      <c r="G2659" s="11" t="inlineStr">
        <is>
          <t>K</t>
        </is>
      </c>
      <c r="H2659" s="90" t="inlineStr">
        <is>
          <t>XK</t>
        </is>
      </c>
      <c r="I2659" s="112" t="inlineStr">
        <is>
          <t>Mechanical Seal</t>
        </is>
      </c>
      <c r="J2659" s="112" t="inlineStr">
        <is>
          <t>Single</t>
        </is>
      </c>
      <c r="K2659" s="112" t="inlineStr"/>
      <c r="L2659" s="112" t="inlineStr">
        <is>
          <t>Oil Lubricated Bath</t>
        </is>
      </c>
      <c r="M2659" s="112" t="inlineStr">
        <is>
          <t>J</t>
        </is>
      </c>
      <c r="N2659" s="112" t="inlineStr">
        <is>
          <t>Labrynth Lip Seal</t>
        </is>
      </c>
      <c r="O2659" s="112" t="inlineStr">
        <is>
          <t>Coating_Scotchkote134_interior_exterior_IncludeImpeller</t>
        </is>
      </c>
      <c r="P2659" s="111" t="inlineStr">
        <is>
          <t>RTF</t>
        </is>
      </c>
      <c r="Q2659" s="112" t="inlineStr">
        <is>
          <t>B101250</t>
        </is>
      </c>
      <c r="R2659" s="111" t="inlineStr">
        <is>
          <t>LT105</t>
        </is>
      </c>
      <c r="T2659" s="10" t="inlineStr"/>
      <c r="U2659" s="10" t="inlineStr"/>
    </row>
    <row r="2660">
      <c r="B2660" s="10" t="inlineStr">
        <is>
          <t>N</t>
        </is>
      </c>
      <c r="C2660" s="10" t="inlineStr">
        <is>
          <t>ConTab_BOM_KP_Insert_6218</t>
        </is>
      </c>
      <c r="E2660" s="10" t="inlineStr">
        <is>
          <t>1415-3_4-KP</t>
        </is>
      </c>
      <c r="F2660" s="11" t="inlineStr">
        <is>
          <t>Opt_Insert</t>
        </is>
      </c>
      <c r="G2660" s="11" t="inlineStr">
        <is>
          <t>K</t>
        </is>
      </c>
      <c r="H2660" s="90" t="inlineStr">
        <is>
          <t>XK</t>
        </is>
      </c>
      <c r="I2660" s="112" t="inlineStr">
        <is>
          <t>Packing</t>
        </is>
      </c>
      <c r="J2660" s="112" t="inlineStr">
        <is>
          <t>Packing</t>
        </is>
      </c>
      <c r="K2660" s="112" t="inlineStr"/>
      <c r="L2660" s="112" t="inlineStr">
        <is>
          <t>Oil Lubricated Bath</t>
        </is>
      </c>
      <c r="M2660" s="112" t="inlineStr">
        <is>
          <t>C35</t>
        </is>
      </c>
      <c r="N2660" s="112" t="inlineStr">
        <is>
          <t>Labrynth Lip Seal</t>
        </is>
      </c>
      <c r="O2660" s="112" t="inlineStr">
        <is>
          <t>Coating_Scotchkote134_interior_exterior_IncludeImpeller</t>
        </is>
      </c>
      <c r="P2660" s="111" t="inlineStr">
        <is>
          <t>RTF</t>
        </is>
      </c>
      <c r="Q2660" s="112" t="inlineStr">
        <is>
          <t>B101250</t>
        </is>
      </c>
      <c r="R2660" s="11" t="inlineStr">
        <is>
          <t>LT250</t>
        </is>
      </c>
      <c r="T2660" s="10" t="inlineStr"/>
      <c r="U2660" s="10" t="inlineStr"/>
    </row>
    <row r="2661">
      <c r="B2661" s="10" t="inlineStr">
        <is>
          <t>N</t>
        </is>
      </c>
      <c r="C2661" s="10" t="inlineStr">
        <is>
          <t>ConTab_BOM_KP_Insert_6219</t>
        </is>
      </c>
      <c r="E2661" s="10" t="inlineStr">
        <is>
          <t>1415-3_4-KP</t>
        </is>
      </c>
      <c r="F2661" s="11" t="inlineStr">
        <is>
          <t>Opt_Insert</t>
        </is>
      </c>
      <c r="G2661" s="11" t="inlineStr">
        <is>
          <t>K</t>
        </is>
      </c>
      <c r="H2661" s="90" t="inlineStr">
        <is>
          <t>XK</t>
        </is>
      </c>
      <c r="I2661" s="112" t="inlineStr">
        <is>
          <t>Packing</t>
        </is>
      </c>
      <c r="J2661" s="112" t="inlineStr">
        <is>
          <t>Packing</t>
        </is>
      </c>
      <c r="K2661" s="112" t="inlineStr"/>
      <c r="L2661" s="112" t="inlineStr">
        <is>
          <t>Oil Lubricated Bath</t>
        </is>
      </c>
      <c r="M2661" s="112" t="inlineStr">
        <is>
          <t>J</t>
        </is>
      </c>
      <c r="N2661" s="112" t="inlineStr">
        <is>
          <t>Labrynth Lip Seal</t>
        </is>
      </c>
      <c r="O2661" s="112" t="inlineStr">
        <is>
          <t>Coating_Scotchkote134_interior_exterior_IncludeImpeller</t>
        </is>
      </c>
      <c r="P2661" s="111" t="inlineStr">
        <is>
          <t>RTF</t>
        </is>
      </c>
      <c r="Q2661" s="112" t="inlineStr">
        <is>
          <t>B101250</t>
        </is>
      </c>
      <c r="R2661" s="111" t="inlineStr">
        <is>
          <t>LT105</t>
        </is>
      </c>
      <c r="T2661" s="10" t="inlineStr"/>
      <c r="U2661" s="10" t="inlineStr"/>
    </row>
    <row r="2662">
      <c r="A2662" s="21" t="inlineStr">
        <is>
          <t>[END]</t>
        </is>
      </c>
      <c r="B2662" s="10" t="inlineStr"/>
      <c r="C2662" s="10" t="inlineStr"/>
      <c r="T2662" s="10" t="inlineStr"/>
      <c r="U2662" s="10" t="inlineStr"/>
    </row>
    <row r="2663">
      <c r="C2663" s="10" t="inlineStr"/>
      <c r="D2663" s="10" t="inlineStr"/>
      <c r="E2663" s="10" t="inlineStr"/>
      <c r="F2663" s="11" t="inlineStr"/>
      <c r="G2663" s="11" t="inlineStr"/>
      <c r="H2663" s="90" t="inlineStr"/>
      <c r="I2663" s="112" t="inlineStr"/>
      <c r="J2663" s="112" t="inlineStr"/>
      <c r="K2663" s="112" t="inlineStr"/>
      <c r="L2663" s="112" t="inlineStr"/>
      <c r="M2663" s="112" t="inlineStr"/>
      <c r="N2663" s="112" t="inlineStr"/>
      <c r="O2663" s="112" t="inlineStr"/>
      <c r="P2663" s="111" t="inlineStr"/>
      <c r="Q2663" s="112" t="inlineStr"/>
      <c r="R2663" s="111" t="inlineStr"/>
      <c r="S2663" s="10" t="inlineStr"/>
    </row>
    <row r="2664">
      <c r="C2664" s="10" t="inlineStr"/>
      <c r="D2664" s="10" t="inlineStr"/>
      <c r="E2664" s="10" t="inlineStr"/>
      <c r="F2664" s="11" t="inlineStr"/>
      <c r="G2664" s="11" t="inlineStr"/>
      <c r="H2664" s="90" t="inlineStr"/>
      <c r="I2664" s="112" t="inlineStr"/>
      <c r="J2664" s="112" t="inlineStr"/>
      <c r="K2664" s="112" t="inlineStr"/>
      <c r="L2664" s="112" t="inlineStr"/>
      <c r="M2664" s="112" t="inlineStr"/>
      <c r="N2664" s="112" t="inlineStr"/>
      <c r="O2664" s="112" t="inlineStr"/>
      <c r="P2664" s="111" t="inlineStr"/>
      <c r="Q2664" s="112" t="inlineStr"/>
      <c r="R2664" s="111" t="inlineStr"/>
      <c r="S2664" s="10" t="inlineStr"/>
    </row>
    <row r="2665">
      <c r="C2665" s="10" t="inlineStr"/>
      <c r="D2665" s="10" t="inlineStr"/>
      <c r="E2665" s="125" t="inlineStr">
        <is>
          <t>No lip seals</t>
        </is>
      </c>
      <c r="F2665" s="11" t="inlineStr">
        <is>
          <t>These boms have lip seals</t>
        </is>
      </c>
      <c r="G2665" s="11" t="inlineStr"/>
      <c r="H2665" s="90" t="inlineStr"/>
      <c r="I2665" s="112" t="inlineStr"/>
      <c r="J2665" s="112" t="inlineStr"/>
      <c r="K2665" s="112" t="inlineStr"/>
      <c r="L2665" s="112" t="inlineStr"/>
      <c r="M2665" s="112" t="inlineStr"/>
      <c r="N2665" s="112" t="inlineStr"/>
      <c r="O2665" s="112" t="inlineStr"/>
      <c r="P2665" s="111" t="inlineStr"/>
      <c r="Q2665" s="112" t="inlineStr"/>
      <c r="R2665" s="111" t="inlineStr"/>
      <c r="S2665" s="10" t="inlineStr"/>
    </row>
    <row r="2666">
      <c r="C2666" s="10" t="inlineStr"/>
      <c r="D2666" s="10" t="inlineStr"/>
      <c r="E2666" s="125" t="inlineStr">
        <is>
          <t>8020-5_6-KP</t>
        </is>
      </c>
      <c r="F2666" s="11" t="inlineStr">
        <is>
          <t>96699130</t>
        </is>
      </c>
      <c r="G2666" s="11" t="inlineStr"/>
      <c r="H2666" s="90" t="inlineStr"/>
      <c r="I2666" s="112" t="inlineStr"/>
      <c r="J2666" s="112" t="inlineStr"/>
      <c r="K2666" s="112" t="inlineStr"/>
      <c r="L2666" s="112" t="inlineStr"/>
      <c r="M2666" s="112" t="inlineStr"/>
      <c r="N2666" s="112" t="inlineStr"/>
      <c r="O2666" s="112" t="inlineStr"/>
      <c r="P2666" s="111" t="inlineStr"/>
      <c r="Q2666" s="112" t="inlineStr"/>
      <c r="R2666" s="111" t="inlineStr"/>
      <c r="S2666" s="10" t="inlineStr"/>
    </row>
    <row r="2667">
      <c r="C2667" s="10" t="inlineStr"/>
      <c r="D2667" s="10" t="inlineStr"/>
      <c r="E2667" s="125" t="inlineStr">
        <is>
          <t>1020-3_4-KP</t>
        </is>
      </c>
      <c r="F2667" s="11" t="inlineStr">
        <is>
          <t>96699131</t>
        </is>
      </c>
      <c r="G2667" s="11" t="inlineStr"/>
      <c r="H2667" s="90" t="inlineStr"/>
      <c r="I2667" s="112" t="inlineStr"/>
      <c r="J2667" s="112" t="inlineStr"/>
      <c r="K2667" s="112" t="inlineStr"/>
      <c r="L2667" s="112" t="inlineStr"/>
      <c r="M2667" s="112" t="inlineStr"/>
      <c r="N2667" s="112" t="inlineStr"/>
      <c r="O2667" s="112" t="inlineStr"/>
      <c r="P2667" s="111" t="inlineStr"/>
      <c r="Q2667" s="112" t="inlineStr"/>
      <c r="R2667" s="111" t="inlineStr"/>
      <c r="S2667" s="10" t="inlineStr"/>
    </row>
    <row r="2668">
      <c r="C2668" s="10" t="inlineStr"/>
      <c r="D2668" s="10" t="inlineStr"/>
      <c r="E2668" s="125" t="inlineStr">
        <is>
          <t>1024-1_2-KP</t>
        </is>
      </c>
      <c r="F2668" s="11" t="inlineStr">
        <is>
          <t>96699134</t>
        </is>
      </c>
      <c r="G2668" s="11" t="inlineStr"/>
      <c r="H2668" s="90" t="inlineStr"/>
      <c r="I2668" s="112" t="inlineStr"/>
      <c r="J2668" s="112" t="inlineStr"/>
      <c r="K2668" s="112" t="inlineStr"/>
      <c r="L2668" s="112" t="inlineStr"/>
      <c r="M2668" s="112" t="inlineStr"/>
      <c r="N2668" s="112" t="inlineStr"/>
      <c r="O2668" s="112" t="inlineStr"/>
      <c r="P2668" s="111" t="inlineStr"/>
      <c r="Q2668" s="112" t="inlineStr"/>
      <c r="R2668" s="111" t="inlineStr"/>
      <c r="S2668" s="10" t="inlineStr"/>
    </row>
    <row r="2669">
      <c r="C2669" s="10" t="inlineStr"/>
      <c r="D2669" s="10" t="inlineStr"/>
      <c r="E2669" s="125" t="inlineStr">
        <is>
          <t>1024-3_4-KP</t>
        </is>
      </c>
      <c r="F2669" s="11" t="inlineStr">
        <is>
          <t>96699135</t>
        </is>
      </c>
      <c r="G2669" s="11" t="inlineStr"/>
      <c r="H2669" s="90" t="inlineStr"/>
      <c r="I2669" s="112" t="inlineStr"/>
      <c r="J2669" s="112" t="inlineStr"/>
      <c r="K2669" s="112" t="inlineStr"/>
      <c r="L2669" s="112" t="inlineStr"/>
      <c r="M2669" s="112" t="inlineStr"/>
      <c r="N2669" s="112" t="inlineStr"/>
      <c r="O2669" s="112" t="inlineStr"/>
      <c r="P2669" s="111" t="inlineStr"/>
      <c r="Q2669" s="112" t="inlineStr"/>
      <c r="R2669" s="111" t="inlineStr"/>
      <c r="S2669" s="10" t="inlineStr"/>
    </row>
    <row r="2670">
      <c r="C2670" s="10" t="inlineStr"/>
      <c r="D2670" s="10" t="inlineStr"/>
      <c r="E2670" s="10" t="inlineStr">
        <is>
          <t>1213-5_6-KP</t>
        </is>
      </c>
      <c r="G2670" s="11" t="inlineStr"/>
      <c r="H2670" s="90" t="inlineStr"/>
      <c r="I2670" s="112" t="inlineStr"/>
      <c r="J2670" s="112" t="inlineStr"/>
      <c r="K2670" s="112" t="inlineStr"/>
      <c r="L2670" s="112" t="inlineStr"/>
      <c r="M2670" s="112" t="inlineStr"/>
      <c r="N2670" s="112" t="inlineStr"/>
      <c r="O2670" s="112" t="inlineStr"/>
      <c r="P2670" s="111" t="inlineStr"/>
      <c r="Q2670" s="112" t="inlineStr"/>
      <c r="R2670" s="111" t="inlineStr"/>
      <c r="S2670" s="10" t="inlineStr"/>
    </row>
    <row r="2671">
      <c r="C2671" s="10" t="inlineStr"/>
      <c r="D2671" s="10" t="inlineStr"/>
      <c r="E2671" s="125" t="inlineStr">
        <is>
          <t>1220-5_6-KP</t>
        </is>
      </c>
      <c r="F2671" s="11" t="inlineStr"/>
      <c r="G2671" s="11" t="inlineStr"/>
      <c r="H2671" s="90" t="inlineStr"/>
      <c r="I2671" s="112" t="inlineStr"/>
      <c r="J2671" s="112" t="inlineStr"/>
      <c r="K2671" s="112" t="inlineStr"/>
      <c r="L2671" s="112" t="inlineStr"/>
      <c r="M2671" s="112" t="inlineStr"/>
      <c r="N2671" s="112" t="inlineStr"/>
      <c r="O2671" s="112" t="inlineStr"/>
      <c r="P2671" s="111" t="inlineStr"/>
      <c r="Q2671" s="112" t="inlineStr"/>
      <c r="R2671" s="111" t="inlineStr"/>
      <c r="S2671" s="10" t="inlineStr"/>
    </row>
    <row r="2672">
      <c r="C2672" s="10" t="inlineStr"/>
      <c r="D2672" s="10" t="inlineStr"/>
      <c r="E2672" s="10" t="inlineStr">
        <is>
          <t>1220-7_8-KP</t>
        </is>
      </c>
      <c r="G2672" s="11" t="inlineStr"/>
      <c r="H2672" s="90" t="inlineStr"/>
      <c r="I2672" s="112" t="inlineStr"/>
      <c r="J2672" s="112" t="inlineStr"/>
      <c r="K2672" s="112" t="inlineStr"/>
      <c r="L2672" s="112" t="inlineStr"/>
      <c r="M2672" s="112" t="inlineStr"/>
      <c r="N2672" s="112" t="inlineStr"/>
      <c r="O2672" s="112" t="inlineStr"/>
      <c r="P2672" s="111" t="inlineStr"/>
      <c r="Q2672" s="112" t="inlineStr"/>
      <c r="R2672" s="111" t="inlineStr"/>
      <c r="S2672" s="10" t="inlineStr"/>
    </row>
    <row r="2673">
      <c r="C2673" s="10" t="inlineStr"/>
      <c r="D2673" s="10" t="inlineStr"/>
      <c r="E2673" s="10" t="inlineStr">
        <is>
          <t>1228-3_4-KP</t>
        </is>
      </c>
      <c r="F2673" s="11" t="inlineStr"/>
      <c r="G2673" s="11" t="inlineStr"/>
      <c r="H2673" s="90" t="inlineStr"/>
      <c r="I2673" s="112" t="inlineStr"/>
      <c r="J2673" s="112" t="inlineStr"/>
      <c r="K2673" s="112" t="inlineStr"/>
      <c r="L2673" s="112" t="inlineStr"/>
      <c r="M2673" s="112" t="inlineStr"/>
      <c r="N2673" s="112" t="inlineStr"/>
      <c r="O2673" s="112" t="inlineStr"/>
      <c r="P2673" s="111" t="inlineStr"/>
      <c r="Q2673" s="112" t="inlineStr"/>
      <c r="R2673" s="111" t="inlineStr"/>
      <c r="S2673" s="10" t="inlineStr"/>
    </row>
    <row r="2674">
      <c r="C2674" s="10" t="inlineStr"/>
      <c r="D2674" s="10" t="inlineStr"/>
      <c r="E2674" s="125" t="inlineStr">
        <is>
          <t>1415-1_2-KP</t>
        </is>
      </c>
      <c r="F2674" s="11" t="inlineStr"/>
      <c r="G2674" s="11" t="inlineStr"/>
      <c r="H2674" s="90" t="inlineStr"/>
      <c r="I2674" s="112" t="inlineStr"/>
      <c r="J2674" s="112" t="inlineStr"/>
      <c r="K2674" s="112" t="inlineStr"/>
      <c r="L2674" s="112" t="inlineStr"/>
      <c r="M2674" s="112" t="inlineStr"/>
      <c r="N2674" s="112" t="inlineStr"/>
      <c r="O2674" s="112" t="inlineStr"/>
      <c r="P2674" s="111" t="inlineStr"/>
      <c r="Q2674" s="112" t="inlineStr"/>
      <c r="R2674" s="111" t="inlineStr"/>
      <c r="S2674" s="10" t="inlineStr"/>
    </row>
    <row r="2675">
      <c r="C2675" s="10" t="inlineStr"/>
      <c r="D2675" s="10" t="inlineStr"/>
      <c r="E2675" s="10" t="inlineStr">
        <is>
          <t>1415-3_4-KP</t>
        </is>
      </c>
      <c r="F2675" s="11" t="inlineStr"/>
      <c r="G2675" s="11" t="inlineStr"/>
      <c r="H2675" s="90" t="inlineStr"/>
      <c r="I2675" s="112" t="inlineStr"/>
      <c r="J2675" s="112" t="inlineStr"/>
      <c r="K2675" s="112" t="inlineStr"/>
      <c r="L2675" s="112" t="inlineStr"/>
      <c r="M2675" s="112" t="inlineStr"/>
      <c r="N2675" s="112" t="inlineStr"/>
      <c r="O2675" s="112" t="inlineStr"/>
      <c r="P2675" s="111" t="inlineStr"/>
      <c r="Q2675" s="112" t="inlineStr"/>
      <c r="R2675" s="111" t="inlineStr"/>
      <c r="S2675" s="10" t="inlineStr"/>
    </row>
    <row r="2676">
      <c r="C2676" s="10" t="inlineStr"/>
      <c r="D2676" s="10" t="inlineStr"/>
      <c r="E2676" s="10" t="inlineStr">
        <is>
          <t>1617-5_6-KP</t>
        </is>
      </c>
      <c r="F2676" s="11" t="inlineStr"/>
      <c r="G2676" s="11" t="inlineStr"/>
      <c r="H2676" s="90" t="inlineStr"/>
      <c r="I2676" s="112" t="inlineStr"/>
      <c r="J2676" s="112" t="inlineStr"/>
      <c r="K2676" s="112" t="inlineStr"/>
      <c r="L2676" s="112" t="inlineStr"/>
      <c r="M2676" s="112" t="inlineStr"/>
      <c r="N2676" s="112" t="inlineStr"/>
      <c r="O2676" s="112" t="inlineStr"/>
      <c r="P2676" s="111" t="inlineStr"/>
      <c r="Q2676" s="112" t="inlineStr"/>
      <c r="R2676" s="111" t="inlineStr"/>
      <c r="S2676" s="10" t="inlineStr"/>
    </row>
    <row r="2677">
      <c r="C2677" s="10" t="inlineStr"/>
      <c r="D2677" s="10" t="inlineStr"/>
      <c r="E2677" s="10" t="inlineStr">
        <is>
          <t>1620-3_4-KP</t>
        </is>
      </c>
      <c r="F2677" s="11" t="inlineStr"/>
      <c r="G2677" s="11" t="inlineStr"/>
      <c r="H2677" s="90" t="inlineStr"/>
      <c r="I2677" s="112" t="inlineStr"/>
      <c r="J2677" s="112" t="inlineStr"/>
      <c r="K2677" s="112" t="inlineStr"/>
      <c r="L2677" s="112" t="inlineStr"/>
      <c r="M2677" s="112" t="inlineStr"/>
      <c r="N2677" s="112" t="inlineStr"/>
      <c r="O2677" s="112" t="inlineStr"/>
      <c r="P2677" s="111" t="inlineStr"/>
      <c r="Q2677" s="112" t="inlineStr"/>
      <c r="R2677" s="111" t="inlineStr"/>
      <c r="S2677" s="10" t="inlineStr"/>
    </row>
    <row r="2678">
      <c r="C2678" s="10" t="inlineStr"/>
      <c r="D2678" s="10" t="inlineStr"/>
      <c r="E2678" s="10" t="inlineStr">
        <is>
          <t>2018-1_2-KP</t>
        </is>
      </c>
      <c r="F2678" s="11" t="inlineStr"/>
      <c r="G2678" s="11" t="inlineStr"/>
      <c r="H2678" s="90" t="inlineStr"/>
      <c r="I2678" s="112" t="inlineStr"/>
      <c r="J2678" s="112" t="inlineStr"/>
      <c r="K2678" s="112" t="inlineStr"/>
      <c r="L2678" s="112" t="inlineStr"/>
      <c r="M2678" s="112" t="inlineStr"/>
      <c r="N2678" s="112" t="inlineStr"/>
      <c r="O2678" s="112" t="inlineStr"/>
      <c r="P2678" s="111" t="inlineStr"/>
      <c r="Q2678" s="112" t="inlineStr"/>
      <c r="R2678" s="111" t="inlineStr"/>
      <c r="S2678" s="10" t="inlineStr"/>
    </row>
    <row r="2679">
      <c r="C2679" s="10" t="inlineStr"/>
      <c r="D2679" s="10" t="inlineStr"/>
      <c r="E2679" s="10" t="inlineStr">
        <is>
          <t>2023-3_4-KP</t>
        </is>
      </c>
      <c r="F2679" s="11" t="inlineStr"/>
      <c r="G2679" s="11" t="inlineStr"/>
      <c r="H2679" s="90" t="inlineStr"/>
      <c r="I2679" s="112" t="inlineStr"/>
      <c r="J2679" s="112" t="inlineStr"/>
      <c r="K2679" s="112" t="inlineStr"/>
      <c r="L2679" s="112" t="inlineStr"/>
      <c r="M2679" s="112" t="inlineStr"/>
      <c r="N2679" s="112" t="inlineStr"/>
      <c r="O2679" s="112" t="inlineStr"/>
      <c r="P2679" s="111" t="inlineStr"/>
      <c r="Q2679" s="112" t="inlineStr"/>
      <c r="R2679" s="111" t="inlineStr"/>
      <c r="S2679" s="10" t="inlineStr"/>
    </row>
    <row r="2680">
      <c r="C2680" s="10" t="inlineStr"/>
      <c r="D2680" s="10" t="inlineStr"/>
      <c r="E2680" s="10" t="inlineStr">
        <is>
          <t>2025-7_8-KP</t>
        </is>
      </c>
      <c r="F2680" s="11" t="inlineStr"/>
      <c r="G2680" s="11" t="inlineStr"/>
      <c r="H2680" s="90" t="inlineStr"/>
      <c r="I2680" s="112" t="inlineStr"/>
      <c r="J2680" s="112" t="inlineStr"/>
      <c r="K2680" s="112" t="inlineStr"/>
      <c r="L2680" s="112" t="inlineStr"/>
      <c r="M2680" s="112" t="inlineStr"/>
      <c r="N2680" s="112" t="inlineStr"/>
      <c r="O2680" s="112" t="inlineStr"/>
      <c r="P2680" s="111" t="inlineStr"/>
      <c r="Q2680" s="112" t="inlineStr"/>
      <c r="R2680" s="111" t="inlineStr"/>
      <c r="S2680" s="10" t="inlineStr"/>
    </row>
    <row r="2681">
      <c r="C2681" s="10" t="inlineStr"/>
      <c r="D2681" s="10" t="inlineStr"/>
      <c r="E2681" s="10" t="inlineStr">
        <is>
          <t>2427-3_4-KP</t>
        </is>
      </c>
      <c r="F2681" s="11" t="inlineStr"/>
      <c r="G2681" s="11" t="inlineStr"/>
      <c r="H2681" s="90" t="inlineStr"/>
      <c r="I2681" s="112" t="inlineStr"/>
      <c r="J2681" s="112" t="inlineStr"/>
      <c r="K2681" s="112" t="inlineStr"/>
      <c r="L2681" s="112" t="inlineStr"/>
      <c r="M2681" s="112" t="inlineStr"/>
      <c r="N2681" s="112" t="inlineStr"/>
      <c r="O2681" s="112" t="inlineStr"/>
      <c r="P2681" s="111" t="inlineStr"/>
      <c r="Q2681" s="112" t="inlineStr"/>
      <c r="R2681" s="111" t="inlineStr"/>
      <c r="S2681" s="10" t="inlineStr"/>
    </row>
    <row r="2682">
      <c r="C2682" s="10" t="inlineStr"/>
      <c r="D2682" s="10" t="inlineStr"/>
      <c r="E2682" s="10" t="inlineStr">
        <is>
          <t>2832-5_6-KP</t>
        </is>
      </c>
      <c r="F2682" s="11" t="inlineStr"/>
      <c r="G2682" s="11" t="inlineStr"/>
      <c r="H2682" s="90" t="inlineStr"/>
      <c r="I2682" s="112" t="inlineStr"/>
      <c r="J2682" s="112" t="inlineStr"/>
      <c r="K2682" s="112" t="inlineStr"/>
      <c r="L2682" s="112" t="inlineStr"/>
      <c r="M2682" s="112" t="inlineStr"/>
      <c r="N2682" s="112" t="inlineStr"/>
      <c r="O2682" s="112" t="inlineStr"/>
      <c r="P2682" s="111" t="inlineStr"/>
      <c r="Q2682" s="112" t="inlineStr"/>
      <c r="R2682" s="111" t="inlineStr"/>
      <c r="S2682" s="10" t="inlineStr"/>
    </row>
    <row r="2683">
      <c r="C2683" s="10" t="n"/>
      <c r="D2683" s="10" t="n"/>
      <c r="E2683" s="125" t="n"/>
      <c r="F2683" s="11" t="n"/>
      <c r="G2683" s="11" t="n"/>
      <c r="H2683" s="90" t="n"/>
      <c r="I2683" s="112" t="n"/>
      <c r="J2683" s="112" t="n"/>
      <c r="K2683" s="112" t="n"/>
      <c r="L2683" s="112" t="n"/>
      <c r="M2683" s="112" t="n"/>
      <c r="N2683" s="112" t="n"/>
      <c r="O2683" s="112" t="n"/>
      <c r="P2683" s="111" t="n"/>
      <c r="Q2683" s="112" t="n"/>
      <c r="R2683" s="111" t="n"/>
      <c r="S2683" s="10" t="n"/>
    </row>
    <row r="2684">
      <c r="C2684" s="10" t="n"/>
      <c r="D2684" s="10" t="n"/>
      <c r="E2684" s="10" t="n"/>
      <c r="F2684" s="11" t="n"/>
      <c r="G2684" s="11" t="n"/>
      <c r="H2684" s="90" t="n"/>
      <c r="I2684" s="112" t="n"/>
      <c r="J2684" s="112" t="n"/>
      <c r="K2684" s="112" t="n"/>
      <c r="L2684" s="112" t="n"/>
      <c r="M2684" s="112" t="n"/>
      <c r="N2684" s="112" t="n"/>
      <c r="O2684" s="112" t="n"/>
      <c r="P2684" s="111" t="n"/>
      <c r="Q2684" s="112" t="n"/>
      <c r="R2684" s="111" t="n"/>
      <c r="S2684" s="10" t="n"/>
    </row>
  </sheetData>
  <autoFilter ref="B6:S2684"/>
  <dataValidations count="2">
    <dataValidation sqref="A6" showErrorMessage="1" showInputMessage="1" allowBlank="1" type="list">
      <formula1>"Full Data, Quick Price"</formula1>
    </dataValidation>
    <dataValidation sqref="B4:R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479166666666667" right="0.7479166666666667" top="0.9840277777777777" bottom="0.9840277777777777" header="0.5118055555555555" footer="0.5118055555555555"/>
  <pageSetup orientation="landscape" firstPageNumber="0" horizontalDpi="300" verticalDpi="300"/>
</worksheet>
</file>

<file path=xl/worksheets/sheet11.xml><?xml version="1.0" encoding="utf-8"?>
<worksheet xmlns="http://schemas.openxmlformats.org/spreadsheetml/2006/main">
  <sheetPr codeName="Sheet11">
    <outlinePr summaryBelow="1" summaryRight="1"/>
    <pageSetUpPr autoPageBreaks="0"/>
  </sheetPr>
  <dimension ref="B2:B2"/>
  <sheetViews>
    <sheetView workbookViewId="0">
      <selection activeCell="B2" sqref="B2"/>
    </sheetView>
  </sheetViews>
  <sheetFormatPr baseColWidth="8" defaultColWidth="9.140625" defaultRowHeight="13.15"/>
  <sheetData>
    <row r="2" ht="27.6" customHeight="1">
      <c r="B2" s="166" t="inlineStr">
        <is>
          <t>Refer to Seal Master for selections</t>
        </is>
      </c>
    </row>
  </sheetData>
  <pageMargins left="0.75" right="0.75" top="1" bottom="1" header="0.5" footer="0.5"/>
  <pageSetup orientation="portrait"/>
</worksheet>
</file>

<file path=xl/worksheets/sheet12.xml><?xml version="1.0" encoding="utf-8"?>
<worksheet xmlns="http://schemas.openxmlformats.org/spreadsheetml/2006/main">
  <sheetPr codeName="Sheet12">
    <outlinePr summaryBelow="1" summaryRight="1"/>
    <pageSetUpPr autoPageBreaks="0" fitToPage="1"/>
  </sheetPr>
  <dimension ref="A1:AC8441"/>
  <sheetViews>
    <sheetView zoomScaleNormal="108" workbookViewId="0">
      <pane ySplit="7" topLeftCell="A1523" activePane="bottomLeft" state="frozen"/>
      <selection pane="bottomLeft" activeCell="S2433" sqref="S2433"/>
      <selection activeCell="B42" sqref="B42"/>
    </sheetView>
  </sheetViews>
  <sheetFormatPr baseColWidth="8" defaultRowHeight="13.15" outlineLevelRow="1"/>
  <cols>
    <col width="26.7109375" bestFit="1" customWidth="1" style="20" min="1" max="1"/>
    <col width="6.7109375" customWidth="1" min="2" max="2"/>
    <col width="3.7109375" customWidth="1" min="3" max="3"/>
    <col width="9.28515625" customWidth="1" min="4" max="4"/>
    <col width="9.85546875" customWidth="1" min="5" max="5"/>
    <col width="32.140625" bestFit="1" customWidth="1" min="6" max="6"/>
    <col width="32.140625" customWidth="1" min="7" max="7"/>
    <col width="11.7109375" bestFit="1" customWidth="1" min="8" max="8"/>
    <col width="13.42578125" customWidth="1" min="9" max="10"/>
    <col width="16.5703125" bestFit="1" customWidth="1" min="11" max="12"/>
    <col width="12.5703125" customWidth="1" min="13" max="13"/>
    <col width="13" bestFit="1" customWidth="1" min="14" max="14"/>
    <col width="28.42578125" customWidth="1" min="15" max="15"/>
    <col width="21.140625" bestFit="1" customWidth="1" style="168" min="16" max="16"/>
    <col width="14.5703125" bestFit="1" customWidth="1" min="17" max="17"/>
    <col width="9" customWidth="1" style="5" min="18" max="18"/>
    <col width="10.85546875" customWidth="1" style="5" min="19" max="19"/>
    <col width="13.85546875" bestFit="1" customWidth="1" style="5" min="20" max="20"/>
    <col width="13.85546875" customWidth="1" style="5" min="21" max="21"/>
    <col width="11.85546875" customWidth="1" style="168" min="22" max="22"/>
    <col width="16.85546875" customWidth="1" min="23" max="23"/>
  </cols>
  <sheetData>
    <row r="1" ht="13.9" customFormat="1" customHeight="1" s="25" thickBot="1">
      <c r="A1" s="22" t="inlineStr">
        <is>
          <t>Export Set-up</t>
        </is>
      </c>
      <c r="B1" s="91" t="inlineStr">
        <is>
          <t>Y:\Jaime's CKB\KP_bases_1-16-19.xml</t>
        </is>
      </c>
      <c r="C1" s="91" t="n"/>
      <c r="D1" s="91" t="n"/>
      <c r="E1" s="91" t="n"/>
      <c r="F1" s="23" t="n"/>
      <c r="G1" s="23" t="n"/>
      <c r="H1" s="23" t="n"/>
      <c r="I1" s="24" t="n"/>
      <c r="J1" s="24" t="n"/>
      <c r="K1" s="24" t="n"/>
      <c r="L1" s="24" t="n"/>
      <c r="M1" s="24" t="n"/>
      <c r="N1" s="24" t="n"/>
      <c r="O1" s="24" t="n"/>
      <c r="P1" s="32" t="n"/>
      <c r="Q1" s="24" t="n"/>
      <c r="R1" s="36" t="n"/>
      <c r="S1" s="36" t="n"/>
      <c r="T1" s="36" t="n"/>
      <c r="U1" s="36" t="n"/>
      <c r="V1" s="24" t="n"/>
      <c r="W1" s="24" t="n"/>
      <c r="AC1" s="25" t="inlineStr">
        <is>
          <t>PSD v1.2</t>
        </is>
      </c>
    </row>
    <row r="2" outlineLevel="1" ht="14.45" customHeight="1" thickTop="1">
      <c r="A2" s="19" t="inlineStr">
        <is>
          <t>Price_BOM_KP_Baseplates</t>
        </is>
      </c>
      <c r="B2" s="18" t="n"/>
      <c r="C2" s="18" t="n"/>
      <c r="D2" s="18" t="n"/>
      <c r="E2" s="18" t="n"/>
      <c r="F2" s="18">
        <f>IF($A$7="Full Data", "ID", "")</f>
        <v/>
      </c>
      <c r="G2" s="18">
        <f>IF($A$7="Quick Price", "ID", "")</f>
        <v/>
      </c>
      <c r="H2" s="18" t="inlineStr">
        <is>
          <t>Model</t>
        </is>
      </c>
      <c r="I2" s="18">
        <f>IF($A$7="Full Data", "ConstrCode","")</f>
        <v/>
      </c>
      <c r="J2" s="18" t="n"/>
      <c r="K2" s="18" t="n"/>
      <c r="L2" s="18" t="n"/>
      <c r="M2" s="18" t="inlineStr">
        <is>
          <t>BaseType</t>
        </is>
      </c>
      <c r="N2" s="18" t="inlineStr">
        <is>
          <t>FrameSize</t>
        </is>
      </c>
      <c r="O2" s="18" t="inlineStr">
        <is>
          <t>DripPan</t>
        </is>
      </c>
      <c r="P2" s="18" t="inlineStr">
        <is>
          <t>CplgType</t>
        </is>
      </c>
      <c r="Q2" s="18" t="n"/>
      <c r="R2" s="33" t="inlineStr">
        <is>
          <t>BOM</t>
        </is>
      </c>
      <c r="S2" s="33" t="inlineStr">
        <is>
          <t>PriceID</t>
        </is>
      </c>
      <c r="T2" s="33" t="n"/>
      <c r="U2" s="33" t="n"/>
      <c r="V2" s="18" t="inlineStr">
        <is>
          <t>LeadtimeID</t>
        </is>
      </c>
      <c r="W2" s="18" t="inlineStr">
        <is>
          <t>Weight</t>
        </is>
      </c>
    </row>
    <row r="3" outlineLevel="1">
      <c r="A3" s="19">
        <f>IF($A$7="Full Data", "Baseplates", "BasicOptionsDynamicDesc")</f>
        <v/>
      </c>
      <c r="B3" s="18" t="n"/>
      <c r="C3" s="18" t="n"/>
      <c r="D3" s="18" t="n"/>
      <c r="E3" s="18" t="n"/>
      <c r="F3" s="18">
        <f>IF($A$7="Full Data", "PriceList","")</f>
        <v/>
      </c>
      <c r="G3" s="18">
        <f>IF($A$7="Quick Price", "PriceList","")</f>
        <v/>
      </c>
      <c r="H3" s="18" t="n"/>
      <c r="I3" s="18" t="n"/>
      <c r="J3" s="18" t="n"/>
      <c r="K3" s="18" t="inlineStr">
        <is>
          <t>ID</t>
        </is>
      </c>
      <c r="L3" s="18" t="n"/>
      <c r="M3" s="18" t="n"/>
      <c r="N3" s="18" t="n"/>
      <c r="O3" s="18" t="n"/>
      <c r="P3" s="18" t="n"/>
      <c r="Q3" s="18" t="n"/>
      <c r="R3" s="33" t="n"/>
      <c r="S3" s="33" t="n"/>
      <c r="T3" s="33" t="n"/>
      <c r="U3" s="33" t="n"/>
      <c r="V3" s="18" t="n"/>
      <c r="W3" s="18" t="n"/>
    </row>
    <row r="4" outlineLevel="1">
      <c r="A4" s="19">
        <f>IF($A$7="Full Data", "Baseplates", "BasicOptionsDynamicDesc")</f>
        <v/>
      </c>
      <c r="B4" s="18" t="n"/>
      <c r="C4" s="18" t="n"/>
      <c r="D4" s="18" t="n"/>
      <c r="E4" s="18" t="n"/>
      <c r="F4" s="18">
        <f>IF($A$7="Full Data", "PriceList","")</f>
        <v/>
      </c>
      <c r="G4" s="18" t="n"/>
      <c r="H4" s="18" t="n"/>
      <c r="I4" s="18" t="n"/>
      <c r="J4" s="18" t="n"/>
      <c r="K4" s="18" t="inlineStr">
        <is>
          <t>ID</t>
        </is>
      </c>
      <c r="L4" s="18">
        <f>IF($A$7="Quick Price", "ID", "")</f>
        <v/>
      </c>
      <c r="M4" s="18" t="n"/>
      <c r="N4" s="18" t="n"/>
      <c r="O4" s="18" t="n"/>
      <c r="P4" s="18" t="n"/>
      <c r="Q4" s="18" t="n"/>
      <c r="R4" s="33" t="n"/>
      <c r="S4" s="33" t="n"/>
      <c r="T4" s="33" t="n"/>
      <c r="U4" s="33" t="n"/>
      <c r="V4" s="18" t="n"/>
      <c r="W4" s="18" t="n"/>
    </row>
    <row r="5" outlineLevel="1" customFormat="1" s="29">
      <c r="A5" s="26" t="inlineStr">
        <is>
          <t>[Attribute type]</t>
        </is>
      </c>
      <c r="B5" s="27" t="n"/>
      <c r="C5" s="27" t="n"/>
      <c r="D5" s="27" t="n"/>
      <c r="E5" s="27" t="n"/>
      <c r="F5" s="27">
        <f>IF($A$7="Full Data", "pointer-merge","")</f>
        <v/>
      </c>
      <c r="G5" s="27">
        <f>IF($A$7="Quick Price", "pointer-merge","")</f>
        <v/>
      </c>
      <c r="H5" s="27" t="inlineStr">
        <is>
          <t>text</t>
        </is>
      </c>
      <c r="I5" s="27">
        <f>IF($A$7="Full Data", "text","")</f>
        <v/>
      </c>
      <c r="J5" s="27" t="n"/>
      <c r="K5" s="27" t="inlineStr">
        <is>
          <t>pointer-merge</t>
        </is>
      </c>
      <c r="L5" s="27">
        <f>IF($A$7="Quick Price", "pointer-merge","")</f>
        <v/>
      </c>
      <c r="M5" s="27" t="inlineStr">
        <is>
          <t>text</t>
        </is>
      </c>
      <c r="N5" s="27" t="inlineStr">
        <is>
          <t>text</t>
        </is>
      </c>
      <c r="O5" s="27" t="inlineStr">
        <is>
          <t>text</t>
        </is>
      </c>
      <c r="P5" s="27" t="inlineStr">
        <is>
          <t>text</t>
        </is>
      </c>
      <c r="Q5" s="27" t="n"/>
      <c r="R5" s="27" t="inlineStr">
        <is>
          <t>text</t>
        </is>
      </c>
      <c r="S5" s="27" t="inlineStr">
        <is>
          <t>pointer-merge</t>
        </is>
      </c>
      <c r="T5" s="27" t="n"/>
      <c r="U5" s="27" t="n"/>
      <c r="V5" s="27" t="inlineStr">
        <is>
          <t>pointer-merge</t>
        </is>
      </c>
      <c r="W5" s="27" t="inlineStr">
        <is>
          <t>double</t>
        </is>
      </c>
      <c r="X5" s="28" t="inlineStr">
        <is>
          <t>[END]</t>
        </is>
      </c>
    </row>
    <row r="6" outlineLevel="1" ht="13.9" customFormat="1" customHeight="1" s="25" thickBot="1">
      <c r="A6" s="30" t="inlineStr">
        <is>
          <t>[Attribute width]</t>
        </is>
      </c>
      <c r="B6" s="31" t="n"/>
      <c r="C6" s="31" t="n"/>
      <c r="D6" s="31" t="n"/>
      <c r="E6" s="31" t="n"/>
      <c r="F6" s="31" t="n"/>
      <c r="G6" s="31" t="n"/>
      <c r="H6" s="31" t="n"/>
      <c r="I6" s="31" t="n"/>
      <c r="J6" s="31" t="n"/>
      <c r="K6" s="31" t="n"/>
      <c r="L6" s="31" t="n"/>
      <c r="M6" s="31" t="n"/>
      <c r="N6" s="31" t="n"/>
      <c r="O6" s="31" t="n"/>
      <c r="P6" s="31" t="n"/>
      <c r="Q6" s="31" t="n"/>
      <c r="R6" s="43" t="n"/>
      <c r="S6" s="43" t="n"/>
      <c r="T6" s="43" t="n"/>
      <c r="U6" s="43" t="n"/>
      <c r="V6" s="31" t="n"/>
      <c r="W6" s="31" t="n"/>
    </row>
    <row r="7" ht="13.9" customHeight="1" thickTop="1">
      <c r="A7" s="20" t="inlineStr">
        <is>
          <t>Full Data</t>
        </is>
      </c>
      <c r="B7" s="6" t="inlineStr">
        <is>
          <t>Item</t>
        </is>
      </c>
      <c r="C7" s="6" t="inlineStr">
        <is>
          <t>QP-base check</t>
        </is>
      </c>
      <c r="D7" s="6" t="inlineStr">
        <is>
          <t>QP_cplg check</t>
        </is>
      </c>
      <c r="E7" s="6" t="inlineStr">
        <is>
          <t>QP- check of base and cplg</t>
        </is>
      </c>
      <c r="F7" s="4" t="inlineStr">
        <is>
          <t>ID</t>
        </is>
      </c>
      <c r="G7" s="4" t="n"/>
      <c r="H7" s="4" t="inlineStr">
        <is>
          <t>Model</t>
        </is>
      </c>
      <c r="I7" s="4" t="inlineStr">
        <is>
          <t>Const Code</t>
        </is>
      </c>
      <c r="J7" s="4" t="n"/>
      <c r="K7" s="168" t="inlineStr">
        <is>
          <t>OptionID</t>
        </is>
      </c>
      <c r="L7" s="168" t="inlineStr">
        <is>
          <t>OptionID</t>
        </is>
      </c>
      <c r="M7" s="4" t="inlineStr">
        <is>
          <t>Base Type</t>
        </is>
      </c>
      <c r="N7" s="4" t="inlineStr">
        <is>
          <t>FrameSize</t>
        </is>
      </c>
      <c r="O7" s="16" t="inlineStr">
        <is>
          <t>Drip Pan</t>
        </is>
      </c>
      <c r="P7" s="16" t="inlineStr">
        <is>
          <t>Cplg Type</t>
        </is>
      </c>
      <c r="Q7" s="4" t="inlineStr">
        <is>
          <t>Cplg Size</t>
        </is>
      </c>
      <c r="R7" s="4" t="inlineStr">
        <is>
          <t>BOM</t>
        </is>
      </c>
      <c r="S7" s="4" t="inlineStr">
        <is>
          <t>Price ID</t>
        </is>
      </c>
      <c r="T7" s="4" t="inlineStr">
        <is>
          <t>2021 Pricing</t>
        </is>
      </c>
      <c r="U7" s="4" t="inlineStr">
        <is>
          <t>2021 PriceType</t>
        </is>
      </c>
      <c r="V7" s="16" t="inlineStr">
        <is>
          <t>LeadTimeID</t>
        </is>
      </c>
      <c r="W7" s="4" t="inlineStr">
        <is>
          <t>Weight</t>
        </is>
      </c>
    </row>
    <row r="8">
      <c r="A8" s="21" t="inlineStr">
        <is>
          <t>[START]</t>
        </is>
      </c>
      <c r="B8" t="inlineStr">
        <is>
          <t>1.0</t>
        </is>
      </c>
      <c r="F8" t="inlineStr">
        <is>
          <t>ConTab_BOM_KP_Baseplates_1</t>
        </is>
      </c>
      <c r="H8" s="168" t="inlineStr">
        <is>
          <t>2095-1_2-KP</t>
        </is>
      </c>
      <c r="I8" s="168" t="inlineStr"/>
      <c r="J8" s="168" t="inlineStr"/>
      <c r="K8" s="168" t="inlineStr">
        <is>
          <t>BaseplateSteel</t>
        </is>
      </c>
      <c r="L8" s="168" t="inlineStr">
        <is>
          <t>Baseplate_Steel</t>
        </is>
      </c>
      <c r="M8" s="168" t="inlineStr">
        <is>
          <t>Steel</t>
        </is>
      </c>
      <c r="N8" t="inlineStr">
        <is>
          <t>143T</t>
        </is>
      </c>
      <c r="O8" t="inlineStr">
        <is>
          <t>:No Drip Pan:Standard Drip Pan:</t>
        </is>
      </c>
      <c r="P8" s="11" t="inlineStr">
        <is>
          <t>Woods_Sureflex</t>
        </is>
      </c>
      <c r="Q8" t="inlineStr">
        <is>
          <t>Woods 4S</t>
        </is>
      </c>
      <c r="R8" t="inlineStr">
        <is>
          <t>96700589</t>
        </is>
      </c>
      <c r="S8" s="10" t="inlineStr">
        <is>
          <t>B101528</t>
        </is>
      </c>
      <c r="T8" s="10" t="inlineStr">
        <is>
          <t>688.0</t>
        </is>
      </c>
      <c r="U8" s="10" t="inlineStr">
        <is>
          <t>Priced</t>
        </is>
      </c>
      <c r="V8" s="168" t="inlineStr">
        <is>
          <t>LT028</t>
        </is>
      </c>
      <c r="W8" t="inlineStr">
        <is>
          <t>35.0</t>
        </is>
      </c>
    </row>
    <row r="9">
      <c r="B9" t="inlineStr">
        <is>
          <t>2.0</t>
        </is>
      </c>
      <c r="F9" t="inlineStr">
        <is>
          <t>ConTab_BOM_KP_Baseplates_2</t>
        </is>
      </c>
      <c r="H9" s="168" t="inlineStr">
        <is>
          <t>2095-1_2-KP</t>
        </is>
      </c>
      <c r="I9" s="168" t="inlineStr"/>
      <c r="J9" s="168" t="inlineStr"/>
      <c r="K9" s="168" t="inlineStr">
        <is>
          <t>BaseplateSteel</t>
        </is>
      </c>
      <c r="L9" s="168" t="inlineStr">
        <is>
          <t>Baseplate_Steel</t>
        </is>
      </c>
      <c r="M9" s="168" t="inlineStr">
        <is>
          <t>Steel</t>
        </is>
      </c>
      <c r="N9" t="inlineStr">
        <is>
          <t>145T</t>
        </is>
      </c>
      <c r="O9" t="inlineStr">
        <is>
          <t>:No Drip Pan:Standard Drip Pan:</t>
        </is>
      </c>
      <c r="P9" s="11" t="inlineStr">
        <is>
          <t>Woods_Sureflex</t>
        </is>
      </c>
      <c r="Q9" t="inlineStr">
        <is>
          <t>Woods 4S</t>
        </is>
      </c>
      <c r="R9" t="inlineStr">
        <is>
          <t>96700589</t>
        </is>
      </c>
      <c r="S9" s="10" t="inlineStr">
        <is>
          <t>B101528</t>
        </is>
      </c>
      <c r="T9" s="10" t="inlineStr">
        <is>
          <t>688.0</t>
        </is>
      </c>
      <c r="U9" s="10" t="inlineStr">
        <is>
          <t>Priced</t>
        </is>
      </c>
      <c r="V9" s="168" t="inlineStr">
        <is>
          <t>LT028</t>
        </is>
      </c>
      <c r="W9" t="inlineStr">
        <is>
          <t>35.0</t>
        </is>
      </c>
    </row>
    <row r="10">
      <c r="B10" t="inlineStr">
        <is>
          <t>3.0</t>
        </is>
      </c>
      <c r="F10" t="inlineStr">
        <is>
          <t>ConTab_BOM_KP_Baseplates_3</t>
        </is>
      </c>
      <c r="H10" s="168" t="inlineStr">
        <is>
          <t>2095-1_2-KP</t>
        </is>
      </c>
      <c r="I10" s="168" t="inlineStr"/>
      <c r="J10" s="168" t="inlineStr"/>
      <c r="K10" s="168" t="inlineStr">
        <is>
          <t>BaseplateSteel</t>
        </is>
      </c>
      <c r="L10" s="168" t="inlineStr">
        <is>
          <t>Baseplate_Steel</t>
        </is>
      </c>
      <c r="M10" s="168" t="inlineStr">
        <is>
          <t>Steel</t>
        </is>
      </c>
      <c r="N10" t="inlineStr">
        <is>
          <t>182T</t>
        </is>
      </c>
      <c r="O10" t="inlineStr">
        <is>
          <t>:No Drip Pan:Standard Drip Pan:</t>
        </is>
      </c>
      <c r="P10" s="11" t="inlineStr">
        <is>
          <t>Woods_Sureflex</t>
        </is>
      </c>
      <c r="Q10" t="inlineStr">
        <is>
          <t>Woods 5S</t>
        </is>
      </c>
      <c r="R10" t="inlineStr">
        <is>
          <t>96700590</t>
        </is>
      </c>
      <c r="S10" s="10" t="inlineStr">
        <is>
          <t>B101529</t>
        </is>
      </c>
      <c r="T10" s="10" t="inlineStr">
        <is>
          <t>758.0</t>
        </is>
      </c>
      <c r="U10" s="10" t="inlineStr">
        <is>
          <t>Priced</t>
        </is>
      </c>
      <c r="V10" s="168" t="inlineStr">
        <is>
          <t>LT028</t>
        </is>
      </c>
      <c r="W10" t="inlineStr">
        <is>
          <t>60.0</t>
        </is>
      </c>
    </row>
    <row r="11">
      <c r="B11" t="inlineStr">
        <is>
          <t>4.0</t>
        </is>
      </c>
      <c r="F11" t="inlineStr">
        <is>
          <t>ConTab_BOM_KP_Baseplates_4</t>
        </is>
      </c>
      <c r="H11" s="168" t="inlineStr">
        <is>
          <t>2095-1_2-KP</t>
        </is>
      </c>
      <c r="I11" s="168" t="inlineStr"/>
      <c r="J11" s="168" t="inlineStr"/>
      <c r="K11" s="168" t="inlineStr">
        <is>
          <t>BaseplateSteel</t>
        </is>
      </c>
      <c r="L11" s="168" t="inlineStr">
        <is>
          <t>Baseplate_Steel</t>
        </is>
      </c>
      <c r="M11" s="168" t="inlineStr">
        <is>
          <t>Steel</t>
        </is>
      </c>
      <c r="N11" t="inlineStr">
        <is>
          <t>184T</t>
        </is>
      </c>
      <c r="O11" t="inlineStr">
        <is>
          <t>:No Drip Pan:Standard Drip Pan:</t>
        </is>
      </c>
      <c r="P11" s="11" t="inlineStr">
        <is>
          <t>Woods_Sureflex</t>
        </is>
      </c>
      <c r="Q11" t="inlineStr">
        <is>
          <t>Woods 5S</t>
        </is>
      </c>
      <c r="R11" t="inlineStr">
        <is>
          <t>96700590</t>
        </is>
      </c>
      <c r="S11" s="10" t="inlineStr">
        <is>
          <t>B101529</t>
        </is>
      </c>
      <c r="T11" s="10" t="inlineStr">
        <is>
          <t>758.0</t>
        </is>
      </c>
      <c r="U11" s="10" t="inlineStr">
        <is>
          <t>Priced</t>
        </is>
      </c>
      <c r="V11" s="168" t="inlineStr">
        <is>
          <t>LT028</t>
        </is>
      </c>
      <c r="W11" t="inlineStr">
        <is>
          <t>60.0</t>
        </is>
      </c>
    </row>
    <row r="12">
      <c r="B12" t="inlineStr">
        <is>
          <t>5.0</t>
        </is>
      </c>
      <c r="F12" t="inlineStr">
        <is>
          <t>ConTab_BOM_KP_Baseplates_5</t>
        </is>
      </c>
      <c r="H12" s="168" t="inlineStr">
        <is>
          <t>2095-1_2-KP</t>
        </is>
      </c>
      <c r="I12" s="168" t="inlineStr"/>
      <c r="J12" s="168" t="inlineStr"/>
      <c r="K12" s="168" t="inlineStr">
        <is>
          <t>BaseplateSteel</t>
        </is>
      </c>
      <c r="L12" s="168" t="inlineStr">
        <is>
          <t>Baseplate_Steel</t>
        </is>
      </c>
      <c r="M12" s="168" t="inlineStr">
        <is>
          <t>Steel</t>
        </is>
      </c>
      <c r="N12" t="inlineStr">
        <is>
          <t>213T</t>
        </is>
      </c>
      <c r="O12" t="inlineStr">
        <is>
          <t>:No Drip Pan:Standard Drip Pan:</t>
        </is>
      </c>
      <c r="P12" s="11" t="inlineStr">
        <is>
          <t>Woods_Sureflex</t>
        </is>
      </c>
      <c r="Q12" t="inlineStr">
        <is>
          <t>Woods 6S</t>
        </is>
      </c>
      <c r="R12" t="inlineStr">
        <is>
          <t>96700591</t>
        </is>
      </c>
      <c r="S12" s="10" t="inlineStr">
        <is>
          <t>B101530</t>
        </is>
      </c>
      <c r="T12" s="10" t="inlineStr">
        <is>
          <t>824.0</t>
        </is>
      </c>
      <c r="U12" s="10" t="inlineStr">
        <is>
          <t>Priced</t>
        </is>
      </c>
      <c r="V12" s="168" t="inlineStr">
        <is>
          <t>LT028</t>
        </is>
      </c>
      <c r="W12" t="inlineStr">
        <is>
          <t>70.0</t>
        </is>
      </c>
    </row>
    <row r="13">
      <c r="B13" t="inlineStr">
        <is>
          <t>6.0</t>
        </is>
      </c>
      <c r="F13" t="inlineStr">
        <is>
          <t>ConTab_BOM_KP_Baseplates_6</t>
        </is>
      </c>
      <c r="H13" s="168" t="inlineStr">
        <is>
          <t>2095-1_2-KP</t>
        </is>
      </c>
      <c r="I13" s="168" t="inlineStr"/>
      <c r="J13" s="168" t="inlineStr"/>
      <c r="K13" s="168" t="inlineStr">
        <is>
          <t>BaseplateSteel</t>
        </is>
      </c>
      <c r="L13" s="168" t="inlineStr">
        <is>
          <t>Baseplate_Steel</t>
        </is>
      </c>
      <c r="M13" s="168" t="inlineStr">
        <is>
          <t>Steel</t>
        </is>
      </c>
      <c r="N13" t="inlineStr">
        <is>
          <t>215T</t>
        </is>
      </c>
      <c r="O13" t="inlineStr">
        <is>
          <t>:No Drip Pan:Standard Drip Pan:</t>
        </is>
      </c>
      <c r="P13" s="11" t="inlineStr">
        <is>
          <t>Woods_Sureflex</t>
        </is>
      </c>
      <c r="Q13" t="inlineStr">
        <is>
          <t>Woods 6S</t>
        </is>
      </c>
      <c r="R13" t="inlineStr">
        <is>
          <t>96700591</t>
        </is>
      </c>
      <c r="S13" s="10" t="inlineStr">
        <is>
          <t>B101530</t>
        </is>
      </c>
      <c r="T13" s="10" t="inlineStr">
        <is>
          <t>824.0</t>
        </is>
      </c>
      <c r="U13" s="10" t="inlineStr">
        <is>
          <t>Priced</t>
        </is>
      </c>
      <c r="V13" s="168" t="inlineStr">
        <is>
          <t>LT028</t>
        </is>
      </c>
      <c r="W13" t="inlineStr">
        <is>
          <t>70.0</t>
        </is>
      </c>
    </row>
    <row r="14">
      <c r="B14" t="inlineStr">
        <is>
          <t>7.0</t>
        </is>
      </c>
      <c r="F14" t="inlineStr">
        <is>
          <t>ConTab_BOM_KP_Baseplates_7</t>
        </is>
      </c>
      <c r="H14" s="168" t="inlineStr">
        <is>
          <t>2095-1_2-KP</t>
        </is>
      </c>
      <c r="I14" s="168" t="inlineStr"/>
      <c r="J14" s="168" t="inlineStr"/>
      <c r="K14" s="168" t="inlineStr">
        <is>
          <t>BaseplateSteel</t>
        </is>
      </c>
      <c r="L14" s="168" t="inlineStr">
        <is>
          <t>Baseplate_Steel</t>
        </is>
      </c>
      <c r="M14" s="168" t="inlineStr">
        <is>
          <t>Steel</t>
        </is>
      </c>
      <c r="N14" t="inlineStr">
        <is>
          <t>254T</t>
        </is>
      </c>
      <c r="O14" t="inlineStr">
        <is>
          <t>:No Drip Pan:Standard Drip Pan:</t>
        </is>
      </c>
      <c r="P14" s="11" t="inlineStr">
        <is>
          <t>Woods_Sureflex</t>
        </is>
      </c>
      <c r="Q14" t="inlineStr">
        <is>
          <t>Woods 7S</t>
        </is>
      </c>
      <c r="R14" t="inlineStr">
        <is>
          <t>96700602</t>
        </is>
      </c>
      <c r="S14" s="10" t="inlineStr">
        <is>
          <t>B101531</t>
        </is>
      </c>
      <c r="T14" s="10" t="inlineStr">
        <is>
          <t>896.0</t>
        </is>
      </c>
      <c r="U14" s="10" t="inlineStr">
        <is>
          <t>Priced</t>
        </is>
      </c>
      <c r="V14" s="168" t="inlineStr">
        <is>
          <t>LT028</t>
        </is>
      </c>
      <c r="W14" t="inlineStr">
        <is>
          <t>135.0</t>
        </is>
      </c>
    </row>
    <row r="15">
      <c r="B15" t="inlineStr">
        <is>
          <t>8.0</t>
        </is>
      </c>
      <c r="F15" t="inlineStr">
        <is>
          <t>ConTab_BOM_KP_Baseplates_8</t>
        </is>
      </c>
      <c r="H15" s="168" t="inlineStr">
        <is>
          <t>2095-1_2-KP</t>
        </is>
      </c>
      <c r="I15" s="168" t="inlineStr"/>
      <c r="J15" s="168" t="inlineStr"/>
      <c r="K15" s="168" t="inlineStr">
        <is>
          <t>BaseplateSteel</t>
        </is>
      </c>
      <c r="L15" s="168" t="inlineStr">
        <is>
          <t>Baseplate_Steel</t>
        </is>
      </c>
      <c r="M15" s="168" t="inlineStr">
        <is>
          <t>Steel</t>
        </is>
      </c>
      <c r="N15" t="inlineStr">
        <is>
          <t>256T</t>
        </is>
      </c>
      <c r="O15" t="inlineStr">
        <is>
          <t>:No Drip Pan:Standard Drip Pan:</t>
        </is>
      </c>
      <c r="P15" s="11" t="inlineStr">
        <is>
          <t>Woods_Sureflex</t>
        </is>
      </c>
      <c r="Q15" t="inlineStr">
        <is>
          <t>Woods 7S</t>
        </is>
      </c>
      <c r="R15" t="inlineStr">
        <is>
          <t>96700602</t>
        </is>
      </c>
      <c r="S15" s="10" t="inlineStr">
        <is>
          <t>B101531</t>
        </is>
      </c>
      <c r="T15" s="10" t="inlineStr">
        <is>
          <t>896.0</t>
        </is>
      </c>
      <c r="U15" s="10" t="inlineStr">
        <is>
          <t>Priced</t>
        </is>
      </c>
      <c r="V15" s="168" t="inlineStr">
        <is>
          <t>LT028</t>
        </is>
      </c>
      <c r="W15" t="inlineStr">
        <is>
          <t>135.0</t>
        </is>
      </c>
    </row>
    <row r="16">
      <c r="B16" t="inlineStr">
        <is>
          <t>9.0</t>
        </is>
      </c>
      <c r="F16" t="inlineStr">
        <is>
          <t>ConTab_BOM_KP_Baseplates_9</t>
        </is>
      </c>
      <c r="H16" s="168" t="inlineStr">
        <is>
          <t>2095-1_2-KP</t>
        </is>
      </c>
      <c r="I16" s="168" t="inlineStr"/>
      <c r="J16" s="168" t="inlineStr"/>
      <c r="K16" s="168" t="inlineStr">
        <is>
          <t>BaseplateSteel</t>
        </is>
      </c>
      <c r="L16" s="168" t="inlineStr">
        <is>
          <t>Baseplate_Steel</t>
        </is>
      </c>
      <c r="M16" s="168" t="inlineStr">
        <is>
          <t>Steel</t>
        </is>
      </c>
      <c r="N16" t="inlineStr">
        <is>
          <t>284TS</t>
        </is>
      </c>
      <c r="O16" t="inlineStr">
        <is>
          <t>:No Drip Pan:Standard Drip Pan:</t>
        </is>
      </c>
      <c r="P16" s="11" t="inlineStr">
        <is>
          <t>Woods_Sureflex</t>
        </is>
      </c>
      <c r="Q16" t="inlineStr">
        <is>
          <t>Woods 8S</t>
        </is>
      </c>
      <c r="R16" t="inlineStr">
        <is>
          <t>96700603</t>
        </is>
      </c>
      <c r="S16" s="10" t="inlineStr">
        <is>
          <t>B101532</t>
        </is>
      </c>
      <c r="T16" s="10" t="inlineStr">
        <is>
          <t>960.0</t>
        </is>
      </c>
      <c r="U16" s="10" t="inlineStr">
        <is>
          <t>Priced</t>
        </is>
      </c>
      <c r="V16" s="168" t="inlineStr">
        <is>
          <t>LT028</t>
        </is>
      </c>
      <c r="W16" t="inlineStr">
        <is>
          <t>200.0</t>
        </is>
      </c>
    </row>
    <row r="17">
      <c r="B17" t="inlineStr">
        <is>
          <t>10.0</t>
        </is>
      </c>
      <c r="F17" t="inlineStr">
        <is>
          <t>ConTab_BOM_KP_Baseplates_10</t>
        </is>
      </c>
      <c r="H17" s="168" t="inlineStr">
        <is>
          <t>2095-1_2-KP</t>
        </is>
      </c>
      <c r="I17" s="168" t="inlineStr"/>
      <c r="J17" s="168" t="inlineStr"/>
      <c r="K17" s="168" t="inlineStr">
        <is>
          <t>BaseplateSteel</t>
        </is>
      </c>
      <c r="L17" s="168" t="inlineStr">
        <is>
          <t>Baseplate_Steel</t>
        </is>
      </c>
      <c r="M17" s="168" t="inlineStr">
        <is>
          <t>Steel</t>
        </is>
      </c>
      <c r="N17" t="inlineStr">
        <is>
          <t>286TS</t>
        </is>
      </c>
      <c r="O17" t="inlineStr">
        <is>
          <t>:No Drip Pan:Standard Drip Pan:</t>
        </is>
      </c>
      <c r="P17" s="11" t="inlineStr">
        <is>
          <t>Woods_Sureflex</t>
        </is>
      </c>
      <c r="Q17" t="inlineStr">
        <is>
          <t>Woods 8S</t>
        </is>
      </c>
      <c r="R17" t="inlineStr">
        <is>
          <t>96700603</t>
        </is>
      </c>
      <c r="S17" s="10" t="inlineStr">
        <is>
          <t>B101532</t>
        </is>
      </c>
      <c r="T17" s="10" t="inlineStr">
        <is>
          <t>960.0</t>
        </is>
      </c>
      <c r="U17" s="10" t="inlineStr">
        <is>
          <t>Priced</t>
        </is>
      </c>
      <c r="V17" s="168" t="inlineStr">
        <is>
          <t>LT028</t>
        </is>
      </c>
      <c r="W17" t="inlineStr">
        <is>
          <t>200.0</t>
        </is>
      </c>
    </row>
    <row r="18">
      <c r="B18" t="inlineStr">
        <is>
          <t>11.0</t>
        </is>
      </c>
      <c r="F18" t="inlineStr">
        <is>
          <t>ConTab_BOM_KP_Baseplates_11</t>
        </is>
      </c>
      <c r="H18" s="168" t="inlineStr">
        <is>
          <t>2095-1_2-KP</t>
        </is>
      </c>
      <c r="I18" s="168" t="inlineStr"/>
      <c r="J18" s="168" t="inlineStr"/>
      <c r="K18" s="168" t="inlineStr">
        <is>
          <t>BaseplateSteel</t>
        </is>
      </c>
      <c r="L18" s="168" t="inlineStr">
        <is>
          <t>Baseplate_Steel</t>
        </is>
      </c>
      <c r="M18" s="168" t="inlineStr">
        <is>
          <t>Steel</t>
        </is>
      </c>
      <c r="N18" t="inlineStr">
        <is>
          <t>143T</t>
        </is>
      </c>
      <c r="O18" t="inlineStr">
        <is>
          <t>:No Drip Pan:Standard Drip Pan:</t>
        </is>
      </c>
      <c r="P18" s="11" t="inlineStr">
        <is>
          <t>Falk_T10_Grid</t>
        </is>
      </c>
      <c r="Q18" t="inlineStr">
        <is>
          <t>Falk 1020T10</t>
        </is>
      </c>
      <c r="R18" t="inlineStr">
        <is>
          <t>96700604</t>
        </is>
      </c>
      <c r="S18" s="10" t="inlineStr">
        <is>
          <t>B101533</t>
        </is>
      </c>
      <c r="T18" s="10" t="inlineStr">
        <is>
          <t>688.0</t>
        </is>
      </c>
      <c r="U18" s="10" t="inlineStr">
        <is>
          <t>Priced</t>
        </is>
      </c>
      <c r="V18" s="168" t="inlineStr">
        <is>
          <t>LT028</t>
        </is>
      </c>
      <c r="W18" t="inlineStr">
        <is>
          <t>35.0</t>
        </is>
      </c>
    </row>
    <row r="19">
      <c r="B19" t="inlineStr">
        <is>
          <t>12.0</t>
        </is>
      </c>
      <c r="F19" t="inlineStr">
        <is>
          <t>ConTab_BOM_KP_Baseplates_12</t>
        </is>
      </c>
      <c r="H19" s="168" t="inlineStr">
        <is>
          <t>2095-1_2-KP</t>
        </is>
      </c>
      <c r="I19" s="168" t="inlineStr"/>
      <c r="J19" s="168" t="inlineStr"/>
      <c r="K19" s="168" t="inlineStr">
        <is>
          <t>BaseplateSteel</t>
        </is>
      </c>
      <c r="L19" s="168" t="inlineStr">
        <is>
          <t>Baseplate_Steel</t>
        </is>
      </c>
      <c r="M19" s="168" t="inlineStr">
        <is>
          <t>Steel</t>
        </is>
      </c>
      <c r="N19" t="inlineStr">
        <is>
          <t>145T</t>
        </is>
      </c>
      <c r="O19" t="inlineStr">
        <is>
          <t>:No Drip Pan:Standard Drip Pan:</t>
        </is>
      </c>
      <c r="P19" s="11" t="inlineStr">
        <is>
          <t>Falk_T10_Grid</t>
        </is>
      </c>
      <c r="Q19" t="inlineStr">
        <is>
          <t>Falk 1020T10</t>
        </is>
      </c>
      <c r="R19" t="inlineStr">
        <is>
          <t>96700604</t>
        </is>
      </c>
      <c r="S19" s="10" t="inlineStr">
        <is>
          <t>B101533</t>
        </is>
      </c>
      <c r="T19" s="10" t="inlineStr">
        <is>
          <t>688.0</t>
        </is>
      </c>
      <c r="U19" s="10" t="inlineStr">
        <is>
          <t>Priced</t>
        </is>
      </c>
      <c r="V19" s="168" t="inlineStr">
        <is>
          <t>LT028</t>
        </is>
      </c>
      <c r="W19" t="inlineStr">
        <is>
          <t>35.0</t>
        </is>
      </c>
    </row>
    <row r="20">
      <c r="B20" t="inlineStr">
        <is>
          <t>13.0</t>
        </is>
      </c>
      <c r="F20" t="inlineStr">
        <is>
          <t>ConTab_BOM_KP_Baseplates_13</t>
        </is>
      </c>
      <c r="H20" s="168" t="inlineStr">
        <is>
          <t>2095-1_2-KP</t>
        </is>
      </c>
      <c r="I20" s="168" t="inlineStr"/>
      <c r="J20" s="168" t="inlineStr"/>
      <c r="K20" s="168" t="inlineStr">
        <is>
          <t>BaseplateSteel</t>
        </is>
      </c>
      <c r="L20" s="168" t="inlineStr">
        <is>
          <t>Baseplate_Steel</t>
        </is>
      </c>
      <c r="M20" s="168" t="inlineStr">
        <is>
          <t>Steel</t>
        </is>
      </c>
      <c r="N20" t="inlineStr">
        <is>
          <t>182T</t>
        </is>
      </c>
      <c r="O20" t="inlineStr">
        <is>
          <t>:No Drip Pan:Standard Drip Pan:</t>
        </is>
      </c>
      <c r="P20" s="11" t="inlineStr">
        <is>
          <t>Falk_T10_Grid</t>
        </is>
      </c>
      <c r="Q20" t="inlineStr">
        <is>
          <t>Falk 1020T10</t>
        </is>
      </c>
      <c r="R20" t="inlineStr">
        <is>
          <t>96700609</t>
        </is>
      </c>
      <c r="S20" s="10" t="inlineStr">
        <is>
          <t>B101534</t>
        </is>
      </c>
      <c r="T20" s="10" t="inlineStr">
        <is>
          <t>758.0</t>
        </is>
      </c>
      <c r="U20" s="10" t="inlineStr">
        <is>
          <t>Priced</t>
        </is>
      </c>
      <c r="V20" s="168" t="inlineStr">
        <is>
          <t>LT028</t>
        </is>
      </c>
      <c r="W20" t="inlineStr">
        <is>
          <t>60.0</t>
        </is>
      </c>
    </row>
    <row r="21">
      <c r="B21" t="inlineStr">
        <is>
          <t>14.0</t>
        </is>
      </c>
      <c r="F21" t="inlineStr">
        <is>
          <t>ConTab_BOM_KP_Baseplates_14</t>
        </is>
      </c>
      <c r="H21" s="168" t="inlineStr">
        <is>
          <t>2095-1_2-KP</t>
        </is>
      </c>
      <c r="I21" s="168" t="inlineStr"/>
      <c r="J21" s="168" t="inlineStr"/>
      <c r="K21" s="168" t="inlineStr">
        <is>
          <t>BaseplateSteel</t>
        </is>
      </c>
      <c r="L21" s="168" t="inlineStr">
        <is>
          <t>Baseplate_Steel</t>
        </is>
      </c>
      <c r="M21" s="168" t="inlineStr">
        <is>
          <t>Steel</t>
        </is>
      </c>
      <c r="N21" t="inlineStr">
        <is>
          <t>184T</t>
        </is>
      </c>
      <c r="O21" t="inlineStr">
        <is>
          <t>:No Drip Pan:Standard Drip Pan:</t>
        </is>
      </c>
      <c r="P21" s="11" t="inlineStr">
        <is>
          <t>Falk_T10_Grid</t>
        </is>
      </c>
      <c r="Q21" t="inlineStr">
        <is>
          <t>Falk 1020T10</t>
        </is>
      </c>
      <c r="R21" t="inlineStr">
        <is>
          <t>96700609</t>
        </is>
      </c>
      <c r="S21" s="10" t="inlineStr">
        <is>
          <t>B101534</t>
        </is>
      </c>
      <c r="T21" s="10" t="inlineStr">
        <is>
          <t>758.0</t>
        </is>
      </c>
      <c r="U21" s="10" t="inlineStr">
        <is>
          <t>Priced</t>
        </is>
      </c>
      <c r="V21" s="168" t="inlineStr">
        <is>
          <t>LT028</t>
        </is>
      </c>
      <c r="W21" t="inlineStr">
        <is>
          <t>60.0</t>
        </is>
      </c>
    </row>
    <row r="22">
      <c r="B22" t="inlineStr">
        <is>
          <t>15.0</t>
        </is>
      </c>
      <c r="F22" t="inlineStr">
        <is>
          <t>ConTab_BOM_KP_Baseplates_15</t>
        </is>
      </c>
      <c r="H22" s="168" t="inlineStr">
        <is>
          <t>2095-1_2-KP</t>
        </is>
      </c>
      <c r="I22" s="168" t="inlineStr"/>
      <c r="J22" s="168" t="inlineStr"/>
      <c r="K22" s="168" t="inlineStr">
        <is>
          <t>BaseplateSteel</t>
        </is>
      </c>
      <c r="L22" s="168" t="inlineStr">
        <is>
          <t>Baseplate_Steel</t>
        </is>
      </c>
      <c r="M22" s="168" t="inlineStr">
        <is>
          <t>Steel</t>
        </is>
      </c>
      <c r="N22" t="inlineStr">
        <is>
          <t>213T</t>
        </is>
      </c>
      <c r="O22" t="inlineStr">
        <is>
          <t>:No Drip Pan:Standard Drip Pan:</t>
        </is>
      </c>
      <c r="P22" s="11" t="inlineStr">
        <is>
          <t>Falk_T10_Grid</t>
        </is>
      </c>
      <c r="Q22" t="inlineStr">
        <is>
          <t>Falk 1030T10</t>
        </is>
      </c>
      <c r="R22" t="inlineStr">
        <is>
          <t>96700610</t>
        </is>
      </c>
      <c r="S22" s="10" t="inlineStr">
        <is>
          <t>B101535</t>
        </is>
      </c>
      <c r="T22" s="10" t="inlineStr">
        <is>
          <t>824.0</t>
        </is>
      </c>
      <c r="U22" s="10" t="inlineStr">
        <is>
          <t>Priced</t>
        </is>
      </c>
      <c r="V22" s="168" t="inlineStr">
        <is>
          <t>LT028</t>
        </is>
      </c>
      <c r="W22" t="inlineStr">
        <is>
          <t>70.0</t>
        </is>
      </c>
    </row>
    <row r="23">
      <c r="B23" t="inlineStr">
        <is>
          <t>16.0</t>
        </is>
      </c>
      <c r="F23" t="inlineStr">
        <is>
          <t>ConTab_BOM_KP_Baseplates_16</t>
        </is>
      </c>
      <c r="H23" s="168" t="inlineStr">
        <is>
          <t>2095-1_2-KP</t>
        </is>
      </c>
      <c r="I23" s="168" t="inlineStr"/>
      <c r="J23" s="168" t="inlineStr"/>
      <c r="K23" s="168" t="inlineStr">
        <is>
          <t>BaseplateSteel</t>
        </is>
      </c>
      <c r="L23" s="168" t="inlineStr">
        <is>
          <t>Baseplate_Steel</t>
        </is>
      </c>
      <c r="M23" s="168" t="inlineStr">
        <is>
          <t>Steel</t>
        </is>
      </c>
      <c r="N23" t="inlineStr">
        <is>
          <t>215T</t>
        </is>
      </c>
      <c r="O23" t="inlineStr">
        <is>
          <t>:No Drip Pan:Standard Drip Pan:</t>
        </is>
      </c>
      <c r="P23" s="11" t="inlineStr">
        <is>
          <t>Falk_T10_Grid</t>
        </is>
      </c>
      <c r="Q23" t="inlineStr">
        <is>
          <t>Falk 1030T10</t>
        </is>
      </c>
      <c r="R23" t="inlineStr">
        <is>
          <t>96700610</t>
        </is>
      </c>
      <c r="S23" s="10" t="inlineStr">
        <is>
          <t>B101535</t>
        </is>
      </c>
      <c r="T23" s="10" t="inlineStr">
        <is>
          <t>824.0</t>
        </is>
      </c>
      <c r="U23" s="10" t="inlineStr">
        <is>
          <t>Priced</t>
        </is>
      </c>
      <c r="V23" s="168" t="inlineStr">
        <is>
          <t>LT028</t>
        </is>
      </c>
      <c r="W23" t="inlineStr">
        <is>
          <t>70.0</t>
        </is>
      </c>
    </row>
    <row r="24">
      <c r="B24" t="inlineStr">
        <is>
          <t>17.0</t>
        </is>
      </c>
      <c r="F24" t="inlineStr">
        <is>
          <t>ConTab_BOM_KP_Baseplates_17</t>
        </is>
      </c>
      <c r="H24" s="168" t="inlineStr">
        <is>
          <t>2095-1_2-KP</t>
        </is>
      </c>
      <c r="I24" s="168" t="inlineStr"/>
      <c r="J24" s="168" t="inlineStr"/>
      <c r="K24" s="168" t="inlineStr">
        <is>
          <t>BaseplateSteel</t>
        </is>
      </c>
      <c r="L24" s="168" t="inlineStr">
        <is>
          <t>Baseplate_Steel</t>
        </is>
      </c>
      <c r="M24" s="168" t="inlineStr">
        <is>
          <t>Steel</t>
        </is>
      </c>
      <c r="N24" t="inlineStr">
        <is>
          <t>254T</t>
        </is>
      </c>
      <c r="O24" t="inlineStr">
        <is>
          <t>:No Drip Pan:Standard Drip Pan:</t>
        </is>
      </c>
      <c r="P24" s="11" t="inlineStr">
        <is>
          <t>Falk_T10_Grid</t>
        </is>
      </c>
      <c r="Q24" t="inlineStr">
        <is>
          <t>Falk 1040T10</t>
        </is>
      </c>
      <c r="R24" t="inlineStr">
        <is>
          <t>96700611</t>
        </is>
      </c>
      <c r="S24" s="10" t="inlineStr">
        <is>
          <t>B101536</t>
        </is>
      </c>
      <c r="T24" s="10" t="inlineStr">
        <is>
          <t>896.0</t>
        </is>
      </c>
      <c r="U24" s="10" t="inlineStr">
        <is>
          <t>Priced</t>
        </is>
      </c>
      <c r="V24" s="168" t="inlineStr">
        <is>
          <t>LT028</t>
        </is>
      </c>
      <c r="W24" t="inlineStr">
        <is>
          <t>135.0</t>
        </is>
      </c>
    </row>
    <row r="25">
      <c r="B25" t="inlineStr">
        <is>
          <t>18.0</t>
        </is>
      </c>
      <c r="F25" t="inlineStr">
        <is>
          <t>ConTab_BOM_KP_Baseplates_18</t>
        </is>
      </c>
      <c r="H25" s="168" t="inlineStr">
        <is>
          <t>2095-1_2-KP</t>
        </is>
      </c>
      <c r="I25" s="168" t="inlineStr"/>
      <c r="J25" s="168" t="inlineStr"/>
      <c r="K25" s="168" t="inlineStr">
        <is>
          <t>BaseplateSteel</t>
        </is>
      </c>
      <c r="L25" s="168" t="inlineStr">
        <is>
          <t>Baseplate_Steel</t>
        </is>
      </c>
      <c r="M25" s="168" t="inlineStr">
        <is>
          <t>Steel</t>
        </is>
      </c>
      <c r="N25" t="inlineStr">
        <is>
          <t>256T</t>
        </is>
      </c>
      <c r="O25" t="inlineStr">
        <is>
          <t>:No Drip Pan:Standard Drip Pan:</t>
        </is>
      </c>
      <c r="P25" s="11" t="inlineStr">
        <is>
          <t>Falk_T10_Grid</t>
        </is>
      </c>
      <c r="Q25" t="inlineStr">
        <is>
          <t>Falk 1040T10</t>
        </is>
      </c>
      <c r="R25" t="inlineStr">
        <is>
          <t>96700611</t>
        </is>
      </c>
      <c r="S25" s="10" t="inlineStr">
        <is>
          <t>B101536</t>
        </is>
      </c>
      <c r="T25" s="10" t="inlineStr">
        <is>
          <t>896.0</t>
        </is>
      </c>
      <c r="U25" s="10" t="inlineStr">
        <is>
          <t>Priced</t>
        </is>
      </c>
      <c r="V25" s="168" t="inlineStr">
        <is>
          <t>LT028</t>
        </is>
      </c>
      <c r="W25" t="inlineStr">
        <is>
          <t>135.0</t>
        </is>
      </c>
    </row>
    <row r="26">
      <c r="B26" t="inlineStr">
        <is>
          <t>19.0</t>
        </is>
      </c>
      <c r="F26" t="inlineStr">
        <is>
          <t>ConTab_BOM_KP_Baseplates_19</t>
        </is>
      </c>
      <c r="H26" s="168" t="inlineStr">
        <is>
          <t>2095-1_2-KP</t>
        </is>
      </c>
      <c r="I26" s="168" t="inlineStr"/>
      <c r="J26" s="168" t="inlineStr"/>
      <c r="K26" s="168" t="inlineStr">
        <is>
          <t>BaseplateSteel</t>
        </is>
      </c>
      <c r="L26" s="168" t="inlineStr">
        <is>
          <t>Baseplate_Steel</t>
        </is>
      </c>
      <c r="M26" s="168" t="inlineStr">
        <is>
          <t>Steel</t>
        </is>
      </c>
      <c r="N26" t="inlineStr">
        <is>
          <t>284TS</t>
        </is>
      </c>
      <c r="O26" t="inlineStr">
        <is>
          <t>:No Drip Pan:Standard Drip Pan:</t>
        </is>
      </c>
      <c r="P26" s="11" t="inlineStr">
        <is>
          <t>Falk_T10_Grid</t>
        </is>
      </c>
      <c r="Q26" t="inlineStr">
        <is>
          <t>Falk 1040T10</t>
        </is>
      </c>
      <c r="R26" t="inlineStr">
        <is>
          <t>96700612</t>
        </is>
      </c>
      <c r="S26" s="10" t="inlineStr">
        <is>
          <t>B101537</t>
        </is>
      </c>
      <c r="T26" s="10" t="inlineStr">
        <is>
          <t>960.0</t>
        </is>
      </c>
      <c r="U26" s="10" t="inlineStr">
        <is>
          <t>Priced</t>
        </is>
      </c>
      <c r="V26" s="168" t="inlineStr">
        <is>
          <t>LT028</t>
        </is>
      </c>
      <c r="W26" t="inlineStr">
        <is>
          <t>200.0</t>
        </is>
      </c>
    </row>
    <row r="27">
      <c r="B27" t="inlineStr">
        <is>
          <t>20.0</t>
        </is>
      </c>
      <c r="F27" t="inlineStr">
        <is>
          <t>ConTab_BOM_KP_Baseplates_20</t>
        </is>
      </c>
      <c r="H27" s="168" t="inlineStr">
        <is>
          <t>2095-1_2-KP</t>
        </is>
      </c>
      <c r="I27" s="168" t="inlineStr"/>
      <c r="J27" s="168" t="inlineStr"/>
      <c r="K27" s="168" t="inlineStr">
        <is>
          <t>BaseplateSteel</t>
        </is>
      </c>
      <c r="L27" s="168" t="inlineStr">
        <is>
          <t>Baseplate_Steel</t>
        </is>
      </c>
      <c r="M27" s="168" t="inlineStr">
        <is>
          <t>Steel</t>
        </is>
      </c>
      <c r="N27" t="inlineStr">
        <is>
          <t>286TS</t>
        </is>
      </c>
      <c r="O27" t="inlineStr">
        <is>
          <t>:No Drip Pan:Standard Drip Pan:</t>
        </is>
      </c>
      <c r="P27" s="11" t="inlineStr">
        <is>
          <t>Falk_T10_Grid</t>
        </is>
      </c>
      <c r="Q27" t="inlineStr">
        <is>
          <t>Falk 1040T10</t>
        </is>
      </c>
      <c r="R27" t="inlineStr">
        <is>
          <t>96700612</t>
        </is>
      </c>
      <c r="S27" s="10" t="inlineStr">
        <is>
          <t>B101537</t>
        </is>
      </c>
      <c r="T27" s="10" t="inlineStr">
        <is>
          <t>960.0</t>
        </is>
      </c>
      <c r="U27" s="10" t="inlineStr">
        <is>
          <t>Priced</t>
        </is>
      </c>
      <c r="V27" s="168" t="inlineStr">
        <is>
          <t>LT028</t>
        </is>
      </c>
      <c r="W27" t="inlineStr">
        <is>
          <t>200.0</t>
        </is>
      </c>
    </row>
    <row r="28">
      <c r="B28" t="inlineStr">
        <is>
          <t>21.0</t>
        </is>
      </c>
      <c r="F28" t="inlineStr">
        <is>
          <t>ConTab_BOM_KP_Baseplates_21</t>
        </is>
      </c>
      <c r="H28" s="168" t="inlineStr">
        <is>
          <t>2095-1_2-KP</t>
        </is>
      </c>
      <c r="I28" s="168" t="inlineStr"/>
      <c r="J28" s="168" t="inlineStr"/>
      <c r="K28" s="168" t="inlineStr">
        <is>
          <t>BaseplateSteel</t>
        </is>
      </c>
      <c r="L28" s="168" t="inlineStr">
        <is>
          <t>Baseplate_Steel</t>
        </is>
      </c>
      <c r="M28" s="168" t="inlineStr">
        <is>
          <t>Steel</t>
        </is>
      </c>
      <c r="N28" t="inlineStr">
        <is>
          <t>324TS</t>
        </is>
      </c>
      <c r="O28" t="inlineStr">
        <is>
          <t>:No Drip Pan:Standard Drip Pan:</t>
        </is>
      </c>
      <c r="P28" s="11" t="inlineStr">
        <is>
          <t>Falk_T10_Grid</t>
        </is>
      </c>
      <c r="Q28" t="inlineStr">
        <is>
          <t>Falk 1050T10</t>
        </is>
      </c>
      <c r="R28" t="inlineStr">
        <is>
          <t>96700613</t>
        </is>
      </c>
      <c r="S28" s="10" t="inlineStr">
        <is>
          <t>B101538</t>
        </is>
      </c>
      <c r="T28" s="10" t="inlineStr">
        <is>
          <t>1096.0</t>
        </is>
      </c>
      <c r="U28" s="10" t="inlineStr">
        <is>
          <t>Priced</t>
        </is>
      </c>
      <c r="V28" s="168" t="inlineStr">
        <is>
          <t>LT028</t>
        </is>
      </c>
      <c r="W28" t="inlineStr">
        <is>
          <t>240.0</t>
        </is>
      </c>
    </row>
    <row r="29">
      <c r="B29" t="inlineStr">
        <is>
          <t>22.0</t>
        </is>
      </c>
      <c r="F29" t="inlineStr">
        <is>
          <t>ConTab_BOM_KP_Baseplates_22</t>
        </is>
      </c>
      <c r="H29" s="168" t="inlineStr">
        <is>
          <t>2095-1_2-KP</t>
        </is>
      </c>
      <c r="I29" s="168" t="inlineStr"/>
      <c r="J29" s="168" t="inlineStr"/>
      <c r="K29" s="168" t="inlineStr">
        <is>
          <t>BaseplateSteel</t>
        </is>
      </c>
      <c r="L29" s="168" t="inlineStr">
        <is>
          <t>Baseplate_Steel</t>
        </is>
      </c>
      <c r="M29" s="168" t="inlineStr">
        <is>
          <t>Steel</t>
        </is>
      </c>
      <c r="N29" t="inlineStr">
        <is>
          <t>326TS</t>
        </is>
      </c>
      <c r="O29" t="inlineStr">
        <is>
          <t>:No Drip Pan:Standard Drip Pan:</t>
        </is>
      </c>
      <c r="P29" s="11" t="inlineStr">
        <is>
          <t>Falk_T10_Grid</t>
        </is>
      </c>
      <c r="Q29" t="inlineStr">
        <is>
          <t>Falk 1050T10</t>
        </is>
      </c>
      <c r="R29" t="inlineStr">
        <is>
          <t>96700613</t>
        </is>
      </c>
      <c r="S29" s="10" t="inlineStr">
        <is>
          <t>B101538</t>
        </is>
      </c>
      <c r="T29" s="10" t="inlineStr">
        <is>
          <t>1096.0</t>
        </is>
      </c>
      <c r="U29" s="10" t="inlineStr">
        <is>
          <t>Priced</t>
        </is>
      </c>
      <c r="V29" s="168" t="inlineStr">
        <is>
          <t>LT028</t>
        </is>
      </c>
      <c r="W29" t="inlineStr">
        <is>
          <t>240.0</t>
        </is>
      </c>
    </row>
    <row r="30">
      <c r="B30" t="inlineStr">
        <is>
          <t>23.0</t>
        </is>
      </c>
      <c r="F30" t="inlineStr">
        <is>
          <t>ConTab_BOM_KP_Baseplates_23</t>
        </is>
      </c>
      <c r="H30" s="168" t="inlineStr">
        <is>
          <t>2095-1_2-KP</t>
        </is>
      </c>
      <c r="I30" s="168" t="inlineStr"/>
      <c r="J30" s="168" t="inlineStr"/>
      <c r="K30" s="168" t="inlineStr">
        <is>
          <t>BaseplateSteel</t>
        </is>
      </c>
      <c r="L30" s="168" t="inlineStr">
        <is>
          <t>Baseplate_Steel</t>
        </is>
      </c>
      <c r="M30" s="168" t="inlineStr">
        <is>
          <t>Steel</t>
        </is>
      </c>
      <c r="N30" t="inlineStr">
        <is>
          <t>364TS</t>
        </is>
      </c>
      <c r="O30" t="inlineStr">
        <is>
          <t>:No Drip Pan:Standard Drip Pan:</t>
        </is>
      </c>
      <c r="P30" s="11" t="inlineStr">
        <is>
          <t>Falk_T10_Grid</t>
        </is>
      </c>
      <c r="Q30" t="inlineStr">
        <is>
          <t>Falk 1050T10</t>
        </is>
      </c>
      <c r="R30" t="inlineStr">
        <is>
          <t>96700614</t>
        </is>
      </c>
      <c r="S30" s="10" t="inlineStr">
        <is>
          <t>B101539</t>
        </is>
      </c>
      <c r="T30" s="10" t="inlineStr">
        <is>
          <t>1232.0</t>
        </is>
      </c>
      <c r="U30" s="10" t="inlineStr">
        <is>
          <t>Priced</t>
        </is>
      </c>
      <c r="V30" s="168" t="inlineStr">
        <is>
          <t>LT028</t>
        </is>
      </c>
      <c r="W30" t="inlineStr">
        <is>
          <t>265.0</t>
        </is>
      </c>
    </row>
    <row r="31">
      <c r="B31" t="inlineStr">
        <is>
          <t>24.0</t>
        </is>
      </c>
      <c r="F31" t="inlineStr">
        <is>
          <t>ConTab_BOM_KP_Baseplates_24</t>
        </is>
      </c>
      <c r="H31" s="168" t="inlineStr">
        <is>
          <t>2095-1_2-KP</t>
        </is>
      </c>
      <c r="I31" s="168" t="inlineStr"/>
      <c r="J31" s="168" t="inlineStr"/>
      <c r="K31" s="168" t="inlineStr">
        <is>
          <t>BaseplateSteel</t>
        </is>
      </c>
      <c r="L31" s="168" t="inlineStr">
        <is>
          <t>Baseplate_Steel</t>
        </is>
      </c>
      <c r="M31" s="168" t="inlineStr">
        <is>
          <t>Steel</t>
        </is>
      </c>
      <c r="N31" t="inlineStr">
        <is>
          <t>365TS</t>
        </is>
      </c>
      <c r="O31" t="inlineStr">
        <is>
          <t>:No Drip Pan:Standard Drip Pan:</t>
        </is>
      </c>
      <c r="P31" s="11" t="inlineStr">
        <is>
          <t>Falk_T10_Grid</t>
        </is>
      </c>
      <c r="Q31" t="inlineStr">
        <is>
          <t>Falk 1050T10</t>
        </is>
      </c>
      <c r="R31" t="inlineStr">
        <is>
          <t>96700614</t>
        </is>
      </c>
      <c r="S31" s="10" t="inlineStr">
        <is>
          <t>B101539</t>
        </is>
      </c>
      <c r="T31" s="10" t="inlineStr">
        <is>
          <t>1232.0</t>
        </is>
      </c>
      <c r="U31" s="10" t="inlineStr">
        <is>
          <t>Priced</t>
        </is>
      </c>
      <c r="V31" s="168" t="inlineStr">
        <is>
          <t>LT028</t>
        </is>
      </c>
      <c r="W31" t="inlineStr">
        <is>
          <t>265.0</t>
        </is>
      </c>
    </row>
    <row r="32">
      <c r="B32" t="inlineStr">
        <is>
          <t>39.0</t>
        </is>
      </c>
      <c r="F32" t="inlineStr">
        <is>
          <t>ConTab_BOM_KP_Baseplates_39</t>
        </is>
      </c>
      <c r="H32" s="168" t="inlineStr">
        <is>
          <t>2095-1_2-KP</t>
        </is>
      </c>
      <c r="I32" s="168" t="inlineStr"/>
      <c r="J32" s="168" t="inlineStr"/>
      <c r="K32" s="168" t="inlineStr">
        <is>
          <t>BaseplateSteel</t>
        </is>
      </c>
      <c r="L32" s="168" t="inlineStr">
        <is>
          <t>Baseplate_Steel</t>
        </is>
      </c>
      <c r="M32" s="168" t="inlineStr">
        <is>
          <t>Steel</t>
        </is>
      </c>
      <c r="N32" t="inlineStr">
        <is>
          <t>143T</t>
        </is>
      </c>
      <c r="O32" t="inlineStr">
        <is>
          <t>:No Drip Pan:Standard Drip Pan:</t>
        </is>
      </c>
      <c r="P32" s="11" t="inlineStr">
        <is>
          <t>Woods_Spacer</t>
        </is>
      </c>
      <c r="Q32" t="inlineStr">
        <is>
          <t>Woods 4SC</t>
        </is>
      </c>
      <c r="R32" t="inlineStr">
        <is>
          <t>96700615</t>
        </is>
      </c>
      <c r="S32" s="10" t="inlineStr">
        <is>
          <t>B101547</t>
        </is>
      </c>
      <c r="T32" s="10" t="inlineStr">
        <is>
          <t>1232.0</t>
        </is>
      </c>
      <c r="U32" s="10" t="inlineStr">
        <is>
          <t>Priced</t>
        </is>
      </c>
      <c r="V32" s="168" t="inlineStr">
        <is>
          <t>LT028</t>
        </is>
      </c>
      <c r="W32" t="inlineStr">
        <is>
          <t>35.0</t>
        </is>
      </c>
    </row>
    <row r="33">
      <c r="B33" t="inlineStr">
        <is>
          <t>40.0</t>
        </is>
      </c>
      <c r="F33" t="inlineStr">
        <is>
          <t>ConTab_BOM_KP_Baseplates_40</t>
        </is>
      </c>
      <c r="H33" s="168" t="inlineStr">
        <is>
          <t>2095-1_2-KP</t>
        </is>
      </c>
      <c r="I33" s="168" t="inlineStr"/>
      <c r="J33" s="168" t="inlineStr"/>
      <c r="K33" s="168" t="inlineStr">
        <is>
          <t>BaseplateSteel</t>
        </is>
      </c>
      <c r="L33" s="168" t="inlineStr">
        <is>
          <t>Baseplate_Steel</t>
        </is>
      </c>
      <c r="M33" s="168" t="inlineStr">
        <is>
          <t>Steel</t>
        </is>
      </c>
      <c r="N33" t="inlineStr">
        <is>
          <t>145T</t>
        </is>
      </c>
      <c r="O33" t="inlineStr">
        <is>
          <t>:No Drip Pan:Standard Drip Pan:</t>
        </is>
      </c>
      <c r="P33" s="11" t="inlineStr">
        <is>
          <t>Woods_Spacer</t>
        </is>
      </c>
      <c r="Q33" t="inlineStr">
        <is>
          <t>Woods 4SC</t>
        </is>
      </c>
      <c r="R33" t="inlineStr">
        <is>
          <t>96700615</t>
        </is>
      </c>
      <c r="S33" s="10" t="inlineStr">
        <is>
          <t>B101547</t>
        </is>
      </c>
      <c r="T33" s="10" t="inlineStr">
        <is>
          <t>1232.0</t>
        </is>
      </c>
      <c r="U33" s="10" t="inlineStr">
        <is>
          <t>Priced</t>
        </is>
      </c>
      <c r="V33" s="168" t="inlineStr">
        <is>
          <t>LT028</t>
        </is>
      </c>
      <c r="W33" t="inlineStr">
        <is>
          <t>35.0</t>
        </is>
      </c>
    </row>
    <row r="34">
      <c r="B34" t="inlineStr">
        <is>
          <t>41.0</t>
        </is>
      </c>
      <c r="F34" t="inlineStr">
        <is>
          <t>ConTab_BOM_KP_Baseplates_41</t>
        </is>
      </c>
      <c r="H34" s="168" t="inlineStr">
        <is>
          <t>2095-1_2-KP</t>
        </is>
      </c>
      <c r="I34" s="168" t="inlineStr"/>
      <c r="J34" s="168" t="inlineStr"/>
      <c r="K34" s="168" t="inlineStr">
        <is>
          <t>BaseplateSteel</t>
        </is>
      </c>
      <c r="L34" s="168" t="inlineStr">
        <is>
          <t>Baseplate_Steel</t>
        </is>
      </c>
      <c r="M34" s="168" t="inlineStr">
        <is>
          <t>Steel</t>
        </is>
      </c>
      <c r="N34" t="inlineStr">
        <is>
          <t>182T</t>
        </is>
      </c>
      <c r="O34" t="inlineStr">
        <is>
          <t>:No Drip Pan:Standard Drip Pan:</t>
        </is>
      </c>
      <c r="P34" s="11" t="inlineStr">
        <is>
          <t>Woods_Spacer</t>
        </is>
      </c>
      <c r="Q34" t="inlineStr">
        <is>
          <t>Woods 5SC</t>
        </is>
      </c>
      <c r="R34" t="inlineStr">
        <is>
          <t>96700616</t>
        </is>
      </c>
      <c r="S34" s="10" t="inlineStr">
        <is>
          <t>B101548</t>
        </is>
      </c>
      <c r="T34" s="10" t="inlineStr">
        <is>
          <t>1303.0</t>
        </is>
      </c>
      <c r="U34" s="10" t="inlineStr">
        <is>
          <t>Priced</t>
        </is>
      </c>
      <c r="V34" s="168" t="inlineStr">
        <is>
          <t>LT028</t>
        </is>
      </c>
      <c r="W34" t="inlineStr">
        <is>
          <t>60.0</t>
        </is>
      </c>
    </row>
    <row r="35">
      <c r="B35" t="inlineStr">
        <is>
          <t>42.0</t>
        </is>
      </c>
      <c r="F35" t="inlineStr">
        <is>
          <t>ConTab_BOM_KP_Baseplates_42</t>
        </is>
      </c>
      <c r="H35" s="168" t="inlineStr">
        <is>
          <t>2095-1_2-KP</t>
        </is>
      </c>
      <c r="I35" s="168" t="inlineStr"/>
      <c r="J35" s="168" t="inlineStr"/>
      <c r="K35" s="168" t="inlineStr">
        <is>
          <t>BaseplateSteel</t>
        </is>
      </c>
      <c r="L35" s="168" t="inlineStr">
        <is>
          <t>Baseplate_Steel</t>
        </is>
      </c>
      <c r="M35" s="168" t="inlineStr">
        <is>
          <t>Steel</t>
        </is>
      </c>
      <c r="N35" t="inlineStr">
        <is>
          <t>184T</t>
        </is>
      </c>
      <c r="O35" t="inlineStr">
        <is>
          <t>:No Drip Pan:Standard Drip Pan:</t>
        </is>
      </c>
      <c r="P35" s="11" t="inlineStr">
        <is>
          <t>Woods_Spacer</t>
        </is>
      </c>
      <c r="Q35" t="inlineStr">
        <is>
          <t>Woods 5SC</t>
        </is>
      </c>
      <c r="R35" t="inlineStr">
        <is>
          <t>96700616</t>
        </is>
      </c>
      <c r="S35" s="10" t="inlineStr">
        <is>
          <t>B101548</t>
        </is>
      </c>
      <c r="T35" s="10" t="inlineStr">
        <is>
          <t>1303.0</t>
        </is>
      </c>
      <c r="U35" s="10" t="inlineStr">
        <is>
          <t>Priced</t>
        </is>
      </c>
      <c r="V35" s="168" t="inlineStr">
        <is>
          <t>LT028</t>
        </is>
      </c>
      <c r="W35" t="inlineStr">
        <is>
          <t>60.0</t>
        </is>
      </c>
    </row>
    <row r="36">
      <c r="B36" t="inlineStr">
        <is>
          <t>43.0</t>
        </is>
      </c>
      <c r="F36" t="inlineStr">
        <is>
          <t>ConTab_BOM_KP_Baseplates_43</t>
        </is>
      </c>
      <c r="H36" s="168" t="inlineStr">
        <is>
          <t>2095-1_2-KP</t>
        </is>
      </c>
      <c r="I36" s="168" t="inlineStr"/>
      <c r="J36" s="168" t="inlineStr"/>
      <c r="K36" s="168" t="inlineStr">
        <is>
          <t>BaseplateSteel</t>
        </is>
      </c>
      <c r="L36" s="168" t="inlineStr">
        <is>
          <t>Baseplate_Steel</t>
        </is>
      </c>
      <c r="M36" s="168" t="inlineStr">
        <is>
          <t>Steel</t>
        </is>
      </c>
      <c r="N36" t="inlineStr">
        <is>
          <t>213T</t>
        </is>
      </c>
      <c r="O36" t="inlineStr">
        <is>
          <t>:No Drip Pan:Standard Drip Pan:</t>
        </is>
      </c>
      <c r="P36" s="11" t="inlineStr">
        <is>
          <t>Woods_Spacer</t>
        </is>
      </c>
      <c r="Q36" t="inlineStr">
        <is>
          <t>Woods 6SC</t>
        </is>
      </c>
      <c r="R36" t="inlineStr">
        <is>
          <t>96700617</t>
        </is>
      </c>
      <c r="S36" s="10" t="inlineStr">
        <is>
          <t>B101549</t>
        </is>
      </c>
      <c r="T36" s="10" t="inlineStr">
        <is>
          <t>1368.0</t>
        </is>
      </c>
      <c r="U36" s="10" t="inlineStr">
        <is>
          <t>Priced</t>
        </is>
      </c>
      <c r="V36" s="168" t="inlineStr">
        <is>
          <t>LT028</t>
        </is>
      </c>
      <c r="W36" t="inlineStr">
        <is>
          <t>70.0</t>
        </is>
      </c>
    </row>
    <row r="37">
      <c r="B37" t="inlineStr">
        <is>
          <t>44.0</t>
        </is>
      </c>
      <c r="F37" t="inlineStr">
        <is>
          <t>ConTab_BOM_KP_Baseplates_44</t>
        </is>
      </c>
      <c r="H37" s="168" t="inlineStr">
        <is>
          <t>2095-1_2-KP</t>
        </is>
      </c>
      <c r="I37" s="168" t="inlineStr"/>
      <c r="J37" s="168" t="inlineStr"/>
      <c r="K37" s="168" t="inlineStr">
        <is>
          <t>BaseplateSteel</t>
        </is>
      </c>
      <c r="L37" s="168" t="inlineStr">
        <is>
          <t>Baseplate_Steel</t>
        </is>
      </c>
      <c r="M37" s="168" t="inlineStr">
        <is>
          <t>Steel</t>
        </is>
      </c>
      <c r="N37" t="inlineStr">
        <is>
          <t>215T</t>
        </is>
      </c>
      <c r="O37" t="inlineStr">
        <is>
          <t>:No Drip Pan:Standard Drip Pan:</t>
        </is>
      </c>
      <c r="P37" s="11" t="inlineStr">
        <is>
          <t>Woods_Spacer</t>
        </is>
      </c>
      <c r="Q37" t="inlineStr">
        <is>
          <t>Woods 6SC</t>
        </is>
      </c>
      <c r="R37" t="inlineStr">
        <is>
          <t>96700617</t>
        </is>
      </c>
      <c r="S37" s="10" t="inlineStr">
        <is>
          <t>B101549</t>
        </is>
      </c>
      <c r="T37" s="10" t="inlineStr">
        <is>
          <t>1368.0</t>
        </is>
      </c>
      <c r="U37" s="10" t="inlineStr">
        <is>
          <t>Priced</t>
        </is>
      </c>
      <c r="V37" s="168" t="inlineStr">
        <is>
          <t>LT028</t>
        </is>
      </c>
      <c r="W37" t="inlineStr">
        <is>
          <t>70.0</t>
        </is>
      </c>
    </row>
    <row r="38">
      <c r="B38" t="inlineStr">
        <is>
          <t>45.0</t>
        </is>
      </c>
      <c r="F38" t="inlineStr">
        <is>
          <t>ConTab_BOM_KP_Baseplates_45</t>
        </is>
      </c>
      <c r="H38" s="168" t="inlineStr">
        <is>
          <t>2095-1_2-KP</t>
        </is>
      </c>
      <c r="I38" s="168" t="inlineStr"/>
      <c r="J38" s="168" t="inlineStr"/>
      <c r="K38" s="168" t="inlineStr">
        <is>
          <t>BaseplateSteel</t>
        </is>
      </c>
      <c r="L38" s="168" t="inlineStr">
        <is>
          <t>Baseplate_Steel</t>
        </is>
      </c>
      <c r="M38" s="168" t="inlineStr">
        <is>
          <t>Steel</t>
        </is>
      </c>
      <c r="N38" t="inlineStr">
        <is>
          <t>254T</t>
        </is>
      </c>
      <c r="O38" t="inlineStr">
        <is>
          <t>:No Drip Pan:Standard Drip Pan:</t>
        </is>
      </c>
      <c r="P38" s="11" t="inlineStr">
        <is>
          <t>Woods_Spacer</t>
        </is>
      </c>
      <c r="Q38" t="inlineStr">
        <is>
          <t>Woods 7SC</t>
        </is>
      </c>
      <c r="R38" t="inlineStr">
        <is>
          <t>96700618</t>
        </is>
      </c>
      <c r="S38" s="10" t="inlineStr">
        <is>
          <t>B101550</t>
        </is>
      </c>
      <c r="T38" s="10" t="inlineStr">
        <is>
          <t>1440.0</t>
        </is>
      </c>
      <c r="U38" s="10" t="inlineStr">
        <is>
          <t>Priced</t>
        </is>
      </c>
      <c r="V38" s="168" t="inlineStr">
        <is>
          <t>LT028</t>
        </is>
      </c>
      <c r="W38" t="inlineStr">
        <is>
          <t>135.0</t>
        </is>
      </c>
    </row>
    <row r="39">
      <c r="B39" t="inlineStr">
        <is>
          <t>46.0</t>
        </is>
      </c>
      <c r="F39" t="inlineStr">
        <is>
          <t>ConTab_BOM_KP_Baseplates_46</t>
        </is>
      </c>
      <c r="H39" s="168" t="inlineStr">
        <is>
          <t>2095-1_2-KP</t>
        </is>
      </c>
      <c r="I39" s="168" t="inlineStr"/>
      <c r="J39" s="168" t="inlineStr"/>
      <c r="K39" s="168" t="inlineStr">
        <is>
          <t>BaseplateSteel</t>
        </is>
      </c>
      <c r="L39" s="168" t="inlineStr">
        <is>
          <t>Baseplate_Steel</t>
        </is>
      </c>
      <c r="M39" s="168" t="inlineStr">
        <is>
          <t>Steel</t>
        </is>
      </c>
      <c r="N39" t="inlineStr">
        <is>
          <t>256T</t>
        </is>
      </c>
      <c r="O39" t="inlineStr">
        <is>
          <t>:No Drip Pan:Standard Drip Pan:</t>
        </is>
      </c>
      <c r="P39" s="11" t="inlineStr">
        <is>
          <t>Woods_Spacer</t>
        </is>
      </c>
      <c r="Q39" t="inlineStr">
        <is>
          <t>Woods 7SC</t>
        </is>
      </c>
      <c r="R39" t="inlineStr">
        <is>
          <t>96700618</t>
        </is>
      </c>
      <c r="S39" s="10" t="inlineStr">
        <is>
          <t>B101550</t>
        </is>
      </c>
      <c r="T39" s="10" t="inlineStr">
        <is>
          <t>1440.0</t>
        </is>
      </c>
      <c r="U39" s="10" t="inlineStr">
        <is>
          <t>Priced</t>
        </is>
      </c>
      <c r="V39" s="168" t="inlineStr">
        <is>
          <t>LT028</t>
        </is>
      </c>
      <c r="W39" t="inlineStr">
        <is>
          <t>135.0</t>
        </is>
      </c>
    </row>
    <row r="40">
      <c r="B40" t="inlineStr">
        <is>
          <t>47.0</t>
        </is>
      </c>
      <c r="F40" t="inlineStr">
        <is>
          <t>ConTab_BOM_KP_Baseplates_47</t>
        </is>
      </c>
      <c r="H40" s="168" t="inlineStr">
        <is>
          <t>2095-1_2-KP</t>
        </is>
      </c>
      <c r="I40" s="168" t="inlineStr"/>
      <c r="J40" s="168" t="inlineStr"/>
      <c r="K40" s="168" t="inlineStr">
        <is>
          <t>BaseplateSteel</t>
        </is>
      </c>
      <c r="L40" s="168" t="inlineStr">
        <is>
          <t>Baseplate_Steel</t>
        </is>
      </c>
      <c r="M40" s="168" t="inlineStr">
        <is>
          <t>Steel</t>
        </is>
      </c>
      <c r="N40" t="inlineStr">
        <is>
          <t>284TS</t>
        </is>
      </c>
      <c r="O40" t="inlineStr">
        <is>
          <t>:No Drip Pan:Standard Drip Pan:</t>
        </is>
      </c>
      <c r="P40" s="11" t="inlineStr">
        <is>
          <t>Woods_Spacer</t>
        </is>
      </c>
      <c r="Q40" t="inlineStr">
        <is>
          <t>Woods 8SC</t>
        </is>
      </c>
      <c r="R40" t="inlineStr">
        <is>
          <t>96700619</t>
        </is>
      </c>
      <c r="S40" s="10" t="inlineStr">
        <is>
          <t>B101551</t>
        </is>
      </c>
      <c r="T40" s="10" t="inlineStr">
        <is>
          <t>1504.0</t>
        </is>
      </c>
      <c r="U40" s="10" t="inlineStr">
        <is>
          <t>Priced</t>
        </is>
      </c>
      <c r="V40" s="168" t="inlineStr">
        <is>
          <t>LT028</t>
        </is>
      </c>
      <c r="W40" t="inlineStr">
        <is>
          <t>200.0</t>
        </is>
      </c>
    </row>
    <row r="41">
      <c r="B41" t="inlineStr">
        <is>
          <t>48.0</t>
        </is>
      </c>
      <c r="F41" t="inlineStr">
        <is>
          <t>ConTab_BOM_KP_Baseplates_48</t>
        </is>
      </c>
      <c r="H41" s="168" t="inlineStr">
        <is>
          <t>2095-1_2-KP</t>
        </is>
      </c>
      <c r="I41" s="168" t="inlineStr"/>
      <c r="J41" s="168" t="inlineStr"/>
      <c r="K41" s="168" t="inlineStr">
        <is>
          <t>BaseplateSteel</t>
        </is>
      </c>
      <c r="L41" s="168" t="inlineStr">
        <is>
          <t>Baseplate_Steel</t>
        </is>
      </c>
      <c r="M41" s="168" t="inlineStr">
        <is>
          <t>Steel</t>
        </is>
      </c>
      <c r="N41" t="inlineStr">
        <is>
          <t>286TS</t>
        </is>
      </c>
      <c r="O41" t="inlineStr">
        <is>
          <t>:No Drip Pan:Standard Drip Pan:</t>
        </is>
      </c>
      <c r="P41" s="11" t="inlineStr">
        <is>
          <t>Woods_Spacer</t>
        </is>
      </c>
      <c r="Q41" t="inlineStr">
        <is>
          <t>Woods 8SC</t>
        </is>
      </c>
      <c r="R41" t="inlineStr">
        <is>
          <t>96700619</t>
        </is>
      </c>
      <c r="S41" s="10" t="inlineStr">
        <is>
          <t>B101551</t>
        </is>
      </c>
      <c r="T41" s="10" t="inlineStr">
        <is>
          <t>1504.0</t>
        </is>
      </c>
      <c r="U41" s="10" t="inlineStr">
        <is>
          <t>Priced</t>
        </is>
      </c>
      <c r="V41" s="168" t="inlineStr">
        <is>
          <t>LT028</t>
        </is>
      </c>
      <c r="W41" t="inlineStr">
        <is>
          <t>200.0</t>
        </is>
      </c>
    </row>
    <row r="42">
      <c r="B42" t="inlineStr">
        <is>
          <t>49.0</t>
        </is>
      </c>
      <c r="F42" t="inlineStr">
        <is>
          <t>ConTab_BOM_KP_Baseplates_49</t>
        </is>
      </c>
      <c r="H42" s="168" t="inlineStr">
        <is>
          <t>2095-1_2-KP</t>
        </is>
      </c>
      <c r="I42" s="168" t="inlineStr"/>
      <c r="J42" s="168" t="inlineStr"/>
      <c r="K42" s="168" t="inlineStr">
        <is>
          <t>BaseplateSteel</t>
        </is>
      </c>
      <c r="L42" s="168" t="inlineStr">
        <is>
          <t>Baseplate_Steel</t>
        </is>
      </c>
      <c r="M42" s="168" t="inlineStr">
        <is>
          <t>Steel</t>
        </is>
      </c>
      <c r="N42" t="inlineStr">
        <is>
          <t>143T</t>
        </is>
      </c>
      <c r="O42" t="inlineStr">
        <is>
          <t>:No Drip Pan:Standard Drip Pan:</t>
        </is>
      </c>
      <c r="P42" s="11" t="inlineStr">
        <is>
          <t>Falk_Spacer</t>
        </is>
      </c>
      <c r="Q42" t="inlineStr">
        <is>
          <t>Falk 1020T31</t>
        </is>
      </c>
      <c r="R42" t="inlineStr">
        <is>
          <t>96700620</t>
        </is>
      </c>
      <c r="S42" s="10" t="inlineStr">
        <is>
          <t>B101552</t>
        </is>
      </c>
      <c r="T42" s="10" t="inlineStr">
        <is>
          <t>1232.0</t>
        </is>
      </c>
      <c r="U42" s="10" t="inlineStr">
        <is>
          <t>Priced</t>
        </is>
      </c>
      <c r="V42" s="168" t="inlineStr">
        <is>
          <t>LT028</t>
        </is>
      </c>
      <c r="W42" t="inlineStr">
        <is>
          <t>35.0</t>
        </is>
      </c>
    </row>
    <row r="43">
      <c r="B43" t="inlineStr">
        <is>
          <t>50.0</t>
        </is>
      </c>
      <c r="F43" t="inlineStr">
        <is>
          <t>ConTab_BOM_KP_Baseplates_50</t>
        </is>
      </c>
      <c r="H43" s="168" t="inlineStr">
        <is>
          <t>2095-1_2-KP</t>
        </is>
      </c>
      <c r="I43" s="168" t="inlineStr"/>
      <c r="J43" s="168" t="inlineStr"/>
      <c r="K43" s="168" t="inlineStr">
        <is>
          <t>BaseplateSteel</t>
        </is>
      </c>
      <c r="L43" s="168" t="inlineStr">
        <is>
          <t>Baseplate_Steel</t>
        </is>
      </c>
      <c r="M43" s="168" t="inlineStr">
        <is>
          <t>Steel</t>
        </is>
      </c>
      <c r="N43" t="inlineStr">
        <is>
          <t>145T</t>
        </is>
      </c>
      <c r="O43" t="inlineStr">
        <is>
          <t>:No Drip Pan:Standard Drip Pan:</t>
        </is>
      </c>
      <c r="P43" s="11" t="inlineStr">
        <is>
          <t>Falk_Spacer</t>
        </is>
      </c>
      <c r="Q43" t="inlineStr">
        <is>
          <t>Falk 1020T31</t>
        </is>
      </c>
      <c r="R43" t="inlineStr">
        <is>
          <t>96700620</t>
        </is>
      </c>
      <c r="S43" s="10" t="inlineStr">
        <is>
          <t>B101552</t>
        </is>
      </c>
      <c r="T43" s="10" t="inlineStr">
        <is>
          <t>1232.0</t>
        </is>
      </c>
      <c r="U43" s="10" t="inlineStr">
        <is>
          <t>Priced</t>
        </is>
      </c>
      <c r="V43" s="168" t="inlineStr">
        <is>
          <t>LT028</t>
        </is>
      </c>
      <c r="W43" t="inlineStr">
        <is>
          <t>35.0</t>
        </is>
      </c>
    </row>
    <row r="44">
      <c r="B44" t="inlineStr">
        <is>
          <t>51.0</t>
        </is>
      </c>
      <c r="F44" t="inlineStr">
        <is>
          <t>ConTab_BOM_KP_Baseplates_51</t>
        </is>
      </c>
      <c r="H44" s="168" t="inlineStr">
        <is>
          <t>2095-1_2-KP</t>
        </is>
      </c>
      <c r="I44" s="168" t="inlineStr"/>
      <c r="J44" s="168" t="inlineStr"/>
      <c r="K44" s="168" t="inlineStr">
        <is>
          <t>BaseplateSteel</t>
        </is>
      </c>
      <c r="L44" s="168" t="inlineStr">
        <is>
          <t>Baseplate_Steel</t>
        </is>
      </c>
      <c r="M44" s="168" t="inlineStr">
        <is>
          <t>Steel</t>
        </is>
      </c>
      <c r="N44" t="inlineStr">
        <is>
          <t>182T</t>
        </is>
      </c>
      <c r="O44" t="inlineStr">
        <is>
          <t>:No Drip Pan:Standard Drip Pan:</t>
        </is>
      </c>
      <c r="P44" s="11" t="inlineStr">
        <is>
          <t>Falk_Spacer</t>
        </is>
      </c>
      <c r="Q44" t="inlineStr">
        <is>
          <t>Falk 1020T31</t>
        </is>
      </c>
      <c r="R44" t="inlineStr">
        <is>
          <t>96700621</t>
        </is>
      </c>
      <c r="S44" s="10" t="inlineStr">
        <is>
          <t>B101553</t>
        </is>
      </c>
      <c r="T44" s="10" t="inlineStr">
        <is>
          <t>1303.0</t>
        </is>
      </c>
      <c r="U44" s="10" t="inlineStr">
        <is>
          <t>Priced</t>
        </is>
      </c>
      <c r="V44" s="168" t="inlineStr">
        <is>
          <t>LT028</t>
        </is>
      </c>
      <c r="W44" t="inlineStr">
        <is>
          <t>60.0</t>
        </is>
      </c>
    </row>
    <row r="45">
      <c r="B45" t="inlineStr">
        <is>
          <t>52.0</t>
        </is>
      </c>
      <c r="F45" t="inlineStr">
        <is>
          <t>ConTab_BOM_KP_Baseplates_52</t>
        </is>
      </c>
      <c r="H45" s="168" t="inlineStr">
        <is>
          <t>2095-1_2-KP</t>
        </is>
      </c>
      <c r="I45" s="168" t="inlineStr"/>
      <c r="J45" s="168" t="inlineStr"/>
      <c r="K45" s="168" t="inlineStr">
        <is>
          <t>BaseplateSteel</t>
        </is>
      </c>
      <c r="L45" s="168" t="inlineStr">
        <is>
          <t>Baseplate_Steel</t>
        </is>
      </c>
      <c r="M45" s="168" t="inlineStr">
        <is>
          <t>Steel</t>
        </is>
      </c>
      <c r="N45" t="inlineStr">
        <is>
          <t>184T</t>
        </is>
      </c>
      <c r="O45" t="inlineStr">
        <is>
          <t>:No Drip Pan:Standard Drip Pan:</t>
        </is>
      </c>
      <c r="P45" s="11" t="inlineStr">
        <is>
          <t>Falk_Spacer</t>
        </is>
      </c>
      <c r="Q45" t="inlineStr">
        <is>
          <t>Falk 1020T31</t>
        </is>
      </c>
      <c r="R45" t="inlineStr">
        <is>
          <t>96700621</t>
        </is>
      </c>
      <c r="S45" s="10" t="inlineStr">
        <is>
          <t>B101553</t>
        </is>
      </c>
      <c r="T45" s="10" t="inlineStr">
        <is>
          <t>1303.0</t>
        </is>
      </c>
      <c r="U45" s="10" t="inlineStr">
        <is>
          <t>Priced</t>
        </is>
      </c>
      <c r="V45" s="168" t="inlineStr">
        <is>
          <t>LT028</t>
        </is>
      </c>
      <c r="W45" t="inlineStr">
        <is>
          <t>60.0</t>
        </is>
      </c>
    </row>
    <row r="46">
      <c r="B46" t="inlineStr">
        <is>
          <t>53.0</t>
        </is>
      </c>
      <c r="F46" t="inlineStr">
        <is>
          <t>ConTab_BOM_KP_Baseplates_53</t>
        </is>
      </c>
      <c r="H46" s="168" t="inlineStr">
        <is>
          <t>2095-1_2-KP</t>
        </is>
      </c>
      <c r="I46" s="168" t="inlineStr"/>
      <c r="J46" s="168" t="inlineStr"/>
      <c r="K46" s="168" t="inlineStr">
        <is>
          <t>BaseplateSteel</t>
        </is>
      </c>
      <c r="L46" s="168" t="inlineStr">
        <is>
          <t>Baseplate_Steel</t>
        </is>
      </c>
      <c r="M46" s="168" t="inlineStr">
        <is>
          <t>Steel</t>
        </is>
      </c>
      <c r="N46" t="inlineStr">
        <is>
          <t>213T</t>
        </is>
      </c>
      <c r="O46" t="inlineStr">
        <is>
          <t>:No Drip Pan:Standard Drip Pan:</t>
        </is>
      </c>
      <c r="P46" s="11" t="inlineStr">
        <is>
          <t>Falk_Spacer</t>
        </is>
      </c>
      <c r="Q46" t="inlineStr">
        <is>
          <t>Falk 1030T31</t>
        </is>
      </c>
      <c r="R46" t="inlineStr">
        <is>
          <t>96700622</t>
        </is>
      </c>
      <c r="S46" s="10" t="inlineStr">
        <is>
          <t>B101554</t>
        </is>
      </c>
      <c r="T46" s="10" t="inlineStr">
        <is>
          <t>1368.0</t>
        </is>
      </c>
      <c r="U46" s="10" t="inlineStr">
        <is>
          <t>Priced</t>
        </is>
      </c>
      <c r="V46" s="168" t="inlineStr">
        <is>
          <t>LT028</t>
        </is>
      </c>
      <c r="W46" t="inlineStr">
        <is>
          <t>70.0</t>
        </is>
      </c>
    </row>
    <row r="47">
      <c r="B47" t="inlineStr">
        <is>
          <t>54.0</t>
        </is>
      </c>
      <c r="F47" t="inlineStr">
        <is>
          <t>ConTab_BOM_KP_Baseplates_54</t>
        </is>
      </c>
      <c r="H47" s="168" t="inlineStr">
        <is>
          <t>2095-1_2-KP</t>
        </is>
      </c>
      <c r="I47" s="168" t="inlineStr"/>
      <c r="J47" s="168" t="inlineStr"/>
      <c r="K47" s="168" t="inlineStr">
        <is>
          <t>BaseplateSteel</t>
        </is>
      </c>
      <c r="L47" s="168" t="inlineStr">
        <is>
          <t>Baseplate_Steel</t>
        </is>
      </c>
      <c r="M47" s="168" t="inlineStr">
        <is>
          <t>Steel</t>
        </is>
      </c>
      <c r="N47" t="inlineStr">
        <is>
          <t>215T</t>
        </is>
      </c>
      <c r="O47" t="inlineStr">
        <is>
          <t>:No Drip Pan:Standard Drip Pan:</t>
        </is>
      </c>
      <c r="P47" s="11" t="inlineStr">
        <is>
          <t>Falk_Spacer</t>
        </is>
      </c>
      <c r="Q47" t="inlineStr">
        <is>
          <t>Falk 1030T31</t>
        </is>
      </c>
      <c r="R47" t="inlineStr">
        <is>
          <t>96700622</t>
        </is>
      </c>
      <c r="S47" s="10" t="inlineStr">
        <is>
          <t>B101554</t>
        </is>
      </c>
      <c r="T47" s="10" t="inlineStr">
        <is>
          <t>1368.0</t>
        </is>
      </c>
      <c r="U47" s="10" t="inlineStr">
        <is>
          <t>Priced</t>
        </is>
      </c>
      <c r="V47" s="168" t="inlineStr">
        <is>
          <t>LT028</t>
        </is>
      </c>
      <c r="W47" t="inlineStr">
        <is>
          <t>70.0</t>
        </is>
      </c>
    </row>
    <row r="48">
      <c r="B48" t="inlineStr">
        <is>
          <t>55.0</t>
        </is>
      </c>
      <c r="F48" t="inlineStr">
        <is>
          <t>ConTab_BOM_KP_Baseplates_55</t>
        </is>
      </c>
      <c r="H48" s="168" t="inlineStr">
        <is>
          <t>2095-1_2-KP</t>
        </is>
      </c>
      <c r="I48" s="168" t="inlineStr"/>
      <c r="J48" s="168" t="inlineStr"/>
      <c r="K48" s="168" t="inlineStr">
        <is>
          <t>BaseplateSteel</t>
        </is>
      </c>
      <c r="L48" s="168" t="inlineStr">
        <is>
          <t>Baseplate_Steel</t>
        </is>
      </c>
      <c r="M48" s="168" t="inlineStr">
        <is>
          <t>Steel</t>
        </is>
      </c>
      <c r="N48" t="inlineStr">
        <is>
          <t>254T</t>
        </is>
      </c>
      <c r="O48" t="inlineStr">
        <is>
          <t>:No Drip Pan:Standard Drip Pan:</t>
        </is>
      </c>
      <c r="P48" s="11" t="inlineStr">
        <is>
          <t>Falk_Spacer</t>
        </is>
      </c>
      <c r="Q48" t="inlineStr">
        <is>
          <t>Falk 1040T31</t>
        </is>
      </c>
      <c r="R48" t="inlineStr">
        <is>
          <t>96700623</t>
        </is>
      </c>
      <c r="S48" s="10" t="inlineStr">
        <is>
          <t>B101555</t>
        </is>
      </c>
      <c r="T48" s="10" t="inlineStr">
        <is>
          <t>1440.0</t>
        </is>
      </c>
      <c r="U48" s="10" t="inlineStr">
        <is>
          <t>Priced</t>
        </is>
      </c>
      <c r="V48" s="168" t="inlineStr">
        <is>
          <t>LT028</t>
        </is>
      </c>
      <c r="W48" t="inlineStr">
        <is>
          <t>135.0</t>
        </is>
      </c>
    </row>
    <row r="49">
      <c r="B49" t="inlineStr">
        <is>
          <t>56.0</t>
        </is>
      </c>
      <c r="F49" t="inlineStr">
        <is>
          <t>ConTab_BOM_KP_Baseplates_56</t>
        </is>
      </c>
      <c r="H49" s="168" t="inlineStr">
        <is>
          <t>2095-1_2-KP</t>
        </is>
      </c>
      <c r="I49" s="168" t="inlineStr"/>
      <c r="J49" s="168" t="inlineStr"/>
      <c r="K49" s="168" t="inlineStr">
        <is>
          <t>BaseplateSteel</t>
        </is>
      </c>
      <c r="L49" s="168" t="inlineStr">
        <is>
          <t>Baseplate_Steel</t>
        </is>
      </c>
      <c r="M49" s="168" t="inlineStr">
        <is>
          <t>Steel</t>
        </is>
      </c>
      <c r="N49" t="inlineStr">
        <is>
          <t>256T</t>
        </is>
      </c>
      <c r="O49" t="inlineStr">
        <is>
          <t>:No Drip Pan:Standard Drip Pan:</t>
        </is>
      </c>
      <c r="P49" s="11" t="inlineStr">
        <is>
          <t>Falk_Spacer</t>
        </is>
      </c>
      <c r="Q49" t="inlineStr">
        <is>
          <t>Falk 1040T31</t>
        </is>
      </c>
      <c r="R49" t="inlineStr">
        <is>
          <t>96700623</t>
        </is>
      </c>
      <c r="S49" s="10" t="inlineStr">
        <is>
          <t>B101555</t>
        </is>
      </c>
      <c r="T49" s="10" t="inlineStr">
        <is>
          <t>1440.0</t>
        </is>
      </c>
      <c r="U49" s="10" t="inlineStr">
        <is>
          <t>Priced</t>
        </is>
      </c>
      <c r="V49" s="168" t="inlineStr">
        <is>
          <t>LT028</t>
        </is>
      </c>
      <c r="W49" t="inlineStr">
        <is>
          <t>135.0</t>
        </is>
      </c>
    </row>
    <row r="50">
      <c r="B50" t="inlineStr">
        <is>
          <t>57.0</t>
        </is>
      </c>
      <c r="F50" t="inlineStr">
        <is>
          <t>ConTab_BOM_KP_Baseplates_57</t>
        </is>
      </c>
      <c r="H50" s="168" t="inlineStr">
        <is>
          <t>2095-1_2-KP</t>
        </is>
      </c>
      <c r="I50" s="168" t="inlineStr"/>
      <c r="J50" s="168" t="inlineStr"/>
      <c r="K50" s="168" t="inlineStr">
        <is>
          <t>BaseplateSteel</t>
        </is>
      </c>
      <c r="L50" s="168" t="inlineStr">
        <is>
          <t>Baseplate_Steel</t>
        </is>
      </c>
      <c r="M50" s="168" t="inlineStr">
        <is>
          <t>Steel</t>
        </is>
      </c>
      <c r="N50" t="inlineStr">
        <is>
          <t>284TS</t>
        </is>
      </c>
      <c r="O50" t="inlineStr">
        <is>
          <t>:No Drip Pan:Standard Drip Pan:</t>
        </is>
      </c>
      <c r="P50" s="11" t="inlineStr">
        <is>
          <t>Falk_Spacer</t>
        </is>
      </c>
      <c r="Q50" t="inlineStr">
        <is>
          <t>Falk 1040T31</t>
        </is>
      </c>
      <c r="R50" t="inlineStr">
        <is>
          <t>96700624</t>
        </is>
      </c>
      <c r="S50" s="10" t="inlineStr">
        <is>
          <t>B101556</t>
        </is>
      </c>
      <c r="T50" s="10" t="inlineStr">
        <is>
          <t>1504.0</t>
        </is>
      </c>
      <c r="U50" s="10" t="inlineStr">
        <is>
          <t>Priced</t>
        </is>
      </c>
      <c r="V50" s="168" t="inlineStr">
        <is>
          <t>LT028</t>
        </is>
      </c>
      <c r="W50" t="inlineStr">
        <is>
          <t>200.0</t>
        </is>
      </c>
    </row>
    <row r="51">
      <c r="B51" t="inlineStr">
        <is>
          <t>58.0</t>
        </is>
      </c>
      <c r="F51" t="inlineStr">
        <is>
          <t>ConTab_BOM_KP_Baseplates_58</t>
        </is>
      </c>
      <c r="H51" s="168" t="inlineStr">
        <is>
          <t>2095-1_2-KP</t>
        </is>
      </c>
      <c r="I51" s="168" t="inlineStr"/>
      <c r="J51" s="168" t="inlineStr"/>
      <c r="K51" s="168" t="inlineStr">
        <is>
          <t>BaseplateSteel</t>
        </is>
      </c>
      <c r="L51" s="168" t="inlineStr">
        <is>
          <t>Baseplate_Steel</t>
        </is>
      </c>
      <c r="M51" s="168" t="inlineStr">
        <is>
          <t>Steel</t>
        </is>
      </c>
      <c r="N51" t="inlineStr">
        <is>
          <t>286TS</t>
        </is>
      </c>
      <c r="O51" t="inlineStr">
        <is>
          <t>:No Drip Pan:Standard Drip Pan:</t>
        </is>
      </c>
      <c r="P51" s="11" t="inlineStr">
        <is>
          <t>Falk_Spacer</t>
        </is>
      </c>
      <c r="Q51" t="inlineStr">
        <is>
          <t>Falk 1040T31</t>
        </is>
      </c>
      <c r="R51" t="inlineStr">
        <is>
          <t>96700624</t>
        </is>
      </c>
      <c r="S51" s="10" t="inlineStr">
        <is>
          <t>B101556</t>
        </is>
      </c>
      <c r="T51" s="10" t="inlineStr">
        <is>
          <t>1504.0</t>
        </is>
      </c>
      <c r="U51" s="10" t="inlineStr">
        <is>
          <t>Priced</t>
        </is>
      </c>
      <c r="V51" s="168" t="inlineStr">
        <is>
          <t>LT028</t>
        </is>
      </c>
      <c r="W51" t="inlineStr">
        <is>
          <t>200.0</t>
        </is>
      </c>
    </row>
    <row r="52">
      <c r="B52" t="inlineStr">
        <is>
          <t>59.0</t>
        </is>
      </c>
      <c r="F52" t="inlineStr">
        <is>
          <t>ConTab_BOM_KP_Baseplates_59</t>
        </is>
      </c>
      <c r="H52" s="168" t="inlineStr">
        <is>
          <t>2095-1_2-KP</t>
        </is>
      </c>
      <c r="I52" s="168" t="inlineStr"/>
      <c r="J52" s="168" t="inlineStr"/>
      <c r="K52" s="168" t="inlineStr">
        <is>
          <t>BaseplateSteel</t>
        </is>
      </c>
      <c r="L52" s="168" t="inlineStr">
        <is>
          <t>Baseplate_Steel</t>
        </is>
      </c>
      <c r="M52" s="168" t="inlineStr">
        <is>
          <t>Steel</t>
        </is>
      </c>
      <c r="N52" t="inlineStr">
        <is>
          <t>324TS</t>
        </is>
      </c>
      <c r="O52" t="inlineStr">
        <is>
          <t>:No Drip Pan:Standard Drip Pan:</t>
        </is>
      </c>
      <c r="P52" s="11" t="inlineStr">
        <is>
          <t>Falk_Spacer</t>
        </is>
      </c>
      <c r="Q52" t="inlineStr">
        <is>
          <t>Falk 1050T31</t>
        </is>
      </c>
      <c r="R52" t="inlineStr">
        <is>
          <t>96700625</t>
        </is>
      </c>
      <c r="S52" s="10" t="inlineStr">
        <is>
          <t>B101557</t>
        </is>
      </c>
      <c r="T52" s="10" t="inlineStr">
        <is>
          <t>1640.0</t>
        </is>
      </c>
      <c r="U52" s="10" t="inlineStr">
        <is>
          <t>Priced</t>
        </is>
      </c>
      <c r="V52" s="168" t="inlineStr">
        <is>
          <t>LT028</t>
        </is>
      </c>
      <c r="W52" t="inlineStr">
        <is>
          <t>240.0</t>
        </is>
      </c>
    </row>
    <row r="53">
      <c r="B53" t="inlineStr">
        <is>
          <t>60.0</t>
        </is>
      </c>
      <c r="F53" t="inlineStr">
        <is>
          <t>ConTab_BOM_KP_Baseplates_60</t>
        </is>
      </c>
      <c r="H53" s="168" t="inlineStr">
        <is>
          <t>2095-1_2-KP</t>
        </is>
      </c>
      <c r="I53" s="168" t="inlineStr"/>
      <c r="J53" s="168" t="inlineStr"/>
      <c r="K53" s="168" t="inlineStr">
        <is>
          <t>BaseplateSteel</t>
        </is>
      </c>
      <c r="L53" s="168" t="inlineStr">
        <is>
          <t>Baseplate_Steel</t>
        </is>
      </c>
      <c r="M53" s="168" t="inlineStr">
        <is>
          <t>Steel</t>
        </is>
      </c>
      <c r="N53" t="inlineStr">
        <is>
          <t>326TS</t>
        </is>
      </c>
      <c r="O53" t="inlineStr">
        <is>
          <t>:No Drip Pan:Standard Drip Pan:</t>
        </is>
      </c>
      <c r="P53" s="11" t="inlineStr">
        <is>
          <t>Falk_Spacer</t>
        </is>
      </c>
      <c r="Q53" t="inlineStr">
        <is>
          <t>Falk 1050T31</t>
        </is>
      </c>
      <c r="R53" t="inlineStr">
        <is>
          <t>96700625</t>
        </is>
      </c>
      <c r="S53" s="10" t="inlineStr">
        <is>
          <t>B101557</t>
        </is>
      </c>
      <c r="T53" s="10" t="inlineStr">
        <is>
          <t>1640.0</t>
        </is>
      </c>
      <c r="U53" s="10" t="inlineStr">
        <is>
          <t>Priced</t>
        </is>
      </c>
      <c r="V53" s="168" t="inlineStr">
        <is>
          <t>LT028</t>
        </is>
      </c>
      <c r="W53" t="inlineStr">
        <is>
          <t>240.0</t>
        </is>
      </c>
    </row>
    <row r="54">
      <c r="B54" t="inlineStr">
        <is>
          <t>61.0</t>
        </is>
      </c>
      <c r="F54" t="inlineStr">
        <is>
          <t>ConTab_BOM_KP_Baseplates_61</t>
        </is>
      </c>
      <c r="H54" s="168" t="inlineStr">
        <is>
          <t>2095-1_2-KP</t>
        </is>
      </c>
      <c r="I54" s="168" t="inlineStr"/>
      <c r="J54" s="168" t="inlineStr"/>
      <c r="K54" s="168" t="inlineStr">
        <is>
          <t>BaseplateSteel</t>
        </is>
      </c>
      <c r="L54" s="168" t="inlineStr">
        <is>
          <t>Baseplate_Steel</t>
        </is>
      </c>
      <c r="M54" s="168" t="inlineStr">
        <is>
          <t>Steel</t>
        </is>
      </c>
      <c r="N54" t="inlineStr">
        <is>
          <t>364TS</t>
        </is>
      </c>
      <c r="O54" t="inlineStr">
        <is>
          <t>:No Drip Pan:Standard Drip Pan:</t>
        </is>
      </c>
      <c r="P54" s="11" t="inlineStr">
        <is>
          <t>Falk_Spacer</t>
        </is>
      </c>
      <c r="Q54" t="inlineStr">
        <is>
          <t>Falk 1050T31</t>
        </is>
      </c>
      <c r="R54" t="inlineStr">
        <is>
          <t>RTF</t>
        </is>
      </c>
      <c r="S54" s="10" t="inlineStr">
        <is>
          <t>B101558</t>
        </is>
      </c>
      <c r="T54" s="10" t="inlineStr">
        <is>
          <t>1776.0</t>
        </is>
      </c>
      <c r="U54" s="10" t="inlineStr">
        <is>
          <t>Priced</t>
        </is>
      </c>
      <c r="V54" s="168" t="inlineStr">
        <is>
          <t>LT028</t>
        </is>
      </c>
      <c r="W54" t="inlineStr">
        <is>
          <t>265.0</t>
        </is>
      </c>
    </row>
    <row r="55">
      <c r="B55" t="inlineStr">
        <is>
          <t>62.0</t>
        </is>
      </c>
      <c r="F55" t="inlineStr">
        <is>
          <t>ConTab_BOM_KP_Baseplates_62</t>
        </is>
      </c>
      <c r="H55" s="168" t="inlineStr">
        <is>
          <t>2095-1_2-KP</t>
        </is>
      </c>
      <c r="I55" s="168" t="inlineStr"/>
      <c r="J55" s="168" t="inlineStr"/>
      <c r="K55" s="168" t="inlineStr">
        <is>
          <t>BaseplateSteel</t>
        </is>
      </c>
      <c r="L55" s="168" t="inlineStr">
        <is>
          <t>Baseplate_Steel</t>
        </is>
      </c>
      <c r="M55" s="168" t="inlineStr">
        <is>
          <t>Steel</t>
        </is>
      </c>
      <c r="N55" t="inlineStr">
        <is>
          <t>365TS</t>
        </is>
      </c>
      <c r="O55" t="inlineStr">
        <is>
          <t>:No Drip Pan:Standard Drip Pan:</t>
        </is>
      </c>
      <c r="P55" s="11" t="inlineStr">
        <is>
          <t>Falk_Spacer</t>
        </is>
      </c>
      <c r="Q55" t="inlineStr">
        <is>
          <t>Falk 1050T31</t>
        </is>
      </c>
      <c r="R55" t="inlineStr">
        <is>
          <t>RTF</t>
        </is>
      </c>
      <c r="S55" s="10" t="inlineStr">
        <is>
          <t>B101558</t>
        </is>
      </c>
      <c r="T55" s="10" t="inlineStr">
        <is>
          <t>1776.0</t>
        </is>
      </c>
      <c r="U55" s="10" t="inlineStr">
        <is>
          <t>Priced</t>
        </is>
      </c>
      <c r="V55" s="168" t="inlineStr">
        <is>
          <t>LT028</t>
        </is>
      </c>
      <c r="W55" t="inlineStr">
        <is>
          <t>265.0</t>
        </is>
      </c>
    </row>
    <row r="56">
      <c r="B56" t="inlineStr">
        <is>
          <t>77.0</t>
        </is>
      </c>
      <c r="F56" t="inlineStr">
        <is>
          <t>ConTab_BOM_KP_Baseplates_77</t>
        </is>
      </c>
      <c r="H56" s="168" t="inlineStr">
        <is>
          <t>2095-1_2-KP</t>
        </is>
      </c>
      <c r="I56" s="168" t="inlineStr"/>
      <c r="J56" s="168" t="inlineStr"/>
      <c r="K56" s="168" t="inlineStr">
        <is>
          <t>BaseplateSteel</t>
        </is>
      </c>
      <c r="L56" s="168" t="inlineStr">
        <is>
          <t>Baseplate_Steel</t>
        </is>
      </c>
      <c r="M56" s="168" t="inlineStr">
        <is>
          <t>Steel</t>
        </is>
      </c>
      <c r="N56" t="inlineStr">
        <is>
          <t>143T</t>
        </is>
      </c>
      <c r="O56" t="inlineStr">
        <is>
          <t>:Extended Drip Pan:</t>
        </is>
      </c>
      <c r="P56" s="11" t="inlineStr">
        <is>
          <t>Woods_Sureflex</t>
        </is>
      </c>
      <c r="Q56" t="inlineStr">
        <is>
          <t>Woods 4S</t>
        </is>
      </c>
      <c r="R56" t="inlineStr">
        <is>
          <t>RTF</t>
        </is>
      </c>
      <c r="S56" s="10" t="inlineStr">
        <is>
          <t>B101566</t>
        </is>
      </c>
      <c r="T56" s="10" t="inlineStr">
        <is>
          <t>824.0</t>
        </is>
      </c>
      <c r="U56" s="10" t="inlineStr">
        <is>
          <t>Priced</t>
        </is>
      </c>
      <c r="V56" s="168" t="inlineStr">
        <is>
          <t>LT028</t>
        </is>
      </c>
      <c r="W56" t="inlineStr">
        <is>
          <t>35.0</t>
        </is>
      </c>
    </row>
    <row r="57">
      <c r="B57" t="inlineStr">
        <is>
          <t>78.0</t>
        </is>
      </c>
      <c r="F57" t="inlineStr">
        <is>
          <t>ConTab_BOM_KP_Baseplates_78</t>
        </is>
      </c>
      <c r="H57" s="168" t="inlineStr">
        <is>
          <t>2095-1_2-KP</t>
        </is>
      </c>
      <c r="I57" s="168" t="inlineStr"/>
      <c r="J57" s="168" t="inlineStr"/>
      <c r="K57" s="168" t="inlineStr">
        <is>
          <t>BaseplateSteel</t>
        </is>
      </c>
      <c r="L57" s="168" t="inlineStr">
        <is>
          <t>Baseplate_Steel</t>
        </is>
      </c>
      <c r="M57" s="168" t="inlineStr">
        <is>
          <t>Steel</t>
        </is>
      </c>
      <c r="N57" t="inlineStr">
        <is>
          <t>145T</t>
        </is>
      </c>
      <c r="O57" t="inlineStr">
        <is>
          <t>:Extended Drip Pan:</t>
        </is>
      </c>
      <c r="P57" s="11" t="inlineStr">
        <is>
          <t>Woods_Sureflex</t>
        </is>
      </c>
      <c r="Q57" t="inlineStr">
        <is>
          <t>Woods 4S</t>
        </is>
      </c>
      <c r="R57" t="inlineStr">
        <is>
          <t>RTF</t>
        </is>
      </c>
      <c r="S57" s="10" t="inlineStr">
        <is>
          <t>B101566</t>
        </is>
      </c>
      <c r="T57" s="10" t="inlineStr">
        <is>
          <t>824.0</t>
        </is>
      </c>
      <c r="U57" s="10" t="inlineStr">
        <is>
          <t>Priced</t>
        </is>
      </c>
      <c r="V57" s="168" t="inlineStr">
        <is>
          <t>LT028</t>
        </is>
      </c>
      <c r="W57" t="inlineStr">
        <is>
          <t>35.0</t>
        </is>
      </c>
    </row>
    <row r="58">
      <c r="B58" t="inlineStr">
        <is>
          <t>79.0</t>
        </is>
      </c>
      <c r="F58" t="inlineStr">
        <is>
          <t>ConTab_BOM_KP_Baseplates_79</t>
        </is>
      </c>
      <c r="H58" s="168" t="inlineStr">
        <is>
          <t>2095-1_2-KP</t>
        </is>
      </c>
      <c r="I58" s="168" t="inlineStr"/>
      <c r="J58" s="168" t="inlineStr"/>
      <c r="K58" s="168" t="inlineStr">
        <is>
          <t>BaseplateSteel</t>
        </is>
      </c>
      <c r="L58" s="168" t="inlineStr">
        <is>
          <t>Baseplate_Steel</t>
        </is>
      </c>
      <c r="M58" s="168" t="inlineStr">
        <is>
          <t>Steel</t>
        </is>
      </c>
      <c r="N58" t="inlineStr">
        <is>
          <t>182T</t>
        </is>
      </c>
      <c r="O58" t="inlineStr">
        <is>
          <t>:Extended Drip Pan:</t>
        </is>
      </c>
      <c r="P58" s="11" t="inlineStr">
        <is>
          <t>Woods_Sureflex</t>
        </is>
      </c>
      <c r="Q58" t="inlineStr">
        <is>
          <t>Woods 5S</t>
        </is>
      </c>
      <c r="R58" t="inlineStr">
        <is>
          <t>RTF</t>
        </is>
      </c>
      <c r="S58" s="10" t="inlineStr">
        <is>
          <t>B101567</t>
        </is>
      </c>
      <c r="T58" s="10" t="inlineStr">
        <is>
          <t>896.0</t>
        </is>
      </c>
      <c r="U58" s="10" t="inlineStr">
        <is>
          <t>Priced</t>
        </is>
      </c>
      <c r="V58" s="168" t="inlineStr">
        <is>
          <t>LT028</t>
        </is>
      </c>
      <c r="W58" t="inlineStr">
        <is>
          <t>60.0</t>
        </is>
      </c>
    </row>
    <row r="59">
      <c r="B59" t="inlineStr">
        <is>
          <t>80.0</t>
        </is>
      </c>
      <c r="F59" t="inlineStr">
        <is>
          <t>ConTab_BOM_KP_Baseplates_80</t>
        </is>
      </c>
      <c r="H59" s="168" t="inlineStr">
        <is>
          <t>2095-1_2-KP</t>
        </is>
      </c>
      <c r="I59" s="168" t="inlineStr"/>
      <c r="J59" s="168" t="inlineStr"/>
      <c r="K59" s="168" t="inlineStr">
        <is>
          <t>BaseplateSteel</t>
        </is>
      </c>
      <c r="L59" s="168" t="inlineStr">
        <is>
          <t>Baseplate_Steel</t>
        </is>
      </c>
      <c r="M59" s="168" t="inlineStr">
        <is>
          <t>Steel</t>
        </is>
      </c>
      <c r="N59" t="inlineStr">
        <is>
          <t>184T</t>
        </is>
      </c>
      <c r="O59" t="inlineStr">
        <is>
          <t>:Extended Drip Pan:</t>
        </is>
      </c>
      <c r="P59" s="11" t="inlineStr">
        <is>
          <t>Woods_Sureflex</t>
        </is>
      </c>
      <c r="Q59" t="inlineStr">
        <is>
          <t>Woods 5S</t>
        </is>
      </c>
      <c r="R59" t="inlineStr">
        <is>
          <t>RTF</t>
        </is>
      </c>
      <c r="S59" s="10" t="inlineStr">
        <is>
          <t>B101567</t>
        </is>
      </c>
      <c r="T59" s="10" t="inlineStr">
        <is>
          <t>896.0</t>
        </is>
      </c>
      <c r="U59" s="10" t="inlineStr">
        <is>
          <t>Priced</t>
        </is>
      </c>
      <c r="V59" s="168" t="inlineStr">
        <is>
          <t>LT028</t>
        </is>
      </c>
      <c r="W59" t="inlineStr">
        <is>
          <t>60.0</t>
        </is>
      </c>
    </row>
    <row r="60">
      <c r="B60" t="inlineStr">
        <is>
          <t>81.0</t>
        </is>
      </c>
      <c r="F60" t="inlineStr">
        <is>
          <t>ConTab_BOM_KP_Baseplates_81</t>
        </is>
      </c>
      <c r="H60" s="168" t="inlineStr">
        <is>
          <t>2095-1_2-KP</t>
        </is>
      </c>
      <c r="I60" s="168" t="inlineStr"/>
      <c r="J60" s="168" t="inlineStr"/>
      <c r="K60" s="168" t="inlineStr">
        <is>
          <t>BaseplateSteel</t>
        </is>
      </c>
      <c r="L60" s="168" t="inlineStr">
        <is>
          <t>Baseplate_Steel</t>
        </is>
      </c>
      <c r="M60" s="168" t="inlineStr">
        <is>
          <t>Steel</t>
        </is>
      </c>
      <c r="N60" t="inlineStr">
        <is>
          <t>213T</t>
        </is>
      </c>
      <c r="O60" t="inlineStr">
        <is>
          <t>:Extended Drip Pan:</t>
        </is>
      </c>
      <c r="P60" s="11" t="inlineStr">
        <is>
          <t>Woods_Sureflex</t>
        </is>
      </c>
      <c r="Q60" t="inlineStr">
        <is>
          <t>Woods 6S</t>
        </is>
      </c>
      <c r="R60" t="inlineStr">
        <is>
          <t>RTF</t>
        </is>
      </c>
      <c r="S60" s="10" t="inlineStr">
        <is>
          <t>B101568</t>
        </is>
      </c>
      <c r="T60" s="10" t="inlineStr">
        <is>
          <t>960.0</t>
        </is>
      </c>
      <c r="U60" s="10" t="inlineStr">
        <is>
          <t>Priced</t>
        </is>
      </c>
      <c r="V60" s="168" t="inlineStr">
        <is>
          <t>LT028</t>
        </is>
      </c>
      <c r="W60" t="inlineStr">
        <is>
          <t>70.0</t>
        </is>
      </c>
    </row>
    <row r="61">
      <c r="B61" t="inlineStr">
        <is>
          <t>82.0</t>
        </is>
      </c>
      <c r="F61" t="inlineStr">
        <is>
          <t>ConTab_BOM_KP_Baseplates_82</t>
        </is>
      </c>
      <c r="H61" s="168" t="inlineStr">
        <is>
          <t>2095-1_2-KP</t>
        </is>
      </c>
      <c r="I61" s="168" t="inlineStr"/>
      <c r="J61" s="168" t="inlineStr"/>
      <c r="K61" s="168" t="inlineStr">
        <is>
          <t>BaseplateSteel</t>
        </is>
      </c>
      <c r="L61" s="168" t="inlineStr">
        <is>
          <t>Baseplate_Steel</t>
        </is>
      </c>
      <c r="M61" s="168" t="inlineStr">
        <is>
          <t>Steel</t>
        </is>
      </c>
      <c r="N61" t="inlineStr">
        <is>
          <t>215T</t>
        </is>
      </c>
      <c r="O61" t="inlineStr">
        <is>
          <t>:Extended Drip Pan:</t>
        </is>
      </c>
      <c r="P61" s="11" t="inlineStr">
        <is>
          <t>Woods_Sureflex</t>
        </is>
      </c>
      <c r="Q61" t="inlineStr">
        <is>
          <t>Woods 6S</t>
        </is>
      </c>
      <c r="R61" t="inlineStr">
        <is>
          <t>RTF</t>
        </is>
      </c>
      <c r="S61" s="10" t="inlineStr">
        <is>
          <t>B101568</t>
        </is>
      </c>
      <c r="T61" s="10" t="inlineStr">
        <is>
          <t>960.0</t>
        </is>
      </c>
      <c r="U61" s="10" t="inlineStr">
        <is>
          <t>Priced</t>
        </is>
      </c>
      <c r="V61" s="168" t="inlineStr">
        <is>
          <t>LT028</t>
        </is>
      </c>
      <c r="W61" t="inlineStr">
        <is>
          <t>70.0</t>
        </is>
      </c>
    </row>
    <row r="62">
      <c r="B62" t="inlineStr">
        <is>
          <t>83.0</t>
        </is>
      </c>
      <c r="F62" t="inlineStr">
        <is>
          <t>ConTab_BOM_KP_Baseplates_83</t>
        </is>
      </c>
      <c r="H62" s="168" t="inlineStr">
        <is>
          <t>2095-1_2-KP</t>
        </is>
      </c>
      <c r="I62" s="168" t="inlineStr"/>
      <c r="J62" s="168" t="inlineStr"/>
      <c r="K62" s="168" t="inlineStr">
        <is>
          <t>BaseplateSteel</t>
        </is>
      </c>
      <c r="L62" s="168" t="inlineStr">
        <is>
          <t>Baseplate_Steel</t>
        </is>
      </c>
      <c r="M62" s="168" t="inlineStr">
        <is>
          <t>Steel</t>
        </is>
      </c>
      <c r="N62" t="inlineStr">
        <is>
          <t>254T</t>
        </is>
      </c>
      <c r="O62" t="inlineStr">
        <is>
          <t>:Extended Drip Pan:</t>
        </is>
      </c>
      <c r="P62" s="11" t="inlineStr">
        <is>
          <t>Woods_Sureflex</t>
        </is>
      </c>
      <c r="Q62" t="inlineStr">
        <is>
          <t>Woods 7S</t>
        </is>
      </c>
      <c r="R62" t="inlineStr">
        <is>
          <t>RTF</t>
        </is>
      </c>
      <c r="S62" s="10" t="inlineStr">
        <is>
          <t>B101569</t>
        </is>
      </c>
      <c r="T62" s="10" t="inlineStr">
        <is>
          <t>1030.0</t>
        </is>
      </c>
      <c r="U62" s="10" t="inlineStr">
        <is>
          <t>Priced</t>
        </is>
      </c>
      <c r="V62" s="168" t="inlineStr">
        <is>
          <t>LT028</t>
        </is>
      </c>
      <c r="W62" t="inlineStr">
        <is>
          <t>135.0</t>
        </is>
      </c>
    </row>
    <row r="63">
      <c r="B63" t="inlineStr">
        <is>
          <t>84.0</t>
        </is>
      </c>
      <c r="F63" t="inlineStr">
        <is>
          <t>ConTab_BOM_KP_Baseplates_84</t>
        </is>
      </c>
      <c r="H63" s="168" t="inlineStr">
        <is>
          <t>2095-1_2-KP</t>
        </is>
      </c>
      <c r="I63" s="168" t="inlineStr"/>
      <c r="J63" s="168" t="inlineStr"/>
      <c r="K63" s="168" t="inlineStr">
        <is>
          <t>BaseplateSteel</t>
        </is>
      </c>
      <c r="L63" s="168" t="inlineStr">
        <is>
          <t>Baseplate_Steel</t>
        </is>
      </c>
      <c r="M63" s="168" t="inlineStr">
        <is>
          <t>Steel</t>
        </is>
      </c>
      <c r="N63" t="inlineStr">
        <is>
          <t>256T</t>
        </is>
      </c>
      <c r="O63" t="inlineStr">
        <is>
          <t>:Extended Drip Pan:</t>
        </is>
      </c>
      <c r="P63" s="11" t="inlineStr">
        <is>
          <t>Woods_Sureflex</t>
        </is>
      </c>
      <c r="Q63" t="inlineStr">
        <is>
          <t>Woods 7S</t>
        </is>
      </c>
      <c r="R63" t="inlineStr">
        <is>
          <t>RTF</t>
        </is>
      </c>
      <c r="S63" s="10" t="inlineStr">
        <is>
          <t>B101569</t>
        </is>
      </c>
      <c r="T63" s="10" t="inlineStr">
        <is>
          <t>1030.0</t>
        </is>
      </c>
      <c r="U63" s="10" t="inlineStr">
        <is>
          <t>Priced</t>
        </is>
      </c>
      <c r="V63" s="168" t="inlineStr">
        <is>
          <t>LT028</t>
        </is>
      </c>
      <c r="W63" t="inlineStr">
        <is>
          <t>135.0</t>
        </is>
      </c>
    </row>
    <row r="64">
      <c r="B64" t="inlineStr">
        <is>
          <t>85.0</t>
        </is>
      </c>
      <c r="F64" t="inlineStr">
        <is>
          <t>ConTab_BOM_KP_Baseplates_85</t>
        </is>
      </c>
      <c r="H64" s="168" t="inlineStr">
        <is>
          <t>2095-1_2-KP</t>
        </is>
      </c>
      <c r="I64" s="168" t="inlineStr"/>
      <c r="J64" s="168" t="inlineStr"/>
      <c r="K64" s="168" t="inlineStr">
        <is>
          <t>BaseplateSteel</t>
        </is>
      </c>
      <c r="L64" s="168" t="inlineStr">
        <is>
          <t>Baseplate_Steel</t>
        </is>
      </c>
      <c r="M64" s="168" t="inlineStr">
        <is>
          <t>Steel</t>
        </is>
      </c>
      <c r="N64" t="inlineStr">
        <is>
          <t>284TS</t>
        </is>
      </c>
      <c r="O64" t="inlineStr">
        <is>
          <t>:Extended Drip Pan:</t>
        </is>
      </c>
      <c r="P64" s="11" t="inlineStr">
        <is>
          <t>Woods_Sureflex</t>
        </is>
      </c>
      <c r="Q64" t="inlineStr">
        <is>
          <t>Woods 8S</t>
        </is>
      </c>
      <c r="R64" t="inlineStr">
        <is>
          <t>RTF</t>
        </is>
      </c>
      <c r="S64" s="10" t="inlineStr">
        <is>
          <t>B101570</t>
        </is>
      </c>
      <c r="T64" s="10" t="inlineStr">
        <is>
          <t>1096.0</t>
        </is>
      </c>
      <c r="U64" s="10" t="inlineStr">
        <is>
          <t>Priced</t>
        </is>
      </c>
      <c r="V64" s="168" t="inlineStr">
        <is>
          <t>LT028</t>
        </is>
      </c>
      <c r="W64" t="inlineStr">
        <is>
          <t>200.0</t>
        </is>
      </c>
    </row>
    <row r="65">
      <c r="B65" t="inlineStr">
        <is>
          <t>86.0</t>
        </is>
      </c>
      <c r="F65" t="inlineStr">
        <is>
          <t>ConTab_BOM_KP_Baseplates_86</t>
        </is>
      </c>
      <c r="H65" s="168" t="inlineStr">
        <is>
          <t>2095-1_2-KP</t>
        </is>
      </c>
      <c r="I65" s="168" t="inlineStr"/>
      <c r="J65" s="168" t="inlineStr"/>
      <c r="K65" s="168" t="inlineStr">
        <is>
          <t>BaseplateSteel</t>
        </is>
      </c>
      <c r="L65" s="168" t="inlineStr">
        <is>
          <t>Baseplate_Steel</t>
        </is>
      </c>
      <c r="M65" s="168" t="inlineStr">
        <is>
          <t>Steel</t>
        </is>
      </c>
      <c r="N65" t="inlineStr">
        <is>
          <t>286TS</t>
        </is>
      </c>
      <c r="O65" t="inlineStr">
        <is>
          <t>:Extended Drip Pan:</t>
        </is>
      </c>
      <c r="P65" s="11" t="inlineStr">
        <is>
          <t>Woods_Sureflex</t>
        </is>
      </c>
      <c r="Q65" t="inlineStr">
        <is>
          <t>Woods 8S</t>
        </is>
      </c>
      <c r="R65" t="inlineStr">
        <is>
          <t>RTF</t>
        </is>
      </c>
      <c r="S65" s="10" t="inlineStr">
        <is>
          <t>B101570</t>
        </is>
      </c>
      <c r="T65" s="10" t="inlineStr">
        <is>
          <t>1096.0</t>
        </is>
      </c>
      <c r="U65" s="10" t="inlineStr">
        <is>
          <t>Priced</t>
        </is>
      </c>
      <c r="V65" s="168" t="inlineStr">
        <is>
          <t>LT028</t>
        </is>
      </c>
      <c r="W65" t="inlineStr">
        <is>
          <t>200.0</t>
        </is>
      </c>
    </row>
    <row r="66">
      <c r="B66" t="inlineStr">
        <is>
          <t>87.0</t>
        </is>
      </c>
      <c r="F66" t="inlineStr">
        <is>
          <t>ConTab_BOM_KP_Baseplates_87</t>
        </is>
      </c>
      <c r="H66" s="168" t="inlineStr">
        <is>
          <t>2095-1_2-KP</t>
        </is>
      </c>
      <c r="I66" s="168" t="inlineStr"/>
      <c r="J66" s="168" t="inlineStr"/>
      <c r="K66" s="168" t="inlineStr">
        <is>
          <t>BaseplateSteel</t>
        </is>
      </c>
      <c r="L66" s="168" t="inlineStr">
        <is>
          <t>Baseplate_Steel</t>
        </is>
      </c>
      <c r="M66" s="168" t="inlineStr">
        <is>
          <t>Steel</t>
        </is>
      </c>
      <c r="N66" t="inlineStr">
        <is>
          <t>143T</t>
        </is>
      </c>
      <c r="O66" t="inlineStr">
        <is>
          <t>:Extended Drip Pan:</t>
        </is>
      </c>
      <c r="P66" s="11" t="inlineStr">
        <is>
          <t>Falk_T10_Grid</t>
        </is>
      </c>
      <c r="Q66" t="inlineStr">
        <is>
          <t>Falk 1020T10</t>
        </is>
      </c>
      <c r="R66" t="inlineStr">
        <is>
          <t>RTF</t>
        </is>
      </c>
      <c r="S66" s="10" t="inlineStr">
        <is>
          <t>B101571</t>
        </is>
      </c>
      <c r="T66" s="10" t="inlineStr">
        <is>
          <t>824.0</t>
        </is>
      </c>
      <c r="U66" s="10" t="inlineStr">
        <is>
          <t>Priced</t>
        </is>
      </c>
      <c r="V66" s="168" t="inlineStr">
        <is>
          <t>LT028</t>
        </is>
      </c>
      <c r="W66" t="inlineStr">
        <is>
          <t>35.0</t>
        </is>
      </c>
    </row>
    <row r="67">
      <c r="B67" t="inlineStr">
        <is>
          <t>88.0</t>
        </is>
      </c>
      <c r="F67" t="inlineStr">
        <is>
          <t>ConTab_BOM_KP_Baseplates_88</t>
        </is>
      </c>
      <c r="H67" s="168" t="inlineStr">
        <is>
          <t>2095-1_2-KP</t>
        </is>
      </c>
      <c r="I67" s="168" t="inlineStr"/>
      <c r="J67" s="168" t="inlineStr"/>
      <c r="K67" s="168" t="inlineStr">
        <is>
          <t>BaseplateSteel</t>
        </is>
      </c>
      <c r="L67" s="168" t="inlineStr">
        <is>
          <t>Baseplate_Steel</t>
        </is>
      </c>
      <c r="M67" s="168" t="inlineStr">
        <is>
          <t>Steel</t>
        </is>
      </c>
      <c r="N67" t="inlineStr">
        <is>
          <t>145T</t>
        </is>
      </c>
      <c r="O67" t="inlineStr">
        <is>
          <t>:Extended Drip Pan:</t>
        </is>
      </c>
      <c r="P67" s="11" t="inlineStr">
        <is>
          <t>Falk_T10_Grid</t>
        </is>
      </c>
      <c r="Q67" t="inlineStr">
        <is>
          <t>Falk 1020T10</t>
        </is>
      </c>
      <c r="R67" t="inlineStr">
        <is>
          <t>RTF</t>
        </is>
      </c>
      <c r="S67" s="10" t="inlineStr">
        <is>
          <t>B101571</t>
        </is>
      </c>
      <c r="T67" s="10" t="inlineStr">
        <is>
          <t>824.0</t>
        </is>
      </c>
      <c r="U67" s="10" t="inlineStr">
        <is>
          <t>Priced</t>
        </is>
      </c>
      <c r="V67" s="168" t="inlineStr">
        <is>
          <t>LT028</t>
        </is>
      </c>
      <c r="W67" t="inlineStr">
        <is>
          <t>35.0</t>
        </is>
      </c>
    </row>
    <row r="68">
      <c r="B68" t="inlineStr">
        <is>
          <t>89.0</t>
        </is>
      </c>
      <c r="F68" t="inlineStr">
        <is>
          <t>ConTab_BOM_KP_Baseplates_89</t>
        </is>
      </c>
      <c r="H68" s="168" t="inlineStr">
        <is>
          <t>2095-1_2-KP</t>
        </is>
      </c>
      <c r="I68" s="168" t="inlineStr"/>
      <c r="J68" s="168" t="inlineStr"/>
      <c r="K68" s="168" t="inlineStr">
        <is>
          <t>BaseplateSteel</t>
        </is>
      </c>
      <c r="L68" s="168" t="inlineStr">
        <is>
          <t>Baseplate_Steel</t>
        </is>
      </c>
      <c r="M68" s="168" t="inlineStr">
        <is>
          <t>Steel</t>
        </is>
      </c>
      <c r="N68" t="inlineStr">
        <is>
          <t>182T</t>
        </is>
      </c>
      <c r="O68" t="inlineStr">
        <is>
          <t>:Extended Drip Pan:</t>
        </is>
      </c>
      <c r="P68" s="11" t="inlineStr">
        <is>
          <t>Falk_T10_Grid</t>
        </is>
      </c>
      <c r="Q68" t="inlineStr">
        <is>
          <t>Falk 1020T10</t>
        </is>
      </c>
      <c r="R68" t="inlineStr">
        <is>
          <t>RTF</t>
        </is>
      </c>
      <c r="S68" s="10" t="inlineStr">
        <is>
          <t>B101572</t>
        </is>
      </c>
      <c r="T68" s="10" t="inlineStr">
        <is>
          <t>896.0</t>
        </is>
      </c>
      <c r="U68" s="10" t="inlineStr">
        <is>
          <t>Priced</t>
        </is>
      </c>
      <c r="V68" s="168" t="inlineStr">
        <is>
          <t>LT028</t>
        </is>
      </c>
      <c r="W68" t="inlineStr">
        <is>
          <t>60.0</t>
        </is>
      </c>
    </row>
    <row r="69">
      <c r="B69" t="inlineStr">
        <is>
          <t>90.0</t>
        </is>
      </c>
      <c r="F69" t="inlineStr">
        <is>
          <t>ConTab_BOM_KP_Baseplates_90</t>
        </is>
      </c>
      <c r="H69" s="168" t="inlineStr">
        <is>
          <t>2095-1_2-KP</t>
        </is>
      </c>
      <c r="I69" s="168" t="inlineStr"/>
      <c r="J69" s="168" t="inlineStr"/>
      <c r="K69" s="168" t="inlineStr">
        <is>
          <t>BaseplateSteel</t>
        </is>
      </c>
      <c r="L69" s="168" t="inlineStr">
        <is>
          <t>Baseplate_Steel</t>
        </is>
      </c>
      <c r="M69" s="168" t="inlineStr">
        <is>
          <t>Steel</t>
        </is>
      </c>
      <c r="N69" t="inlineStr">
        <is>
          <t>184T</t>
        </is>
      </c>
      <c r="O69" t="inlineStr">
        <is>
          <t>:Extended Drip Pan:</t>
        </is>
      </c>
      <c r="P69" s="11" t="inlineStr">
        <is>
          <t>Falk_T10_Grid</t>
        </is>
      </c>
      <c r="Q69" t="inlineStr">
        <is>
          <t>Falk 1020T10</t>
        </is>
      </c>
      <c r="R69" t="inlineStr">
        <is>
          <t>RTF</t>
        </is>
      </c>
      <c r="S69" s="10" t="inlineStr">
        <is>
          <t>B101572</t>
        </is>
      </c>
      <c r="T69" s="10" t="inlineStr">
        <is>
          <t>896.0</t>
        </is>
      </c>
      <c r="U69" s="10" t="inlineStr">
        <is>
          <t>Priced</t>
        </is>
      </c>
      <c r="V69" s="168" t="inlineStr">
        <is>
          <t>LT028</t>
        </is>
      </c>
      <c r="W69" t="inlineStr">
        <is>
          <t>60.0</t>
        </is>
      </c>
    </row>
    <row r="70">
      <c r="B70" t="inlineStr">
        <is>
          <t>91.0</t>
        </is>
      </c>
      <c r="F70" t="inlineStr">
        <is>
          <t>ConTab_BOM_KP_Baseplates_91</t>
        </is>
      </c>
      <c r="H70" s="168" t="inlineStr">
        <is>
          <t>2095-1_2-KP</t>
        </is>
      </c>
      <c r="I70" s="168" t="inlineStr"/>
      <c r="J70" s="168" t="inlineStr"/>
      <c r="K70" s="168" t="inlineStr">
        <is>
          <t>BaseplateSteel</t>
        </is>
      </c>
      <c r="L70" s="168" t="inlineStr">
        <is>
          <t>Baseplate_Steel</t>
        </is>
      </c>
      <c r="M70" s="168" t="inlineStr">
        <is>
          <t>Steel</t>
        </is>
      </c>
      <c r="N70" t="inlineStr">
        <is>
          <t>213T</t>
        </is>
      </c>
      <c r="O70" t="inlineStr">
        <is>
          <t>:Extended Drip Pan:</t>
        </is>
      </c>
      <c r="P70" s="11" t="inlineStr">
        <is>
          <t>Falk_T10_Grid</t>
        </is>
      </c>
      <c r="Q70" t="inlineStr">
        <is>
          <t>Falk 1030T10</t>
        </is>
      </c>
      <c r="R70" t="inlineStr">
        <is>
          <t>RTF</t>
        </is>
      </c>
      <c r="S70" s="10" t="inlineStr">
        <is>
          <t>B101573</t>
        </is>
      </c>
      <c r="T70" s="10" t="inlineStr">
        <is>
          <t>960.0</t>
        </is>
      </c>
      <c r="U70" s="10" t="inlineStr">
        <is>
          <t>Priced</t>
        </is>
      </c>
      <c r="V70" s="168" t="inlineStr">
        <is>
          <t>LT028</t>
        </is>
      </c>
      <c r="W70" t="inlineStr">
        <is>
          <t>70.0</t>
        </is>
      </c>
    </row>
    <row r="71">
      <c r="B71" t="inlineStr">
        <is>
          <t>92.0</t>
        </is>
      </c>
      <c r="F71" t="inlineStr">
        <is>
          <t>ConTab_BOM_KP_Baseplates_92</t>
        </is>
      </c>
      <c r="H71" s="168" t="inlineStr">
        <is>
          <t>2095-1_2-KP</t>
        </is>
      </c>
      <c r="I71" s="168" t="inlineStr"/>
      <c r="J71" s="168" t="inlineStr"/>
      <c r="K71" s="168" t="inlineStr">
        <is>
          <t>BaseplateSteel</t>
        </is>
      </c>
      <c r="L71" s="168" t="inlineStr">
        <is>
          <t>Baseplate_Steel</t>
        </is>
      </c>
      <c r="M71" s="168" t="inlineStr">
        <is>
          <t>Steel</t>
        </is>
      </c>
      <c r="N71" t="inlineStr">
        <is>
          <t>215T</t>
        </is>
      </c>
      <c r="O71" t="inlineStr">
        <is>
          <t>:Extended Drip Pan:</t>
        </is>
      </c>
      <c r="P71" s="11" t="inlineStr">
        <is>
          <t>Falk_T10_Grid</t>
        </is>
      </c>
      <c r="Q71" t="inlineStr">
        <is>
          <t>Falk 1030T10</t>
        </is>
      </c>
      <c r="R71" t="inlineStr">
        <is>
          <t>RTF</t>
        </is>
      </c>
      <c r="S71" s="10" t="inlineStr">
        <is>
          <t>B101573</t>
        </is>
      </c>
      <c r="T71" s="10" t="inlineStr">
        <is>
          <t>960.0</t>
        </is>
      </c>
      <c r="U71" s="10" t="inlineStr">
        <is>
          <t>Priced</t>
        </is>
      </c>
      <c r="V71" s="168" t="inlineStr">
        <is>
          <t>LT028</t>
        </is>
      </c>
      <c r="W71" t="inlineStr">
        <is>
          <t>70.0</t>
        </is>
      </c>
    </row>
    <row r="72">
      <c r="B72" t="inlineStr">
        <is>
          <t>93.0</t>
        </is>
      </c>
      <c r="F72" t="inlineStr">
        <is>
          <t>ConTab_BOM_KP_Baseplates_93</t>
        </is>
      </c>
      <c r="H72" s="168" t="inlineStr">
        <is>
          <t>2095-1_2-KP</t>
        </is>
      </c>
      <c r="I72" s="168" t="inlineStr"/>
      <c r="J72" s="168" t="inlineStr"/>
      <c r="K72" s="168" t="inlineStr">
        <is>
          <t>BaseplateSteel</t>
        </is>
      </c>
      <c r="L72" s="168" t="inlineStr">
        <is>
          <t>Baseplate_Steel</t>
        </is>
      </c>
      <c r="M72" s="168" t="inlineStr">
        <is>
          <t>Steel</t>
        </is>
      </c>
      <c r="N72" t="inlineStr">
        <is>
          <t>254T</t>
        </is>
      </c>
      <c r="O72" t="inlineStr">
        <is>
          <t>:Extended Drip Pan:</t>
        </is>
      </c>
      <c r="P72" s="11" t="inlineStr">
        <is>
          <t>Falk_T10_Grid</t>
        </is>
      </c>
      <c r="Q72" t="inlineStr">
        <is>
          <t>Falk 1040T10</t>
        </is>
      </c>
      <c r="R72" t="inlineStr">
        <is>
          <t>RTF</t>
        </is>
      </c>
      <c r="S72" s="10" t="inlineStr">
        <is>
          <t>B101574</t>
        </is>
      </c>
      <c r="T72" s="10" t="inlineStr">
        <is>
          <t>1030.0</t>
        </is>
      </c>
      <c r="U72" s="10" t="inlineStr">
        <is>
          <t>Priced</t>
        </is>
      </c>
      <c r="V72" s="168" t="inlineStr">
        <is>
          <t>LT028</t>
        </is>
      </c>
      <c r="W72" t="inlineStr">
        <is>
          <t>135.0</t>
        </is>
      </c>
    </row>
    <row r="73">
      <c r="B73" t="inlineStr">
        <is>
          <t>94.0</t>
        </is>
      </c>
      <c r="F73" t="inlineStr">
        <is>
          <t>ConTab_BOM_KP_Baseplates_94</t>
        </is>
      </c>
      <c r="H73" s="168" t="inlineStr">
        <is>
          <t>2095-1_2-KP</t>
        </is>
      </c>
      <c r="I73" s="168" t="inlineStr"/>
      <c r="J73" s="168" t="inlineStr"/>
      <c r="K73" s="168" t="inlineStr">
        <is>
          <t>BaseplateSteel</t>
        </is>
      </c>
      <c r="L73" s="168" t="inlineStr">
        <is>
          <t>Baseplate_Steel</t>
        </is>
      </c>
      <c r="M73" s="168" t="inlineStr">
        <is>
          <t>Steel</t>
        </is>
      </c>
      <c r="N73" t="inlineStr">
        <is>
          <t>256T</t>
        </is>
      </c>
      <c r="O73" t="inlineStr">
        <is>
          <t>:Extended Drip Pan:</t>
        </is>
      </c>
      <c r="P73" s="11" t="inlineStr">
        <is>
          <t>Falk_T10_Grid</t>
        </is>
      </c>
      <c r="Q73" t="inlineStr">
        <is>
          <t>Falk 1040T10</t>
        </is>
      </c>
      <c r="R73" t="inlineStr">
        <is>
          <t>RTF</t>
        </is>
      </c>
      <c r="S73" s="10" t="inlineStr">
        <is>
          <t>B101574</t>
        </is>
      </c>
      <c r="T73" s="10" t="inlineStr">
        <is>
          <t>1030.0</t>
        </is>
      </c>
      <c r="U73" s="10" t="inlineStr">
        <is>
          <t>Priced</t>
        </is>
      </c>
      <c r="V73" s="168" t="inlineStr">
        <is>
          <t>LT028</t>
        </is>
      </c>
      <c r="W73" t="inlineStr">
        <is>
          <t>135.0</t>
        </is>
      </c>
    </row>
    <row r="74">
      <c r="B74" t="inlineStr">
        <is>
          <t>95.0</t>
        </is>
      </c>
      <c r="F74" t="inlineStr">
        <is>
          <t>ConTab_BOM_KP_Baseplates_95</t>
        </is>
      </c>
      <c r="H74" s="168" t="inlineStr">
        <is>
          <t>2095-1_2-KP</t>
        </is>
      </c>
      <c r="I74" s="168" t="inlineStr"/>
      <c r="J74" s="168" t="inlineStr"/>
      <c r="K74" s="168" t="inlineStr">
        <is>
          <t>BaseplateSteel</t>
        </is>
      </c>
      <c r="L74" s="168" t="inlineStr">
        <is>
          <t>Baseplate_Steel</t>
        </is>
      </c>
      <c r="M74" s="168" t="inlineStr">
        <is>
          <t>Steel</t>
        </is>
      </c>
      <c r="N74" t="inlineStr">
        <is>
          <t>284TS</t>
        </is>
      </c>
      <c r="O74" t="inlineStr">
        <is>
          <t>:Extended Drip Pan:</t>
        </is>
      </c>
      <c r="P74" s="11" t="inlineStr">
        <is>
          <t>Falk_T10_Grid</t>
        </is>
      </c>
      <c r="Q74" t="inlineStr">
        <is>
          <t>Falk 1040T10</t>
        </is>
      </c>
      <c r="R74" t="inlineStr">
        <is>
          <t>RTF</t>
        </is>
      </c>
      <c r="S74" s="10" t="inlineStr">
        <is>
          <t>B101575</t>
        </is>
      </c>
      <c r="T74" s="10" t="inlineStr">
        <is>
          <t>1096.0</t>
        </is>
      </c>
      <c r="U74" s="10" t="inlineStr">
        <is>
          <t>Priced</t>
        </is>
      </c>
      <c r="V74" s="168" t="inlineStr">
        <is>
          <t>LT028</t>
        </is>
      </c>
      <c r="W74" t="inlineStr">
        <is>
          <t>200.0</t>
        </is>
      </c>
    </row>
    <row r="75">
      <c r="B75" t="inlineStr">
        <is>
          <t>96.0</t>
        </is>
      </c>
      <c r="F75" t="inlineStr">
        <is>
          <t>ConTab_BOM_KP_Baseplates_96</t>
        </is>
      </c>
      <c r="H75" s="168" t="inlineStr">
        <is>
          <t>2095-1_2-KP</t>
        </is>
      </c>
      <c r="I75" s="168" t="inlineStr"/>
      <c r="J75" s="168" t="inlineStr"/>
      <c r="K75" s="168" t="inlineStr">
        <is>
          <t>BaseplateSteel</t>
        </is>
      </c>
      <c r="L75" s="168" t="inlineStr">
        <is>
          <t>Baseplate_Steel</t>
        </is>
      </c>
      <c r="M75" s="168" t="inlineStr">
        <is>
          <t>Steel</t>
        </is>
      </c>
      <c r="N75" t="inlineStr">
        <is>
          <t>286TS</t>
        </is>
      </c>
      <c r="O75" t="inlineStr">
        <is>
          <t>:Extended Drip Pan:</t>
        </is>
      </c>
      <c r="P75" s="11" t="inlineStr">
        <is>
          <t>Falk_T10_Grid</t>
        </is>
      </c>
      <c r="Q75" t="inlineStr">
        <is>
          <t>Falk 1040T10</t>
        </is>
      </c>
      <c r="R75" t="inlineStr">
        <is>
          <t>RTF</t>
        </is>
      </c>
      <c r="S75" s="10" t="inlineStr">
        <is>
          <t>B101575</t>
        </is>
      </c>
      <c r="T75" s="10" t="inlineStr">
        <is>
          <t>1096.0</t>
        </is>
      </c>
      <c r="U75" s="10" t="inlineStr">
        <is>
          <t>Priced</t>
        </is>
      </c>
      <c r="V75" s="168" t="inlineStr">
        <is>
          <t>LT028</t>
        </is>
      </c>
      <c r="W75" t="inlineStr">
        <is>
          <t>200.0</t>
        </is>
      </c>
    </row>
    <row r="76">
      <c r="B76" t="inlineStr">
        <is>
          <t>97.0</t>
        </is>
      </c>
      <c r="F76" t="inlineStr">
        <is>
          <t>ConTab_BOM_KP_Baseplates_97</t>
        </is>
      </c>
      <c r="H76" s="168" t="inlineStr">
        <is>
          <t>2095-1_2-KP</t>
        </is>
      </c>
      <c r="I76" s="168" t="inlineStr"/>
      <c r="J76" s="168" t="inlineStr"/>
      <c r="K76" s="168" t="inlineStr">
        <is>
          <t>BaseplateSteel</t>
        </is>
      </c>
      <c r="L76" s="168" t="inlineStr">
        <is>
          <t>Baseplate_Steel</t>
        </is>
      </c>
      <c r="M76" s="168" t="inlineStr">
        <is>
          <t>Steel</t>
        </is>
      </c>
      <c r="N76" t="inlineStr">
        <is>
          <t>324TS</t>
        </is>
      </c>
      <c r="O76" t="inlineStr">
        <is>
          <t>:Extended Drip Pan:</t>
        </is>
      </c>
      <c r="P76" s="11" t="inlineStr">
        <is>
          <t>Falk_T10_Grid</t>
        </is>
      </c>
      <c r="Q76" t="inlineStr">
        <is>
          <t>Falk 1050T10</t>
        </is>
      </c>
      <c r="R76" t="inlineStr">
        <is>
          <t>RTF</t>
        </is>
      </c>
      <c r="S76" s="10" t="inlineStr">
        <is>
          <t>B101576</t>
        </is>
      </c>
      <c r="T76" s="10" t="inlineStr">
        <is>
          <t>1232.0</t>
        </is>
      </c>
      <c r="U76" s="10" t="inlineStr">
        <is>
          <t>Priced</t>
        </is>
      </c>
      <c r="V76" s="168" t="inlineStr">
        <is>
          <t>LT028</t>
        </is>
      </c>
      <c r="W76" t="inlineStr">
        <is>
          <t>240.0</t>
        </is>
      </c>
    </row>
    <row r="77">
      <c r="B77" t="inlineStr">
        <is>
          <t>98.0</t>
        </is>
      </c>
      <c r="F77" t="inlineStr">
        <is>
          <t>ConTab_BOM_KP_Baseplates_98</t>
        </is>
      </c>
      <c r="H77" s="168" t="inlineStr">
        <is>
          <t>2095-1_2-KP</t>
        </is>
      </c>
      <c r="I77" s="168" t="inlineStr"/>
      <c r="J77" s="168" t="inlineStr"/>
      <c r="K77" s="168" t="inlineStr">
        <is>
          <t>BaseplateSteel</t>
        </is>
      </c>
      <c r="L77" s="168" t="inlineStr">
        <is>
          <t>Baseplate_Steel</t>
        </is>
      </c>
      <c r="M77" s="168" t="inlineStr">
        <is>
          <t>Steel</t>
        </is>
      </c>
      <c r="N77" t="inlineStr">
        <is>
          <t>326TS</t>
        </is>
      </c>
      <c r="O77" t="inlineStr">
        <is>
          <t>:Extended Drip Pan:</t>
        </is>
      </c>
      <c r="P77" s="11" t="inlineStr">
        <is>
          <t>Falk_T10_Grid</t>
        </is>
      </c>
      <c r="Q77" t="inlineStr">
        <is>
          <t>Falk 1050T10</t>
        </is>
      </c>
      <c r="R77" t="inlineStr">
        <is>
          <t>RTF</t>
        </is>
      </c>
      <c r="S77" s="10" t="inlineStr">
        <is>
          <t>B101576</t>
        </is>
      </c>
      <c r="T77" s="10" t="inlineStr">
        <is>
          <t>1232.0</t>
        </is>
      </c>
      <c r="U77" s="10" t="inlineStr">
        <is>
          <t>Priced</t>
        </is>
      </c>
      <c r="V77" s="168" t="inlineStr">
        <is>
          <t>LT028</t>
        </is>
      </c>
      <c r="W77" t="inlineStr">
        <is>
          <t>240.0</t>
        </is>
      </c>
    </row>
    <row r="78">
      <c r="B78" t="inlineStr">
        <is>
          <t>99.0</t>
        </is>
      </c>
      <c r="F78" t="inlineStr">
        <is>
          <t>ConTab_BOM_KP_Baseplates_99</t>
        </is>
      </c>
      <c r="H78" s="168" t="inlineStr">
        <is>
          <t>2095-1_2-KP</t>
        </is>
      </c>
      <c r="I78" s="168" t="inlineStr"/>
      <c r="J78" s="168" t="inlineStr"/>
      <c r="K78" s="168" t="inlineStr">
        <is>
          <t>BaseplateSteel</t>
        </is>
      </c>
      <c r="L78" s="168" t="inlineStr">
        <is>
          <t>Baseplate_Steel</t>
        </is>
      </c>
      <c r="M78" s="168" t="inlineStr">
        <is>
          <t>Steel</t>
        </is>
      </c>
      <c r="N78" t="inlineStr">
        <is>
          <t>364TS</t>
        </is>
      </c>
      <c r="O78" t="inlineStr">
        <is>
          <t>:Extended Drip Pan:</t>
        </is>
      </c>
      <c r="P78" s="11" t="inlineStr">
        <is>
          <t>Falk_T10_Grid</t>
        </is>
      </c>
      <c r="Q78" t="inlineStr">
        <is>
          <t>Falk 1050T10</t>
        </is>
      </c>
      <c r="R78" t="inlineStr">
        <is>
          <t>RTF</t>
        </is>
      </c>
      <c r="S78" s="10" t="inlineStr">
        <is>
          <t>B101577</t>
        </is>
      </c>
      <c r="T78" s="10" t="inlineStr">
        <is>
          <t>1368.0</t>
        </is>
      </c>
      <c r="U78" s="10" t="inlineStr">
        <is>
          <t>Priced</t>
        </is>
      </c>
      <c r="V78" s="168" t="inlineStr">
        <is>
          <t>LT028</t>
        </is>
      </c>
      <c r="W78" t="inlineStr">
        <is>
          <t>265.0</t>
        </is>
      </c>
    </row>
    <row r="79">
      <c r="B79" t="inlineStr">
        <is>
          <t>100.0</t>
        </is>
      </c>
      <c r="F79" t="inlineStr">
        <is>
          <t>ConTab_BOM_KP_Baseplates_100</t>
        </is>
      </c>
      <c r="H79" s="168" t="inlineStr">
        <is>
          <t>2095-1_2-KP</t>
        </is>
      </c>
      <c r="I79" s="168" t="inlineStr"/>
      <c r="J79" s="168" t="inlineStr"/>
      <c r="K79" s="168" t="inlineStr">
        <is>
          <t>BaseplateSteel</t>
        </is>
      </c>
      <c r="L79" s="168" t="inlineStr">
        <is>
          <t>Baseplate_Steel</t>
        </is>
      </c>
      <c r="M79" s="168" t="inlineStr">
        <is>
          <t>Steel</t>
        </is>
      </c>
      <c r="N79" t="inlineStr">
        <is>
          <t>365TS</t>
        </is>
      </c>
      <c r="O79" t="inlineStr">
        <is>
          <t>:Extended Drip Pan:</t>
        </is>
      </c>
      <c r="P79" s="11" t="inlineStr">
        <is>
          <t>Falk_T10_Grid</t>
        </is>
      </c>
      <c r="Q79" t="inlineStr">
        <is>
          <t>Falk 1050T10</t>
        </is>
      </c>
      <c r="R79" t="inlineStr">
        <is>
          <t>RTF</t>
        </is>
      </c>
      <c r="S79" s="10" t="inlineStr">
        <is>
          <t>B101577</t>
        </is>
      </c>
      <c r="T79" s="10" t="inlineStr">
        <is>
          <t>1368.0</t>
        </is>
      </c>
      <c r="U79" s="10" t="inlineStr">
        <is>
          <t>Priced</t>
        </is>
      </c>
      <c r="V79" s="168" t="inlineStr">
        <is>
          <t>LT028</t>
        </is>
      </c>
      <c r="W79" t="inlineStr">
        <is>
          <t>265.0</t>
        </is>
      </c>
    </row>
    <row r="80">
      <c r="B80" t="inlineStr">
        <is>
          <t>115.0</t>
        </is>
      </c>
      <c r="F80" t="inlineStr">
        <is>
          <t>ConTab_BOM_KP_Baseplates_115</t>
        </is>
      </c>
      <c r="H80" s="168" t="inlineStr">
        <is>
          <t>2095-1_2-KP</t>
        </is>
      </c>
      <c r="I80" s="168" t="inlineStr"/>
      <c r="J80" s="168" t="inlineStr"/>
      <c r="K80" s="168" t="inlineStr">
        <is>
          <t>BaseplateSteel</t>
        </is>
      </c>
      <c r="L80" s="168" t="inlineStr">
        <is>
          <t>Baseplate_Steel</t>
        </is>
      </c>
      <c r="M80" s="168" t="inlineStr">
        <is>
          <t>Steel</t>
        </is>
      </c>
      <c r="N80" t="inlineStr">
        <is>
          <t>143T</t>
        </is>
      </c>
      <c r="O80" t="inlineStr">
        <is>
          <t>:Extended Drip Pan:</t>
        </is>
      </c>
      <c r="P80" s="11" t="inlineStr">
        <is>
          <t>Woods_Spacer</t>
        </is>
      </c>
      <c r="Q80" t="inlineStr">
        <is>
          <t>Woods 4SC</t>
        </is>
      </c>
      <c r="R80" t="inlineStr">
        <is>
          <t>RTF</t>
        </is>
      </c>
      <c r="S80" s="10" t="inlineStr">
        <is>
          <t>B101585</t>
        </is>
      </c>
      <c r="T80" s="10" t="inlineStr">
        <is>
          <t>1368.0</t>
        </is>
      </c>
      <c r="U80" s="10" t="inlineStr">
        <is>
          <t>Priced</t>
        </is>
      </c>
      <c r="V80" s="168" t="inlineStr">
        <is>
          <t>LT028</t>
        </is>
      </c>
      <c r="W80" t="inlineStr">
        <is>
          <t>35.0</t>
        </is>
      </c>
    </row>
    <row r="81">
      <c r="B81" t="inlineStr">
        <is>
          <t>116.0</t>
        </is>
      </c>
      <c r="F81" t="inlineStr">
        <is>
          <t>ConTab_BOM_KP_Baseplates_116</t>
        </is>
      </c>
      <c r="H81" s="168" t="inlineStr">
        <is>
          <t>2095-1_2-KP</t>
        </is>
      </c>
      <c r="I81" s="168" t="inlineStr"/>
      <c r="J81" s="168" t="inlineStr"/>
      <c r="K81" s="168" t="inlineStr">
        <is>
          <t>BaseplateSteel</t>
        </is>
      </c>
      <c r="L81" s="168" t="inlineStr">
        <is>
          <t>Baseplate_Steel</t>
        </is>
      </c>
      <c r="M81" s="168" t="inlineStr">
        <is>
          <t>Steel</t>
        </is>
      </c>
      <c r="N81" t="inlineStr">
        <is>
          <t>145T</t>
        </is>
      </c>
      <c r="O81" t="inlineStr">
        <is>
          <t>:Extended Drip Pan:</t>
        </is>
      </c>
      <c r="P81" s="11" t="inlineStr">
        <is>
          <t>Woods_Spacer</t>
        </is>
      </c>
      <c r="Q81" t="inlineStr">
        <is>
          <t>Woods 4SC</t>
        </is>
      </c>
      <c r="R81" t="inlineStr">
        <is>
          <t>RTF</t>
        </is>
      </c>
      <c r="S81" s="10" t="inlineStr">
        <is>
          <t>B101585</t>
        </is>
      </c>
      <c r="T81" s="10" t="inlineStr">
        <is>
          <t>1368.0</t>
        </is>
      </c>
      <c r="U81" s="10" t="inlineStr">
        <is>
          <t>Priced</t>
        </is>
      </c>
      <c r="V81" s="168" t="inlineStr">
        <is>
          <t>LT028</t>
        </is>
      </c>
      <c r="W81" t="inlineStr">
        <is>
          <t>35.0</t>
        </is>
      </c>
    </row>
    <row r="82">
      <c r="B82" t="inlineStr">
        <is>
          <t>117.0</t>
        </is>
      </c>
      <c r="F82" t="inlineStr">
        <is>
          <t>ConTab_BOM_KP_Baseplates_117</t>
        </is>
      </c>
      <c r="H82" s="168" t="inlineStr">
        <is>
          <t>2095-1_2-KP</t>
        </is>
      </c>
      <c r="I82" s="168" t="inlineStr"/>
      <c r="J82" s="168" t="inlineStr"/>
      <c r="K82" s="168" t="inlineStr">
        <is>
          <t>BaseplateSteel</t>
        </is>
      </c>
      <c r="L82" s="168" t="inlineStr">
        <is>
          <t>Baseplate_Steel</t>
        </is>
      </c>
      <c r="M82" s="168" t="inlineStr">
        <is>
          <t>Steel</t>
        </is>
      </c>
      <c r="N82" t="inlineStr">
        <is>
          <t>182T</t>
        </is>
      </c>
      <c r="O82" t="inlineStr">
        <is>
          <t>:Extended Drip Pan:</t>
        </is>
      </c>
      <c r="P82" s="11" t="inlineStr">
        <is>
          <t>Woods_Spacer</t>
        </is>
      </c>
      <c r="Q82" t="inlineStr">
        <is>
          <t>Woods 5SC</t>
        </is>
      </c>
      <c r="R82" t="inlineStr">
        <is>
          <t>RTF</t>
        </is>
      </c>
      <c r="S82" s="10" t="inlineStr">
        <is>
          <t>B101586</t>
        </is>
      </c>
      <c r="T82" s="10" t="inlineStr">
        <is>
          <t>1440.0</t>
        </is>
      </c>
      <c r="U82" s="10" t="inlineStr">
        <is>
          <t>Priced</t>
        </is>
      </c>
      <c r="V82" s="168" t="inlineStr">
        <is>
          <t>LT028</t>
        </is>
      </c>
      <c r="W82" t="inlineStr">
        <is>
          <t>60.0</t>
        </is>
      </c>
    </row>
    <row r="83">
      <c r="B83" t="inlineStr">
        <is>
          <t>118.0</t>
        </is>
      </c>
      <c r="F83" t="inlineStr">
        <is>
          <t>ConTab_BOM_KP_Baseplates_118</t>
        </is>
      </c>
      <c r="H83" s="168" t="inlineStr">
        <is>
          <t>2095-1_2-KP</t>
        </is>
      </c>
      <c r="I83" s="168" t="inlineStr"/>
      <c r="J83" s="168" t="inlineStr"/>
      <c r="K83" s="168" t="inlineStr">
        <is>
          <t>BaseplateSteel</t>
        </is>
      </c>
      <c r="L83" s="168" t="inlineStr">
        <is>
          <t>Baseplate_Steel</t>
        </is>
      </c>
      <c r="M83" s="168" t="inlineStr">
        <is>
          <t>Steel</t>
        </is>
      </c>
      <c r="N83" t="inlineStr">
        <is>
          <t>184T</t>
        </is>
      </c>
      <c r="O83" t="inlineStr">
        <is>
          <t>:Extended Drip Pan:</t>
        </is>
      </c>
      <c r="P83" s="11" t="inlineStr">
        <is>
          <t>Woods_Spacer</t>
        </is>
      </c>
      <c r="Q83" t="inlineStr">
        <is>
          <t>Woods 5SC</t>
        </is>
      </c>
      <c r="R83" t="inlineStr">
        <is>
          <t>RTF</t>
        </is>
      </c>
      <c r="S83" s="10" t="inlineStr">
        <is>
          <t>B101586</t>
        </is>
      </c>
      <c r="T83" s="10" t="inlineStr">
        <is>
          <t>1440.0</t>
        </is>
      </c>
      <c r="U83" s="10" t="inlineStr">
        <is>
          <t>Priced</t>
        </is>
      </c>
      <c r="V83" s="168" t="inlineStr">
        <is>
          <t>LT028</t>
        </is>
      </c>
      <c r="W83" t="inlineStr">
        <is>
          <t>60.0</t>
        </is>
      </c>
    </row>
    <row r="84">
      <c r="B84" t="inlineStr">
        <is>
          <t>119.0</t>
        </is>
      </c>
      <c r="F84" t="inlineStr">
        <is>
          <t>ConTab_BOM_KP_Baseplates_119</t>
        </is>
      </c>
      <c r="H84" s="168" t="inlineStr">
        <is>
          <t>2095-1_2-KP</t>
        </is>
      </c>
      <c r="I84" s="168" t="inlineStr"/>
      <c r="J84" s="168" t="inlineStr"/>
      <c r="K84" s="168" t="inlineStr">
        <is>
          <t>BaseplateSteel</t>
        </is>
      </c>
      <c r="L84" s="168" t="inlineStr">
        <is>
          <t>Baseplate_Steel</t>
        </is>
      </c>
      <c r="M84" s="168" t="inlineStr">
        <is>
          <t>Steel</t>
        </is>
      </c>
      <c r="N84" t="inlineStr">
        <is>
          <t>213T</t>
        </is>
      </c>
      <c r="O84" t="inlineStr">
        <is>
          <t>:Extended Drip Pan:</t>
        </is>
      </c>
      <c r="P84" s="11" t="inlineStr">
        <is>
          <t>Woods_Spacer</t>
        </is>
      </c>
      <c r="Q84" t="inlineStr">
        <is>
          <t>Woods 6SC</t>
        </is>
      </c>
      <c r="R84" t="inlineStr">
        <is>
          <t>RTF</t>
        </is>
      </c>
      <c r="S84" s="10" t="inlineStr">
        <is>
          <t>B101587</t>
        </is>
      </c>
      <c r="T84" s="10" t="inlineStr">
        <is>
          <t>1504.0</t>
        </is>
      </c>
      <c r="U84" s="10" t="inlineStr">
        <is>
          <t>Priced</t>
        </is>
      </c>
      <c r="V84" s="168" t="inlineStr">
        <is>
          <t>LT028</t>
        </is>
      </c>
      <c r="W84" t="inlineStr">
        <is>
          <t>70.0</t>
        </is>
      </c>
    </row>
    <row r="85">
      <c r="B85" t="inlineStr">
        <is>
          <t>120.0</t>
        </is>
      </c>
      <c r="F85" t="inlineStr">
        <is>
          <t>ConTab_BOM_KP_Baseplates_120</t>
        </is>
      </c>
      <c r="H85" s="168" t="inlineStr">
        <is>
          <t>2095-1_2-KP</t>
        </is>
      </c>
      <c r="I85" s="168" t="inlineStr"/>
      <c r="J85" s="168" t="inlineStr"/>
      <c r="K85" s="168" t="inlineStr">
        <is>
          <t>BaseplateSteel</t>
        </is>
      </c>
      <c r="L85" s="168" t="inlineStr">
        <is>
          <t>Baseplate_Steel</t>
        </is>
      </c>
      <c r="M85" s="168" t="inlineStr">
        <is>
          <t>Steel</t>
        </is>
      </c>
      <c r="N85" t="inlineStr">
        <is>
          <t>215T</t>
        </is>
      </c>
      <c r="O85" t="inlineStr">
        <is>
          <t>:Extended Drip Pan:</t>
        </is>
      </c>
      <c r="P85" s="11" t="inlineStr">
        <is>
          <t>Woods_Spacer</t>
        </is>
      </c>
      <c r="Q85" t="inlineStr">
        <is>
          <t>Woods 6SC</t>
        </is>
      </c>
      <c r="R85" t="inlineStr">
        <is>
          <t>RTF</t>
        </is>
      </c>
      <c r="S85" s="10" t="inlineStr">
        <is>
          <t>B101587</t>
        </is>
      </c>
      <c r="T85" s="10" t="inlineStr">
        <is>
          <t>1504.0</t>
        </is>
      </c>
      <c r="U85" s="10" t="inlineStr">
        <is>
          <t>Priced</t>
        </is>
      </c>
      <c r="V85" s="168" t="inlineStr">
        <is>
          <t>LT028</t>
        </is>
      </c>
      <c r="W85" t="inlineStr">
        <is>
          <t>70.0</t>
        </is>
      </c>
    </row>
    <row r="86">
      <c r="B86" t="inlineStr">
        <is>
          <t>121.0</t>
        </is>
      </c>
      <c r="F86" t="inlineStr">
        <is>
          <t>ConTab_BOM_KP_Baseplates_121</t>
        </is>
      </c>
      <c r="H86" s="168" t="inlineStr">
        <is>
          <t>2095-1_2-KP</t>
        </is>
      </c>
      <c r="I86" s="168" t="inlineStr"/>
      <c r="J86" s="168" t="inlineStr"/>
      <c r="K86" s="168" t="inlineStr">
        <is>
          <t>BaseplateSteel</t>
        </is>
      </c>
      <c r="L86" s="168" t="inlineStr">
        <is>
          <t>Baseplate_Steel</t>
        </is>
      </c>
      <c r="M86" s="168" t="inlineStr">
        <is>
          <t>Steel</t>
        </is>
      </c>
      <c r="N86" t="inlineStr">
        <is>
          <t>254T</t>
        </is>
      </c>
      <c r="O86" t="inlineStr">
        <is>
          <t>:Extended Drip Pan:</t>
        </is>
      </c>
      <c r="P86" s="11" t="inlineStr">
        <is>
          <t>Woods_Spacer</t>
        </is>
      </c>
      <c r="Q86" t="inlineStr">
        <is>
          <t>Woods 7SC</t>
        </is>
      </c>
      <c r="R86" t="inlineStr">
        <is>
          <t>RTF</t>
        </is>
      </c>
      <c r="S86" s="10" t="inlineStr">
        <is>
          <t>B101588</t>
        </is>
      </c>
      <c r="T86" s="10" t="inlineStr">
        <is>
          <t>1574.0</t>
        </is>
      </c>
      <c r="U86" s="10" t="inlineStr">
        <is>
          <t>Priced</t>
        </is>
      </c>
      <c r="V86" s="168" t="inlineStr">
        <is>
          <t>LT028</t>
        </is>
      </c>
      <c r="W86" t="inlineStr">
        <is>
          <t>135.0</t>
        </is>
      </c>
    </row>
    <row r="87">
      <c r="B87" t="inlineStr">
        <is>
          <t>122.0</t>
        </is>
      </c>
      <c r="F87" t="inlineStr">
        <is>
          <t>ConTab_BOM_KP_Baseplates_122</t>
        </is>
      </c>
      <c r="H87" s="168" t="inlineStr">
        <is>
          <t>2095-1_2-KP</t>
        </is>
      </c>
      <c r="I87" s="168" t="inlineStr"/>
      <c r="J87" s="168" t="inlineStr"/>
      <c r="K87" s="168" t="inlineStr">
        <is>
          <t>BaseplateSteel</t>
        </is>
      </c>
      <c r="L87" s="168" t="inlineStr">
        <is>
          <t>Baseplate_Steel</t>
        </is>
      </c>
      <c r="M87" s="168" t="inlineStr">
        <is>
          <t>Steel</t>
        </is>
      </c>
      <c r="N87" t="inlineStr">
        <is>
          <t>256T</t>
        </is>
      </c>
      <c r="O87" t="inlineStr">
        <is>
          <t>:Extended Drip Pan:</t>
        </is>
      </c>
      <c r="P87" s="11" t="inlineStr">
        <is>
          <t>Woods_Spacer</t>
        </is>
      </c>
      <c r="Q87" t="inlineStr">
        <is>
          <t>Woods 7SC</t>
        </is>
      </c>
      <c r="R87" t="inlineStr">
        <is>
          <t>RTF</t>
        </is>
      </c>
      <c r="S87" s="10" t="inlineStr">
        <is>
          <t>B101588</t>
        </is>
      </c>
      <c r="T87" s="10" t="inlineStr">
        <is>
          <t>1574.0</t>
        </is>
      </c>
      <c r="U87" s="10" t="inlineStr">
        <is>
          <t>Priced</t>
        </is>
      </c>
      <c r="V87" s="168" t="inlineStr">
        <is>
          <t>LT028</t>
        </is>
      </c>
      <c r="W87" t="inlineStr">
        <is>
          <t>135.0</t>
        </is>
      </c>
    </row>
    <row r="88">
      <c r="B88" t="inlineStr">
        <is>
          <t>123.0</t>
        </is>
      </c>
      <c r="F88" t="inlineStr">
        <is>
          <t>ConTab_BOM_KP_Baseplates_123</t>
        </is>
      </c>
      <c r="H88" s="168" t="inlineStr">
        <is>
          <t>2095-1_2-KP</t>
        </is>
      </c>
      <c r="I88" s="168" t="inlineStr"/>
      <c r="J88" s="168" t="inlineStr"/>
      <c r="K88" s="168" t="inlineStr">
        <is>
          <t>BaseplateSteel</t>
        </is>
      </c>
      <c r="L88" s="168" t="inlineStr">
        <is>
          <t>Baseplate_Steel</t>
        </is>
      </c>
      <c r="M88" s="168" t="inlineStr">
        <is>
          <t>Steel</t>
        </is>
      </c>
      <c r="N88" t="inlineStr">
        <is>
          <t>284TS</t>
        </is>
      </c>
      <c r="O88" t="inlineStr">
        <is>
          <t>:Extended Drip Pan:</t>
        </is>
      </c>
      <c r="P88" s="11" t="inlineStr">
        <is>
          <t>Woods_Spacer</t>
        </is>
      </c>
      <c r="Q88" t="inlineStr">
        <is>
          <t>Woods 8SC</t>
        </is>
      </c>
      <c r="R88" t="inlineStr">
        <is>
          <t>RTF</t>
        </is>
      </c>
      <c r="S88" s="10" t="inlineStr">
        <is>
          <t>B101589</t>
        </is>
      </c>
      <c r="T88" s="10" t="inlineStr">
        <is>
          <t>1640.0</t>
        </is>
      </c>
      <c r="U88" s="10" t="inlineStr">
        <is>
          <t>Priced</t>
        </is>
      </c>
      <c r="V88" s="168" t="inlineStr">
        <is>
          <t>LT028</t>
        </is>
      </c>
      <c r="W88" t="inlineStr">
        <is>
          <t>200.0</t>
        </is>
      </c>
    </row>
    <row r="89">
      <c r="B89" t="inlineStr">
        <is>
          <t>124.0</t>
        </is>
      </c>
      <c r="F89" t="inlineStr">
        <is>
          <t>ConTab_BOM_KP_Baseplates_124</t>
        </is>
      </c>
      <c r="H89" s="168" t="inlineStr">
        <is>
          <t>2095-1_2-KP</t>
        </is>
      </c>
      <c r="I89" s="168" t="inlineStr"/>
      <c r="J89" s="168" t="inlineStr"/>
      <c r="K89" s="168" t="inlineStr">
        <is>
          <t>BaseplateSteel</t>
        </is>
      </c>
      <c r="L89" s="168" t="inlineStr">
        <is>
          <t>Baseplate_Steel</t>
        </is>
      </c>
      <c r="M89" s="168" t="inlineStr">
        <is>
          <t>Steel</t>
        </is>
      </c>
      <c r="N89" t="inlineStr">
        <is>
          <t>286TS</t>
        </is>
      </c>
      <c r="O89" t="inlineStr">
        <is>
          <t>:Extended Drip Pan:</t>
        </is>
      </c>
      <c r="P89" s="11" t="inlineStr">
        <is>
          <t>Woods_Spacer</t>
        </is>
      </c>
      <c r="Q89" t="inlineStr">
        <is>
          <t>Woods 8SC</t>
        </is>
      </c>
      <c r="R89" t="inlineStr">
        <is>
          <t>RTF</t>
        </is>
      </c>
      <c r="S89" s="10" t="inlineStr">
        <is>
          <t>B101589</t>
        </is>
      </c>
      <c r="T89" s="10" t="inlineStr">
        <is>
          <t>1640.0</t>
        </is>
      </c>
      <c r="U89" s="10" t="inlineStr">
        <is>
          <t>Priced</t>
        </is>
      </c>
      <c r="V89" s="168" t="inlineStr">
        <is>
          <t>LT028</t>
        </is>
      </c>
      <c r="W89" t="inlineStr">
        <is>
          <t>200.0</t>
        </is>
      </c>
    </row>
    <row r="90">
      <c r="B90" t="inlineStr">
        <is>
          <t>125.0</t>
        </is>
      </c>
      <c r="F90" t="inlineStr">
        <is>
          <t>ConTab_BOM_KP_Baseplates_125</t>
        </is>
      </c>
      <c r="H90" s="168" t="inlineStr">
        <is>
          <t>2095-1_2-KP</t>
        </is>
      </c>
      <c r="I90" s="168" t="inlineStr"/>
      <c r="J90" s="168" t="inlineStr"/>
      <c r="K90" s="168" t="inlineStr">
        <is>
          <t>BaseplateSteel</t>
        </is>
      </c>
      <c r="L90" s="168" t="inlineStr">
        <is>
          <t>Baseplate_Steel</t>
        </is>
      </c>
      <c r="M90" s="168" t="inlineStr">
        <is>
          <t>Steel</t>
        </is>
      </c>
      <c r="N90" t="inlineStr">
        <is>
          <t>143T</t>
        </is>
      </c>
      <c r="O90" t="inlineStr">
        <is>
          <t>:Extended Drip Pan:</t>
        </is>
      </c>
      <c r="P90" s="11" t="inlineStr">
        <is>
          <t>Falk_Spacer</t>
        </is>
      </c>
      <c r="Q90" t="inlineStr">
        <is>
          <t>Falk 1020T31</t>
        </is>
      </c>
      <c r="R90" t="inlineStr">
        <is>
          <t>RTF</t>
        </is>
      </c>
      <c r="S90" s="10" t="inlineStr">
        <is>
          <t>B101590</t>
        </is>
      </c>
      <c r="T90" s="10" t="inlineStr">
        <is>
          <t>1368.0</t>
        </is>
      </c>
      <c r="U90" s="10" t="inlineStr">
        <is>
          <t>Priced</t>
        </is>
      </c>
      <c r="V90" s="168" t="inlineStr">
        <is>
          <t>LT028</t>
        </is>
      </c>
      <c r="W90" t="inlineStr">
        <is>
          <t>35.0</t>
        </is>
      </c>
    </row>
    <row r="91">
      <c r="B91" t="inlineStr">
        <is>
          <t>126.0</t>
        </is>
      </c>
      <c r="F91" t="inlineStr">
        <is>
          <t>ConTab_BOM_KP_Baseplates_126</t>
        </is>
      </c>
      <c r="H91" s="168" t="inlineStr">
        <is>
          <t>2095-1_2-KP</t>
        </is>
      </c>
      <c r="I91" s="168" t="inlineStr"/>
      <c r="J91" s="168" t="inlineStr"/>
      <c r="K91" s="168" t="inlineStr">
        <is>
          <t>BaseplateSteel</t>
        </is>
      </c>
      <c r="L91" s="168" t="inlineStr">
        <is>
          <t>Baseplate_Steel</t>
        </is>
      </c>
      <c r="M91" s="168" t="inlineStr">
        <is>
          <t>Steel</t>
        </is>
      </c>
      <c r="N91" t="inlineStr">
        <is>
          <t>145T</t>
        </is>
      </c>
      <c r="O91" t="inlineStr">
        <is>
          <t>:Extended Drip Pan:</t>
        </is>
      </c>
      <c r="P91" s="11" t="inlineStr">
        <is>
          <t>Falk_Spacer</t>
        </is>
      </c>
      <c r="Q91" t="inlineStr">
        <is>
          <t>Falk 1020T31</t>
        </is>
      </c>
      <c r="R91" t="inlineStr">
        <is>
          <t>RTF</t>
        </is>
      </c>
      <c r="S91" s="10" t="inlineStr">
        <is>
          <t>B101590</t>
        </is>
      </c>
      <c r="T91" s="10" t="inlineStr">
        <is>
          <t>1368.0</t>
        </is>
      </c>
      <c r="U91" s="10" t="inlineStr">
        <is>
          <t>Priced</t>
        </is>
      </c>
      <c r="V91" s="168" t="inlineStr">
        <is>
          <t>LT028</t>
        </is>
      </c>
      <c r="W91" t="inlineStr">
        <is>
          <t>35.0</t>
        </is>
      </c>
    </row>
    <row r="92">
      <c r="B92" t="inlineStr">
        <is>
          <t>127.0</t>
        </is>
      </c>
      <c r="F92" t="inlineStr">
        <is>
          <t>ConTab_BOM_KP_Baseplates_127</t>
        </is>
      </c>
      <c r="H92" s="168" t="inlineStr">
        <is>
          <t>2095-1_2-KP</t>
        </is>
      </c>
      <c r="I92" s="168" t="inlineStr"/>
      <c r="J92" s="168" t="inlineStr"/>
      <c r="K92" s="168" t="inlineStr">
        <is>
          <t>BaseplateSteel</t>
        </is>
      </c>
      <c r="L92" s="168" t="inlineStr">
        <is>
          <t>Baseplate_Steel</t>
        </is>
      </c>
      <c r="M92" s="168" t="inlineStr">
        <is>
          <t>Steel</t>
        </is>
      </c>
      <c r="N92" t="inlineStr">
        <is>
          <t>182T</t>
        </is>
      </c>
      <c r="O92" t="inlineStr">
        <is>
          <t>:Extended Drip Pan:</t>
        </is>
      </c>
      <c r="P92" s="11" t="inlineStr">
        <is>
          <t>Falk_Spacer</t>
        </is>
      </c>
      <c r="Q92" t="inlineStr">
        <is>
          <t>Falk 1020T31</t>
        </is>
      </c>
      <c r="R92" t="inlineStr">
        <is>
          <t>RTF</t>
        </is>
      </c>
      <c r="S92" s="10" t="inlineStr">
        <is>
          <t>B101591</t>
        </is>
      </c>
      <c r="T92" s="10" t="inlineStr">
        <is>
          <t>1440.0</t>
        </is>
      </c>
      <c r="U92" s="10" t="inlineStr">
        <is>
          <t>Priced</t>
        </is>
      </c>
      <c r="V92" s="168" t="inlineStr">
        <is>
          <t>LT028</t>
        </is>
      </c>
      <c r="W92" t="inlineStr">
        <is>
          <t>60.0</t>
        </is>
      </c>
    </row>
    <row r="93">
      <c r="B93" t="inlineStr">
        <is>
          <t>128.0</t>
        </is>
      </c>
      <c r="F93" t="inlineStr">
        <is>
          <t>ConTab_BOM_KP_Baseplates_128</t>
        </is>
      </c>
      <c r="H93" s="168" t="inlineStr">
        <is>
          <t>2095-1_2-KP</t>
        </is>
      </c>
      <c r="I93" s="168" t="inlineStr"/>
      <c r="J93" s="168" t="inlineStr"/>
      <c r="K93" s="168" t="inlineStr">
        <is>
          <t>BaseplateSteel</t>
        </is>
      </c>
      <c r="L93" s="168" t="inlineStr">
        <is>
          <t>Baseplate_Steel</t>
        </is>
      </c>
      <c r="M93" s="168" t="inlineStr">
        <is>
          <t>Steel</t>
        </is>
      </c>
      <c r="N93" t="inlineStr">
        <is>
          <t>184T</t>
        </is>
      </c>
      <c r="O93" t="inlineStr">
        <is>
          <t>:Extended Drip Pan:</t>
        </is>
      </c>
      <c r="P93" s="11" t="inlineStr">
        <is>
          <t>Falk_Spacer</t>
        </is>
      </c>
      <c r="Q93" t="inlineStr">
        <is>
          <t>Falk 1020T31</t>
        </is>
      </c>
      <c r="R93" t="inlineStr">
        <is>
          <t>RTF</t>
        </is>
      </c>
      <c r="S93" s="10" t="inlineStr">
        <is>
          <t>B101591</t>
        </is>
      </c>
      <c r="T93" s="10" t="inlineStr">
        <is>
          <t>1440.0</t>
        </is>
      </c>
      <c r="U93" s="10" t="inlineStr">
        <is>
          <t>Priced</t>
        </is>
      </c>
      <c r="V93" s="168" t="inlineStr">
        <is>
          <t>LT028</t>
        </is>
      </c>
      <c r="W93" t="inlineStr">
        <is>
          <t>60.0</t>
        </is>
      </c>
    </row>
    <row r="94">
      <c r="B94" t="inlineStr">
        <is>
          <t>129.0</t>
        </is>
      </c>
      <c r="F94" t="inlineStr">
        <is>
          <t>ConTab_BOM_KP_Baseplates_129</t>
        </is>
      </c>
      <c r="H94" s="168" t="inlineStr">
        <is>
          <t>2095-1_2-KP</t>
        </is>
      </c>
      <c r="I94" s="168" t="inlineStr"/>
      <c r="J94" s="168" t="inlineStr"/>
      <c r="K94" s="168" t="inlineStr">
        <is>
          <t>BaseplateSteel</t>
        </is>
      </c>
      <c r="L94" s="168" t="inlineStr">
        <is>
          <t>Baseplate_Steel</t>
        </is>
      </c>
      <c r="M94" s="168" t="inlineStr">
        <is>
          <t>Steel</t>
        </is>
      </c>
      <c r="N94" t="inlineStr">
        <is>
          <t>213T</t>
        </is>
      </c>
      <c r="O94" t="inlineStr">
        <is>
          <t>:Extended Drip Pan:</t>
        </is>
      </c>
      <c r="P94" s="11" t="inlineStr">
        <is>
          <t>Falk_Spacer</t>
        </is>
      </c>
      <c r="Q94" t="inlineStr">
        <is>
          <t>Falk 1030T31</t>
        </is>
      </c>
      <c r="R94" t="inlineStr">
        <is>
          <t>RTF</t>
        </is>
      </c>
      <c r="S94" s="10" t="inlineStr">
        <is>
          <t>B101592</t>
        </is>
      </c>
      <c r="T94" s="10" t="inlineStr">
        <is>
          <t>1504.0</t>
        </is>
      </c>
      <c r="U94" s="10" t="inlineStr">
        <is>
          <t>Priced</t>
        </is>
      </c>
      <c r="V94" s="168" t="inlineStr">
        <is>
          <t>LT028</t>
        </is>
      </c>
      <c r="W94" t="inlineStr">
        <is>
          <t>70.0</t>
        </is>
      </c>
    </row>
    <row r="95">
      <c r="B95" t="inlineStr">
        <is>
          <t>130.0</t>
        </is>
      </c>
      <c r="F95" t="inlineStr">
        <is>
          <t>ConTab_BOM_KP_Baseplates_130</t>
        </is>
      </c>
      <c r="H95" s="168" t="inlineStr">
        <is>
          <t>2095-1_2-KP</t>
        </is>
      </c>
      <c r="I95" s="168" t="inlineStr"/>
      <c r="J95" s="168" t="inlineStr"/>
      <c r="K95" s="168" t="inlineStr">
        <is>
          <t>BaseplateSteel</t>
        </is>
      </c>
      <c r="L95" s="168" t="inlineStr">
        <is>
          <t>Baseplate_Steel</t>
        </is>
      </c>
      <c r="M95" s="168" t="inlineStr">
        <is>
          <t>Steel</t>
        </is>
      </c>
      <c r="N95" t="inlineStr">
        <is>
          <t>215T</t>
        </is>
      </c>
      <c r="O95" t="inlineStr">
        <is>
          <t>:Extended Drip Pan:</t>
        </is>
      </c>
      <c r="P95" s="11" t="inlineStr">
        <is>
          <t>Falk_Spacer</t>
        </is>
      </c>
      <c r="Q95" t="inlineStr">
        <is>
          <t>Falk 1030T31</t>
        </is>
      </c>
      <c r="R95" t="inlineStr">
        <is>
          <t>RTF</t>
        </is>
      </c>
      <c r="S95" s="10" t="inlineStr">
        <is>
          <t>B101592</t>
        </is>
      </c>
      <c r="T95" s="10" t="inlineStr">
        <is>
          <t>1504.0</t>
        </is>
      </c>
      <c r="U95" s="10" t="inlineStr">
        <is>
          <t>Priced</t>
        </is>
      </c>
      <c r="V95" s="168" t="inlineStr">
        <is>
          <t>LT028</t>
        </is>
      </c>
      <c r="W95" t="inlineStr">
        <is>
          <t>70.0</t>
        </is>
      </c>
    </row>
    <row r="96">
      <c r="B96" t="inlineStr">
        <is>
          <t>131.0</t>
        </is>
      </c>
      <c r="F96" t="inlineStr">
        <is>
          <t>ConTab_BOM_KP_Baseplates_131</t>
        </is>
      </c>
      <c r="H96" s="168" t="inlineStr">
        <is>
          <t>2095-1_2-KP</t>
        </is>
      </c>
      <c r="I96" s="168" t="inlineStr"/>
      <c r="J96" s="168" t="inlineStr"/>
      <c r="K96" s="168" t="inlineStr">
        <is>
          <t>BaseplateSteel</t>
        </is>
      </c>
      <c r="L96" s="168" t="inlineStr">
        <is>
          <t>Baseplate_Steel</t>
        </is>
      </c>
      <c r="M96" s="168" t="inlineStr">
        <is>
          <t>Steel</t>
        </is>
      </c>
      <c r="N96" t="inlineStr">
        <is>
          <t>254T</t>
        </is>
      </c>
      <c r="O96" t="inlineStr">
        <is>
          <t>:Extended Drip Pan:</t>
        </is>
      </c>
      <c r="P96" s="11" t="inlineStr">
        <is>
          <t>Falk_Spacer</t>
        </is>
      </c>
      <c r="Q96" t="inlineStr">
        <is>
          <t>Falk 1040T31</t>
        </is>
      </c>
      <c r="R96" t="inlineStr">
        <is>
          <t>RTF</t>
        </is>
      </c>
      <c r="S96" s="10" t="inlineStr">
        <is>
          <t>B101593</t>
        </is>
      </c>
      <c r="T96" s="10" t="inlineStr">
        <is>
          <t>1574.0</t>
        </is>
      </c>
      <c r="U96" s="10" t="inlineStr">
        <is>
          <t>Priced</t>
        </is>
      </c>
      <c r="V96" s="168" t="inlineStr">
        <is>
          <t>LT028</t>
        </is>
      </c>
      <c r="W96" t="inlineStr">
        <is>
          <t>135.0</t>
        </is>
      </c>
    </row>
    <row r="97">
      <c r="B97" t="inlineStr">
        <is>
          <t>132.0</t>
        </is>
      </c>
      <c r="F97" t="inlineStr">
        <is>
          <t>ConTab_BOM_KP_Baseplates_132</t>
        </is>
      </c>
      <c r="H97" s="168" t="inlineStr">
        <is>
          <t>2095-1_2-KP</t>
        </is>
      </c>
      <c r="I97" s="168" t="inlineStr"/>
      <c r="J97" s="168" t="inlineStr"/>
      <c r="K97" s="168" t="inlineStr">
        <is>
          <t>BaseplateSteel</t>
        </is>
      </c>
      <c r="L97" s="168" t="inlineStr">
        <is>
          <t>Baseplate_Steel</t>
        </is>
      </c>
      <c r="M97" s="168" t="inlineStr">
        <is>
          <t>Steel</t>
        </is>
      </c>
      <c r="N97" t="inlineStr">
        <is>
          <t>256T</t>
        </is>
      </c>
      <c r="O97" t="inlineStr">
        <is>
          <t>:Extended Drip Pan:</t>
        </is>
      </c>
      <c r="P97" s="11" t="inlineStr">
        <is>
          <t>Falk_Spacer</t>
        </is>
      </c>
      <c r="Q97" t="inlineStr">
        <is>
          <t>Falk 1040T31</t>
        </is>
      </c>
      <c r="R97" t="inlineStr">
        <is>
          <t>RTF</t>
        </is>
      </c>
      <c r="S97" s="10" t="inlineStr">
        <is>
          <t>B101593</t>
        </is>
      </c>
      <c r="T97" s="10" t="inlineStr">
        <is>
          <t>1574.0</t>
        </is>
      </c>
      <c r="U97" s="10" t="inlineStr">
        <is>
          <t>Priced</t>
        </is>
      </c>
      <c r="V97" s="168" t="inlineStr">
        <is>
          <t>LT028</t>
        </is>
      </c>
      <c r="W97" t="inlineStr">
        <is>
          <t>135.0</t>
        </is>
      </c>
    </row>
    <row r="98">
      <c r="B98" t="inlineStr">
        <is>
          <t>133.0</t>
        </is>
      </c>
      <c r="F98" t="inlineStr">
        <is>
          <t>ConTab_BOM_KP_Baseplates_133</t>
        </is>
      </c>
      <c r="H98" s="168" t="inlineStr">
        <is>
          <t>2095-1_2-KP</t>
        </is>
      </c>
      <c r="I98" s="168" t="inlineStr"/>
      <c r="J98" s="168" t="inlineStr"/>
      <c r="K98" s="168" t="inlineStr">
        <is>
          <t>BaseplateSteel</t>
        </is>
      </c>
      <c r="L98" s="168" t="inlineStr">
        <is>
          <t>Baseplate_Steel</t>
        </is>
      </c>
      <c r="M98" s="168" t="inlineStr">
        <is>
          <t>Steel</t>
        </is>
      </c>
      <c r="N98" t="inlineStr">
        <is>
          <t>284TS</t>
        </is>
      </c>
      <c r="O98" t="inlineStr">
        <is>
          <t>:Extended Drip Pan:</t>
        </is>
      </c>
      <c r="P98" s="11" t="inlineStr">
        <is>
          <t>Falk_Spacer</t>
        </is>
      </c>
      <c r="Q98" t="inlineStr">
        <is>
          <t>Falk 1040T31</t>
        </is>
      </c>
      <c r="R98" t="inlineStr">
        <is>
          <t>RTF</t>
        </is>
      </c>
      <c r="S98" s="10" t="inlineStr">
        <is>
          <t>B101594</t>
        </is>
      </c>
      <c r="T98" s="10" t="inlineStr">
        <is>
          <t>1640.0</t>
        </is>
      </c>
      <c r="U98" s="10" t="inlineStr">
        <is>
          <t>Priced</t>
        </is>
      </c>
      <c r="V98" s="168" t="inlineStr">
        <is>
          <t>LT028</t>
        </is>
      </c>
      <c r="W98" t="inlineStr">
        <is>
          <t>200.0</t>
        </is>
      </c>
    </row>
    <row r="99">
      <c r="B99" t="inlineStr">
        <is>
          <t>134.0</t>
        </is>
      </c>
      <c r="F99" t="inlineStr">
        <is>
          <t>ConTab_BOM_KP_Baseplates_134</t>
        </is>
      </c>
      <c r="H99" s="168" t="inlineStr">
        <is>
          <t>2095-1_2-KP</t>
        </is>
      </c>
      <c r="I99" s="168" t="inlineStr"/>
      <c r="J99" s="168" t="inlineStr"/>
      <c r="K99" s="168" t="inlineStr">
        <is>
          <t>BaseplateSteel</t>
        </is>
      </c>
      <c r="L99" s="168" t="inlineStr">
        <is>
          <t>Baseplate_Steel</t>
        </is>
      </c>
      <c r="M99" s="168" t="inlineStr">
        <is>
          <t>Steel</t>
        </is>
      </c>
      <c r="N99" t="inlineStr">
        <is>
          <t>286TS</t>
        </is>
      </c>
      <c r="O99" t="inlineStr">
        <is>
          <t>:Extended Drip Pan:</t>
        </is>
      </c>
      <c r="P99" s="11" t="inlineStr">
        <is>
          <t>Falk_Spacer</t>
        </is>
      </c>
      <c r="Q99" t="inlineStr">
        <is>
          <t>Falk 1040T31</t>
        </is>
      </c>
      <c r="R99" t="inlineStr">
        <is>
          <t>RTF</t>
        </is>
      </c>
      <c r="S99" s="10" t="inlineStr">
        <is>
          <t>B101594</t>
        </is>
      </c>
      <c r="T99" s="10" t="inlineStr">
        <is>
          <t>1640.0</t>
        </is>
      </c>
      <c r="U99" s="10" t="inlineStr">
        <is>
          <t>Priced</t>
        </is>
      </c>
      <c r="V99" s="168" t="inlineStr">
        <is>
          <t>LT028</t>
        </is>
      </c>
      <c r="W99" t="inlineStr">
        <is>
          <t>200.0</t>
        </is>
      </c>
    </row>
    <row r="100">
      <c r="B100" t="inlineStr">
        <is>
          <t>135.0</t>
        </is>
      </c>
      <c r="F100" t="inlineStr">
        <is>
          <t>ConTab_BOM_KP_Baseplates_135</t>
        </is>
      </c>
      <c r="H100" s="168" t="inlineStr">
        <is>
          <t>2095-1_2-KP</t>
        </is>
      </c>
      <c r="I100" s="168" t="inlineStr"/>
      <c r="J100" s="168" t="inlineStr"/>
      <c r="K100" s="168" t="inlineStr">
        <is>
          <t>BaseplateSteel</t>
        </is>
      </c>
      <c r="L100" s="168" t="inlineStr">
        <is>
          <t>Baseplate_Steel</t>
        </is>
      </c>
      <c r="M100" s="168" t="inlineStr">
        <is>
          <t>Steel</t>
        </is>
      </c>
      <c r="N100" t="inlineStr">
        <is>
          <t>324TS</t>
        </is>
      </c>
      <c r="O100" t="inlineStr">
        <is>
          <t>:Extended Drip Pan:</t>
        </is>
      </c>
      <c r="P100" s="11" t="inlineStr">
        <is>
          <t>Falk_Spacer</t>
        </is>
      </c>
      <c r="Q100" t="inlineStr">
        <is>
          <t>Falk 1050T31</t>
        </is>
      </c>
      <c r="R100" t="inlineStr">
        <is>
          <t>RTF</t>
        </is>
      </c>
      <c r="S100" s="10" t="inlineStr">
        <is>
          <t>B101595</t>
        </is>
      </c>
      <c r="T100" s="10" t="inlineStr">
        <is>
          <t>1776.0</t>
        </is>
      </c>
      <c r="U100" s="10" t="inlineStr">
        <is>
          <t>Priced</t>
        </is>
      </c>
      <c r="V100" s="168" t="inlineStr">
        <is>
          <t>LT028</t>
        </is>
      </c>
      <c r="W100" t="inlineStr">
        <is>
          <t>240.0</t>
        </is>
      </c>
    </row>
    <row r="101">
      <c r="B101" t="inlineStr">
        <is>
          <t>136.0</t>
        </is>
      </c>
      <c r="F101" t="inlineStr">
        <is>
          <t>ConTab_BOM_KP_Baseplates_136</t>
        </is>
      </c>
      <c r="H101" s="168" t="inlineStr">
        <is>
          <t>2095-1_2-KP</t>
        </is>
      </c>
      <c r="I101" s="168" t="inlineStr"/>
      <c r="J101" s="168" t="inlineStr"/>
      <c r="K101" s="168" t="inlineStr">
        <is>
          <t>BaseplateSteel</t>
        </is>
      </c>
      <c r="L101" s="168" t="inlineStr">
        <is>
          <t>Baseplate_Steel</t>
        </is>
      </c>
      <c r="M101" s="168" t="inlineStr">
        <is>
          <t>Steel</t>
        </is>
      </c>
      <c r="N101" t="inlineStr">
        <is>
          <t>326TS</t>
        </is>
      </c>
      <c r="O101" t="inlineStr">
        <is>
          <t>:Extended Drip Pan:</t>
        </is>
      </c>
      <c r="P101" s="11" t="inlineStr">
        <is>
          <t>Falk_Spacer</t>
        </is>
      </c>
      <c r="Q101" t="inlineStr">
        <is>
          <t>Falk 1050T31</t>
        </is>
      </c>
      <c r="R101" t="inlineStr">
        <is>
          <t>RTF</t>
        </is>
      </c>
      <c r="S101" s="10" t="inlineStr">
        <is>
          <t>B101595</t>
        </is>
      </c>
      <c r="T101" s="10" t="inlineStr">
        <is>
          <t>1776.0</t>
        </is>
      </c>
      <c r="U101" s="10" t="inlineStr">
        <is>
          <t>Priced</t>
        </is>
      </c>
      <c r="V101" s="168" t="inlineStr">
        <is>
          <t>LT028</t>
        </is>
      </c>
      <c r="W101" t="inlineStr">
        <is>
          <t>240.0</t>
        </is>
      </c>
    </row>
    <row r="102">
      <c r="B102" t="inlineStr">
        <is>
          <t>137.0</t>
        </is>
      </c>
      <c r="F102" t="inlineStr">
        <is>
          <t>ConTab_BOM_KP_Baseplates_137</t>
        </is>
      </c>
      <c r="H102" s="168" t="inlineStr">
        <is>
          <t>2095-1_2-KP</t>
        </is>
      </c>
      <c r="I102" s="168" t="inlineStr"/>
      <c r="J102" s="168" t="inlineStr"/>
      <c r="K102" s="168" t="inlineStr">
        <is>
          <t>BaseplateSteel</t>
        </is>
      </c>
      <c r="L102" s="168" t="inlineStr">
        <is>
          <t>Baseplate_Steel</t>
        </is>
      </c>
      <c r="M102" s="168" t="inlineStr">
        <is>
          <t>Steel</t>
        </is>
      </c>
      <c r="N102" t="inlineStr">
        <is>
          <t>364TS</t>
        </is>
      </c>
      <c r="O102" t="inlineStr">
        <is>
          <t>:Extended Drip Pan:</t>
        </is>
      </c>
      <c r="P102" s="11" t="inlineStr">
        <is>
          <t>Falk_Spacer</t>
        </is>
      </c>
      <c r="Q102" t="inlineStr">
        <is>
          <t>Falk 1050T31</t>
        </is>
      </c>
      <c r="R102" t="inlineStr">
        <is>
          <t>RTF</t>
        </is>
      </c>
      <c r="S102" s="10" t="inlineStr">
        <is>
          <t>B101596</t>
        </is>
      </c>
      <c r="T102" s="10" t="inlineStr">
        <is>
          <t>1912.0</t>
        </is>
      </c>
      <c r="U102" s="10" t="inlineStr">
        <is>
          <t>Priced</t>
        </is>
      </c>
      <c r="V102" s="168" t="inlineStr">
        <is>
          <t>LT028</t>
        </is>
      </c>
      <c r="W102" t="inlineStr">
        <is>
          <t>265.0</t>
        </is>
      </c>
    </row>
    <row r="103">
      <c r="B103" t="inlineStr">
        <is>
          <t>138.0</t>
        </is>
      </c>
      <c r="F103" t="inlineStr">
        <is>
          <t>ConTab_BOM_KP_Baseplates_138</t>
        </is>
      </c>
      <c r="H103" s="168" t="inlineStr">
        <is>
          <t>2095-1_2-KP</t>
        </is>
      </c>
      <c r="I103" s="168" t="inlineStr"/>
      <c r="J103" s="168" t="inlineStr"/>
      <c r="K103" s="168" t="inlineStr">
        <is>
          <t>BaseplateSteel</t>
        </is>
      </c>
      <c r="L103" s="168" t="inlineStr">
        <is>
          <t>Baseplate_Steel</t>
        </is>
      </c>
      <c r="M103" s="168" t="inlineStr">
        <is>
          <t>Steel</t>
        </is>
      </c>
      <c r="N103" t="inlineStr">
        <is>
          <t>365TS</t>
        </is>
      </c>
      <c r="O103" t="inlineStr">
        <is>
          <t>:Extended Drip Pan:</t>
        </is>
      </c>
      <c r="P103" s="11" t="inlineStr">
        <is>
          <t>Falk_Spacer</t>
        </is>
      </c>
      <c r="Q103" t="inlineStr">
        <is>
          <t>Falk 1050T31</t>
        </is>
      </c>
      <c r="R103" t="inlineStr">
        <is>
          <t>RTF</t>
        </is>
      </c>
      <c r="S103" s="10" t="inlineStr">
        <is>
          <t>B101596</t>
        </is>
      </c>
      <c r="T103" s="10" t="inlineStr">
        <is>
          <t>1912.0</t>
        </is>
      </c>
      <c r="U103" s="10" t="inlineStr">
        <is>
          <t>Priced</t>
        </is>
      </c>
      <c r="V103" s="168" t="inlineStr">
        <is>
          <t>LT028</t>
        </is>
      </c>
      <c r="W103" t="inlineStr">
        <is>
          <t>265.0</t>
        </is>
      </c>
    </row>
    <row r="104">
      <c r="B104" t="inlineStr">
        <is>
          <t>191.0</t>
        </is>
      </c>
      <c r="F104" t="inlineStr">
        <is>
          <t>ConTab_BOM_KP_Baseplates_191</t>
        </is>
      </c>
      <c r="H104" s="168" t="inlineStr">
        <is>
          <t>2095-1_2-KP</t>
        </is>
      </c>
      <c r="I104" s="168" t="inlineStr"/>
      <c r="J104" s="168" t="inlineStr"/>
      <c r="K104" s="168" t="inlineStr">
        <is>
          <t>Baseplate_Special</t>
        </is>
      </c>
      <c r="L104" s="168" t="inlineStr">
        <is>
          <t>Baseplate_Special</t>
        </is>
      </c>
      <c r="M104" s="168" t="inlineStr">
        <is>
          <t>Special</t>
        </is>
      </c>
      <c r="P104" s="11" t="inlineStr"/>
      <c r="R104" t="inlineStr">
        <is>
          <t>RTF</t>
        </is>
      </c>
      <c r="S104" s="11" t="inlineStr">
        <is>
          <t>B101504</t>
        </is>
      </c>
      <c r="T104" s="10" t="inlineStr">
        <is>
          <t>0.0</t>
        </is>
      </c>
      <c r="U104" s="10" t="inlineStr">
        <is>
          <t>RFQ</t>
        </is>
      </c>
      <c r="V104" s="168" t="inlineStr">
        <is>
          <t>LT029</t>
        </is>
      </c>
    </row>
    <row r="105">
      <c r="B105" t="inlineStr">
        <is>
          <t>192.0</t>
        </is>
      </c>
      <c r="F105" t="inlineStr">
        <is>
          <t>ConTab_BOM_KP_Baseplates_192</t>
        </is>
      </c>
      <c r="H105" s="168" t="inlineStr">
        <is>
          <t>2013-5_6-KP</t>
        </is>
      </c>
      <c r="I105" s="168" t="inlineStr"/>
      <c r="J105" s="168" t="inlineStr"/>
      <c r="K105" s="168" t="inlineStr">
        <is>
          <t>BaseplateSteel</t>
        </is>
      </c>
      <c r="L105" s="168" t="inlineStr">
        <is>
          <t>Baseplate_Steel</t>
        </is>
      </c>
      <c r="M105" s="168" t="inlineStr">
        <is>
          <t>Steel</t>
        </is>
      </c>
      <c r="N105" t="inlineStr">
        <is>
          <t>182T</t>
        </is>
      </c>
      <c r="O105" t="inlineStr">
        <is>
          <t>:No Drip Pan:Standard Drip Pan:</t>
        </is>
      </c>
      <c r="P105" s="11" t="inlineStr">
        <is>
          <t>Woods_Sureflex</t>
        </is>
      </c>
      <c r="Q105" t="inlineStr">
        <is>
          <t>Woods 5S</t>
        </is>
      </c>
      <c r="R105" t="inlineStr">
        <is>
          <t>96700627</t>
        </is>
      </c>
      <c r="S105" s="10" t="inlineStr">
        <is>
          <t>B101623</t>
        </is>
      </c>
      <c r="T105" s="10" t="inlineStr">
        <is>
          <t>758.0</t>
        </is>
      </c>
      <c r="U105" s="10" t="inlineStr">
        <is>
          <t>Priced</t>
        </is>
      </c>
      <c r="V105" s="168" t="inlineStr">
        <is>
          <t>LT028</t>
        </is>
      </c>
      <c r="W105" t="inlineStr">
        <is>
          <t>60.0</t>
        </is>
      </c>
    </row>
    <row r="106">
      <c r="B106" t="inlineStr">
        <is>
          <t>193.0</t>
        </is>
      </c>
      <c r="F106" t="inlineStr">
        <is>
          <t>ConTab_BOM_KP_Baseplates_193</t>
        </is>
      </c>
      <c r="H106" s="168" t="inlineStr">
        <is>
          <t>2013-5_6-KP</t>
        </is>
      </c>
      <c r="I106" s="168" t="inlineStr"/>
      <c r="J106" s="168" t="inlineStr"/>
      <c r="K106" s="168" t="inlineStr">
        <is>
          <t>BaseplateSteel</t>
        </is>
      </c>
      <c r="L106" s="168" t="inlineStr">
        <is>
          <t>Baseplate_Steel</t>
        </is>
      </c>
      <c r="M106" s="168" t="inlineStr">
        <is>
          <t>Steel</t>
        </is>
      </c>
      <c r="N106" t="inlineStr">
        <is>
          <t>184T</t>
        </is>
      </c>
      <c r="O106" t="inlineStr">
        <is>
          <t>:No Drip Pan:Standard Drip Pan:</t>
        </is>
      </c>
      <c r="P106" s="11" t="inlineStr">
        <is>
          <t>Woods_Sureflex</t>
        </is>
      </c>
      <c r="Q106" t="inlineStr">
        <is>
          <t>Woods 5S</t>
        </is>
      </c>
      <c r="R106" t="inlineStr">
        <is>
          <t>96700627</t>
        </is>
      </c>
      <c r="S106" s="10" t="inlineStr">
        <is>
          <t>B101623</t>
        </is>
      </c>
      <c r="T106" s="10" t="inlineStr">
        <is>
          <t>758.0</t>
        </is>
      </c>
      <c r="U106" s="10" t="inlineStr">
        <is>
          <t>Priced</t>
        </is>
      </c>
      <c r="V106" s="168" t="inlineStr">
        <is>
          <t>LT028</t>
        </is>
      </c>
      <c r="W106" t="inlineStr">
        <is>
          <t>60.0</t>
        </is>
      </c>
    </row>
    <row r="107">
      <c r="B107" t="inlineStr">
        <is>
          <t>194.0</t>
        </is>
      </c>
      <c r="F107" t="inlineStr">
        <is>
          <t>ConTab_BOM_KP_Baseplates_194</t>
        </is>
      </c>
      <c r="H107" s="168" t="inlineStr">
        <is>
          <t>2013-5_6-KP</t>
        </is>
      </c>
      <c r="I107" s="168" t="inlineStr"/>
      <c r="J107" s="168" t="inlineStr"/>
      <c r="K107" s="168" t="inlineStr">
        <is>
          <t>BaseplateSteel</t>
        </is>
      </c>
      <c r="L107" s="168" t="inlineStr">
        <is>
          <t>Baseplate_Steel</t>
        </is>
      </c>
      <c r="M107" s="168" t="inlineStr">
        <is>
          <t>Steel</t>
        </is>
      </c>
      <c r="N107" t="inlineStr">
        <is>
          <t>213T</t>
        </is>
      </c>
      <c r="O107" t="inlineStr">
        <is>
          <t>:No Drip Pan:Standard Drip Pan:</t>
        </is>
      </c>
      <c r="P107" s="11" t="inlineStr">
        <is>
          <t>Woods_Sureflex</t>
        </is>
      </c>
      <c r="Q107" t="inlineStr">
        <is>
          <t>Woods 7S</t>
        </is>
      </c>
      <c r="R107" t="inlineStr">
        <is>
          <t>96700628</t>
        </is>
      </c>
      <c r="S107" s="10" t="inlineStr">
        <is>
          <t>B101624</t>
        </is>
      </c>
      <c r="T107" s="10" t="inlineStr">
        <is>
          <t>824.0</t>
        </is>
      </c>
      <c r="U107" s="10" t="inlineStr">
        <is>
          <t>Priced</t>
        </is>
      </c>
      <c r="V107" s="168" t="inlineStr">
        <is>
          <t>LT028</t>
        </is>
      </c>
      <c r="W107" t="inlineStr">
        <is>
          <t>70.0</t>
        </is>
      </c>
    </row>
    <row r="108">
      <c r="B108" t="inlineStr">
        <is>
          <t>195.0</t>
        </is>
      </c>
      <c r="F108" t="inlineStr">
        <is>
          <t>ConTab_BOM_KP_Baseplates_195</t>
        </is>
      </c>
      <c r="H108" s="168" t="inlineStr">
        <is>
          <t>2013-5_6-KP</t>
        </is>
      </c>
      <c r="I108" s="168" t="inlineStr"/>
      <c r="J108" s="168" t="inlineStr"/>
      <c r="K108" s="168" t="inlineStr">
        <is>
          <t>BaseplateSteel</t>
        </is>
      </c>
      <c r="L108" s="168" t="inlineStr">
        <is>
          <t>Baseplate_Steel</t>
        </is>
      </c>
      <c r="M108" s="168" t="inlineStr">
        <is>
          <t>Steel</t>
        </is>
      </c>
      <c r="N108" t="inlineStr">
        <is>
          <t>215T</t>
        </is>
      </c>
      <c r="O108" t="inlineStr">
        <is>
          <t>:No Drip Pan:Standard Drip Pan:</t>
        </is>
      </c>
      <c r="P108" s="11" t="inlineStr">
        <is>
          <t>Woods_Sureflex</t>
        </is>
      </c>
      <c r="Q108" t="inlineStr">
        <is>
          <t>Woods 7S</t>
        </is>
      </c>
      <c r="R108" t="inlineStr">
        <is>
          <t>96700628</t>
        </is>
      </c>
      <c r="S108" s="10" t="inlineStr">
        <is>
          <t>B101624</t>
        </is>
      </c>
      <c r="T108" s="10" t="inlineStr">
        <is>
          <t>824.0</t>
        </is>
      </c>
      <c r="U108" s="10" t="inlineStr">
        <is>
          <t>Priced</t>
        </is>
      </c>
      <c r="V108" s="168" t="inlineStr">
        <is>
          <t>LT028</t>
        </is>
      </c>
      <c r="W108" t="inlineStr">
        <is>
          <t>70.0</t>
        </is>
      </c>
    </row>
    <row r="109">
      <c r="B109" t="inlineStr">
        <is>
          <t>196.0</t>
        </is>
      </c>
      <c r="F109" t="inlineStr">
        <is>
          <t>ConTab_BOM_KP_Baseplates_196</t>
        </is>
      </c>
      <c r="H109" s="168" t="inlineStr">
        <is>
          <t>2013-5_6-KP</t>
        </is>
      </c>
      <c r="I109" s="168" t="inlineStr"/>
      <c r="J109" s="168" t="inlineStr"/>
      <c r="K109" s="168" t="inlineStr">
        <is>
          <t>BaseplateSteel</t>
        </is>
      </c>
      <c r="L109" s="168" t="inlineStr">
        <is>
          <t>Baseplate_Steel</t>
        </is>
      </c>
      <c r="M109" s="168" t="inlineStr">
        <is>
          <t>Steel</t>
        </is>
      </c>
      <c r="N109" t="inlineStr">
        <is>
          <t>254T</t>
        </is>
      </c>
      <c r="O109" t="inlineStr">
        <is>
          <t>:No Drip Pan:Standard Drip Pan:</t>
        </is>
      </c>
      <c r="P109" s="11" t="inlineStr">
        <is>
          <t>Woods_Sureflex</t>
        </is>
      </c>
      <c r="Q109" t="inlineStr">
        <is>
          <t>Woods 8S</t>
        </is>
      </c>
      <c r="R109" t="inlineStr">
        <is>
          <t>96700629</t>
        </is>
      </c>
      <c r="S109" s="10" t="inlineStr">
        <is>
          <t>B101625</t>
        </is>
      </c>
      <c r="T109" s="10" t="inlineStr">
        <is>
          <t>896.0</t>
        </is>
      </c>
      <c r="U109" s="10" t="inlineStr">
        <is>
          <t>Priced</t>
        </is>
      </c>
      <c r="V109" s="168" t="inlineStr">
        <is>
          <t>LT028</t>
        </is>
      </c>
      <c r="W109" t="inlineStr">
        <is>
          <t>135.0</t>
        </is>
      </c>
    </row>
    <row r="110">
      <c r="B110" t="inlineStr">
        <is>
          <t>197.0</t>
        </is>
      </c>
      <c r="F110" t="inlineStr">
        <is>
          <t>ConTab_BOM_KP_Baseplates_197</t>
        </is>
      </c>
      <c r="H110" s="168" t="inlineStr">
        <is>
          <t>2013-5_6-KP</t>
        </is>
      </c>
      <c r="I110" s="168" t="inlineStr"/>
      <c r="J110" s="168" t="inlineStr"/>
      <c r="K110" s="168" t="inlineStr">
        <is>
          <t>BaseplateSteel</t>
        </is>
      </c>
      <c r="L110" s="168" t="inlineStr">
        <is>
          <t>Baseplate_Steel</t>
        </is>
      </c>
      <c r="M110" s="168" t="inlineStr">
        <is>
          <t>Steel</t>
        </is>
      </c>
      <c r="N110" t="inlineStr">
        <is>
          <t>256T</t>
        </is>
      </c>
      <c r="O110" t="inlineStr">
        <is>
          <t>:No Drip Pan:Standard Drip Pan:</t>
        </is>
      </c>
      <c r="P110" s="11" t="inlineStr">
        <is>
          <t>Woods_Sureflex</t>
        </is>
      </c>
      <c r="Q110" t="inlineStr">
        <is>
          <t>Woods 8S</t>
        </is>
      </c>
      <c r="R110" t="inlineStr">
        <is>
          <t>96700629</t>
        </is>
      </c>
      <c r="S110" s="10" t="inlineStr">
        <is>
          <t>B101625</t>
        </is>
      </c>
      <c r="T110" s="10" t="inlineStr">
        <is>
          <t>896.0</t>
        </is>
      </c>
      <c r="U110" s="10" t="inlineStr">
        <is>
          <t>Priced</t>
        </is>
      </c>
      <c r="V110" s="168" t="inlineStr">
        <is>
          <t>LT028</t>
        </is>
      </c>
      <c r="W110" t="inlineStr">
        <is>
          <t>135.0</t>
        </is>
      </c>
    </row>
    <row r="111">
      <c r="B111" t="inlineStr">
        <is>
          <t>198.0</t>
        </is>
      </c>
      <c r="F111" t="inlineStr">
        <is>
          <t>ConTab_BOM_KP_Baseplates_198</t>
        </is>
      </c>
      <c r="H111" s="168" t="inlineStr">
        <is>
          <t>2013-5_6-KP</t>
        </is>
      </c>
      <c r="I111" s="168" t="inlineStr"/>
      <c r="J111" s="168" t="inlineStr"/>
      <c r="K111" s="168" t="inlineStr">
        <is>
          <t>BaseplateSteel</t>
        </is>
      </c>
      <c r="L111" s="168" t="inlineStr">
        <is>
          <t>Baseplate_Steel</t>
        </is>
      </c>
      <c r="M111" s="168" t="inlineStr">
        <is>
          <t>Steel</t>
        </is>
      </c>
      <c r="N111" t="inlineStr">
        <is>
          <t>284T</t>
        </is>
      </c>
      <c r="O111" t="inlineStr">
        <is>
          <t>:No Drip Pan:Standard Drip Pan:</t>
        </is>
      </c>
      <c r="P111" s="11" t="inlineStr">
        <is>
          <t>Woods_Sureflex</t>
        </is>
      </c>
      <c r="Q111" t="inlineStr">
        <is>
          <t>Woods 8S</t>
        </is>
      </c>
      <c r="R111" t="inlineStr">
        <is>
          <t>99332527</t>
        </is>
      </c>
      <c r="S111" s="10" t="inlineStr">
        <is>
          <t>B101626</t>
        </is>
      </c>
      <c r="T111" s="10" t="inlineStr">
        <is>
          <t>1030.0</t>
        </is>
      </c>
      <c r="U111" s="10" t="inlineStr">
        <is>
          <t>Priced</t>
        </is>
      </c>
      <c r="V111" s="168" t="inlineStr">
        <is>
          <t>LT028</t>
        </is>
      </c>
      <c r="W111" t="inlineStr">
        <is>
          <t>200.0</t>
        </is>
      </c>
    </row>
    <row r="112">
      <c r="B112" t="inlineStr">
        <is>
          <t>199.0</t>
        </is>
      </c>
      <c r="F112" t="inlineStr">
        <is>
          <t>ConTab_BOM_KP_Baseplates_199</t>
        </is>
      </c>
      <c r="H112" s="168" t="inlineStr">
        <is>
          <t>2013-5_6-KP</t>
        </is>
      </c>
      <c r="I112" s="168" t="inlineStr"/>
      <c r="J112" s="168" t="inlineStr"/>
      <c r="K112" s="168" t="inlineStr">
        <is>
          <t>BaseplateSteel</t>
        </is>
      </c>
      <c r="L112" s="168" t="inlineStr">
        <is>
          <t>Baseplate_Steel</t>
        </is>
      </c>
      <c r="M112" s="168" t="inlineStr">
        <is>
          <t>Steel</t>
        </is>
      </c>
      <c r="N112" t="inlineStr">
        <is>
          <t>286T</t>
        </is>
      </c>
      <c r="O112" t="inlineStr">
        <is>
          <t>:No Drip Pan:Standard Drip Pan:</t>
        </is>
      </c>
      <c r="P112" s="11" t="inlineStr">
        <is>
          <t>Woods_Sureflex</t>
        </is>
      </c>
      <c r="Q112" t="inlineStr">
        <is>
          <t>Woods 8S</t>
        </is>
      </c>
      <c r="R112" t="inlineStr">
        <is>
          <t>99332527</t>
        </is>
      </c>
      <c r="S112" s="10" t="inlineStr">
        <is>
          <t>B101626</t>
        </is>
      </c>
      <c r="T112" s="10" t="inlineStr">
        <is>
          <t>1030.0</t>
        </is>
      </c>
      <c r="U112" s="10" t="inlineStr">
        <is>
          <t>Priced</t>
        </is>
      </c>
      <c r="V112" s="168" t="inlineStr">
        <is>
          <t>LT028</t>
        </is>
      </c>
      <c r="W112" t="inlineStr">
        <is>
          <t>200.0</t>
        </is>
      </c>
    </row>
    <row r="113">
      <c r="B113" t="inlineStr">
        <is>
          <t>200.0</t>
        </is>
      </c>
      <c r="F113" t="inlineStr">
        <is>
          <t>ConTab_BOM_KP_Baseplates_200</t>
        </is>
      </c>
      <c r="H113" s="168" t="inlineStr">
        <is>
          <t>2013-5_6-KP</t>
        </is>
      </c>
      <c r="I113" s="168" t="inlineStr"/>
      <c r="J113" s="168" t="inlineStr"/>
      <c r="K113" s="168" t="inlineStr">
        <is>
          <t>BaseplateSteel</t>
        </is>
      </c>
      <c r="L113" s="168" t="inlineStr">
        <is>
          <t>Baseplate_Steel</t>
        </is>
      </c>
      <c r="M113" s="168" t="inlineStr">
        <is>
          <t>Steel</t>
        </is>
      </c>
      <c r="N113" t="inlineStr">
        <is>
          <t>284TS</t>
        </is>
      </c>
      <c r="O113" t="inlineStr">
        <is>
          <t>:No Drip Pan:Standard Drip Pan:</t>
        </is>
      </c>
      <c r="P113" s="11" t="inlineStr">
        <is>
          <t>Woods_Sureflex</t>
        </is>
      </c>
      <c r="Q113" t="inlineStr">
        <is>
          <t>Woods 8S</t>
        </is>
      </c>
      <c r="R113" t="inlineStr">
        <is>
          <t>RTF</t>
        </is>
      </c>
      <c r="S113" s="10" t="inlineStr">
        <is>
          <t>B101627</t>
        </is>
      </c>
      <c r="T113" s="10" t="inlineStr">
        <is>
          <t>960.0</t>
        </is>
      </c>
      <c r="U113" s="10" t="inlineStr">
        <is>
          <t>Priced</t>
        </is>
      </c>
      <c r="V113" s="168" t="inlineStr">
        <is>
          <t>LT028</t>
        </is>
      </c>
      <c r="W113" t="inlineStr">
        <is>
          <t>200.0</t>
        </is>
      </c>
    </row>
    <row r="114">
      <c r="B114" t="inlineStr">
        <is>
          <t>201.0</t>
        </is>
      </c>
      <c r="F114" t="inlineStr">
        <is>
          <t>ConTab_BOM_KP_Baseplates_201</t>
        </is>
      </c>
      <c r="H114" s="168" t="inlineStr">
        <is>
          <t>2013-5_6-KP</t>
        </is>
      </c>
      <c r="I114" s="168" t="inlineStr"/>
      <c r="J114" s="168" t="inlineStr"/>
      <c r="K114" s="168" t="inlineStr">
        <is>
          <t>BaseplateSteel</t>
        </is>
      </c>
      <c r="L114" s="168" t="inlineStr">
        <is>
          <t>Baseplate_Steel</t>
        </is>
      </c>
      <c r="M114" s="168" t="inlineStr">
        <is>
          <t>Steel</t>
        </is>
      </c>
      <c r="N114" t="inlineStr">
        <is>
          <t>286TS</t>
        </is>
      </c>
      <c r="O114" t="inlineStr">
        <is>
          <t>:No Drip Pan:Standard Drip Pan:</t>
        </is>
      </c>
      <c r="P114" s="11" t="inlineStr">
        <is>
          <t>Woods_Sureflex</t>
        </is>
      </c>
      <c r="Q114" t="inlineStr">
        <is>
          <t>Woods 8S</t>
        </is>
      </c>
      <c r="R114" t="inlineStr">
        <is>
          <t>RTF</t>
        </is>
      </c>
      <c r="S114" s="10" t="inlineStr">
        <is>
          <t>B101627</t>
        </is>
      </c>
      <c r="T114" s="10" t="inlineStr">
        <is>
          <t>960.0</t>
        </is>
      </c>
      <c r="U114" s="10" t="inlineStr">
        <is>
          <t>Priced</t>
        </is>
      </c>
      <c r="V114" s="168" t="inlineStr">
        <is>
          <t>LT028</t>
        </is>
      </c>
      <c r="W114" t="inlineStr">
        <is>
          <t>200.0</t>
        </is>
      </c>
    </row>
    <row r="115">
      <c r="B115" t="inlineStr">
        <is>
          <t>202.0</t>
        </is>
      </c>
      <c r="F115" t="inlineStr">
        <is>
          <t>ConTab_BOM_KP_Baseplates_202</t>
        </is>
      </c>
      <c r="H115" s="168" t="inlineStr">
        <is>
          <t>2013-5_6-KP</t>
        </is>
      </c>
      <c r="I115" s="168" t="inlineStr"/>
      <c r="J115" s="168" t="inlineStr"/>
      <c r="K115" s="168" t="inlineStr">
        <is>
          <t>BaseplateSteel</t>
        </is>
      </c>
      <c r="L115" s="168" t="inlineStr">
        <is>
          <t>Baseplate_Steel</t>
        </is>
      </c>
      <c r="M115" s="168" t="inlineStr">
        <is>
          <t>Steel</t>
        </is>
      </c>
      <c r="N115" t="inlineStr">
        <is>
          <t>182T</t>
        </is>
      </c>
      <c r="O115" t="inlineStr">
        <is>
          <t>:No Drip Pan:Standard Drip Pan:</t>
        </is>
      </c>
      <c r="P115" s="11" t="inlineStr">
        <is>
          <t>Falk_T10_Grid</t>
        </is>
      </c>
      <c r="Q115" t="inlineStr">
        <is>
          <t>Falk 1020T10</t>
        </is>
      </c>
      <c r="R115" t="inlineStr">
        <is>
          <t>96700632</t>
        </is>
      </c>
      <c r="S115" s="10" t="inlineStr">
        <is>
          <t>B101628</t>
        </is>
      </c>
      <c r="T115" s="10" t="inlineStr">
        <is>
          <t>758.0</t>
        </is>
      </c>
      <c r="U115" s="10" t="inlineStr">
        <is>
          <t>Priced</t>
        </is>
      </c>
      <c r="V115" s="168" t="inlineStr">
        <is>
          <t>LT028</t>
        </is>
      </c>
      <c r="W115" t="inlineStr">
        <is>
          <t>60.0</t>
        </is>
      </c>
    </row>
    <row r="116">
      <c r="B116" t="inlineStr">
        <is>
          <t>203.0</t>
        </is>
      </c>
      <c r="F116" t="inlineStr">
        <is>
          <t>ConTab_BOM_KP_Baseplates_203</t>
        </is>
      </c>
      <c r="H116" s="168" t="inlineStr">
        <is>
          <t>2013-5_6-KP</t>
        </is>
      </c>
      <c r="I116" s="168" t="inlineStr"/>
      <c r="J116" s="168" t="inlineStr"/>
      <c r="K116" s="168" t="inlineStr">
        <is>
          <t>BaseplateSteel</t>
        </is>
      </c>
      <c r="L116" s="168" t="inlineStr">
        <is>
          <t>Baseplate_Steel</t>
        </is>
      </c>
      <c r="M116" s="168" t="inlineStr">
        <is>
          <t>Steel</t>
        </is>
      </c>
      <c r="N116" t="inlineStr">
        <is>
          <t>184T</t>
        </is>
      </c>
      <c r="O116" t="inlineStr">
        <is>
          <t>:No Drip Pan:Standard Drip Pan:</t>
        </is>
      </c>
      <c r="P116" s="11" t="inlineStr">
        <is>
          <t>Falk_T10_Grid</t>
        </is>
      </c>
      <c r="Q116" t="inlineStr">
        <is>
          <t>Falk 1020T10</t>
        </is>
      </c>
      <c r="R116" t="inlineStr">
        <is>
          <t>96700632</t>
        </is>
      </c>
      <c r="S116" s="10" t="inlineStr">
        <is>
          <t>B101628</t>
        </is>
      </c>
      <c r="T116" s="10" t="inlineStr">
        <is>
          <t>758.0</t>
        </is>
      </c>
      <c r="U116" s="10" t="inlineStr">
        <is>
          <t>Priced</t>
        </is>
      </c>
      <c r="V116" s="168" t="inlineStr">
        <is>
          <t>LT028</t>
        </is>
      </c>
      <c r="W116" t="inlineStr">
        <is>
          <t>60.0</t>
        </is>
      </c>
    </row>
    <row r="117">
      <c r="B117" t="inlineStr">
        <is>
          <t>204.0</t>
        </is>
      </c>
      <c r="F117" t="inlineStr">
        <is>
          <t>ConTab_BOM_KP_Baseplates_204</t>
        </is>
      </c>
      <c r="H117" s="168" t="inlineStr">
        <is>
          <t>2013-5_6-KP</t>
        </is>
      </c>
      <c r="I117" s="168" t="inlineStr"/>
      <c r="J117" s="168" t="inlineStr"/>
      <c r="K117" s="168" t="inlineStr">
        <is>
          <t>BaseplateSteel</t>
        </is>
      </c>
      <c r="L117" s="168" t="inlineStr">
        <is>
          <t>Baseplate_Steel</t>
        </is>
      </c>
      <c r="M117" s="168" t="inlineStr">
        <is>
          <t>Steel</t>
        </is>
      </c>
      <c r="N117" t="inlineStr">
        <is>
          <t>213T</t>
        </is>
      </c>
      <c r="O117" t="inlineStr">
        <is>
          <t>:No Drip Pan:Standard Drip Pan:</t>
        </is>
      </c>
      <c r="P117" s="11" t="inlineStr">
        <is>
          <t>Falk_T10_Grid</t>
        </is>
      </c>
      <c r="Q117" t="inlineStr">
        <is>
          <t>Falk 1030T10</t>
        </is>
      </c>
      <c r="R117" t="inlineStr">
        <is>
          <t>96700633</t>
        </is>
      </c>
      <c r="S117" s="10" t="inlineStr">
        <is>
          <t>B101629</t>
        </is>
      </c>
      <c r="T117" s="10" t="inlineStr">
        <is>
          <t>824.0</t>
        </is>
      </c>
      <c r="U117" s="10" t="inlineStr">
        <is>
          <t>Priced</t>
        </is>
      </c>
      <c r="V117" s="168" t="inlineStr">
        <is>
          <t>LT028</t>
        </is>
      </c>
      <c r="W117" t="inlineStr">
        <is>
          <t>70.0</t>
        </is>
      </c>
    </row>
    <row r="118">
      <c r="B118" t="inlineStr">
        <is>
          <t>205.0</t>
        </is>
      </c>
      <c r="F118" t="inlineStr">
        <is>
          <t>ConTab_BOM_KP_Baseplates_205</t>
        </is>
      </c>
      <c r="H118" s="168" t="inlineStr">
        <is>
          <t>2013-5_6-KP</t>
        </is>
      </c>
      <c r="I118" s="168" t="inlineStr"/>
      <c r="J118" s="168" t="inlineStr"/>
      <c r="K118" s="168" t="inlineStr">
        <is>
          <t>BaseplateSteel</t>
        </is>
      </c>
      <c r="L118" s="168" t="inlineStr">
        <is>
          <t>Baseplate_Steel</t>
        </is>
      </c>
      <c r="M118" s="168" t="inlineStr">
        <is>
          <t>Steel</t>
        </is>
      </c>
      <c r="N118" t="inlineStr">
        <is>
          <t>215T</t>
        </is>
      </c>
      <c r="O118" t="inlineStr">
        <is>
          <t>:No Drip Pan:Standard Drip Pan:</t>
        </is>
      </c>
      <c r="P118" s="11" t="inlineStr">
        <is>
          <t>Falk_T10_Grid</t>
        </is>
      </c>
      <c r="Q118" t="inlineStr">
        <is>
          <t>Falk 1030T10</t>
        </is>
      </c>
      <c r="R118" t="inlineStr">
        <is>
          <t>96700633</t>
        </is>
      </c>
      <c r="S118" s="10" t="inlineStr">
        <is>
          <t>B101629</t>
        </is>
      </c>
      <c r="T118" s="10" t="inlineStr">
        <is>
          <t>824.0</t>
        </is>
      </c>
      <c r="U118" s="10" t="inlineStr">
        <is>
          <t>Priced</t>
        </is>
      </c>
      <c r="V118" s="168" t="inlineStr">
        <is>
          <t>LT028</t>
        </is>
      </c>
      <c r="W118" t="inlineStr">
        <is>
          <t>70.0</t>
        </is>
      </c>
    </row>
    <row r="119">
      <c r="B119" t="inlineStr">
        <is>
          <t>206.0</t>
        </is>
      </c>
      <c r="F119" t="inlineStr">
        <is>
          <t>ConTab_BOM_KP_Baseplates_206</t>
        </is>
      </c>
      <c r="H119" s="168" t="inlineStr">
        <is>
          <t>2013-5_6-KP</t>
        </is>
      </c>
      <c r="I119" s="168" t="inlineStr"/>
      <c r="J119" s="168" t="inlineStr"/>
      <c r="K119" s="168" t="inlineStr">
        <is>
          <t>BaseplateSteel</t>
        </is>
      </c>
      <c r="L119" s="168" t="inlineStr">
        <is>
          <t>Baseplate_Steel</t>
        </is>
      </c>
      <c r="M119" s="168" t="inlineStr">
        <is>
          <t>Steel</t>
        </is>
      </c>
      <c r="N119" t="inlineStr">
        <is>
          <t>254T</t>
        </is>
      </c>
      <c r="O119" t="inlineStr">
        <is>
          <t>:No Drip Pan:Standard Drip Pan:</t>
        </is>
      </c>
      <c r="P119" s="11" t="inlineStr">
        <is>
          <t>Falk_T10_Grid</t>
        </is>
      </c>
      <c r="Q119" t="inlineStr">
        <is>
          <t>Falk 1040T10</t>
        </is>
      </c>
      <c r="R119" t="inlineStr">
        <is>
          <t>96700634</t>
        </is>
      </c>
      <c r="S119" s="10" t="inlineStr">
        <is>
          <t>B101630</t>
        </is>
      </c>
      <c r="T119" s="10" t="inlineStr">
        <is>
          <t>896.0</t>
        </is>
      </c>
      <c r="U119" s="10" t="inlineStr">
        <is>
          <t>Priced</t>
        </is>
      </c>
      <c r="V119" s="168" t="inlineStr">
        <is>
          <t>LT028</t>
        </is>
      </c>
      <c r="W119" t="inlineStr">
        <is>
          <t>135.0</t>
        </is>
      </c>
    </row>
    <row r="120">
      <c r="B120" t="inlineStr">
        <is>
          <t>207.0</t>
        </is>
      </c>
      <c r="F120" t="inlineStr">
        <is>
          <t>ConTab_BOM_KP_Baseplates_207</t>
        </is>
      </c>
      <c r="H120" s="168" t="inlineStr">
        <is>
          <t>2013-5_6-KP</t>
        </is>
      </c>
      <c r="I120" s="168" t="inlineStr"/>
      <c r="J120" s="168" t="inlineStr"/>
      <c r="K120" s="168" t="inlineStr">
        <is>
          <t>BaseplateSteel</t>
        </is>
      </c>
      <c r="L120" s="168" t="inlineStr">
        <is>
          <t>Baseplate_Steel</t>
        </is>
      </c>
      <c r="M120" s="168" t="inlineStr">
        <is>
          <t>Steel</t>
        </is>
      </c>
      <c r="N120" t="inlineStr">
        <is>
          <t>256T</t>
        </is>
      </c>
      <c r="O120" t="inlineStr">
        <is>
          <t>:No Drip Pan:Standard Drip Pan:</t>
        </is>
      </c>
      <c r="P120" s="11" t="inlineStr">
        <is>
          <t>Falk_T10_Grid</t>
        </is>
      </c>
      <c r="Q120" t="inlineStr">
        <is>
          <t>Falk 1040T10</t>
        </is>
      </c>
      <c r="R120" t="inlineStr">
        <is>
          <t>96700634</t>
        </is>
      </c>
      <c r="S120" s="10" t="inlineStr">
        <is>
          <t>B101630</t>
        </is>
      </c>
      <c r="T120" s="10" t="inlineStr">
        <is>
          <t>896.0</t>
        </is>
      </c>
      <c r="U120" s="10" t="inlineStr">
        <is>
          <t>Priced</t>
        </is>
      </c>
      <c r="V120" s="168" t="inlineStr">
        <is>
          <t>LT028</t>
        </is>
      </c>
      <c r="W120" t="inlineStr">
        <is>
          <t>135.0</t>
        </is>
      </c>
    </row>
    <row r="121">
      <c r="B121" t="inlineStr">
        <is>
          <t>208.0</t>
        </is>
      </c>
      <c r="F121" t="inlineStr">
        <is>
          <t>ConTab_BOM_KP_Baseplates_208</t>
        </is>
      </c>
      <c r="H121" s="168" t="inlineStr">
        <is>
          <t>2013-5_6-KP</t>
        </is>
      </c>
      <c r="I121" s="168" t="inlineStr"/>
      <c r="J121" s="168" t="inlineStr"/>
      <c r="K121" s="168" t="inlineStr">
        <is>
          <t>BaseplateSteel</t>
        </is>
      </c>
      <c r="L121" s="168" t="inlineStr">
        <is>
          <t>Baseplate_Steel</t>
        </is>
      </c>
      <c r="M121" s="168" t="inlineStr">
        <is>
          <t>Steel</t>
        </is>
      </c>
      <c r="N121" t="inlineStr">
        <is>
          <t>284T</t>
        </is>
      </c>
      <c r="O121" t="inlineStr">
        <is>
          <t>:No Drip Pan:Standard Drip Pan:</t>
        </is>
      </c>
      <c r="P121" s="11" t="inlineStr">
        <is>
          <t>Falk_T10_Grid</t>
        </is>
      </c>
      <c r="Q121" t="inlineStr">
        <is>
          <t>Falk 1050T10</t>
        </is>
      </c>
      <c r="R121" t="inlineStr">
        <is>
          <t>99332527</t>
        </is>
      </c>
      <c r="S121" s="10" t="inlineStr">
        <is>
          <t>B101631</t>
        </is>
      </c>
      <c r="T121" s="10" t="inlineStr">
        <is>
          <t>1030.0</t>
        </is>
      </c>
      <c r="U121" s="10" t="inlineStr">
        <is>
          <t>Priced</t>
        </is>
      </c>
      <c r="V121" s="168" t="inlineStr">
        <is>
          <t>LT028</t>
        </is>
      </c>
      <c r="W121" t="inlineStr">
        <is>
          <t>200.0</t>
        </is>
      </c>
    </row>
    <row r="122">
      <c r="B122" t="inlineStr">
        <is>
          <t>209.0</t>
        </is>
      </c>
      <c r="F122" t="inlineStr">
        <is>
          <t>ConTab_BOM_KP_Baseplates_209</t>
        </is>
      </c>
      <c r="H122" s="168" t="inlineStr">
        <is>
          <t>2013-5_6-KP</t>
        </is>
      </c>
      <c r="I122" s="168" t="inlineStr"/>
      <c r="J122" s="168" t="inlineStr"/>
      <c r="K122" s="168" t="inlineStr">
        <is>
          <t>BaseplateSteel</t>
        </is>
      </c>
      <c r="L122" s="168" t="inlineStr">
        <is>
          <t>Baseplate_Steel</t>
        </is>
      </c>
      <c r="M122" s="168" t="inlineStr">
        <is>
          <t>Steel</t>
        </is>
      </c>
      <c r="N122" t="inlineStr">
        <is>
          <t>286T</t>
        </is>
      </c>
      <c r="O122" t="inlineStr">
        <is>
          <t>:No Drip Pan:Standard Drip Pan:</t>
        </is>
      </c>
      <c r="P122" s="11" t="inlineStr">
        <is>
          <t>Falk_T10_Grid</t>
        </is>
      </c>
      <c r="Q122" t="inlineStr">
        <is>
          <t>Falk 1050T10</t>
        </is>
      </c>
      <c r="R122" t="inlineStr">
        <is>
          <t>99332527</t>
        </is>
      </c>
      <c r="S122" s="10" t="inlineStr">
        <is>
          <t>B101631</t>
        </is>
      </c>
      <c r="T122" s="10" t="inlineStr">
        <is>
          <t>1030.0</t>
        </is>
      </c>
      <c r="U122" s="10" t="inlineStr">
        <is>
          <t>Priced</t>
        </is>
      </c>
      <c r="V122" s="168" t="inlineStr">
        <is>
          <t>LT028</t>
        </is>
      </c>
      <c r="W122" t="inlineStr">
        <is>
          <t>200.0</t>
        </is>
      </c>
    </row>
    <row r="123">
      <c r="B123" t="inlineStr">
        <is>
          <t>210.0</t>
        </is>
      </c>
      <c r="F123" t="inlineStr">
        <is>
          <t>ConTab_BOM_KP_Baseplates_210</t>
        </is>
      </c>
      <c r="H123" s="168" t="inlineStr">
        <is>
          <t>2013-5_6-KP</t>
        </is>
      </c>
      <c r="I123" s="168" t="inlineStr"/>
      <c r="J123" s="168" t="inlineStr"/>
      <c r="K123" s="168" t="inlineStr">
        <is>
          <t>BaseplateSteel</t>
        </is>
      </c>
      <c r="L123" s="168" t="inlineStr">
        <is>
          <t>Baseplate_Steel</t>
        </is>
      </c>
      <c r="M123" s="168" t="inlineStr">
        <is>
          <t>Steel</t>
        </is>
      </c>
      <c r="N123" t="inlineStr">
        <is>
          <t>284TS</t>
        </is>
      </c>
      <c r="O123" t="inlineStr">
        <is>
          <t>:No Drip Pan:Standard Drip Pan:</t>
        </is>
      </c>
      <c r="P123" s="11" t="inlineStr">
        <is>
          <t>Falk_T10_Grid</t>
        </is>
      </c>
      <c r="Q123" t="inlineStr">
        <is>
          <t>Falk 1040T10</t>
        </is>
      </c>
      <c r="R123" t="inlineStr">
        <is>
          <t>RTF</t>
        </is>
      </c>
      <c r="S123" s="10" t="inlineStr">
        <is>
          <t>B101632</t>
        </is>
      </c>
      <c r="T123" s="10" t="inlineStr">
        <is>
          <t>960.0</t>
        </is>
      </c>
      <c r="U123" s="10" t="inlineStr">
        <is>
          <t>Priced</t>
        </is>
      </c>
      <c r="V123" s="168" t="inlineStr">
        <is>
          <t>LT028</t>
        </is>
      </c>
      <c r="W123" t="inlineStr">
        <is>
          <t>200.0</t>
        </is>
      </c>
    </row>
    <row r="124">
      <c r="B124" t="inlineStr">
        <is>
          <t>211.0</t>
        </is>
      </c>
      <c r="F124" t="inlineStr">
        <is>
          <t>ConTab_BOM_KP_Baseplates_211</t>
        </is>
      </c>
      <c r="H124" s="168" t="inlineStr">
        <is>
          <t>2013-5_6-KP</t>
        </is>
      </c>
      <c r="I124" s="168" t="inlineStr"/>
      <c r="J124" s="168" t="inlineStr"/>
      <c r="K124" s="168" t="inlineStr">
        <is>
          <t>BaseplateSteel</t>
        </is>
      </c>
      <c r="L124" s="168" t="inlineStr">
        <is>
          <t>Baseplate_Steel</t>
        </is>
      </c>
      <c r="M124" s="168" t="inlineStr">
        <is>
          <t>Steel</t>
        </is>
      </c>
      <c r="N124" t="inlineStr">
        <is>
          <t>286TS</t>
        </is>
      </c>
      <c r="O124" t="inlineStr">
        <is>
          <t>:No Drip Pan:Standard Drip Pan:</t>
        </is>
      </c>
      <c r="P124" s="11" t="inlineStr">
        <is>
          <t>Falk_T10_Grid</t>
        </is>
      </c>
      <c r="Q124" t="inlineStr">
        <is>
          <t>Falk 1040T10</t>
        </is>
      </c>
      <c r="R124" t="inlineStr">
        <is>
          <t>RTF</t>
        </is>
      </c>
      <c r="S124" s="10" t="inlineStr">
        <is>
          <t>B101632</t>
        </is>
      </c>
      <c r="T124" s="10" t="inlineStr">
        <is>
          <t>960.0</t>
        </is>
      </c>
      <c r="U124" s="10" t="inlineStr">
        <is>
          <t>Priced</t>
        </is>
      </c>
      <c r="V124" s="168" t="inlineStr">
        <is>
          <t>LT028</t>
        </is>
      </c>
      <c r="W124" t="inlineStr">
        <is>
          <t>200.0</t>
        </is>
      </c>
    </row>
    <row r="125">
      <c r="B125" t="inlineStr">
        <is>
          <t>222.0</t>
        </is>
      </c>
      <c r="F125" t="inlineStr">
        <is>
          <t>ConTab_BOM_KP_Baseplates_222</t>
        </is>
      </c>
      <c r="H125" s="168" t="inlineStr">
        <is>
          <t>2013-5_6-KP</t>
        </is>
      </c>
      <c r="I125" s="168" t="inlineStr"/>
      <c r="J125" s="168" t="inlineStr"/>
      <c r="K125" s="168" t="inlineStr">
        <is>
          <t>BaseplateSteel</t>
        </is>
      </c>
      <c r="L125" s="168" t="inlineStr">
        <is>
          <t>Baseplate_Steel</t>
        </is>
      </c>
      <c r="M125" s="168" t="inlineStr">
        <is>
          <t>Steel</t>
        </is>
      </c>
      <c r="N125" t="inlineStr">
        <is>
          <t>182T</t>
        </is>
      </c>
      <c r="O125" t="inlineStr">
        <is>
          <t>:No Drip Pan:Standard Drip Pan:</t>
        </is>
      </c>
      <c r="P125" s="11" t="inlineStr">
        <is>
          <t>Woods_Spacer</t>
        </is>
      </c>
      <c r="Q125" t="inlineStr">
        <is>
          <t>Woods 5SC</t>
        </is>
      </c>
      <c r="R125" t="inlineStr">
        <is>
          <t>96700637</t>
        </is>
      </c>
      <c r="S125" s="10" t="inlineStr">
        <is>
          <t>B101638</t>
        </is>
      </c>
      <c r="T125" s="10" t="inlineStr">
        <is>
          <t>1303.0</t>
        </is>
      </c>
      <c r="U125" s="10" t="inlineStr">
        <is>
          <t>Priced</t>
        </is>
      </c>
      <c r="V125" s="168" t="inlineStr">
        <is>
          <t>LT028</t>
        </is>
      </c>
      <c r="W125" t="inlineStr">
        <is>
          <t>60.0</t>
        </is>
      </c>
    </row>
    <row r="126">
      <c r="B126" t="inlineStr">
        <is>
          <t>223.0</t>
        </is>
      </c>
      <c r="F126" t="inlineStr">
        <is>
          <t>ConTab_BOM_KP_Baseplates_223</t>
        </is>
      </c>
      <c r="H126" s="168" t="inlineStr">
        <is>
          <t>2013-5_6-KP</t>
        </is>
      </c>
      <c r="I126" s="168" t="inlineStr"/>
      <c r="J126" s="168" t="inlineStr"/>
      <c r="K126" s="168" t="inlineStr">
        <is>
          <t>BaseplateSteel</t>
        </is>
      </c>
      <c r="L126" s="168" t="inlineStr">
        <is>
          <t>Baseplate_Steel</t>
        </is>
      </c>
      <c r="M126" s="168" t="inlineStr">
        <is>
          <t>Steel</t>
        </is>
      </c>
      <c r="N126" t="inlineStr">
        <is>
          <t>184T</t>
        </is>
      </c>
      <c r="O126" t="inlineStr">
        <is>
          <t>:No Drip Pan:Standard Drip Pan:</t>
        </is>
      </c>
      <c r="P126" s="11" t="inlineStr">
        <is>
          <t>Woods_Spacer</t>
        </is>
      </c>
      <c r="Q126" t="inlineStr">
        <is>
          <t>Woods 5SC</t>
        </is>
      </c>
      <c r="R126" t="inlineStr">
        <is>
          <t>96700637</t>
        </is>
      </c>
      <c r="S126" s="10" t="inlineStr">
        <is>
          <t>B101638</t>
        </is>
      </c>
      <c r="T126" s="10" t="inlineStr">
        <is>
          <t>1303.0</t>
        </is>
      </c>
      <c r="U126" s="10" t="inlineStr">
        <is>
          <t>Priced</t>
        </is>
      </c>
      <c r="V126" s="168" t="inlineStr">
        <is>
          <t>LT028</t>
        </is>
      </c>
      <c r="W126" t="inlineStr">
        <is>
          <t>60.0</t>
        </is>
      </c>
    </row>
    <row r="127">
      <c r="B127" t="inlineStr">
        <is>
          <t>224.0</t>
        </is>
      </c>
      <c r="F127" t="inlineStr">
        <is>
          <t>ConTab_BOM_KP_Baseplates_224</t>
        </is>
      </c>
      <c r="H127" s="168" t="inlineStr">
        <is>
          <t>2013-5_6-KP</t>
        </is>
      </c>
      <c r="I127" s="168" t="inlineStr"/>
      <c r="J127" s="168" t="inlineStr"/>
      <c r="K127" s="168" t="inlineStr">
        <is>
          <t>BaseplateSteel</t>
        </is>
      </c>
      <c r="L127" s="168" t="inlineStr">
        <is>
          <t>Baseplate_Steel</t>
        </is>
      </c>
      <c r="M127" s="168" t="inlineStr">
        <is>
          <t>Steel</t>
        </is>
      </c>
      <c r="N127" t="inlineStr">
        <is>
          <t>213T</t>
        </is>
      </c>
      <c r="O127" t="inlineStr">
        <is>
          <t>:No Drip Pan:Standard Drip Pan:</t>
        </is>
      </c>
      <c r="P127" s="11" t="inlineStr">
        <is>
          <t>Woods_Spacer</t>
        </is>
      </c>
      <c r="Q127" t="inlineStr">
        <is>
          <t>Woods 7SC</t>
        </is>
      </c>
      <c r="R127" t="inlineStr">
        <is>
          <t>96700638</t>
        </is>
      </c>
      <c r="S127" s="10" t="inlineStr">
        <is>
          <t>B101639</t>
        </is>
      </c>
      <c r="T127" s="10" t="inlineStr">
        <is>
          <t>1368.0</t>
        </is>
      </c>
      <c r="U127" s="10" t="inlineStr">
        <is>
          <t>Priced</t>
        </is>
      </c>
      <c r="V127" s="168" t="inlineStr">
        <is>
          <t>LT028</t>
        </is>
      </c>
      <c r="W127" t="inlineStr">
        <is>
          <t>70.0</t>
        </is>
      </c>
    </row>
    <row r="128">
      <c r="B128" t="inlineStr">
        <is>
          <t>225.0</t>
        </is>
      </c>
      <c r="F128" t="inlineStr">
        <is>
          <t>ConTab_BOM_KP_Baseplates_225</t>
        </is>
      </c>
      <c r="H128" s="168" t="inlineStr">
        <is>
          <t>2013-5_6-KP</t>
        </is>
      </c>
      <c r="I128" s="168" t="inlineStr"/>
      <c r="J128" s="168" t="inlineStr"/>
      <c r="K128" s="168" t="inlineStr">
        <is>
          <t>BaseplateSteel</t>
        </is>
      </c>
      <c r="L128" s="168" t="inlineStr">
        <is>
          <t>Baseplate_Steel</t>
        </is>
      </c>
      <c r="M128" s="168" t="inlineStr">
        <is>
          <t>Steel</t>
        </is>
      </c>
      <c r="N128" t="inlineStr">
        <is>
          <t>215T</t>
        </is>
      </c>
      <c r="O128" t="inlineStr">
        <is>
          <t>:No Drip Pan:Standard Drip Pan:</t>
        </is>
      </c>
      <c r="P128" s="11" t="inlineStr">
        <is>
          <t>Woods_Spacer</t>
        </is>
      </c>
      <c r="Q128" t="inlineStr">
        <is>
          <t>Woods 7SC</t>
        </is>
      </c>
      <c r="R128" t="inlineStr">
        <is>
          <t>96700638</t>
        </is>
      </c>
      <c r="S128" s="10" t="inlineStr">
        <is>
          <t>B101639</t>
        </is>
      </c>
      <c r="T128" s="10" t="inlineStr">
        <is>
          <t>1368.0</t>
        </is>
      </c>
      <c r="U128" s="10" t="inlineStr">
        <is>
          <t>Priced</t>
        </is>
      </c>
      <c r="V128" s="168" t="inlineStr">
        <is>
          <t>LT028</t>
        </is>
      </c>
      <c r="W128" t="inlineStr">
        <is>
          <t>70.0</t>
        </is>
      </c>
    </row>
    <row r="129">
      <c r="B129" t="inlineStr">
        <is>
          <t>226.0</t>
        </is>
      </c>
      <c r="F129" t="inlineStr">
        <is>
          <t>ConTab_BOM_KP_Baseplates_226</t>
        </is>
      </c>
      <c r="H129" s="168" t="inlineStr">
        <is>
          <t>2013-5_6-KP</t>
        </is>
      </c>
      <c r="I129" s="168" t="inlineStr"/>
      <c r="J129" s="168" t="inlineStr"/>
      <c r="K129" s="168" t="inlineStr">
        <is>
          <t>BaseplateSteel</t>
        </is>
      </c>
      <c r="L129" s="168" t="inlineStr">
        <is>
          <t>Baseplate_Steel</t>
        </is>
      </c>
      <c r="M129" s="168" t="inlineStr">
        <is>
          <t>Steel</t>
        </is>
      </c>
      <c r="N129" t="inlineStr">
        <is>
          <t>254T</t>
        </is>
      </c>
      <c r="O129" t="inlineStr">
        <is>
          <t>:No Drip Pan:Standard Drip Pan:</t>
        </is>
      </c>
      <c r="P129" s="11" t="inlineStr">
        <is>
          <t>Woods_Spacer</t>
        </is>
      </c>
      <c r="Q129" t="inlineStr">
        <is>
          <t>Woods 8SC</t>
        </is>
      </c>
      <c r="R129" t="inlineStr">
        <is>
          <t>96700639</t>
        </is>
      </c>
      <c r="S129" s="10" t="inlineStr">
        <is>
          <t>B101640</t>
        </is>
      </c>
      <c r="T129" s="10" t="inlineStr">
        <is>
          <t>1440.0</t>
        </is>
      </c>
      <c r="U129" s="10" t="inlineStr">
        <is>
          <t>Priced</t>
        </is>
      </c>
      <c r="V129" s="168" t="inlineStr">
        <is>
          <t>LT028</t>
        </is>
      </c>
      <c r="W129" t="inlineStr">
        <is>
          <t>135.0</t>
        </is>
      </c>
    </row>
    <row r="130">
      <c r="B130" t="inlineStr">
        <is>
          <t>227.0</t>
        </is>
      </c>
      <c r="F130" t="inlineStr">
        <is>
          <t>ConTab_BOM_KP_Baseplates_227</t>
        </is>
      </c>
      <c r="H130" s="168" t="inlineStr">
        <is>
          <t>2013-5_6-KP</t>
        </is>
      </c>
      <c r="I130" s="168" t="inlineStr"/>
      <c r="J130" s="168" t="inlineStr"/>
      <c r="K130" s="168" t="inlineStr">
        <is>
          <t>BaseplateSteel</t>
        </is>
      </c>
      <c r="L130" s="168" t="inlineStr">
        <is>
          <t>Baseplate_Steel</t>
        </is>
      </c>
      <c r="M130" s="168" t="inlineStr">
        <is>
          <t>Steel</t>
        </is>
      </c>
      <c r="N130" t="inlineStr">
        <is>
          <t>256T</t>
        </is>
      </c>
      <c r="O130" t="inlineStr">
        <is>
          <t>:No Drip Pan:Standard Drip Pan:</t>
        </is>
      </c>
      <c r="P130" s="11" t="inlineStr">
        <is>
          <t>Woods_Spacer</t>
        </is>
      </c>
      <c r="Q130" t="inlineStr">
        <is>
          <t>Woods 8SC</t>
        </is>
      </c>
      <c r="R130" t="inlineStr">
        <is>
          <t>96700639</t>
        </is>
      </c>
      <c r="S130" s="10" t="inlineStr">
        <is>
          <t>B101640</t>
        </is>
      </c>
      <c r="T130" s="10" t="inlineStr">
        <is>
          <t>1440.0</t>
        </is>
      </c>
      <c r="U130" s="10" t="inlineStr">
        <is>
          <t>Priced</t>
        </is>
      </c>
      <c r="V130" s="168" t="inlineStr">
        <is>
          <t>LT028</t>
        </is>
      </c>
      <c r="W130" t="inlineStr">
        <is>
          <t>135.0</t>
        </is>
      </c>
    </row>
    <row r="131">
      <c r="B131" t="inlineStr">
        <is>
          <t>228.0</t>
        </is>
      </c>
      <c r="F131" t="inlineStr">
        <is>
          <t>ConTab_BOM_KP_Baseplates_228</t>
        </is>
      </c>
      <c r="H131" s="168" t="inlineStr">
        <is>
          <t>2013-5_6-KP</t>
        </is>
      </c>
      <c r="I131" s="168" t="inlineStr"/>
      <c r="J131" s="168" t="inlineStr"/>
      <c r="K131" s="168" t="inlineStr">
        <is>
          <t>BaseplateSteel</t>
        </is>
      </c>
      <c r="L131" s="168" t="inlineStr">
        <is>
          <t>Baseplate_Steel</t>
        </is>
      </c>
      <c r="M131" s="168" t="inlineStr">
        <is>
          <t>Steel</t>
        </is>
      </c>
      <c r="N131" t="inlineStr">
        <is>
          <t>284T</t>
        </is>
      </c>
      <c r="O131" t="inlineStr">
        <is>
          <t>:No Drip Pan:Standard Drip Pan:</t>
        </is>
      </c>
      <c r="P131" s="11" t="inlineStr">
        <is>
          <t>Woods_Spacer</t>
        </is>
      </c>
      <c r="Q131" t="inlineStr">
        <is>
          <t>Woods 8SC</t>
        </is>
      </c>
      <c r="R131" t="inlineStr">
        <is>
          <t>96700640</t>
        </is>
      </c>
      <c r="S131" s="10" t="inlineStr">
        <is>
          <t>B101641</t>
        </is>
      </c>
      <c r="T131" s="10" t="inlineStr">
        <is>
          <t>1574.0</t>
        </is>
      </c>
      <c r="U131" s="10" t="inlineStr">
        <is>
          <t>Priced</t>
        </is>
      </c>
      <c r="V131" s="168" t="inlineStr">
        <is>
          <t>LT028</t>
        </is>
      </c>
      <c r="W131" t="inlineStr">
        <is>
          <t>200.0</t>
        </is>
      </c>
    </row>
    <row r="132">
      <c r="B132" t="inlineStr">
        <is>
          <t>229.0</t>
        </is>
      </c>
      <c r="F132" t="inlineStr">
        <is>
          <t>ConTab_BOM_KP_Baseplates_229</t>
        </is>
      </c>
      <c r="H132" s="168" t="inlineStr">
        <is>
          <t>2013-5_6-KP</t>
        </is>
      </c>
      <c r="I132" s="168" t="inlineStr"/>
      <c r="J132" s="168" t="inlineStr"/>
      <c r="K132" s="168" t="inlineStr">
        <is>
          <t>BaseplateSteel</t>
        </is>
      </c>
      <c r="L132" s="168" t="inlineStr">
        <is>
          <t>Baseplate_Steel</t>
        </is>
      </c>
      <c r="M132" s="168" t="inlineStr">
        <is>
          <t>Steel</t>
        </is>
      </c>
      <c r="N132" t="inlineStr">
        <is>
          <t>286T</t>
        </is>
      </c>
      <c r="O132" t="inlineStr">
        <is>
          <t>:No Drip Pan:Standard Drip Pan:</t>
        </is>
      </c>
      <c r="P132" s="11" t="inlineStr">
        <is>
          <t>Woods_Spacer</t>
        </is>
      </c>
      <c r="Q132" t="inlineStr">
        <is>
          <t>Woods 8SC</t>
        </is>
      </c>
      <c r="R132" t="inlineStr">
        <is>
          <t>96700640</t>
        </is>
      </c>
      <c r="S132" s="10" t="inlineStr">
        <is>
          <t>B101641</t>
        </is>
      </c>
      <c r="T132" s="10" t="inlineStr">
        <is>
          <t>1574.0</t>
        </is>
      </c>
      <c r="U132" s="10" t="inlineStr">
        <is>
          <t>Priced</t>
        </is>
      </c>
      <c r="V132" s="168" t="inlineStr">
        <is>
          <t>LT028</t>
        </is>
      </c>
      <c r="W132" t="inlineStr">
        <is>
          <t>200.0</t>
        </is>
      </c>
    </row>
    <row r="133">
      <c r="B133" t="inlineStr">
        <is>
          <t>230.0</t>
        </is>
      </c>
      <c r="F133" t="inlineStr">
        <is>
          <t>ConTab_BOM_KP_Baseplates_230</t>
        </is>
      </c>
      <c r="H133" s="168" t="inlineStr">
        <is>
          <t>2013-5_6-KP</t>
        </is>
      </c>
      <c r="I133" s="168" t="inlineStr"/>
      <c r="J133" s="168" t="inlineStr"/>
      <c r="K133" s="168" t="inlineStr">
        <is>
          <t>BaseplateSteel</t>
        </is>
      </c>
      <c r="L133" s="168" t="inlineStr">
        <is>
          <t>Baseplate_Steel</t>
        </is>
      </c>
      <c r="M133" s="168" t="inlineStr">
        <is>
          <t>Steel</t>
        </is>
      </c>
      <c r="N133" t="inlineStr">
        <is>
          <t>284TS</t>
        </is>
      </c>
      <c r="O133" t="inlineStr">
        <is>
          <t>:No Drip Pan:Standard Drip Pan:</t>
        </is>
      </c>
      <c r="P133" s="11" t="inlineStr">
        <is>
          <t>Woods_Spacer</t>
        </is>
      </c>
      <c r="Q133" t="inlineStr">
        <is>
          <t>Woods 8SC</t>
        </is>
      </c>
      <c r="R133" t="inlineStr">
        <is>
          <t>96700641</t>
        </is>
      </c>
      <c r="S133" s="10" t="inlineStr">
        <is>
          <t>B101642</t>
        </is>
      </c>
      <c r="T133" s="10" t="inlineStr">
        <is>
          <t>1504.0</t>
        </is>
      </c>
      <c r="U133" s="10" t="inlineStr">
        <is>
          <t>Priced</t>
        </is>
      </c>
      <c r="V133" s="168" t="inlineStr">
        <is>
          <t>LT028</t>
        </is>
      </c>
      <c r="W133" t="inlineStr">
        <is>
          <t>200.0</t>
        </is>
      </c>
    </row>
    <row r="134">
      <c r="B134" t="inlineStr">
        <is>
          <t>231.0</t>
        </is>
      </c>
      <c r="F134" t="inlineStr">
        <is>
          <t>ConTab_BOM_KP_Baseplates_231</t>
        </is>
      </c>
      <c r="H134" s="168" t="inlineStr">
        <is>
          <t>2013-5_6-KP</t>
        </is>
      </c>
      <c r="I134" s="168" t="inlineStr"/>
      <c r="J134" s="168" t="inlineStr"/>
      <c r="K134" s="168" t="inlineStr">
        <is>
          <t>BaseplateSteel</t>
        </is>
      </c>
      <c r="L134" s="168" t="inlineStr">
        <is>
          <t>Baseplate_Steel</t>
        </is>
      </c>
      <c r="M134" s="168" t="inlineStr">
        <is>
          <t>Steel</t>
        </is>
      </c>
      <c r="N134" t="inlineStr">
        <is>
          <t>286TS</t>
        </is>
      </c>
      <c r="O134" t="inlineStr">
        <is>
          <t>:No Drip Pan:Standard Drip Pan:</t>
        </is>
      </c>
      <c r="P134" s="11" t="inlineStr">
        <is>
          <t>Woods_Spacer</t>
        </is>
      </c>
      <c r="Q134" t="inlineStr">
        <is>
          <t>Woods 8SC</t>
        </is>
      </c>
      <c r="R134" t="inlineStr">
        <is>
          <t>96700641</t>
        </is>
      </c>
      <c r="S134" s="10" t="inlineStr">
        <is>
          <t>B101642</t>
        </is>
      </c>
      <c r="T134" s="10" t="inlineStr">
        <is>
          <t>1504.0</t>
        </is>
      </c>
      <c r="U134" s="10" t="inlineStr">
        <is>
          <t>Priced</t>
        </is>
      </c>
      <c r="V134" s="168" t="inlineStr">
        <is>
          <t>LT028</t>
        </is>
      </c>
      <c r="W134" t="inlineStr">
        <is>
          <t>200.0</t>
        </is>
      </c>
    </row>
    <row r="135">
      <c r="B135" t="inlineStr">
        <is>
          <t>232.0</t>
        </is>
      </c>
      <c r="F135" t="inlineStr">
        <is>
          <t>ConTab_BOM_KP_Baseplates_232</t>
        </is>
      </c>
      <c r="H135" s="168" t="inlineStr">
        <is>
          <t>2013-5_6-KP</t>
        </is>
      </c>
      <c r="I135" s="168" t="inlineStr"/>
      <c r="J135" s="168" t="inlineStr"/>
      <c r="K135" s="168" t="inlineStr">
        <is>
          <t>BaseplateSteel</t>
        </is>
      </c>
      <c r="L135" s="168" t="inlineStr">
        <is>
          <t>Baseplate_Steel</t>
        </is>
      </c>
      <c r="M135" s="168" t="inlineStr">
        <is>
          <t>Steel</t>
        </is>
      </c>
      <c r="N135" t="inlineStr">
        <is>
          <t>182T</t>
        </is>
      </c>
      <c r="O135" t="inlineStr">
        <is>
          <t>:No Drip Pan:Standard Drip Pan:</t>
        </is>
      </c>
      <c r="P135" s="11" t="inlineStr">
        <is>
          <t>Falk_Spacer</t>
        </is>
      </c>
      <c r="Q135" t="inlineStr">
        <is>
          <t>Falk 1020T31</t>
        </is>
      </c>
      <c r="R135" t="inlineStr">
        <is>
          <t>96700642</t>
        </is>
      </c>
      <c r="S135" s="10" t="inlineStr">
        <is>
          <t>B101643</t>
        </is>
      </c>
      <c r="T135" s="10" t="inlineStr">
        <is>
          <t>1303.0</t>
        </is>
      </c>
      <c r="U135" s="10" t="inlineStr">
        <is>
          <t>Priced</t>
        </is>
      </c>
      <c r="V135" s="168" t="inlineStr">
        <is>
          <t>LT028</t>
        </is>
      </c>
      <c r="W135" t="inlineStr">
        <is>
          <t>60.0</t>
        </is>
      </c>
    </row>
    <row r="136">
      <c r="B136" t="inlineStr">
        <is>
          <t>233.0</t>
        </is>
      </c>
      <c r="F136" t="inlineStr">
        <is>
          <t>ConTab_BOM_KP_Baseplates_233</t>
        </is>
      </c>
      <c r="H136" s="168" t="inlineStr">
        <is>
          <t>2013-5_6-KP</t>
        </is>
      </c>
      <c r="I136" s="168" t="inlineStr"/>
      <c r="J136" s="168" t="inlineStr"/>
      <c r="K136" s="168" t="inlineStr">
        <is>
          <t>BaseplateSteel</t>
        </is>
      </c>
      <c r="L136" s="168" t="inlineStr">
        <is>
          <t>Baseplate_Steel</t>
        </is>
      </c>
      <c r="M136" s="168" t="inlineStr">
        <is>
          <t>Steel</t>
        </is>
      </c>
      <c r="N136" t="inlineStr">
        <is>
          <t>184T</t>
        </is>
      </c>
      <c r="O136" t="inlineStr">
        <is>
          <t>:No Drip Pan:Standard Drip Pan:</t>
        </is>
      </c>
      <c r="P136" s="11" t="inlineStr">
        <is>
          <t>Falk_Spacer</t>
        </is>
      </c>
      <c r="Q136" t="inlineStr">
        <is>
          <t>Falk 1020T31</t>
        </is>
      </c>
      <c r="R136" t="inlineStr">
        <is>
          <t>96700642</t>
        </is>
      </c>
      <c r="S136" s="10" t="inlineStr">
        <is>
          <t>B101643</t>
        </is>
      </c>
      <c r="T136" s="10" t="inlineStr">
        <is>
          <t>1303.0</t>
        </is>
      </c>
      <c r="U136" s="10" t="inlineStr">
        <is>
          <t>Priced</t>
        </is>
      </c>
      <c r="V136" s="168" t="inlineStr">
        <is>
          <t>LT028</t>
        </is>
      </c>
      <c r="W136" t="inlineStr">
        <is>
          <t>60.0</t>
        </is>
      </c>
    </row>
    <row r="137">
      <c r="B137" t="inlineStr">
        <is>
          <t>234.0</t>
        </is>
      </c>
      <c r="F137" t="inlineStr">
        <is>
          <t>ConTab_BOM_KP_Baseplates_234</t>
        </is>
      </c>
      <c r="H137" s="168" t="inlineStr">
        <is>
          <t>2013-5_6-KP</t>
        </is>
      </c>
      <c r="I137" s="168" t="inlineStr"/>
      <c r="J137" s="168" t="inlineStr"/>
      <c r="K137" s="168" t="inlineStr">
        <is>
          <t>BaseplateSteel</t>
        </is>
      </c>
      <c r="L137" s="168" t="inlineStr">
        <is>
          <t>Baseplate_Steel</t>
        </is>
      </c>
      <c r="M137" s="168" t="inlineStr">
        <is>
          <t>Steel</t>
        </is>
      </c>
      <c r="N137" t="inlineStr">
        <is>
          <t>213T</t>
        </is>
      </c>
      <c r="O137" t="inlineStr">
        <is>
          <t>:No Drip Pan:Standard Drip Pan:</t>
        </is>
      </c>
      <c r="P137" s="11" t="inlineStr">
        <is>
          <t>Falk_Spacer</t>
        </is>
      </c>
      <c r="Q137" t="inlineStr">
        <is>
          <t>Falk 1030T31</t>
        </is>
      </c>
      <c r="R137" t="inlineStr">
        <is>
          <t>96700643</t>
        </is>
      </c>
      <c r="S137" s="10" t="inlineStr">
        <is>
          <t>B101644</t>
        </is>
      </c>
      <c r="T137" s="10" t="inlineStr">
        <is>
          <t>1368.0</t>
        </is>
      </c>
      <c r="U137" s="10" t="inlineStr">
        <is>
          <t>Priced</t>
        </is>
      </c>
      <c r="V137" s="168" t="inlineStr">
        <is>
          <t>LT028</t>
        </is>
      </c>
      <c r="W137" t="inlineStr">
        <is>
          <t>70.0</t>
        </is>
      </c>
    </row>
    <row r="138">
      <c r="B138" t="inlineStr">
        <is>
          <t>235.0</t>
        </is>
      </c>
      <c r="F138" t="inlineStr">
        <is>
          <t>ConTab_BOM_KP_Baseplates_235</t>
        </is>
      </c>
      <c r="H138" s="168" t="inlineStr">
        <is>
          <t>2013-5_6-KP</t>
        </is>
      </c>
      <c r="I138" s="168" t="inlineStr"/>
      <c r="J138" s="168" t="inlineStr"/>
      <c r="K138" s="168" t="inlineStr">
        <is>
          <t>BaseplateSteel</t>
        </is>
      </c>
      <c r="L138" s="168" t="inlineStr">
        <is>
          <t>Baseplate_Steel</t>
        </is>
      </c>
      <c r="M138" s="168" t="inlineStr">
        <is>
          <t>Steel</t>
        </is>
      </c>
      <c r="N138" t="inlineStr">
        <is>
          <t>215T</t>
        </is>
      </c>
      <c r="O138" t="inlineStr">
        <is>
          <t>:No Drip Pan:Standard Drip Pan:</t>
        </is>
      </c>
      <c r="P138" s="11" t="inlineStr">
        <is>
          <t>Falk_Spacer</t>
        </is>
      </c>
      <c r="Q138" t="inlineStr">
        <is>
          <t>Falk 1030T31</t>
        </is>
      </c>
      <c r="R138" t="inlineStr">
        <is>
          <t>96700643</t>
        </is>
      </c>
      <c r="S138" s="10" t="inlineStr">
        <is>
          <t>B101644</t>
        </is>
      </c>
      <c r="T138" s="10" t="inlineStr">
        <is>
          <t>1368.0</t>
        </is>
      </c>
      <c r="U138" s="10" t="inlineStr">
        <is>
          <t>Priced</t>
        </is>
      </c>
      <c r="V138" s="168" t="inlineStr">
        <is>
          <t>LT028</t>
        </is>
      </c>
      <c r="W138" t="inlineStr">
        <is>
          <t>70.0</t>
        </is>
      </c>
    </row>
    <row r="139">
      <c r="B139" t="inlineStr">
        <is>
          <t>236.0</t>
        </is>
      </c>
      <c r="F139" t="inlineStr">
        <is>
          <t>ConTab_BOM_KP_Baseplates_236</t>
        </is>
      </c>
      <c r="H139" s="168" t="inlineStr">
        <is>
          <t>2013-5_6-KP</t>
        </is>
      </c>
      <c r="I139" s="168" t="inlineStr"/>
      <c r="J139" s="168" t="inlineStr"/>
      <c r="K139" s="168" t="inlineStr">
        <is>
          <t>BaseplateSteel</t>
        </is>
      </c>
      <c r="L139" s="168" t="inlineStr">
        <is>
          <t>Baseplate_Steel</t>
        </is>
      </c>
      <c r="M139" s="168" t="inlineStr">
        <is>
          <t>Steel</t>
        </is>
      </c>
      <c r="N139" t="inlineStr">
        <is>
          <t>254T</t>
        </is>
      </c>
      <c r="O139" t="inlineStr">
        <is>
          <t>:No Drip Pan:Standard Drip Pan:</t>
        </is>
      </c>
      <c r="P139" s="11" t="inlineStr">
        <is>
          <t>Falk_Spacer</t>
        </is>
      </c>
      <c r="Q139" t="inlineStr">
        <is>
          <t>Falk 1040T31</t>
        </is>
      </c>
      <c r="R139" t="inlineStr">
        <is>
          <t>96700644</t>
        </is>
      </c>
      <c r="S139" s="10" t="inlineStr">
        <is>
          <t>B101645</t>
        </is>
      </c>
      <c r="T139" s="10" t="inlineStr">
        <is>
          <t>1440.0</t>
        </is>
      </c>
      <c r="U139" s="10" t="inlineStr">
        <is>
          <t>Priced</t>
        </is>
      </c>
      <c r="V139" s="168" t="inlineStr">
        <is>
          <t>LT028</t>
        </is>
      </c>
      <c r="W139" t="inlineStr">
        <is>
          <t>135.0</t>
        </is>
      </c>
    </row>
    <row r="140">
      <c r="B140" t="inlineStr">
        <is>
          <t>237.0</t>
        </is>
      </c>
      <c r="F140" t="inlineStr">
        <is>
          <t>ConTab_BOM_KP_Baseplates_237</t>
        </is>
      </c>
      <c r="H140" s="168" t="inlineStr">
        <is>
          <t>2013-5_6-KP</t>
        </is>
      </c>
      <c r="I140" s="168" t="inlineStr"/>
      <c r="J140" s="168" t="inlineStr"/>
      <c r="K140" s="168" t="inlineStr">
        <is>
          <t>BaseplateSteel</t>
        </is>
      </c>
      <c r="L140" s="168" t="inlineStr">
        <is>
          <t>Baseplate_Steel</t>
        </is>
      </c>
      <c r="M140" s="168" t="inlineStr">
        <is>
          <t>Steel</t>
        </is>
      </c>
      <c r="N140" t="inlineStr">
        <is>
          <t>256T</t>
        </is>
      </c>
      <c r="O140" t="inlineStr">
        <is>
          <t>:No Drip Pan:Standard Drip Pan:</t>
        </is>
      </c>
      <c r="P140" s="11" t="inlineStr">
        <is>
          <t>Falk_Spacer</t>
        </is>
      </c>
      <c r="Q140" t="inlineStr">
        <is>
          <t>Falk 1040T31</t>
        </is>
      </c>
      <c r="R140" t="inlineStr">
        <is>
          <t>96700644</t>
        </is>
      </c>
      <c r="S140" s="10" t="inlineStr">
        <is>
          <t>B101645</t>
        </is>
      </c>
      <c r="T140" s="10" t="inlineStr">
        <is>
          <t>1440.0</t>
        </is>
      </c>
      <c r="U140" s="10" t="inlineStr">
        <is>
          <t>Priced</t>
        </is>
      </c>
      <c r="V140" s="168" t="inlineStr">
        <is>
          <t>LT028</t>
        </is>
      </c>
      <c r="W140" t="inlineStr">
        <is>
          <t>135.0</t>
        </is>
      </c>
    </row>
    <row r="141">
      <c r="B141" t="inlineStr">
        <is>
          <t>238.0</t>
        </is>
      </c>
      <c r="F141" t="inlineStr">
        <is>
          <t>ConTab_BOM_KP_Baseplates_238</t>
        </is>
      </c>
      <c r="H141" s="168" t="inlineStr">
        <is>
          <t>2013-5_6-KP</t>
        </is>
      </c>
      <c r="I141" s="168" t="inlineStr"/>
      <c r="J141" s="168" t="inlineStr"/>
      <c r="K141" s="168" t="inlineStr">
        <is>
          <t>BaseplateSteel</t>
        </is>
      </c>
      <c r="L141" s="168" t="inlineStr">
        <is>
          <t>Baseplate_Steel</t>
        </is>
      </c>
      <c r="M141" s="168" t="inlineStr">
        <is>
          <t>Steel</t>
        </is>
      </c>
      <c r="N141" t="inlineStr">
        <is>
          <t>284T</t>
        </is>
      </c>
      <c r="O141" t="inlineStr">
        <is>
          <t>:No Drip Pan:Standard Drip Pan:</t>
        </is>
      </c>
      <c r="P141" s="11" t="inlineStr">
        <is>
          <t>Falk_Spacer</t>
        </is>
      </c>
      <c r="Q141" t="inlineStr">
        <is>
          <t>Falk 1050T31</t>
        </is>
      </c>
      <c r="R141" t="inlineStr">
        <is>
          <t>96700645</t>
        </is>
      </c>
      <c r="S141" s="10" t="inlineStr">
        <is>
          <t>B101646</t>
        </is>
      </c>
      <c r="T141" s="10" t="inlineStr">
        <is>
          <t>1574.0</t>
        </is>
      </c>
      <c r="U141" s="10" t="inlineStr">
        <is>
          <t>Priced</t>
        </is>
      </c>
      <c r="V141" s="168" t="inlineStr">
        <is>
          <t>LT028</t>
        </is>
      </c>
      <c r="W141" t="inlineStr">
        <is>
          <t>200.0</t>
        </is>
      </c>
    </row>
    <row r="142">
      <c r="B142" t="inlineStr">
        <is>
          <t>239.0</t>
        </is>
      </c>
      <c r="F142" t="inlineStr">
        <is>
          <t>ConTab_BOM_KP_Baseplates_239</t>
        </is>
      </c>
      <c r="H142" s="168" t="inlineStr">
        <is>
          <t>2013-5_6-KP</t>
        </is>
      </c>
      <c r="I142" s="168" t="inlineStr"/>
      <c r="J142" s="168" t="inlineStr"/>
      <c r="K142" s="168" t="inlineStr">
        <is>
          <t>BaseplateSteel</t>
        </is>
      </c>
      <c r="L142" s="168" t="inlineStr">
        <is>
          <t>Baseplate_Steel</t>
        </is>
      </c>
      <c r="M142" s="168" t="inlineStr">
        <is>
          <t>Steel</t>
        </is>
      </c>
      <c r="N142" t="inlineStr">
        <is>
          <t>286T</t>
        </is>
      </c>
      <c r="O142" t="inlineStr">
        <is>
          <t>:No Drip Pan:Standard Drip Pan:</t>
        </is>
      </c>
      <c r="P142" s="11" t="inlineStr">
        <is>
          <t>Falk_Spacer</t>
        </is>
      </c>
      <c r="Q142" t="inlineStr">
        <is>
          <t>Falk 1050T31</t>
        </is>
      </c>
      <c r="R142" t="inlineStr">
        <is>
          <t>96700645</t>
        </is>
      </c>
      <c r="S142" s="10" t="inlineStr">
        <is>
          <t>B101646</t>
        </is>
      </c>
      <c r="T142" s="10" t="inlineStr">
        <is>
          <t>1574.0</t>
        </is>
      </c>
      <c r="U142" s="10" t="inlineStr">
        <is>
          <t>Priced</t>
        </is>
      </c>
      <c r="V142" s="168" t="inlineStr">
        <is>
          <t>LT028</t>
        </is>
      </c>
      <c r="W142" t="inlineStr">
        <is>
          <t>200.0</t>
        </is>
      </c>
    </row>
    <row r="143">
      <c r="B143" t="inlineStr">
        <is>
          <t>240.0</t>
        </is>
      </c>
      <c r="F143" t="inlineStr">
        <is>
          <t>ConTab_BOM_KP_Baseplates_240</t>
        </is>
      </c>
      <c r="H143" s="168" t="inlineStr">
        <is>
          <t>2013-5_6-KP</t>
        </is>
      </c>
      <c r="I143" s="168" t="inlineStr"/>
      <c r="J143" s="168" t="inlineStr"/>
      <c r="K143" s="168" t="inlineStr">
        <is>
          <t>BaseplateSteel</t>
        </is>
      </c>
      <c r="L143" s="168" t="inlineStr">
        <is>
          <t>Baseplate_Steel</t>
        </is>
      </c>
      <c r="M143" s="168" t="inlineStr">
        <is>
          <t>Steel</t>
        </is>
      </c>
      <c r="N143" t="inlineStr">
        <is>
          <t>284TS</t>
        </is>
      </c>
      <c r="O143" t="inlineStr">
        <is>
          <t>:No Drip Pan:Standard Drip Pan:</t>
        </is>
      </c>
      <c r="P143" s="11" t="inlineStr">
        <is>
          <t>Falk_Spacer</t>
        </is>
      </c>
      <c r="Q143" t="inlineStr">
        <is>
          <t>Falk 1040T31</t>
        </is>
      </c>
      <c r="R143" t="inlineStr">
        <is>
          <t>96700646</t>
        </is>
      </c>
      <c r="S143" s="10" t="inlineStr">
        <is>
          <t>B101647</t>
        </is>
      </c>
      <c r="T143" s="10" t="inlineStr">
        <is>
          <t>1504.0</t>
        </is>
      </c>
      <c r="U143" s="10" t="inlineStr">
        <is>
          <t>Priced</t>
        </is>
      </c>
      <c r="V143" s="168" t="inlineStr">
        <is>
          <t>LT028</t>
        </is>
      </c>
      <c r="W143" t="inlineStr">
        <is>
          <t>200.0</t>
        </is>
      </c>
    </row>
    <row r="144">
      <c r="B144" t="inlineStr">
        <is>
          <t>241.0</t>
        </is>
      </c>
      <c r="F144" t="inlineStr">
        <is>
          <t>ConTab_BOM_KP_Baseplates_241</t>
        </is>
      </c>
      <c r="H144" s="168" t="inlineStr">
        <is>
          <t>2013-5_6-KP</t>
        </is>
      </c>
      <c r="I144" s="168" t="inlineStr"/>
      <c r="J144" s="168" t="inlineStr"/>
      <c r="K144" s="168" t="inlineStr">
        <is>
          <t>BaseplateSteel</t>
        </is>
      </c>
      <c r="L144" s="168" t="inlineStr">
        <is>
          <t>Baseplate_Steel</t>
        </is>
      </c>
      <c r="M144" s="168" t="inlineStr">
        <is>
          <t>Steel</t>
        </is>
      </c>
      <c r="N144" t="inlineStr">
        <is>
          <t>286TS</t>
        </is>
      </c>
      <c r="O144" t="inlineStr">
        <is>
          <t>:No Drip Pan:Standard Drip Pan:</t>
        </is>
      </c>
      <c r="P144" s="11" t="inlineStr">
        <is>
          <t>Falk_Spacer</t>
        </is>
      </c>
      <c r="Q144" t="inlineStr">
        <is>
          <t>Falk 1040T31</t>
        </is>
      </c>
      <c r="R144" t="inlineStr">
        <is>
          <t>96700646</t>
        </is>
      </c>
      <c r="S144" s="10" t="inlineStr">
        <is>
          <t>B101647</t>
        </is>
      </c>
      <c r="T144" s="10" t="inlineStr">
        <is>
          <t>1504.0</t>
        </is>
      </c>
      <c r="U144" s="10" t="inlineStr">
        <is>
          <t>Priced</t>
        </is>
      </c>
      <c r="V144" s="168" t="inlineStr">
        <is>
          <t>LT028</t>
        </is>
      </c>
      <c r="W144" t="inlineStr">
        <is>
          <t>200.0</t>
        </is>
      </c>
    </row>
    <row r="145">
      <c r="B145" t="inlineStr">
        <is>
          <t>252.0</t>
        </is>
      </c>
      <c r="F145" t="inlineStr">
        <is>
          <t>ConTab_BOM_KP_Baseplates_252</t>
        </is>
      </c>
      <c r="H145" s="168" t="inlineStr">
        <is>
          <t>2013-5_6-KP</t>
        </is>
      </c>
      <c r="I145" s="168" t="inlineStr"/>
      <c r="J145" s="168" t="inlineStr"/>
      <c r="K145" s="168" t="inlineStr">
        <is>
          <t>BaseplateSteel</t>
        </is>
      </c>
      <c r="L145" s="168" t="inlineStr">
        <is>
          <t>Baseplate_Steel</t>
        </is>
      </c>
      <c r="M145" s="168" t="inlineStr">
        <is>
          <t>Steel</t>
        </is>
      </c>
      <c r="N145" t="inlineStr">
        <is>
          <t>182T</t>
        </is>
      </c>
      <c r="O145" t="inlineStr">
        <is>
          <t>:Extended Drip Pan:</t>
        </is>
      </c>
      <c r="P145" s="11" t="inlineStr">
        <is>
          <t>Woods_Sureflex</t>
        </is>
      </c>
      <c r="Q145" t="inlineStr">
        <is>
          <t>Woods 5S</t>
        </is>
      </c>
      <c r="R145" t="inlineStr">
        <is>
          <t>RTF</t>
        </is>
      </c>
      <c r="S145" s="10" t="inlineStr">
        <is>
          <t>B101653</t>
        </is>
      </c>
      <c r="T145" s="10" t="inlineStr">
        <is>
          <t>896.0</t>
        </is>
      </c>
      <c r="U145" s="10" t="inlineStr">
        <is>
          <t>Priced</t>
        </is>
      </c>
      <c r="V145" s="168" t="inlineStr">
        <is>
          <t>LT028</t>
        </is>
      </c>
      <c r="W145" t="inlineStr">
        <is>
          <t>60.0</t>
        </is>
      </c>
    </row>
    <row r="146">
      <c r="B146" t="inlineStr">
        <is>
          <t>253.0</t>
        </is>
      </c>
      <c r="F146" t="inlineStr">
        <is>
          <t>ConTab_BOM_KP_Baseplates_253</t>
        </is>
      </c>
      <c r="H146" s="168" t="inlineStr">
        <is>
          <t>2013-5_6-KP</t>
        </is>
      </c>
      <c r="I146" s="168" t="inlineStr"/>
      <c r="J146" s="168" t="inlineStr"/>
      <c r="K146" s="168" t="inlineStr">
        <is>
          <t>BaseplateSteel</t>
        </is>
      </c>
      <c r="L146" s="168" t="inlineStr">
        <is>
          <t>Baseplate_Steel</t>
        </is>
      </c>
      <c r="M146" s="168" t="inlineStr">
        <is>
          <t>Steel</t>
        </is>
      </c>
      <c r="N146" t="inlineStr">
        <is>
          <t>184T</t>
        </is>
      </c>
      <c r="O146" t="inlineStr">
        <is>
          <t>:Extended Drip Pan:</t>
        </is>
      </c>
      <c r="P146" s="11" t="inlineStr">
        <is>
          <t>Woods_Sureflex</t>
        </is>
      </c>
      <c r="Q146" t="inlineStr">
        <is>
          <t>Woods 5S</t>
        </is>
      </c>
      <c r="R146" t="inlineStr">
        <is>
          <t>RTF</t>
        </is>
      </c>
      <c r="S146" s="10" t="inlineStr">
        <is>
          <t>B101653</t>
        </is>
      </c>
      <c r="T146" s="10" t="inlineStr">
        <is>
          <t>896.0</t>
        </is>
      </c>
      <c r="U146" s="10" t="inlineStr">
        <is>
          <t>Priced</t>
        </is>
      </c>
      <c r="V146" s="168" t="inlineStr">
        <is>
          <t>LT028</t>
        </is>
      </c>
      <c r="W146" t="inlineStr">
        <is>
          <t>60.0</t>
        </is>
      </c>
    </row>
    <row r="147">
      <c r="B147" t="inlineStr">
        <is>
          <t>254.0</t>
        </is>
      </c>
      <c r="F147" t="inlineStr">
        <is>
          <t>ConTab_BOM_KP_Baseplates_254</t>
        </is>
      </c>
      <c r="H147" s="168" t="inlineStr">
        <is>
          <t>2013-5_6-KP</t>
        </is>
      </c>
      <c r="I147" s="168" t="inlineStr"/>
      <c r="J147" s="168" t="inlineStr"/>
      <c r="K147" s="168" t="inlineStr">
        <is>
          <t>BaseplateSteel</t>
        </is>
      </c>
      <c r="L147" s="168" t="inlineStr">
        <is>
          <t>Baseplate_Steel</t>
        </is>
      </c>
      <c r="M147" s="168" t="inlineStr">
        <is>
          <t>Steel</t>
        </is>
      </c>
      <c r="N147" t="inlineStr">
        <is>
          <t>213T</t>
        </is>
      </c>
      <c r="O147" t="inlineStr">
        <is>
          <t>:Extended Drip Pan:</t>
        </is>
      </c>
      <c r="P147" s="11" t="inlineStr">
        <is>
          <t>Woods_Sureflex</t>
        </is>
      </c>
      <c r="Q147" t="inlineStr">
        <is>
          <t>Woods 7S</t>
        </is>
      </c>
      <c r="R147" t="inlineStr">
        <is>
          <t>RTF</t>
        </is>
      </c>
      <c r="S147" s="10" t="inlineStr">
        <is>
          <t>B101654</t>
        </is>
      </c>
      <c r="T147" s="10" t="inlineStr">
        <is>
          <t>960.0</t>
        </is>
      </c>
      <c r="U147" s="10" t="inlineStr">
        <is>
          <t>Priced</t>
        </is>
      </c>
      <c r="V147" s="168" t="inlineStr">
        <is>
          <t>LT028</t>
        </is>
      </c>
      <c r="W147" t="inlineStr">
        <is>
          <t>70.0</t>
        </is>
      </c>
    </row>
    <row r="148">
      <c r="B148" t="inlineStr">
        <is>
          <t>255.0</t>
        </is>
      </c>
      <c r="F148" t="inlineStr">
        <is>
          <t>ConTab_BOM_KP_Baseplates_255</t>
        </is>
      </c>
      <c r="H148" s="168" t="inlineStr">
        <is>
          <t>2013-5_6-KP</t>
        </is>
      </c>
      <c r="I148" s="168" t="inlineStr"/>
      <c r="J148" s="168" t="inlineStr"/>
      <c r="K148" s="168" t="inlineStr">
        <is>
          <t>BaseplateSteel</t>
        </is>
      </c>
      <c r="L148" s="168" t="inlineStr">
        <is>
          <t>Baseplate_Steel</t>
        </is>
      </c>
      <c r="M148" s="168" t="inlineStr">
        <is>
          <t>Steel</t>
        </is>
      </c>
      <c r="N148" t="inlineStr">
        <is>
          <t>215T</t>
        </is>
      </c>
      <c r="O148" t="inlineStr">
        <is>
          <t>:Extended Drip Pan:</t>
        </is>
      </c>
      <c r="P148" s="11" t="inlineStr">
        <is>
          <t>Woods_Sureflex</t>
        </is>
      </c>
      <c r="Q148" t="inlineStr">
        <is>
          <t>Woods 7S</t>
        </is>
      </c>
      <c r="R148" t="inlineStr">
        <is>
          <t>RTF</t>
        </is>
      </c>
      <c r="S148" s="10" t="inlineStr">
        <is>
          <t>B101654</t>
        </is>
      </c>
      <c r="T148" s="10" t="inlineStr">
        <is>
          <t>960.0</t>
        </is>
      </c>
      <c r="U148" s="10" t="inlineStr">
        <is>
          <t>Priced</t>
        </is>
      </c>
      <c r="V148" s="168" t="inlineStr">
        <is>
          <t>LT028</t>
        </is>
      </c>
      <c r="W148" t="inlineStr">
        <is>
          <t>70.0</t>
        </is>
      </c>
    </row>
    <row r="149">
      <c r="B149" t="inlineStr">
        <is>
          <t>256.0</t>
        </is>
      </c>
      <c r="F149" t="inlineStr">
        <is>
          <t>ConTab_BOM_KP_Baseplates_256</t>
        </is>
      </c>
      <c r="H149" s="168" t="inlineStr">
        <is>
          <t>2013-5_6-KP</t>
        </is>
      </c>
      <c r="I149" s="168" t="inlineStr"/>
      <c r="J149" s="168" t="inlineStr"/>
      <c r="K149" s="168" t="inlineStr">
        <is>
          <t>BaseplateSteel</t>
        </is>
      </c>
      <c r="L149" s="168" t="inlineStr">
        <is>
          <t>Baseplate_Steel</t>
        </is>
      </c>
      <c r="M149" s="168" t="inlineStr">
        <is>
          <t>Steel</t>
        </is>
      </c>
      <c r="N149" t="inlineStr">
        <is>
          <t>254T</t>
        </is>
      </c>
      <c r="O149" t="inlineStr">
        <is>
          <t>:Extended Drip Pan:</t>
        </is>
      </c>
      <c r="P149" s="11" t="inlineStr">
        <is>
          <t>Woods_Sureflex</t>
        </is>
      </c>
      <c r="Q149" t="inlineStr">
        <is>
          <t>Woods 8S</t>
        </is>
      </c>
      <c r="R149" t="inlineStr">
        <is>
          <t>RTF</t>
        </is>
      </c>
      <c r="S149" s="10" t="inlineStr">
        <is>
          <t>B101655</t>
        </is>
      </c>
      <c r="T149" s="10" t="inlineStr">
        <is>
          <t>1030.0</t>
        </is>
      </c>
      <c r="U149" s="10" t="inlineStr">
        <is>
          <t>Priced</t>
        </is>
      </c>
      <c r="V149" s="168" t="inlineStr">
        <is>
          <t>LT028</t>
        </is>
      </c>
      <c r="W149" t="inlineStr">
        <is>
          <t>135.0</t>
        </is>
      </c>
    </row>
    <row r="150">
      <c r="B150" t="inlineStr">
        <is>
          <t>257.0</t>
        </is>
      </c>
      <c r="F150" t="inlineStr">
        <is>
          <t>ConTab_BOM_KP_Baseplates_257</t>
        </is>
      </c>
      <c r="H150" s="168" t="inlineStr">
        <is>
          <t>2013-5_6-KP</t>
        </is>
      </c>
      <c r="I150" s="168" t="inlineStr"/>
      <c r="J150" s="168" t="inlineStr"/>
      <c r="K150" s="168" t="inlineStr">
        <is>
          <t>BaseplateSteel</t>
        </is>
      </c>
      <c r="L150" s="168" t="inlineStr">
        <is>
          <t>Baseplate_Steel</t>
        </is>
      </c>
      <c r="M150" s="168" t="inlineStr">
        <is>
          <t>Steel</t>
        </is>
      </c>
      <c r="N150" t="inlineStr">
        <is>
          <t>256T</t>
        </is>
      </c>
      <c r="O150" t="inlineStr">
        <is>
          <t>:Extended Drip Pan:</t>
        </is>
      </c>
      <c r="P150" s="11" t="inlineStr">
        <is>
          <t>Woods_Sureflex</t>
        </is>
      </c>
      <c r="Q150" t="inlineStr">
        <is>
          <t>Woods 8S</t>
        </is>
      </c>
      <c r="R150" t="inlineStr">
        <is>
          <t>RTF</t>
        </is>
      </c>
      <c r="S150" s="10" t="inlineStr">
        <is>
          <t>B101655</t>
        </is>
      </c>
      <c r="T150" s="10" t="inlineStr">
        <is>
          <t>1030.0</t>
        </is>
      </c>
      <c r="U150" s="10" t="inlineStr">
        <is>
          <t>Priced</t>
        </is>
      </c>
      <c r="V150" s="168" t="inlineStr">
        <is>
          <t>LT028</t>
        </is>
      </c>
      <c r="W150" t="inlineStr">
        <is>
          <t>135.0</t>
        </is>
      </c>
    </row>
    <row r="151">
      <c r="B151" t="inlineStr">
        <is>
          <t>258.0</t>
        </is>
      </c>
      <c r="F151" t="inlineStr">
        <is>
          <t>ConTab_BOM_KP_Baseplates_258</t>
        </is>
      </c>
      <c r="H151" s="168" t="inlineStr">
        <is>
          <t>2013-5_6-KP</t>
        </is>
      </c>
      <c r="I151" s="168" t="inlineStr"/>
      <c r="J151" s="168" t="inlineStr"/>
      <c r="K151" s="168" t="inlineStr">
        <is>
          <t>BaseplateSteel</t>
        </is>
      </c>
      <c r="L151" s="168" t="inlineStr">
        <is>
          <t>Baseplate_Steel</t>
        </is>
      </c>
      <c r="M151" s="168" t="inlineStr">
        <is>
          <t>Steel</t>
        </is>
      </c>
      <c r="N151" t="inlineStr">
        <is>
          <t>284T</t>
        </is>
      </c>
      <c r="O151" t="inlineStr">
        <is>
          <t>:Extended Drip Pan:</t>
        </is>
      </c>
      <c r="P151" s="11" t="inlineStr">
        <is>
          <t>Woods_Sureflex</t>
        </is>
      </c>
      <c r="Q151" t="inlineStr">
        <is>
          <t>Woods 8S</t>
        </is>
      </c>
      <c r="R151" t="inlineStr">
        <is>
          <t>RTF</t>
        </is>
      </c>
      <c r="S151" s="10" t="inlineStr">
        <is>
          <t>B101656</t>
        </is>
      </c>
      <c r="T151" s="10" t="inlineStr">
        <is>
          <t>1167.0</t>
        </is>
      </c>
      <c r="U151" s="10" t="inlineStr">
        <is>
          <t>Priced</t>
        </is>
      </c>
      <c r="V151" s="168" t="inlineStr">
        <is>
          <t>LT028</t>
        </is>
      </c>
      <c r="W151" t="inlineStr">
        <is>
          <t>200.0</t>
        </is>
      </c>
    </row>
    <row r="152">
      <c r="B152" t="inlineStr">
        <is>
          <t>259.0</t>
        </is>
      </c>
      <c r="F152" t="inlineStr">
        <is>
          <t>ConTab_BOM_KP_Baseplates_259</t>
        </is>
      </c>
      <c r="H152" s="168" t="inlineStr">
        <is>
          <t>2013-5_6-KP</t>
        </is>
      </c>
      <c r="I152" s="168" t="inlineStr"/>
      <c r="J152" s="168" t="inlineStr"/>
      <c r="K152" s="168" t="inlineStr">
        <is>
          <t>BaseplateSteel</t>
        </is>
      </c>
      <c r="L152" s="168" t="inlineStr">
        <is>
          <t>Baseplate_Steel</t>
        </is>
      </c>
      <c r="M152" s="168" t="inlineStr">
        <is>
          <t>Steel</t>
        </is>
      </c>
      <c r="N152" t="inlineStr">
        <is>
          <t>286T</t>
        </is>
      </c>
      <c r="O152" t="inlineStr">
        <is>
          <t>:Extended Drip Pan:</t>
        </is>
      </c>
      <c r="P152" s="11" t="inlineStr">
        <is>
          <t>Woods_Sureflex</t>
        </is>
      </c>
      <c r="Q152" t="inlineStr">
        <is>
          <t>Woods 8S</t>
        </is>
      </c>
      <c r="R152" t="inlineStr">
        <is>
          <t>RTF</t>
        </is>
      </c>
      <c r="S152" s="10" t="inlineStr">
        <is>
          <t>B101656</t>
        </is>
      </c>
      <c r="T152" s="10" t="inlineStr">
        <is>
          <t>1167.0</t>
        </is>
      </c>
      <c r="U152" s="10" t="inlineStr">
        <is>
          <t>Priced</t>
        </is>
      </c>
      <c r="V152" s="168" t="inlineStr">
        <is>
          <t>LT028</t>
        </is>
      </c>
      <c r="W152" t="inlineStr">
        <is>
          <t>200.0</t>
        </is>
      </c>
    </row>
    <row r="153">
      <c r="B153" t="inlineStr">
        <is>
          <t>260.0</t>
        </is>
      </c>
      <c r="F153" t="inlineStr">
        <is>
          <t>ConTab_BOM_KP_Baseplates_260</t>
        </is>
      </c>
      <c r="H153" s="168" t="inlineStr">
        <is>
          <t>2013-5_6-KP</t>
        </is>
      </c>
      <c r="I153" s="168" t="inlineStr"/>
      <c r="J153" s="168" t="inlineStr"/>
      <c r="K153" s="168" t="inlineStr">
        <is>
          <t>BaseplateSteel</t>
        </is>
      </c>
      <c r="L153" s="168" t="inlineStr">
        <is>
          <t>Baseplate_Steel</t>
        </is>
      </c>
      <c r="M153" s="168" t="inlineStr">
        <is>
          <t>Steel</t>
        </is>
      </c>
      <c r="N153" t="inlineStr">
        <is>
          <t>284TS</t>
        </is>
      </c>
      <c r="O153" t="inlineStr">
        <is>
          <t>:Extended Drip Pan:</t>
        </is>
      </c>
      <c r="P153" s="11" t="inlineStr">
        <is>
          <t>Woods_Sureflex</t>
        </is>
      </c>
      <c r="Q153" t="inlineStr">
        <is>
          <t>Woods 8S</t>
        </is>
      </c>
      <c r="R153" t="inlineStr">
        <is>
          <t>RTF</t>
        </is>
      </c>
      <c r="S153" s="10" t="inlineStr">
        <is>
          <t>B101657</t>
        </is>
      </c>
      <c r="T153" s="10" t="inlineStr">
        <is>
          <t>1096.0</t>
        </is>
      </c>
      <c r="U153" s="10" t="inlineStr">
        <is>
          <t>Priced</t>
        </is>
      </c>
      <c r="V153" s="168" t="inlineStr">
        <is>
          <t>LT028</t>
        </is>
      </c>
      <c r="W153" t="inlineStr">
        <is>
          <t>200.0</t>
        </is>
      </c>
    </row>
    <row r="154">
      <c r="B154" t="inlineStr">
        <is>
          <t>261.0</t>
        </is>
      </c>
      <c r="F154" t="inlineStr">
        <is>
          <t>ConTab_BOM_KP_Baseplates_261</t>
        </is>
      </c>
      <c r="H154" s="168" t="inlineStr">
        <is>
          <t>2013-5_6-KP</t>
        </is>
      </c>
      <c r="I154" s="168" t="inlineStr"/>
      <c r="J154" s="168" t="inlineStr"/>
      <c r="K154" s="168" t="inlineStr">
        <is>
          <t>BaseplateSteel</t>
        </is>
      </c>
      <c r="L154" s="168" t="inlineStr">
        <is>
          <t>Baseplate_Steel</t>
        </is>
      </c>
      <c r="M154" s="168" t="inlineStr">
        <is>
          <t>Steel</t>
        </is>
      </c>
      <c r="N154" t="inlineStr">
        <is>
          <t>286TS</t>
        </is>
      </c>
      <c r="O154" t="inlineStr">
        <is>
          <t>:Extended Drip Pan:</t>
        </is>
      </c>
      <c r="P154" s="11" t="inlineStr">
        <is>
          <t>Woods_Sureflex</t>
        </is>
      </c>
      <c r="Q154" t="inlineStr">
        <is>
          <t>Woods 8S</t>
        </is>
      </c>
      <c r="R154" t="inlineStr">
        <is>
          <t>RTF</t>
        </is>
      </c>
      <c r="S154" s="10" t="inlineStr">
        <is>
          <t>B101657</t>
        </is>
      </c>
      <c r="T154" s="10" t="inlineStr">
        <is>
          <t>1096.0</t>
        </is>
      </c>
      <c r="U154" s="10" t="inlineStr">
        <is>
          <t>Priced</t>
        </is>
      </c>
      <c r="V154" s="168" t="inlineStr">
        <is>
          <t>LT028</t>
        </is>
      </c>
      <c r="W154" t="inlineStr">
        <is>
          <t>200.0</t>
        </is>
      </c>
    </row>
    <row r="155">
      <c r="B155" t="inlineStr">
        <is>
          <t>262.0</t>
        </is>
      </c>
      <c r="F155" t="inlineStr">
        <is>
          <t>ConTab_BOM_KP_Baseplates_262</t>
        </is>
      </c>
      <c r="H155" s="168" t="inlineStr">
        <is>
          <t>2013-5_6-KP</t>
        </is>
      </c>
      <c r="I155" s="168" t="inlineStr"/>
      <c r="J155" s="168" t="inlineStr"/>
      <c r="K155" s="168" t="inlineStr">
        <is>
          <t>BaseplateSteel</t>
        </is>
      </c>
      <c r="L155" s="168" t="inlineStr">
        <is>
          <t>Baseplate_Steel</t>
        </is>
      </c>
      <c r="M155" s="168" t="inlineStr">
        <is>
          <t>Steel</t>
        </is>
      </c>
      <c r="N155" t="inlineStr">
        <is>
          <t>182T</t>
        </is>
      </c>
      <c r="O155" t="inlineStr">
        <is>
          <t>:Extended Drip Pan:</t>
        </is>
      </c>
      <c r="P155" s="11" t="inlineStr">
        <is>
          <t>Falk_T10_Grid</t>
        </is>
      </c>
      <c r="Q155" t="inlineStr">
        <is>
          <t>Falk 1020T10</t>
        </is>
      </c>
      <c r="R155" t="inlineStr">
        <is>
          <t>RTF</t>
        </is>
      </c>
      <c r="S155" s="10" t="inlineStr">
        <is>
          <t>B101658</t>
        </is>
      </c>
      <c r="T155" s="10" t="inlineStr">
        <is>
          <t>896.0</t>
        </is>
      </c>
      <c r="U155" s="10" t="inlineStr">
        <is>
          <t>Priced</t>
        </is>
      </c>
      <c r="V155" s="168" t="inlineStr">
        <is>
          <t>LT028</t>
        </is>
      </c>
      <c r="W155" t="inlineStr">
        <is>
          <t>60.0</t>
        </is>
      </c>
    </row>
    <row r="156">
      <c r="B156" t="inlineStr">
        <is>
          <t>263.0</t>
        </is>
      </c>
      <c r="F156" t="inlineStr">
        <is>
          <t>ConTab_BOM_KP_Baseplates_263</t>
        </is>
      </c>
      <c r="H156" s="168" t="inlineStr">
        <is>
          <t>2013-5_6-KP</t>
        </is>
      </c>
      <c r="I156" s="168" t="inlineStr"/>
      <c r="J156" s="168" t="inlineStr"/>
      <c r="K156" s="168" t="inlineStr">
        <is>
          <t>BaseplateSteel</t>
        </is>
      </c>
      <c r="L156" s="168" t="inlineStr">
        <is>
          <t>Baseplate_Steel</t>
        </is>
      </c>
      <c r="M156" s="168" t="inlineStr">
        <is>
          <t>Steel</t>
        </is>
      </c>
      <c r="N156" t="inlineStr">
        <is>
          <t>184T</t>
        </is>
      </c>
      <c r="O156" t="inlineStr">
        <is>
          <t>:Extended Drip Pan:</t>
        </is>
      </c>
      <c r="P156" s="11" t="inlineStr">
        <is>
          <t>Falk_T10_Grid</t>
        </is>
      </c>
      <c r="Q156" t="inlineStr">
        <is>
          <t>Falk 1020T10</t>
        </is>
      </c>
      <c r="R156" t="inlineStr">
        <is>
          <t>RTF</t>
        </is>
      </c>
      <c r="S156" s="10" t="inlineStr">
        <is>
          <t>B101658</t>
        </is>
      </c>
      <c r="T156" s="10" t="inlineStr">
        <is>
          <t>896.0</t>
        </is>
      </c>
      <c r="U156" s="10" t="inlineStr">
        <is>
          <t>Priced</t>
        </is>
      </c>
      <c r="V156" s="168" t="inlineStr">
        <is>
          <t>LT028</t>
        </is>
      </c>
      <c r="W156" t="inlineStr">
        <is>
          <t>60.0</t>
        </is>
      </c>
    </row>
    <row r="157">
      <c r="B157" t="inlineStr">
        <is>
          <t>264.0</t>
        </is>
      </c>
      <c r="F157" t="inlineStr">
        <is>
          <t>ConTab_BOM_KP_Baseplates_264</t>
        </is>
      </c>
      <c r="H157" s="168" t="inlineStr">
        <is>
          <t>2013-5_6-KP</t>
        </is>
      </c>
      <c r="I157" s="168" t="inlineStr"/>
      <c r="J157" s="168" t="inlineStr"/>
      <c r="K157" s="168" t="inlineStr">
        <is>
          <t>BaseplateSteel</t>
        </is>
      </c>
      <c r="L157" s="168" t="inlineStr">
        <is>
          <t>Baseplate_Steel</t>
        </is>
      </c>
      <c r="M157" s="168" t="inlineStr">
        <is>
          <t>Steel</t>
        </is>
      </c>
      <c r="N157" t="inlineStr">
        <is>
          <t>213T</t>
        </is>
      </c>
      <c r="O157" t="inlineStr">
        <is>
          <t>:Extended Drip Pan:</t>
        </is>
      </c>
      <c r="P157" s="11" t="inlineStr">
        <is>
          <t>Falk_T10_Grid</t>
        </is>
      </c>
      <c r="Q157" t="inlineStr">
        <is>
          <t>Falk 1030T10</t>
        </is>
      </c>
      <c r="R157" t="inlineStr">
        <is>
          <t>RTF</t>
        </is>
      </c>
      <c r="S157" s="10" t="inlineStr">
        <is>
          <t>B101659</t>
        </is>
      </c>
      <c r="T157" s="10" t="inlineStr">
        <is>
          <t>960.0</t>
        </is>
      </c>
      <c r="U157" s="10" t="inlineStr">
        <is>
          <t>Priced</t>
        </is>
      </c>
      <c r="V157" s="168" t="inlineStr">
        <is>
          <t>LT028</t>
        </is>
      </c>
      <c r="W157" t="inlineStr">
        <is>
          <t>70.0</t>
        </is>
      </c>
    </row>
    <row r="158">
      <c r="B158" t="inlineStr">
        <is>
          <t>265.0</t>
        </is>
      </c>
      <c r="F158" t="inlineStr">
        <is>
          <t>ConTab_BOM_KP_Baseplates_265</t>
        </is>
      </c>
      <c r="H158" s="168" t="inlineStr">
        <is>
          <t>2013-5_6-KP</t>
        </is>
      </c>
      <c r="I158" s="168" t="inlineStr"/>
      <c r="J158" s="168" t="inlineStr"/>
      <c r="K158" s="168" t="inlineStr">
        <is>
          <t>BaseplateSteel</t>
        </is>
      </c>
      <c r="L158" s="168" t="inlineStr">
        <is>
          <t>Baseplate_Steel</t>
        </is>
      </c>
      <c r="M158" s="168" t="inlineStr">
        <is>
          <t>Steel</t>
        </is>
      </c>
      <c r="N158" t="inlineStr">
        <is>
          <t>215T</t>
        </is>
      </c>
      <c r="O158" t="inlineStr">
        <is>
          <t>:Extended Drip Pan:</t>
        </is>
      </c>
      <c r="P158" s="11" t="inlineStr">
        <is>
          <t>Falk_T10_Grid</t>
        </is>
      </c>
      <c r="Q158" t="inlineStr">
        <is>
          <t>Falk 1030T10</t>
        </is>
      </c>
      <c r="R158" t="inlineStr">
        <is>
          <t>RTF</t>
        </is>
      </c>
      <c r="S158" s="10" t="inlineStr">
        <is>
          <t>B101659</t>
        </is>
      </c>
      <c r="T158" s="10" t="inlineStr">
        <is>
          <t>960.0</t>
        </is>
      </c>
      <c r="U158" s="10" t="inlineStr">
        <is>
          <t>Priced</t>
        </is>
      </c>
      <c r="V158" s="168" t="inlineStr">
        <is>
          <t>LT028</t>
        </is>
      </c>
      <c r="W158" t="inlineStr">
        <is>
          <t>70.0</t>
        </is>
      </c>
    </row>
    <row r="159">
      <c r="B159" t="inlineStr">
        <is>
          <t>266.0</t>
        </is>
      </c>
      <c r="F159" t="inlineStr">
        <is>
          <t>ConTab_BOM_KP_Baseplates_266</t>
        </is>
      </c>
      <c r="H159" s="168" t="inlineStr">
        <is>
          <t>2013-5_6-KP</t>
        </is>
      </c>
      <c r="I159" s="168" t="inlineStr"/>
      <c r="J159" s="168" t="inlineStr"/>
      <c r="K159" s="168" t="inlineStr">
        <is>
          <t>BaseplateSteel</t>
        </is>
      </c>
      <c r="L159" s="168" t="inlineStr">
        <is>
          <t>Baseplate_Steel</t>
        </is>
      </c>
      <c r="M159" s="168" t="inlineStr">
        <is>
          <t>Steel</t>
        </is>
      </c>
      <c r="N159" t="inlineStr">
        <is>
          <t>254T</t>
        </is>
      </c>
      <c r="O159" t="inlineStr">
        <is>
          <t>:Extended Drip Pan:</t>
        </is>
      </c>
      <c r="P159" s="11" t="inlineStr">
        <is>
          <t>Falk_T10_Grid</t>
        </is>
      </c>
      <c r="Q159" t="inlineStr">
        <is>
          <t>Falk 1040T10</t>
        </is>
      </c>
      <c r="R159" t="inlineStr">
        <is>
          <t>RTF</t>
        </is>
      </c>
      <c r="S159" s="10" t="inlineStr">
        <is>
          <t>B101660</t>
        </is>
      </c>
      <c r="T159" s="10" t="inlineStr">
        <is>
          <t>1030.0</t>
        </is>
      </c>
      <c r="U159" s="10" t="inlineStr">
        <is>
          <t>Priced</t>
        </is>
      </c>
      <c r="V159" s="168" t="inlineStr">
        <is>
          <t>LT028</t>
        </is>
      </c>
      <c r="W159" t="inlineStr">
        <is>
          <t>135.0</t>
        </is>
      </c>
    </row>
    <row r="160">
      <c r="B160" t="inlineStr">
        <is>
          <t>267.0</t>
        </is>
      </c>
      <c r="F160" t="inlineStr">
        <is>
          <t>ConTab_BOM_KP_Baseplates_267</t>
        </is>
      </c>
      <c r="H160" s="168" t="inlineStr">
        <is>
          <t>2013-5_6-KP</t>
        </is>
      </c>
      <c r="I160" s="168" t="inlineStr"/>
      <c r="J160" s="168" t="inlineStr"/>
      <c r="K160" s="168" t="inlineStr">
        <is>
          <t>BaseplateSteel</t>
        </is>
      </c>
      <c r="L160" s="168" t="inlineStr">
        <is>
          <t>Baseplate_Steel</t>
        </is>
      </c>
      <c r="M160" s="168" t="inlineStr">
        <is>
          <t>Steel</t>
        </is>
      </c>
      <c r="N160" t="inlineStr">
        <is>
          <t>256T</t>
        </is>
      </c>
      <c r="O160" t="inlineStr">
        <is>
          <t>:Extended Drip Pan:</t>
        </is>
      </c>
      <c r="P160" s="11" t="inlineStr">
        <is>
          <t>Falk_T10_Grid</t>
        </is>
      </c>
      <c r="Q160" t="inlineStr">
        <is>
          <t>Falk 1040T10</t>
        </is>
      </c>
      <c r="R160" t="inlineStr">
        <is>
          <t>RTF</t>
        </is>
      </c>
      <c r="S160" s="10" t="inlineStr">
        <is>
          <t>B101660</t>
        </is>
      </c>
      <c r="T160" s="10" t="inlineStr">
        <is>
          <t>1030.0</t>
        </is>
      </c>
      <c r="U160" s="10" t="inlineStr">
        <is>
          <t>Priced</t>
        </is>
      </c>
      <c r="V160" s="168" t="inlineStr">
        <is>
          <t>LT028</t>
        </is>
      </c>
      <c r="W160" t="inlineStr">
        <is>
          <t>135.0</t>
        </is>
      </c>
    </row>
    <row r="161">
      <c r="B161" t="inlineStr">
        <is>
          <t>268.0</t>
        </is>
      </c>
      <c r="F161" t="inlineStr">
        <is>
          <t>ConTab_BOM_KP_Baseplates_268</t>
        </is>
      </c>
      <c r="H161" s="168" t="inlineStr">
        <is>
          <t>2013-5_6-KP</t>
        </is>
      </c>
      <c r="I161" s="168" t="inlineStr"/>
      <c r="J161" s="168" t="inlineStr"/>
      <c r="K161" s="168" t="inlineStr">
        <is>
          <t>BaseplateSteel</t>
        </is>
      </c>
      <c r="L161" s="168" t="inlineStr">
        <is>
          <t>Baseplate_Steel</t>
        </is>
      </c>
      <c r="M161" s="168" t="inlineStr">
        <is>
          <t>Steel</t>
        </is>
      </c>
      <c r="N161" t="inlineStr">
        <is>
          <t>284T</t>
        </is>
      </c>
      <c r="O161" t="inlineStr">
        <is>
          <t>:Extended Drip Pan:</t>
        </is>
      </c>
      <c r="P161" s="11" t="inlineStr">
        <is>
          <t>Falk_T10_Grid</t>
        </is>
      </c>
      <c r="Q161" t="inlineStr">
        <is>
          <t>Falk 1050T10</t>
        </is>
      </c>
      <c r="R161" t="inlineStr">
        <is>
          <t>RTF</t>
        </is>
      </c>
      <c r="S161" s="10" t="inlineStr">
        <is>
          <t>B101661</t>
        </is>
      </c>
      <c r="T161" s="10" t="inlineStr">
        <is>
          <t>1167.0</t>
        </is>
      </c>
      <c r="U161" s="10" t="inlineStr">
        <is>
          <t>Priced</t>
        </is>
      </c>
      <c r="V161" s="168" t="inlineStr">
        <is>
          <t>LT028</t>
        </is>
      </c>
      <c r="W161" t="inlineStr">
        <is>
          <t>200.0</t>
        </is>
      </c>
    </row>
    <row r="162">
      <c r="B162" t="inlineStr">
        <is>
          <t>269.0</t>
        </is>
      </c>
      <c r="F162" t="inlineStr">
        <is>
          <t>ConTab_BOM_KP_Baseplates_269</t>
        </is>
      </c>
      <c r="H162" s="168" t="inlineStr">
        <is>
          <t>2013-5_6-KP</t>
        </is>
      </c>
      <c r="I162" s="168" t="inlineStr"/>
      <c r="J162" s="168" t="inlineStr"/>
      <c r="K162" s="168" t="inlineStr">
        <is>
          <t>BaseplateSteel</t>
        </is>
      </c>
      <c r="L162" s="168" t="inlineStr">
        <is>
          <t>Baseplate_Steel</t>
        </is>
      </c>
      <c r="M162" s="168" t="inlineStr">
        <is>
          <t>Steel</t>
        </is>
      </c>
      <c r="N162" t="inlineStr">
        <is>
          <t>286T</t>
        </is>
      </c>
      <c r="O162" t="inlineStr">
        <is>
          <t>:Extended Drip Pan:</t>
        </is>
      </c>
      <c r="P162" s="11" t="inlineStr">
        <is>
          <t>Falk_T10_Grid</t>
        </is>
      </c>
      <c r="Q162" t="inlineStr">
        <is>
          <t>Falk 1050T10</t>
        </is>
      </c>
      <c r="R162" t="inlineStr">
        <is>
          <t>RTF</t>
        </is>
      </c>
      <c r="S162" s="10" t="inlineStr">
        <is>
          <t>B101661</t>
        </is>
      </c>
      <c r="T162" s="10" t="inlineStr">
        <is>
          <t>1167.0</t>
        </is>
      </c>
      <c r="U162" s="10" t="inlineStr">
        <is>
          <t>Priced</t>
        </is>
      </c>
      <c r="V162" s="168" t="inlineStr">
        <is>
          <t>LT028</t>
        </is>
      </c>
      <c r="W162" t="inlineStr">
        <is>
          <t>200.0</t>
        </is>
      </c>
    </row>
    <row r="163">
      <c r="B163" t="inlineStr">
        <is>
          <t>270.0</t>
        </is>
      </c>
      <c r="F163" t="inlineStr">
        <is>
          <t>ConTab_BOM_KP_Baseplates_270</t>
        </is>
      </c>
      <c r="H163" s="168" t="inlineStr">
        <is>
          <t>2013-5_6-KP</t>
        </is>
      </c>
      <c r="I163" s="168" t="inlineStr"/>
      <c r="J163" s="168" t="inlineStr"/>
      <c r="K163" s="168" t="inlineStr">
        <is>
          <t>BaseplateSteel</t>
        </is>
      </c>
      <c r="L163" s="168" t="inlineStr">
        <is>
          <t>Baseplate_Steel</t>
        </is>
      </c>
      <c r="M163" s="168" t="inlineStr">
        <is>
          <t>Steel</t>
        </is>
      </c>
      <c r="N163" t="inlineStr">
        <is>
          <t>284TS</t>
        </is>
      </c>
      <c r="O163" t="inlineStr">
        <is>
          <t>:Extended Drip Pan:</t>
        </is>
      </c>
      <c r="P163" s="11" t="inlineStr">
        <is>
          <t>Falk_T10_Grid</t>
        </is>
      </c>
      <c r="Q163" t="inlineStr">
        <is>
          <t>Falk 1040T10</t>
        </is>
      </c>
      <c r="R163" t="inlineStr">
        <is>
          <t>RTF</t>
        </is>
      </c>
      <c r="S163" s="10" t="inlineStr">
        <is>
          <t>B101662</t>
        </is>
      </c>
      <c r="T163" s="10" t="inlineStr">
        <is>
          <t>1096.0</t>
        </is>
      </c>
      <c r="U163" s="10" t="inlineStr">
        <is>
          <t>Priced</t>
        </is>
      </c>
      <c r="V163" s="168" t="inlineStr">
        <is>
          <t>LT028</t>
        </is>
      </c>
      <c r="W163" t="inlineStr">
        <is>
          <t>200.0</t>
        </is>
      </c>
    </row>
    <row r="164">
      <c r="B164" t="inlineStr">
        <is>
          <t>271.0</t>
        </is>
      </c>
      <c r="F164" t="inlineStr">
        <is>
          <t>ConTab_BOM_KP_Baseplates_271</t>
        </is>
      </c>
      <c r="H164" s="168" t="inlineStr">
        <is>
          <t>2013-5_6-KP</t>
        </is>
      </c>
      <c r="I164" s="168" t="inlineStr"/>
      <c r="J164" s="168" t="inlineStr"/>
      <c r="K164" s="168" t="inlineStr">
        <is>
          <t>BaseplateSteel</t>
        </is>
      </c>
      <c r="L164" s="168" t="inlineStr">
        <is>
          <t>Baseplate_Steel</t>
        </is>
      </c>
      <c r="M164" s="168" t="inlineStr">
        <is>
          <t>Steel</t>
        </is>
      </c>
      <c r="N164" t="inlineStr">
        <is>
          <t>286TS</t>
        </is>
      </c>
      <c r="O164" t="inlineStr">
        <is>
          <t>:Extended Drip Pan:</t>
        </is>
      </c>
      <c r="P164" s="11" t="inlineStr">
        <is>
          <t>Falk_T10_Grid</t>
        </is>
      </c>
      <c r="Q164" t="inlineStr">
        <is>
          <t>Falk 1040T10</t>
        </is>
      </c>
      <c r="R164" t="inlineStr">
        <is>
          <t>RTF</t>
        </is>
      </c>
      <c r="S164" s="10" t="inlineStr">
        <is>
          <t>B101662</t>
        </is>
      </c>
      <c r="T164" s="10" t="inlineStr">
        <is>
          <t>1096.0</t>
        </is>
      </c>
      <c r="U164" s="10" t="inlineStr">
        <is>
          <t>Priced</t>
        </is>
      </c>
      <c r="V164" s="168" t="inlineStr">
        <is>
          <t>LT028</t>
        </is>
      </c>
      <c r="W164" t="inlineStr">
        <is>
          <t>200.0</t>
        </is>
      </c>
    </row>
    <row r="165">
      <c r="B165" t="inlineStr">
        <is>
          <t>282.0</t>
        </is>
      </c>
      <c r="F165" t="inlineStr">
        <is>
          <t>ConTab_BOM_KP_Baseplates_282</t>
        </is>
      </c>
      <c r="H165" s="168" t="inlineStr">
        <is>
          <t>2013-5_6-KP</t>
        </is>
      </c>
      <c r="I165" s="168" t="inlineStr"/>
      <c r="J165" s="168" t="inlineStr"/>
      <c r="K165" s="168" t="inlineStr">
        <is>
          <t>BaseplateSteel</t>
        </is>
      </c>
      <c r="L165" s="168" t="inlineStr">
        <is>
          <t>Baseplate_Steel</t>
        </is>
      </c>
      <c r="M165" s="168" t="inlineStr">
        <is>
          <t>Steel</t>
        </is>
      </c>
      <c r="N165" t="inlineStr">
        <is>
          <t>182T</t>
        </is>
      </c>
      <c r="O165" t="inlineStr">
        <is>
          <t>:Extended Drip Pan:</t>
        </is>
      </c>
      <c r="P165" s="11" t="inlineStr">
        <is>
          <t>Woods_Spacer</t>
        </is>
      </c>
      <c r="Q165" t="inlineStr">
        <is>
          <t>Woods 5SC</t>
        </is>
      </c>
      <c r="R165" t="inlineStr">
        <is>
          <t>RTF</t>
        </is>
      </c>
      <c r="S165" s="10" t="inlineStr">
        <is>
          <t>B101668</t>
        </is>
      </c>
      <c r="T165" s="10" t="inlineStr">
        <is>
          <t>1440.0</t>
        </is>
      </c>
      <c r="U165" s="10" t="inlineStr">
        <is>
          <t>Priced</t>
        </is>
      </c>
      <c r="V165" s="168" t="inlineStr">
        <is>
          <t>LT028</t>
        </is>
      </c>
      <c r="W165" t="inlineStr">
        <is>
          <t>60.0</t>
        </is>
      </c>
    </row>
    <row r="166">
      <c r="B166" t="inlineStr">
        <is>
          <t>283.0</t>
        </is>
      </c>
      <c r="F166" t="inlineStr">
        <is>
          <t>ConTab_BOM_KP_Baseplates_283</t>
        </is>
      </c>
      <c r="H166" s="168" t="inlineStr">
        <is>
          <t>2013-5_6-KP</t>
        </is>
      </c>
      <c r="I166" s="168" t="inlineStr"/>
      <c r="J166" s="168" t="inlineStr"/>
      <c r="K166" s="168" t="inlineStr">
        <is>
          <t>BaseplateSteel</t>
        </is>
      </c>
      <c r="L166" s="168" t="inlineStr">
        <is>
          <t>Baseplate_Steel</t>
        </is>
      </c>
      <c r="M166" s="168" t="inlineStr">
        <is>
          <t>Steel</t>
        </is>
      </c>
      <c r="N166" t="inlineStr">
        <is>
          <t>184T</t>
        </is>
      </c>
      <c r="O166" t="inlineStr">
        <is>
          <t>:Extended Drip Pan:</t>
        </is>
      </c>
      <c r="P166" s="11" t="inlineStr">
        <is>
          <t>Woods_Spacer</t>
        </is>
      </c>
      <c r="Q166" t="inlineStr">
        <is>
          <t>Woods 5SC</t>
        </is>
      </c>
      <c r="R166" t="inlineStr">
        <is>
          <t>RTF</t>
        </is>
      </c>
      <c r="S166" s="10" t="inlineStr">
        <is>
          <t>B101668</t>
        </is>
      </c>
      <c r="T166" s="10" t="inlineStr">
        <is>
          <t>1440.0</t>
        </is>
      </c>
      <c r="U166" s="10" t="inlineStr">
        <is>
          <t>Priced</t>
        </is>
      </c>
      <c r="V166" s="168" t="inlineStr">
        <is>
          <t>LT028</t>
        </is>
      </c>
      <c r="W166" t="inlineStr">
        <is>
          <t>60.0</t>
        </is>
      </c>
    </row>
    <row r="167">
      <c r="B167" t="inlineStr">
        <is>
          <t>284.0</t>
        </is>
      </c>
      <c r="F167" t="inlineStr">
        <is>
          <t>ConTab_BOM_KP_Baseplates_284</t>
        </is>
      </c>
      <c r="H167" s="168" t="inlineStr">
        <is>
          <t>2013-5_6-KP</t>
        </is>
      </c>
      <c r="I167" s="168" t="inlineStr"/>
      <c r="J167" s="168" t="inlineStr"/>
      <c r="K167" s="168" t="inlineStr">
        <is>
          <t>BaseplateSteel</t>
        </is>
      </c>
      <c r="L167" s="168" t="inlineStr">
        <is>
          <t>Baseplate_Steel</t>
        </is>
      </c>
      <c r="M167" s="168" t="inlineStr">
        <is>
          <t>Steel</t>
        </is>
      </c>
      <c r="N167" t="inlineStr">
        <is>
          <t>213T</t>
        </is>
      </c>
      <c r="O167" t="inlineStr">
        <is>
          <t>:Extended Drip Pan:</t>
        </is>
      </c>
      <c r="P167" s="11" t="inlineStr">
        <is>
          <t>Woods_Spacer</t>
        </is>
      </c>
      <c r="Q167" t="inlineStr">
        <is>
          <t>Woods 7SC</t>
        </is>
      </c>
      <c r="R167" t="inlineStr">
        <is>
          <t>RTF</t>
        </is>
      </c>
      <c r="S167" s="10" t="inlineStr">
        <is>
          <t>B101669</t>
        </is>
      </c>
      <c r="T167" s="10" t="inlineStr">
        <is>
          <t>1504.0</t>
        </is>
      </c>
      <c r="U167" s="10" t="inlineStr">
        <is>
          <t>Priced</t>
        </is>
      </c>
      <c r="V167" s="168" t="inlineStr">
        <is>
          <t>LT028</t>
        </is>
      </c>
      <c r="W167" t="inlineStr">
        <is>
          <t>70.0</t>
        </is>
      </c>
    </row>
    <row r="168">
      <c r="B168" t="inlineStr">
        <is>
          <t>285.0</t>
        </is>
      </c>
      <c r="F168" t="inlineStr">
        <is>
          <t>ConTab_BOM_KP_Baseplates_285</t>
        </is>
      </c>
      <c r="H168" s="168" t="inlineStr">
        <is>
          <t>2013-5_6-KP</t>
        </is>
      </c>
      <c r="I168" s="168" t="inlineStr"/>
      <c r="J168" s="168" t="inlineStr"/>
      <c r="K168" s="168" t="inlineStr">
        <is>
          <t>BaseplateSteel</t>
        </is>
      </c>
      <c r="L168" s="168" t="inlineStr">
        <is>
          <t>Baseplate_Steel</t>
        </is>
      </c>
      <c r="M168" s="168" t="inlineStr">
        <is>
          <t>Steel</t>
        </is>
      </c>
      <c r="N168" t="inlineStr">
        <is>
          <t>215T</t>
        </is>
      </c>
      <c r="O168" t="inlineStr">
        <is>
          <t>:Extended Drip Pan:</t>
        </is>
      </c>
      <c r="P168" s="11" t="inlineStr">
        <is>
          <t>Woods_Spacer</t>
        </is>
      </c>
      <c r="Q168" t="inlineStr">
        <is>
          <t>Woods 7SC</t>
        </is>
      </c>
      <c r="R168" t="inlineStr">
        <is>
          <t>RTF</t>
        </is>
      </c>
      <c r="S168" s="10" t="inlineStr">
        <is>
          <t>B101669</t>
        </is>
      </c>
      <c r="T168" s="10" t="inlineStr">
        <is>
          <t>1504.0</t>
        </is>
      </c>
      <c r="U168" s="10" t="inlineStr">
        <is>
          <t>Priced</t>
        </is>
      </c>
      <c r="V168" s="168" t="inlineStr">
        <is>
          <t>LT028</t>
        </is>
      </c>
      <c r="W168" t="inlineStr">
        <is>
          <t>70.0</t>
        </is>
      </c>
    </row>
    <row r="169">
      <c r="B169" t="inlineStr">
        <is>
          <t>286.0</t>
        </is>
      </c>
      <c r="F169" t="inlineStr">
        <is>
          <t>ConTab_BOM_KP_Baseplates_286</t>
        </is>
      </c>
      <c r="H169" s="168" t="inlineStr">
        <is>
          <t>2013-5_6-KP</t>
        </is>
      </c>
      <c r="I169" s="168" t="inlineStr"/>
      <c r="J169" s="168" t="inlineStr"/>
      <c r="K169" s="168" t="inlineStr">
        <is>
          <t>BaseplateSteel</t>
        </is>
      </c>
      <c r="L169" s="168" t="inlineStr">
        <is>
          <t>Baseplate_Steel</t>
        </is>
      </c>
      <c r="M169" s="168" t="inlineStr">
        <is>
          <t>Steel</t>
        </is>
      </c>
      <c r="N169" t="inlineStr">
        <is>
          <t>254T</t>
        </is>
      </c>
      <c r="O169" t="inlineStr">
        <is>
          <t>:Extended Drip Pan:</t>
        </is>
      </c>
      <c r="P169" s="11" t="inlineStr">
        <is>
          <t>Woods_Spacer</t>
        </is>
      </c>
      <c r="Q169" t="inlineStr">
        <is>
          <t>Woods 8SC</t>
        </is>
      </c>
      <c r="R169" t="inlineStr">
        <is>
          <t>RTF</t>
        </is>
      </c>
      <c r="S169" s="10" t="inlineStr">
        <is>
          <t>B101670</t>
        </is>
      </c>
      <c r="T169" s="10" t="inlineStr">
        <is>
          <t>1574.0</t>
        </is>
      </c>
      <c r="U169" s="10" t="inlineStr">
        <is>
          <t>Priced</t>
        </is>
      </c>
      <c r="V169" s="168" t="inlineStr">
        <is>
          <t>LT028</t>
        </is>
      </c>
      <c r="W169" t="inlineStr">
        <is>
          <t>135.0</t>
        </is>
      </c>
    </row>
    <row r="170">
      <c r="B170" t="inlineStr">
        <is>
          <t>287.0</t>
        </is>
      </c>
      <c r="F170" t="inlineStr">
        <is>
          <t>ConTab_BOM_KP_Baseplates_287</t>
        </is>
      </c>
      <c r="H170" s="168" t="inlineStr">
        <is>
          <t>2013-5_6-KP</t>
        </is>
      </c>
      <c r="I170" s="168" t="inlineStr"/>
      <c r="J170" s="168" t="inlineStr"/>
      <c r="K170" s="168" t="inlineStr">
        <is>
          <t>BaseplateSteel</t>
        </is>
      </c>
      <c r="L170" s="168" t="inlineStr">
        <is>
          <t>Baseplate_Steel</t>
        </is>
      </c>
      <c r="M170" s="168" t="inlineStr">
        <is>
          <t>Steel</t>
        </is>
      </c>
      <c r="N170" t="inlineStr">
        <is>
          <t>256T</t>
        </is>
      </c>
      <c r="O170" t="inlineStr">
        <is>
          <t>:Extended Drip Pan:</t>
        </is>
      </c>
      <c r="P170" s="11" t="inlineStr">
        <is>
          <t>Woods_Spacer</t>
        </is>
      </c>
      <c r="Q170" t="inlineStr">
        <is>
          <t>Woods 8SC</t>
        </is>
      </c>
      <c r="R170" t="inlineStr">
        <is>
          <t>RTF</t>
        </is>
      </c>
      <c r="S170" s="10" t="inlineStr">
        <is>
          <t>B101670</t>
        </is>
      </c>
      <c r="T170" s="10" t="inlineStr">
        <is>
          <t>1574.0</t>
        </is>
      </c>
      <c r="U170" s="10" t="inlineStr">
        <is>
          <t>Priced</t>
        </is>
      </c>
      <c r="V170" s="168" t="inlineStr">
        <is>
          <t>LT028</t>
        </is>
      </c>
      <c r="W170" t="inlineStr">
        <is>
          <t>135.0</t>
        </is>
      </c>
    </row>
    <row r="171">
      <c r="B171" t="inlineStr">
        <is>
          <t>288.0</t>
        </is>
      </c>
      <c r="F171" t="inlineStr">
        <is>
          <t>ConTab_BOM_KP_Baseplates_288</t>
        </is>
      </c>
      <c r="H171" s="168" t="inlineStr">
        <is>
          <t>2013-5_6-KP</t>
        </is>
      </c>
      <c r="I171" s="168" t="inlineStr"/>
      <c r="J171" s="168" t="inlineStr"/>
      <c r="K171" s="168" t="inlineStr">
        <is>
          <t>BaseplateSteel</t>
        </is>
      </c>
      <c r="L171" s="168" t="inlineStr">
        <is>
          <t>Baseplate_Steel</t>
        </is>
      </c>
      <c r="M171" s="168" t="inlineStr">
        <is>
          <t>Steel</t>
        </is>
      </c>
      <c r="N171" t="inlineStr">
        <is>
          <t>284T</t>
        </is>
      </c>
      <c r="O171" t="inlineStr">
        <is>
          <t>:Extended Drip Pan:</t>
        </is>
      </c>
      <c r="P171" s="11" t="inlineStr">
        <is>
          <t>Woods_Spacer</t>
        </is>
      </c>
      <c r="Q171" t="inlineStr">
        <is>
          <t>Woods 8SC</t>
        </is>
      </c>
      <c r="R171" t="inlineStr">
        <is>
          <t>RTF</t>
        </is>
      </c>
      <c r="S171" s="10" t="inlineStr">
        <is>
          <t>B101671</t>
        </is>
      </c>
      <c r="T171" s="10" t="inlineStr">
        <is>
          <t>1712.0</t>
        </is>
      </c>
      <c r="U171" s="10" t="inlineStr">
        <is>
          <t>Priced</t>
        </is>
      </c>
      <c r="V171" s="168" t="inlineStr">
        <is>
          <t>LT028</t>
        </is>
      </c>
      <c r="W171" t="inlineStr">
        <is>
          <t>200.0</t>
        </is>
      </c>
    </row>
    <row r="172">
      <c r="B172" t="inlineStr">
        <is>
          <t>289.0</t>
        </is>
      </c>
      <c r="F172" t="inlineStr">
        <is>
          <t>ConTab_BOM_KP_Baseplates_289</t>
        </is>
      </c>
      <c r="H172" s="168" t="inlineStr">
        <is>
          <t>2013-5_6-KP</t>
        </is>
      </c>
      <c r="I172" s="168" t="inlineStr"/>
      <c r="J172" s="168" t="inlineStr"/>
      <c r="K172" s="168" t="inlineStr">
        <is>
          <t>BaseplateSteel</t>
        </is>
      </c>
      <c r="L172" s="168" t="inlineStr">
        <is>
          <t>Baseplate_Steel</t>
        </is>
      </c>
      <c r="M172" s="168" t="inlineStr">
        <is>
          <t>Steel</t>
        </is>
      </c>
      <c r="N172" t="inlineStr">
        <is>
          <t>286T</t>
        </is>
      </c>
      <c r="O172" t="inlineStr">
        <is>
          <t>:Extended Drip Pan:</t>
        </is>
      </c>
      <c r="P172" s="11" t="inlineStr">
        <is>
          <t>Woods_Spacer</t>
        </is>
      </c>
      <c r="Q172" t="inlineStr">
        <is>
          <t>Woods 8SC</t>
        </is>
      </c>
      <c r="R172" t="inlineStr">
        <is>
          <t>RTF</t>
        </is>
      </c>
      <c r="S172" s="10" t="inlineStr">
        <is>
          <t>B101671</t>
        </is>
      </c>
      <c r="T172" s="10" t="inlineStr">
        <is>
          <t>1712.0</t>
        </is>
      </c>
      <c r="U172" s="10" t="inlineStr">
        <is>
          <t>Priced</t>
        </is>
      </c>
      <c r="V172" s="168" t="inlineStr">
        <is>
          <t>LT028</t>
        </is>
      </c>
      <c r="W172" t="inlineStr">
        <is>
          <t>200.0</t>
        </is>
      </c>
    </row>
    <row r="173">
      <c r="B173" t="inlineStr">
        <is>
          <t>290.0</t>
        </is>
      </c>
      <c r="F173" t="inlineStr">
        <is>
          <t>ConTab_BOM_KP_Baseplates_290</t>
        </is>
      </c>
      <c r="H173" s="168" t="inlineStr">
        <is>
          <t>2013-5_6-KP</t>
        </is>
      </c>
      <c r="I173" s="168" t="inlineStr"/>
      <c r="J173" s="168" t="inlineStr"/>
      <c r="K173" s="168" t="inlineStr">
        <is>
          <t>BaseplateSteel</t>
        </is>
      </c>
      <c r="L173" s="168" t="inlineStr">
        <is>
          <t>Baseplate_Steel</t>
        </is>
      </c>
      <c r="M173" s="168" t="inlineStr">
        <is>
          <t>Steel</t>
        </is>
      </c>
      <c r="N173" t="inlineStr">
        <is>
          <t>284TS</t>
        </is>
      </c>
      <c r="O173" t="inlineStr">
        <is>
          <t>:Extended Drip Pan:</t>
        </is>
      </c>
      <c r="P173" s="11" t="inlineStr">
        <is>
          <t>Woods_Spacer</t>
        </is>
      </c>
      <c r="Q173" t="inlineStr">
        <is>
          <t>Woods 8SC</t>
        </is>
      </c>
      <c r="R173" t="inlineStr">
        <is>
          <t>RTF</t>
        </is>
      </c>
      <c r="S173" s="10" t="inlineStr">
        <is>
          <t>B101672</t>
        </is>
      </c>
      <c r="T173" s="10" t="inlineStr">
        <is>
          <t>1640.0</t>
        </is>
      </c>
      <c r="U173" s="10" t="inlineStr">
        <is>
          <t>Priced</t>
        </is>
      </c>
      <c r="V173" s="168" t="inlineStr">
        <is>
          <t>LT028</t>
        </is>
      </c>
      <c r="W173" t="inlineStr">
        <is>
          <t>200.0</t>
        </is>
      </c>
    </row>
    <row r="174">
      <c r="B174" t="inlineStr">
        <is>
          <t>291.0</t>
        </is>
      </c>
      <c r="F174" t="inlineStr">
        <is>
          <t>ConTab_BOM_KP_Baseplates_291</t>
        </is>
      </c>
      <c r="H174" s="168" t="inlineStr">
        <is>
          <t>2013-5_6-KP</t>
        </is>
      </c>
      <c r="I174" s="168" t="inlineStr"/>
      <c r="J174" s="168" t="inlineStr"/>
      <c r="K174" s="168" t="inlineStr">
        <is>
          <t>BaseplateSteel</t>
        </is>
      </c>
      <c r="L174" s="168" t="inlineStr">
        <is>
          <t>Baseplate_Steel</t>
        </is>
      </c>
      <c r="M174" s="168" t="inlineStr">
        <is>
          <t>Steel</t>
        </is>
      </c>
      <c r="N174" t="inlineStr">
        <is>
          <t>286TS</t>
        </is>
      </c>
      <c r="O174" t="inlineStr">
        <is>
          <t>:Extended Drip Pan:</t>
        </is>
      </c>
      <c r="P174" s="11" t="inlineStr">
        <is>
          <t>Woods_Spacer</t>
        </is>
      </c>
      <c r="Q174" t="inlineStr">
        <is>
          <t>Woods 8SC</t>
        </is>
      </c>
      <c r="R174" t="inlineStr">
        <is>
          <t>RTF</t>
        </is>
      </c>
      <c r="S174" s="10" t="inlineStr">
        <is>
          <t>B101672</t>
        </is>
      </c>
      <c r="T174" s="10" t="inlineStr">
        <is>
          <t>1640.0</t>
        </is>
      </c>
      <c r="U174" s="10" t="inlineStr">
        <is>
          <t>Priced</t>
        </is>
      </c>
      <c r="V174" s="168" t="inlineStr">
        <is>
          <t>LT028</t>
        </is>
      </c>
      <c r="W174" t="inlineStr">
        <is>
          <t>200.0</t>
        </is>
      </c>
    </row>
    <row r="175">
      <c r="B175" t="inlineStr">
        <is>
          <t>292.0</t>
        </is>
      </c>
      <c r="F175" t="inlineStr">
        <is>
          <t>ConTab_BOM_KP_Baseplates_292</t>
        </is>
      </c>
      <c r="H175" s="168" t="inlineStr">
        <is>
          <t>2013-5_6-KP</t>
        </is>
      </c>
      <c r="I175" s="168" t="inlineStr"/>
      <c r="J175" s="168" t="inlineStr"/>
      <c r="K175" s="168" t="inlineStr">
        <is>
          <t>BaseplateSteel</t>
        </is>
      </c>
      <c r="L175" s="168" t="inlineStr">
        <is>
          <t>Baseplate_Steel</t>
        </is>
      </c>
      <c r="M175" s="168" t="inlineStr">
        <is>
          <t>Steel</t>
        </is>
      </c>
      <c r="N175" t="inlineStr">
        <is>
          <t>182T</t>
        </is>
      </c>
      <c r="O175" t="inlineStr">
        <is>
          <t>:Extended Drip Pan:</t>
        </is>
      </c>
      <c r="P175" s="11" t="inlineStr">
        <is>
          <t>Falk_Spacer</t>
        </is>
      </c>
      <c r="Q175" t="inlineStr">
        <is>
          <t>Falk 1020T31</t>
        </is>
      </c>
      <c r="R175" t="inlineStr">
        <is>
          <t>RTF</t>
        </is>
      </c>
      <c r="S175" s="10" t="inlineStr">
        <is>
          <t>B101673</t>
        </is>
      </c>
      <c r="T175" s="10" t="inlineStr">
        <is>
          <t>1440.0</t>
        </is>
      </c>
      <c r="U175" s="10" t="inlineStr">
        <is>
          <t>Priced</t>
        </is>
      </c>
      <c r="V175" s="168" t="inlineStr">
        <is>
          <t>LT028</t>
        </is>
      </c>
      <c r="W175" t="inlineStr">
        <is>
          <t>60.0</t>
        </is>
      </c>
    </row>
    <row r="176">
      <c r="B176" t="inlineStr">
        <is>
          <t>293.0</t>
        </is>
      </c>
      <c r="F176" t="inlineStr">
        <is>
          <t>ConTab_BOM_KP_Baseplates_293</t>
        </is>
      </c>
      <c r="H176" s="168" t="inlineStr">
        <is>
          <t>2013-5_6-KP</t>
        </is>
      </c>
      <c r="I176" s="168" t="inlineStr"/>
      <c r="J176" s="168" t="inlineStr"/>
      <c r="K176" s="168" t="inlineStr">
        <is>
          <t>BaseplateSteel</t>
        </is>
      </c>
      <c r="L176" s="168" t="inlineStr">
        <is>
          <t>Baseplate_Steel</t>
        </is>
      </c>
      <c r="M176" s="168" t="inlineStr">
        <is>
          <t>Steel</t>
        </is>
      </c>
      <c r="N176" t="inlineStr">
        <is>
          <t>184T</t>
        </is>
      </c>
      <c r="O176" t="inlineStr">
        <is>
          <t>:Extended Drip Pan:</t>
        </is>
      </c>
      <c r="P176" s="11" t="inlineStr">
        <is>
          <t>Falk_Spacer</t>
        </is>
      </c>
      <c r="Q176" t="inlineStr">
        <is>
          <t>Falk 1020T31</t>
        </is>
      </c>
      <c r="R176" t="inlineStr">
        <is>
          <t>RTF</t>
        </is>
      </c>
      <c r="S176" s="10" t="inlineStr">
        <is>
          <t>B101673</t>
        </is>
      </c>
      <c r="T176" s="10" t="inlineStr">
        <is>
          <t>1440.0</t>
        </is>
      </c>
      <c r="U176" s="10" t="inlineStr">
        <is>
          <t>Priced</t>
        </is>
      </c>
      <c r="V176" s="168" t="inlineStr">
        <is>
          <t>LT028</t>
        </is>
      </c>
      <c r="W176" t="inlineStr">
        <is>
          <t>60.0</t>
        </is>
      </c>
    </row>
    <row r="177">
      <c r="B177" t="inlineStr">
        <is>
          <t>294.0</t>
        </is>
      </c>
      <c r="F177" t="inlineStr">
        <is>
          <t>ConTab_BOM_KP_Baseplates_294</t>
        </is>
      </c>
      <c r="H177" s="168" t="inlineStr">
        <is>
          <t>2013-5_6-KP</t>
        </is>
      </c>
      <c r="I177" s="168" t="inlineStr"/>
      <c r="J177" s="168" t="inlineStr"/>
      <c r="K177" s="168" t="inlineStr">
        <is>
          <t>BaseplateSteel</t>
        </is>
      </c>
      <c r="L177" s="168" t="inlineStr">
        <is>
          <t>Baseplate_Steel</t>
        </is>
      </c>
      <c r="M177" s="168" t="inlineStr">
        <is>
          <t>Steel</t>
        </is>
      </c>
      <c r="N177" t="inlineStr">
        <is>
          <t>213T</t>
        </is>
      </c>
      <c r="O177" t="inlineStr">
        <is>
          <t>:Extended Drip Pan:</t>
        </is>
      </c>
      <c r="P177" s="11" t="inlineStr">
        <is>
          <t>Falk_Spacer</t>
        </is>
      </c>
      <c r="Q177" t="inlineStr">
        <is>
          <t>Falk 1030T31</t>
        </is>
      </c>
      <c r="R177" t="inlineStr">
        <is>
          <t>RTF</t>
        </is>
      </c>
      <c r="S177" s="10" t="inlineStr">
        <is>
          <t>B101674</t>
        </is>
      </c>
      <c r="T177" s="10" t="inlineStr">
        <is>
          <t>1504.0</t>
        </is>
      </c>
      <c r="U177" s="10" t="inlineStr">
        <is>
          <t>Priced</t>
        </is>
      </c>
      <c r="V177" s="168" t="inlineStr">
        <is>
          <t>LT028</t>
        </is>
      </c>
      <c r="W177" t="inlineStr">
        <is>
          <t>70.0</t>
        </is>
      </c>
    </row>
    <row r="178">
      <c r="B178" t="inlineStr">
        <is>
          <t>295.0</t>
        </is>
      </c>
      <c r="F178" t="inlineStr">
        <is>
          <t>ConTab_BOM_KP_Baseplates_295</t>
        </is>
      </c>
      <c r="H178" s="168" t="inlineStr">
        <is>
          <t>2013-5_6-KP</t>
        </is>
      </c>
      <c r="I178" s="168" t="inlineStr"/>
      <c r="J178" s="168" t="inlineStr"/>
      <c r="K178" s="168" t="inlineStr">
        <is>
          <t>BaseplateSteel</t>
        </is>
      </c>
      <c r="L178" s="168" t="inlineStr">
        <is>
          <t>Baseplate_Steel</t>
        </is>
      </c>
      <c r="M178" s="168" t="inlineStr">
        <is>
          <t>Steel</t>
        </is>
      </c>
      <c r="N178" t="inlineStr">
        <is>
          <t>215T</t>
        </is>
      </c>
      <c r="O178" t="inlineStr">
        <is>
          <t>:Extended Drip Pan:</t>
        </is>
      </c>
      <c r="P178" s="11" t="inlineStr">
        <is>
          <t>Falk_Spacer</t>
        </is>
      </c>
      <c r="Q178" t="inlineStr">
        <is>
          <t>Falk 1030T31</t>
        </is>
      </c>
      <c r="R178" t="inlineStr">
        <is>
          <t>RTF</t>
        </is>
      </c>
      <c r="S178" s="10" t="inlineStr">
        <is>
          <t>B101674</t>
        </is>
      </c>
      <c r="T178" s="10" t="inlineStr">
        <is>
          <t>1504.0</t>
        </is>
      </c>
      <c r="U178" s="10" t="inlineStr">
        <is>
          <t>Priced</t>
        </is>
      </c>
      <c r="V178" s="168" t="inlineStr">
        <is>
          <t>LT028</t>
        </is>
      </c>
      <c r="W178" t="inlineStr">
        <is>
          <t>70.0</t>
        </is>
      </c>
    </row>
    <row r="179">
      <c r="B179" t="inlineStr">
        <is>
          <t>296.0</t>
        </is>
      </c>
      <c r="F179" t="inlineStr">
        <is>
          <t>ConTab_BOM_KP_Baseplates_296</t>
        </is>
      </c>
      <c r="H179" s="168" t="inlineStr">
        <is>
          <t>2013-5_6-KP</t>
        </is>
      </c>
      <c r="I179" s="168" t="inlineStr"/>
      <c r="J179" s="168" t="inlineStr"/>
      <c r="K179" s="168" t="inlineStr">
        <is>
          <t>BaseplateSteel</t>
        </is>
      </c>
      <c r="L179" s="168" t="inlineStr">
        <is>
          <t>Baseplate_Steel</t>
        </is>
      </c>
      <c r="M179" s="168" t="inlineStr">
        <is>
          <t>Steel</t>
        </is>
      </c>
      <c r="N179" t="inlineStr">
        <is>
          <t>254T</t>
        </is>
      </c>
      <c r="O179" t="inlineStr">
        <is>
          <t>:Extended Drip Pan:</t>
        </is>
      </c>
      <c r="P179" s="11" t="inlineStr">
        <is>
          <t>Falk_Spacer</t>
        </is>
      </c>
      <c r="Q179" t="inlineStr">
        <is>
          <t>Falk 1040T31</t>
        </is>
      </c>
      <c r="R179" t="inlineStr">
        <is>
          <t>RTF</t>
        </is>
      </c>
      <c r="S179" s="10" t="inlineStr">
        <is>
          <t>B101675</t>
        </is>
      </c>
      <c r="T179" s="10" t="inlineStr">
        <is>
          <t>1574.0</t>
        </is>
      </c>
      <c r="U179" s="10" t="inlineStr">
        <is>
          <t>Priced</t>
        </is>
      </c>
      <c r="V179" s="168" t="inlineStr">
        <is>
          <t>LT028</t>
        </is>
      </c>
      <c r="W179" t="inlineStr">
        <is>
          <t>135.0</t>
        </is>
      </c>
    </row>
    <row r="180">
      <c r="B180" t="inlineStr">
        <is>
          <t>297.0</t>
        </is>
      </c>
      <c r="F180" t="inlineStr">
        <is>
          <t>ConTab_BOM_KP_Baseplates_297</t>
        </is>
      </c>
      <c r="H180" s="168" t="inlineStr">
        <is>
          <t>2013-5_6-KP</t>
        </is>
      </c>
      <c r="I180" s="168" t="inlineStr"/>
      <c r="J180" s="168" t="inlineStr"/>
      <c r="K180" s="168" t="inlineStr">
        <is>
          <t>BaseplateSteel</t>
        </is>
      </c>
      <c r="L180" s="168" t="inlineStr">
        <is>
          <t>Baseplate_Steel</t>
        </is>
      </c>
      <c r="M180" s="168" t="inlineStr">
        <is>
          <t>Steel</t>
        </is>
      </c>
      <c r="N180" t="inlineStr">
        <is>
          <t>256T</t>
        </is>
      </c>
      <c r="O180" t="inlineStr">
        <is>
          <t>:Extended Drip Pan:</t>
        </is>
      </c>
      <c r="P180" s="11" t="inlineStr">
        <is>
          <t>Falk_Spacer</t>
        </is>
      </c>
      <c r="Q180" t="inlineStr">
        <is>
          <t>Falk 1040T31</t>
        </is>
      </c>
      <c r="R180" t="inlineStr">
        <is>
          <t>RTF</t>
        </is>
      </c>
      <c r="S180" s="10" t="inlineStr">
        <is>
          <t>B101675</t>
        </is>
      </c>
      <c r="T180" s="10" t="inlineStr">
        <is>
          <t>1574.0</t>
        </is>
      </c>
      <c r="U180" s="10" t="inlineStr">
        <is>
          <t>Priced</t>
        </is>
      </c>
      <c r="V180" s="168" t="inlineStr">
        <is>
          <t>LT028</t>
        </is>
      </c>
      <c r="W180" t="inlineStr">
        <is>
          <t>135.0</t>
        </is>
      </c>
    </row>
    <row r="181">
      <c r="B181" t="inlineStr">
        <is>
          <t>298.0</t>
        </is>
      </c>
      <c r="F181" t="inlineStr">
        <is>
          <t>ConTab_BOM_KP_Baseplates_298</t>
        </is>
      </c>
      <c r="H181" s="168" t="inlineStr">
        <is>
          <t>2013-5_6-KP</t>
        </is>
      </c>
      <c r="I181" s="168" t="inlineStr"/>
      <c r="J181" s="168" t="inlineStr"/>
      <c r="K181" s="168" t="inlineStr">
        <is>
          <t>BaseplateSteel</t>
        </is>
      </c>
      <c r="L181" s="168" t="inlineStr">
        <is>
          <t>Baseplate_Steel</t>
        </is>
      </c>
      <c r="M181" s="168" t="inlineStr">
        <is>
          <t>Steel</t>
        </is>
      </c>
      <c r="N181" t="inlineStr">
        <is>
          <t>284T</t>
        </is>
      </c>
      <c r="O181" t="inlineStr">
        <is>
          <t>:Extended Drip Pan:</t>
        </is>
      </c>
      <c r="P181" s="11" t="inlineStr">
        <is>
          <t>Falk_Spacer</t>
        </is>
      </c>
      <c r="Q181" t="inlineStr">
        <is>
          <t>Falk 1050T31</t>
        </is>
      </c>
      <c r="R181" t="inlineStr">
        <is>
          <t>RTF</t>
        </is>
      </c>
      <c r="S181" s="10" t="inlineStr">
        <is>
          <t>B101676</t>
        </is>
      </c>
      <c r="T181" s="10" t="inlineStr">
        <is>
          <t>1712.0</t>
        </is>
      </c>
      <c r="U181" s="10" t="inlineStr">
        <is>
          <t>Priced</t>
        </is>
      </c>
      <c r="V181" s="168" t="inlineStr">
        <is>
          <t>LT028</t>
        </is>
      </c>
      <c r="W181" t="inlineStr">
        <is>
          <t>200.0</t>
        </is>
      </c>
    </row>
    <row r="182">
      <c r="B182" t="inlineStr">
        <is>
          <t>299.0</t>
        </is>
      </c>
      <c r="F182" t="inlineStr">
        <is>
          <t>ConTab_BOM_KP_Baseplates_299</t>
        </is>
      </c>
      <c r="H182" s="168" t="inlineStr">
        <is>
          <t>2013-5_6-KP</t>
        </is>
      </c>
      <c r="I182" s="168" t="inlineStr"/>
      <c r="J182" s="168" t="inlineStr"/>
      <c r="K182" s="168" t="inlineStr">
        <is>
          <t>BaseplateSteel</t>
        </is>
      </c>
      <c r="L182" s="168" t="inlineStr">
        <is>
          <t>Baseplate_Steel</t>
        </is>
      </c>
      <c r="M182" s="168" t="inlineStr">
        <is>
          <t>Steel</t>
        </is>
      </c>
      <c r="N182" t="inlineStr">
        <is>
          <t>286T</t>
        </is>
      </c>
      <c r="O182" t="inlineStr">
        <is>
          <t>:Extended Drip Pan:</t>
        </is>
      </c>
      <c r="P182" s="11" t="inlineStr">
        <is>
          <t>Falk_Spacer</t>
        </is>
      </c>
      <c r="Q182" t="inlineStr">
        <is>
          <t>Falk 1050T31</t>
        </is>
      </c>
      <c r="R182" t="inlineStr">
        <is>
          <t>RTF</t>
        </is>
      </c>
      <c r="S182" s="10" t="inlineStr">
        <is>
          <t>B101676</t>
        </is>
      </c>
      <c r="T182" s="10" t="inlineStr">
        <is>
          <t>1712.0</t>
        </is>
      </c>
      <c r="U182" s="10" t="inlineStr">
        <is>
          <t>Priced</t>
        </is>
      </c>
      <c r="V182" s="168" t="inlineStr">
        <is>
          <t>LT028</t>
        </is>
      </c>
      <c r="W182" t="inlineStr">
        <is>
          <t>200.0</t>
        </is>
      </c>
    </row>
    <row r="183">
      <c r="B183" t="inlineStr">
        <is>
          <t>300.0</t>
        </is>
      </c>
      <c r="F183" t="inlineStr">
        <is>
          <t>ConTab_BOM_KP_Baseplates_300</t>
        </is>
      </c>
      <c r="H183" s="168" t="inlineStr">
        <is>
          <t>2013-5_6-KP</t>
        </is>
      </c>
      <c r="I183" s="168" t="inlineStr"/>
      <c r="J183" s="168" t="inlineStr"/>
      <c r="K183" s="168" t="inlineStr">
        <is>
          <t>BaseplateSteel</t>
        </is>
      </c>
      <c r="L183" s="168" t="inlineStr">
        <is>
          <t>Baseplate_Steel</t>
        </is>
      </c>
      <c r="M183" s="168" t="inlineStr">
        <is>
          <t>Steel</t>
        </is>
      </c>
      <c r="N183" t="inlineStr">
        <is>
          <t>284TS</t>
        </is>
      </c>
      <c r="O183" t="inlineStr">
        <is>
          <t>:Extended Drip Pan:</t>
        </is>
      </c>
      <c r="P183" s="11" t="inlineStr">
        <is>
          <t>Falk_Spacer</t>
        </is>
      </c>
      <c r="Q183" t="inlineStr">
        <is>
          <t>Falk 1040T31</t>
        </is>
      </c>
      <c r="R183" t="inlineStr">
        <is>
          <t>RTF</t>
        </is>
      </c>
      <c r="S183" s="10" t="inlineStr">
        <is>
          <t>B101677</t>
        </is>
      </c>
      <c r="T183" s="10" t="inlineStr">
        <is>
          <t>1640.0</t>
        </is>
      </c>
      <c r="U183" s="10" t="inlineStr">
        <is>
          <t>Priced</t>
        </is>
      </c>
      <c r="V183" s="168" t="inlineStr">
        <is>
          <t>LT028</t>
        </is>
      </c>
      <c r="W183" t="inlineStr">
        <is>
          <t>200.0</t>
        </is>
      </c>
    </row>
    <row r="184">
      <c r="B184" t="inlineStr">
        <is>
          <t>301.0</t>
        </is>
      </c>
      <c r="F184" t="inlineStr">
        <is>
          <t>ConTab_BOM_KP_Baseplates_301</t>
        </is>
      </c>
      <c r="H184" s="168" t="inlineStr">
        <is>
          <t>2013-5_6-KP</t>
        </is>
      </c>
      <c r="I184" s="168" t="inlineStr"/>
      <c r="J184" s="168" t="inlineStr"/>
      <c r="K184" s="168" t="inlineStr">
        <is>
          <t>BaseplateSteel</t>
        </is>
      </c>
      <c r="L184" s="168" t="inlineStr">
        <is>
          <t>Baseplate_Steel</t>
        </is>
      </c>
      <c r="M184" s="168" t="inlineStr">
        <is>
          <t>Steel</t>
        </is>
      </c>
      <c r="N184" t="inlineStr">
        <is>
          <t>286TS</t>
        </is>
      </c>
      <c r="O184" t="inlineStr">
        <is>
          <t>:Extended Drip Pan:</t>
        </is>
      </c>
      <c r="P184" s="11" t="inlineStr">
        <is>
          <t>Falk_Spacer</t>
        </is>
      </c>
      <c r="Q184" t="inlineStr">
        <is>
          <t>Falk 1040T31</t>
        </is>
      </c>
      <c r="R184" t="inlineStr">
        <is>
          <t>RTF</t>
        </is>
      </c>
      <c r="S184" s="10" t="inlineStr">
        <is>
          <t>B101677</t>
        </is>
      </c>
      <c r="T184" s="10" t="inlineStr">
        <is>
          <t>1640.0</t>
        </is>
      </c>
      <c r="U184" s="10" t="inlineStr">
        <is>
          <t>Priced</t>
        </is>
      </c>
      <c r="V184" s="168" t="inlineStr">
        <is>
          <t>LT028</t>
        </is>
      </c>
      <c r="W184" t="inlineStr">
        <is>
          <t>200.0</t>
        </is>
      </c>
    </row>
    <row r="185">
      <c r="B185" t="inlineStr">
        <is>
          <t>342.0</t>
        </is>
      </c>
      <c r="F185" t="inlineStr">
        <is>
          <t>ConTab_BOM_KP_Baseplates_342</t>
        </is>
      </c>
      <c r="H185" s="168" t="inlineStr">
        <is>
          <t>2013-5_6-KP</t>
        </is>
      </c>
      <c r="I185" s="168" t="inlineStr"/>
      <c r="J185" s="168" t="inlineStr"/>
      <c r="K185" s="168" t="inlineStr">
        <is>
          <t>Baseplate_Special</t>
        </is>
      </c>
      <c r="L185" s="168" t="inlineStr">
        <is>
          <t>Baseplate_Special</t>
        </is>
      </c>
      <c r="M185" s="168" t="inlineStr">
        <is>
          <t>Special</t>
        </is>
      </c>
      <c r="P185" s="11" t="inlineStr"/>
      <c r="R185" t="inlineStr">
        <is>
          <t>RTF</t>
        </is>
      </c>
      <c r="S185" s="11" t="inlineStr">
        <is>
          <t>B101505</t>
        </is>
      </c>
      <c r="T185" s="10" t="inlineStr">
        <is>
          <t>0.0</t>
        </is>
      </c>
      <c r="U185" s="10" t="inlineStr">
        <is>
          <t>RFQ</t>
        </is>
      </c>
      <c r="V185" s="168" t="inlineStr">
        <is>
          <t>LT029</t>
        </is>
      </c>
    </row>
    <row r="186">
      <c r="B186" t="inlineStr">
        <is>
          <t>343.0</t>
        </is>
      </c>
      <c r="F186" t="inlineStr">
        <is>
          <t>ConTab_BOM_KP_Baseplates_343</t>
        </is>
      </c>
      <c r="H186" s="168" t="inlineStr">
        <is>
          <t>3095-7_8-KP</t>
        </is>
      </c>
      <c r="I186" s="168" t="inlineStr">
        <is>
          <t>:2:3:</t>
        </is>
      </c>
      <c r="J186" s="168" t="inlineStr">
        <is>
          <t>:X2:X3:</t>
        </is>
      </c>
      <c r="K186" s="168" t="inlineStr">
        <is>
          <t>BaseplateSteel</t>
        </is>
      </c>
      <c r="L186" s="168" t="inlineStr">
        <is>
          <t>Baseplate_Steel</t>
        </is>
      </c>
      <c r="M186" s="168" t="inlineStr">
        <is>
          <t>Steel</t>
        </is>
      </c>
      <c r="N186" t="inlineStr">
        <is>
          <t>143T</t>
        </is>
      </c>
      <c r="O186" t="inlineStr">
        <is>
          <t>:No Drip Pan:Standard Drip Pan:</t>
        </is>
      </c>
      <c r="P186" s="11" t="inlineStr">
        <is>
          <t>Woods_Sureflex</t>
        </is>
      </c>
      <c r="Q186" t="inlineStr">
        <is>
          <t>Woods 4S</t>
        </is>
      </c>
      <c r="R186" t="inlineStr">
        <is>
          <t>96700647</t>
        </is>
      </c>
      <c r="S186" s="10" t="inlineStr">
        <is>
          <t>B101698</t>
        </is>
      </c>
      <c r="T186" s="10" t="inlineStr">
        <is>
          <t>688.0</t>
        </is>
      </c>
      <c r="U186" s="10" t="inlineStr">
        <is>
          <t>Priced</t>
        </is>
      </c>
      <c r="V186" s="168" t="inlineStr">
        <is>
          <t>LT028</t>
        </is>
      </c>
      <c r="W186" t="inlineStr">
        <is>
          <t>35.0</t>
        </is>
      </c>
    </row>
    <row r="187">
      <c r="B187" t="inlineStr">
        <is>
          <t>344.0</t>
        </is>
      </c>
      <c r="F187" t="inlineStr">
        <is>
          <t>ConTab_BOM_KP_Baseplates_344</t>
        </is>
      </c>
      <c r="H187" s="168" t="inlineStr">
        <is>
          <t>3095-7_8-KP</t>
        </is>
      </c>
      <c r="I187" s="168" t="inlineStr">
        <is>
          <t>:2:3:</t>
        </is>
      </c>
      <c r="J187" s="168" t="inlineStr">
        <is>
          <t>:X2:X3:</t>
        </is>
      </c>
      <c r="K187" s="168" t="inlineStr">
        <is>
          <t>BaseplateSteel</t>
        </is>
      </c>
      <c r="L187" s="168" t="inlineStr">
        <is>
          <t>Baseplate_Steel</t>
        </is>
      </c>
      <c r="M187" s="168" t="inlineStr">
        <is>
          <t>Steel</t>
        </is>
      </c>
      <c r="N187" t="inlineStr">
        <is>
          <t>145T</t>
        </is>
      </c>
      <c r="O187" t="inlineStr">
        <is>
          <t>:No Drip Pan:Standard Drip Pan:</t>
        </is>
      </c>
      <c r="P187" s="11" t="inlineStr">
        <is>
          <t>Woods_Sureflex</t>
        </is>
      </c>
      <c r="Q187" t="inlineStr">
        <is>
          <t>Woods 4S</t>
        </is>
      </c>
      <c r="R187" t="inlineStr">
        <is>
          <t>96700647</t>
        </is>
      </c>
      <c r="S187" s="10" t="inlineStr">
        <is>
          <t>B101698</t>
        </is>
      </c>
      <c r="T187" s="10" t="inlineStr">
        <is>
          <t>688.0</t>
        </is>
      </c>
      <c r="U187" s="10" t="inlineStr">
        <is>
          <t>Priced</t>
        </is>
      </c>
      <c r="V187" s="168" t="inlineStr">
        <is>
          <t>LT028</t>
        </is>
      </c>
      <c r="W187" t="inlineStr">
        <is>
          <t>35.0</t>
        </is>
      </c>
    </row>
    <row r="188">
      <c r="B188" t="inlineStr">
        <is>
          <t>345.0</t>
        </is>
      </c>
      <c r="F188" t="inlineStr">
        <is>
          <t>ConTab_BOM_KP_Baseplates_345</t>
        </is>
      </c>
      <c r="H188" s="168" t="inlineStr">
        <is>
          <t>3095-7_8-KP</t>
        </is>
      </c>
      <c r="I188" s="168" t="inlineStr">
        <is>
          <t>:2:3:</t>
        </is>
      </c>
      <c r="J188" s="168" t="inlineStr">
        <is>
          <t>:X2:X3:</t>
        </is>
      </c>
      <c r="K188" s="168" t="inlineStr">
        <is>
          <t>BaseplateSteel</t>
        </is>
      </c>
      <c r="L188" s="168" t="inlineStr">
        <is>
          <t>Baseplate_Steel</t>
        </is>
      </c>
      <c r="M188" s="168" t="inlineStr">
        <is>
          <t>Steel</t>
        </is>
      </c>
      <c r="N188" t="inlineStr">
        <is>
          <t>182T</t>
        </is>
      </c>
      <c r="O188" t="inlineStr">
        <is>
          <t>:No Drip Pan:Standard Drip Pan:</t>
        </is>
      </c>
      <c r="P188" s="11" t="inlineStr">
        <is>
          <t>Woods_Sureflex</t>
        </is>
      </c>
      <c r="Q188" t="inlineStr">
        <is>
          <t>Woods 5S</t>
        </is>
      </c>
      <c r="R188" t="inlineStr">
        <is>
          <t>96700648</t>
        </is>
      </c>
      <c r="S188" s="10" t="inlineStr">
        <is>
          <t>B101699</t>
        </is>
      </c>
      <c r="T188" s="10" t="inlineStr">
        <is>
          <t>758.0</t>
        </is>
      </c>
      <c r="U188" s="10" t="inlineStr">
        <is>
          <t>Priced</t>
        </is>
      </c>
      <c r="V188" s="168" t="inlineStr">
        <is>
          <t>LT028</t>
        </is>
      </c>
      <c r="W188" t="inlineStr">
        <is>
          <t>60.0</t>
        </is>
      </c>
    </row>
    <row r="189">
      <c r="B189" t="inlineStr">
        <is>
          <t>346.0</t>
        </is>
      </c>
      <c r="F189" t="inlineStr">
        <is>
          <t>ConTab_BOM_KP_Baseplates_346</t>
        </is>
      </c>
      <c r="H189" s="168" t="inlineStr">
        <is>
          <t>3095-7_8-KP</t>
        </is>
      </c>
      <c r="I189" s="168" t="inlineStr">
        <is>
          <t>:2:3:</t>
        </is>
      </c>
      <c r="J189" s="168" t="inlineStr">
        <is>
          <t>:X2:X3:</t>
        </is>
      </c>
      <c r="K189" s="168" t="inlineStr">
        <is>
          <t>BaseplateSteel</t>
        </is>
      </c>
      <c r="L189" s="168" t="inlineStr">
        <is>
          <t>Baseplate_Steel</t>
        </is>
      </c>
      <c r="M189" s="168" t="inlineStr">
        <is>
          <t>Steel</t>
        </is>
      </c>
      <c r="N189" t="inlineStr">
        <is>
          <t>184T</t>
        </is>
      </c>
      <c r="O189" t="inlineStr">
        <is>
          <t>:No Drip Pan:Standard Drip Pan:</t>
        </is>
      </c>
      <c r="P189" s="11" t="inlineStr">
        <is>
          <t>Woods_Sureflex</t>
        </is>
      </c>
      <c r="Q189" t="inlineStr">
        <is>
          <t>Woods 5S</t>
        </is>
      </c>
      <c r="R189" t="inlineStr">
        <is>
          <t>96700648</t>
        </is>
      </c>
      <c r="S189" s="10" t="inlineStr">
        <is>
          <t>B101699</t>
        </is>
      </c>
      <c r="T189" s="10" t="inlineStr">
        <is>
          <t>758.0</t>
        </is>
      </c>
      <c r="U189" s="10" t="inlineStr">
        <is>
          <t>Priced</t>
        </is>
      </c>
      <c r="V189" s="168" t="inlineStr">
        <is>
          <t>LT028</t>
        </is>
      </c>
      <c r="W189" t="inlineStr">
        <is>
          <t>60.0</t>
        </is>
      </c>
    </row>
    <row r="190">
      <c r="B190" t="inlineStr">
        <is>
          <t>347.0</t>
        </is>
      </c>
      <c r="F190" t="inlineStr">
        <is>
          <t>ConTab_BOM_KP_Baseplates_347</t>
        </is>
      </c>
      <c r="H190" s="168" t="inlineStr">
        <is>
          <t>3095-7_8-KP</t>
        </is>
      </c>
      <c r="I190" s="168" t="inlineStr">
        <is>
          <t>:2:3:</t>
        </is>
      </c>
      <c r="J190" s="168" t="inlineStr">
        <is>
          <t>:X2:X3:</t>
        </is>
      </c>
      <c r="K190" s="168" t="inlineStr">
        <is>
          <t>BaseplateSteel</t>
        </is>
      </c>
      <c r="L190" s="168" t="inlineStr">
        <is>
          <t>Baseplate_Steel</t>
        </is>
      </c>
      <c r="M190" s="168" t="inlineStr">
        <is>
          <t>Steel</t>
        </is>
      </c>
      <c r="N190" t="inlineStr">
        <is>
          <t>213T</t>
        </is>
      </c>
      <c r="O190" t="inlineStr">
        <is>
          <t>:No Drip Pan:Standard Drip Pan:</t>
        </is>
      </c>
      <c r="P190" s="11" t="inlineStr">
        <is>
          <t>Woods_Sureflex</t>
        </is>
      </c>
      <c r="Q190" t="inlineStr">
        <is>
          <t>Woods 7S</t>
        </is>
      </c>
      <c r="R190" t="inlineStr">
        <is>
          <t>96700649</t>
        </is>
      </c>
      <c r="S190" s="10" t="inlineStr">
        <is>
          <t>B101700</t>
        </is>
      </c>
      <c r="T190" s="10" t="inlineStr">
        <is>
          <t>824.0</t>
        </is>
      </c>
      <c r="U190" s="10" t="inlineStr">
        <is>
          <t>Priced</t>
        </is>
      </c>
      <c r="V190" s="168" t="inlineStr">
        <is>
          <t>LT028</t>
        </is>
      </c>
      <c r="W190" t="inlineStr">
        <is>
          <t>70.0</t>
        </is>
      </c>
    </row>
    <row r="191">
      <c r="B191" t="inlineStr">
        <is>
          <t>348.0</t>
        </is>
      </c>
      <c r="F191" t="inlineStr">
        <is>
          <t>ConTab_BOM_KP_Baseplates_348</t>
        </is>
      </c>
      <c r="H191" s="168" t="inlineStr">
        <is>
          <t>3095-7_8-KP</t>
        </is>
      </c>
      <c r="I191" s="168" t="inlineStr">
        <is>
          <t>:2:3:</t>
        </is>
      </c>
      <c r="J191" s="168" t="inlineStr">
        <is>
          <t>:X2:X3:</t>
        </is>
      </c>
      <c r="K191" s="168" t="inlineStr">
        <is>
          <t>BaseplateSteel</t>
        </is>
      </c>
      <c r="L191" s="168" t="inlineStr">
        <is>
          <t>Baseplate_Steel</t>
        </is>
      </c>
      <c r="M191" s="168" t="inlineStr">
        <is>
          <t>Steel</t>
        </is>
      </c>
      <c r="N191" t="inlineStr">
        <is>
          <t>215T</t>
        </is>
      </c>
      <c r="O191" t="inlineStr">
        <is>
          <t>:No Drip Pan:Standard Drip Pan:</t>
        </is>
      </c>
      <c r="P191" s="11" t="inlineStr">
        <is>
          <t>Woods_Sureflex</t>
        </is>
      </c>
      <c r="Q191" t="inlineStr">
        <is>
          <t>Woods 7S</t>
        </is>
      </c>
      <c r="R191" t="inlineStr">
        <is>
          <t>96700649</t>
        </is>
      </c>
      <c r="S191" s="10" t="inlineStr">
        <is>
          <t>B101700</t>
        </is>
      </c>
      <c r="T191" s="10" t="inlineStr">
        <is>
          <t>824.0</t>
        </is>
      </c>
      <c r="U191" s="10" t="inlineStr">
        <is>
          <t>Priced</t>
        </is>
      </c>
      <c r="V191" s="168" t="inlineStr">
        <is>
          <t>LT028</t>
        </is>
      </c>
      <c r="W191" t="inlineStr">
        <is>
          <t>70.0</t>
        </is>
      </c>
    </row>
    <row r="192">
      <c r="B192" t="inlineStr">
        <is>
          <t>349.0</t>
        </is>
      </c>
      <c r="F192" t="inlineStr">
        <is>
          <t>ConTab_BOM_KP_Baseplates_349</t>
        </is>
      </c>
      <c r="H192" s="168" t="inlineStr">
        <is>
          <t>3095-7_8-KP</t>
        </is>
      </c>
      <c r="I192" s="168" t="inlineStr">
        <is>
          <t>:2:3:</t>
        </is>
      </c>
      <c r="J192" s="168" t="inlineStr">
        <is>
          <t>:X2:X3:</t>
        </is>
      </c>
      <c r="K192" s="168" t="inlineStr">
        <is>
          <t>BaseplateSteel</t>
        </is>
      </c>
      <c r="L192" s="168" t="inlineStr">
        <is>
          <t>Baseplate_Steel</t>
        </is>
      </c>
      <c r="M192" s="168" t="inlineStr">
        <is>
          <t>Steel</t>
        </is>
      </c>
      <c r="N192" t="inlineStr">
        <is>
          <t>254T</t>
        </is>
      </c>
      <c r="O192" t="inlineStr">
        <is>
          <t>:No Drip Pan:Standard Drip Pan:</t>
        </is>
      </c>
      <c r="P192" s="11" t="inlineStr">
        <is>
          <t>Woods_Sureflex</t>
        </is>
      </c>
      <c r="Q192" t="inlineStr">
        <is>
          <t>Woods 8S</t>
        </is>
      </c>
      <c r="R192" t="inlineStr">
        <is>
          <t>96700650</t>
        </is>
      </c>
      <c r="S192" s="10" t="inlineStr">
        <is>
          <t>B101701</t>
        </is>
      </c>
      <c r="T192" s="10" t="inlineStr">
        <is>
          <t>896.0</t>
        </is>
      </c>
      <c r="U192" s="10" t="inlineStr">
        <is>
          <t>Priced</t>
        </is>
      </c>
      <c r="V192" s="168" t="inlineStr">
        <is>
          <t>LT028</t>
        </is>
      </c>
      <c r="W192" t="inlineStr">
        <is>
          <t>135.0</t>
        </is>
      </c>
    </row>
    <row r="193">
      <c r="B193" t="inlineStr">
        <is>
          <t>350.0</t>
        </is>
      </c>
      <c r="F193" t="inlineStr">
        <is>
          <t>ConTab_BOM_KP_Baseplates_350</t>
        </is>
      </c>
      <c r="H193" s="168" t="inlineStr">
        <is>
          <t>3095-7_8-KP</t>
        </is>
      </c>
      <c r="I193" s="168" t="inlineStr">
        <is>
          <t>:2:3:</t>
        </is>
      </c>
      <c r="J193" s="168" t="inlineStr">
        <is>
          <t>:X2:X3:</t>
        </is>
      </c>
      <c r="K193" s="168" t="inlineStr">
        <is>
          <t>BaseplateSteel</t>
        </is>
      </c>
      <c r="L193" s="168" t="inlineStr">
        <is>
          <t>Baseplate_Steel</t>
        </is>
      </c>
      <c r="M193" s="168" t="inlineStr">
        <is>
          <t>Steel</t>
        </is>
      </c>
      <c r="N193" t="inlineStr">
        <is>
          <t>256T</t>
        </is>
      </c>
      <c r="O193" t="inlineStr">
        <is>
          <t>:No Drip Pan:Standard Drip Pan:</t>
        </is>
      </c>
      <c r="P193" s="11" t="inlineStr">
        <is>
          <t>Woods_Sureflex</t>
        </is>
      </c>
      <c r="Q193" t="inlineStr">
        <is>
          <t>Woods 8S</t>
        </is>
      </c>
      <c r="R193" t="inlineStr">
        <is>
          <t>96700650</t>
        </is>
      </c>
      <c r="S193" s="10" t="inlineStr">
        <is>
          <t>B101701</t>
        </is>
      </c>
      <c r="T193" s="10" t="inlineStr">
        <is>
          <t>896.0</t>
        </is>
      </c>
      <c r="U193" s="10" t="inlineStr">
        <is>
          <t>Priced</t>
        </is>
      </c>
      <c r="V193" s="168" t="inlineStr">
        <is>
          <t>LT028</t>
        </is>
      </c>
      <c r="W193" t="inlineStr">
        <is>
          <t>135.0</t>
        </is>
      </c>
    </row>
    <row r="194">
      <c r="B194" t="inlineStr">
        <is>
          <t>351.0</t>
        </is>
      </c>
      <c r="F194" t="inlineStr">
        <is>
          <t>ConTab_BOM_KP_Baseplates_351</t>
        </is>
      </c>
      <c r="H194" s="168" t="inlineStr">
        <is>
          <t>3095-7_8-KP</t>
        </is>
      </c>
      <c r="I194" s="168" t="inlineStr">
        <is>
          <t>:2:3:</t>
        </is>
      </c>
      <c r="J194" s="168" t="inlineStr">
        <is>
          <t>:X2:X3:</t>
        </is>
      </c>
      <c r="K194" s="168" t="inlineStr">
        <is>
          <t>BaseplateSteel</t>
        </is>
      </c>
      <c r="L194" s="168" t="inlineStr">
        <is>
          <t>Baseplate_Steel</t>
        </is>
      </c>
      <c r="M194" s="168" t="inlineStr">
        <is>
          <t>Steel</t>
        </is>
      </c>
      <c r="N194" t="inlineStr">
        <is>
          <t>284TS</t>
        </is>
      </c>
      <c r="O194" t="inlineStr">
        <is>
          <t>:No Drip Pan:Standard Drip Pan:</t>
        </is>
      </c>
      <c r="P194" s="11" t="inlineStr">
        <is>
          <t>Woods_Sureflex</t>
        </is>
      </c>
      <c r="Q194" t="inlineStr">
        <is>
          <t>Woods 8S</t>
        </is>
      </c>
      <c r="R194" t="inlineStr">
        <is>
          <t>96700651</t>
        </is>
      </c>
      <c r="S194" s="10" t="inlineStr">
        <is>
          <t>B101702</t>
        </is>
      </c>
      <c r="T194" s="10" t="inlineStr">
        <is>
          <t>960.0</t>
        </is>
      </c>
      <c r="U194" s="10" t="inlineStr">
        <is>
          <t>Priced</t>
        </is>
      </c>
      <c r="V194" s="168" t="inlineStr">
        <is>
          <t>LT028</t>
        </is>
      </c>
      <c r="W194" t="inlineStr">
        <is>
          <t>200.0</t>
        </is>
      </c>
    </row>
    <row r="195">
      <c r="B195" t="inlineStr">
        <is>
          <t>352.0</t>
        </is>
      </c>
      <c r="F195" t="inlineStr">
        <is>
          <t>ConTab_BOM_KP_Baseplates_352</t>
        </is>
      </c>
      <c r="H195" s="168" t="inlineStr">
        <is>
          <t>3095-7_8-KP</t>
        </is>
      </c>
      <c r="I195" s="168" t="inlineStr">
        <is>
          <t>:2:3:</t>
        </is>
      </c>
      <c r="J195" s="168" t="inlineStr">
        <is>
          <t>:X2:X3:</t>
        </is>
      </c>
      <c r="K195" s="168" t="inlineStr">
        <is>
          <t>BaseplateSteel</t>
        </is>
      </c>
      <c r="L195" s="168" t="inlineStr">
        <is>
          <t>Baseplate_Steel</t>
        </is>
      </c>
      <c r="M195" s="168" t="inlineStr">
        <is>
          <t>Steel</t>
        </is>
      </c>
      <c r="N195" t="inlineStr">
        <is>
          <t>286TS</t>
        </is>
      </c>
      <c r="O195" t="inlineStr">
        <is>
          <t>:No Drip Pan:Standard Drip Pan:</t>
        </is>
      </c>
      <c r="P195" s="11" t="inlineStr">
        <is>
          <t>Woods_Sureflex</t>
        </is>
      </c>
      <c r="Q195" t="inlineStr">
        <is>
          <t>Woods 8S</t>
        </is>
      </c>
      <c r="R195" t="inlineStr">
        <is>
          <t>96700651</t>
        </is>
      </c>
      <c r="S195" s="10" t="inlineStr">
        <is>
          <t>B101702</t>
        </is>
      </c>
      <c r="T195" s="10" t="inlineStr">
        <is>
          <t>960.0</t>
        </is>
      </c>
      <c r="U195" s="10" t="inlineStr">
        <is>
          <t>Priced</t>
        </is>
      </c>
      <c r="V195" s="168" t="inlineStr">
        <is>
          <t>LT028</t>
        </is>
      </c>
      <c r="W195" t="inlineStr">
        <is>
          <t>200.0</t>
        </is>
      </c>
    </row>
    <row r="196">
      <c r="B196" t="inlineStr">
        <is>
          <t>353.0</t>
        </is>
      </c>
      <c r="F196" t="inlineStr">
        <is>
          <t>ConTab_BOM_KP_Baseplates_353</t>
        </is>
      </c>
      <c r="H196" s="168" t="inlineStr">
        <is>
          <t>3095-7_8-KP</t>
        </is>
      </c>
      <c r="I196" s="168" t="inlineStr">
        <is>
          <t>:2:3:</t>
        </is>
      </c>
      <c r="J196" s="168" t="inlineStr">
        <is>
          <t>:X2:X3:</t>
        </is>
      </c>
      <c r="K196" s="168" t="inlineStr">
        <is>
          <t>BaseplateSteel</t>
        </is>
      </c>
      <c r="L196" s="168" t="inlineStr">
        <is>
          <t>Baseplate_Steel</t>
        </is>
      </c>
      <c r="M196" s="168" t="inlineStr">
        <is>
          <t>Steel</t>
        </is>
      </c>
      <c r="N196" t="inlineStr">
        <is>
          <t>143T</t>
        </is>
      </c>
      <c r="O196" t="inlineStr">
        <is>
          <t>:No Drip Pan:Standard Drip Pan:</t>
        </is>
      </c>
      <c r="P196" s="11" t="inlineStr">
        <is>
          <t>Falk_T10_Grid</t>
        </is>
      </c>
      <c r="Q196" t="inlineStr">
        <is>
          <t>Falk 1020T10</t>
        </is>
      </c>
      <c r="R196" t="inlineStr">
        <is>
          <t>96700652</t>
        </is>
      </c>
      <c r="S196" s="10" t="inlineStr">
        <is>
          <t>B101703</t>
        </is>
      </c>
      <c r="T196" s="10" t="inlineStr">
        <is>
          <t>688.0</t>
        </is>
      </c>
      <c r="U196" s="10" t="inlineStr">
        <is>
          <t>Priced</t>
        </is>
      </c>
      <c r="V196" s="168" t="inlineStr">
        <is>
          <t>LT028</t>
        </is>
      </c>
      <c r="W196" t="inlineStr">
        <is>
          <t>35.0</t>
        </is>
      </c>
    </row>
    <row r="197">
      <c r="B197" t="inlineStr">
        <is>
          <t>354.0</t>
        </is>
      </c>
      <c r="F197" t="inlineStr">
        <is>
          <t>ConTab_BOM_KP_Baseplates_354</t>
        </is>
      </c>
      <c r="H197" s="168" t="inlineStr">
        <is>
          <t>3095-7_8-KP</t>
        </is>
      </c>
      <c r="I197" s="168" t="inlineStr">
        <is>
          <t>:2:3:</t>
        </is>
      </c>
      <c r="J197" s="168" t="inlineStr">
        <is>
          <t>:X2:X3:</t>
        </is>
      </c>
      <c r="K197" s="168" t="inlineStr">
        <is>
          <t>BaseplateSteel</t>
        </is>
      </c>
      <c r="L197" s="168" t="inlineStr">
        <is>
          <t>Baseplate_Steel</t>
        </is>
      </c>
      <c r="M197" s="168" t="inlineStr">
        <is>
          <t>Steel</t>
        </is>
      </c>
      <c r="N197" t="inlineStr">
        <is>
          <t>145T</t>
        </is>
      </c>
      <c r="O197" t="inlineStr">
        <is>
          <t>:No Drip Pan:Standard Drip Pan:</t>
        </is>
      </c>
      <c r="P197" s="11" t="inlineStr">
        <is>
          <t>Falk_T10_Grid</t>
        </is>
      </c>
      <c r="Q197" t="inlineStr">
        <is>
          <t>Falk 1020T10</t>
        </is>
      </c>
      <c r="R197" t="inlineStr">
        <is>
          <t>96700652</t>
        </is>
      </c>
      <c r="S197" s="10" t="inlineStr">
        <is>
          <t>B101703</t>
        </is>
      </c>
      <c r="T197" s="10" t="inlineStr">
        <is>
          <t>688.0</t>
        </is>
      </c>
      <c r="U197" s="10" t="inlineStr">
        <is>
          <t>Priced</t>
        </is>
      </c>
      <c r="V197" s="168" t="inlineStr">
        <is>
          <t>LT028</t>
        </is>
      </c>
      <c r="W197" t="inlineStr">
        <is>
          <t>35.0</t>
        </is>
      </c>
    </row>
    <row r="198">
      <c r="B198" t="inlineStr">
        <is>
          <t>355.0</t>
        </is>
      </c>
      <c r="F198" t="inlineStr">
        <is>
          <t>ConTab_BOM_KP_Baseplates_355</t>
        </is>
      </c>
      <c r="H198" s="168" t="inlineStr">
        <is>
          <t>3095-7_8-KP</t>
        </is>
      </c>
      <c r="I198" s="168" t="inlineStr">
        <is>
          <t>:2:3:</t>
        </is>
      </c>
      <c r="J198" s="168" t="inlineStr">
        <is>
          <t>:X2:X3:</t>
        </is>
      </c>
      <c r="K198" s="168" t="inlineStr">
        <is>
          <t>BaseplateSteel</t>
        </is>
      </c>
      <c r="L198" s="168" t="inlineStr">
        <is>
          <t>Baseplate_Steel</t>
        </is>
      </c>
      <c r="M198" s="168" t="inlineStr">
        <is>
          <t>Steel</t>
        </is>
      </c>
      <c r="N198" t="inlineStr">
        <is>
          <t>182T</t>
        </is>
      </c>
      <c r="O198" t="inlineStr">
        <is>
          <t>:No Drip Pan:Standard Drip Pan:</t>
        </is>
      </c>
      <c r="P198" s="11" t="inlineStr">
        <is>
          <t>Falk_T10_Grid</t>
        </is>
      </c>
      <c r="Q198" t="inlineStr">
        <is>
          <t>Falk 1020T10</t>
        </is>
      </c>
      <c r="R198" t="inlineStr">
        <is>
          <t>96700653</t>
        </is>
      </c>
      <c r="S198" s="10" t="inlineStr">
        <is>
          <t>B101704</t>
        </is>
      </c>
      <c r="T198" s="10" t="inlineStr">
        <is>
          <t>758.0</t>
        </is>
      </c>
      <c r="U198" s="10" t="inlineStr">
        <is>
          <t>Priced</t>
        </is>
      </c>
      <c r="V198" s="168" t="inlineStr">
        <is>
          <t>LT028</t>
        </is>
      </c>
      <c r="W198" t="inlineStr">
        <is>
          <t>60.0</t>
        </is>
      </c>
    </row>
    <row r="199">
      <c r="B199" t="inlineStr">
        <is>
          <t>356.0</t>
        </is>
      </c>
      <c r="F199" t="inlineStr">
        <is>
          <t>ConTab_BOM_KP_Baseplates_356</t>
        </is>
      </c>
      <c r="H199" s="168" t="inlineStr">
        <is>
          <t>3095-7_8-KP</t>
        </is>
      </c>
      <c r="I199" s="168" t="inlineStr">
        <is>
          <t>:2:3:</t>
        </is>
      </c>
      <c r="J199" s="168" t="inlineStr">
        <is>
          <t>:X2:X3:</t>
        </is>
      </c>
      <c r="K199" s="168" t="inlineStr">
        <is>
          <t>BaseplateSteel</t>
        </is>
      </c>
      <c r="L199" s="168" t="inlineStr">
        <is>
          <t>Baseplate_Steel</t>
        </is>
      </c>
      <c r="M199" s="168" t="inlineStr">
        <is>
          <t>Steel</t>
        </is>
      </c>
      <c r="N199" t="inlineStr">
        <is>
          <t>184T</t>
        </is>
      </c>
      <c r="O199" t="inlineStr">
        <is>
          <t>:No Drip Pan:Standard Drip Pan:</t>
        </is>
      </c>
      <c r="P199" s="11" t="inlineStr">
        <is>
          <t>Falk_T10_Grid</t>
        </is>
      </c>
      <c r="Q199" t="inlineStr">
        <is>
          <t>Falk 1020T10</t>
        </is>
      </c>
      <c r="R199" t="inlineStr">
        <is>
          <t>96700653</t>
        </is>
      </c>
      <c r="S199" s="10" t="inlineStr">
        <is>
          <t>B101704</t>
        </is>
      </c>
      <c r="T199" s="10" t="inlineStr">
        <is>
          <t>758.0</t>
        </is>
      </c>
      <c r="U199" s="10" t="inlineStr">
        <is>
          <t>Priced</t>
        </is>
      </c>
      <c r="V199" s="168" t="inlineStr">
        <is>
          <t>LT028</t>
        </is>
      </c>
      <c r="W199" t="inlineStr">
        <is>
          <t>60.0</t>
        </is>
      </c>
    </row>
    <row r="200">
      <c r="B200" t="inlineStr">
        <is>
          <t>357.0</t>
        </is>
      </c>
      <c r="F200" t="inlineStr">
        <is>
          <t>ConTab_BOM_KP_Baseplates_357</t>
        </is>
      </c>
      <c r="H200" s="168" t="inlineStr">
        <is>
          <t>3095-7_8-KP</t>
        </is>
      </c>
      <c r="I200" s="168" t="inlineStr">
        <is>
          <t>:2:3:</t>
        </is>
      </c>
      <c r="J200" s="168" t="inlineStr">
        <is>
          <t>:X2:X3:</t>
        </is>
      </c>
      <c r="K200" s="168" t="inlineStr">
        <is>
          <t>BaseplateSteel</t>
        </is>
      </c>
      <c r="L200" s="168" t="inlineStr">
        <is>
          <t>Baseplate_Steel</t>
        </is>
      </c>
      <c r="M200" s="168" t="inlineStr">
        <is>
          <t>Steel</t>
        </is>
      </c>
      <c r="N200" t="inlineStr">
        <is>
          <t>213T</t>
        </is>
      </c>
      <c r="O200" t="inlineStr">
        <is>
          <t>:No Drip Pan:Standard Drip Pan:</t>
        </is>
      </c>
      <c r="P200" s="11" t="inlineStr">
        <is>
          <t>Falk_T10_Grid</t>
        </is>
      </c>
      <c r="Q200" t="inlineStr">
        <is>
          <t>Falk 1030T10</t>
        </is>
      </c>
      <c r="R200" t="inlineStr">
        <is>
          <t>96700654</t>
        </is>
      </c>
      <c r="S200" s="10" t="inlineStr">
        <is>
          <t>B101705</t>
        </is>
      </c>
      <c r="T200" s="10" t="inlineStr">
        <is>
          <t>824.0</t>
        </is>
      </c>
      <c r="U200" s="10" t="inlineStr">
        <is>
          <t>Priced</t>
        </is>
      </c>
      <c r="V200" s="168" t="inlineStr">
        <is>
          <t>LT028</t>
        </is>
      </c>
      <c r="W200" t="inlineStr">
        <is>
          <t>70.0</t>
        </is>
      </c>
    </row>
    <row r="201">
      <c r="B201" t="inlineStr">
        <is>
          <t>358.0</t>
        </is>
      </c>
      <c r="F201" t="inlineStr">
        <is>
          <t>ConTab_BOM_KP_Baseplates_358</t>
        </is>
      </c>
      <c r="H201" s="168" t="inlineStr">
        <is>
          <t>3095-7_8-KP</t>
        </is>
      </c>
      <c r="I201" s="168" t="inlineStr">
        <is>
          <t>:2:3:</t>
        </is>
      </c>
      <c r="J201" s="168" t="inlineStr">
        <is>
          <t>:X2:X3:</t>
        </is>
      </c>
      <c r="K201" s="168" t="inlineStr">
        <is>
          <t>BaseplateSteel</t>
        </is>
      </c>
      <c r="L201" s="168" t="inlineStr">
        <is>
          <t>Baseplate_Steel</t>
        </is>
      </c>
      <c r="M201" s="168" t="inlineStr">
        <is>
          <t>Steel</t>
        </is>
      </c>
      <c r="N201" t="inlineStr">
        <is>
          <t>215T</t>
        </is>
      </c>
      <c r="O201" t="inlineStr">
        <is>
          <t>:No Drip Pan:Standard Drip Pan:</t>
        </is>
      </c>
      <c r="P201" s="11" t="inlineStr">
        <is>
          <t>Falk_T10_Grid</t>
        </is>
      </c>
      <c r="Q201" t="inlineStr">
        <is>
          <t>Falk 1030T10</t>
        </is>
      </c>
      <c r="R201" t="inlineStr">
        <is>
          <t>96700654</t>
        </is>
      </c>
      <c r="S201" s="10" t="inlineStr">
        <is>
          <t>B101705</t>
        </is>
      </c>
      <c r="T201" s="10" t="inlineStr">
        <is>
          <t>824.0</t>
        </is>
      </c>
      <c r="U201" s="10" t="inlineStr">
        <is>
          <t>Priced</t>
        </is>
      </c>
      <c r="V201" s="168" t="inlineStr">
        <is>
          <t>LT028</t>
        </is>
      </c>
      <c r="W201" t="inlineStr">
        <is>
          <t>70.0</t>
        </is>
      </c>
    </row>
    <row r="202">
      <c r="B202" t="inlineStr">
        <is>
          <t>359.0</t>
        </is>
      </c>
      <c r="F202" t="inlineStr">
        <is>
          <t>ConTab_BOM_KP_Baseplates_359</t>
        </is>
      </c>
      <c r="H202" s="168" t="inlineStr">
        <is>
          <t>3095-7_8-KP</t>
        </is>
      </c>
      <c r="I202" s="168" t="inlineStr">
        <is>
          <t>:2:3:</t>
        </is>
      </c>
      <c r="J202" s="168" t="inlineStr">
        <is>
          <t>:X2:X3:</t>
        </is>
      </c>
      <c r="K202" s="168" t="inlineStr">
        <is>
          <t>BaseplateSteel</t>
        </is>
      </c>
      <c r="L202" s="168" t="inlineStr">
        <is>
          <t>Baseplate_Steel</t>
        </is>
      </c>
      <c r="M202" s="168" t="inlineStr">
        <is>
          <t>Steel</t>
        </is>
      </c>
      <c r="N202" t="inlineStr">
        <is>
          <t>254T</t>
        </is>
      </c>
      <c r="O202" t="inlineStr">
        <is>
          <t>:No Drip Pan:Standard Drip Pan:</t>
        </is>
      </c>
      <c r="P202" s="11" t="inlineStr">
        <is>
          <t>Falk_T10_Grid</t>
        </is>
      </c>
      <c r="Q202" t="inlineStr">
        <is>
          <t>Falk 1040T10</t>
        </is>
      </c>
      <c r="R202" t="inlineStr">
        <is>
          <t>96700655</t>
        </is>
      </c>
      <c r="S202" s="10" t="inlineStr">
        <is>
          <t>B101706</t>
        </is>
      </c>
      <c r="T202" s="10" t="inlineStr">
        <is>
          <t>896.0</t>
        </is>
      </c>
      <c r="U202" s="10" t="inlineStr">
        <is>
          <t>Priced</t>
        </is>
      </c>
      <c r="V202" s="168" t="inlineStr">
        <is>
          <t>LT028</t>
        </is>
      </c>
      <c r="W202" t="inlineStr">
        <is>
          <t>135.0</t>
        </is>
      </c>
    </row>
    <row r="203">
      <c r="B203" t="inlineStr">
        <is>
          <t>360.0</t>
        </is>
      </c>
      <c r="F203" t="inlineStr">
        <is>
          <t>ConTab_BOM_KP_Baseplates_360</t>
        </is>
      </c>
      <c r="H203" s="168" t="inlineStr">
        <is>
          <t>3095-7_8-KP</t>
        </is>
      </c>
      <c r="I203" s="168" t="inlineStr">
        <is>
          <t>:2:3:</t>
        </is>
      </c>
      <c r="J203" s="168" t="inlineStr">
        <is>
          <t>:X2:X3:</t>
        </is>
      </c>
      <c r="K203" s="168" t="inlineStr">
        <is>
          <t>BaseplateSteel</t>
        </is>
      </c>
      <c r="L203" s="168" t="inlineStr">
        <is>
          <t>Baseplate_Steel</t>
        </is>
      </c>
      <c r="M203" s="168" t="inlineStr">
        <is>
          <t>Steel</t>
        </is>
      </c>
      <c r="N203" t="inlineStr">
        <is>
          <t>256T</t>
        </is>
      </c>
      <c r="O203" t="inlineStr">
        <is>
          <t>:No Drip Pan:Standard Drip Pan:</t>
        </is>
      </c>
      <c r="P203" s="11" t="inlineStr">
        <is>
          <t>Falk_T10_Grid</t>
        </is>
      </c>
      <c r="Q203" t="inlineStr">
        <is>
          <t>Falk 1040T10</t>
        </is>
      </c>
      <c r="R203" t="inlineStr">
        <is>
          <t>96700655</t>
        </is>
      </c>
      <c r="S203" s="10" t="inlineStr">
        <is>
          <t>B101706</t>
        </is>
      </c>
      <c r="T203" s="10" t="inlineStr">
        <is>
          <t>896.0</t>
        </is>
      </c>
      <c r="U203" s="10" t="inlineStr">
        <is>
          <t>Priced</t>
        </is>
      </c>
      <c r="V203" s="168" t="inlineStr">
        <is>
          <t>LT028</t>
        </is>
      </c>
      <c r="W203" t="inlineStr">
        <is>
          <t>135.0</t>
        </is>
      </c>
    </row>
    <row r="204">
      <c r="B204" t="inlineStr">
        <is>
          <t>361.0</t>
        </is>
      </c>
      <c r="F204" t="inlineStr">
        <is>
          <t>ConTab_BOM_KP_Baseplates_361</t>
        </is>
      </c>
      <c r="H204" s="168" t="inlineStr">
        <is>
          <t>3095-7_8-KP</t>
        </is>
      </c>
      <c r="I204" s="168" t="inlineStr">
        <is>
          <t>:2:3:</t>
        </is>
      </c>
      <c r="J204" s="168" t="inlineStr">
        <is>
          <t>:X2:X3:</t>
        </is>
      </c>
      <c r="K204" s="168" t="inlineStr">
        <is>
          <t>BaseplateSteel</t>
        </is>
      </c>
      <c r="L204" s="168" t="inlineStr">
        <is>
          <t>Baseplate_Steel</t>
        </is>
      </c>
      <c r="M204" s="168" t="inlineStr">
        <is>
          <t>Steel</t>
        </is>
      </c>
      <c r="N204" t="inlineStr">
        <is>
          <t>284TS</t>
        </is>
      </c>
      <c r="O204" t="inlineStr">
        <is>
          <t>:No Drip Pan:Standard Drip Pan:</t>
        </is>
      </c>
      <c r="P204" s="11" t="inlineStr">
        <is>
          <t>Falk_T10_Grid</t>
        </is>
      </c>
      <c r="Q204" t="inlineStr">
        <is>
          <t>Falk 1040T10</t>
        </is>
      </c>
      <c r="R204" t="inlineStr">
        <is>
          <t>96700656</t>
        </is>
      </c>
      <c r="S204" s="10" t="inlineStr">
        <is>
          <t>B101707</t>
        </is>
      </c>
      <c r="T204" s="10" t="inlineStr">
        <is>
          <t>960.0</t>
        </is>
      </c>
      <c r="U204" s="10" t="inlineStr">
        <is>
          <t>Priced</t>
        </is>
      </c>
      <c r="V204" s="168" t="inlineStr">
        <is>
          <t>LT028</t>
        </is>
      </c>
      <c r="W204" t="inlineStr">
        <is>
          <t>200.0</t>
        </is>
      </c>
    </row>
    <row r="205">
      <c r="B205" t="inlineStr">
        <is>
          <t>362.0</t>
        </is>
      </c>
      <c r="F205" t="inlineStr">
        <is>
          <t>ConTab_BOM_KP_Baseplates_362</t>
        </is>
      </c>
      <c r="H205" s="168" t="inlineStr">
        <is>
          <t>3095-7_8-KP</t>
        </is>
      </c>
      <c r="I205" s="168" t="inlineStr">
        <is>
          <t>:2:3:</t>
        </is>
      </c>
      <c r="J205" s="168" t="inlineStr">
        <is>
          <t>:X2:X3:</t>
        </is>
      </c>
      <c r="K205" s="168" t="inlineStr">
        <is>
          <t>BaseplateSteel</t>
        </is>
      </c>
      <c r="L205" s="168" t="inlineStr">
        <is>
          <t>Baseplate_Steel</t>
        </is>
      </c>
      <c r="M205" s="168" t="inlineStr">
        <is>
          <t>Steel</t>
        </is>
      </c>
      <c r="N205" t="inlineStr">
        <is>
          <t>286TS</t>
        </is>
      </c>
      <c r="O205" t="inlineStr">
        <is>
          <t>:No Drip Pan:Standard Drip Pan:</t>
        </is>
      </c>
      <c r="P205" s="11" t="inlineStr">
        <is>
          <t>Falk_T10_Grid</t>
        </is>
      </c>
      <c r="Q205" t="inlineStr">
        <is>
          <t>Falk 1040T10</t>
        </is>
      </c>
      <c r="R205" t="inlineStr">
        <is>
          <t>96700656</t>
        </is>
      </c>
      <c r="S205" s="10" t="inlineStr">
        <is>
          <t>B101707</t>
        </is>
      </c>
      <c r="T205" s="10" t="inlineStr">
        <is>
          <t>960.0</t>
        </is>
      </c>
      <c r="U205" s="10" t="inlineStr">
        <is>
          <t>Priced</t>
        </is>
      </c>
      <c r="V205" s="168" t="inlineStr">
        <is>
          <t>LT028</t>
        </is>
      </c>
      <c r="W205" t="inlineStr">
        <is>
          <t>200.0</t>
        </is>
      </c>
    </row>
    <row r="206">
      <c r="B206" t="inlineStr">
        <is>
          <t>363.0</t>
        </is>
      </c>
      <c r="F206" t="inlineStr">
        <is>
          <t>ConTab_BOM_KP_Baseplates_363</t>
        </is>
      </c>
      <c r="H206" s="168" t="inlineStr">
        <is>
          <t>3095-7_8-KP</t>
        </is>
      </c>
      <c r="I206" s="168" t="inlineStr">
        <is>
          <t>:2:3:</t>
        </is>
      </c>
      <c r="J206" s="168" t="inlineStr">
        <is>
          <t>:X2:X3:</t>
        </is>
      </c>
      <c r="K206" s="168" t="inlineStr">
        <is>
          <t>BaseplateSteel</t>
        </is>
      </c>
      <c r="L206" s="168" t="inlineStr">
        <is>
          <t>Baseplate_Steel</t>
        </is>
      </c>
      <c r="M206" s="168" t="inlineStr">
        <is>
          <t>Steel</t>
        </is>
      </c>
      <c r="N206" t="inlineStr">
        <is>
          <t>324TS</t>
        </is>
      </c>
      <c r="O206" t="inlineStr">
        <is>
          <t>:No Drip Pan:Standard Drip Pan:</t>
        </is>
      </c>
      <c r="P206" s="11" t="inlineStr">
        <is>
          <t>Falk_T10_Grid</t>
        </is>
      </c>
      <c r="Q206" t="inlineStr">
        <is>
          <t>Falk 1060T10</t>
        </is>
      </c>
      <c r="R206" t="inlineStr">
        <is>
          <t>96700657</t>
        </is>
      </c>
      <c r="S206" s="10" t="inlineStr">
        <is>
          <t>B101708</t>
        </is>
      </c>
      <c r="T206" s="10" t="inlineStr">
        <is>
          <t>1096.0</t>
        </is>
      </c>
      <c r="U206" s="10" t="inlineStr">
        <is>
          <t>Priced</t>
        </is>
      </c>
      <c r="V206" s="168" t="inlineStr">
        <is>
          <t>LT028</t>
        </is>
      </c>
      <c r="W206" t="inlineStr">
        <is>
          <t>240.0</t>
        </is>
      </c>
    </row>
    <row r="207">
      <c r="B207" t="inlineStr">
        <is>
          <t>364.0</t>
        </is>
      </c>
      <c r="F207" t="inlineStr">
        <is>
          <t>ConTab_BOM_KP_Baseplates_364</t>
        </is>
      </c>
      <c r="H207" s="168" t="inlineStr">
        <is>
          <t>3095-7_8-KP</t>
        </is>
      </c>
      <c r="I207" s="168" t="inlineStr">
        <is>
          <t>:2:3:</t>
        </is>
      </c>
      <c r="J207" s="168" t="inlineStr">
        <is>
          <t>:X2:X3:</t>
        </is>
      </c>
      <c r="K207" s="168" t="inlineStr">
        <is>
          <t>BaseplateSteel</t>
        </is>
      </c>
      <c r="L207" s="168" t="inlineStr">
        <is>
          <t>Baseplate_Steel</t>
        </is>
      </c>
      <c r="M207" s="168" t="inlineStr">
        <is>
          <t>Steel</t>
        </is>
      </c>
      <c r="N207" t="inlineStr">
        <is>
          <t>326TS</t>
        </is>
      </c>
      <c r="O207" t="inlineStr">
        <is>
          <t>:No Drip Pan:Standard Drip Pan:</t>
        </is>
      </c>
      <c r="P207" s="11" t="inlineStr">
        <is>
          <t>Falk_T10_Grid</t>
        </is>
      </c>
      <c r="Q207" t="inlineStr">
        <is>
          <t>Falk 1060T10</t>
        </is>
      </c>
      <c r="R207" t="inlineStr">
        <is>
          <t>96700657</t>
        </is>
      </c>
      <c r="S207" s="10" t="inlineStr">
        <is>
          <t>B101708</t>
        </is>
      </c>
      <c r="T207" s="10" t="inlineStr">
        <is>
          <t>1096.0</t>
        </is>
      </c>
      <c r="U207" s="10" t="inlineStr">
        <is>
          <t>Priced</t>
        </is>
      </c>
      <c r="V207" s="168" t="inlineStr">
        <is>
          <t>LT028</t>
        </is>
      </c>
      <c r="W207" t="inlineStr">
        <is>
          <t>240.0</t>
        </is>
      </c>
    </row>
    <row r="208">
      <c r="B208" t="inlineStr">
        <is>
          <t>365.0</t>
        </is>
      </c>
      <c r="F208" t="inlineStr">
        <is>
          <t>ConTab_BOM_KP_Baseplates_365</t>
        </is>
      </c>
      <c r="H208" s="168" t="inlineStr">
        <is>
          <t>3095-7_8-KP</t>
        </is>
      </c>
      <c r="I208" s="168" t="inlineStr">
        <is>
          <t>:2:3:</t>
        </is>
      </c>
      <c r="J208" s="168" t="inlineStr">
        <is>
          <t>:X2:X3:</t>
        </is>
      </c>
      <c r="K208" s="168" t="inlineStr">
        <is>
          <t>BaseplateSteel</t>
        </is>
      </c>
      <c r="L208" s="168" t="inlineStr">
        <is>
          <t>Baseplate_Steel</t>
        </is>
      </c>
      <c r="M208" s="168" t="inlineStr">
        <is>
          <t>Steel</t>
        </is>
      </c>
      <c r="N208" t="inlineStr">
        <is>
          <t>364TS</t>
        </is>
      </c>
      <c r="O208" t="inlineStr">
        <is>
          <t>:No Drip Pan:Standard Drip Pan:</t>
        </is>
      </c>
      <c r="P208" s="11" t="inlineStr">
        <is>
          <t>Falk_T10_Grid</t>
        </is>
      </c>
      <c r="Q208" t="inlineStr">
        <is>
          <t>Falk 1050T10</t>
        </is>
      </c>
      <c r="R208" t="inlineStr">
        <is>
          <t>96700658</t>
        </is>
      </c>
      <c r="S208" s="10" t="inlineStr">
        <is>
          <t>B101709</t>
        </is>
      </c>
      <c r="T208" s="10" t="inlineStr">
        <is>
          <t>1232.0</t>
        </is>
      </c>
      <c r="U208" s="10" t="inlineStr">
        <is>
          <t>Priced</t>
        </is>
      </c>
      <c r="V208" s="168" t="inlineStr">
        <is>
          <t>LT028</t>
        </is>
      </c>
      <c r="W208" t="inlineStr">
        <is>
          <t>265.0</t>
        </is>
      </c>
    </row>
    <row r="209">
      <c r="B209" t="inlineStr">
        <is>
          <t>366.0</t>
        </is>
      </c>
      <c r="F209" t="inlineStr">
        <is>
          <t>ConTab_BOM_KP_Baseplates_366</t>
        </is>
      </c>
      <c r="H209" s="168" t="inlineStr">
        <is>
          <t>3095-7_8-KP</t>
        </is>
      </c>
      <c r="I209" s="168" t="inlineStr">
        <is>
          <t>:2:3:</t>
        </is>
      </c>
      <c r="J209" s="168" t="inlineStr">
        <is>
          <t>:X2:X3:</t>
        </is>
      </c>
      <c r="K209" s="168" t="inlineStr">
        <is>
          <t>BaseplateSteel</t>
        </is>
      </c>
      <c r="L209" s="168" t="inlineStr">
        <is>
          <t>Baseplate_Steel</t>
        </is>
      </c>
      <c r="M209" s="168" t="inlineStr">
        <is>
          <t>Steel</t>
        </is>
      </c>
      <c r="N209" t="inlineStr">
        <is>
          <t>365TS</t>
        </is>
      </c>
      <c r="O209" t="inlineStr">
        <is>
          <t>:No Drip Pan:Standard Drip Pan:</t>
        </is>
      </c>
      <c r="P209" s="11" t="inlineStr">
        <is>
          <t>Falk_T10_Grid</t>
        </is>
      </c>
      <c r="Q209" t="inlineStr">
        <is>
          <t>Falk 1050T10</t>
        </is>
      </c>
      <c r="R209" t="inlineStr">
        <is>
          <t>96700658</t>
        </is>
      </c>
      <c r="S209" s="10" t="inlineStr">
        <is>
          <t>B101709</t>
        </is>
      </c>
      <c r="T209" s="10" t="inlineStr">
        <is>
          <t>1232.0</t>
        </is>
      </c>
      <c r="U209" s="10" t="inlineStr">
        <is>
          <t>Priced</t>
        </is>
      </c>
      <c r="V209" s="168" t="inlineStr">
        <is>
          <t>LT028</t>
        </is>
      </c>
      <c r="W209" t="inlineStr">
        <is>
          <t>265.0</t>
        </is>
      </c>
    </row>
    <row r="210">
      <c r="B210" t="inlineStr">
        <is>
          <t>381.0</t>
        </is>
      </c>
      <c r="F210" t="inlineStr">
        <is>
          <t>ConTab_BOM_KP_Baseplates_381</t>
        </is>
      </c>
      <c r="H210" s="168" t="inlineStr">
        <is>
          <t>3095-7_8-KP</t>
        </is>
      </c>
      <c r="I210" s="168" t="inlineStr">
        <is>
          <t>:2:3:</t>
        </is>
      </c>
      <c r="J210" s="168" t="inlineStr">
        <is>
          <t>:X2:X3:</t>
        </is>
      </c>
      <c r="K210" s="168" t="inlineStr">
        <is>
          <t>BaseplateSteel</t>
        </is>
      </c>
      <c r="L210" s="168" t="inlineStr">
        <is>
          <t>Baseplate_Steel</t>
        </is>
      </c>
      <c r="M210" s="168" t="inlineStr">
        <is>
          <t>Steel</t>
        </is>
      </c>
      <c r="N210" t="inlineStr">
        <is>
          <t>143T</t>
        </is>
      </c>
      <c r="O210" t="inlineStr">
        <is>
          <t>:No Drip Pan:Standard Drip Pan:</t>
        </is>
      </c>
      <c r="P210" s="11" t="inlineStr">
        <is>
          <t>Woods_Spacer</t>
        </is>
      </c>
      <c r="Q210" t="inlineStr">
        <is>
          <t>Woods 4SC</t>
        </is>
      </c>
      <c r="R210" t="inlineStr">
        <is>
          <t>RTF</t>
        </is>
      </c>
      <c r="S210" s="10" t="inlineStr">
        <is>
          <t>B101717</t>
        </is>
      </c>
      <c r="T210" s="10" t="inlineStr">
        <is>
          <t>1232.0</t>
        </is>
      </c>
      <c r="U210" s="10" t="inlineStr">
        <is>
          <t>Priced</t>
        </is>
      </c>
      <c r="V210" s="168" t="inlineStr">
        <is>
          <t>LT028</t>
        </is>
      </c>
      <c r="W210" t="inlineStr">
        <is>
          <t>35.0</t>
        </is>
      </c>
    </row>
    <row r="211">
      <c r="B211" t="inlineStr">
        <is>
          <t>382.0</t>
        </is>
      </c>
      <c r="F211" t="inlineStr">
        <is>
          <t>ConTab_BOM_KP_Baseplates_382</t>
        </is>
      </c>
      <c r="H211" s="168" t="inlineStr">
        <is>
          <t>3095-7_8-KP</t>
        </is>
      </c>
      <c r="I211" s="168" t="inlineStr">
        <is>
          <t>:2:3:</t>
        </is>
      </c>
      <c r="J211" s="168" t="inlineStr">
        <is>
          <t>:X2:X3:</t>
        </is>
      </c>
      <c r="K211" s="168" t="inlineStr">
        <is>
          <t>BaseplateSteel</t>
        </is>
      </c>
      <c r="L211" s="168" t="inlineStr">
        <is>
          <t>Baseplate_Steel</t>
        </is>
      </c>
      <c r="M211" s="168" t="inlineStr">
        <is>
          <t>Steel</t>
        </is>
      </c>
      <c r="N211" t="inlineStr">
        <is>
          <t>145T</t>
        </is>
      </c>
      <c r="O211" t="inlineStr">
        <is>
          <t>:No Drip Pan:Standard Drip Pan:</t>
        </is>
      </c>
      <c r="P211" s="11" t="inlineStr">
        <is>
          <t>Woods_Spacer</t>
        </is>
      </c>
      <c r="Q211" t="inlineStr">
        <is>
          <t>Woods 4SC</t>
        </is>
      </c>
      <c r="R211" t="inlineStr">
        <is>
          <t>RTF</t>
        </is>
      </c>
      <c r="S211" s="10" t="inlineStr">
        <is>
          <t>B101717</t>
        </is>
      </c>
      <c r="T211" s="10" t="inlineStr">
        <is>
          <t>1232.0</t>
        </is>
      </c>
      <c r="U211" s="10" t="inlineStr">
        <is>
          <t>Priced</t>
        </is>
      </c>
      <c r="V211" s="168" t="inlineStr">
        <is>
          <t>LT028</t>
        </is>
      </c>
      <c r="W211" t="inlineStr">
        <is>
          <t>35.0</t>
        </is>
      </c>
    </row>
    <row r="212">
      <c r="B212" t="inlineStr">
        <is>
          <t>383.0</t>
        </is>
      </c>
      <c r="F212" t="inlineStr">
        <is>
          <t>ConTab_BOM_KP_Baseplates_383</t>
        </is>
      </c>
      <c r="H212" s="168" t="inlineStr">
        <is>
          <t>3095-7_8-KP</t>
        </is>
      </c>
      <c r="I212" s="168" t="inlineStr">
        <is>
          <t>:2:3:</t>
        </is>
      </c>
      <c r="J212" s="168" t="inlineStr">
        <is>
          <t>:X2:X3:</t>
        </is>
      </c>
      <c r="K212" s="168" t="inlineStr">
        <is>
          <t>BaseplateSteel</t>
        </is>
      </c>
      <c r="L212" s="168" t="inlineStr">
        <is>
          <t>Baseplate_Steel</t>
        </is>
      </c>
      <c r="M212" s="168" t="inlineStr">
        <is>
          <t>Steel</t>
        </is>
      </c>
      <c r="N212" t="inlineStr">
        <is>
          <t>182T</t>
        </is>
      </c>
      <c r="O212" t="inlineStr">
        <is>
          <t>:No Drip Pan:Standard Drip Pan:</t>
        </is>
      </c>
      <c r="P212" s="11" t="inlineStr">
        <is>
          <t>Woods_Spacer</t>
        </is>
      </c>
      <c r="Q212" t="inlineStr">
        <is>
          <t>Woods 5SC</t>
        </is>
      </c>
      <c r="R212" t="inlineStr">
        <is>
          <t>96700660</t>
        </is>
      </c>
      <c r="S212" s="10" t="inlineStr">
        <is>
          <t>B101718</t>
        </is>
      </c>
      <c r="T212" s="10" t="inlineStr">
        <is>
          <t>1303.0</t>
        </is>
      </c>
      <c r="U212" s="10" t="inlineStr">
        <is>
          <t>Priced</t>
        </is>
      </c>
      <c r="V212" s="168" t="inlineStr">
        <is>
          <t>LT028</t>
        </is>
      </c>
      <c r="W212" t="inlineStr">
        <is>
          <t>60.0</t>
        </is>
      </c>
    </row>
    <row r="213">
      <c r="B213" t="inlineStr">
        <is>
          <t>384.0</t>
        </is>
      </c>
      <c r="F213" t="inlineStr">
        <is>
          <t>ConTab_BOM_KP_Baseplates_384</t>
        </is>
      </c>
      <c r="H213" s="168" t="inlineStr">
        <is>
          <t>3095-7_8-KP</t>
        </is>
      </c>
      <c r="I213" s="168" t="inlineStr">
        <is>
          <t>:2:3:</t>
        </is>
      </c>
      <c r="J213" s="168" t="inlineStr">
        <is>
          <t>:X2:X3:</t>
        </is>
      </c>
      <c r="K213" s="168" t="inlineStr">
        <is>
          <t>BaseplateSteel</t>
        </is>
      </c>
      <c r="L213" s="168" t="inlineStr">
        <is>
          <t>Baseplate_Steel</t>
        </is>
      </c>
      <c r="M213" s="168" t="inlineStr">
        <is>
          <t>Steel</t>
        </is>
      </c>
      <c r="N213" t="inlineStr">
        <is>
          <t>184T</t>
        </is>
      </c>
      <c r="O213" t="inlineStr">
        <is>
          <t>:No Drip Pan:Standard Drip Pan:</t>
        </is>
      </c>
      <c r="P213" s="11" t="inlineStr">
        <is>
          <t>Woods_Spacer</t>
        </is>
      </c>
      <c r="Q213" t="inlineStr">
        <is>
          <t>Woods 5SC</t>
        </is>
      </c>
      <c r="R213" t="inlineStr">
        <is>
          <t>96700660</t>
        </is>
      </c>
      <c r="S213" s="10" t="inlineStr">
        <is>
          <t>B101718</t>
        </is>
      </c>
      <c r="T213" s="10" t="inlineStr">
        <is>
          <t>1303.0</t>
        </is>
      </c>
      <c r="U213" s="10" t="inlineStr">
        <is>
          <t>Priced</t>
        </is>
      </c>
      <c r="V213" s="168" t="inlineStr">
        <is>
          <t>LT028</t>
        </is>
      </c>
      <c r="W213" t="inlineStr">
        <is>
          <t>60.0</t>
        </is>
      </c>
    </row>
    <row r="214">
      <c r="B214" t="inlineStr">
        <is>
          <t>385.0</t>
        </is>
      </c>
      <c r="F214" t="inlineStr">
        <is>
          <t>ConTab_BOM_KP_Baseplates_385</t>
        </is>
      </c>
      <c r="H214" s="168" t="inlineStr">
        <is>
          <t>3095-7_8-KP</t>
        </is>
      </c>
      <c r="I214" s="168" t="inlineStr">
        <is>
          <t>:2:3:</t>
        </is>
      </c>
      <c r="J214" s="168" t="inlineStr">
        <is>
          <t>:X2:X3:</t>
        </is>
      </c>
      <c r="K214" s="168" t="inlineStr">
        <is>
          <t>BaseplateSteel</t>
        </is>
      </c>
      <c r="L214" s="168" t="inlineStr">
        <is>
          <t>Baseplate_Steel</t>
        </is>
      </c>
      <c r="M214" s="168" t="inlineStr">
        <is>
          <t>Steel</t>
        </is>
      </c>
      <c r="N214" t="inlineStr">
        <is>
          <t>213T</t>
        </is>
      </c>
      <c r="O214" t="inlineStr">
        <is>
          <t>:No Drip Pan:Standard Drip Pan:</t>
        </is>
      </c>
      <c r="P214" s="11" t="inlineStr">
        <is>
          <t>Woods_Spacer</t>
        </is>
      </c>
      <c r="Q214" t="inlineStr">
        <is>
          <t>Woods 7SC</t>
        </is>
      </c>
      <c r="R214" t="inlineStr">
        <is>
          <t>96700661</t>
        </is>
      </c>
      <c r="S214" s="10" t="inlineStr">
        <is>
          <t>B101719</t>
        </is>
      </c>
      <c r="T214" s="10" t="inlineStr">
        <is>
          <t>1368.0</t>
        </is>
      </c>
      <c r="U214" s="10" t="inlineStr">
        <is>
          <t>Priced</t>
        </is>
      </c>
      <c r="V214" s="168" t="inlineStr">
        <is>
          <t>LT028</t>
        </is>
      </c>
      <c r="W214" t="inlineStr">
        <is>
          <t>70.0</t>
        </is>
      </c>
    </row>
    <row r="215">
      <c r="B215" t="inlineStr">
        <is>
          <t>386.0</t>
        </is>
      </c>
      <c r="F215" t="inlineStr">
        <is>
          <t>ConTab_BOM_KP_Baseplates_386</t>
        </is>
      </c>
      <c r="H215" s="168" t="inlineStr">
        <is>
          <t>3095-7_8-KP</t>
        </is>
      </c>
      <c r="I215" s="168" t="inlineStr">
        <is>
          <t>:2:3:</t>
        </is>
      </c>
      <c r="J215" s="168" t="inlineStr">
        <is>
          <t>:X2:X3:</t>
        </is>
      </c>
      <c r="K215" s="168" t="inlineStr">
        <is>
          <t>BaseplateSteel</t>
        </is>
      </c>
      <c r="L215" s="168" t="inlineStr">
        <is>
          <t>Baseplate_Steel</t>
        </is>
      </c>
      <c r="M215" s="168" t="inlineStr">
        <is>
          <t>Steel</t>
        </is>
      </c>
      <c r="N215" t="inlineStr">
        <is>
          <t>215T</t>
        </is>
      </c>
      <c r="O215" t="inlineStr">
        <is>
          <t>:No Drip Pan:Standard Drip Pan:</t>
        </is>
      </c>
      <c r="P215" s="11" t="inlineStr">
        <is>
          <t>Woods_Spacer</t>
        </is>
      </c>
      <c r="Q215" t="inlineStr">
        <is>
          <t>Woods 7SC</t>
        </is>
      </c>
      <c r="R215" t="inlineStr">
        <is>
          <t>96700661</t>
        </is>
      </c>
      <c r="S215" s="10" t="inlineStr">
        <is>
          <t>B101719</t>
        </is>
      </c>
      <c r="T215" s="10" t="inlineStr">
        <is>
          <t>1368.0</t>
        </is>
      </c>
      <c r="U215" s="10" t="inlineStr">
        <is>
          <t>Priced</t>
        </is>
      </c>
      <c r="V215" s="168" t="inlineStr">
        <is>
          <t>LT028</t>
        </is>
      </c>
      <c r="W215" t="inlineStr">
        <is>
          <t>70.0</t>
        </is>
      </c>
    </row>
    <row r="216">
      <c r="B216" t="inlineStr">
        <is>
          <t>387.0</t>
        </is>
      </c>
      <c r="F216" t="inlineStr">
        <is>
          <t>ConTab_BOM_KP_Baseplates_387</t>
        </is>
      </c>
      <c r="H216" s="168" t="inlineStr">
        <is>
          <t>3095-7_8-KP</t>
        </is>
      </c>
      <c r="I216" s="168" t="inlineStr">
        <is>
          <t>:2:3:</t>
        </is>
      </c>
      <c r="J216" s="168" t="inlineStr">
        <is>
          <t>:X2:X3:</t>
        </is>
      </c>
      <c r="K216" s="168" t="inlineStr">
        <is>
          <t>BaseplateSteel</t>
        </is>
      </c>
      <c r="L216" s="168" t="inlineStr">
        <is>
          <t>Baseplate_Steel</t>
        </is>
      </c>
      <c r="M216" s="168" t="inlineStr">
        <is>
          <t>Steel</t>
        </is>
      </c>
      <c r="N216" t="inlineStr">
        <is>
          <t>254T</t>
        </is>
      </c>
      <c r="O216" t="inlineStr">
        <is>
          <t>:No Drip Pan:Standard Drip Pan:</t>
        </is>
      </c>
      <c r="P216" s="11" t="inlineStr">
        <is>
          <t>Woods_Spacer</t>
        </is>
      </c>
      <c r="Q216" t="inlineStr">
        <is>
          <t>Woods 8SC</t>
        </is>
      </c>
      <c r="R216" t="inlineStr">
        <is>
          <t>96700662</t>
        </is>
      </c>
      <c r="S216" s="10" t="inlineStr">
        <is>
          <t>B101720</t>
        </is>
      </c>
      <c r="T216" s="10" t="inlineStr">
        <is>
          <t>1440.0</t>
        </is>
      </c>
      <c r="U216" s="10" t="inlineStr">
        <is>
          <t>Priced</t>
        </is>
      </c>
      <c r="V216" s="168" t="inlineStr">
        <is>
          <t>LT028</t>
        </is>
      </c>
      <c r="W216" t="inlineStr">
        <is>
          <t>135.0</t>
        </is>
      </c>
    </row>
    <row r="217">
      <c r="B217" t="inlineStr">
        <is>
          <t>388.0</t>
        </is>
      </c>
      <c r="F217" t="inlineStr">
        <is>
          <t>ConTab_BOM_KP_Baseplates_388</t>
        </is>
      </c>
      <c r="H217" s="168" t="inlineStr">
        <is>
          <t>3095-7_8-KP</t>
        </is>
      </c>
      <c r="I217" s="168" t="inlineStr">
        <is>
          <t>:2:3:</t>
        </is>
      </c>
      <c r="J217" s="168" t="inlineStr">
        <is>
          <t>:X2:X3:</t>
        </is>
      </c>
      <c r="K217" s="168" t="inlineStr">
        <is>
          <t>BaseplateSteel</t>
        </is>
      </c>
      <c r="L217" s="168" t="inlineStr">
        <is>
          <t>Baseplate_Steel</t>
        </is>
      </c>
      <c r="M217" s="168" t="inlineStr">
        <is>
          <t>Steel</t>
        </is>
      </c>
      <c r="N217" t="inlineStr">
        <is>
          <t>256T</t>
        </is>
      </c>
      <c r="O217" t="inlineStr">
        <is>
          <t>:No Drip Pan:Standard Drip Pan:</t>
        </is>
      </c>
      <c r="P217" s="11" t="inlineStr">
        <is>
          <t>Woods_Spacer</t>
        </is>
      </c>
      <c r="Q217" t="inlineStr">
        <is>
          <t>Woods 8SC</t>
        </is>
      </c>
      <c r="R217" t="inlineStr">
        <is>
          <t>96700662</t>
        </is>
      </c>
      <c r="S217" s="10" t="inlineStr">
        <is>
          <t>B101720</t>
        </is>
      </c>
      <c r="T217" s="10" t="inlineStr">
        <is>
          <t>1440.0</t>
        </is>
      </c>
      <c r="U217" s="10" t="inlineStr">
        <is>
          <t>Priced</t>
        </is>
      </c>
      <c r="V217" s="168" t="inlineStr">
        <is>
          <t>LT028</t>
        </is>
      </c>
      <c r="W217" t="inlineStr">
        <is>
          <t>135.0</t>
        </is>
      </c>
    </row>
    <row r="218">
      <c r="B218" t="inlineStr">
        <is>
          <t>389.0</t>
        </is>
      </c>
      <c r="F218" t="inlineStr">
        <is>
          <t>ConTab_BOM_KP_Baseplates_389</t>
        </is>
      </c>
      <c r="H218" s="168" t="inlineStr">
        <is>
          <t>3095-7_8-KP</t>
        </is>
      </c>
      <c r="I218" s="168" t="inlineStr">
        <is>
          <t>:2:3:</t>
        </is>
      </c>
      <c r="J218" s="168" t="inlineStr">
        <is>
          <t>:X2:X3:</t>
        </is>
      </c>
      <c r="K218" s="168" t="inlineStr">
        <is>
          <t>BaseplateSteel</t>
        </is>
      </c>
      <c r="L218" s="168" t="inlineStr">
        <is>
          <t>Baseplate_Steel</t>
        </is>
      </c>
      <c r="M218" s="168" t="inlineStr">
        <is>
          <t>Steel</t>
        </is>
      </c>
      <c r="N218" t="inlineStr">
        <is>
          <t>284TS</t>
        </is>
      </c>
      <c r="O218" t="inlineStr">
        <is>
          <t>:No Drip Pan:Standard Drip Pan:</t>
        </is>
      </c>
      <c r="P218" s="11" t="inlineStr">
        <is>
          <t>Woods_Spacer</t>
        </is>
      </c>
      <c r="Q218" t="inlineStr">
        <is>
          <t>Woods 8SC</t>
        </is>
      </c>
      <c r="R218" t="inlineStr">
        <is>
          <t>96700663</t>
        </is>
      </c>
      <c r="S218" s="10" t="inlineStr">
        <is>
          <t>B101721</t>
        </is>
      </c>
      <c r="T218" s="10" t="inlineStr">
        <is>
          <t>1504.0</t>
        </is>
      </c>
      <c r="U218" s="10" t="inlineStr">
        <is>
          <t>Priced</t>
        </is>
      </c>
      <c r="V218" s="168" t="inlineStr">
        <is>
          <t>LT028</t>
        </is>
      </c>
      <c r="W218" t="inlineStr">
        <is>
          <t>200.0</t>
        </is>
      </c>
    </row>
    <row r="219">
      <c r="B219" t="inlineStr">
        <is>
          <t>390.0</t>
        </is>
      </c>
      <c r="F219" t="inlineStr">
        <is>
          <t>ConTab_BOM_KP_Baseplates_390</t>
        </is>
      </c>
      <c r="H219" s="168" t="inlineStr">
        <is>
          <t>3095-7_8-KP</t>
        </is>
      </c>
      <c r="I219" s="168" t="inlineStr">
        <is>
          <t>:2:3:</t>
        </is>
      </c>
      <c r="J219" s="168" t="inlineStr">
        <is>
          <t>:X2:X3:</t>
        </is>
      </c>
      <c r="K219" s="168" t="inlineStr">
        <is>
          <t>BaseplateSteel</t>
        </is>
      </c>
      <c r="L219" s="168" t="inlineStr">
        <is>
          <t>Baseplate_Steel</t>
        </is>
      </c>
      <c r="M219" s="168" t="inlineStr">
        <is>
          <t>Steel</t>
        </is>
      </c>
      <c r="N219" t="inlineStr">
        <is>
          <t>286TS</t>
        </is>
      </c>
      <c r="O219" t="inlineStr">
        <is>
          <t>:No Drip Pan:Standard Drip Pan:</t>
        </is>
      </c>
      <c r="P219" s="11" t="inlineStr">
        <is>
          <t>Woods_Spacer</t>
        </is>
      </c>
      <c r="Q219" t="inlineStr">
        <is>
          <t>Woods 8SC</t>
        </is>
      </c>
      <c r="R219" t="inlineStr">
        <is>
          <t>96700663</t>
        </is>
      </c>
      <c r="S219" s="10" t="inlineStr">
        <is>
          <t>B101721</t>
        </is>
      </c>
      <c r="T219" s="10" t="inlineStr">
        <is>
          <t>1504.0</t>
        </is>
      </c>
      <c r="U219" s="10" t="inlineStr">
        <is>
          <t>Priced</t>
        </is>
      </c>
      <c r="V219" s="168" t="inlineStr">
        <is>
          <t>LT028</t>
        </is>
      </c>
      <c r="W219" t="inlineStr">
        <is>
          <t>200.0</t>
        </is>
      </c>
    </row>
    <row r="220">
      <c r="B220" t="inlineStr">
        <is>
          <t>391.0</t>
        </is>
      </c>
      <c r="F220" t="inlineStr">
        <is>
          <t>ConTab_BOM_KP_Baseplates_391</t>
        </is>
      </c>
      <c r="H220" s="168" t="inlineStr">
        <is>
          <t>3095-7_8-KP</t>
        </is>
      </c>
      <c r="I220" s="168" t="inlineStr">
        <is>
          <t>:2:3:</t>
        </is>
      </c>
      <c r="J220" s="168" t="inlineStr">
        <is>
          <t>:X2:X3:</t>
        </is>
      </c>
      <c r="K220" s="168" t="inlineStr">
        <is>
          <t>BaseplateSteel</t>
        </is>
      </c>
      <c r="L220" s="168" t="inlineStr">
        <is>
          <t>Baseplate_Steel</t>
        </is>
      </c>
      <c r="M220" s="168" t="inlineStr">
        <is>
          <t>Steel</t>
        </is>
      </c>
      <c r="N220" t="inlineStr">
        <is>
          <t>143T</t>
        </is>
      </c>
      <c r="O220" t="inlineStr">
        <is>
          <t>:No Drip Pan:Standard Drip Pan:</t>
        </is>
      </c>
      <c r="P220" s="11" t="inlineStr">
        <is>
          <t>Falk_Spacer</t>
        </is>
      </c>
      <c r="Q220" t="inlineStr">
        <is>
          <t>Falk 1020T31</t>
        </is>
      </c>
      <c r="R220" t="inlineStr">
        <is>
          <t>96700664</t>
        </is>
      </c>
      <c r="S220" s="10" t="inlineStr">
        <is>
          <t>B101722</t>
        </is>
      </c>
      <c r="T220" s="10" t="inlineStr">
        <is>
          <t>1232.0</t>
        </is>
      </c>
      <c r="U220" s="10" t="inlineStr">
        <is>
          <t>Priced</t>
        </is>
      </c>
      <c r="V220" s="168" t="inlineStr">
        <is>
          <t>LT028</t>
        </is>
      </c>
      <c r="W220" t="inlineStr">
        <is>
          <t>35.0</t>
        </is>
      </c>
    </row>
    <row r="221">
      <c r="B221" t="inlineStr">
        <is>
          <t>392.0</t>
        </is>
      </c>
      <c r="F221" t="inlineStr">
        <is>
          <t>ConTab_BOM_KP_Baseplates_392</t>
        </is>
      </c>
      <c r="H221" s="168" t="inlineStr">
        <is>
          <t>3095-7_8-KP</t>
        </is>
      </c>
      <c r="I221" s="168" t="inlineStr">
        <is>
          <t>:2:3:</t>
        </is>
      </c>
      <c r="J221" s="168" t="inlineStr">
        <is>
          <t>:X2:X3:</t>
        </is>
      </c>
      <c r="K221" s="168" t="inlineStr">
        <is>
          <t>BaseplateSteel</t>
        </is>
      </c>
      <c r="L221" s="168" t="inlineStr">
        <is>
          <t>Baseplate_Steel</t>
        </is>
      </c>
      <c r="M221" s="168" t="inlineStr">
        <is>
          <t>Steel</t>
        </is>
      </c>
      <c r="N221" t="inlineStr">
        <is>
          <t>145T</t>
        </is>
      </c>
      <c r="O221" t="inlineStr">
        <is>
          <t>:No Drip Pan:Standard Drip Pan:</t>
        </is>
      </c>
      <c r="P221" s="11" t="inlineStr">
        <is>
          <t>Falk_Spacer</t>
        </is>
      </c>
      <c r="Q221" t="inlineStr">
        <is>
          <t>Falk 1020T31</t>
        </is>
      </c>
      <c r="R221" t="inlineStr">
        <is>
          <t>96700664</t>
        </is>
      </c>
      <c r="S221" s="10" t="inlineStr">
        <is>
          <t>B101722</t>
        </is>
      </c>
      <c r="T221" s="10" t="inlineStr">
        <is>
          <t>1232.0</t>
        </is>
      </c>
      <c r="U221" s="10" t="inlineStr">
        <is>
          <t>Priced</t>
        </is>
      </c>
      <c r="V221" s="168" t="inlineStr">
        <is>
          <t>LT028</t>
        </is>
      </c>
      <c r="W221" t="inlineStr">
        <is>
          <t>35.0</t>
        </is>
      </c>
    </row>
    <row r="222">
      <c r="B222" t="inlineStr">
        <is>
          <t>393.0</t>
        </is>
      </c>
      <c r="F222" t="inlineStr">
        <is>
          <t>ConTab_BOM_KP_Baseplates_393</t>
        </is>
      </c>
      <c r="H222" s="168" t="inlineStr">
        <is>
          <t>3095-7_8-KP</t>
        </is>
      </c>
      <c r="I222" s="168" t="inlineStr">
        <is>
          <t>:2:3:</t>
        </is>
      </c>
      <c r="J222" s="168" t="inlineStr">
        <is>
          <t>:X2:X3:</t>
        </is>
      </c>
      <c r="K222" s="168" t="inlineStr">
        <is>
          <t>BaseplateSteel</t>
        </is>
      </c>
      <c r="L222" s="168" t="inlineStr">
        <is>
          <t>Baseplate_Steel</t>
        </is>
      </c>
      <c r="M222" s="168" t="inlineStr">
        <is>
          <t>Steel</t>
        </is>
      </c>
      <c r="N222" t="inlineStr">
        <is>
          <t>182T</t>
        </is>
      </c>
      <c r="O222" t="inlineStr">
        <is>
          <t>:No Drip Pan:Standard Drip Pan:</t>
        </is>
      </c>
      <c r="P222" s="11" t="inlineStr">
        <is>
          <t>Falk_Spacer</t>
        </is>
      </c>
      <c r="Q222" t="inlineStr">
        <is>
          <t>Falk 1020T31</t>
        </is>
      </c>
      <c r="R222" t="inlineStr">
        <is>
          <t>96700665</t>
        </is>
      </c>
      <c r="S222" s="10" t="inlineStr">
        <is>
          <t>B101723</t>
        </is>
      </c>
      <c r="T222" s="10" t="inlineStr">
        <is>
          <t>1303.0</t>
        </is>
      </c>
      <c r="U222" s="10" t="inlineStr">
        <is>
          <t>Priced</t>
        </is>
      </c>
      <c r="V222" s="168" t="inlineStr">
        <is>
          <t>LT028</t>
        </is>
      </c>
      <c r="W222" t="inlineStr">
        <is>
          <t>60.0</t>
        </is>
      </c>
    </row>
    <row r="223">
      <c r="B223" t="inlineStr">
        <is>
          <t>394.0</t>
        </is>
      </c>
      <c r="F223" t="inlineStr">
        <is>
          <t>ConTab_BOM_KP_Baseplates_394</t>
        </is>
      </c>
      <c r="H223" s="168" t="inlineStr">
        <is>
          <t>3095-7_8-KP</t>
        </is>
      </c>
      <c r="I223" s="168" t="inlineStr">
        <is>
          <t>:2:3:</t>
        </is>
      </c>
      <c r="J223" s="168" t="inlineStr">
        <is>
          <t>:X2:X3:</t>
        </is>
      </c>
      <c r="K223" s="168" t="inlineStr">
        <is>
          <t>BaseplateSteel</t>
        </is>
      </c>
      <c r="L223" s="168" t="inlineStr">
        <is>
          <t>Baseplate_Steel</t>
        </is>
      </c>
      <c r="M223" s="168" t="inlineStr">
        <is>
          <t>Steel</t>
        </is>
      </c>
      <c r="N223" t="inlineStr">
        <is>
          <t>184T</t>
        </is>
      </c>
      <c r="O223" t="inlineStr">
        <is>
          <t>:No Drip Pan:Standard Drip Pan:</t>
        </is>
      </c>
      <c r="P223" s="11" t="inlineStr">
        <is>
          <t>Falk_Spacer</t>
        </is>
      </c>
      <c r="Q223" t="inlineStr">
        <is>
          <t>Falk 1020T31</t>
        </is>
      </c>
      <c r="R223" t="inlineStr">
        <is>
          <t>96700665</t>
        </is>
      </c>
      <c r="S223" s="10" t="inlineStr">
        <is>
          <t>B101723</t>
        </is>
      </c>
      <c r="T223" s="10" t="inlineStr">
        <is>
          <t>1303.0</t>
        </is>
      </c>
      <c r="U223" s="10" t="inlineStr">
        <is>
          <t>Priced</t>
        </is>
      </c>
      <c r="V223" s="168" t="inlineStr">
        <is>
          <t>LT028</t>
        </is>
      </c>
      <c r="W223" t="inlineStr">
        <is>
          <t>60.0</t>
        </is>
      </c>
    </row>
    <row r="224">
      <c r="B224" t="inlineStr">
        <is>
          <t>395.0</t>
        </is>
      </c>
      <c r="F224" t="inlineStr">
        <is>
          <t>ConTab_BOM_KP_Baseplates_395</t>
        </is>
      </c>
      <c r="H224" s="168" t="inlineStr">
        <is>
          <t>3095-7_8-KP</t>
        </is>
      </c>
      <c r="I224" s="168" t="inlineStr">
        <is>
          <t>:2:3:</t>
        </is>
      </c>
      <c r="J224" s="168" t="inlineStr">
        <is>
          <t>:X2:X3:</t>
        </is>
      </c>
      <c r="K224" s="168" t="inlineStr">
        <is>
          <t>BaseplateSteel</t>
        </is>
      </c>
      <c r="L224" s="168" t="inlineStr">
        <is>
          <t>Baseplate_Steel</t>
        </is>
      </c>
      <c r="M224" s="168" t="inlineStr">
        <is>
          <t>Steel</t>
        </is>
      </c>
      <c r="N224" t="inlineStr">
        <is>
          <t>213T</t>
        </is>
      </c>
      <c r="O224" t="inlineStr">
        <is>
          <t>:No Drip Pan:Standard Drip Pan:</t>
        </is>
      </c>
      <c r="P224" s="11" t="inlineStr">
        <is>
          <t>Falk_Spacer</t>
        </is>
      </c>
      <c r="Q224" t="inlineStr">
        <is>
          <t>Falk 1030T31</t>
        </is>
      </c>
      <c r="R224" t="inlineStr">
        <is>
          <t>96700666</t>
        </is>
      </c>
      <c r="S224" s="10" t="inlineStr">
        <is>
          <t>B101724</t>
        </is>
      </c>
      <c r="T224" s="10" t="inlineStr">
        <is>
          <t>1368.0</t>
        </is>
      </c>
      <c r="U224" s="10" t="inlineStr">
        <is>
          <t>Priced</t>
        </is>
      </c>
      <c r="V224" s="168" t="inlineStr">
        <is>
          <t>LT028</t>
        </is>
      </c>
      <c r="W224" t="inlineStr">
        <is>
          <t>70.0</t>
        </is>
      </c>
    </row>
    <row r="225">
      <c r="B225" t="inlineStr">
        <is>
          <t>396.0</t>
        </is>
      </c>
      <c r="F225" t="inlineStr">
        <is>
          <t>ConTab_BOM_KP_Baseplates_396</t>
        </is>
      </c>
      <c r="H225" s="168" t="inlineStr">
        <is>
          <t>3095-7_8-KP</t>
        </is>
      </c>
      <c r="I225" s="168" t="inlineStr">
        <is>
          <t>:2:3:</t>
        </is>
      </c>
      <c r="J225" s="168" t="inlineStr">
        <is>
          <t>:X2:X3:</t>
        </is>
      </c>
      <c r="K225" s="168" t="inlineStr">
        <is>
          <t>BaseplateSteel</t>
        </is>
      </c>
      <c r="L225" s="168" t="inlineStr">
        <is>
          <t>Baseplate_Steel</t>
        </is>
      </c>
      <c r="M225" s="168" t="inlineStr">
        <is>
          <t>Steel</t>
        </is>
      </c>
      <c r="N225" t="inlineStr">
        <is>
          <t>215T</t>
        </is>
      </c>
      <c r="O225" t="inlineStr">
        <is>
          <t>:No Drip Pan:Standard Drip Pan:</t>
        </is>
      </c>
      <c r="P225" s="11" t="inlineStr">
        <is>
          <t>Falk_Spacer</t>
        </is>
      </c>
      <c r="Q225" t="inlineStr">
        <is>
          <t>Falk 1030T31</t>
        </is>
      </c>
      <c r="R225" t="inlineStr">
        <is>
          <t>96700666</t>
        </is>
      </c>
      <c r="S225" s="10" t="inlineStr">
        <is>
          <t>B101724</t>
        </is>
      </c>
      <c r="T225" s="10" t="inlineStr">
        <is>
          <t>1368.0</t>
        </is>
      </c>
      <c r="U225" s="10" t="inlineStr">
        <is>
          <t>Priced</t>
        </is>
      </c>
      <c r="V225" s="168" t="inlineStr">
        <is>
          <t>LT028</t>
        </is>
      </c>
      <c r="W225" t="inlineStr">
        <is>
          <t>70.0</t>
        </is>
      </c>
    </row>
    <row r="226">
      <c r="B226" t="inlineStr">
        <is>
          <t>397.0</t>
        </is>
      </c>
      <c r="F226" t="inlineStr">
        <is>
          <t>ConTab_BOM_KP_Baseplates_397</t>
        </is>
      </c>
      <c r="H226" s="168" t="inlineStr">
        <is>
          <t>3095-7_8-KP</t>
        </is>
      </c>
      <c r="I226" s="168" t="inlineStr">
        <is>
          <t>:2:3:</t>
        </is>
      </c>
      <c r="J226" s="168" t="inlineStr">
        <is>
          <t>:X2:X3:</t>
        </is>
      </c>
      <c r="K226" s="168" t="inlineStr">
        <is>
          <t>BaseplateSteel</t>
        </is>
      </c>
      <c r="L226" s="168" t="inlineStr">
        <is>
          <t>Baseplate_Steel</t>
        </is>
      </c>
      <c r="M226" s="168" t="inlineStr">
        <is>
          <t>Steel</t>
        </is>
      </c>
      <c r="N226" t="inlineStr">
        <is>
          <t>254T</t>
        </is>
      </c>
      <c r="O226" t="inlineStr">
        <is>
          <t>:No Drip Pan:Standard Drip Pan:</t>
        </is>
      </c>
      <c r="P226" s="11" t="inlineStr">
        <is>
          <t>Falk_Spacer</t>
        </is>
      </c>
      <c r="Q226" t="inlineStr">
        <is>
          <t>Falk 1040T31</t>
        </is>
      </c>
      <c r="R226" t="inlineStr">
        <is>
          <t>96700667</t>
        </is>
      </c>
      <c r="S226" s="10" t="inlineStr">
        <is>
          <t>B101725</t>
        </is>
      </c>
      <c r="T226" s="10" t="inlineStr">
        <is>
          <t>1440.0</t>
        </is>
      </c>
      <c r="U226" s="10" t="inlineStr">
        <is>
          <t>Priced</t>
        </is>
      </c>
      <c r="V226" s="168" t="inlineStr">
        <is>
          <t>LT028</t>
        </is>
      </c>
      <c r="W226" t="inlineStr">
        <is>
          <t>135.0</t>
        </is>
      </c>
    </row>
    <row r="227">
      <c r="B227" t="inlineStr">
        <is>
          <t>398.0</t>
        </is>
      </c>
      <c r="F227" t="inlineStr">
        <is>
          <t>ConTab_BOM_KP_Baseplates_398</t>
        </is>
      </c>
      <c r="H227" s="168" t="inlineStr">
        <is>
          <t>3095-7_8-KP</t>
        </is>
      </c>
      <c r="I227" s="168" t="inlineStr">
        <is>
          <t>:2:3:</t>
        </is>
      </c>
      <c r="J227" s="168" t="inlineStr">
        <is>
          <t>:X2:X3:</t>
        </is>
      </c>
      <c r="K227" s="168" t="inlineStr">
        <is>
          <t>BaseplateSteel</t>
        </is>
      </c>
      <c r="L227" s="168" t="inlineStr">
        <is>
          <t>Baseplate_Steel</t>
        </is>
      </c>
      <c r="M227" s="168" t="inlineStr">
        <is>
          <t>Steel</t>
        </is>
      </c>
      <c r="N227" t="inlineStr">
        <is>
          <t>256T</t>
        </is>
      </c>
      <c r="O227" t="inlineStr">
        <is>
          <t>:No Drip Pan:Standard Drip Pan:</t>
        </is>
      </c>
      <c r="P227" s="11" t="inlineStr">
        <is>
          <t>Falk_Spacer</t>
        </is>
      </c>
      <c r="Q227" t="inlineStr">
        <is>
          <t>Falk 1040T31</t>
        </is>
      </c>
      <c r="R227" t="inlineStr">
        <is>
          <t>96700667</t>
        </is>
      </c>
      <c r="S227" s="10" t="inlineStr">
        <is>
          <t>B101725</t>
        </is>
      </c>
      <c r="T227" s="10" t="inlineStr">
        <is>
          <t>1440.0</t>
        </is>
      </c>
      <c r="U227" s="10" t="inlineStr">
        <is>
          <t>Priced</t>
        </is>
      </c>
      <c r="V227" s="168" t="inlineStr">
        <is>
          <t>LT028</t>
        </is>
      </c>
      <c r="W227" t="inlineStr">
        <is>
          <t>135.0</t>
        </is>
      </c>
    </row>
    <row r="228">
      <c r="B228" t="inlineStr">
        <is>
          <t>399.0</t>
        </is>
      </c>
      <c r="F228" t="inlineStr">
        <is>
          <t>ConTab_BOM_KP_Baseplates_399</t>
        </is>
      </c>
      <c r="H228" s="168" t="inlineStr">
        <is>
          <t>3095-7_8-KP</t>
        </is>
      </c>
      <c r="I228" s="168" t="inlineStr">
        <is>
          <t>:2:3:</t>
        </is>
      </c>
      <c r="J228" s="168" t="inlineStr">
        <is>
          <t>:X2:X3:</t>
        </is>
      </c>
      <c r="K228" s="168" t="inlineStr">
        <is>
          <t>BaseplateSteel</t>
        </is>
      </c>
      <c r="L228" s="168" t="inlineStr">
        <is>
          <t>Baseplate_Steel</t>
        </is>
      </c>
      <c r="M228" s="168" t="inlineStr">
        <is>
          <t>Steel</t>
        </is>
      </c>
      <c r="N228" t="inlineStr">
        <is>
          <t>284TS</t>
        </is>
      </c>
      <c r="O228" t="inlineStr">
        <is>
          <t>:No Drip Pan:Standard Drip Pan:</t>
        </is>
      </c>
      <c r="P228" s="11" t="inlineStr">
        <is>
          <t>Falk_Spacer</t>
        </is>
      </c>
      <c r="Q228" t="inlineStr">
        <is>
          <t>Falk 1040T31</t>
        </is>
      </c>
      <c r="R228" t="inlineStr">
        <is>
          <t>96700668</t>
        </is>
      </c>
      <c r="S228" s="10" t="inlineStr">
        <is>
          <t>B101726</t>
        </is>
      </c>
      <c r="T228" s="10" t="inlineStr">
        <is>
          <t>1504.0</t>
        </is>
      </c>
      <c r="U228" s="10" t="inlineStr">
        <is>
          <t>Priced</t>
        </is>
      </c>
      <c r="V228" s="168" t="inlineStr">
        <is>
          <t>LT028</t>
        </is>
      </c>
      <c r="W228" t="inlineStr">
        <is>
          <t>200.0</t>
        </is>
      </c>
    </row>
    <row r="229">
      <c r="B229" t="inlineStr">
        <is>
          <t>400.0</t>
        </is>
      </c>
      <c r="F229" t="inlineStr">
        <is>
          <t>ConTab_BOM_KP_Baseplates_400</t>
        </is>
      </c>
      <c r="H229" s="168" t="inlineStr">
        <is>
          <t>3095-7_8-KP</t>
        </is>
      </c>
      <c r="I229" s="168" t="inlineStr">
        <is>
          <t>:2:3:</t>
        </is>
      </c>
      <c r="J229" s="168" t="inlineStr">
        <is>
          <t>:X2:X3:</t>
        </is>
      </c>
      <c r="K229" s="168" t="inlineStr">
        <is>
          <t>BaseplateSteel</t>
        </is>
      </c>
      <c r="L229" s="168" t="inlineStr">
        <is>
          <t>Baseplate_Steel</t>
        </is>
      </c>
      <c r="M229" s="168" t="inlineStr">
        <is>
          <t>Steel</t>
        </is>
      </c>
      <c r="N229" t="inlineStr">
        <is>
          <t>286TS</t>
        </is>
      </c>
      <c r="O229" t="inlineStr">
        <is>
          <t>:No Drip Pan:Standard Drip Pan:</t>
        </is>
      </c>
      <c r="P229" s="11" t="inlineStr">
        <is>
          <t>Falk_Spacer</t>
        </is>
      </c>
      <c r="Q229" t="inlineStr">
        <is>
          <t>Falk 1040T31</t>
        </is>
      </c>
      <c r="R229" t="inlineStr">
        <is>
          <t>96700668</t>
        </is>
      </c>
      <c r="S229" s="10" t="inlineStr">
        <is>
          <t>B101726</t>
        </is>
      </c>
      <c r="T229" s="10" t="inlineStr">
        <is>
          <t>1504.0</t>
        </is>
      </c>
      <c r="U229" s="10" t="inlineStr">
        <is>
          <t>Priced</t>
        </is>
      </c>
      <c r="V229" s="168" t="inlineStr">
        <is>
          <t>LT028</t>
        </is>
      </c>
      <c r="W229" t="inlineStr">
        <is>
          <t>200.0</t>
        </is>
      </c>
    </row>
    <row r="230">
      <c r="B230" t="inlineStr">
        <is>
          <t>401.0</t>
        </is>
      </c>
      <c r="F230" t="inlineStr">
        <is>
          <t>ConTab_BOM_KP_Baseplates_401</t>
        </is>
      </c>
      <c r="H230" s="168" t="inlineStr">
        <is>
          <t>3095-7_8-KP</t>
        </is>
      </c>
      <c r="I230" s="168" t="inlineStr">
        <is>
          <t>:2:3:</t>
        </is>
      </c>
      <c r="J230" s="168" t="inlineStr">
        <is>
          <t>:X2:X3:</t>
        </is>
      </c>
      <c r="K230" s="168" t="inlineStr">
        <is>
          <t>BaseplateSteel</t>
        </is>
      </c>
      <c r="L230" s="168" t="inlineStr">
        <is>
          <t>Baseplate_Steel</t>
        </is>
      </c>
      <c r="M230" s="168" t="inlineStr">
        <is>
          <t>Steel</t>
        </is>
      </c>
      <c r="N230" t="inlineStr">
        <is>
          <t>324TS</t>
        </is>
      </c>
      <c r="O230" t="inlineStr">
        <is>
          <t>:No Drip Pan:Standard Drip Pan:</t>
        </is>
      </c>
      <c r="P230" s="11" t="inlineStr">
        <is>
          <t>Falk_Spacer</t>
        </is>
      </c>
      <c r="Q230" t="inlineStr">
        <is>
          <t>Falk 1060T31</t>
        </is>
      </c>
      <c r="R230" t="inlineStr">
        <is>
          <t>96700669</t>
        </is>
      </c>
      <c r="S230" s="10" t="inlineStr">
        <is>
          <t>B101727</t>
        </is>
      </c>
      <c r="T230" s="10" t="inlineStr">
        <is>
          <t>1640.0</t>
        </is>
      </c>
      <c r="U230" s="10" t="inlineStr">
        <is>
          <t>Priced</t>
        </is>
      </c>
      <c r="V230" s="168" t="inlineStr">
        <is>
          <t>LT028</t>
        </is>
      </c>
      <c r="W230" t="inlineStr">
        <is>
          <t>240.0</t>
        </is>
      </c>
    </row>
    <row r="231">
      <c r="B231" t="inlineStr">
        <is>
          <t>402.0</t>
        </is>
      </c>
      <c r="F231" t="inlineStr">
        <is>
          <t>ConTab_BOM_KP_Baseplates_402</t>
        </is>
      </c>
      <c r="H231" s="168" t="inlineStr">
        <is>
          <t>3095-7_8-KP</t>
        </is>
      </c>
      <c r="I231" s="168" t="inlineStr">
        <is>
          <t>:2:3:</t>
        </is>
      </c>
      <c r="J231" s="168" t="inlineStr">
        <is>
          <t>:X2:X3:</t>
        </is>
      </c>
      <c r="K231" s="168" t="inlineStr">
        <is>
          <t>BaseplateSteel</t>
        </is>
      </c>
      <c r="L231" s="168" t="inlineStr">
        <is>
          <t>Baseplate_Steel</t>
        </is>
      </c>
      <c r="M231" s="168" t="inlineStr">
        <is>
          <t>Steel</t>
        </is>
      </c>
      <c r="N231" t="inlineStr">
        <is>
          <t>326TS</t>
        </is>
      </c>
      <c r="O231" t="inlineStr">
        <is>
          <t>:No Drip Pan:Standard Drip Pan:</t>
        </is>
      </c>
      <c r="P231" s="11" t="inlineStr">
        <is>
          <t>Falk_Spacer</t>
        </is>
      </c>
      <c r="Q231" t="inlineStr">
        <is>
          <t>Falk 1060T31</t>
        </is>
      </c>
      <c r="R231" t="inlineStr">
        <is>
          <t>96700669</t>
        </is>
      </c>
      <c r="S231" s="10" t="inlineStr">
        <is>
          <t>B101727</t>
        </is>
      </c>
      <c r="T231" s="10" t="inlineStr">
        <is>
          <t>1640.0</t>
        </is>
      </c>
      <c r="U231" s="10" t="inlineStr">
        <is>
          <t>Priced</t>
        </is>
      </c>
      <c r="V231" s="168" t="inlineStr">
        <is>
          <t>LT028</t>
        </is>
      </c>
      <c r="W231" t="inlineStr">
        <is>
          <t>240.0</t>
        </is>
      </c>
    </row>
    <row r="232">
      <c r="B232" t="inlineStr">
        <is>
          <t>403.0</t>
        </is>
      </c>
      <c r="F232" t="inlineStr">
        <is>
          <t>ConTab_BOM_KP_Baseplates_403</t>
        </is>
      </c>
      <c r="H232" s="168" t="inlineStr">
        <is>
          <t>3095-7_8-KP</t>
        </is>
      </c>
      <c r="I232" s="168" t="inlineStr">
        <is>
          <t>:2:3:</t>
        </is>
      </c>
      <c r="J232" s="168" t="inlineStr">
        <is>
          <t>:X2:X3:</t>
        </is>
      </c>
      <c r="K232" s="168" t="inlineStr">
        <is>
          <t>BaseplateSteel</t>
        </is>
      </c>
      <c r="L232" s="168" t="inlineStr">
        <is>
          <t>Baseplate_Steel</t>
        </is>
      </c>
      <c r="M232" s="168" t="inlineStr">
        <is>
          <t>Steel</t>
        </is>
      </c>
      <c r="N232" t="inlineStr">
        <is>
          <t>364TS</t>
        </is>
      </c>
      <c r="O232" t="inlineStr">
        <is>
          <t>:No Drip Pan:Standard Drip Pan:</t>
        </is>
      </c>
      <c r="P232" s="11" t="inlineStr">
        <is>
          <t>Falk_Spacer</t>
        </is>
      </c>
      <c r="Q232" t="inlineStr">
        <is>
          <t>Falk 1050T31</t>
        </is>
      </c>
      <c r="R232" t="inlineStr">
        <is>
          <t>96700670</t>
        </is>
      </c>
      <c r="S232" s="10" t="inlineStr">
        <is>
          <t>B101728</t>
        </is>
      </c>
      <c r="T232" s="10" t="inlineStr">
        <is>
          <t>1776.0</t>
        </is>
      </c>
      <c r="U232" s="10" t="inlineStr">
        <is>
          <t>Priced</t>
        </is>
      </c>
      <c r="V232" s="168" t="inlineStr">
        <is>
          <t>LT028</t>
        </is>
      </c>
      <c r="W232" t="inlineStr">
        <is>
          <t>265.0</t>
        </is>
      </c>
    </row>
    <row r="233">
      <c r="B233" t="inlineStr">
        <is>
          <t>404.0</t>
        </is>
      </c>
      <c r="F233" t="inlineStr">
        <is>
          <t>ConTab_BOM_KP_Baseplates_404</t>
        </is>
      </c>
      <c r="H233" s="168" t="inlineStr">
        <is>
          <t>3095-7_8-KP</t>
        </is>
      </c>
      <c r="I233" s="168" t="inlineStr">
        <is>
          <t>:2:3:</t>
        </is>
      </c>
      <c r="J233" s="168" t="inlineStr">
        <is>
          <t>:X2:X3:</t>
        </is>
      </c>
      <c r="K233" s="168" t="inlineStr">
        <is>
          <t>BaseplateSteel</t>
        </is>
      </c>
      <c r="L233" s="168" t="inlineStr">
        <is>
          <t>Baseplate_Steel</t>
        </is>
      </c>
      <c r="M233" s="168" t="inlineStr">
        <is>
          <t>Steel</t>
        </is>
      </c>
      <c r="N233" t="inlineStr">
        <is>
          <t>365TS</t>
        </is>
      </c>
      <c r="O233" t="inlineStr">
        <is>
          <t>:No Drip Pan:Standard Drip Pan:</t>
        </is>
      </c>
      <c r="P233" s="11" t="inlineStr">
        <is>
          <t>Falk_Spacer</t>
        </is>
      </c>
      <c r="Q233" t="inlineStr">
        <is>
          <t>Falk 1050T31</t>
        </is>
      </c>
      <c r="R233" t="inlineStr">
        <is>
          <t>96700670</t>
        </is>
      </c>
      <c r="S233" s="10" t="inlineStr">
        <is>
          <t>B101728</t>
        </is>
      </c>
      <c r="T233" s="10" t="inlineStr">
        <is>
          <t>1776.0</t>
        </is>
      </c>
      <c r="U233" s="10" t="inlineStr">
        <is>
          <t>Priced</t>
        </is>
      </c>
      <c r="V233" s="168" t="inlineStr">
        <is>
          <t>LT028</t>
        </is>
      </c>
      <c r="W233" t="inlineStr">
        <is>
          <t>265.0</t>
        </is>
      </c>
    </row>
    <row r="234">
      <c r="B234" t="inlineStr">
        <is>
          <t>419.0</t>
        </is>
      </c>
      <c r="F234" t="inlineStr">
        <is>
          <t>ConTab_BOM_KP_Baseplates_419</t>
        </is>
      </c>
      <c r="H234" s="168" t="inlineStr">
        <is>
          <t>3095-7_8-KP</t>
        </is>
      </c>
      <c r="I234" s="168" t="inlineStr">
        <is>
          <t>:2:3:</t>
        </is>
      </c>
      <c r="J234" s="168" t="inlineStr">
        <is>
          <t>:X2:X3:</t>
        </is>
      </c>
      <c r="K234" s="168" t="inlineStr">
        <is>
          <t>BaseplateSteel</t>
        </is>
      </c>
      <c r="L234" s="168" t="inlineStr">
        <is>
          <t>Baseplate_Steel</t>
        </is>
      </c>
      <c r="M234" s="168" t="inlineStr">
        <is>
          <t>Steel</t>
        </is>
      </c>
      <c r="N234" t="inlineStr">
        <is>
          <t>143T</t>
        </is>
      </c>
      <c r="O234" t="inlineStr">
        <is>
          <t>:Extended Drip Pan:</t>
        </is>
      </c>
      <c r="P234" s="11" t="inlineStr">
        <is>
          <t>Woods_Sureflex</t>
        </is>
      </c>
      <c r="Q234" t="inlineStr">
        <is>
          <t>Woods 4S</t>
        </is>
      </c>
      <c r="R234" t="inlineStr">
        <is>
          <t>RTF</t>
        </is>
      </c>
      <c r="S234" s="10" t="inlineStr">
        <is>
          <t>B101736</t>
        </is>
      </c>
      <c r="T234" s="10" t="inlineStr">
        <is>
          <t>824.0</t>
        </is>
      </c>
      <c r="U234" s="10" t="inlineStr">
        <is>
          <t>Priced</t>
        </is>
      </c>
      <c r="V234" s="168" t="inlineStr">
        <is>
          <t>LT028</t>
        </is>
      </c>
      <c r="W234" t="inlineStr">
        <is>
          <t>35.0</t>
        </is>
      </c>
    </row>
    <row r="235">
      <c r="B235" t="inlineStr">
        <is>
          <t>420.0</t>
        </is>
      </c>
      <c r="F235" t="inlineStr">
        <is>
          <t>ConTab_BOM_KP_Baseplates_420</t>
        </is>
      </c>
      <c r="H235" s="168" t="inlineStr">
        <is>
          <t>3095-7_8-KP</t>
        </is>
      </c>
      <c r="I235" s="168" t="inlineStr">
        <is>
          <t>:2:3:</t>
        </is>
      </c>
      <c r="J235" s="168" t="inlineStr">
        <is>
          <t>:X2:X3:</t>
        </is>
      </c>
      <c r="K235" s="168" t="inlineStr">
        <is>
          <t>BaseplateSteel</t>
        </is>
      </c>
      <c r="L235" s="168" t="inlineStr">
        <is>
          <t>Baseplate_Steel</t>
        </is>
      </c>
      <c r="M235" s="168" t="inlineStr">
        <is>
          <t>Steel</t>
        </is>
      </c>
      <c r="N235" t="inlineStr">
        <is>
          <t>145T</t>
        </is>
      </c>
      <c r="O235" t="inlineStr">
        <is>
          <t>:Extended Drip Pan:</t>
        </is>
      </c>
      <c r="P235" s="11" t="inlineStr">
        <is>
          <t>Woods_Sureflex</t>
        </is>
      </c>
      <c r="Q235" t="inlineStr">
        <is>
          <t>Woods 4S</t>
        </is>
      </c>
      <c r="R235" t="inlineStr">
        <is>
          <t>RTF</t>
        </is>
      </c>
      <c r="S235" s="10" t="inlineStr">
        <is>
          <t>B101736</t>
        </is>
      </c>
      <c r="T235" s="10" t="inlineStr">
        <is>
          <t>824.0</t>
        </is>
      </c>
      <c r="U235" s="10" t="inlineStr">
        <is>
          <t>Priced</t>
        </is>
      </c>
      <c r="V235" s="168" t="inlineStr">
        <is>
          <t>LT028</t>
        </is>
      </c>
      <c r="W235" t="inlineStr">
        <is>
          <t>35.0</t>
        </is>
      </c>
    </row>
    <row r="236">
      <c r="B236" t="inlineStr">
        <is>
          <t>421.0</t>
        </is>
      </c>
      <c r="F236" t="inlineStr">
        <is>
          <t>ConTab_BOM_KP_Baseplates_421</t>
        </is>
      </c>
      <c r="H236" s="168" t="inlineStr">
        <is>
          <t>3095-7_8-KP</t>
        </is>
      </c>
      <c r="I236" s="168" t="inlineStr">
        <is>
          <t>:2:3:</t>
        </is>
      </c>
      <c r="J236" s="168" t="inlineStr">
        <is>
          <t>:X2:X3:</t>
        </is>
      </c>
      <c r="K236" s="168" t="inlineStr">
        <is>
          <t>BaseplateSteel</t>
        </is>
      </c>
      <c r="L236" s="168" t="inlineStr">
        <is>
          <t>Baseplate_Steel</t>
        </is>
      </c>
      <c r="M236" s="168" t="inlineStr">
        <is>
          <t>Steel</t>
        </is>
      </c>
      <c r="N236" t="inlineStr">
        <is>
          <t>182T</t>
        </is>
      </c>
      <c r="O236" t="inlineStr">
        <is>
          <t>:Extended Drip Pan:</t>
        </is>
      </c>
      <c r="P236" s="11" t="inlineStr">
        <is>
          <t>Woods_Sureflex</t>
        </is>
      </c>
      <c r="Q236" t="inlineStr">
        <is>
          <t>Woods 5S</t>
        </is>
      </c>
      <c r="R236" t="inlineStr">
        <is>
          <t>RTF</t>
        </is>
      </c>
      <c r="S236" s="10" t="inlineStr">
        <is>
          <t>B101737</t>
        </is>
      </c>
      <c r="T236" s="10" t="inlineStr">
        <is>
          <t>896.0</t>
        </is>
      </c>
      <c r="U236" s="10" t="inlineStr">
        <is>
          <t>Priced</t>
        </is>
      </c>
      <c r="V236" s="168" t="inlineStr">
        <is>
          <t>LT028</t>
        </is>
      </c>
      <c r="W236" t="inlineStr">
        <is>
          <t>60.0</t>
        </is>
      </c>
    </row>
    <row r="237">
      <c r="B237" t="inlineStr">
        <is>
          <t>422.0</t>
        </is>
      </c>
      <c r="F237" t="inlineStr">
        <is>
          <t>ConTab_BOM_KP_Baseplates_422</t>
        </is>
      </c>
      <c r="H237" s="168" t="inlineStr">
        <is>
          <t>3095-7_8-KP</t>
        </is>
      </c>
      <c r="I237" s="168" t="inlineStr">
        <is>
          <t>:2:3:</t>
        </is>
      </c>
      <c r="J237" s="168" t="inlineStr">
        <is>
          <t>:X2:X3:</t>
        </is>
      </c>
      <c r="K237" s="168" t="inlineStr">
        <is>
          <t>BaseplateSteel</t>
        </is>
      </c>
      <c r="L237" s="168" t="inlineStr">
        <is>
          <t>Baseplate_Steel</t>
        </is>
      </c>
      <c r="M237" s="168" t="inlineStr">
        <is>
          <t>Steel</t>
        </is>
      </c>
      <c r="N237" t="inlineStr">
        <is>
          <t>184T</t>
        </is>
      </c>
      <c r="O237" t="inlineStr">
        <is>
          <t>:Extended Drip Pan:</t>
        </is>
      </c>
      <c r="P237" s="11" t="inlineStr">
        <is>
          <t>Woods_Sureflex</t>
        </is>
      </c>
      <c r="Q237" t="inlineStr">
        <is>
          <t>Woods 5S</t>
        </is>
      </c>
      <c r="R237" t="inlineStr">
        <is>
          <t>RTF</t>
        </is>
      </c>
      <c r="S237" s="10" t="inlineStr">
        <is>
          <t>B101737</t>
        </is>
      </c>
      <c r="T237" s="10" t="inlineStr">
        <is>
          <t>896.0</t>
        </is>
      </c>
      <c r="U237" s="10" t="inlineStr">
        <is>
          <t>Priced</t>
        </is>
      </c>
      <c r="V237" s="168" t="inlineStr">
        <is>
          <t>LT028</t>
        </is>
      </c>
      <c r="W237" t="inlineStr">
        <is>
          <t>60.0</t>
        </is>
      </c>
    </row>
    <row r="238">
      <c r="B238" t="inlineStr">
        <is>
          <t>423.0</t>
        </is>
      </c>
      <c r="F238" t="inlineStr">
        <is>
          <t>ConTab_BOM_KP_Baseplates_423</t>
        </is>
      </c>
      <c r="H238" s="168" t="inlineStr">
        <is>
          <t>3095-7_8-KP</t>
        </is>
      </c>
      <c r="I238" s="168" t="inlineStr">
        <is>
          <t>:2:3:</t>
        </is>
      </c>
      <c r="J238" s="168" t="inlineStr">
        <is>
          <t>:X2:X3:</t>
        </is>
      </c>
      <c r="K238" s="168" t="inlineStr">
        <is>
          <t>BaseplateSteel</t>
        </is>
      </c>
      <c r="L238" s="168" t="inlineStr">
        <is>
          <t>Baseplate_Steel</t>
        </is>
      </c>
      <c r="M238" s="168" t="inlineStr">
        <is>
          <t>Steel</t>
        </is>
      </c>
      <c r="N238" t="inlineStr">
        <is>
          <t>213T</t>
        </is>
      </c>
      <c r="O238" t="inlineStr">
        <is>
          <t>:Extended Drip Pan:</t>
        </is>
      </c>
      <c r="P238" s="11" t="inlineStr">
        <is>
          <t>Woods_Sureflex</t>
        </is>
      </c>
      <c r="Q238" t="inlineStr">
        <is>
          <t>Woods 7S</t>
        </is>
      </c>
      <c r="R238" t="inlineStr">
        <is>
          <t>RTF</t>
        </is>
      </c>
      <c r="S238" s="10" t="inlineStr">
        <is>
          <t>B101738</t>
        </is>
      </c>
      <c r="T238" s="10" t="inlineStr">
        <is>
          <t>960.0</t>
        </is>
      </c>
      <c r="U238" s="10" t="inlineStr">
        <is>
          <t>Priced</t>
        </is>
      </c>
      <c r="V238" s="168" t="inlineStr">
        <is>
          <t>LT028</t>
        </is>
      </c>
      <c r="W238" t="inlineStr">
        <is>
          <t>70.0</t>
        </is>
      </c>
    </row>
    <row r="239">
      <c r="B239" t="inlineStr">
        <is>
          <t>424.0</t>
        </is>
      </c>
      <c r="F239" t="inlineStr">
        <is>
          <t>ConTab_BOM_KP_Baseplates_424</t>
        </is>
      </c>
      <c r="H239" s="168" t="inlineStr">
        <is>
          <t>3095-7_8-KP</t>
        </is>
      </c>
      <c r="I239" s="168" t="inlineStr">
        <is>
          <t>:2:3:</t>
        </is>
      </c>
      <c r="J239" s="168" t="inlineStr">
        <is>
          <t>:X2:X3:</t>
        </is>
      </c>
      <c r="K239" s="168" t="inlineStr">
        <is>
          <t>BaseplateSteel</t>
        </is>
      </c>
      <c r="L239" s="168" t="inlineStr">
        <is>
          <t>Baseplate_Steel</t>
        </is>
      </c>
      <c r="M239" s="168" t="inlineStr">
        <is>
          <t>Steel</t>
        </is>
      </c>
      <c r="N239" t="inlineStr">
        <is>
          <t>215T</t>
        </is>
      </c>
      <c r="O239" t="inlineStr">
        <is>
          <t>:Extended Drip Pan:</t>
        </is>
      </c>
      <c r="P239" s="11" t="inlineStr">
        <is>
          <t>Woods_Sureflex</t>
        </is>
      </c>
      <c r="Q239" t="inlineStr">
        <is>
          <t>Woods 7S</t>
        </is>
      </c>
      <c r="R239" t="inlineStr">
        <is>
          <t>RTF</t>
        </is>
      </c>
      <c r="S239" s="10" t="inlineStr">
        <is>
          <t>B101738</t>
        </is>
      </c>
      <c r="T239" s="10" t="inlineStr">
        <is>
          <t>960.0</t>
        </is>
      </c>
      <c r="U239" s="10" t="inlineStr">
        <is>
          <t>Priced</t>
        </is>
      </c>
      <c r="V239" s="168" t="inlineStr">
        <is>
          <t>LT028</t>
        </is>
      </c>
      <c r="W239" t="inlineStr">
        <is>
          <t>70.0</t>
        </is>
      </c>
    </row>
    <row r="240">
      <c r="B240" t="inlineStr">
        <is>
          <t>425.0</t>
        </is>
      </c>
      <c r="F240" t="inlineStr">
        <is>
          <t>ConTab_BOM_KP_Baseplates_425</t>
        </is>
      </c>
      <c r="H240" s="168" t="inlineStr">
        <is>
          <t>3095-7_8-KP</t>
        </is>
      </c>
      <c r="I240" s="168" t="inlineStr">
        <is>
          <t>:2:3:</t>
        </is>
      </c>
      <c r="J240" s="168" t="inlineStr">
        <is>
          <t>:X2:X3:</t>
        </is>
      </c>
      <c r="K240" s="168" t="inlineStr">
        <is>
          <t>BaseplateSteel</t>
        </is>
      </c>
      <c r="L240" s="168" t="inlineStr">
        <is>
          <t>Baseplate_Steel</t>
        </is>
      </c>
      <c r="M240" s="168" t="inlineStr">
        <is>
          <t>Steel</t>
        </is>
      </c>
      <c r="N240" t="inlineStr">
        <is>
          <t>254T</t>
        </is>
      </c>
      <c r="O240" t="inlineStr">
        <is>
          <t>:Extended Drip Pan:</t>
        </is>
      </c>
      <c r="P240" s="11" t="inlineStr">
        <is>
          <t>Woods_Sureflex</t>
        </is>
      </c>
      <c r="Q240" t="inlineStr">
        <is>
          <t>Woods 8S</t>
        </is>
      </c>
      <c r="R240" t="inlineStr">
        <is>
          <t>RTF</t>
        </is>
      </c>
      <c r="S240" s="10" t="inlineStr">
        <is>
          <t>B101739</t>
        </is>
      </c>
      <c r="T240" s="10" t="inlineStr">
        <is>
          <t>1030.0</t>
        </is>
      </c>
      <c r="U240" s="10" t="inlineStr">
        <is>
          <t>Priced</t>
        </is>
      </c>
      <c r="V240" s="168" t="inlineStr">
        <is>
          <t>LT028</t>
        </is>
      </c>
      <c r="W240" t="inlineStr">
        <is>
          <t>135.0</t>
        </is>
      </c>
    </row>
    <row r="241">
      <c r="B241" t="inlineStr">
        <is>
          <t>426.0</t>
        </is>
      </c>
      <c r="F241" t="inlineStr">
        <is>
          <t>ConTab_BOM_KP_Baseplates_426</t>
        </is>
      </c>
      <c r="H241" s="168" t="inlineStr">
        <is>
          <t>3095-7_8-KP</t>
        </is>
      </c>
      <c r="I241" s="168" t="inlineStr">
        <is>
          <t>:2:3:</t>
        </is>
      </c>
      <c r="J241" s="168" t="inlineStr">
        <is>
          <t>:X2:X3:</t>
        </is>
      </c>
      <c r="K241" s="168" t="inlineStr">
        <is>
          <t>BaseplateSteel</t>
        </is>
      </c>
      <c r="L241" s="168" t="inlineStr">
        <is>
          <t>Baseplate_Steel</t>
        </is>
      </c>
      <c r="M241" s="168" t="inlineStr">
        <is>
          <t>Steel</t>
        </is>
      </c>
      <c r="N241" t="inlineStr">
        <is>
          <t>256T</t>
        </is>
      </c>
      <c r="O241" t="inlineStr">
        <is>
          <t>:Extended Drip Pan:</t>
        </is>
      </c>
      <c r="P241" s="11" t="inlineStr">
        <is>
          <t>Woods_Sureflex</t>
        </is>
      </c>
      <c r="Q241" t="inlineStr">
        <is>
          <t>Woods 8S</t>
        </is>
      </c>
      <c r="R241" t="inlineStr">
        <is>
          <t>RTF</t>
        </is>
      </c>
      <c r="S241" s="10" t="inlineStr">
        <is>
          <t>B101739</t>
        </is>
      </c>
      <c r="T241" s="10" t="inlineStr">
        <is>
          <t>1030.0</t>
        </is>
      </c>
      <c r="U241" s="10" t="inlineStr">
        <is>
          <t>Priced</t>
        </is>
      </c>
      <c r="V241" s="168" t="inlineStr">
        <is>
          <t>LT028</t>
        </is>
      </c>
      <c r="W241" t="inlineStr">
        <is>
          <t>135.0</t>
        </is>
      </c>
    </row>
    <row r="242">
      <c r="B242" t="inlineStr">
        <is>
          <t>427.0</t>
        </is>
      </c>
      <c r="F242" t="inlineStr">
        <is>
          <t>ConTab_BOM_KP_Baseplates_427</t>
        </is>
      </c>
      <c r="H242" s="168" t="inlineStr">
        <is>
          <t>3095-7_8-KP</t>
        </is>
      </c>
      <c r="I242" s="168" t="inlineStr">
        <is>
          <t>:2:3:</t>
        </is>
      </c>
      <c r="J242" s="168" t="inlineStr">
        <is>
          <t>:X2:X3:</t>
        </is>
      </c>
      <c r="K242" s="168" t="inlineStr">
        <is>
          <t>BaseplateSteel</t>
        </is>
      </c>
      <c r="L242" s="168" t="inlineStr">
        <is>
          <t>Baseplate_Steel</t>
        </is>
      </c>
      <c r="M242" s="168" t="inlineStr">
        <is>
          <t>Steel</t>
        </is>
      </c>
      <c r="N242" t="inlineStr">
        <is>
          <t>284TS</t>
        </is>
      </c>
      <c r="O242" t="inlineStr">
        <is>
          <t>:Extended Drip Pan:</t>
        </is>
      </c>
      <c r="P242" s="11" t="inlineStr">
        <is>
          <t>Woods_Sureflex</t>
        </is>
      </c>
      <c r="Q242" t="inlineStr">
        <is>
          <t>Woods 8S</t>
        </is>
      </c>
      <c r="R242" t="inlineStr">
        <is>
          <t>RTF</t>
        </is>
      </c>
      <c r="S242" s="10" t="inlineStr">
        <is>
          <t>B101740</t>
        </is>
      </c>
      <c r="T242" s="10" t="inlineStr">
        <is>
          <t>1096.0</t>
        </is>
      </c>
      <c r="U242" s="10" t="inlineStr">
        <is>
          <t>Priced</t>
        </is>
      </c>
      <c r="V242" s="168" t="inlineStr">
        <is>
          <t>LT028</t>
        </is>
      </c>
      <c r="W242" t="inlineStr">
        <is>
          <t>200.0</t>
        </is>
      </c>
    </row>
    <row r="243">
      <c r="B243" t="inlineStr">
        <is>
          <t>428.0</t>
        </is>
      </c>
      <c r="F243" t="inlineStr">
        <is>
          <t>ConTab_BOM_KP_Baseplates_428</t>
        </is>
      </c>
      <c r="H243" s="168" t="inlineStr">
        <is>
          <t>3095-7_8-KP</t>
        </is>
      </c>
      <c r="I243" s="168" t="inlineStr">
        <is>
          <t>:2:3:</t>
        </is>
      </c>
      <c r="J243" s="168" t="inlineStr">
        <is>
          <t>:X2:X3:</t>
        </is>
      </c>
      <c r="K243" s="168" t="inlineStr">
        <is>
          <t>BaseplateSteel</t>
        </is>
      </c>
      <c r="L243" s="168" t="inlineStr">
        <is>
          <t>Baseplate_Steel</t>
        </is>
      </c>
      <c r="M243" s="168" t="inlineStr">
        <is>
          <t>Steel</t>
        </is>
      </c>
      <c r="N243" t="inlineStr">
        <is>
          <t>286TS</t>
        </is>
      </c>
      <c r="O243" t="inlineStr">
        <is>
          <t>:Extended Drip Pan:</t>
        </is>
      </c>
      <c r="P243" s="11" t="inlineStr">
        <is>
          <t>Woods_Sureflex</t>
        </is>
      </c>
      <c r="Q243" t="inlineStr">
        <is>
          <t>Woods 8S</t>
        </is>
      </c>
      <c r="R243" t="inlineStr">
        <is>
          <t>RTF</t>
        </is>
      </c>
      <c r="S243" s="10" t="inlineStr">
        <is>
          <t>B101740</t>
        </is>
      </c>
      <c r="T243" s="10" t="inlineStr">
        <is>
          <t>1096.0</t>
        </is>
      </c>
      <c r="U243" s="10" t="inlineStr">
        <is>
          <t>Priced</t>
        </is>
      </c>
      <c r="V243" s="168" t="inlineStr">
        <is>
          <t>LT028</t>
        </is>
      </c>
      <c r="W243" t="inlineStr">
        <is>
          <t>200.0</t>
        </is>
      </c>
    </row>
    <row r="244">
      <c r="B244" t="inlineStr">
        <is>
          <t>429.0</t>
        </is>
      </c>
      <c r="F244" t="inlineStr">
        <is>
          <t>ConTab_BOM_KP_Baseplates_429</t>
        </is>
      </c>
      <c r="H244" s="168" t="inlineStr">
        <is>
          <t>3095-7_8-KP</t>
        </is>
      </c>
      <c r="I244" s="168" t="inlineStr">
        <is>
          <t>:2:3:</t>
        </is>
      </c>
      <c r="J244" s="168" t="inlineStr">
        <is>
          <t>:X2:X3:</t>
        </is>
      </c>
      <c r="K244" s="168" t="inlineStr">
        <is>
          <t>BaseplateSteel</t>
        </is>
      </c>
      <c r="L244" s="168" t="inlineStr">
        <is>
          <t>Baseplate_Steel</t>
        </is>
      </c>
      <c r="M244" s="168" t="inlineStr">
        <is>
          <t>Steel</t>
        </is>
      </c>
      <c r="N244" t="inlineStr">
        <is>
          <t>143T</t>
        </is>
      </c>
      <c r="O244" t="inlineStr">
        <is>
          <t>:Extended Drip Pan:</t>
        </is>
      </c>
      <c r="P244" s="11" t="inlineStr">
        <is>
          <t>Falk_T10_Grid</t>
        </is>
      </c>
      <c r="Q244" t="inlineStr">
        <is>
          <t>Falk 1020T10</t>
        </is>
      </c>
      <c r="R244" t="inlineStr">
        <is>
          <t>RTF</t>
        </is>
      </c>
      <c r="S244" s="10" t="inlineStr">
        <is>
          <t>B101741</t>
        </is>
      </c>
      <c r="T244" s="10" t="inlineStr">
        <is>
          <t>824.0</t>
        </is>
      </c>
      <c r="U244" s="10" t="inlineStr">
        <is>
          <t>Priced</t>
        </is>
      </c>
      <c r="V244" s="168" t="inlineStr">
        <is>
          <t>LT028</t>
        </is>
      </c>
      <c r="W244" t="inlineStr">
        <is>
          <t>35.0</t>
        </is>
      </c>
    </row>
    <row r="245">
      <c r="B245" t="inlineStr">
        <is>
          <t>430.0</t>
        </is>
      </c>
      <c r="F245" t="inlineStr">
        <is>
          <t>ConTab_BOM_KP_Baseplates_430</t>
        </is>
      </c>
      <c r="H245" s="168" t="inlineStr">
        <is>
          <t>3095-7_8-KP</t>
        </is>
      </c>
      <c r="I245" s="168" t="inlineStr">
        <is>
          <t>:2:3:</t>
        </is>
      </c>
      <c r="J245" s="168" t="inlineStr">
        <is>
          <t>:X2:X3:</t>
        </is>
      </c>
      <c r="K245" s="168" t="inlineStr">
        <is>
          <t>BaseplateSteel</t>
        </is>
      </c>
      <c r="L245" s="168" t="inlineStr">
        <is>
          <t>Baseplate_Steel</t>
        </is>
      </c>
      <c r="M245" s="168" t="inlineStr">
        <is>
          <t>Steel</t>
        </is>
      </c>
      <c r="N245" t="inlineStr">
        <is>
          <t>145T</t>
        </is>
      </c>
      <c r="O245" t="inlineStr">
        <is>
          <t>:Extended Drip Pan:</t>
        </is>
      </c>
      <c r="P245" s="11" t="inlineStr">
        <is>
          <t>Falk_T10_Grid</t>
        </is>
      </c>
      <c r="Q245" t="inlineStr">
        <is>
          <t>Falk 1020T10</t>
        </is>
      </c>
      <c r="R245" t="inlineStr">
        <is>
          <t>RTF</t>
        </is>
      </c>
      <c r="S245" s="10" t="inlineStr">
        <is>
          <t>B101741</t>
        </is>
      </c>
      <c r="T245" s="10" t="inlineStr">
        <is>
          <t>824.0</t>
        </is>
      </c>
      <c r="U245" s="10" t="inlineStr">
        <is>
          <t>Priced</t>
        </is>
      </c>
      <c r="V245" s="168" t="inlineStr">
        <is>
          <t>LT028</t>
        </is>
      </c>
      <c r="W245" t="inlineStr">
        <is>
          <t>35.0</t>
        </is>
      </c>
    </row>
    <row r="246">
      <c r="B246" t="inlineStr">
        <is>
          <t>431.0</t>
        </is>
      </c>
      <c r="F246" t="inlineStr">
        <is>
          <t>ConTab_BOM_KP_Baseplates_431</t>
        </is>
      </c>
      <c r="H246" s="168" t="inlineStr">
        <is>
          <t>3095-7_8-KP</t>
        </is>
      </c>
      <c r="I246" s="168" t="inlineStr">
        <is>
          <t>:2:3:</t>
        </is>
      </c>
      <c r="J246" s="168" t="inlineStr">
        <is>
          <t>:X2:X3:</t>
        </is>
      </c>
      <c r="K246" s="168" t="inlineStr">
        <is>
          <t>BaseplateSteel</t>
        </is>
      </c>
      <c r="L246" s="168" t="inlineStr">
        <is>
          <t>Baseplate_Steel</t>
        </is>
      </c>
      <c r="M246" s="168" t="inlineStr">
        <is>
          <t>Steel</t>
        </is>
      </c>
      <c r="N246" t="inlineStr">
        <is>
          <t>182T</t>
        </is>
      </c>
      <c r="O246" t="inlineStr">
        <is>
          <t>:Extended Drip Pan:</t>
        </is>
      </c>
      <c r="P246" s="11" t="inlineStr">
        <is>
          <t>Falk_T10_Grid</t>
        </is>
      </c>
      <c r="Q246" t="inlineStr">
        <is>
          <t>Falk 1020T10</t>
        </is>
      </c>
      <c r="R246" t="inlineStr">
        <is>
          <t>RTF</t>
        </is>
      </c>
      <c r="S246" s="10" t="inlineStr">
        <is>
          <t>B101742</t>
        </is>
      </c>
      <c r="T246" s="10" t="inlineStr">
        <is>
          <t>896.0</t>
        </is>
      </c>
      <c r="U246" s="10" t="inlineStr">
        <is>
          <t>Priced</t>
        </is>
      </c>
      <c r="V246" s="168" t="inlineStr">
        <is>
          <t>LT028</t>
        </is>
      </c>
      <c r="W246" t="inlineStr">
        <is>
          <t>60.0</t>
        </is>
      </c>
    </row>
    <row r="247">
      <c r="B247" t="inlineStr">
        <is>
          <t>432.0</t>
        </is>
      </c>
      <c r="F247" t="inlineStr">
        <is>
          <t>ConTab_BOM_KP_Baseplates_432</t>
        </is>
      </c>
      <c r="H247" s="168" t="inlineStr">
        <is>
          <t>3095-7_8-KP</t>
        </is>
      </c>
      <c r="I247" s="168" t="inlineStr">
        <is>
          <t>:2:3:</t>
        </is>
      </c>
      <c r="J247" s="168" t="inlineStr">
        <is>
          <t>:X2:X3:</t>
        </is>
      </c>
      <c r="K247" s="168" t="inlineStr">
        <is>
          <t>BaseplateSteel</t>
        </is>
      </c>
      <c r="L247" s="168" t="inlineStr">
        <is>
          <t>Baseplate_Steel</t>
        </is>
      </c>
      <c r="M247" s="168" t="inlineStr">
        <is>
          <t>Steel</t>
        </is>
      </c>
      <c r="N247" t="inlineStr">
        <is>
          <t>184T</t>
        </is>
      </c>
      <c r="O247" t="inlineStr">
        <is>
          <t>:Extended Drip Pan:</t>
        </is>
      </c>
      <c r="P247" s="11" t="inlineStr">
        <is>
          <t>Falk_T10_Grid</t>
        </is>
      </c>
      <c r="Q247" t="inlineStr">
        <is>
          <t>Falk 1020T10</t>
        </is>
      </c>
      <c r="R247" t="inlineStr">
        <is>
          <t>RTF</t>
        </is>
      </c>
      <c r="S247" s="10" t="inlineStr">
        <is>
          <t>B101742</t>
        </is>
      </c>
      <c r="T247" s="10" t="inlineStr">
        <is>
          <t>896.0</t>
        </is>
      </c>
      <c r="U247" s="10" t="inlineStr">
        <is>
          <t>Priced</t>
        </is>
      </c>
      <c r="V247" s="168" t="inlineStr">
        <is>
          <t>LT028</t>
        </is>
      </c>
      <c r="W247" t="inlineStr">
        <is>
          <t>60.0</t>
        </is>
      </c>
    </row>
    <row r="248">
      <c r="B248" t="inlineStr">
        <is>
          <t>433.0</t>
        </is>
      </c>
      <c r="F248" t="inlineStr">
        <is>
          <t>ConTab_BOM_KP_Baseplates_433</t>
        </is>
      </c>
      <c r="H248" s="168" t="inlineStr">
        <is>
          <t>3095-7_8-KP</t>
        </is>
      </c>
      <c r="I248" s="168" t="inlineStr">
        <is>
          <t>:2:3:</t>
        </is>
      </c>
      <c r="J248" s="168" t="inlineStr">
        <is>
          <t>:X2:X3:</t>
        </is>
      </c>
      <c r="K248" s="168" t="inlineStr">
        <is>
          <t>BaseplateSteel</t>
        </is>
      </c>
      <c r="L248" s="168" t="inlineStr">
        <is>
          <t>Baseplate_Steel</t>
        </is>
      </c>
      <c r="M248" s="168" t="inlineStr">
        <is>
          <t>Steel</t>
        </is>
      </c>
      <c r="N248" t="inlineStr">
        <is>
          <t>213T</t>
        </is>
      </c>
      <c r="O248" t="inlineStr">
        <is>
          <t>:Extended Drip Pan:</t>
        </is>
      </c>
      <c r="P248" s="11" t="inlineStr">
        <is>
          <t>Falk_T10_Grid</t>
        </is>
      </c>
      <c r="Q248" t="inlineStr">
        <is>
          <t>Falk 1030T10</t>
        </is>
      </c>
      <c r="R248" t="inlineStr">
        <is>
          <t>RTF</t>
        </is>
      </c>
      <c r="S248" s="10" t="inlineStr">
        <is>
          <t>B101743</t>
        </is>
      </c>
      <c r="T248" s="10" t="inlineStr">
        <is>
          <t>960.0</t>
        </is>
      </c>
      <c r="U248" s="10" t="inlineStr">
        <is>
          <t>Priced</t>
        </is>
      </c>
      <c r="V248" s="168" t="inlineStr">
        <is>
          <t>LT028</t>
        </is>
      </c>
      <c r="W248" t="inlineStr">
        <is>
          <t>70.0</t>
        </is>
      </c>
    </row>
    <row r="249">
      <c r="B249" t="inlineStr">
        <is>
          <t>434.0</t>
        </is>
      </c>
      <c r="F249" t="inlineStr">
        <is>
          <t>ConTab_BOM_KP_Baseplates_434</t>
        </is>
      </c>
      <c r="H249" s="168" t="inlineStr">
        <is>
          <t>3095-7_8-KP</t>
        </is>
      </c>
      <c r="I249" s="168" t="inlineStr">
        <is>
          <t>:2:3:</t>
        </is>
      </c>
      <c r="J249" s="168" t="inlineStr">
        <is>
          <t>:X2:X3:</t>
        </is>
      </c>
      <c r="K249" s="168" t="inlineStr">
        <is>
          <t>BaseplateSteel</t>
        </is>
      </c>
      <c r="L249" s="168" t="inlineStr">
        <is>
          <t>Baseplate_Steel</t>
        </is>
      </c>
      <c r="M249" s="168" t="inlineStr">
        <is>
          <t>Steel</t>
        </is>
      </c>
      <c r="N249" t="inlineStr">
        <is>
          <t>215T</t>
        </is>
      </c>
      <c r="O249" t="inlineStr">
        <is>
          <t>:Extended Drip Pan:</t>
        </is>
      </c>
      <c r="P249" s="11" t="inlineStr">
        <is>
          <t>Falk_T10_Grid</t>
        </is>
      </c>
      <c r="Q249" t="inlineStr">
        <is>
          <t>Falk 1030T10</t>
        </is>
      </c>
      <c r="R249" t="inlineStr">
        <is>
          <t>RTF</t>
        </is>
      </c>
      <c r="S249" s="10" t="inlineStr">
        <is>
          <t>B101743</t>
        </is>
      </c>
      <c r="T249" s="10" t="inlineStr">
        <is>
          <t>960.0</t>
        </is>
      </c>
      <c r="U249" s="10" t="inlineStr">
        <is>
          <t>Priced</t>
        </is>
      </c>
      <c r="V249" s="168" t="inlineStr">
        <is>
          <t>LT028</t>
        </is>
      </c>
      <c r="W249" t="inlineStr">
        <is>
          <t>70.0</t>
        </is>
      </c>
    </row>
    <row r="250">
      <c r="B250" t="inlineStr">
        <is>
          <t>435.0</t>
        </is>
      </c>
      <c r="F250" t="inlineStr">
        <is>
          <t>ConTab_BOM_KP_Baseplates_435</t>
        </is>
      </c>
      <c r="H250" s="168" t="inlineStr">
        <is>
          <t>3095-7_8-KP</t>
        </is>
      </c>
      <c r="I250" s="168" t="inlineStr">
        <is>
          <t>:2:3:</t>
        </is>
      </c>
      <c r="J250" s="168" t="inlineStr">
        <is>
          <t>:X2:X3:</t>
        </is>
      </c>
      <c r="K250" s="168" t="inlineStr">
        <is>
          <t>BaseplateSteel</t>
        </is>
      </c>
      <c r="L250" s="168" t="inlineStr">
        <is>
          <t>Baseplate_Steel</t>
        </is>
      </c>
      <c r="M250" s="168" t="inlineStr">
        <is>
          <t>Steel</t>
        </is>
      </c>
      <c r="N250" t="inlineStr">
        <is>
          <t>254T</t>
        </is>
      </c>
      <c r="O250" t="inlineStr">
        <is>
          <t>:Extended Drip Pan:</t>
        </is>
      </c>
      <c r="P250" s="11" t="inlineStr">
        <is>
          <t>Falk_T10_Grid</t>
        </is>
      </c>
      <c r="Q250" t="inlineStr">
        <is>
          <t>Falk 1040T10</t>
        </is>
      </c>
      <c r="R250" t="inlineStr">
        <is>
          <t>RTF</t>
        </is>
      </c>
      <c r="S250" s="10" t="inlineStr">
        <is>
          <t>B101744</t>
        </is>
      </c>
      <c r="T250" s="10" t="inlineStr">
        <is>
          <t>1030.0</t>
        </is>
      </c>
      <c r="U250" s="10" t="inlineStr">
        <is>
          <t>Priced</t>
        </is>
      </c>
      <c r="V250" s="168" t="inlineStr">
        <is>
          <t>LT028</t>
        </is>
      </c>
      <c r="W250" t="inlineStr">
        <is>
          <t>135.0</t>
        </is>
      </c>
    </row>
    <row r="251">
      <c r="B251" t="inlineStr">
        <is>
          <t>436.0</t>
        </is>
      </c>
      <c r="F251" t="inlineStr">
        <is>
          <t>ConTab_BOM_KP_Baseplates_436</t>
        </is>
      </c>
      <c r="H251" s="168" t="inlineStr">
        <is>
          <t>3095-7_8-KP</t>
        </is>
      </c>
      <c r="I251" s="168" t="inlineStr">
        <is>
          <t>:2:3:</t>
        </is>
      </c>
      <c r="J251" s="168" t="inlineStr">
        <is>
          <t>:X2:X3:</t>
        </is>
      </c>
      <c r="K251" s="168" t="inlineStr">
        <is>
          <t>BaseplateSteel</t>
        </is>
      </c>
      <c r="L251" s="168" t="inlineStr">
        <is>
          <t>Baseplate_Steel</t>
        </is>
      </c>
      <c r="M251" s="168" t="inlineStr">
        <is>
          <t>Steel</t>
        </is>
      </c>
      <c r="N251" t="inlineStr">
        <is>
          <t>256T</t>
        </is>
      </c>
      <c r="O251" t="inlineStr">
        <is>
          <t>:Extended Drip Pan:</t>
        </is>
      </c>
      <c r="P251" s="11" t="inlineStr">
        <is>
          <t>Falk_T10_Grid</t>
        </is>
      </c>
      <c r="Q251" t="inlineStr">
        <is>
          <t>Falk 1040T10</t>
        </is>
      </c>
      <c r="R251" t="inlineStr">
        <is>
          <t>RTF</t>
        </is>
      </c>
      <c r="S251" s="10" t="inlineStr">
        <is>
          <t>B101744</t>
        </is>
      </c>
      <c r="T251" s="10" t="inlineStr">
        <is>
          <t>1030.0</t>
        </is>
      </c>
      <c r="U251" s="10" t="inlineStr">
        <is>
          <t>Priced</t>
        </is>
      </c>
      <c r="V251" s="168" t="inlineStr">
        <is>
          <t>LT028</t>
        </is>
      </c>
      <c r="W251" t="inlineStr">
        <is>
          <t>135.0</t>
        </is>
      </c>
    </row>
    <row r="252">
      <c r="B252" t="inlineStr">
        <is>
          <t>437.0</t>
        </is>
      </c>
      <c r="F252" t="inlineStr">
        <is>
          <t>ConTab_BOM_KP_Baseplates_437</t>
        </is>
      </c>
      <c r="H252" s="168" t="inlineStr">
        <is>
          <t>3095-7_8-KP</t>
        </is>
      </c>
      <c r="I252" s="168" t="inlineStr">
        <is>
          <t>:2:3:</t>
        </is>
      </c>
      <c r="J252" s="168" t="inlineStr">
        <is>
          <t>:X2:X3:</t>
        </is>
      </c>
      <c r="K252" s="168" t="inlineStr">
        <is>
          <t>BaseplateSteel</t>
        </is>
      </c>
      <c r="L252" s="168" t="inlineStr">
        <is>
          <t>Baseplate_Steel</t>
        </is>
      </c>
      <c r="M252" s="168" t="inlineStr">
        <is>
          <t>Steel</t>
        </is>
      </c>
      <c r="N252" t="inlineStr">
        <is>
          <t>284TS</t>
        </is>
      </c>
      <c r="O252" t="inlineStr">
        <is>
          <t>:Extended Drip Pan:</t>
        </is>
      </c>
      <c r="P252" s="11" t="inlineStr">
        <is>
          <t>Falk_T10_Grid</t>
        </is>
      </c>
      <c r="Q252" t="inlineStr">
        <is>
          <t>Falk 1040T10</t>
        </is>
      </c>
      <c r="R252" t="inlineStr">
        <is>
          <t>RTF</t>
        </is>
      </c>
      <c r="S252" s="10" t="inlineStr">
        <is>
          <t>B101745</t>
        </is>
      </c>
      <c r="T252" s="10" t="inlineStr">
        <is>
          <t>1096.0</t>
        </is>
      </c>
      <c r="U252" s="10" t="inlineStr">
        <is>
          <t>Priced</t>
        </is>
      </c>
      <c r="V252" s="168" t="inlineStr">
        <is>
          <t>LT028</t>
        </is>
      </c>
      <c r="W252" t="inlineStr">
        <is>
          <t>200.0</t>
        </is>
      </c>
    </row>
    <row r="253">
      <c r="B253" t="inlineStr">
        <is>
          <t>438.0</t>
        </is>
      </c>
      <c r="F253" t="inlineStr">
        <is>
          <t>ConTab_BOM_KP_Baseplates_438</t>
        </is>
      </c>
      <c r="H253" s="168" t="inlineStr">
        <is>
          <t>3095-7_8-KP</t>
        </is>
      </c>
      <c r="I253" s="168" t="inlineStr">
        <is>
          <t>:2:3:</t>
        </is>
      </c>
      <c r="J253" s="168" t="inlineStr">
        <is>
          <t>:X2:X3:</t>
        </is>
      </c>
      <c r="K253" s="168" t="inlineStr">
        <is>
          <t>BaseplateSteel</t>
        </is>
      </c>
      <c r="L253" s="168" t="inlineStr">
        <is>
          <t>Baseplate_Steel</t>
        </is>
      </c>
      <c r="M253" s="168" t="inlineStr">
        <is>
          <t>Steel</t>
        </is>
      </c>
      <c r="N253" t="inlineStr">
        <is>
          <t>286TS</t>
        </is>
      </c>
      <c r="O253" t="inlineStr">
        <is>
          <t>:Extended Drip Pan:</t>
        </is>
      </c>
      <c r="P253" s="11" t="inlineStr">
        <is>
          <t>Falk_T10_Grid</t>
        </is>
      </c>
      <c r="Q253" t="inlineStr">
        <is>
          <t>Falk 1040T10</t>
        </is>
      </c>
      <c r="R253" t="inlineStr">
        <is>
          <t>RTF</t>
        </is>
      </c>
      <c r="S253" s="10" t="inlineStr">
        <is>
          <t>B101745</t>
        </is>
      </c>
      <c r="T253" s="10" t="inlineStr">
        <is>
          <t>1096.0</t>
        </is>
      </c>
      <c r="U253" s="10" t="inlineStr">
        <is>
          <t>Priced</t>
        </is>
      </c>
      <c r="V253" s="168" t="inlineStr">
        <is>
          <t>LT028</t>
        </is>
      </c>
      <c r="W253" t="inlineStr">
        <is>
          <t>200.0</t>
        </is>
      </c>
    </row>
    <row r="254">
      <c r="B254" t="inlineStr">
        <is>
          <t>439.0</t>
        </is>
      </c>
      <c r="F254" t="inlineStr">
        <is>
          <t>ConTab_BOM_KP_Baseplates_439</t>
        </is>
      </c>
      <c r="H254" s="168" t="inlineStr">
        <is>
          <t>3095-7_8-KP</t>
        </is>
      </c>
      <c r="I254" s="168" t="inlineStr">
        <is>
          <t>:2:3:</t>
        </is>
      </c>
      <c r="J254" s="168" t="inlineStr">
        <is>
          <t>:X2:X3:</t>
        </is>
      </c>
      <c r="K254" s="168" t="inlineStr">
        <is>
          <t>BaseplateSteel</t>
        </is>
      </c>
      <c r="L254" s="168" t="inlineStr">
        <is>
          <t>Baseplate_Steel</t>
        </is>
      </c>
      <c r="M254" s="168" t="inlineStr">
        <is>
          <t>Steel</t>
        </is>
      </c>
      <c r="N254" t="inlineStr">
        <is>
          <t>324TS</t>
        </is>
      </c>
      <c r="O254" t="inlineStr">
        <is>
          <t>:Extended Drip Pan:</t>
        </is>
      </c>
      <c r="P254" s="11" t="inlineStr">
        <is>
          <t>Falk_T10_Grid</t>
        </is>
      </c>
      <c r="Q254" t="inlineStr">
        <is>
          <t>Falk 1060T10</t>
        </is>
      </c>
      <c r="R254" t="inlineStr">
        <is>
          <t>RTF</t>
        </is>
      </c>
      <c r="S254" s="10" t="inlineStr">
        <is>
          <t>B101746</t>
        </is>
      </c>
      <c r="T254" s="10" t="inlineStr">
        <is>
          <t>1232.0</t>
        </is>
      </c>
      <c r="U254" s="10" t="inlineStr">
        <is>
          <t>Priced</t>
        </is>
      </c>
      <c r="V254" s="168" t="inlineStr">
        <is>
          <t>LT028</t>
        </is>
      </c>
      <c r="W254" t="inlineStr">
        <is>
          <t>240.0</t>
        </is>
      </c>
    </row>
    <row r="255">
      <c r="B255" t="inlineStr">
        <is>
          <t>440.0</t>
        </is>
      </c>
      <c r="F255" t="inlineStr">
        <is>
          <t>ConTab_BOM_KP_Baseplates_440</t>
        </is>
      </c>
      <c r="H255" s="168" t="inlineStr">
        <is>
          <t>3095-7_8-KP</t>
        </is>
      </c>
      <c r="I255" s="168" t="inlineStr">
        <is>
          <t>:2:3:</t>
        </is>
      </c>
      <c r="J255" s="168" t="inlineStr">
        <is>
          <t>:X2:X3:</t>
        </is>
      </c>
      <c r="K255" s="168" t="inlineStr">
        <is>
          <t>BaseplateSteel</t>
        </is>
      </c>
      <c r="L255" s="168" t="inlineStr">
        <is>
          <t>Baseplate_Steel</t>
        </is>
      </c>
      <c r="M255" s="168" t="inlineStr">
        <is>
          <t>Steel</t>
        </is>
      </c>
      <c r="N255" t="inlineStr">
        <is>
          <t>326TS</t>
        </is>
      </c>
      <c r="O255" t="inlineStr">
        <is>
          <t>:Extended Drip Pan:</t>
        </is>
      </c>
      <c r="P255" s="11" t="inlineStr">
        <is>
          <t>Falk_T10_Grid</t>
        </is>
      </c>
      <c r="Q255" t="inlineStr">
        <is>
          <t>Falk 1060T10</t>
        </is>
      </c>
      <c r="R255" t="inlineStr">
        <is>
          <t>RTF</t>
        </is>
      </c>
      <c r="S255" s="10" t="inlineStr">
        <is>
          <t>B101746</t>
        </is>
      </c>
      <c r="T255" s="10" t="inlineStr">
        <is>
          <t>1232.0</t>
        </is>
      </c>
      <c r="U255" s="10" t="inlineStr">
        <is>
          <t>Priced</t>
        </is>
      </c>
      <c r="V255" s="168" t="inlineStr">
        <is>
          <t>LT028</t>
        </is>
      </c>
      <c r="W255" t="inlineStr">
        <is>
          <t>240.0</t>
        </is>
      </c>
    </row>
    <row r="256">
      <c r="B256" t="inlineStr">
        <is>
          <t>441.0</t>
        </is>
      </c>
      <c r="F256" t="inlineStr">
        <is>
          <t>ConTab_BOM_KP_Baseplates_441</t>
        </is>
      </c>
      <c r="H256" s="168" t="inlineStr">
        <is>
          <t>3095-7_8-KP</t>
        </is>
      </c>
      <c r="I256" s="168" t="inlineStr">
        <is>
          <t>:2:3:</t>
        </is>
      </c>
      <c r="J256" s="168" t="inlineStr">
        <is>
          <t>:X2:X3:</t>
        </is>
      </c>
      <c r="K256" s="168" t="inlineStr">
        <is>
          <t>BaseplateSteel</t>
        </is>
      </c>
      <c r="L256" s="168" t="inlineStr">
        <is>
          <t>Baseplate_Steel</t>
        </is>
      </c>
      <c r="M256" s="168" t="inlineStr">
        <is>
          <t>Steel</t>
        </is>
      </c>
      <c r="N256" t="inlineStr">
        <is>
          <t>364TS</t>
        </is>
      </c>
      <c r="O256" t="inlineStr">
        <is>
          <t>:Extended Drip Pan:</t>
        </is>
      </c>
      <c r="P256" s="11" t="inlineStr">
        <is>
          <t>Falk_T10_Grid</t>
        </is>
      </c>
      <c r="Q256" t="inlineStr">
        <is>
          <t>Falk 1050T10</t>
        </is>
      </c>
      <c r="R256" t="inlineStr">
        <is>
          <t>RTF</t>
        </is>
      </c>
      <c r="S256" s="10" t="inlineStr">
        <is>
          <t>B101747</t>
        </is>
      </c>
      <c r="T256" s="10" t="inlineStr">
        <is>
          <t>1368.0</t>
        </is>
      </c>
      <c r="U256" s="10" t="inlineStr">
        <is>
          <t>Priced</t>
        </is>
      </c>
      <c r="V256" s="168" t="inlineStr">
        <is>
          <t>LT028</t>
        </is>
      </c>
      <c r="W256" t="inlineStr">
        <is>
          <t>265.0</t>
        </is>
      </c>
    </row>
    <row r="257">
      <c r="B257" t="inlineStr">
        <is>
          <t>442.0</t>
        </is>
      </c>
      <c r="F257" t="inlineStr">
        <is>
          <t>ConTab_BOM_KP_Baseplates_442</t>
        </is>
      </c>
      <c r="H257" s="168" t="inlineStr">
        <is>
          <t>3095-7_8-KP</t>
        </is>
      </c>
      <c r="I257" s="168" t="inlineStr">
        <is>
          <t>:2:3:</t>
        </is>
      </c>
      <c r="J257" s="168" t="inlineStr">
        <is>
          <t>:X2:X3:</t>
        </is>
      </c>
      <c r="K257" s="168" t="inlineStr">
        <is>
          <t>BaseplateSteel</t>
        </is>
      </c>
      <c r="L257" s="168" t="inlineStr">
        <is>
          <t>Baseplate_Steel</t>
        </is>
      </c>
      <c r="M257" s="168" t="inlineStr">
        <is>
          <t>Steel</t>
        </is>
      </c>
      <c r="N257" t="inlineStr">
        <is>
          <t>365TS</t>
        </is>
      </c>
      <c r="O257" t="inlineStr">
        <is>
          <t>:Extended Drip Pan:</t>
        </is>
      </c>
      <c r="P257" s="11" t="inlineStr">
        <is>
          <t>Falk_T10_Grid</t>
        </is>
      </c>
      <c r="Q257" t="inlineStr">
        <is>
          <t>Falk 1050T10</t>
        </is>
      </c>
      <c r="R257" t="inlineStr">
        <is>
          <t>RTF</t>
        </is>
      </c>
      <c r="S257" s="10" t="inlineStr">
        <is>
          <t>B101747</t>
        </is>
      </c>
      <c r="T257" s="10" t="inlineStr">
        <is>
          <t>1368.0</t>
        </is>
      </c>
      <c r="U257" s="10" t="inlineStr">
        <is>
          <t>Priced</t>
        </is>
      </c>
      <c r="V257" s="168" t="inlineStr">
        <is>
          <t>LT028</t>
        </is>
      </c>
      <c r="W257" t="inlineStr">
        <is>
          <t>265.0</t>
        </is>
      </c>
    </row>
    <row r="258">
      <c r="B258" t="inlineStr">
        <is>
          <t>457.0</t>
        </is>
      </c>
      <c r="F258" t="inlineStr">
        <is>
          <t>ConTab_BOM_KP_Baseplates_457</t>
        </is>
      </c>
      <c r="H258" s="168" t="inlineStr">
        <is>
          <t>3095-7_8-KP</t>
        </is>
      </c>
      <c r="I258" s="168" t="inlineStr">
        <is>
          <t>:2:3:</t>
        </is>
      </c>
      <c r="J258" s="168" t="inlineStr">
        <is>
          <t>:X2:X3:</t>
        </is>
      </c>
      <c r="K258" s="168" t="inlineStr">
        <is>
          <t>BaseplateSteel</t>
        </is>
      </c>
      <c r="L258" s="168" t="inlineStr">
        <is>
          <t>Baseplate_Steel</t>
        </is>
      </c>
      <c r="M258" s="168" t="inlineStr">
        <is>
          <t>Steel</t>
        </is>
      </c>
      <c r="N258" t="inlineStr">
        <is>
          <t>143T</t>
        </is>
      </c>
      <c r="O258" t="inlineStr">
        <is>
          <t>:Extended Drip Pan:</t>
        </is>
      </c>
      <c r="P258" s="11" t="inlineStr">
        <is>
          <t>Woods_Spacer</t>
        </is>
      </c>
      <c r="Q258" t="inlineStr">
        <is>
          <t>Woods 4SC</t>
        </is>
      </c>
      <c r="R258" t="inlineStr">
        <is>
          <t>RTF</t>
        </is>
      </c>
      <c r="S258" s="10" t="inlineStr">
        <is>
          <t>B101755</t>
        </is>
      </c>
      <c r="T258" s="10" t="inlineStr">
        <is>
          <t>1368.0</t>
        </is>
      </c>
      <c r="U258" s="10" t="inlineStr">
        <is>
          <t>Priced</t>
        </is>
      </c>
      <c r="V258" s="168" t="inlineStr">
        <is>
          <t>LT028</t>
        </is>
      </c>
      <c r="W258" t="inlineStr">
        <is>
          <t>35.0</t>
        </is>
      </c>
    </row>
    <row r="259">
      <c r="B259" t="inlineStr">
        <is>
          <t>458.0</t>
        </is>
      </c>
      <c r="F259" t="inlineStr">
        <is>
          <t>ConTab_BOM_KP_Baseplates_458</t>
        </is>
      </c>
      <c r="H259" s="168" t="inlineStr">
        <is>
          <t>3095-7_8-KP</t>
        </is>
      </c>
      <c r="I259" s="168" t="inlineStr">
        <is>
          <t>:2:3:</t>
        </is>
      </c>
      <c r="J259" s="168" t="inlineStr">
        <is>
          <t>:X2:X3:</t>
        </is>
      </c>
      <c r="K259" s="168" t="inlineStr">
        <is>
          <t>BaseplateSteel</t>
        </is>
      </c>
      <c r="L259" s="168" t="inlineStr">
        <is>
          <t>Baseplate_Steel</t>
        </is>
      </c>
      <c r="M259" s="168" t="inlineStr">
        <is>
          <t>Steel</t>
        </is>
      </c>
      <c r="N259" t="inlineStr">
        <is>
          <t>145T</t>
        </is>
      </c>
      <c r="O259" t="inlineStr">
        <is>
          <t>:Extended Drip Pan:</t>
        </is>
      </c>
      <c r="P259" s="11" t="inlineStr">
        <is>
          <t>Woods_Spacer</t>
        </is>
      </c>
      <c r="Q259" t="inlineStr">
        <is>
          <t>Woods 4SC</t>
        </is>
      </c>
      <c r="R259" t="inlineStr">
        <is>
          <t>RTF</t>
        </is>
      </c>
      <c r="S259" s="10" t="inlineStr">
        <is>
          <t>B101755</t>
        </is>
      </c>
      <c r="T259" s="10" t="inlineStr">
        <is>
          <t>1368.0</t>
        </is>
      </c>
      <c r="U259" s="10" t="inlineStr">
        <is>
          <t>Priced</t>
        </is>
      </c>
      <c r="V259" s="168" t="inlineStr">
        <is>
          <t>LT028</t>
        </is>
      </c>
      <c r="W259" t="inlineStr">
        <is>
          <t>35.0</t>
        </is>
      </c>
    </row>
    <row r="260">
      <c r="B260" t="inlineStr">
        <is>
          <t>459.0</t>
        </is>
      </c>
      <c r="F260" t="inlineStr">
        <is>
          <t>ConTab_BOM_KP_Baseplates_459</t>
        </is>
      </c>
      <c r="H260" s="168" t="inlineStr">
        <is>
          <t>3095-7_8-KP</t>
        </is>
      </c>
      <c r="I260" s="168" t="inlineStr">
        <is>
          <t>:2:3:</t>
        </is>
      </c>
      <c r="J260" s="168" t="inlineStr">
        <is>
          <t>:X2:X3:</t>
        </is>
      </c>
      <c r="K260" s="168" t="inlineStr">
        <is>
          <t>BaseplateSteel</t>
        </is>
      </c>
      <c r="L260" s="168" t="inlineStr">
        <is>
          <t>Baseplate_Steel</t>
        </is>
      </c>
      <c r="M260" s="168" t="inlineStr">
        <is>
          <t>Steel</t>
        </is>
      </c>
      <c r="N260" t="inlineStr">
        <is>
          <t>182T</t>
        </is>
      </c>
      <c r="O260" t="inlineStr">
        <is>
          <t>:Extended Drip Pan:</t>
        </is>
      </c>
      <c r="P260" s="11" t="inlineStr">
        <is>
          <t>Woods_Spacer</t>
        </is>
      </c>
      <c r="Q260" t="inlineStr">
        <is>
          <t>Woods 5SC</t>
        </is>
      </c>
      <c r="R260" t="inlineStr">
        <is>
          <t>RTF</t>
        </is>
      </c>
      <c r="S260" s="10" t="inlineStr">
        <is>
          <t>B101756</t>
        </is>
      </c>
      <c r="T260" s="10" t="inlineStr">
        <is>
          <t>1440.0</t>
        </is>
      </c>
      <c r="U260" s="10" t="inlineStr">
        <is>
          <t>Priced</t>
        </is>
      </c>
      <c r="V260" s="168" t="inlineStr">
        <is>
          <t>LT028</t>
        </is>
      </c>
      <c r="W260" t="inlineStr">
        <is>
          <t>60.0</t>
        </is>
      </c>
    </row>
    <row r="261">
      <c r="B261" t="inlineStr">
        <is>
          <t>460.0</t>
        </is>
      </c>
      <c r="F261" t="inlineStr">
        <is>
          <t>ConTab_BOM_KP_Baseplates_460</t>
        </is>
      </c>
      <c r="H261" s="168" t="inlineStr">
        <is>
          <t>3095-7_8-KP</t>
        </is>
      </c>
      <c r="I261" s="168" t="inlineStr">
        <is>
          <t>:2:3:</t>
        </is>
      </c>
      <c r="J261" s="168" t="inlineStr">
        <is>
          <t>:X2:X3:</t>
        </is>
      </c>
      <c r="K261" s="168" t="inlineStr">
        <is>
          <t>BaseplateSteel</t>
        </is>
      </c>
      <c r="L261" s="168" t="inlineStr">
        <is>
          <t>Baseplate_Steel</t>
        </is>
      </c>
      <c r="M261" s="168" t="inlineStr">
        <is>
          <t>Steel</t>
        </is>
      </c>
      <c r="N261" t="inlineStr">
        <is>
          <t>184T</t>
        </is>
      </c>
      <c r="O261" t="inlineStr">
        <is>
          <t>:Extended Drip Pan:</t>
        </is>
      </c>
      <c r="P261" s="11" t="inlineStr">
        <is>
          <t>Woods_Spacer</t>
        </is>
      </c>
      <c r="Q261" t="inlineStr">
        <is>
          <t>Woods 5SC</t>
        </is>
      </c>
      <c r="R261" t="inlineStr">
        <is>
          <t>RTF</t>
        </is>
      </c>
      <c r="S261" s="10" t="inlineStr">
        <is>
          <t>B101756</t>
        </is>
      </c>
      <c r="T261" s="10" t="inlineStr">
        <is>
          <t>1440.0</t>
        </is>
      </c>
      <c r="U261" s="10" t="inlineStr">
        <is>
          <t>Priced</t>
        </is>
      </c>
      <c r="V261" s="168" t="inlineStr">
        <is>
          <t>LT028</t>
        </is>
      </c>
      <c r="W261" t="inlineStr">
        <is>
          <t>60.0</t>
        </is>
      </c>
    </row>
    <row r="262">
      <c r="B262" t="inlineStr">
        <is>
          <t>461.0</t>
        </is>
      </c>
      <c r="F262" t="inlineStr">
        <is>
          <t>ConTab_BOM_KP_Baseplates_461</t>
        </is>
      </c>
      <c r="H262" s="168" t="inlineStr">
        <is>
          <t>3095-7_8-KP</t>
        </is>
      </c>
      <c r="I262" s="168" t="inlineStr">
        <is>
          <t>:2:3:</t>
        </is>
      </c>
      <c r="J262" s="168" t="inlineStr">
        <is>
          <t>:X2:X3:</t>
        </is>
      </c>
      <c r="K262" s="168" t="inlineStr">
        <is>
          <t>BaseplateSteel</t>
        </is>
      </c>
      <c r="L262" s="168" t="inlineStr">
        <is>
          <t>Baseplate_Steel</t>
        </is>
      </c>
      <c r="M262" s="168" t="inlineStr">
        <is>
          <t>Steel</t>
        </is>
      </c>
      <c r="N262" t="inlineStr">
        <is>
          <t>213T</t>
        </is>
      </c>
      <c r="O262" t="inlineStr">
        <is>
          <t>:Extended Drip Pan:</t>
        </is>
      </c>
      <c r="P262" s="11" t="inlineStr">
        <is>
          <t>Woods_Spacer</t>
        </is>
      </c>
      <c r="Q262" t="inlineStr">
        <is>
          <t>Woods 7SC</t>
        </is>
      </c>
      <c r="R262" t="inlineStr">
        <is>
          <t>RTF</t>
        </is>
      </c>
      <c r="S262" s="10" t="inlineStr">
        <is>
          <t>B101757</t>
        </is>
      </c>
      <c r="T262" s="10" t="inlineStr">
        <is>
          <t>1504.0</t>
        </is>
      </c>
      <c r="U262" s="10" t="inlineStr">
        <is>
          <t>Priced</t>
        </is>
      </c>
      <c r="V262" s="168" t="inlineStr">
        <is>
          <t>LT028</t>
        </is>
      </c>
      <c r="W262" t="inlineStr">
        <is>
          <t>70.0</t>
        </is>
      </c>
    </row>
    <row r="263">
      <c r="B263" t="inlineStr">
        <is>
          <t>462.0</t>
        </is>
      </c>
      <c r="F263" t="inlineStr">
        <is>
          <t>ConTab_BOM_KP_Baseplates_462</t>
        </is>
      </c>
      <c r="H263" s="168" t="inlineStr">
        <is>
          <t>3095-7_8-KP</t>
        </is>
      </c>
      <c r="I263" s="168" t="inlineStr">
        <is>
          <t>:2:3:</t>
        </is>
      </c>
      <c r="J263" s="168" t="inlineStr">
        <is>
          <t>:X2:X3:</t>
        </is>
      </c>
      <c r="K263" s="168" t="inlineStr">
        <is>
          <t>BaseplateSteel</t>
        </is>
      </c>
      <c r="L263" s="168" t="inlineStr">
        <is>
          <t>Baseplate_Steel</t>
        </is>
      </c>
      <c r="M263" s="168" t="inlineStr">
        <is>
          <t>Steel</t>
        </is>
      </c>
      <c r="N263" t="inlineStr">
        <is>
          <t>215T</t>
        </is>
      </c>
      <c r="O263" t="inlineStr">
        <is>
          <t>:Extended Drip Pan:</t>
        </is>
      </c>
      <c r="P263" s="11" t="inlineStr">
        <is>
          <t>Woods_Spacer</t>
        </is>
      </c>
      <c r="Q263" t="inlineStr">
        <is>
          <t>Woods 7SC</t>
        </is>
      </c>
      <c r="R263" t="inlineStr">
        <is>
          <t>RTF</t>
        </is>
      </c>
      <c r="S263" s="10" t="inlineStr">
        <is>
          <t>B101757</t>
        </is>
      </c>
      <c r="T263" s="10" t="inlineStr">
        <is>
          <t>1504.0</t>
        </is>
      </c>
      <c r="U263" s="10" t="inlineStr">
        <is>
          <t>Priced</t>
        </is>
      </c>
      <c r="V263" s="168" t="inlineStr">
        <is>
          <t>LT028</t>
        </is>
      </c>
      <c r="W263" t="inlineStr">
        <is>
          <t>70.0</t>
        </is>
      </c>
    </row>
    <row r="264">
      <c r="B264" t="inlineStr">
        <is>
          <t>463.0</t>
        </is>
      </c>
      <c r="F264" t="inlineStr">
        <is>
          <t>ConTab_BOM_KP_Baseplates_463</t>
        </is>
      </c>
      <c r="H264" s="168" t="inlineStr">
        <is>
          <t>3095-7_8-KP</t>
        </is>
      </c>
      <c r="I264" s="168" t="inlineStr">
        <is>
          <t>:2:3:</t>
        </is>
      </c>
      <c r="J264" s="168" t="inlineStr">
        <is>
          <t>:X2:X3:</t>
        </is>
      </c>
      <c r="K264" s="168" t="inlineStr">
        <is>
          <t>BaseplateSteel</t>
        </is>
      </c>
      <c r="L264" s="168" t="inlineStr">
        <is>
          <t>Baseplate_Steel</t>
        </is>
      </c>
      <c r="M264" s="168" t="inlineStr">
        <is>
          <t>Steel</t>
        </is>
      </c>
      <c r="N264" t="inlineStr">
        <is>
          <t>254T</t>
        </is>
      </c>
      <c r="O264" t="inlineStr">
        <is>
          <t>:Extended Drip Pan:</t>
        </is>
      </c>
      <c r="P264" s="11" t="inlineStr">
        <is>
          <t>Woods_Spacer</t>
        </is>
      </c>
      <c r="Q264" t="inlineStr">
        <is>
          <t>Woods 8SC</t>
        </is>
      </c>
      <c r="R264" t="inlineStr">
        <is>
          <t>RTF</t>
        </is>
      </c>
      <c r="S264" s="10" t="inlineStr">
        <is>
          <t>B101758</t>
        </is>
      </c>
      <c r="T264" s="10" t="inlineStr">
        <is>
          <t>1574.0</t>
        </is>
      </c>
      <c r="U264" s="10" t="inlineStr">
        <is>
          <t>Priced</t>
        </is>
      </c>
      <c r="V264" s="168" t="inlineStr">
        <is>
          <t>LT028</t>
        </is>
      </c>
      <c r="W264" t="inlineStr">
        <is>
          <t>135.0</t>
        </is>
      </c>
    </row>
    <row r="265">
      <c r="B265" t="inlineStr">
        <is>
          <t>464.0</t>
        </is>
      </c>
      <c r="F265" t="inlineStr">
        <is>
          <t>ConTab_BOM_KP_Baseplates_464</t>
        </is>
      </c>
      <c r="H265" s="168" t="inlineStr">
        <is>
          <t>3095-7_8-KP</t>
        </is>
      </c>
      <c r="I265" s="168" t="inlineStr">
        <is>
          <t>:2:3:</t>
        </is>
      </c>
      <c r="J265" s="168" t="inlineStr">
        <is>
          <t>:X2:X3:</t>
        </is>
      </c>
      <c r="K265" s="168" t="inlineStr">
        <is>
          <t>BaseplateSteel</t>
        </is>
      </c>
      <c r="L265" s="168" t="inlineStr">
        <is>
          <t>Baseplate_Steel</t>
        </is>
      </c>
      <c r="M265" s="168" t="inlineStr">
        <is>
          <t>Steel</t>
        </is>
      </c>
      <c r="N265" t="inlineStr">
        <is>
          <t>256T</t>
        </is>
      </c>
      <c r="O265" t="inlineStr">
        <is>
          <t>:Extended Drip Pan:</t>
        </is>
      </c>
      <c r="P265" s="11" t="inlineStr">
        <is>
          <t>Woods_Spacer</t>
        </is>
      </c>
      <c r="Q265" t="inlineStr">
        <is>
          <t>Woods 8SC</t>
        </is>
      </c>
      <c r="R265" t="inlineStr">
        <is>
          <t>RTF</t>
        </is>
      </c>
      <c r="S265" s="10" t="inlineStr">
        <is>
          <t>B101758</t>
        </is>
      </c>
      <c r="T265" s="10" t="inlineStr">
        <is>
          <t>1574.0</t>
        </is>
      </c>
      <c r="U265" s="10" t="inlineStr">
        <is>
          <t>Priced</t>
        </is>
      </c>
      <c r="V265" s="168" t="inlineStr">
        <is>
          <t>LT028</t>
        </is>
      </c>
      <c r="W265" t="inlineStr">
        <is>
          <t>135.0</t>
        </is>
      </c>
    </row>
    <row r="266">
      <c r="B266" t="inlineStr">
        <is>
          <t>465.0</t>
        </is>
      </c>
      <c r="F266" t="inlineStr">
        <is>
          <t>ConTab_BOM_KP_Baseplates_465</t>
        </is>
      </c>
      <c r="H266" s="168" t="inlineStr">
        <is>
          <t>3095-7_8-KP</t>
        </is>
      </c>
      <c r="I266" s="168" t="inlineStr">
        <is>
          <t>:2:3:</t>
        </is>
      </c>
      <c r="J266" s="168" t="inlineStr">
        <is>
          <t>:X2:X3:</t>
        </is>
      </c>
      <c r="K266" s="168" t="inlineStr">
        <is>
          <t>BaseplateSteel</t>
        </is>
      </c>
      <c r="L266" s="168" t="inlineStr">
        <is>
          <t>Baseplate_Steel</t>
        </is>
      </c>
      <c r="M266" s="168" t="inlineStr">
        <is>
          <t>Steel</t>
        </is>
      </c>
      <c r="N266" t="inlineStr">
        <is>
          <t>284TS</t>
        </is>
      </c>
      <c r="O266" t="inlineStr">
        <is>
          <t>:Extended Drip Pan:</t>
        </is>
      </c>
      <c r="P266" s="11" t="inlineStr">
        <is>
          <t>Woods_Spacer</t>
        </is>
      </c>
      <c r="Q266" t="inlineStr">
        <is>
          <t>Woods 8SC</t>
        </is>
      </c>
      <c r="R266" t="inlineStr">
        <is>
          <t>RTF</t>
        </is>
      </c>
      <c r="S266" s="10" t="inlineStr">
        <is>
          <t>B101759</t>
        </is>
      </c>
      <c r="T266" s="10" t="inlineStr">
        <is>
          <t>1640.0</t>
        </is>
      </c>
      <c r="U266" s="10" t="inlineStr">
        <is>
          <t>Priced</t>
        </is>
      </c>
      <c r="V266" s="168" t="inlineStr">
        <is>
          <t>LT028</t>
        </is>
      </c>
      <c r="W266" t="inlineStr">
        <is>
          <t>200.0</t>
        </is>
      </c>
    </row>
    <row r="267">
      <c r="B267" t="inlineStr">
        <is>
          <t>466.0</t>
        </is>
      </c>
      <c r="F267" t="inlineStr">
        <is>
          <t>ConTab_BOM_KP_Baseplates_466</t>
        </is>
      </c>
      <c r="H267" s="168" t="inlineStr">
        <is>
          <t>3095-7_8-KP</t>
        </is>
      </c>
      <c r="I267" s="168" t="inlineStr">
        <is>
          <t>:2:3:</t>
        </is>
      </c>
      <c r="J267" s="168" t="inlineStr">
        <is>
          <t>:X2:X3:</t>
        </is>
      </c>
      <c r="K267" s="168" t="inlineStr">
        <is>
          <t>BaseplateSteel</t>
        </is>
      </c>
      <c r="L267" s="168" t="inlineStr">
        <is>
          <t>Baseplate_Steel</t>
        </is>
      </c>
      <c r="M267" s="168" t="inlineStr">
        <is>
          <t>Steel</t>
        </is>
      </c>
      <c r="N267" t="inlineStr">
        <is>
          <t>286TS</t>
        </is>
      </c>
      <c r="O267" t="inlineStr">
        <is>
          <t>:Extended Drip Pan:</t>
        </is>
      </c>
      <c r="P267" s="11" t="inlineStr">
        <is>
          <t>Woods_Spacer</t>
        </is>
      </c>
      <c r="Q267" t="inlineStr">
        <is>
          <t>Woods 8SC</t>
        </is>
      </c>
      <c r="R267" t="inlineStr">
        <is>
          <t>RTF</t>
        </is>
      </c>
      <c r="S267" s="10" t="inlineStr">
        <is>
          <t>B101759</t>
        </is>
      </c>
      <c r="T267" s="10" t="inlineStr">
        <is>
          <t>1640.0</t>
        </is>
      </c>
      <c r="U267" s="10" t="inlineStr">
        <is>
          <t>Priced</t>
        </is>
      </c>
      <c r="V267" s="168" t="inlineStr">
        <is>
          <t>LT028</t>
        </is>
      </c>
      <c r="W267" t="inlineStr">
        <is>
          <t>200.0</t>
        </is>
      </c>
    </row>
    <row r="268">
      <c r="B268" t="inlineStr">
        <is>
          <t>467.0</t>
        </is>
      </c>
      <c r="F268" t="inlineStr">
        <is>
          <t>ConTab_BOM_KP_Baseplates_467</t>
        </is>
      </c>
      <c r="H268" s="168" t="inlineStr">
        <is>
          <t>3095-7_8-KP</t>
        </is>
      </c>
      <c r="I268" s="168" t="inlineStr">
        <is>
          <t>:2:3:</t>
        </is>
      </c>
      <c r="J268" s="168" t="inlineStr">
        <is>
          <t>:X2:X3:</t>
        </is>
      </c>
      <c r="K268" s="168" t="inlineStr">
        <is>
          <t>BaseplateSteel</t>
        </is>
      </c>
      <c r="L268" s="168" t="inlineStr">
        <is>
          <t>Baseplate_Steel</t>
        </is>
      </c>
      <c r="M268" s="168" t="inlineStr">
        <is>
          <t>Steel</t>
        </is>
      </c>
      <c r="N268" t="inlineStr">
        <is>
          <t>143T</t>
        </is>
      </c>
      <c r="O268" t="inlineStr">
        <is>
          <t>:Extended Drip Pan:</t>
        </is>
      </c>
      <c r="P268" s="11" t="inlineStr">
        <is>
          <t>Falk_Spacer</t>
        </is>
      </c>
      <c r="Q268" t="inlineStr">
        <is>
          <t>Falk 1020T31</t>
        </is>
      </c>
      <c r="R268" t="inlineStr">
        <is>
          <t>RTF</t>
        </is>
      </c>
      <c r="S268" s="10" t="inlineStr">
        <is>
          <t>B101760</t>
        </is>
      </c>
      <c r="T268" s="10" t="inlineStr">
        <is>
          <t>1368.0</t>
        </is>
      </c>
      <c r="U268" s="10" t="inlineStr">
        <is>
          <t>Priced</t>
        </is>
      </c>
      <c r="V268" s="168" t="inlineStr">
        <is>
          <t>LT028</t>
        </is>
      </c>
      <c r="W268" t="inlineStr">
        <is>
          <t>35.0</t>
        </is>
      </c>
    </row>
    <row r="269">
      <c r="B269" t="inlineStr">
        <is>
          <t>468.0</t>
        </is>
      </c>
      <c r="F269" t="inlineStr">
        <is>
          <t>ConTab_BOM_KP_Baseplates_468</t>
        </is>
      </c>
      <c r="H269" s="168" t="inlineStr">
        <is>
          <t>3095-7_8-KP</t>
        </is>
      </c>
      <c r="I269" s="168" t="inlineStr">
        <is>
          <t>:2:3:</t>
        </is>
      </c>
      <c r="J269" s="168" t="inlineStr">
        <is>
          <t>:X2:X3:</t>
        </is>
      </c>
      <c r="K269" s="168" t="inlineStr">
        <is>
          <t>BaseplateSteel</t>
        </is>
      </c>
      <c r="L269" s="168" t="inlineStr">
        <is>
          <t>Baseplate_Steel</t>
        </is>
      </c>
      <c r="M269" s="168" t="inlineStr">
        <is>
          <t>Steel</t>
        </is>
      </c>
      <c r="N269" t="inlineStr">
        <is>
          <t>145T</t>
        </is>
      </c>
      <c r="O269" t="inlineStr">
        <is>
          <t>:Extended Drip Pan:</t>
        </is>
      </c>
      <c r="P269" s="11" t="inlineStr">
        <is>
          <t>Falk_Spacer</t>
        </is>
      </c>
      <c r="Q269" t="inlineStr">
        <is>
          <t>Falk 1020T31</t>
        </is>
      </c>
      <c r="R269" t="inlineStr">
        <is>
          <t>RTF</t>
        </is>
      </c>
      <c r="S269" s="10" t="inlineStr">
        <is>
          <t>B101760</t>
        </is>
      </c>
      <c r="T269" s="10" t="inlineStr">
        <is>
          <t>1368.0</t>
        </is>
      </c>
      <c r="U269" s="10" t="inlineStr">
        <is>
          <t>Priced</t>
        </is>
      </c>
      <c r="V269" s="168" t="inlineStr">
        <is>
          <t>LT028</t>
        </is>
      </c>
      <c r="W269" t="inlineStr">
        <is>
          <t>35.0</t>
        </is>
      </c>
    </row>
    <row r="270">
      <c r="B270" t="inlineStr">
        <is>
          <t>469.0</t>
        </is>
      </c>
      <c r="F270" t="inlineStr">
        <is>
          <t>ConTab_BOM_KP_Baseplates_469</t>
        </is>
      </c>
      <c r="H270" s="168" t="inlineStr">
        <is>
          <t>3095-7_8-KP</t>
        </is>
      </c>
      <c r="I270" s="168" t="inlineStr">
        <is>
          <t>:2:3:</t>
        </is>
      </c>
      <c r="J270" s="168" t="inlineStr">
        <is>
          <t>:X2:X3:</t>
        </is>
      </c>
      <c r="K270" s="168" t="inlineStr">
        <is>
          <t>BaseplateSteel</t>
        </is>
      </c>
      <c r="L270" s="168" t="inlineStr">
        <is>
          <t>Baseplate_Steel</t>
        </is>
      </c>
      <c r="M270" s="168" t="inlineStr">
        <is>
          <t>Steel</t>
        </is>
      </c>
      <c r="N270" t="inlineStr">
        <is>
          <t>182T</t>
        </is>
      </c>
      <c r="O270" t="inlineStr">
        <is>
          <t>:Extended Drip Pan:</t>
        </is>
      </c>
      <c r="P270" s="11" t="inlineStr">
        <is>
          <t>Falk_Spacer</t>
        </is>
      </c>
      <c r="Q270" t="inlineStr">
        <is>
          <t>Falk 1020T31</t>
        </is>
      </c>
      <c r="R270" t="inlineStr">
        <is>
          <t>RTF</t>
        </is>
      </c>
      <c r="S270" s="10" t="inlineStr">
        <is>
          <t>B101761</t>
        </is>
      </c>
      <c r="T270" s="10" t="inlineStr">
        <is>
          <t>1440.0</t>
        </is>
      </c>
      <c r="U270" s="10" t="inlineStr">
        <is>
          <t>Priced</t>
        </is>
      </c>
      <c r="V270" s="168" t="inlineStr">
        <is>
          <t>LT028</t>
        </is>
      </c>
      <c r="W270" t="inlineStr">
        <is>
          <t>60.0</t>
        </is>
      </c>
    </row>
    <row r="271">
      <c r="B271" t="inlineStr">
        <is>
          <t>470.0</t>
        </is>
      </c>
      <c r="F271" t="inlineStr">
        <is>
          <t>ConTab_BOM_KP_Baseplates_470</t>
        </is>
      </c>
      <c r="H271" s="168" t="inlineStr">
        <is>
          <t>3095-7_8-KP</t>
        </is>
      </c>
      <c r="I271" s="168" t="inlineStr">
        <is>
          <t>:2:3:</t>
        </is>
      </c>
      <c r="J271" s="168" t="inlineStr">
        <is>
          <t>:X2:X3:</t>
        </is>
      </c>
      <c r="K271" s="168" t="inlineStr">
        <is>
          <t>BaseplateSteel</t>
        </is>
      </c>
      <c r="L271" s="168" t="inlineStr">
        <is>
          <t>Baseplate_Steel</t>
        </is>
      </c>
      <c r="M271" s="168" t="inlineStr">
        <is>
          <t>Steel</t>
        </is>
      </c>
      <c r="N271" t="inlineStr">
        <is>
          <t>184T</t>
        </is>
      </c>
      <c r="O271" t="inlineStr">
        <is>
          <t>:Extended Drip Pan:</t>
        </is>
      </c>
      <c r="P271" s="11" t="inlineStr">
        <is>
          <t>Falk_Spacer</t>
        </is>
      </c>
      <c r="Q271" t="inlineStr">
        <is>
          <t>Falk 1020T31</t>
        </is>
      </c>
      <c r="R271" t="inlineStr">
        <is>
          <t>RTF</t>
        </is>
      </c>
      <c r="S271" s="10" t="inlineStr">
        <is>
          <t>B101761</t>
        </is>
      </c>
      <c r="T271" s="10" t="inlineStr">
        <is>
          <t>1440.0</t>
        </is>
      </c>
      <c r="U271" s="10" t="inlineStr">
        <is>
          <t>Priced</t>
        </is>
      </c>
      <c r="V271" s="168" t="inlineStr">
        <is>
          <t>LT028</t>
        </is>
      </c>
      <c r="W271" t="inlineStr">
        <is>
          <t>60.0</t>
        </is>
      </c>
    </row>
    <row r="272">
      <c r="B272" t="inlineStr">
        <is>
          <t>471.0</t>
        </is>
      </c>
      <c r="F272" t="inlineStr">
        <is>
          <t>ConTab_BOM_KP_Baseplates_471</t>
        </is>
      </c>
      <c r="H272" s="168" t="inlineStr">
        <is>
          <t>3095-7_8-KP</t>
        </is>
      </c>
      <c r="I272" s="168" t="inlineStr">
        <is>
          <t>:2:3:</t>
        </is>
      </c>
      <c r="J272" s="168" t="inlineStr">
        <is>
          <t>:X2:X3:</t>
        </is>
      </c>
      <c r="K272" s="168" t="inlineStr">
        <is>
          <t>BaseplateSteel</t>
        </is>
      </c>
      <c r="L272" s="168" t="inlineStr">
        <is>
          <t>Baseplate_Steel</t>
        </is>
      </c>
      <c r="M272" s="168" t="inlineStr">
        <is>
          <t>Steel</t>
        </is>
      </c>
      <c r="N272" t="inlineStr">
        <is>
          <t>213T</t>
        </is>
      </c>
      <c r="O272" t="inlineStr">
        <is>
          <t>:Extended Drip Pan:</t>
        </is>
      </c>
      <c r="P272" s="11" t="inlineStr">
        <is>
          <t>Falk_Spacer</t>
        </is>
      </c>
      <c r="Q272" t="inlineStr">
        <is>
          <t>Falk 1030T31</t>
        </is>
      </c>
      <c r="R272" t="inlineStr">
        <is>
          <t>RTF</t>
        </is>
      </c>
      <c r="S272" s="10" t="inlineStr">
        <is>
          <t>B101762</t>
        </is>
      </c>
      <c r="T272" s="10" t="inlineStr">
        <is>
          <t>1504.0</t>
        </is>
      </c>
      <c r="U272" s="10" t="inlineStr">
        <is>
          <t>Priced</t>
        </is>
      </c>
      <c r="V272" s="168" t="inlineStr">
        <is>
          <t>LT028</t>
        </is>
      </c>
      <c r="W272" t="inlineStr">
        <is>
          <t>70.0</t>
        </is>
      </c>
    </row>
    <row r="273">
      <c r="B273" t="inlineStr">
        <is>
          <t>472.0</t>
        </is>
      </c>
      <c r="F273" t="inlineStr">
        <is>
          <t>ConTab_BOM_KP_Baseplates_472</t>
        </is>
      </c>
      <c r="H273" s="168" t="inlineStr">
        <is>
          <t>3095-7_8-KP</t>
        </is>
      </c>
      <c r="I273" s="168" t="inlineStr">
        <is>
          <t>:2:3:</t>
        </is>
      </c>
      <c r="J273" s="168" t="inlineStr">
        <is>
          <t>:X2:X3:</t>
        </is>
      </c>
      <c r="K273" s="168" t="inlineStr">
        <is>
          <t>BaseplateSteel</t>
        </is>
      </c>
      <c r="L273" s="168" t="inlineStr">
        <is>
          <t>Baseplate_Steel</t>
        </is>
      </c>
      <c r="M273" s="168" t="inlineStr">
        <is>
          <t>Steel</t>
        </is>
      </c>
      <c r="N273" t="inlineStr">
        <is>
          <t>215T</t>
        </is>
      </c>
      <c r="O273" t="inlineStr">
        <is>
          <t>:Extended Drip Pan:</t>
        </is>
      </c>
      <c r="P273" s="11" t="inlineStr">
        <is>
          <t>Falk_Spacer</t>
        </is>
      </c>
      <c r="Q273" t="inlineStr">
        <is>
          <t>Falk 1030T31</t>
        </is>
      </c>
      <c r="R273" t="inlineStr">
        <is>
          <t>RTF</t>
        </is>
      </c>
      <c r="S273" s="10" t="inlineStr">
        <is>
          <t>B101762</t>
        </is>
      </c>
      <c r="T273" s="10" t="inlineStr">
        <is>
          <t>1504.0</t>
        </is>
      </c>
      <c r="U273" s="10" t="inlineStr">
        <is>
          <t>Priced</t>
        </is>
      </c>
      <c r="V273" s="168" t="inlineStr">
        <is>
          <t>LT028</t>
        </is>
      </c>
      <c r="W273" t="inlineStr">
        <is>
          <t>70.0</t>
        </is>
      </c>
    </row>
    <row r="274">
      <c r="B274" t="inlineStr">
        <is>
          <t>473.0</t>
        </is>
      </c>
      <c r="F274" t="inlineStr">
        <is>
          <t>ConTab_BOM_KP_Baseplates_473</t>
        </is>
      </c>
      <c r="H274" s="168" t="inlineStr">
        <is>
          <t>3095-7_8-KP</t>
        </is>
      </c>
      <c r="I274" s="168" t="inlineStr">
        <is>
          <t>:2:3:</t>
        </is>
      </c>
      <c r="J274" s="168" t="inlineStr">
        <is>
          <t>:X2:X3:</t>
        </is>
      </c>
      <c r="K274" s="168" t="inlineStr">
        <is>
          <t>BaseplateSteel</t>
        </is>
      </c>
      <c r="L274" s="168" t="inlineStr">
        <is>
          <t>Baseplate_Steel</t>
        </is>
      </c>
      <c r="M274" s="168" t="inlineStr">
        <is>
          <t>Steel</t>
        </is>
      </c>
      <c r="N274" t="inlineStr">
        <is>
          <t>254T</t>
        </is>
      </c>
      <c r="O274" t="inlineStr">
        <is>
          <t>:Extended Drip Pan:</t>
        </is>
      </c>
      <c r="P274" s="11" t="inlineStr">
        <is>
          <t>Falk_Spacer</t>
        </is>
      </c>
      <c r="Q274" t="inlineStr">
        <is>
          <t>Falk 1040T31</t>
        </is>
      </c>
      <c r="R274" t="inlineStr">
        <is>
          <t>RTF</t>
        </is>
      </c>
      <c r="S274" s="10" t="inlineStr">
        <is>
          <t>B101763</t>
        </is>
      </c>
      <c r="T274" s="10" t="inlineStr">
        <is>
          <t>1574.0</t>
        </is>
      </c>
      <c r="U274" s="10" t="inlineStr">
        <is>
          <t>Priced</t>
        </is>
      </c>
      <c r="V274" s="168" t="inlineStr">
        <is>
          <t>LT028</t>
        </is>
      </c>
      <c r="W274" t="inlineStr">
        <is>
          <t>135.0</t>
        </is>
      </c>
    </row>
    <row r="275">
      <c r="B275" t="inlineStr">
        <is>
          <t>474.0</t>
        </is>
      </c>
      <c r="F275" t="inlineStr">
        <is>
          <t>ConTab_BOM_KP_Baseplates_474</t>
        </is>
      </c>
      <c r="H275" s="168" t="inlineStr">
        <is>
          <t>3095-7_8-KP</t>
        </is>
      </c>
      <c r="I275" s="168" t="inlineStr">
        <is>
          <t>:2:3:</t>
        </is>
      </c>
      <c r="J275" s="168" t="inlineStr">
        <is>
          <t>:X2:X3:</t>
        </is>
      </c>
      <c r="K275" s="168" t="inlineStr">
        <is>
          <t>BaseplateSteel</t>
        </is>
      </c>
      <c r="L275" s="168" t="inlineStr">
        <is>
          <t>Baseplate_Steel</t>
        </is>
      </c>
      <c r="M275" s="168" t="inlineStr">
        <is>
          <t>Steel</t>
        </is>
      </c>
      <c r="N275" t="inlineStr">
        <is>
          <t>256T</t>
        </is>
      </c>
      <c r="O275" t="inlineStr">
        <is>
          <t>:Extended Drip Pan:</t>
        </is>
      </c>
      <c r="P275" s="11" t="inlineStr">
        <is>
          <t>Falk_Spacer</t>
        </is>
      </c>
      <c r="Q275" t="inlineStr">
        <is>
          <t>Falk 1040T31</t>
        </is>
      </c>
      <c r="R275" t="inlineStr">
        <is>
          <t>RTF</t>
        </is>
      </c>
      <c r="S275" s="10" t="inlineStr">
        <is>
          <t>B101763</t>
        </is>
      </c>
      <c r="T275" s="10" t="inlineStr">
        <is>
          <t>1574.0</t>
        </is>
      </c>
      <c r="U275" s="10" t="inlineStr">
        <is>
          <t>Priced</t>
        </is>
      </c>
      <c r="V275" s="168" t="inlineStr">
        <is>
          <t>LT028</t>
        </is>
      </c>
      <c r="W275" t="inlineStr">
        <is>
          <t>135.0</t>
        </is>
      </c>
    </row>
    <row r="276">
      <c r="B276" t="inlineStr">
        <is>
          <t>475.0</t>
        </is>
      </c>
      <c r="F276" t="inlineStr">
        <is>
          <t>ConTab_BOM_KP_Baseplates_475</t>
        </is>
      </c>
      <c r="H276" s="168" t="inlineStr">
        <is>
          <t>3095-7_8-KP</t>
        </is>
      </c>
      <c r="I276" s="168" t="inlineStr">
        <is>
          <t>:2:3:</t>
        </is>
      </c>
      <c r="J276" s="168" t="inlineStr">
        <is>
          <t>:X2:X3:</t>
        </is>
      </c>
      <c r="K276" s="168" t="inlineStr">
        <is>
          <t>BaseplateSteel</t>
        </is>
      </c>
      <c r="L276" s="168" t="inlineStr">
        <is>
          <t>Baseplate_Steel</t>
        </is>
      </c>
      <c r="M276" s="168" t="inlineStr">
        <is>
          <t>Steel</t>
        </is>
      </c>
      <c r="N276" t="inlineStr">
        <is>
          <t>284TS</t>
        </is>
      </c>
      <c r="O276" t="inlineStr">
        <is>
          <t>:Extended Drip Pan:</t>
        </is>
      </c>
      <c r="P276" s="11" t="inlineStr">
        <is>
          <t>Falk_Spacer</t>
        </is>
      </c>
      <c r="Q276" t="inlineStr">
        <is>
          <t>Falk 1040T31</t>
        </is>
      </c>
      <c r="R276" t="inlineStr">
        <is>
          <t>RTF</t>
        </is>
      </c>
      <c r="S276" s="10" t="inlineStr">
        <is>
          <t>B101764</t>
        </is>
      </c>
      <c r="T276" s="10" t="inlineStr">
        <is>
          <t>1640.0</t>
        </is>
      </c>
      <c r="U276" s="10" t="inlineStr">
        <is>
          <t>Priced</t>
        </is>
      </c>
      <c r="V276" s="168" t="inlineStr">
        <is>
          <t>LT028</t>
        </is>
      </c>
      <c r="W276" t="inlineStr">
        <is>
          <t>200.0</t>
        </is>
      </c>
    </row>
    <row r="277">
      <c r="B277" t="inlineStr">
        <is>
          <t>476.0</t>
        </is>
      </c>
      <c r="F277" t="inlineStr">
        <is>
          <t>ConTab_BOM_KP_Baseplates_476</t>
        </is>
      </c>
      <c r="H277" s="168" t="inlineStr">
        <is>
          <t>3095-7_8-KP</t>
        </is>
      </c>
      <c r="I277" s="168" t="inlineStr">
        <is>
          <t>:2:3:</t>
        </is>
      </c>
      <c r="J277" s="168" t="inlineStr">
        <is>
          <t>:X2:X3:</t>
        </is>
      </c>
      <c r="K277" s="168" t="inlineStr">
        <is>
          <t>BaseplateSteel</t>
        </is>
      </c>
      <c r="L277" s="168" t="inlineStr">
        <is>
          <t>Baseplate_Steel</t>
        </is>
      </c>
      <c r="M277" s="168" t="inlineStr">
        <is>
          <t>Steel</t>
        </is>
      </c>
      <c r="N277" t="inlineStr">
        <is>
          <t>286TS</t>
        </is>
      </c>
      <c r="O277" t="inlineStr">
        <is>
          <t>:Extended Drip Pan:</t>
        </is>
      </c>
      <c r="P277" s="11" t="inlineStr">
        <is>
          <t>Falk_Spacer</t>
        </is>
      </c>
      <c r="Q277" t="inlineStr">
        <is>
          <t>Falk 1040T31</t>
        </is>
      </c>
      <c r="R277" t="inlineStr">
        <is>
          <t>RTF</t>
        </is>
      </c>
      <c r="S277" s="10" t="inlineStr">
        <is>
          <t>B101764</t>
        </is>
      </c>
      <c r="T277" s="10" t="inlineStr">
        <is>
          <t>1640.0</t>
        </is>
      </c>
      <c r="U277" s="10" t="inlineStr">
        <is>
          <t>Priced</t>
        </is>
      </c>
      <c r="V277" s="168" t="inlineStr">
        <is>
          <t>LT028</t>
        </is>
      </c>
      <c r="W277" t="inlineStr">
        <is>
          <t>200.0</t>
        </is>
      </c>
    </row>
    <row r="278">
      <c r="B278" t="inlineStr">
        <is>
          <t>477.0</t>
        </is>
      </c>
      <c r="F278" t="inlineStr">
        <is>
          <t>ConTab_BOM_KP_Baseplates_477</t>
        </is>
      </c>
      <c r="H278" s="168" t="inlineStr">
        <is>
          <t>3095-7_8-KP</t>
        </is>
      </c>
      <c r="I278" s="168" t="inlineStr">
        <is>
          <t>:2:3:</t>
        </is>
      </c>
      <c r="J278" s="168" t="inlineStr">
        <is>
          <t>:X2:X3:</t>
        </is>
      </c>
      <c r="K278" s="168" t="inlineStr">
        <is>
          <t>BaseplateSteel</t>
        </is>
      </c>
      <c r="L278" s="168" t="inlineStr">
        <is>
          <t>Baseplate_Steel</t>
        </is>
      </c>
      <c r="M278" s="168" t="inlineStr">
        <is>
          <t>Steel</t>
        </is>
      </c>
      <c r="N278" t="inlineStr">
        <is>
          <t>324TS</t>
        </is>
      </c>
      <c r="O278" t="inlineStr">
        <is>
          <t>:Extended Drip Pan:</t>
        </is>
      </c>
      <c r="P278" s="11" t="inlineStr">
        <is>
          <t>Falk_Spacer</t>
        </is>
      </c>
      <c r="Q278" t="inlineStr">
        <is>
          <t>Falk 1060T31</t>
        </is>
      </c>
      <c r="R278" t="inlineStr">
        <is>
          <t>RTF</t>
        </is>
      </c>
      <c r="S278" s="10" t="inlineStr">
        <is>
          <t>B101765</t>
        </is>
      </c>
      <c r="T278" s="10" t="inlineStr">
        <is>
          <t>1776.0</t>
        </is>
      </c>
      <c r="U278" s="10" t="inlineStr">
        <is>
          <t>Priced</t>
        </is>
      </c>
      <c r="V278" s="168" t="inlineStr">
        <is>
          <t>LT028</t>
        </is>
      </c>
      <c r="W278" t="inlineStr">
        <is>
          <t>240.0</t>
        </is>
      </c>
    </row>
    <row r="279">
      <c r="B279" t="inlineStr">
        <is>
          <t>478.0</t>
        </is>
      </c>
      <c r="F279" t="inlineStr">
        <is>
          <t>ConTab_BOM_KP_Baseplates_478</t>
        </is>
      </c>
      <c r="H279" s="168" t="inlineStr">
        <is>
          <t>3095-7_8-KP</t>
        </is>
      </c>
      <c r="I279" s="168" t="inlineStr">
        <is>
          <t>:2:3:</t>
        </is>
      </c>
      <c r="J279" s="168" t="inlineStr">
        <is>
          <t>:X2:X3:</t>
        </is>
      </c>
      <c r="K279" s="168" t="inlineStr">
        <is>
          <t>BaseplateSteel</t>
        </is>
      </c>
      <c r="L279" s="168" t="inlineStr">
        <is>
          <t>Baseplate_Steel</t>
        </is>
      </c>
      <c r="M279" s="168" t="inlineStr">
        <is>
          <t>Steel</t>
        </is>
      </c>
      <c r="N279" t="inlineStr">
        <is>
          <t>326TS</t>
        </is>
      </c>
      <c r="O279" t="inlineStr">
        <is>
          <t>:Extended Drip Pan:</t>
        </is>
      </c>
      <c r="P279" s="11" t="inlineStr">
        <is>
          <t>Falk_Spacer</t>
        </is>
      </c>
      <c r="Q279" t="inlineStr">
        <is>
          <t>Falk 1060T31</t>
        </is>
      </c>
      <c r="R279" t="inlineStr">
        <is>
          <t>RTF</t>
        </is>
      </c>
      <c r="S279" s="10" t="inlineStr">
        <is>
          <t>B101765</t>
        </is>
      </c>
      <c r="T279" s="10" t="inlineStr">
        <is>
          <t>1776.0</t>
        </is>
      </c>
      <c r="U279" s="10" t="inlineStr">
        <is>
          <t>Priced</t>
        </is>
      </c>
      <c r="V279" s="168" t="inlineStr">
        <is>
          <t>LT028</t>
        </is>
      </c>
      <c r="W279" t="inlineStr">
        <is>
          <t>240.0</t>
        </is>
      </c>
    </row>
    <row r="280">
      <c r="B280" t="inlineStr">
        <is>
          <t>479.0</t>
        </is>
      </c>
      <c r="F280" t="inlineStr">
        <is>
          <t>ConTab_BOM_KP_Baseplates_479</t>
        </is>
      </c>
      <c r="H280" s="168" t="inlineStr">
        <is>
          <t>3095-7_8-KP</t>
        </is>
      </c>
      <c r="I280" s="168" t="inlineStr">
        <is>
          <t>:2:3:</t>
        </is>
      </c>
      <c r="J280" s="168" t="inlineStr">
        <is>
          <t>:X2:X3:</t>
        </is>
      </c>
      <c r="K280" s="168" t="inlineStr">
        <is>
          <t>BaseplateSteel</t>
        </is>
      </c>
      <c r="L280" s="168" t="inlineStr">
        <is>
          <t>Baseplate_Steel</t>
        </is>
      </c>
      <c r="M280" s="168" t="inlineStr">
        <is>
          <t>Steel</t>
        </is>
      </c>
      <c r="N280" t="inlineStr">
        <is>
          <t>364TS</t>
        </is>
      </c>
      <c r="O280" t="inlineStr">
        <is>
          <t>:Extended Drip Pan:</t>
        </is>
      </c>
      <c r="P280" s="11" t="inlineStr">
        <is>
          <t>Falk_Spacer</t>
        </is>
      </c>
      <c r="Q280" t="inlineStr">
        <is>
          <t>Falk 1050T31</t>
        </is>
      </c>
      <c r="R280" t="inlineStr">
        <is>
          <t>RTF</t>
        </is>
      </c>
      <c r="S280" s="10" t="inlineStr">
        <is>
          <t>B101766</t>
        </is>
      </c>
      <c r="T280" s="10" t="inlineStr">
        <is>
          <t>1912.0</t>
        </is>
      </c>
      <c r="U280" s="10" t="inlineStr">
        <is>
          <t>Priced</t>
        </is>
      </c>
      <c r="V280" s="168" t="inlineStr">
        <is>
          <t>LT028</t>
        </is>
      </c>
      <c r="W280" t="inlineStr">
        <is>
          <t>265.0</t>
        </is>
      </c>
    </row>
    <row r="281">
      <c r="B281" t="inlineStr">
        <is>
          <t>480.0</t>
        </is>
      </c>
      <c r="F281" t="inlineStr">
        <is>
          <t>ConTab_BOM_KP_Baseplates_480</t>
        </is>
      </c>
      <c r="H281" s="168" t="inlineStr">
        <is>
          <t>3095-7_8-KP</t>
        </is>
      </c>
      <c r="I281" s="168" t="inlineStr">
        <is>
          <t>:2:3:</t>
        </is>
      </c>
      <c r="J281" s="168" t="inlineStr">
        <is>
          <t>:X2:X3:</t>
        </is>
      </c>
      <c r="K281" s="168" t="inlineStr">
        <is>
          <t>BaseplateSteel</t>
        </is>
      </c>
      <c r="L281" s="168" t="inlineStr">
        <is>
          <t>Baseplate_Steel</t>
        </is>
      </c>
      <c r="M281" s="168" t="inlineStr">
        <is>
          <t>Steel</t>
        </is>
      </c>
      <c r="N281" t="inlineStr">
        <is>
          <t>365TS</t>
        </is>
      </c>
      <c r="O281" t="inlineStr">
        <is>
          <t>:Extended Drip Pan:</t>
        </is>
      </c>
      <c r="P281" s="11" t="inlineStr">
        <is>
          <t>Falk_Spacer</t>
        </is>
      </c>
      <c r="Q281" t="inlineStr">
        <is>
          <t>Falk 1050T31</t>
        </is>
      </c>
      <c r="R281" t="inlineStr">
        <is>
          <t>RTF</t>
        </is>
      </c>
      <c r="S281" s="10" t="inlineStr">
        <is>
          <t>B101766</t>
        </is>
      </c>
      <c r="T281" s="10" t="inlineStr">
        <is>
          <t>1912.0</t>
        </is>
      </c>
      <c r="U281" s="10" t="inlineStr">
        <is>
          <t>Priced</t>
        </is>
      </c>
      <c r="V281" s="168" t="inlineStr">
        <is>
          <t>LT028</t>
        </is>
      </c>
      <c r="W281" t="inlineStr">
        <is>
          <t>265.0</t>
        </is>
      </c>
    </row>
    <row r="282">
      <c r="B282" t="inlineStr">
        <is>
          <t>533.0</t>
        </is>
      </c>
      <c r="F282" t="inlineStr">
        <is>
          <t>ConTab_BOM_KP_Baseplates_533</t>
        </is>
      </c>
      <c r="H282" s="168" t="inlineStr">
        <is>
          <t>3095-7_8-KP</t>
        </is>
      </c>
      <c r="I282" s="168" t="inlineStr">
        <is>
          <t>:E:</t>
        </is>
      </c>
      <c r="J282" s="168" t="inlineStr">
        <is>
          <t>:XE:</t>
        </is>
      </c>
      <c r="K282" s="168" t="inlineStr">
        <is>
          <t>BaseplateSteel</t>
        </is>
      </c>
      <c r="L282" s="168" t="inlineStr">
        <is>
          <t>Baseplate_Steel</t>
        </is>
      </c>
      <c r="M282" s="168" t="inlineStr">
        <is>
          <t>Steel</t>
        </is>
      </c>
      <c r="N282" t="inlineStr">
        <is>
          <t>364TS</t>
        </is>
      </c>
      <c r="O282" t="inlineStr">
        <is>
          <t>:No Drip Pan:Standard Drip Pan:</t>
        </is>
      </c>
      <c r="P282" s="11" t="inlineStr">
        <is>
          <t>Falk_T10_Grid</t>
        </is>
      </c>
      <c r="Q282" t="inlineStr">
        <is>
          <t>Falk 1050T10</t>
        </is>
      </c>
      <c r="R282" t="inlineStr">
        <is>
          <t>96700671</t>
        </is>
      </c>
      <c r="S282" s="10" t="inlineStr">
        <is>
          <t>B101793</t>
        </is>
      </c>
      <c r="T282" s="10" t="inlineStr">
        <is>
          <t>1776.0</t>
        </is>
      </c>
      <c r="U282" s="10" t="inlineStr">
        <is>
          <t>Priced</t>
        </is>
      </c>
      <c r="V282" s="168" t="inlineStr">
        <is>
          <t>LT028</t>
        </is>
      </c>
      <c r="W282" t="inlineStr">
        <is>
          <t>265.0</t>
        </is>
      </c>
    </row>
    <row r="283">
      <c r="B283" t="inlineStr">
        <is>
          <t>534.0</t>
        </is>
      </c>
      <c r="F283" t="inlineStr">
        <is>
          <t>ConTab_BOM_KP_Baseplates_534</t>
        </is>
      </c>
      <c r="H283" s="168" t="inlineStr">
        <is>
          <t>3095-7_8-KP</t>
        </is>
      </c>
      <c r="I283" s="168" t="inlineStr">
        <is>
          <t>:E:</t>
        </is>
      </c>
      <c r="J283" s="168" t="inlineStr">
        <is>
          <t>:XE:</t>
        </is>
      </c>
      <c r="K283" s="168" t="inlineStr">
        <is>
          <t>BaseplateSteel</t>
        </is>
      </c>
      <c r="L283" s="168" t="inlineStr">
        <is>
          <t>Baseplate_Steel</t>
        </is>
      </c>
      <c r="M283" s="168" t="inlineStr">
        <is>
          <t>Steel</t>
        </is>
      </c>
      <c r="N283" t="inlineStr">
        <is>
          <t>365TS</t>
        </is>
      </c>
      <c r="O283" t="inlineStr">
        <is>
          <t>:No Drip Pan:Standard Drip Pan:</t>
        </is>
      </c>
      <c r="P283" s="11" t="inlineStr">
        <is>
          <t>Falk_T10_Grid</t>
        </is>
      </c>
      <c r="Q283" t="inlineStr">
        <is>
          <t>Falk 1050T10</t>
        </is>
      </c>
      <c r="R283" t="inlineStr">
        <is>
          <t>96700671</t>
        </is>
      </c>
      <c r="S283" s="10" t="inlineStr">
        <is>
          <t>B101793</t>
        </is>
      </c>
      <c r="T283" s="10" t="inlineStr">
        <is>
          <t>1776.0</t>
        </is>
      </c>
      <c r="U283" s="10" t="inlineStr">
        <is>
          <t>Priced</t>
        </is>
      </c>
      <c r="V283" s="168" t="inlineStr">
        <is>
          <t>LT028</t>
        </is>
      </c>
      <c r="W283" t="inlineStr">
        <is>
          <t>265.0</t>
        </is>
      </c>
    </row>
    <row r="284">
      <c r="B284" t="inlineStr">
        <is>
          <t>537.0</t>
        </is>
      </c>
      <c r="F284" t="inlineStr">
        <is>
          <t>ConTab_BOM_KP_Baseplates_537</t>
        </is>
      </c>
      <c r="H284" s="168" t="inlineStr">
        <is>
          <t>3095-7_8-KP</t>
        </is>
      </c>
      <c r="I284" s="168" t="inlineStr">
        <is>
          <t>:E:</t>
        </is>
      </c>
      <c r="J284" s="168" t="inlineStr">
        <is>
          <t>:XE:</t>
        </is>
      </c>
      <c r="K284" s="168" t="inlineStr">
        <is>
          <t>BaseplateSteel</t>
        </is>
      </c>
      <c r="L284" s="168" t="inlineStr">
        <is>
          <t>Baseplate_Steel</t>
        </is>
      </c>
      <c r="M284" s="168" t="inlineStr">
        <is>
          <t>Steel</t>
        </is>
      </c>
      <c r="N284" t="inlineStr">
        <is>
          <t>364TS</t>
        </is>
      </c>
      <c r="O284" t="inlineStr">
        <is>
          <t>:No Drip Pan:Standard Drip Pan:</t>
        </is>
      </c>
      <c r="P284" s="11" t="inlineStr">
        <is>
          <t>Falk_Spacer</t>
        </is>
      </c>
      <c r="Q284" t="inlineStr">
        <is>
          <t>Falk 1050T31</t>
        </is>
      </c>
      <c r="R284" t="inlineStr">
        <is>
          <t>RTF</t>
        </is>
      </c>
      <c r="S284" s="10" t="inlineStr">
        <is>
          <t>B101795</t>
        </is>
      </c>
      <c r="T284" s="10" t="inlineStr">
        <is>
          <t>2322.0</t>
        </is>
      </c>
      <c r="U284" s="10" t="inlineStr">
        <is>
          <t>Priced</t>
        </is>
      </c>
      <c r="V284" s="168" t="inlineStr">
        <is>
          <t>LT028</t>
        </is>
      </c>
      <c r="W284" t="inlineStr">
        <is>
          <t>265.0</t>
        </is>
      </c>
    </row>
    <row r="285">
      <c r="B285" t="inlineStr">
        <is>
          <t>538.0</t>
        </is>
      </c>
      <c r="F285" t="inlineStr">
        <is>
          <t>ConTab_BOM_KP_Baseplates_538</t>
        </is>
      </c>
      <c r="H285" s="168" t="inlineStr">
        <is>
          <t>3095-7_8-KP</t>
        </is>
      </c>
      <c r="I285" s="168" t="inlineStr">
        <is>
          <t>:E:</t>
        </is>
      </c>
      <c r="J285" s="168" t="inlineStr">
        <is>
          <t>:XE:</t>
        </is>
      </c>
      <c r="K285" s="168" t="inlineStr">
        <is>
          <t>BaseplateSteel</t>
        </is>
      </c>
      <c r="L285" s="168" t="inlineStr">
        <is>
          <t>Baseplate_Steel</t>
        </is>
      </c>
      <c r="M285" s="168" t="inlineStr">
        <is>
          <t>Steel</t>
        </is>
      </c>
      <c r="N285" t="inlineStr">
        <is>
          <t>365TS</t>
        </is>
      </c>
      <c r="O285" t="inlineStr">
        <is>
          <t>:No Drip Pan:Standard Drip Pan:</t>
        </is>
      </c>
      <c r="P285" s="11" t="inlineStr">
        <is>
          <t>Falk_Spacer</t>
        </is>
      </c>
      <c r="Q285" t="inlineStr">
        <is>
          <t>Falk 1050T31</t>
        </is>
      </c>
      <c r="R285" t="inlineStr">
        <is>
          <t>RTF</t>
        </is>
      </c>
      <c r="S285" s="10" t="inlineStr">
        <is>
          <t>B101795</t>
        </is>
      </c>
      <c r="T285" s="10" t="inlineStr">
        <is>
          <t>2322.0</t>
        </is>
      </c>
      <c r="U285" s="10" t="inlineStr">
        <is>
          <t>Priced</t>
        </is>
      </c>
      <c r="V285" s="168" t="inlineStr">
        <is>
          <t>LT028</t>
        </is>
      </c>
      <c r="W285" t="inlineStr">
        <is>
          <t>265.0</t>
        </is>
      </c>
    </row>
    <row r="286">
      <c r="B286" t="inlineStr">
        <is>
          <t>541.0</t>
        </is>
      </c>
      <c r="F286" t="inlineStr">
        <is>
          <t>ConTab_BOM_KP_Baseplates_541</t>
        </is>
      </c>
      <c r="H286" s="168" t="inlineStr">
        <is>
          <t>3095-7_8-KP</t>
        </is>
      </c>
      <c r="I286" s="168" t="inlineStr">
        <is>
          <t>:E:</t>
        </is>
      </c>
      <c r="J286" s="168" t="inlineStr">
        <is>
          <t>:XE:</t>
        </is>
      </c>
      <c r="K286" s="168" t="inlineStr">
        <is>
          <t>BaseplateSteel</t>
        </is>
      </c>
      <c r="L286" s="168" t="inlineStr">
        <is>
          <t>Baseplate_Steel</t>
        </is>
      </c>
      <c r="M286" s="168" t="inlineStr">
        <is>
          <t>Steel</t>
        </is>
      </c>
      <c r="N286" t="inlineStr">
        <is>
          <t>364TS</t>
        </is>
      </c>
      <c r="O286" t="inlineStr">
        <is>
          <t>:Extended Drip Pan:</t>
        </is>
      </c>
      <c r="P286" s="11" t="inlineStr">
        <is>
          <t>Falk_T10_Grid</t>
        </is>
      </c>
      <c r="Q286" t="inlineStr">
        <is>
          <t>Falk 1050T10</t>
        </is>
      </c>
      <c r="R286" t="inlineStr">
        <is>
          <t>RTF</t>
        </is>
      </c>
      <c r="S286" s="10" t="inlineStr">
        <is>
          <t>B101797</t>
        </is>
      </c>
      <c r="T286" s="10" t="inlineStr">
        <is>
          <t>1970.0</t>
        </is>
      </c>
      <c r="U286" s="10" t="inlineStr">
        <is>
          <t>Priced</t>
        </is>
      </c>
      <c r="V286" s="168" t="inlineStr">
        <is>
          <t>LT028</t>
        </is>
      </c>
      <c r="W286" t="inlineStr">
        <is>
          <t>265.0</t>
        </is>
      </c>
    </row>
    <row r="287">
      <c r="B287" t="inlineStr">
        <is>
          <t>542.0</t>
        </is>
      </c>
      <c r="F287" t="inlineStr">
        <is>
          <t>ConTab_BOM_KP_Baseplates_542</t>
        </is>
      </c>
      <c r="H287" s="168" t="inlineStr">
        <is>
          <t>3095-7_8-KP</t>
        </is>
      </c>
      <c r="I287" s="168" t="inlineStr">
        <is>
          <t>:E:</t>
        </is>
      </c>
      <c r="J287" s="168" t="inlineStr">
        <is>
          <t>:XE:</t>
        </is>
      </c>
      <c r="K287" s="168" t="inlineStr">
        <is>
          <t>BaseplateSteel</t>
        </is>
      </c>
      <c r="L287" s="168" t="inlineStr">
        <is>
          <t>Baseplate_Steel</t>
        </is>
      </c>
      <c r="M287" s="168" t="inlineStr">
        <is>
          <t>Steel</t>
        </is>
      </c>
      <c r="N287" t="inlineStr">
        <is>
          <t>365TS</t>
        </is>
      </c>
      <c r="O287" t="inlineStr">
        <is>
          <t>:Extended Drip Pan:</t>
        </is>
      </c>
      <c r="P287" s="11" t="inlineStr">
        <is>
          <t>Falk_T10_Grid</t>
        </is>
      </c>
      <c r="Q287" t="inlineStr">
        <is>
          <t>Falk 1050T10</t>
        </is>
      </c>
      <c r="R287" t="inlineStr">
        <is>
          <t>RTF</t>
        </is>
      </c>
      <c r="S287" s="10" t="inlineStr">
        <is>
          <t>B101797</t>
        </is>
      </c>
      <c r="T287" s="10" t="inlineStr">
        <is>
          <t>1970.0</t>
        </is>
      </c>
      <c r="U287" s="10" t="inlineStr">
        <is>
          <t>Priced</t>
        </is>
      </c>
      <c r="V287" s="168" t="inlineStr">
        <is>
          <t>LT028</t>
        </is>
      </c>
      <c r="W287" t="inlineStr">
        <is>
          <t>265.0</t>
        </is>
      </c>
    </row>
    <row r="288">
      <c r="B288" t="inlineStr">
        <is>
          <t>545.0</t>
        </is>
      </c>
      <c r="F288" t="inlineStr">
        <is>
          <t>ConTab_BOM_KP_Baseplates_545</t>
        </is>
      </c>
      <c r="H288" s="168" t="inlineStr">
        <is>
          <t>3095-7_8-KP</t>
        </is>
      </c>
      <c r="I288" s="168" t="inlineStr">
        <is>
          <t>:E:</t>
        </is>
      </c>
      <c r="J288" s="168" t="inlineStr">
        <is>
          <t>:XE:</t>
        </is>
      </c>
      <c r="K288" s="168" t="inlineStr">
        <is>
          <t>BaseplateSteel</t>
        </is>
      </c>
      <c r="L288" s="168" t="inlineStr">
        <is>
          <t>Baseplate_Steel</t>
        </is>
      </c>
      <c r="M288" s="168" t="inlineStr">
        <is>
          <t>Steel</t>
        </is>
      </c>
      <c r="N288" t="inlineStr">
        <is>
          <t>364TS</t>
        </is>
      </c>
      <c r="O288" t="inlineStr">
        <is>
          <t>:Extended Drip Pan:</t>
        </is>
      </c>
      <c r="P288" s="11" t="inlineStr">
        <is>
          <t>Falk_Spacer</t>
        </is>
      </c>
      <c r="Q288" t="inlineStr">
        <is>
          <t>Falk 1050T31</t>
        </is>
      </c>
      <c r="R288" t="inlineStr">
        <is>
          <t>RTF</t>
        </is>
      </c>
      <c r="S288" s="10" t="inlineStr">
        <is>
          <t>B101799</t>
        </is>
      </c>
      <c r="T288" s="10" t="inlineStr">
        <is>
          <t>2515.0</t>
        </is>
      </c>
      <c r="U288" s="10" t="inlineStr">
        <is>
          <t>Priced</t>
        </is>
      </c>
      <c r="V288" s="168" t="inlineStr">
        <is>
          <t>LT028</t>
        </is>
      </c>
      <c r="W288" t="inlineStr">
        <is>
          <t>265.0</t>
        </is>
      </c>
    </row>
    <row r="289">
      <c r="B289" t="inlineStr">
        <is>
          <t>546.0</t>
        </is>
      </c>
      <c r="F289" t="inlineStr">
        <is>
          <t>ConTab_BOM_KP_Baseplates_546</t>
        </is>
      </c>
      <c r="H289" s="168" t="inlineStr">
        <is>
          <t>3095-7_8-KP</t>
        </is>
      </c>
      <c r="I289" s="168" t="inlineStr">
        <is>
          <t>:E:</t>
        </is>
      </c>
      <c r="J289" s="168" t="inlineStr">
        <is>
          <t>:XE:</t>
        </is>
      </c>
      <c r="K289" s="168" t="inlineStr">
        <is>
          <t>BaseplateSteel</t>
        </is>
      </c>
      <c r="L289" s="168" t="inlineStr">
        <is>
          <t>Baseplate_Steel</t>
        </is>
      </c>
      <c r="M289" s="168" t="inlineStr">
        <is>
          <t>Steel</t>
        </is>
      </c>
      <c r="N289" t="inlineStr">
        <is>
          <t>365TS</t>
        </is>
      </c>
      <c r="O289" t="inlineStr">
        <is>
          <t>:Extended Drip Pan:</t>
        </is>
      </c>
      <c r="P289" s="11" t="inlineStr">
        <is>
          <t>Falk_Spacer</t>
        </is>
      </c>
      <c r="Q289" t="inlineStr">
        <is>
          <t>Falk 1050T31</t>
        </is>
      </c>
      <c r="R289" t="inlineStr">
        <is>
          <t>RTF</t>
        </is>
      </c>
      <c r="S289" s="10" t="inlineStr">
        <is>
          <t>B101799</t>
        </is>
      </c>
      <c r="T289" s="10" t="inlineStr">
        <is>
          <t>2515.0</t>
        </is>
      </c>
      <c r="U289" s="10" t="inlineStr">
        <is>
          <t>Priced</t>
        </is>
      </c>
      <c r="V289" s="168" t="inlineStr">
        <is>
          <t>LT028</t>
        </is>
      </c>
      <c r="W289" t="inlineStr">
        <is>
          <t>265.0</t>
        </is>
      </c>
    </row>
    <row r="290">
      <c r="B290" t="inlineStr">
        <is>
          <t>553.0</t>
        </is>
      </c>
      <c r="F290" t="inlineStr">
        <is>
          <t>ConTab_BOM_KP_Baseplates_553</t>
        </is>
      </c>
      <c r="H290" s="168" t="inlineStr">
        <is>
          <t>3095-7_8-KP</t>
        </is>
      </c>
      <c r="I290" s="168" t="inlineStr"/>
      <c r="J290" s="168" t="inlineStr"/>
      <c r="K290" s="168" t="inlineStr">
        <is>
          <t>Baseplate_Special</t>
        </is>
      </c>
      <c r="L290" s="168" t="inlineStr">
        <is>
          <t>Baseplate_Special</t>
        </is>
      </c>
      <c r="M290" s="168" t="inlineStr">
        <is>
          <t>Special</t>
        </is>
      </c>
      <c r="P290" s="11" t="inlineStr"/>
      <c r="R290" t="inlineStr">
        <is>
          <t>RTF</t>
        </is>
      </c>
      <c r="S290" s="11" t="inlineStr">
        <is>
          <t>B101506</t>
        </is>
      </c>
      <c r="T290" s="10" t="inlineStr">
        <is>
          <t>0.0</t>
        </is>
      </c>
      <c r="U290" s="10" t="inlineStr">
        <is>
          <t>RFQ</t>
        </is>
      </c>
      <c r="V290" s="168" t="inlineStr">
        <is>
          <t>LT029</t>
        </is>
      </c>
    </row>
    <row r="291">
      <c r="B291" t="inlineStr">
        <is>
          <t>554.0</t>
        </is>
      </c>
      <c r="F291" t="inlineStr">
        <is>
          <t>ConTab_BOM_KP_Baseplates_554</t>
        </is>
      </c>
      <c r="H291" s="168" t="inlineStr">
        <is>
          <t>3014-5_6-KP</t>
        </is>
      </c>
      <c r="I291" s="168" t="inlineStr"/>
      <c r="J291" s="168" t="inlineStr"/>
      <c r="K291" s="168" t="inlineStr">
        <is>
          <t>BaseplateSteel</t>
        </is>
      </c>
      <c r="L291" s="168" t="inlineStr">
        <is>
          <t>Baseplate_Steel</t>
        </is>
      </c>
      <c r="M291" s="168" t="inlineStr">
        <is>
          <t>Steel</t>
        </is>
      </c>
      <c r="N291" t="inlineStr">
        <is>
          <t>213T</t>
        </is>
      </c>
      <c r="O291" t="inlineStr">
        <is>
          <t>:No Drip Pan:Standard Drip Pan:</t>
        </is>
      </c>
      <c r="P291" s="11" t="inlineStr">
        <is>
          <t>Woods_Sureflex</t>
        </is>
      </c>
      <c r="Q291" t="inlineStr">
        <is>
          <t>Woods 6S</t>
        </is>
      </c>
      <c r="R291" t="inlineStr">
        <is>
          <t>96700673</t>
        </is>
      </c>
      <c r="S291" s="10" t="inlineStr">
        <is>
          <t>B101803</t>
        </is>
      </c>
      <c r="T291" s="10" t="inlineStr">
        <is>
          <t>1368.0</t>
        </is>
      </c>
      <c r="U291" s="10" t="inlineStr">
        <is>
          <t>Priced</t>
        </is>
      </c>
      <c r="V291" s="168" t="inlineStr">
        <is>
          <t>LT028</t>
        </is>
      </c>
      <c r="W291" t="inlineStr">
        <is>
          <t>70.0</t>
        </is>
      </c>
    </row>
    <row r="292">
      <c r="B292" t="inlineStr">
        <is>
          <t>555.0</t>
        </is>
      </c>
      <c r="F292" t="inlineStr">
        <is>
          <t>ConTab_BOM_KP_Baseplates_555</t>
        </is>
      </c>
      <c r="H292" s="168" t="inlineStr">
        <is>
          <t>3014-5_6-KP</t>
        </is>
      </c>
      <c r="I292" s="168" t="inlineStr"/>
      <c r="J292" s="168" t="inlineStr"/>
      <c r="K292" s="168" t="inlineStr">
        <is>
          <t>BaseplateSteel</t>
        </is>
      </c>
      <c r="L292" s="168" t="inlineStr">
        <is>
          <t>Baseplate_Steel</t>
        </is>
      </c>
      <c r="M292" s="168" t="inlineStr">
        <is>
          <t>Steel</t>
        </is>
      </c>
      <c r="N292" t="inlineStr">
        <is>
          <t>215T</t>
        </is>
      </c>
      <c r="O292" t="inlineStr">
        <is>
          <t>:No Drip Pan:Standard Drip Pan:</t>
        </is>
      </c>
      <c r="P292" s="11" t="inlineStr">
        <is>
          <t>Woods_Sureflex</t>
        </is>
      </c>
      <c r="Q292" t="inlineStr">
        <is>
          <t>Woods 6S</t>
        </is>
      </c>
      <c r="R292" t="inlineStr">
        <is>
          <t>96700673</t>
        </is>
      </c>
      <c r="S292" s="10" t="inlineStr">
        <is>
          <t>B101803</t>
        </is>
      </c>
      <c r="T292" s="10" t="inlineStr">
        <is>
          <t>1368.0</t>
        </is>
      </c>
      <c r="U292" s="10" t="inlineStr">
        <is>
          <t>Priced</t>
        </is>
      </c>
      <c r="V292" s="168" t="inlineStr">
        <is>
          <t>LT028</t>
        </is>
      </c>
      <c r="W292" t="inlineStr">
        <is>
          <t>70.0</t>
        </is>
      </c>
    </row>
    <row r="293">
      <c r="B293" t="inlineStr">
        <is>
          <t>556.0</t>
        </is>
      </c>
      <c r="F293" t="inlineStr">
        <is>
          <t>ConTab_BOM_KP_Baseplates_556</t>
        </is>
      </c>
      <c r="H293" s="168" t="inlineStr">
        <is>
          <t>3014-5_6-KP</t>
        </is>
      </c>
      <c r="I293" s="168" t="inlineStr"/>
      <c r="J293" s="168" t="inlineStr"/>
      <c r="K293" s="168" t="inlineStr">
        <is>
          <t>BaseplateSteel</t>
        </is>
      </c>
      <c r="L293" s="168" t="inlineStr">
        <is>
          <t>Baseplate_Steel</t>
        </is>
      </c>
      <c r="M293" s="168" t="inlineStr">
        <is>
          <t>Steel</t>
        </is>
      </c>
      <c r="N293" t="inlineStr">
        <is>
          <t>254T</t>
        </is>
      </c>
      <c r="O293" t="inlineStr">
        <is>
          <t>:No Drip Pan:Standard Drip Pan:</t>
        </is>
      </c>
      <c r="P293" s="11" t="inlineStr">
        <is>
          <t>Woods_Sureflex</t>
        </is>
      </c>
      <c r="Q293" t="inlineStr">
        <is>
          <t>Woods 8S</t>
        </is>
      </c>
      <c r="R293" t="inlineStr">
        <is>
          <t>96700674</t>
        </is>
      </c>
      <c r="S293" s="10" t="inlineStr">
        <is>
          <t>B101804</t>
        </is>
      </c>
      <c r="T293" s="10" t="inlineStr">
        <is>
          <t>1440.0</t>
        </is>
      </c>
      <c r="U293" s="10" t="inlineStr">
        <is>
          <t>Priced</t>
        </is>
      </c>
      <c r="V293" s="168" t="inlineStr">
        <is>
          <t>LT028</t>
        </is>
      </c>
      <c r="W293" t="inlineStr">
        <is>
          <t>135.0</t>
        </is>
      </c>
    </row>
    <row r="294">
      <c r="B294" t="inlineStr">
        <is>
          <t>557.0</t>
        </is>
      </c>
      <c r="F294" t="inlineStr">
        <is>
          <t>ConTab_BOM_KP_Baseplates_557</t>
        </is>
      </c>
      <c r="H294" s="168" t="inlineStr">
        <is>
          <t>3014-5_6-KP</t>
        </is>
      </c>
      <c r="I294" s="168" t="inlineStr"/>
      <c r="J294" s="168" t="inlineStr"/>
      <c r="K294" s="168" t="inlineStr">
        <is>
          <t>BaseplateSteel</t>
        </is>
      </c>
      <c r="L294" s="168" t="inlineStr">
        <is>
          <t>Baseplate_Steel</t>
        </is>
      </c>
      <c r="M294" s="168" t="inlineStr">
        <is>
          <t>Steel</t>
        </is>
      </c>
      <c r="N294" t="inlineStr">
        <is>
          <t>256T</t>
        </is>
      </c>
      <c r="O294" t="inlineStr">
        <is>
          <t>:No Drip Pan:Standard Drip Pan:</t>
        </is>
      </c>
      <c r="P294" s="11" t="inlineStr">
        <is>
          <t>Woods_Sureflex</t>
        </is>
      </c>
      <c r="Q294" t="inlineStr">
        <is>
          <t>Woods 8S</t>
        </is>
      </c>
      <c r="R294" t="inlineStr">
        <is>
          <t>96700674</t>
        </is>
      </c>
      <c r="S294" s="10" t="inlineStr">
        <is>
          <t>B101804</t>
        </is>
      </c>
      <c r="T294" s="10" t="inlineStr">
        <is>
          <t>1440.0</t>
        </is>
      </c>
      <c r="U294" s="10" t="inlineStr">
        <is>
          <t>Priced</t>
        </is>
      </c>
      <c r="V294" s="168" t="inlineStr">
        <is>
          <t>LT028</t>
        </is>
      </c>
      <c r="W294" t="inlineStr">
        <is>
          <t>135.0</t>
        </is>
      </c>
    </row>
    <row r="295">
      <c r="B295" t="inlineStr">
        <is>
          <t>558.0</t>
        </is>
      </c>
      <c r="F295" t="inlineStr">
        <is>
          <t>ConTab_BOM_KP_Baseplates_558</t>
        </is>
      </c>
      <c r="H295" s="168" t="inlineStr">
        <is>
          <t>3014-5_6-KP</t>
        </is>
      </c>
      <c r="I295" s="168" t="inlineStr"/>
      <c r="J295" s="168" t="inlineStr"/>
      <c r="K295" s="168" t="inlineStr">
        <is>
          <t>BaseplateSteel</t>
        </is>
      </c>
      <c r="L295" s="168" t="inlineStr">
        <is>
          <t>Baseplate_Steel</t>
        </is>
      </c>
      <c r="M295" s="168" t="inlineStr">
        <is>
          <t>Steel</t>
        </is>
      </c>
      <c r="N295" t="inlineStr">
        <is>
          <t>284T</t>
        </is>
      </c>
      <c r="O295" t="inlineStr">
        <is>
          <t>:No Drip Pan:Standard Drip Pan:</t>
        </is>
      </c>
      <c r="P295" s="11" t="inlineStr">
        <is>
          <t>Woods_Sureflex</t>
        </is>
      </c>
      <c r="Q295" t="inlineStr">
        <is>
          <t>Woods 9S</t>
        </is>
      </c>
      <c r="R295" t="inlineStr">
        <is>
          <t>96700675</t>
        </is>
      </c>
      <c r="S295" s="10" t="inlineStr">
        <is>
          <t>B101805</t>
        </is>
      </c>
      <c r="T295" s="10" t="inlineStr">
        <is>
          <t>1574.0</t>
        </is>
      </c>
      <c r="U295" s="10" t="inlineStr">
        <is>
          <t>Priced</t>
        </is>
      </c>
      <c r="V295" s="168" t="inlineStr">
        <is>
          <t>LT028</t>
        </is>
      </c>
      <c r="W295" t="inlineStr">
        <is>
          <t>200.0</t>
        </is>
      </c>
    </row>
    <row r="296">
      <c r="B296" t="inlineStr">
        <is>
          <t>559.0</t>
        </is>
      </c>
      <c r="F296" t="inlineStr">
        <is>
          <t>ConTab_BOM_KP_Baseplates_559</t>
        </is>
      </c>
      <c r="H296" s="168" t="inlineStr">
        <is>
          <t>3014-5_6-KP</t>
        </is>
      </c>
      <c r="I296" s="168" t="inlineStr"/>
      <c r="J296" s="168" t="inlineStr"/>
      <c r="K296" s="168" t="inlineStr">
        <is>
          <t>BaseplateSteel</t>
        </is>
      </c>
      <c r="L296" s="168" t="inlineStr">
        <is>
          <t>Baseplate_Steel</t>
        </is>
      </c>
      <c r="M296" s="168" t="inlineStr">
        <is>
          <t>Steel</t>
        </is>
      </c>
      <c r="N296" t="inlineStr">
        <is>
          <t>286T</t>
        </is>
      </c>
      <c r="O296" t="inlineStr">
        <is>
          <t>:No Drip Pan:Standard Drip Pan:</t>
        </is>
      </c>
      <c r="P296" s="11" t="inlineStr">
        <is>
          <t>Woods_Sureflex</t>
        </is>
      </c>
      <c r="Q296" t="inlineStr">
        <is>
          <t>Woods 9S</t>
        </is>
      </c>
      <c r="R296" t="inlineStr">
        <is>
          <t>96700675</t>
        </is>
      </c>
      <c r="S296" s="10" t="inlineStr">
        <is>
          <t>B101805</t>
        </is>
      </c>
      <c r="T296" s="10" t="inlineStr">
        <is>
          <t>1574.0</t>
        </is>
      </c>
      <c r="U296" s="10" t="inlineStr">
        <is>
          <t>Priced</t>
        </is>
      </c>
      <c r="V296" s="168" t="inlineStr">
        <is>
          <t>LT028</t>
        </is>
      </c>
      <c r="W296" t="inlineStr">
        <is>
          <t>200.0</t>
        </is>
      </c>
    </row>
    <row r="297">
      <c r="B297" t="inlineStr">
        <is>
          <t>560.0</t>
        </is>
      </c>
      <c r="F297" t="inlineStr">
        <is>
          <t>ConTab_BOM_KP_Baseplates_560</t>
        </is>
      </c>
      <c r="H297" s="168" t="inlineStr">
        <is>
          <t>3014-5_6-KP</t>
        </is>
      </c>
      <c r="I297" s="168" t="inlineStr"/>
      <c r="J297" s="168" t="inlineStr"/>
      <c r="K297" s="168" t="inlineStr">
        <is>
          <t>BaseplateSteel</t>
        </is>
      </c>
      <c r="L297" s="168" t="inlineStr">
        <is>
          <t>Baseplate_Steel</t>
        </is>
      </c>
      <c r="M297" s="168" t="inlineStr">
        <is>
          <t>Steel</t>
        </is>
      </c>
      <c r="N297" t="inlineStr">
        <is>
          <t>324T</t>
        </is>
      </c>
      <c r="O297" t="inlineStr">
        <is>
          <t>:No Drip Pan:Standard Drip Pan:</t>
        </is>
      </c>
      <c r="P297" s="11" t="inlineStr">
        <is>
          <t>Woods_Sureflex</t>
        </is>
      </c>
      <c r="Q297" t="inlineStr">
        <is>
          <t>Woods 10S</t>
        </is>
      </c>
      <c r="R297" t="inlineStr">
        <is>
          <t>96700676</t>
        </is>
      </c>
      <c r="S297" s="10" t="inlineStr">
        <is>
          <t>B101806</t>
        </is>
      </c>
      <c r="T297" s="10" t="inlineStr">
        <is>
          <t>1712.0</t>
        </is>
      </c>
      <c r="U297" s="10" t="inlineStr">
        <is>
          <t>Priced</t>
        </is>
      </c>
      <c r="V297" s="168" t="inlineStr">
        <is>
          <t>LT028</t>
        </is>
      </c>
      <c r="W297" t="inlineStr">
        <is>
          <t>240.0</t>
        </is>
      </c>
    </row>
    <row r="298">
      <c r="B298" t="inlineStr">
        <is>
          <t>561.0</t>
        </is>
      </c>
      <c r="F298" t="inlineStr">
        <is>
          <t>ConTab_BOM_KP_Baseplates_561</t>
        </is>
      </c>
      <c r="H298" s="168" t="inlineStr">
        <is>
          <t>3014-5_6-KP</t>
        </is>
      </c>
      <c r="I298" s="168" t="inlineStr"/>
      <c r="J298" s="168" t="inlineStr"/>
      <c r="K298" s="168" t="inlineStr">
        <is>
          <t>BaseplateSteel</t>
        </is>
      </c>
      <c r="L298" s="168" t="inlineStr">
        <is>
          <t>Baseplate_Steel</t>
        </is>
      </c>
      <c r="M298" s="168" t="inlineStr">
        <is>
          <t>Steel</t>
        </is>
      </c>
      <c r="N298" t="inlineStr">
        <is>
          <t>326T</t>
        </is>
      </c>
      <c r="O298" t="inlineStr">
        <is>
          <t>:No Drip Pan:Standard Drip Pan:</t>
        </is>
      </c>
      <c r="P298" s="11" t="inlineStr">
        <is>
          <t>Woods_Sureflex</t>
        </is>
      </c>
      <c r="Q298" t="inlineStr">
        <is>
          <t>Woods 10S</t>
        </is>
      </c>
      <c r="R298" t="inlineStr">
        <is>
          <t>96700676</t>
        </is>
      </c>
      <c r="S298" s="10" t="inlineStr">
        <is>
          <t>B101806</t>
        </is>
      </c>
      <c r="T298" s="10" t="inlineStr">
        <is>
          <t>1712.0</t>
        </is>
      </c>
      <c r="U298" s="10" t="inlineStr">
        <is>
          <t>Priced</t>
        </is>
      </c>
      <c r="V298" s="168" t="inlineStr">
        <is>
          <t>LT028</t>
        </is>
      </c>
      <c r="W298" t="inlineStr">
        <is>
          <t>240.0</t>
        </is>
      </c>
    </row>
    <row r="299">
      <c r="B299" t="inlineStr">
        <is>
          <t>562.0</t>
        </is>
      </c>
      <c r="F299" t="inlineStr">
        <is>
          <t>ConTab_BOM_KP_Baseplates_562</t>
        </is>
      </c>
      <c r="H299" s="168" t="inlineStr">
        <is>
          <t>3014-5_6-KP</t>
        </is>
      </c>
      <c r="I299" s="168" t="inlineStr"/>
      <c r="J299" s="168" t="inlineStr"/>
      <c r="K299" s="168" t="inlineStr">
        <is>
          <t>BaseplateSteel</t>
        </is>
      </c>
      <c r="L299" s="168" t="inlineStr">
        <is>
          <t>Baseplate_Steel</t>
        </is>
      </c>
      <c r="M299" s="168" t="inlineStr">
        <is>
          <t>Steel</t>
        </is>
      </c>
      <c r="N299" t="inlineStr">
        <is>
          <t>213T</t>
        </is>
      </c>
      <c r="O299" t="inlineStr">
        <is>
          <t>:No Drip Pan:Standard Drip Pan:</t>
        </is>
      </c>
      <c r="P299" s="11" t="inlineStr">
        <is>
          <t>Falk_T10_Grid</t>
        </is>
      </c>
      <c r="Q299" t="inlineStr">
        <is>
          <t>FALK 1040T10</t>
        </is>
      </c>
      <c r="R299" t="inlineStr">
        <is>
          <t>96700677</t>
        </is>
      </c>
      <c r="S299" s="10" t="inlineStr">
        <is>
          <t>B101807</t>
        </is>
      </c>
      <c r="T299" s="10" t="inlineStr">
        <is>
          <t>1368.0</t>
        </is>
      </c>
      <c r="U299" s="10" t="inlineStr">
        <is>
          <t>Priced</t>
        </is>
      </c>
      <c r="V299" s="168" t="inlineStr">
        <is>
          <t>LT028</t>
        </is>
      </c>
      <c r="W299" t="inlineStr">
        <is>
          <t>70.0</t>
        </is>
      </c>
    </row>
    <row r="300">
      <c r="B300" t="inlineStr">
        <is>
          <t>563.0</t>
        </is>
      </c>
      <c r="F300" t="inlineStr">
        <is>
          <t>ConTab_BOM_KP_Baseplates_563</t>
        </is>
      </c>
      <c r="H300" s="168" t="inlineStr">
        <is>
          <t>3014-5_6-KP</t>
        </is>
      </c>
      <c r="I300" s="168" t="inlineStr"/>
      <c r="J300" s="168" t="inlineStr"/>
      <c r="K300" s="168" t="inlineStr">
        <is>
          <t>BaseplateSteel</t>
        </is>
      </c>
      <c r="L300" s="168" t="inlineStr">
        <is>
          <t>Baseplate_Steel</t>
        </is>
      </c>
      <c r="M300" s="168" t="inlineStr">
        <is>
          <t>Steel</t>
        </is>
      </c>
      <c r="N300" t="inlineStr">
        <is>
          <t>215T</t>
        </is>
      </c>
      <c r="O300" t="inlineStr">
        <is>
          <t>:No Drip Pan:Standard Drip Pan:</t>
        </is>
      </c>
      <c r="P300" s="11" t="inlineStr">
        <is>
          <t>Falk_T10_Grid</t>
        </is>
      </c>
      <c r="Q300" t="inlineStr">
        <is>
          <t>FALK 1040T10</t>
        </is>
      </c>
      <c r="R300" t="inlineStr">
        <is>
          <t>96700677</t>
        </is>
      </c>
      <c r="S300" s="10" t="inlineStr">
        <is>
          <t>B101807</t>
        </is>
      </c>
      <c r="T300" s="10" t="inlineStr">
        <is>
          <t>1368.0</t>
        </is>
      </c>
      <c r="U300" s="10" t="inlineStr">
        <is>
          <t>Priced</t>
        </is>
      </c>
      <c r="V300" s="168" t="inlineStr">
        <is>
          <t>LT028</t>
        </is>
      </c>
      <c r="W300" t="inlineStr">
        <is>
          <t>70.0</t>
        </is>
      </c>
    </row>
    <row r="301">
      <c r="B301" t="inlineStr">
        <is>
          <t>564.0</t>
        </is>
      </c>
      <c r="F301" t="inlineStr">
        <is>
          <t>ConTab_BOM_KP_Baseplates_564</t>
        </is>
      </c>
      <c r="H301" s="168" t="inlineStr">
        <is>
          <t>3014-5_6-KP</t>
        </is>
      </c>
      <c r="I301" s="168" t="inlineStr"/>
      <c r="J301" s="168" t="inlineStr"/>
      <c r="K301" s="168" t="inlineStr">
        <is>
          <t>BaseplateSteel</t>
        </is>
      </c>
      <c r="L301" s="168" t="inlineStr">
        <is>
          <t>Baseplate_Steel</t>
        </is>
      </c>
      <c r="M301" s="168" t="inlineStr">
        <is>
          <t>Steel</t>
        </is>
      </c>
      <c r="N301" t="inlineStr">
        <is>
          <t>254T</t>
        </is>
      </c>
      <c r="O301" t="inlineStr">
        <is>
          <t>:No Drip Pan:Standard Drip Pan:</t>
        </is>
      </c>
      <c r="P301" s="11" t="inlineStr">
        <is>
          <t>Falk_T10_Grid</t>
        </is>
      </c>
      <c r="Q301" t="inlineStr">
        <is>
          <t>FALK 1040T10</t>
        </is>
      </c>
      <c r="R301" t="inlineStr">
        <is>
          <t>96700678</t>
        </is>
      </c>
      <c r="S301" s="10" t="inlineStr">
        <is>
          <t>B101808</t>
        </is>
      </c>
      <c r="T301" s="10" t="inlineStr">
        <is>
          <t>1440.0</t>
        </is>
      </c>
      <c r="U301" s="10" t="inlineStr">
        <is>
          <t>Priced</t>
        </is>
      </c>
      <c r="V301" s="168" t="inlineStr">
        <is>
          <t>LT028</t>
        </is>
      </c>
      <c r="W301" t="inlineStr">
        <is>
          <t>135.0</t>
        </is>
      </c>
    </row>
    <row r="302">
      <c r="B302" t="inlineStr">
        <is>
          <t>565.0</t>
        </is>
      </c>
      <c r="F302" t="inlineStr">
        <is>
          <t>ConTab_BOM_KP_Baseplates_565</t>
        </is>
      </c>
      <c r="H302" s="168" t="inlineStr">
        <is>
          <t>3014-5_6-KP</t>
        </is>
      </c>
      <c r="I302" s="168" t="inlineStr"/>
      <c r="J302" s="168" t="inlineStr"/>
      <c r="K302" s="168" t="inlineStr">
        <is>
          <t>BaseplateSteel</t>
        </is>
      </c>
      <c r="L302" s="168" t="inlineStr">
        <is>
          <t>Baseplate_Steel</t>
        </is>
      </c>
      <c r="M302" s="168" t="inlineStr">
        <is>
          <t>Steel</t>
        </is>
      </c>
      <c r="N302" t="inlineStr">
        <is>
          <t>256T</t>
        </is>
      </c>
      <c r="O302" t="inlineStr">
        <is>
          <t>:No Drip Pan:Standard Drip Pan:</t>
        </is>
      </c>
      <c r="P302" s="11" t="inlineStr">
        <is>
          <t>Falk_T10_Grid</t>
        </is>
      </c>
      <c r="Q302" t="inlineStr">
        <is>
          <t>FALK 1040T10</t>
        </is>
      </c>
      <c r="R302" t="inlineStr">
        <is>
          <t>96700678</t>
        </is>
      </c>
      <c r="S302" s="10" t="inlineStr">
        <is>
          <t>B101808</t>
        </is>
      </c>
      <c r="T302" s="10" t="inlineStr">
        <is>
          <t>1440.0</t>
        </is>
      </c>
      <c r="U302" s="10" t="inlineStr">
        <is>
          <t>Priced</t>
        </is>
      </c>
      <c r="V302" s="168" t="inlineStr">
        <is>
          <t>LT028</t>
        </is>
      </c>
      <c r="W302" t="inlineStr">
        <is>
          <t>135.0</t>
        </is>
      </c>
    </row>
    <row r="303">
      <c r="B303" t="inlineStr">
        <is>
          <t>566.0</t>
        </is>
      </c>
      <c r="F303" t="inlineStr">
        <is>
          <t>ConTab_BOM_KP_Baseplates_566</t>
        </is>
      </c>
      <c r="H303" s="168" t="inlineStr">
        <is>
          <t>3014-5_6-KP</t>
        </is>
      </c>
      <c r="I303" s="168" t="inlineStr"/>
      <c r="J303" s="168" t="inlineStr"/>
      <c r="K303" s="168" t="inlineStr">
        <is>
          <t>BaseplateSteel</t>
        </is>
      </c>
      <c r="L303" s="168" t="inlineStr">
        <is>
          <t>Baseplate_Steel</t>
        </is>
      </c>
      <c r="M303" s="168" t="inlineStr">
        <is>
          <t>Steel</t>
        </is>
      </c>
      <c r="N303" t="inlineStr">
        <is>
          <t>284T</t>
        </is>
      </c>
      <c r="O303" t="inlineStr">
        <is>
          <t>:No Drip Pan:Standard Drip Pan:</t>
        </is>
      </c>
      <c r="P303" s="11" t="inlineStr">
        <is>
          <t>Falk_T10_Grid</t>
        </is>
      </c>
      <c r="Q303" t="inlineStr">
        <is>
          <t>FALK 1050T10</t>
        </is>
      </c>
      <c r="R303" t="inlineStr">
        <is>
          <t>96700679</t>
        </is>
      </c>
      <c r="S303" s="10" t="inlineStr">
        <is>
          <t>B101809</t>
        </is>
      </c>
      <c r="T303" s="10" t="inlineStr">
        <is>
          <t>1574.0</t>
        </is>
      </c>
      <c r="U303" s="10" t="inlineStr">
        <is>
          <t>Priced</t>
        </is>
      </c>
      <c r="V303" s="168" t="inlineStr">
        <is>
          <t>LT028</t>
        </is>
      </c>
      <c r="W303" t="inlineStr">
        <is>
          <t>200.0</t>
        </is>
      </c>
    </row>
    <row r="304">
      <c r="B304" t="inlineStr">
        <is>
          <t>567.0</t>
        </is>
      </c>
      <c r="F304" t="inlineStr">
        <is>
          <t>ConTab_BOM_KP_Baseplates_567</t>
        </is>
      </c>
      <c r="H304" s="168" t="inlineStr">
        <is>
          <t>3014-5_6-KP</t>
        </is>
      </c>
      <c r="I304" s="168" t="inlineStr"/>
      <c r="J304" s="168" t="inlineStr"/>
      <c r="K304" s="168" t="inlineStr">
        <is>
          <t>BaseplateSteel</t>
        </is>
      </c>
      <c r="L304" s="168" t="inlineStr">
        <is>
          <t>Baseplate_Steel</t>
        </is>
      </c>
      <c r="M304" s="168" t="inlineStr">
        <is>
          <t>Steel</t>
        </is>
      </c>
      <c r="N304" t="inlineStr">
        <is>
          <t>286T</t>
        </is>
      </c>
      <c r="O304" t="inlineStr">
        <is>
          <t>:No Drip Pan:Standard Drip Pan:</t>
        </is>
      </c>
      <c r="P304" s="11" t="inlineStr">
        <is>
          <t>Falk_T10_Grid</t>
        </is>
      </c>
      <c r="Q304" t="inlineStr">
        <is>
          <t>FALK 1050T10</t>
        </is>
      </c>
      <c r="R304" t="inlineStr">
        <is>
          <t>96700679</t>
        </is>
      </c>
      <c r="S304" s="10" t="inlineStr">
        <is>
          <t>B101809</t>
        </is>
      </c>
      <c r="T304" s="10" t="inlineStr">
        <is>
          <t>1574.0</t>
        </is>
      </c>
      <c r="U304" s="10" t="inlineStr">
        <is>
          <t>Priced</t>
        </is>
      </c>
      <c r="V304" s="168" t="inlineStr">
        <is>
          <t>LT028</t>
        </is>
      </c>
      <c r="W304" t="inlineStr">
        <is>
          <t>200.0</t>
        </is>
      </c>
    </row>
    <row r="305">
      <c r="B305" t="inlineStr">
        <is>
          <t>568.0</t>
        </is>
      </c>
      <c r="F305" t="inlineStr">
        <is>
          <t>ConTab_BOM_KP_Baseplates_568</t>
        </is>
      </c>
      <c r="H305" s="168" t="inlineStr">
        <is>
          <t>3014-5_6-KP</t>
        </is>
      </c>
      <c r="I305" s="168" t="inlineStr"/>
      <c r="J305" s="168" t="inlineStr"/>
      <c r="K305" s="168" t="inlineStr">
        <is>
          <t>BaseplateSteel</t>
        </is>
      </c>
      <c r="L305" s="168" t="inlineStr">
        <is>
          <t>Baseplate_Steel</t>
        </is>
      </c>
      <c r="M305" s="168" t="inlineStr">
        <is>
          <t>Steel</t>
        </is>
      </c>
      <c r="N305" t="inlineStr">
        <is>
          <t>324T</t>
        </is>
      </c>
      <c r="O305" t="inlineStr">
        <is>
          <t>:No Drip Pan:Standard Drip Pan:</t>
        </is>
      </c>
      <c r="P305" s="11" t="inlineStr">
        <is>
          <t>Falk_T10_Grid</t>
        </is>
      </c>
      <c r="Q305" t="inlineStr">
        <is>
          <t>FALK 1060T10</t>
        </is>
      </c>
      <c r="R305" t="inlineStr">
        <is>
          <t>96700680</t>
        </is>
      </c>
      <c r="S305" s="10" t="inlineStr">
        <is>
          <t>B101810</t>
        </is>
      </c>
      <c r="T305" s="10" t="inlineStr">
        <is>
          <t>1712.0</t>
        </is>
      </c>
      <c r="U305" s="10" t="inlineStr">
        <is>
          <t>Priced</t>
        </is>
      </c>
      <c r="V305" s="168" t="inlineStr">
        <is>
          <t>LT028</t>
        </is>
      </c>
      <c r="W305" t="inlineStr">
        <is>
          <t>240.0</t>
        </is>
      </c>
    </row>
    <row r="306">
      <c r="B306" t="inlineStr">
        <is>
          <t>569.0</t>
        </is>
      </c>
      <c r="F306" t="inlineStr">
        <is>
          <t>ConTab_BOM_KP_Baseplates_569</t>
        </is>
      </c>
      <c r="H306" s="168" t="inlineStr">
        <is>
          <t>3014-5_6-KP</t>
        </is>
      </c>
      <c r="I306" s="168" t="inlineStr"/>
      <c r="J306" s="168" t="inlineStr"/>
      <c r="K306" s="168" t="inlineStr">
        <is>
          <t>BaseplateSteel</t>
        </is>
      </c>
      <c r="L306" s="168" t="inlineStr">
        <is>
          <t>Baseplate_Steel</t>
        </is>
      </c>
      <c r="M306" s="168" t="inlineStr">
        <is>
          <t>Steel</t>
        </is>
      </c>
      <c r="N306" t="inlineStr">
        <is>
          <t>326T</t>
        </is>
      </c>
      <c r="O306" t="inlineStr">
        <is>
          <t>:No Drip Pan:Standard Drip Pan:</t>
        </is>
      </c>
      <c r="P306" s="11" t="inlineStr">
        <is>
          <t>Falk_T10_Grid</t>
        </is>
      </c>
      <c r="Q306" t="inlineStr">
        <is>
          <t>FALK 1060T10</t>
        </is>
      </c>
      <c r="R306" t="inlineStr">
        <is>
          <t>96700680</t>
        </is>
      </c>
      <c r="S306" s="10" t="inlineStr">
        <is>
          <t>B101810</t>
        </is>
      </c>
      <c r="T306" s="10" t="inlineStr">
        <is>
          <t>1712.0</t>
        </is>
      </c>
      <c r="U306" s="10" t="inlineStr">
        <is>
          <t>Priced</t>
        </is>
      </c>
      <c r="V306" s="168" t="inlineStr">
        <is>
          <t>LT028</t>
        </is>
      </c>
      <c r="W306" t="inlineStr">
        <is>
          <t>240.0</t>
        </is>
      </c>
    </row>
    <row r="307">
      <c r="B307" t="inlineStr">
        <is>
          <t>578.0</t>
        </is>
      </c>
      <c r="F307" t="inlineStr">
        <is>
          <t>ConTab_BOM_KP_Baseplates_578</t>
        </is>
      </c>
      <c r="H307" s="168" t="inlineStr">
        <is>
          <t>3014-5_6-KP</t>
        </is>
      </c>
      <c r="I307" s="168" t="inlineStr"/>
      <c r="J307" s="168" t="inlineStr"/>
      <c r="K307" s="168" t="inlineStr">
        <is>
          <t>BaseplateSteel</t>
        </is>
      </c>
      <c r="L307" s="168" t="inlineStr">
        <is>
          <t>Baseplate_Steel</t>
        </is>
      </c>
      <c r="M307" s="168" t="inlineStr">
        <is>
          <t>Steel</t>
        </is>
      </c>
      <c r="N307" t="inlineStr">
        <is>
          <t>213T</t>
        </is>
      </c>
      <c r="O307" t="inlineStr">
        <is>
          <t>:No Drip Pan:Standard Drip Pan:</t>
        </is>
      </c>
      <c r="P307" s="11" t="inlineStr">
        <is>
          <t>Woods_Spacer</t>
        </is>
      </c>
      <c r="Q307" t="inlineStr">
        <is>
          <t>Woods 6SC</t>
        </is>
      </c>
      <c r="R307" t="inlineStr">
        <is>
          <t>96700681</t>
        </is>
      </c>
      <c r="S307" s="10" t="inlineStr">
        <is>
          <t>B101815</t>
        </is>
      </c>
      <c r="T307" s="10" t="inlineStr">
        <is>
          <t>1912.0</t>
        </is>
      </c>
      <c r="U307" s="10" t="inlineStr">
        <is>
          <t>Priced</t>
        </is>
      </c>
      <c r="V307" s="168" t="inlineStr">
        <is>
          <t>LT028</t>
        </is>
      </c>
      <c r="W307" t="inlineStr">
        <is>
          <t>70.0</t>
        </is>
      </c>
    </row>
    <row r="308">
      <c r="B308" t="inlineStr">
        <is>
          <t>579.0</t>
        </is>
      </c>
      <c r="F308" t="inlineStr">
        <is>
          <t>ConTab_BOM_KP_Baseplates_579</t>
        </is>
      </c>
      <c r="H308" s="168" t="inlineStr">
        <is>
          <t>3014-5_6-KP</t>
        </is>
      </c>
      <c r="I308" s="168" t="inlineStr"/>
      <c r="J308" s="168" t="inlineStr"/>
      <c r="K308" s="168" t="inlineStr">
        <is>
          <t>BaseplateSteel</t>
        </is>
      </c>
      <c r="L308" s="168" t="inlineStr">
        <is>
          <t>Baseplate_Steel</t>
        </is>
      </c>
      <c r="M308" s="168" t="inlineStr">
        <is>
          <t>Steel</t>
        </is>
      </c>
      <c r="N308" t="inlineStr">
        <is>
          <t>215T</t>
        </is>
      </c>
      <c r="O308" t="inlineStr">
        <is>
          <t>:No Drip Pan:Standard Drip Pan:</t>
        </is>
      </c>
      <c r="P308" s="11" t="inlineStr">
        <is>
          <t>Woods_Spacer</t>
        </is>
      </c>
      <c r="Q308" t="inlineStr">
        <is>
          <t>Woods 6SC</t>
        </is>
      </c>
      <c r="R308" t="inlineStr">
        <is>
          <t>96700681</t>
        </is>
      </c>
      <c r="S308" s="10" t="inlineStr">
        <is>
          <t>B101815</t>
        </is>
      </c>
      <c r="T308" s="10" t="inlineStr">
        <is>
          <t>1912.0</t>
        </is>
      </c>
      <c r="U308" s="10" t="inlineStr">
        <is>
          <t>Priced</t>
        </is>
      </c>
      <c r="V308" s="168" t="inlineStr">
        <is>
          <t>LT028</t>
        </is>
      </c>
      <c r="W308" t="inlineStr">
        <is>
          <t>70.0</t>
        </is>
      </c>
    </row>
    <row r="309">
      <c r="B309" t="inlineStr">
        <is>
          <t>580.0</t>
        </is>
      </c>
      <c r="F309" t="inlineStr">
        <is>
          <t>ConTab_BOM_KP_Baseplates_580</t>
        </is>
      </c>
      <c r="H309" s="168" t="inlineStr">
        <is>
          <t>3014-5_6-KP</t>
        </is>
      </c>
      <c r="I309" s="168" t="inlineStr"/>
      <c r="J309" s="168" t="inlineStr"/>
      <c r="K309" s="168" t="inlineStr">
        <is>
          <t>BaseplateSteel</t>
        </is>
      </c>
      <c r="L309" s="168" t="inlineStr">
        <is>
          <t>Baseplate_Steel</t>
        </is>
      </c>
      <c r="M309" s="168" t="inlineStr">
        <is>
          <t>Steel</t>
        </is>
      </c>
      <c r="N309" t="inlineStr">
        <is>
          <t>254T</t>
        </is>
      </c>
      <c r="O309" t="inlineStr">
        <is>
          <t>:No Drip Pan:Standard Drip Pan:</t>
        </is>
      </c>
      <c r="P309" s="11" t="inlineStr">
        <is>
          <t>Woods_Spacer</t>
        </is>
      </c>
      <c r="Q309" t="inlineStr">
        <is>
          <t>Woods 8SC</t>
        </is>
      </c>
      <c r="R309" t="inlineStr">
        <is>
          <t>96700682</t>
        </is>
      </c>
      <c r="S309" s="10" t="inlineStr">
        <is>
          <t>B101816</t>
        </is>
      </c>
      <c r="T309" s="10" t="inlineStr">
        <is>
          <t>1983.0</t>
        </is>
      </c>
      <c r="U309" s="10" t="inlineStr">
        <is>
          <t>Priced</t>
        </is>
      </c>
      <c r="V309" s="168" t="inlineStr">
        <is>
          <t>LT028</t>
        </is>
      </c>
      <c r="W309" t="inlineStr">
        <is>
          <t>135.0</t>
        </is>
      </c>
    </row>
    <row r="310">
      <c r="B310" t="inlineStr">
        <is>
          <t>581.0</t>
        </is>
      </c>
      <c r="F310" t="inlineStr">
        <is>
          <t>ConTab_BOM_KP_Baseplates_581</t>
        </is>
      </c>
      <c r="H310" s="168" t="inlineStr">
        <is>
          <t>3014-5_6-KP</t>
        </is>
      </c>
      <c r="I310" s="168" t="inlineStr"/>
      <c r="J310" s="168" t="inlineStr"/>
      <c r="K310" s="168" t="inlineStr">
        <is>
          <t>BaseplateSteel</t>
        </is>
      </c>
      <c r="L310" s="168" t="inlineStr">
        <is>
          <t>Baseplate_Steel</t>
        </is>
      </c>
      <c r="M310" s="168" t="inlineStr">
        <is>
          <t>Steel</t>
        </is>
      </c>
      <c r="N310" t="inlineStr">
        <is>
          <t>256T</t>
        </is>
      </c>
      <c r="O310" t="inlineStr">
        <is>
          <t>:No Drip Pan:Standard Drip Pan:</t>
        </is>
      </c>
      <c r="P310" s="11" t="inlineStr">
        <is>
          <t>Woods_Spacer</t>
        </is>
      </c>
      <c r="Q310" t="inlineStr">
        <is>
          <t>Woods 8SC</t>
        </is>
      </c>
      <c r="R310" t="inlineStr">
        <is>
          <t>96700682</t>
        </is>
      </c>
      <c r="S310" s="10" t="inlineStr">
        <is>
          <t>B101816</t>
        </is>
      </c>
      <c r="T310" s="10" t="inlineStr">
        <is>
          <t>1983.0</t>
        </is>
      </c>
      <c r="U310" s="10" t="inlineStr">
        <is>
          <t>Priced</t>
        </is>
      </c>
      <c r="V310" s="168" t="inlineStr">
        <is>
          <t>LT028</t>
        </is>
      </c>
      <c r="W310" t="inlineStr">
        <is>
          <t>135.0</t>
        </is>
      </c>
    </row>
    <row r="311">
      <c r="B311" t="inlineStr">
        <is>
          <t>582.0</t>
        </is>
      </c>
      <c r="F311" t="inlineStr">
        <is>
          <t>ConTab_BOM_KP_Baseplates_582</t>
        </is>
      </c>
      <c r="H311" s="168" t="inlineStr">
        <is>
          <t>3014-5_6-KP</t>
        </is>
      </c>
      <c r="I311" s="168" t="inlineStr"/>
      <c r="J311" s="168" t="inlineStr"/>
      <c r="K311" s="168" t="inlineStr">
        <is>
          <t>BaseplateSteel</t>
        </is>
      </c>
      <c r="L311" s="168" t="inlineStr">
        <is>
          <t>Baseplate_Steel</t>
        </is>
      </c>
      <c r="M311" s="168" t="inlineStr">
        <is>
          <t>Steel</t>
        </is>
      </c>
      <c r="N311" t="inlineStr">
        <is>
          <t>284T</t>
        </is>
      </c>
      <c r="O311" t="inlineStr">
        <is>
          <t>:No Drip Pan:Standard Drip Pan:</t>
        </is>
      </c>
      <c r="P311" s="11" t="inlineStr">
        <is>
          <t>Woods_Spacer</t>
        </is>
      </c>
      <c r="Q311" t="inlineStr">
        <is>
          <t>Woods 9SC</t>
        </is>
      </c>
      <c r="R311" t="inlineStr">
        <is>
          <t>96700683</t>
        </is>
      </c>
      <c r="S311" s="10" t="inlineStr">
        <is>
          <t>B101817</t>
        </is>
      </c>
      <c r="T311" s="10" t="inlineStr">
        <is>
          <t>2119.0</t>
        </is>
      </c>
      <c r="U311" s="10" t="inlineStr">
        <is>
          <t>Priced</t>
        </is>
      </c>
      <c r="V311" s="168" t="inlineStr">
        <is>
          <t>LT028</t>
        </is>
      </c>
      <c r="W311" t="inlineStr">
        <is>
          <t>200.0</t>
        </is>
      </c>
    </row>
    <row r="312">
      <c r="B312" t="inlineStr">
        <is>
          <t>583.0</t>
        </is>
      </c>
      <c r="F312" t="inlineStr">
        <is>
          <t>ConTab_BOM_KP_Baseplates_583</t>
        </is>
      </c>
      <c r="H312" s="168" t="inlineStr">
        <is>
          <t>3014-5_6-KP</t>
        </is>
      </c>
      <c r="I312" s="168" t="inlineStr"/>
      <c r="J312" s="168" t="inlineStr"/>
      <c r="K312" s="168" t="inlineStr">
        <is>
          <t>BaseplateSteel</t>
        </is>
      </c>
      <c r="L312" s="168" t="inlineStr">
        <is>
          <t>Baseplate_Steel</t>
        </is>
      </c>
      <c r="M312" s="168" t="inlineStr">
        <is>
          <t>Steel</t>
        </is>
      </c>
      <c r="N312" t="inlineStr">
        <is>
          <t>286T</t>
        </is>
      </c>
      <c r="O312" t="inlineStr">
        <is>
          <t>:No Drip Pan:Standard Drip Pan:</t>
        </is>
      </c>
      <c r="P312" s="11" t="inlineStr">
        <is>
          <t>Woods_Spacer</t>
        </is>
      </c>
      <c r="Q312" t="inlineStr">
        <is>
          <t>Woods 9SC</t>
        </is>
      </c>
      <c r="R312" t="inlineStr">
        <is>
          <t>96700683</t>
        </is>
      </c>
      <c r="S312" s="10" t="inlineStr">
        <is>
          <t>B101817</t>
        </is>
      </c>
      <c r="T312" s="10" t="inlineStr">
        <is>
          <t>2119.0</t>
        </is>
      </c>
      <c r="U312" s="10" t="inlineStr">
        <is>
          <t>Priced</t>
        </is>
      </c>
      <c r="V312" s="168" t="inlineStr">
        <is>
          <t>LT028</t>
        </is>
      </c>
      <c r="W312" t="inlineStr">
        <is>
          <t>200.0</t>
        </is>
      </c>
    </row>
    <row r="313">
      <c r="B313" t="inlineStr">
        <is>
          <t>584.0</t>
        </is>
      </c>
      <c r="F313" t="inlineStr">
        <is>
          <t>ConTab_BOM_KP_Baseplates_584</t>
        </is>
      </c>
      <c r="H313" s="168" t="inlineStr">
        <is>
          <t>3014-5_6-KP</t>
        </is>
      </c>
      <c r="I313" s="168" t="inlineStr"/>
      <c r="J313" s="168" t="inlineStr"/>
      <c r="K313" s="168" t="inlineStr">
        <is>
          <t>BaseplateSteel</t>
        </is>
      </c>
      <c r="L313" s="168" t="inlineStr">
        <is>
          <t>Baseplate_Steel</t>
        </is>
      </c>
      <c r="M313" s="168" t="inlineStr">
        <is>
          <t>Steel</t>
        </is>
      </c>
      <c r="N313" t="inlineStr">
        <is>
          <t>324T</t>
        </is>
      </c>
      <c r="O313" t="inlineStr">
        <is>
          <t>:No Drip Pan:Standard Drip Pan:</t>
        </is>
      </c>
      <c r="P313" s="11" t="inlineStr">
        <is>
          <t>Woods_Spacer</t>
        </is>
      </c>
      <c r="Q313" t="inlineStr">
        <is>
          <t>Woods 10SC</t>
        </is>
      </c>
      <c r="R313" t="inlineStr">
        <is>
          <t>96700684</t>
        </is>
      </c>
      <c r="S313" s="10" t="inlineStr">
        <is>
          <t>B101818</t>
        </is>
      </c>
      <c r="T313" s="10" t="inlineStr">
        <is>
          <t>2255.0</t>
        </is>
      </c>
      <c r="U313" s="10" t="inlineStr">
        <is>
          <t>Priced</t>
        </is>
      </c>
      <c r="V313" s="168" t="inlineStr">
        <is>
          <t>LT028</t>
        </is>
      </c>
      <c r="W313" t="inlineStr">
        <is>
          <t>240.0</t>
        </is>
      </c>
    </row>
    <row r="314">
      <c r="B314" t="inlineStr">
        <is>
          <t>585.0</t>
        </is>
      </c>
      <c r="F314" t="inlineStr">
        <is>
          <t>ConTab_BOM_KP_Baseplates_585</t>
        </is>
      </c>
      <c r="H314" s="168" t="inlineStr">
        <is>
          <t>3014-5_6-KP</t>
        </is>
      </c>
      <c r="I314" s="168" t="inlineStr"/>
      <c r="J314" s="168" t="inlineStr"/>
      <c r="K314" s="168" t="inlineStr">
        <is>
          <t>BaseplateSteel</t>
        </is>
      </c>
      <c r="L314" s="168" t="inlineStr">
        <is>
          <t>Baseplate_Steel</t>
        </is>
      </c>
      <c r="M314" s="168" t="inlineStr">
        <is>
          <t>Steel</t>
        </is>
      </c>
      <c r="N314" t="inlineStr">
        <is>
          <t>326T</t>
        </is>
      </c>
      <c r="O314" t="inlineStr">
        <is>
          <t>:No Drip Pan:Standard Drip Pan:</t>
        </is>
      </c>
      <c r="P314" s="11" t="inlineStr">
        <is>
          <t>Woods_Spacer</t>
        </is>
      </c>
      <c r="Q314" t="inlineStr">
        <is>
          <t>Woods 10SC</t>
        </is>
      </c>
      <c r="R314" t="inlineStr">
        <is>
          <t>96700684</t>
        </is>
      </c>
      <c r="S314" s="10" t="inlineStr">
        <is>
          <t>B101818</t>
        </is>
      </c>
      <c r="T314" s="10" t="inlineStr">
        <is>
          <t>2255.0</t>
        </is>
      </c>
      <c r="U314" s="10" t="inlineStr">
        <is>
          <t>Priced</t>
        </is>
      </c>
      <c r="V314" s="168" t="inlineStr">
        <is>
          <t>LT028</t>
        </is>
      </c>
      <c r="W314" t="inlineStr">
        <is>
          <t>240.0</t>
        </is>
      </c>
    </row>
    <row r="315">
      <c r="B315" t="inlineStr">
        <is>
          <t>586.0</t>
        </is>
      </c>
      <c r="F315" t="inlineStr">
        <is>
          <t>ConTab_BOM_KP_Baseplates_586</t>
        </is>
      </c>
      <c r="H315" s="168" t="inlineStr">
        <is>
          <t>3014-5_6-KP</t>
        </is>
      </c>
      <c r="I315" s="168" t="inlineStr"/>
      <c r="J315" s="168" t="inlineStr"/>
      <c r="K315" s="168" t="inlineStr">
        <is>
          <t>BaseplateSteel</t>
        </is>
      </c>
      <c r="L315" s="168" t="inlineStr">
        <is>
          <t>Baseplate_Steel</t>
        </is>
      </c>
      <c r="M315" s="168" t="inlineStr">
        <is>
          <t>Steel</t>
        </is>
      </c>
      <c r="N315" t="inlineStr">
        <is>
          <t>213T</t>
        </is>
      </c>
      <c r="O315" t="inlineStr">
        <is>
          <t>:No Drip Pan:Standard Drip Pan:</t>
        </is>
      </c>
      <c r="P315" s="11" t="inlineStr">
        <is>
          <t>Falk_Spacer</t>
        </is>
      </c>
      <c r="Q315" t="inlineStr">
        <is>
          <t>FALK 1040T31</t>
        </is>
      </c>
      <c r="R315" t="inlineStr">
        <is>
          <t>96700685</t>
        </is>
      </c>
      <c r="S315" s="10" t="inlineStr">
        <is>
          <t>B101819</t>
        </is>
      </c>
      <c r="T315" s="10" t="inlineStr">
        <is>
          <t>1912.0</t>
        </is>
      </c>
      <c r="U315" s="10" t="inlineStr">
        <is>
          <t>Priced</t>
        </is>
      </c>
      <c r="V315" s="168" t="inlineStr">
        <is>
          <t>LT028</t>
        </is>
      </c>
      <c r="W315" t="inlineStr">
        <is>
          <t>70.0</t>
        </is>
      </c>
    </row>
    <row r="316">
      <c r="B316" t="inlineStr">
        <is>
          <t>587.0</t>
        </is>
      </c>
      <c r="F316" t="inlineStr">
        <is>
          <t>ConTab_BOM_KP_Baseplates_587</t>
        </is>
      </c>
      <c r="H316" s="168" t="inlineStr">
        <is>
          <t>3014-5_6-KP</t>
        </is>
      </c>
      <c r="I316" s="168" t="inlineStr"/>
      <c r="J316" s="168" t="inlineStr"/>
      <c r="K316" s="168" t="inlineStr">
        <is>
          <t>BaseplateSteel</t>
        </is>
      </c>
      <c r="L316" s="168" t="inlineStr">
        <is>
          <t>Baseplate_Steel</t>
        </is>
      </c>
      <c r="M316" s="168" t="inlineStr">
        <is>
          <t>Steel</t>
        </is>
      </c>
      <c r="N316" t="inlineStr">
        <is>
          <t>215T</t>
        </is>
      </c>
      <c r="O316" t="inlineStr">
        <is>
          <t>:No Drip Pan:Standard Drip Pan:</t>
        </is>
      </c>
      <c r="P316" s="11" t="inlineStr">
        <is>
          <t>Falk_Spacer</t>
        </is>
      </c>
      <c r="Q316" t="inlineStr">
        <is>
          <t>FALK 1040T31</t>
        </is>
      </c>
      <c r="R316" t="inlineStr">
        <is>
          <t>96700685</t>
        </is>
      </c>
      <c r="S316" s="10" t="inlineStr">
        <is>
          <t>B101819</t>
        </is>
      </c>
      <c r="T316" s="10" t="inlineStr">
        <is>
          <t>1912.0</t>
        </is>
      </c>
      <c r="U316" s="10" t="inlineStr">
        <is>
          <t>Priced</t>
        </is>
      </c>
      <c r="V316" s="168" t="inlineStr">
        <is>
          <t>LT028</t>
        </is>
      </c>
      <c r="W316" t="inlineStr">
        <is>
          <t>70.0</t>
        </is>
      </c>
    </row>
    <row r="317">
      <c r="B317" t="inlineStr">
        <is>
          <t>588.0</t>
        </is>
      </c>
      <c r="F317" t="inlineStr">
        <is>
          <t>ConTab_BOM_KP_Baseplates_588</t>
        </is>
      </c>
      <c r="H317" s="168" t="inlineStr">
        <is>
          <t>3014-5_6-KP</t>
        </is>
      </c>
      <c r="I317" s="168" t="inlineStr"/>
      <c r="J317" s="168" t="inlineStr"/>
      <c r="K317" s="168" t="inlineStr">
        <is>
          <t>BaseplateSteel</t>
        </is>
      </c>
      <c r="L317" s="168" t="inlineStr">
        <is>
          <t>Baseplate_Steel</t>
        </is>
      </c>
      <c r="M317" s="168" t="inlineStr">
        <is>
          <t>Steel</t>
        </is>
      </c>
      <c r="N317" t="inlineStr">
        <is>
          <t>254T</t>
        </is>
      </c>
      <c r="O317" t="inlineStr">
        <is>
          <t>:No Drip Pan:Standard Drip Pan:</t>
        </is>
      </c>
      <c r="P317" s="11" t="inlineStr">
        <is>
          <t>Falk_Spacer</t>
        </is>
      </c>
      <c r="Q317" t="inlineStr">
        <is>
          <t>FALK 1040T31</t>
        </is>
      </c>
      <c r="R317" t="inlineStr">
        <is>
          <t>96700686</t>
        </is>
      </c>
      <c r="S317" s="10" t="inlineStr">
        <is>
          <t>B101820</t>
        </is>
      </c>
      <c r="T317" s="10" t="inlineStr">
        <is>
          <t>1983.0</t>
        </is>
      </c>
      <c r="U317" s="10" t="inlineStr">
        <is>
          <t>Priced</t>
        </is>
      </c>
      <c r="V317" s="168" t="inlineStr">
        <is>
          <t>LT028</t>
        </is>
      </c>
      <c r="W317" t="inlineStr">
        <is>
          <t>135.0</t>
        </is>
      </c>
    </row>
    <row r="318">
      <c r="B318" t="inlineStr">
        <is>
          <t>589.0</t>
        </is>
      </c>
      <c r="F318" t="inlineStr">
        <is>
          <t>ConTab_BOM_KP_Baseplates_589</t>
        </is>
      </c>
      <c r="H318" s="168" t="inlineStr">
        <is>
          <t>3014-5_6-KP</t>
        </is>
      </c>
      <c r="I318" s="168" t="inlineStr"/>
      <c r="J318" s="168" t="inlineStr"/>
      <c r="K318" s="168" t="inlineStr">
        <is>
          <t>BaseplateSteel</t>
        </is>
      </c>
      <c r="L318" s="168" t="inlineStr">
        <is>
          <t>Baseplate_Steel</t>
        </is>
      </c>
      <c r="M318" s="168" t="inlineStr">
        <is>
          <t>Steel</t>
        </is>
      </c>
      <c r="N318" t="inlineStr">
        <is>
          <t>256T</t>
        </is>
      </c>
      <c r="O318" t="inlineStr">
        <is>
          <t>:No Drip Pan:Standard Drip Pan:</t>
        </is>
      </c>
      <c r="P318" s="11" t="inlineStr">
        <is>
          <t>Falk_Spacer</t>
        </is>
      </c>
      <c r="Q318" t="inlineStr">
        <is>
          <t>FALK 1040T31</t>
        </is>
      </c>
      <c r="R318" t="inlineStr">
        <is>
          <t>96700686</t>
        </is>
      </c>
      <c r="S318" s="10" t="inlineStr">
        <is>
          <t>B101820</t>
        </is>
      </c>
      <c r="T318" s="10" t="inlineStr">
        <is>
          <t>1983.0</t>
        </is>
      </c>
      <c r="U318" s="10" t="inlineStr">
        <is>
          <t>Priced</t>
        </is>
      </c>
      <c r="V318" s="168" t="inlineStr">
        <is>
          <t>LT028</t>
        </is>
      </c>
      <c r="W318" t="inlineStr">
        <is>
          <t>135.0</t>
        </is>
      </c>
    </row>
    <row r="319">
      <c r="B319" t="inlineStr">
        <is>
          <t>590.0</t>
        </is>
      </c>
      <c r="F319" t="inlineStr">
        <is>
          <t>ConTab_BOM_KP_Baseplates_590</t>
        </is>
      </c>
      <c r="H319" s="168" t="inlineStr">
        <is>
          <t>3014-5_6-KP</t>
        </is>
      </c>
      <c r="I319" s="168" t="inlineStr"/>
      <c r="J319" s="168" t="inlineStr"/>
      <c r="K319" s="168" t="inlineStr">
        <is>
          <t>BaseplateSteel</t>
        </is>
      </c>
      <c r="L319" s="168" t="inlineStr">
        <is>
          <t>Baseplate_Steel</t>
        </is>
      </c>
      <c r="M319" s="168" t="inlineStr">
        <is>
          <t>Steel</t>
        </is>
      </c>
      <c r="N319" t="inlineStr">
        <is>
          <t>284T</t>
        </is>
      </c>
      <c r="O319" t="inlineStr">
        <is>
          <t>:No Drip Pan:Standard Drip Pan:</t>
        </is>
      </c>
      <c r="P319" s="11" t="inlineStr">
        <is>
          <t>Falk_Spacer</t>
        </is>
      </c>
      <c r="Q319" t="inlineStr">
        <is>
          <t>FALK 1050T31</t>
        </is>
      </c>
      <c r="R319" t="inlineStr">
        <is>
          <t>96700687</t>
        </is>
      </c>
      <c r="S319" s="10" t="inlineStr">
        <is>
          <t>B101821</t>
        </is>
      </c>
      <c r="T319" s="10" t="inlineStr">
        <is>
          <t>2119.0</t>
        </is>
      </c>
      <c r="U319" s="10" t="inlineStr">
        <is>
          <t>Priced</t>
        </is>
      </c>
      <c r="V319" s="168" t="inlineStr">
        <is>
          <t>LT028</t>
        </is>
      </c>
      <c r="W319" t="inlineStr">
        <is>
          <t>200.0</t>
        </is>
      </c>
    </row>
    <row r="320">
      <c r="B320" t="inlineStr">
        <is>
          <t>591.0</t>
        </is>
      </c>
      <c r="F320" t="inlineStr">
        <is>
          <t>ConTab_BOM_KP_Baseplates_591</t>
        </is>
      </c>
      <c r="H320" s="168" t="inlineStr">
        <is>
          <t>3014-5_6-KP</t>
        </is>
      </c>
      <c r="I320" s="168" t="inlineStr"/>
      <c r="J320" s="168" t="inlineStr"/>
      <c r="K320" s="168" t="inlineStr">
        <is>
          <t>BaseplateSteel</t>
        </is>
      </c>
      <c r="L320" s="168" t="inlineStr">
        <is>
          <t>Baseplate_Steel</t>
        </is>
      </c>
      <c r="M320" s="168" t="inlineStr">
        <is>
          <t>Steel</t>
        </is>
      </c>
      <c r="N320" t="inlineStr">
        <is>
          <t>286T</t>
        </is>
      </c>
      <c r="O320" t="inlineStr">
        <is>
          <t>:No Drip Pan:Standard Drip Pan:</t>
        </is>
      </c>
      <c r="P320" s="11" t="inlineStr">
        <is>
          <t>Falk_Spacer</t>
        </is>
      </c>
      <c r="Q320" t="inlineStr">
        <is>
          <t>FALK 1050T31</t>
        </is>
      </c>
      <c r="R320" t="inlineStr">
        <is>
          <t>96700687</t>
        </is>
      </c>
      <c r="S320" s="10" t="inlineStr">
        <is>
          <t>B101821</t>
        </is>
      </c>
      <c r="T320" s="10" t="inlineStr">
        <is>
          <t>2119.0</t>
        </is>
      </c>
      <c r="U320" s="10" t="inlineStr">
        <is>
          <t>Priced</t>
        </is>
      </c>
      <c r="V320" s="168" t="inlineStr">
        <is>
          <t>LT028</t>
        </is>
      </c>
      <c r="W320" t="inlineStr">
        <is>
          <t>200.0</t>
        </is>
      </c>
    </row>
    <row r="321">
      <c r="B321" t="inlineStr">
        <is>
          <t>592.0</t>
        </is>
      </c>
      <c r="F321" t="inlineStr">
        <is>
          <t>ConTab_BOM_KP_Baseplates_592</t>
        </is>
      </c>
      <c r="H321" s="168" t="inlineStr">
        <is>
          <t>3014-5_6-KP</t>
        </is>
      </c>
      <c r="I321" s="168" t="inlineStr"/>
      <c r="J321" s="168" t="inlineStr"/>
      <c r="K321" s="168" t="inlineStr">
        <is>
          <t>BaseplateSteel</t>
        </is>
      </c>
      <c r="L321" s="168" t="inlineStr">
        <is>
          <t>Baseplate_Steel</t>
        </is>
      </c>
      <c r="M321" s="168" t="inlineStr">
        <is>
          <t>Steel</t>
        </is>
      </c>
      <c r="N321" t="inlineStr">
        <is>
          <t>324T</t>
        </is>
      </c>
      <c r="O321" t="inlineStr">
        <is>
          <t>:No Drip Pan:Standard Drip Pan:</t>
        </is>
      </c>
      <c r="P321" s="11" t="inlineStr">
        <is>
          <t>Falk_Spacer</t>
        </is>
      </c>
      <c r="Q321" t="inlineStr">
        <is>
          <t>FALK 1060T31</t>
        </is>
      </c>
      <c r="R321" t="inlineStr">
        <is>
          <t>96700688</t>
        </is>
      </c>
      <c r="S321" s="10" t="inlineStr">
        <is>
          <t>B101822</t>
        </is>
      </c>
      <c r="T321" s="10" t="inlineStr">
        <is>
          <t>2255.0</t>
        </is>
      </c>
      <c r="U321" s="10" t="inlineStr">
        <is>
          <t>Priced</t>
        </is>
      </c>
      <c r="V321" s="168" t="inlineStr">
        <is>
          <t>LT028</t>
        </is>
      </c>
      <c r="W321" t="inlineStr">
        <is>
          <t>240.0</t>
        </is>
      </c>
    </row>
    <row r="322">
      <c r="B322" t="inlineStr">
        <is>
          <t>593.0</t>
        </is>
      </c>
      <c r="F322" t="inlineStr">
        <is>
          <t>ConTab_BOM_KP_Baseplates_593</t>
        </is>
      </c>
      <c r="H322" s="168" t="inlineStr">
        <is>
          <t>3014-5_6-KP</t>
        </is>
      </c>
      <c r="I322" s="168" t="inlineStr"/>
      <c r="J322" s="168" t="inlineStr"/>
      <c r="K322" s="168" t="inlineStr">
        <is>
          <t>BaseplateSteel</t>
        </is>
      </c>
      <c r="L322" s="168" t="inlineStr">
        <is>
          <t>Baseplate_Steel</t>
        </is>
      </c>
      <c r="M322" s="168" t="inlineStr">
        <is>
          <t>Steel</t>
        </is>
      </c>
      <c r="N322" t="inlineStr">
        <is>
          <t>326T</t>
        </is>
      </c>
      <c r="O322" t="inlineStr">
        <is>
          <t>:No Drip Pan:Standard Drip Pan:</t>
        </is>
      </c>
      <c r="P322" s="11" t="inlineStr">
        <is>
          <t>Falk_Spacer</t>
        </is>
      </c>
      <c r="Q322" t="inlineStr">
        <is>
          <t>FALK 1060T31</t>
        </is>
      </c>
      <c r="R322" t="inlineStr">
        <is>
          <t>96700688</t>
        </is>
      </c>
      <c r="S322" s="10" t="inlineStr">
        <is>
          <t>B101822</t>
        </is>
      </c>
      <c r="T322" s="10" t="inlineStr">
        <is>
          <t>2255.0</t>
        </is>
      </c>
      <c r="U322" s="10" t="inlineStr">
        <is>
          <t>Priced</t>
        </is>
      </c>
      <c r="V322" s="168" t="inlineStr">
        <is>
          <t>LT028</t>
        </is>
      </c>
      <c r="W322" t="inlineStr">
        <is>
          <t>240.0</t>
        </is>
      </c>
    </row>
    <row r="323">
      <c r="B323" t="inlineStr">
        <is>
          <t>602.0</t>
        </is>
      </c>
      <c r="F323" t="inlineStr">
        <is>
          <t>ConTab_BOM_KP_Baseplates_602</t>
        </is>
      </c>
      <c r="H323" s="168" t="inlineStr">
        <is>
          <t>3014-5_6-KP</t>
        </is>
      </c>
      <c r="I323" s="168" t="inlineStr"/>
      <c r="J323" s="168" t="inlineStr"/>
      <c r="K323" s="168" t="inlineStr">
        <is>
          <t>BaseplateSteel</t>
        </is>
      </c>
      <c r="L323" s="168" t="inlineStr">
        <is>
          <t>Baseplate_Steel</t>
        </is>
      </c>
      <c r="M323" s="168" t="inlineStr">
        <is>
          <t>Steel</t>
        </is>
      </c>
      <c r="N323" t="inlineStr">
        <is>
          <t>213T</t>
        </is>
      </c>
      <c r="O323" t="inlineStr">
        <is>
          <t>:Extended Drip Pan:</t>
        </is>
      </c>
      <c r="P323" s="11" t="inlineStr">
        <is>
          <t>Woods_Sureflex</t>
        </is>
      </c>
      <c r="Q323" t="inlineStr">
        <is>
          <t>Woods 6S</t>
        </is>
      </c>
      <c r="R323" t="inlineStr">
        <is>
          <t>RTF</t>
        </is>
      </c>
      <c r="S323" s="10" t="inlineStr">
        <is>
          <t>B101827</t>
        </is>
      </c>
      <c r="T323" s="10" t="inlineStr">
        <is>
          <t>1560.0</t>
        </is>
      </c>
      <c r="U323" s="10" t="inlineStr">
        <is>
          <t>Priced</t>
        </is>
      </c>
      <c r="V323" s="168" t="inlineStr">
        <is>
          <t>LT028</t>
        </is>
      </c>
      <c r="W323" t="inlineStr">
        <is>
          <t>70.0</t>
        </is>
      </c>
    </row>
    <row r="324">
      <c r="B324" t="inlineStr">
        <is>
          <t>603.0</t>
        </is>
      </c>
      <c r="F324" t="inlineStr">
        <is>
          <t>ConTab_BOM_KP_Baseplates_603</t>
        </is>
      </c>
      <c r="H324" s="168" t="inlineStr">
        <is>
          <t>3014-5_6-KP</t>
        </is>
      </c>
      <c r="I324" s="168" t="inlineStr"/>
      <c r="J324" s="168" t="inlineStr"/>
      <c r="K324" s="168" t="inlineStr">
        <is>
          <t>BaseplateSteel</t>
        </is>
      </c>
      <c r="L324" s="168" t="inlineStr">
        <is>
          <t>Baseplate_Steel</t>
        </is>
      </c>
      <c r="M324" s="168" t="inlineStr">
        <is>
          <t>Steel</t>
        </is>
      </c>
      <c r="N324" t="inlineStr">
        <is>
          <t>215T</t>
        </is>
      </c>
      <c r="O324" t="inlineStr">
        <is>
          <t>:Extended Drip Pan:</t>
        </is>
      </c>
      <c r="P324" s="11" t="inlineStr">
        <is>
          <t>Woods_Sureflex</t>
        </is>
      </c>
      <c r="Q324" t="inlineStr">
        <is>
          <t>Woods 6S</t>
        </is>
      </c>
      <c r="R324" t="inlineStr">
        <is>
          <t>RTF</t>
        </is>
      </c>
      <c r="S324" s="10" t="inlineStr">
        <is>
          <t>B101827</t>
        </is>
      </c>
      <c r="T324" s="10" t="inlineStr">
        <is>
          <t>1560.0</t>
        </is>
      </c>
      <c r="U324" s="10" t="inlineStr">
        <is>
          <t>Priced</t>
        </is>
      </c>
      <c r="V324" s="168" t="inlineStr">
        <is>
          <t>LT028</t>
        </is>
      </c>
      <c r="W324" t="inlineStr">
        <is>
          <t>70.0</t>
        </is>
      </c>
    </row>
    <row r="325">
      <c r="B325" t="inlineStr">
        <is>
          <t>604.0</t>
        </is>
      </c>
      <c r="F325" t="inlineStr">
        <is>
          <t>ConTab_BOM_KP_Baseplates_604</t>
        </is>
      </c>
      <c r="H325" s="168" t="inlineStr">
        <is>
          <t>3014-5_6-KP</t>
        </is>
      </c>
      <c r="I325" s="168" t="inlineStr"/>
      <c r="J325" s="168" t="inlineStr"/>
      <c r="K325" s="168" t="inlineStr">
        <is>
          <t>BaseplateSteel</t>
        </is>
      </c>
      <c r="L325" s="168" t="inlineStr">
        <is>
          <t>Baseplate_Steel</t>
        </is>
      </c>
      <c r="M325" s="168" t="inlineStr">
        <is>
          <t>Steel</t>
        </is>
      </c>
      <c r="N325" t="inlineStr">
        <is>
          <t>254T</t>
        </is>
      </c>
      <c r="O325" t="inlineStr">
        <is>
          <t>:Extended Drip Pan:</t>
        </is>
      </c>
      <c r="P325" s="11" t="inlineStr">
        <is>
          <t>Woods_Sureflex</t>
        </is>
      </c>
      <c r="Q325" t="inlineStr">
        <is>
          <t>Woods 8S</t>
        </is>
      </c>
      <c r="R325" t="inlineStr">
        <is>
          <t>RTF</t>
        </is>
      </c>
      <c r="S325" s="10" t="inlineStr">
        <is>
          <t>B101828</t>
        </is>
      </c>
      <c r="T325" s="10" t="inlineStr">
        <is>
          <t>1627.0</t>
        </is>
      </c>
      <c r="U325" s="10" t="inlineStr">
        <is>
          <t>Priced</t>
        </is>
      </c>
      <c r="V325" s="168" t="inlineStr">
        <is>
          <t>LT028</t>
        </is>
      </c>
      <c r="W325" t="inlineStr">
        <is>
          <t>135.0</t>
        </is>
      </c>
    </row>
    <row r="326">
      <c r="B326" t="inlineStr">
        <is>
          <t>605.0</t>
        </is>
      </c>
      <c r="F326" t="inlineStr">
        <is>
          <t>ConTab_BOM_KP_Baseplates_605</t>
        </is>
      </c>
      <c r="H326" s="168" t="inlineStr">
        <is>
          <t>3014-5_6-KP</t>
        </is>
      </c>
      <c r="I326" s="168" t="inlineStr"/>
      <c r="J326" s="168" t="inlineStr"/>
      <c r="K326" s="168" t="inlineStr">
        <is>
          <t>BaseplateSteel</t>
        </is>
      </c>
      <c r="L326" s="168" t="inlineStr">
        <is>
          <t>Baseplate_Steel</t>
        </is>
      </c>
      <c r="M326" s="168" t="inlineStr">
        <is>
          <t>Steel</t>
        </is>
      </c>
      <c r="N326" t="inlineStr">
        <is>
          <t>256T</t>
        </is>
      </c>
      <c r="O326" t="inlineStr">
        <is>
          <t>:Extended Drip Pan:</t>
        </is>
      </c>
      <c r="P326" s="11" t="inlineStr">
        <is>
          <t>Woods_Sureflex</t>
        </is>
      </c>
      <c r="Q326" t="inlineStr">
        <is>
          <t>Woods 8S</t>
        </is>
      </c>
      <c r="R326" t="inlineStr">
        <is>
          <t>RTF</t>
        </is>
      </c>
      <c r="S326" s="10" t="inlineStr">
        <is>
          <t>B101828</t>
        </is>
      </c>
      <c r="T326" s="10" t="inlineStr">
        <is>
          <t>1627.0</t>
        </is>
      </c>
      <c r="U326" s="10" t="inlineStr">
        <is>
          <t>Priced</t>
        </is>
      </c>
      <c r="V326" s="168" t="inlineStr">
        <is>
          <t>LT028</t>
        </is>
      </c>
      <c r="W326" t="inlineStr">
        <is>
          <t>135.0</t>
        </is>
      </c>
    </row>
    <row r="327">
      <c r="B327" t="inlineStr">
        <is>
          <t>606.0</t>
        </is>
      </c>
      <c r="F327" t="inlineStr">
        <is>
          <t>ConTab_BOM_KP_Baseplates_606</t>
        </is>
      </c>
      <c r="H327" s="168" t="inlineStr">
        <is>
          <t>3014-5_6-KP</t>
        </is>
      </c>
      <c r="I327" s="168" t="inlineStr"/>
      <c r="J327" s="168" t="inlineStr"/>
      <c r="K327" s="168" t="inlineStr">
        <is>
          <t>BaseplateSteel</t>
        </is>
      </c>
      <c r="L327" s="168" t="inlineStr">
        <is>
          <t>Baseplate_Steel</t>
        </is>
      </c>
      <c r="M327" s="168" t="inlineStr">
        <is>
          <t>Steel</t>
        </is>
      </c>
      <c r="N327" t="inlineStr">
        <is>
          <t>284T</t>
        </is>
      </c>
      <c r="O327" t="inlineStr">
        <is>
          <t>:Extended Drip Pan:</t>
        </is>
      </c>
      <c r="P327" s="11" t="inlineStr">
        <is>
          <t>Woods_Sureflex</t>
        </is>
      </c>
      <c r="Q327" t="inlineStr">
        <is>
          <t>Woods 9S</t>
        </is>
      </c>
      <c r="R327" t="inlineStr">
        <is>
          <t>RTF</t>
        </is>
      </c>
      <c r="S327" s="10" t="inlineStr">
        <is>
          <t>B101829</t>
        </is>
      </c>
      <c r="T327" s="10" t="inlineStr">
        <is>
          <t>1762.0</t>
        </is>
      </c>
      <c r="U327" s="10" t="inlineStr">
        <is>
          <t>Priced</t>
        </is>
      </c>
      <c r="V327" s="168" t="inlineStr">
        <is>
          <t>LT028</t>
        </is>
      </c>
      <c r="W327" t="inlineStr">
        <is>
          <t>200.0</t>
        </is>
      </c>
    </row>
    <row r="328">
      <c r="B328" t="inlineStr">
        <is>
          <t>607.0</t>
        </is>
      </c>
      <c r="F328" t="inlineStr">
        <is>
          <t>ConTab_BOM_KP_Baseplates_607</t>
        </is>
      </c>
      <c r="H328" s="168" t="inlineStr">
        <is>
          <t>3014-5_6-KP</t>
        </is>
      </c>
      <c r="I328" s="168" t="inlineStr"/>
      <c r="J328" s="168" t="inlineStr"/>
      <c r="K328" s="168" t="inlineStr">
        <is>
          <t>BaseplateSteel</t>
        </is>
      </c>
      <c r="L328" s="168" t="inlineStr">
        <is>
          <t>Baseplate_Steel</t>
        </is>
      </c>
      <c r="M328" s="168" t="inlineStr">
        <is>
          <t>Steel</t>
        </is>
      </c>
      <c r="N328" t="inlineStr">
        <is>
          <t>286T</t>
        </is>
      </c>
      <c r="O328" t="inlineStr">
        <is>
          <t>:Extended Drip Pan:</t>
        </is>
      </c>
      <c r="P328" s="11" t="inlineStr">
        <is>
          <t>Woods_Sureflex</t>
        </is>
      </c>
      <c r="Q328" t="inlineStr">
        <is>
          <t>Woods 9S</t>
        </is>
      </c>
      <c r="R328" t="inlineStr">
        <is>
          <t>RTF</t>
        </is>
      </c>
      <c r="S328" s="10" t="inlineStr">
        <is>
          <t>B101829</t>
        </is>
      </c>
      <c r="T328" s="10" t="inlineStr">
        <is>
          <t>1762.0</t>
        </is>
      </c>
      <c r="U328" s="10" t="inlineStr">
        <is>
          <t>Priced</t>
        </is>
      </c>
      <c r="V328" s="168" t="inlineStr">
        <is>
          <t>LT028</t>
        </is>
      </c>
      <c r="W328" t="inlineStr">
        <is>
          <t>200.0</t>
        </is>
      </c>
    </row>
    <row r="329">
      <c r="B329" t="inlineStr">
        <is>
          <t>608.0</t>
        </is>
      </c>
      <c r="F329" t="inlineStr">
        <is>
          <t>ConTab_BOM_KP_Baseplates_608</t>
        </is>
      </c>
      <c r="H329" s="168" t="inlineStr">
        <is>
          <t>3014-5_6-KP</t>
        </is>
      </c>
      <c r="I329" s="168" t="inlineStr"/>
      <c r="J329" s="168" t="inlineStr"/>
      <c r="K329" s="168" t="inlineStr">
        <is>
          <t>BaseplateSteel</t>
        </is>
      </c>
      <c r="L329" s="168" t="inlineStr">
        <is>
          <t>Baseplate_Steel</t>
        </is>
      </c>
      <c r="M329" s="168" t="inlineStr">
        <is>
          <t>Steel</t>
        </is>
      </c>
      <c r="N329" t="inlineStr">
        <is>
          <t>324T</t>
        </is>
      </c>
      <c r="O329" t="inlineStr">
        <is>
          <t>:Extended Drip Pan:</t>
        </is>
      </c>
      <c r="P329" s="11" t="inlineStr">
        <is>
          <t>Woods_Sureflex</t>
        </is>
      </c>
      <c r="Q329" t="inlineStr">
        <is>
          <t>Woods 10S</t>
        </is>
      </c>
      <c r="R329" t="inlineStr">
        <is>
          <t>RTF</t>
        </is>
      </c>
      <c r="S329" s="10" t="inlineStr">
        <is>
          <t>B101830</t>
        </is>
      </c>
      <c r="T329" s="10" t="inlineStr">
        <is>
          <t>1899.0</t>
        </is>
      </c>
      <c r="U329" s="10" t="inlineStr">
        <is>
          <t>Priced</t>
        </is>
      </c>
      <c r="V329" s="168" t="inlineStr">
        <is>
          <t>LT028</t>
        </is>
      </c>
      <c r="W329" t="inlineStr">
        <is>
          <t>240.0</t>
        </is>
      </c>
    </row>
    <row r="330">
      <c r="B330" t="inlineStr">
        <is>
          <t>609.0</t>
        </is>
      </c>
      <c r="F330" t="inlineStr">
        <is>
          <t>ConTab_BOM_KP_Baseplates_609</t>
        </is>
      </c>
      <c r="H330" s="168" t="inlineStr">
        <is>
          <t>3014-5_6-KP</t>
        </is>
      </c>
      <c r="I330" s="168" t="inlineStr"/>
      <c r="J330" s="168" t="inlineStr"/>
      <c r="K330" s="168" t="inlineStr">
        <is>
          <t>BaseplateSteel</t>
        </is>
      </c>
      <c r="L330" s="168" t="inlineStr">
        <is>
          <t>Baseplate_Steel</t>
        </is>
      </c>
      <c r="M330" s="168" t="inlineStr">
        <is>
          <t>Steel</t>
        </is>
      </c>
      <c r="N330" t="inlineStr">
        <is>
          <t>326T</t>
        </is>
      </c>
      <c r="O330" t="inlineStr">
        <is>
          <t>:Extended Drip Pan:</t>
        </is>
      </c>
      <c r="P330" s="11" t="inlineStr">
        <is>
          <t>Woods_Sureflex</t>
        </is>
      </c>
      <c r="Q330" t="inlineStr">
        <is>
          <t>Woods 10S</t>
        </is>
      </c>
      <c r="R330" t="inlineStr">
        <is>
          <t>RTF</t>
        </is>
      </c>
      <c r="S330" s="10" t="inlineStr">
        <is>
          <t>B101830</t>
        </is>
      </c>
      <c r="T330" s="10" t="inlineStr">
        <is>
          <t>1899.0</t>
        </is>
      </c>
      <c r="U330" s="10" t="inlineStr">
        <is>
          <t>Priced</t>
        </is>
      </c>
      <c r="V330" s="168" t="inlineStr">
        <is>
          <t>LT028</t>
        </is>
      </c>
      <c r="W330" t="inlineStr">
        <is>
          <t>240.0</t>
        </is>
      </c>
    </row>
    <row r="331">
      <c r="B331" t="inlineStr">
        <is>
          <t>610.0</t>
        </is>
      </c>
      <c r="F331" t="inlineStr">
        <is>
          <t>ConTab_BOM_KP_Baseplates_610</t>
        </is>
      </c>
      <c r="H331" s="168" t="inlineStr">
        <is>
          <t>3014-5_6-KP</t>
        </is>
      </c>
      <c r="I331" s="168" t="inlineStr"/>
      <c r="J331" s="168" t="inlineStr"/>
      <c r="K331" s="168" t="inlineStr">
        <is>
          <t>BaseplateSteel</t>
        </is>
      </c>
      <c r="L331" s="168" t="inlineStr">
        <is>
          <t>Baseplate_Steel</t>
        </is>
      </c>
      <c r="M331" s="168" t="inlineStr">
        <is>
          <t>Steel</t>
        </is>
      </c>
      <c r="N331" t="inlineStr">
        <is>
          <t>213T</t>
        </is>
      </c>
      <c r="O331" t="inlineStr">
        <is>
          <t>:Extended Drip Pan:</t>
        </is>
      </c>
      <c r="P331" s="11" t="inlineStr">
        <is>
          <t>Falk_T10_Grid</t>
        </is>
      </c>
      <c r="Q331" t="inlineStr">
        <is>
          <t>FALK 1040T10</t>
        </is>
      </c>
      <c r="R331" t="inlineStr">
        <is>
          <t>RTF</t>
        </is>
      </c>
      <c r="S331" s="10" t="inlineStr">
        <is>
          <t>B101831</t>
        </is>
      </c>
      <c r="T331" s="10" t="inlineStr">
        <is>
          <t>1560.0</t>
        </is>
      </c>
      <c r="U331" s="10" t="inlineStr">
        <is>
          <t>Priced</t>
        </is>
      </c>
      <c r="V331" s="168" t="inlineStr">
        <is>
          <t>LT028</t>
        </is>
      </c>
      <c r="W331" t="inlineStr">
        <is>
          <t>70.0</t>
        </is>
      </c>
    </row>
    <row r="332">
      <c r="B332" t="inlineStr">
        <is>
          <t>611.0</t>
        </is>
      </c>
      <c r="F332" t="inlineStr">
        <is>
          <t>ConTab_BOM_KP_Baseplates_611</t>
        </is>
      </c>
      <c r="H332" s="168" t="inlineStr">
        <is>
          <t>3014-5_6-KP</t>
        </is>
      </c>
      <c r="I332" s="168" t="inlineStr"/>
      <c r="J332" s="168" t="inlineStr"/>
      <c r="K332" s="168" t="inlineStr">
        <is>
          <t>BaseplateSteel</t>
        </is>
      </c>
      <c r="L332" s="168" t="inlineStr">
        <is>
          <t>Baseplate_Steel</t>
        </is>
      </c>
      <c r="M332" s="168" t="inlineStr">
        <is>
          <t>Steel</t>
        </is>
      </c>
      <c r="N332" t="inlineStr">
        <is>
          <t>215T</t>
        </is>
      </c>
      <c r="O332" t="inlineStr">
        <is>
          <t>:Extended Drip Pan:</t>
        </is>
      </c>
      <c r="P332" s="11" t="inlineStr">
        <is>
          <t>Falk_T10_Grid</t>
        </is>
      </c>
      <c r="Q332" t="inlineStr">
        <is>
          <t>FALK 1040T10</t>
        </is>
      </c>
      <c r="R332" t="inlineStr">
        <is>
          <t>RTF</t>
        </is>
      </c>
      <c r="S332" s="10" t="inlineStr">
        <is>
          <t>B101831</t>
        </is>
      </c>
      <c r="T332" s="10" t="inlineStr">
        <is>
          <t>1560.0</t>
        </is>
      </c>
      <c r="U332" s="10" t="inlineStr">
        <is>
          <t>Priced</t>
        </is>
      </c>
      <c r="V332" s="168" t="inlineStr">
        <is>
          <t>LT028</t>
        </is>
      </c>
      <c r="W332" t="inlineStr">
        <is>
          <t>70.0</t>
        </is>
      </c>
    </row>
    <row r="333">
      <c r="B333" t="inlineStr">
        <is>
          <t>612.0</t>
        </is>
      </c>
      <c r="F333" t="inlineStr">
        <is>
          <t>ConTab_BOM_KP_Baseplates_612</t>
        </is>
      </c>
      <c r="H333" s="168" t="inlineStr">
        <is>
          <t>3014-5_6-KP</t>
        </is>
      </c>
      <c r="I333" s="168" t="inlineStr"/>
      <c r="J333" s="168" t="inlineStr"/>
      <c r="K333" s="168" t="inlineStr">
        <is>
          <t>BaseplateSteel</t>
        </is>
      </c>
      <c r="L333" s="168" t="inlineStr">
        <is>
          <t>Baseplate_Steel</t>
        </is>
      </c>
      <c r="M333" s="168" t="inlineStr">
        <is>
          <t>Steel</t>
        </is>
      </c>
      <c r="N333" t="inlineStr">
        <is>
          <t>254T</t>
        </is>
      </c>
      <c r="O333" t="inlineStr">
        <is>
          <t>:Extended Drip Pan:</t>
        </is>
      </c>
      <c r="P333" s="11" t="inlineStr">
        <is>
          <t>Falk_T10_Grid</t>
        </is>
      </c>
      <c r="Q333" t="inlineStr">
        <is>
          <t>FALK 1040T10</t>
        </is>
      </c>
      <c r="R333" t="inlineStr">
        <is>
          <t>RTF</t>
        </is>
      </c>
      <c r="S333" s="10" t="inlineStr">
        <is>
          <t>B101832</t>
        </is>
      </c>
      <c r="T333" s="10" t="inlineStr">
        <is>
          <t>1627.0</t>
        </is>
      </c>
      <c r="U333" s="10" t="inlineStr">
        <is>
          <t>Priced</t>
        </is>
      </c>
      <c r="V333" s="168" t="inlineStr">
        <is>
          <t>LT028</t>
        </is>
      </c>
      <c r="W333" t="inlineStr">
        <is>
          <t>135.0</t>
        </is>
      </c>
    </row>
    <row r="334">
      <c r="B334" t="inlineStr">
        <is>
          <t>613.0</t>
        </is>
      </c>
      <c r="F334" t="inlineStr">
        <is>
          <t>ConTab_BOM_KP_Baseplates_613</t>
        </is>
      </c>
      <c r="H334" s="168" t="inlineStr">
        <is>
          <t>3014-5_6-KP</t>
        </is>
      </c>
      <c r="I334" s="168" t="inlineStr"/>
      <c r="J334" s="168" t="inlineStr"/>
      <c r="K334" s="168" t="inlineStr">
        <is>
          <t>BaseplateSteel</t>
        </is>
      </c>
      <c r="L334" s="168" t="inlineStr">
        <is>
          <t>Baseplate_Steel</t>
        </is>
      </c>
      <c r="M334" s="168" t="inlineStr">
        <is>
          <t>Steel</t>
        </is>
      </c>
      <c r="N334" t="inlineStr">
        <is>
          <t>256T</t>
        </is>
      </c>
      <c r="O334" t="inlineStr">
        <is>
          <t>:Extended Drip Pan:</t>
        </is>
      </c>
      <c r="P334" s="11" t="inlineStr">
        <is>
          <t>Falk_T10_Grid</t>
        </is>
      </c>
      <c r="Q334" t="inlineStr">
        <is>
          <t>FALK 1040T10</t>
        </is>
      </c>
      <c r="R334" t="inlineStr">
        <is>
          <t>RTF</t>
        </is>
      </c>
      <c r="S334" s="10" t="inlineStr">
        <is>
          <t>B101832</t>
        </is>
      </c>
      <c r="T334" s="10" t="inlineStr">
        <is>
          <t>1627.0</t>
        </is>
      </c>
      <c r="U334" s="10" t="inlineStr">
        <is>
          <t>Priced</t>
        </is>
      </c>
      <c r="V334" s="168" t="inlineStr">
        <is>
          <t>LT028</t>
        </is>
      </c>
      <c r="W334" t="inlineStr">
        <is>
          <t>135.0</t>
        </is>
      </c>
    </row>
    <row r="335">
      <c r="B335" t="inlineStr">
        <is>
          <t>614.0</t>
        </is>
      </c>
      <c r="F335" t="inlineStr">
        <is>
          <t>ConTab_BOM_KP_Baseplates_614</t>
        </is>
      </c>
      <c r="H335" s="168" t="inlineStr">
        <is>
          <t>3014-5_6-KP</t>
        </is>
      </c>
      <c r="I335" s="168" t="inlineStr"/>
      <c r="J335" s="168" t="inlineStr"/>
      <c r="K335" s="168" t="inlineStr">
        <is>
          <t>BaseplateSteel</t>
        </is>
      </c>
      <c r="L335" s="168" t="inlineStr">
        <is>
          <t>Baseplate_Steel</t>
        </is>
      </c>
      <c r="M335" s="168" t="inlineStr">
        <is>
          <t>Steel</t>
        </is>
      </c>
      <c r="N335" t="inlineStr">
        <is>
          <t>284T</t>
        </is>
      </c>
      <c r="O335" t="inlineStr">
        <is>
          <t>:Extended Drip Pan:</t>
        </is>
      </c>
      <c r="P335" s="11" t="inlineStr">
        <is>
          <t>Falk_T10_Grid</t>
        </is>
      </c>
      <c r="Q335" t="inlineStr">
        <is>
          <t>FALK 1050T10</t>
        </is>
      </c>
      <c r="R335" t="inlineStr">
        <is>
          <t>RTF</t>
        </is>
      </c>
      <c r="S335" s="10" t="inlineStr">
        <is>
          <t>B101833</t>
        </is>
      </c>
      <c r="T335" s="10" t="inlineStr">
        <is>
          <t>1762.0</t>
        </is>
      </c>
      <c r="U335" s="10" t="inlineStr">
        <is>
          <t>Priced</t>
        </is>
      </c>
      <c r="V335" s="168" t="inlineStr">
        <is>
          <t>LT028</t>
        </is>
      </c>
      <c r="W335" t="inlineStr">
        <is>
          <t>200.0</t>
        </is>
      </c>
    </row>
    <row r="336">
      <c r="B336" t="inlineStr">
        <is>
          <t>615.0</t>
        </is>
      </c>
      <c r="F336" t="inlineStr">
        <is>
          <t>ConTab_BOM_KP_Baseplates_615</t>
        </is>
      </c>
      <c r="H336" s="168" t="inlineStr">
        <is>
          <t>3014-5_6-KP</t>
        </is>
      </c>
      <c r="I336" s="168" t="inlineStr"/>
      <c r="J336" s="168" t="inlineStr"/>
      <c r="K336" s="168" t="inlineStr">
        <is>
          <t>BaseplateSteel</t>
        </is>
      </c>
      <c r="L336" s="168" t="inlineStr">
        <is>
          <t>Baseplate_Steel</t>
        </is>
      </c>
      <c r="M336" s="168" t="inlineStr">
        <is>
          <t>Steel</t>
        </is>
      </c>
      <c r="N336" t="inlineStr">
        <is>
          <t>286T</t>
        </is>
      </c>
      <c r="O336" t="inlineStr">
        <is>
          <t>:Extended Drip Pan:</t>
        </is>
      </c>
      <c r="P336" s="11" t="inlineStr">
        <is>
          <t>Falk_T10_Grid</t>
        </is>
      </c>
      <c r="Q336" t="inlineStr">
        <is>
          <t>FALK 1050T10</t>
        </is>
      </c>
      <c r="R336" t="inlineStr">
        <is>
          <t>RTF</t>
        </is>
      </c>
      <c r="S336" s="10" t="inlineStr">
        <is>
          <t>B101833</t>
        </is>
      </c>
      <c r="T336" s="10" t="inlineStr">
        <is>
          <t>1762.0</t>
        </is>
      </c>
      <c r="U336" s="10" t="inlineStr">
        <is>
          <t>Priced</t>
        </is>
      </c>
      <c r="V336" s="168" t="inlineStr">
        <is>
          <t>LT028</t>
        </is>
      </c>
      <c r="W336" t="inlineStr">
        <is>
          <t>200.0</t>
        </is>
      </c>
    </row>
    <row r="337">
      <c r="B337" t="inlineStr">
        <is>
          <t>616.0</t>
        </is>
      </c>
      <c r="F337" t="inlineStr">
        <is>
          <t>ConTab_BOM_KP_Baseplates_616</t>
        </is>
      </c>
      <c r="H337" s="168" t="inlineStr">
        <is>
          <t>3014-5_6-KP</t>
        </is>
      </c>
      <c r="I337" s="168" t="inlineStr"/>
      <c r="J337" s="168" t="inlineStr"/>
      <c r="K337" s="168" t="inlineStr">
        <is>
          <t>BaseplateSteel</t>
        </is>
      </c>
      <c r="L337" s="168" t="inlineStr">
        <is>
          <t>Baseplate_Steel</t>
        </is>
      </c>
      <c r="M337" s="168" t="inlineStr">
        <is>
          <t>Steel</t>
        </is>
      </c>
      <c r="N337" t="inlineStr">
        <is>
          <t>324T</t>
        </is>
      </c>
      <c r="O337" t="inlineStr">
        <is>
          <t>:Extended Drip Pan:</t>
        </is>
      </c>
      <c r="P337" s="11" t="inlineStr">
        <is>
          <t>Falk_T10_Grid</t>
        </is>
      </c>
      <c r="Q337" t="inlineStr">
        <is>
          <t>FALK 1060T10</t>
        </is>
      </c>
      <c r="R337" t="inlineStr">
        <is>
          <t>RTF</t>
        </is>
      </c>
      <c r="S337" s="10" t="inlineStr">
        <is>
          <t>B101834</t>
        </is>
      </c>
      <c r="T337" s="10" t="inlineStr">
        <is>
          <t>1899.0</t>
        </is>
      </c>
      <c r="U337" s="10" t="inlineStr">
        <is>
          <t>Priced</t>
        </is>
      </c>
      <c r="V337" s="168" t="inlineStr">
        <is>
          <t>LT028</t>
        </is>
      </c>
      <c r="W337" t="inlineStr">
        <is>
          <t>240.0</t>
        </is>
      </c>
    </row>
    <row r="338">
      <c r="B338" t="inlineStr">
        <is>
          <t>617.0</t>
        </is>
      </c>
      <c r="F338" t="inlineStr">
        <is>
          <t>ConTab_BOM_KP_Baseplates_617</t>
        </is>
      </c>
      <c r="H338" s="168" t="inlineStr">
        <is>
          <t>3014-5_6-KP</t>
        </is>
      </c>
      <c r="I338" s="168" t="inlineStr"/>
      <c r="J338" s="168" t="inlineStr"/>
      <c r="K338" s="168" t="inlineStr">
        <is>
          <t>BaseplateSteel</t>
        </is>
      </c>
      <c r="L338" s="168" t="inlineStr">
        <is>
          <t>Baseplate_Steel</t>
        </is>
      </c>
      <c r="M338" s="168" t="inlineStr">
        <is>
          <t>Steel</t>
        </is>
      </c>
      <c r="N338" t="inlineStr">
        <is>
          <t>326T</t>
        </is>
      </c>
      <c r="O338" t="inlineStr">
        <is>
          <t>:Extended Drip Pan:</t>
        </is>
      </c>
      <c r="P338" s="11" t="inlineStr">
        <is>
          <t>Falk_T10_Grid</t>
        </is>
      </c>
      <c r="Q338" t="inlineStr">
        <is>
          <t>FALK 1060T10</t>
        </is>
      </c>
      <c r="R338" t="inlineStr">
        <is>
          <t>RTF</t>
        </is>
      </c>
      <c r="S338" s="10" t="inlineStr">
        <is>
          <t>B101834</t>
        </is>
      </c>
      <c r="T338" s="10" t="inlineStr">
        <is>
          <t>1899.0</t>
        </is>
      </c>
      <c r="U338" s="10" t="inlineStr">
        <is>
          <t>Priced</t>
        </is>
      </c>
      <c r="V338" s="168" t="inlineStr">
        <is>
          <t>LT028</t>
        </is>
      </c>
      <c r="W338" t="inlineStr">
        <is>
          <t>240.0</t>
        </is>
      </c>
    </row>
    <row r="339">
      <c r="B339" t="inlineStr">
        <is>
          <t>626.0</t>
        </is>
      </c>
      <c r="F339" t="inlineStr">
        <is>
          <t>ConTab_BOM_KP_Baseplates_626</t>
        </is>
      </c>
      <c r="H339" s="168" t="inlineStr">
        <is>
          <t>3014-5_6-KP</t>
        </is>
      </c>
      <c r="I339" s="168" t="inlineStr"/>
      <c r="J339" s="168" t="inlineStr"/>
      <c r="K339" s="168" t="inlineStr">
        <is>
          <t>BaseplateSteel</t>
        </is>
      </c>
      <c r="L339" s="168" t="inlineStr">
        <is>
          <t>Baseplate_Steel</t>
        </is>
      </c>
      <c r="M339" s="168" t="inlineStr">
        <is>
          <t>Steel</t>
        </is>
      </c>
      <c r="N339" t="inlineStr">
        <is>
          <t>213T</t>
        </is>
      </c>
      <c r="O339" t="inlineStr">
        <is>
          <t>:Extended Drip Pan:</t>
        </is>
      </c>
      <c r="P339" s="11" t="inlineStr">
        <is>
          <t>Woods_Spacer</t>
        </is>
      </c>
      <c r="Q339" t="inlineStr">
        <is>
          <t>Woods 6SC</t>
        </is>
      </c>
      <c r="R339" t="inlineStr">
        <is>
          <t>RTF</t>
        </is>
      </c>
      <c r="S339" s="10" t="inlineStr">
        <is>
          <t>B101839</t>
        </is>
      </c>
      <c r="T339" s="10" t="inlineStr">
        <is>
          <t>2107.0</t>
        </is>
      </c>
      <c r="U339" s="10" t="inlineStr">
        <is>
          <t>Priced</t>
        </is>
      </c>
      <c r="V339" s="168" t="inlineStr">
        <is>
          <t>LT028</t>
        </is>
      </c>
      <c r="W339" t="inlineStr">
        <is>
          <t>70.0</t>
        </is>
      </c>
    </row>
    <row r="340">
      <c r="B340" t="inlineStr">
        <is>
          <t>627.0</t>
        </is>
      </c>
      <c r="F340" t="inlineStr">
        <is>
          <t>ConTab_BOM_KP_Baseplates_627</t>
        </is>
      </c>
      <c r="H340" s="168" t="inlineStr">
        <is>
          <t>3014-5_6-KP</t>
        </is>
      </c>
      <c r="I340" s="168" t="inlineStr"/>
      <c r="J340" s="168" t="inlineStr"/>
      <c r="K340" s="168" t="inlineStr">
        <is>
          <t>BaseplateSteel</t>
        </is>
      </c>
      <c r="L340" s="168" t="inlineStr">
        <is>
          <t>Baseplate_Steel</t>
        </is>
      </c>
      <c r="M340" s="168" t="inlineStr">
        <is>
          <t>Steel</t>
        </is>
      </c>
      <c r="N340" t="inlineStr">
        <is>
          <t>215T</t>
        </is>
      </c>
      <c r="O340" t="inlineStr">
        <is>
          <t>:Extended Drip Pan:</t>
        </is>
      </c>
      <c r="P340" s="11" t="inlineStr">
        <is>
          <t>Woods_Spacer</t>
        </is>
      </c>
      <c r="Q340" t="inlineStr">
        <is>
          <t>Woods 6SC</t>
        </is>
      </c>
      <c r="R340" t="inlineStr">
        <is>
          <t>RTF</t>
        </is>
      </c>
      <c r="S340" s="10" t="inlineStr">
        <is>
          <t>B101839</t>
        </is>
      </c>
      <c r="T340" s="10" t="inlineStr">
        <is>
          <t>2107.0</t>
        </is>
      </c>
      <c r="U340" s="10" t="inlineStr">
        <is>
          <t>Priced</t>
        </is>
      </c>
      <c r="V340" s="168" t="inlineStr">
        <is>
          <t>LT028</t>
        </is>
      </c>
      <c r="W340" t="inlineStr">
        <is>
          <t>70.0</t>
        </is>
      </c>
    </row>
    <row r="341">
      <c r="B341" t="inlineStr">
        <is>
          <t>628.0</t>
        </is>
      </c>
      <c r="F341" t="inlineStr">
        <is>
          <t>ConTab_BOM_KP_Baseplates_628</t>
        </is>
      </c>
      <c r="H341" s="168" t="inlineStr">
        <is>
          <t>3014-5_6-KP</t>
        </is>
      </c>
      <c r="I341" s="168" t="inlineStr"/>
      <c r="J341" s="168" t="inlineStr"/>
      <c r="K341" s="168" t="inlineStr">
        <is>
          <t>BaseplateSteel</t>
        </is>
      </c>
      <c r="L341" s="168" t="inlineStr">
        <is>
          <t>Baseplate_Steel</t>
        </is>
      </c>
      <c r="M341" s="168" t="inlineStr">
        <is>
          <t>Steel</t>
        </is>
      </c>
      <c r="N341" t="inlineStr">
        <is>
          <t>254T</t>
        </is>
      </c>
      <c r="O341" t="inlineStr">
        <is>
          <t>:Extended Drip Pan:</t>
        </is>
      </c>
      <c r="P341" s="11" t="inlineStr">
        <is>
          <t>Woods_Spacer</t>
        </is>
      </c>
      <c r="Q341" t="inlineStr">
        <is>
          <t>Woods 8SC</t>
        </is>
      </c>
      <c r="R341" t="inlineStr">
        <is>
          <t>RTF</t>
        </is>
      </c>
      <c r="S341" s="10" t="inlineStr">
        <is>
          <t>B101840</t>
        </is>
      </c>
      <c r="T341" s="10" t="inlineStr">
        <is>
          <t>2172.0</t>
        </is>
      </c>
      <c r="U341" s="10" t="inlineStr">
        <is>
          <t>Priced</t>
        </is>
      </c>
      <c r="V341" s="168" t="inlineStr">
        <is>
          <t>LT028</t>
        </is>
      </c>
      <c r="W341" t="inlineStr">
        <is>
          <t>135.0</t>
        </is>
      </c>
    </row>
    <row r="342">
      <c r="B342" t="inlineStr">
        <is>
          <t>629.0</t>
        </is>
      </c>
      <c r="F342" t="inlineStr">
        <is>
          <t>ConTab_BOM_KP_Baseplates_629</t>
        </is>
      </c>
      <c r="H342" s="168" t="inlineStr">
        <is>
          <t>3014-5_6-KP</t>
        </is>
      </c>
      <c r="I342" s="168" t="inlineStr"/>
      <c r="J342" s="168" t="inlineStr"/>
      <c r="K342" s="168" t="inlineStr">
        <is>
          <t>BaseplateSteel</t>
        </is>
      </c>
      <c r="L342" s="168" t="inlineStr">
        <is>
          <t>Baseplate_Steel</t>
        </is>
      </c>
      <c r="M342" s="168" t="inlineStr">
        <is>
          <t>Steel</t>
        </is>
      </c>
      <c r="N342" t="inlineStr">
        <is>
          <t>256T</t>
        </is>
      </c>
      <c r="O342" t="inlineStr">
        <is>
          <t>:Extended Drip Pan:</t>
        </is>
      </c>
      <c r="P342" s="11" t="inlineStr">
        <is>
          <t>Woods_Spacer</t>
        </is>
      </c>
      <c r="Q342" t="inlineStr">
        <is>
          <t>Woods 8SC</t>
        </is>
      </c>
      <c r="R342" t="inlineStr">
        <is>
          <t>RTF</t>
        </is>
      </c>
      <c r="S342" s="10" t="inlineStr">
        <is>
          <t>B101840</t>
        </is>
      </c>
      <c r="T342" s="10" t="inlineStr">
        <is>
          <t>2172.0</t>
        </is>
      </c>
      <c r="U342" s="10" t="inlineStr">
        <is>
          <t>Priced</t>
        </is>
      </c>
      <c r="V342" s="168" t="inlineStr">
        <is>
          <t>LT028</t>
        </is>
      </c>
      <c r="W342" t="inlineStr">
        <is>
          <t>135.0</t>
        </is>
      </c>
    </row>
    <row r="343">
      <c r="B343" t="inlineStr">
        <is>
          <t>630.0</t>
        </is>
      </c>
      <c r="F343" t="inlineStr">
        <is>
          <t>ConTab_BOM_KP_Baseplates_630</t>
        </is>
      </c>
      <c r="H343" s="168" t="inlineStr">
        <is>
          <t>3014-5_6-KP</t>
        </is>
      </c>
      <c r="I343" s="168" t="inlineStr"/>
      <c r="J343" s="168" t="inlineStr"/>
      <c r="K343" s="168" t="inlineStr">
        <is>
          <t>BaseplateSteel</t>
        </is>
      </c>
      <c r="L343" s="168" t="inlineStr">
        <is>
          <t>Baseplate_Steel</t>
        </is>
      </c>
      <c r="M343" s="168" t="inlineStr">
        <is>
          <t>Steel</t>
        </is>
      </c>
      <c r="N343" t="inlineStr">
        <is>
          <t>284T</t>
        </is>
      </c>
      <c r="O343" t="inlineStr">
        <is>
          <t>:Extended Drip Pan:</t>
        </is>
      </c>
      <c r="P343" s="11" t="inlineStr">
        <is>
          <t>Woods_Spacer</t>
        </is>
      </c>
      <c r="Q343" t="inlineStr">
        <is>
          <t>Woods 9SC</t>
        </is>
      </c>
      <c r="R343" t="inlineStr">
        <is>
          <t>RTF</t>
        </is>
      </c>
      <c r="S343" s="10" t="inlineStr">
        <is>
          <t>B101841</t>
        </is>
      </c>
      <c r="T343" s="10" t="inlineStr">
        <is>
          <t>2309.0</t>
        </is>
      </c>
      <c r="U343" s="10" t="inlineStr">
        <is>
          <t>Priced</t>
        </is>
      </c>
      <c r="V343" s="168" t="inlineStr">
        <is>
          <t>LT028</t>
        </is>
      </c>
      <c r="W343" t="inlineStr">
        <is>
          <t>200.0</t>
        </is>
      </c>
    </row>
    <row r="344">
      <c r="B344" t="inlineStr">
        <is>
          <t>631.0</t>
        </is>
      </c>
      <c r="F344" t="inlineStr">
        <is>
          <t>ConTab_BOM_KP_Baseplates_631</t>
        </is>
      </c>
      <c r="H344" s="168" t="inlineStr">
        <is>
          <t>3014-5_6-KP</t>
        </is>
      </c>
      <c r="I344" s="168" t="inlineStr"/>
      <c r="J344" s="168" t="inlineStr"/>
      <c r="K344" s="168" t="inlineStr">
        <is>
          <t>BaseplateSteel</t>
        </is>
      </c>
      <c r="L344" s="168" t="inlineStr">
        <is>
          <t>Baseplate_Steel</t>
        </is>
      </c>
      <c r="M344" s="168" t="inlineStr">
        <is>
          <t>Steel</t>
        </is>
      </c>
      <c r="N344" t="inlineStr">
        <is>
          <t>286T</t>
        </is>
      </c>
      <c r="O344" t="inlineStr">
        <is>
          <t>:Extended Drip Pan:</t>
        </is>
      </c>
      <c r="P344" s="11" t="inlineStr">
        <is>
          <t>Woods_Spacer</t>
        </is>
      </c>
      <c r="Q344" t="inlineStr">
        <is>
          <t>Woods 9SC</t>
        </is>
      </c>
      <c r="R344" t="inlineStr">
        <is>
          <t>RTF</t>
        </is>
      </c>
      <c r="S344" s="10" t="inlineStr">
        <is>
          <t>B101841</t>
        </is>
      </c>
      <c r="T344" s="10" t="inlineStr">
        <is>
          <t>2309.0</t>
        </is>
      </c>
      <c r="U344" s="10" t="inlineStr">
        <is>
          <t>Priced</t>
        </is>
      </c>
      <c r="V344" s="168" t="inlineStr">
        <is>
          <t>LT028</t>
        </is>
      </c>
      <c r="W344" t="inlineStr">
        <is>
          <t>200.0</t>
        </is>
      </c>
    </row>
    <row r="345">
      <c r="B345" t="inlineStr">
        <is>
          <t>632.0</t>
        </is>
      </c>
      <c r="F345" t="inlineStr">
        <is>
          <t>ConTab_BOM_KP_Baseplates_632</t>
        </is>
      </c>
      <c r="H345" s="168" t="inlineStr">
        <is>
          <t>3014-5_6-KP</t>
        </is>
      </c>
      <c r="I345" s="168" t="inlineStr"/>
      <c r="J345" s="168" t="inlineStr"/>
      <c r="K345" s="168" t="inlineStr">
        <is>
          <t>BaseplateSteel</t>
        </is>
      </c>
      <c r="L345" s="168" t="inlineStr">
        <is>
          <t>Baseplate_Steel</t>
        </is>
      </c>
      <c r="M345" s="168" t="inlineStr">
        <is>
          <t>Steel</t>
        </is>
      </c>
      <c r="N345" t="inlineStr">
        <is>
          <t>324T</t>
        </is>
      </c>
      <c r="O345" t="inlineStr">
        <is>
          <t>:Extended Drip Pan:</t>
        </is>
      </c>
      <c r="P345" s="11" t="inlineStr">
        <is>
          <t>Woods_Spacer</t>
        </is>
      </c>
      <c r="Q345" t="inlineStr">
        <is>
          <t>Woods 10SC</t>
        </is>
      </c>
      <c r="R345" t="inlineStr">
        <is>
          <t>RTF</t>
        </is>
      </c>
      <c r="S345" s="10" t="inlineStr">
        <is>
          <t>B101842</t>
        </is>
      </c>
      <c r="T345" s="10" t="inlineStr">
        <is>
          <t>2445.0</t>
        </is>
      </c>
      <c r="U345" s="10" t="inlineStr">
        <is>
          <t>Priced</t>
        </is>
      </c>
      <c r="V345" s="168" t="inlineStr">
        <is>
          <t>LT028</t>
        </is>
      </c>
      <c r="W345" t="inlineStr">
        <is>
          <t>240.0</t>
        </is>
      </c>
    </row>
    <row r="346">
      <c r="B346" t="inlineStr">
        <is>
          <t>633.0</t>
        </is>
      </c>
      <c r="F346" t="inlineStr">
        <is>
          <t>ConTab_BOM_KP_Baseplates_633</t>
        </is>
      </c>
      <c r="H346" s="168" t="inlineStr">
        <is>
          <t>3014-5_6-KP</t>
        </is>
      </c>
      <c r="I346" s="168" t="inlineStr"/>
      <c r="J346" s="168" t="inlineStr"/>
      <c r="K346" s="168" t="inlineStr">
        <is>
          <t>BaseplateSteel</t>
        </is>
      </c>
      <c r="L346" s="168" t="inlineStr">
        <is>
          <t>Baseplate_Steel</t>
        </is>
      </c>
      <c r="M346" s="168" t="inlineStr">
        <is>
          <t>Steel</t>
        </is>
      </c>
      <c r="N346" t="inlineStr">
        <is>
          <t>326T</t>
        </is>
      </c>
      <c r="O346" t="inlineStr">
        <is>
          <t>:Extended Drip Pan:</t>
        </is>
      </c>
      <c r="P346" s="11" t="inlineStr">
        <is>
          <t>Woods_Spacer</t>
        </is>
      </c>
      <c r="Q346" t="inlineStr">
        <is>
          <t>Woods 10SC</t>
        </is>
      </c>
      <c r="R346" t="inlineStr">
        <is>
          <t>RTF</t>
        </is>
      </c>
      <c r="S346" s="10" t="inlineStr">
        <is>
          <t>B101842</t>
        </is>
      </c>
      <c r="T346" s="10" t="inlineStr">
        <is>
          <t>2445.0</t>
        </is>
      </c>
      <c r="U346" s="10" t="inlineStr">
        <is>
          <t>Priced</t>
        </is>
      </c>
      <c r="V346" s="168" t="inlineStr">
        <is>
          <t>LT028</t>
        </is>
      </c>
      <c r="W346" t="inlineStr">
        <is>
          <t>240.0</t>
        </is>
      </c>
    </row>
    <row r="347">
      <c r="B347" t="inlineStr">
        <is>
          <t>634.0</t>
        </is>
      </c>
      <c r="F347" t="inlineStr">
        <is>
          <t>ConTab_BOM_KP_Baseplates_634</t>
        </is>
      </c>
      <c r="H347" s="168" t="inlineStr">
        <is>
          <t>3014-5_6-KP</t>
        </is>
      </c>
      <c r="I347" s="168" t="inlineStr"/>
      <c r="J347" s="168" t="inlineStr"/>
      <c r="K347" s="168" t="inlineStr">
        <is>
          <t>BaseplateSteel</t>
        </is>
      </c>
      <c r="L347" s="168" t="inlineStr">
        <is>
          <t>Baseplate_Steel</t>
        </is>
      </c>
      <c r="M347" s="168" t="inlineStr">
        <is>
          <t>Steel</t>
        </is>
      </c>
      <c r="N347" t="inlineStr">
        <is>
          <t>213T</t>
        </is>
      </c>
      <c r="O347" t="inlineStr">
        <is>
          <t>:Extended Drip Pan:</t>
        </is>
      </c>
      <c r="P347" s="11" t="inlineStr">
        <is>
          <t>Falk_Spacer</t>
        </is>
      </c>
      <c r="Q347" t="inlineStr">
        <is>
          <t>FALK 1040T31</t>
        </is>
      </c>
      <c r="R347" t="inlineStr">
        <is>
          <t>RTF</t>
        </is>
      </c>
      <c r="S347" s="10" t="inlineStr">
        <is>
          <t>B101843</t>
        </is>
      </c>
      <c r="T347" s="10" t="inlineStr">
        <is>
          <t>2107.0</t>
        </is>
      </c>
      <c r="U347" s="10" t="inlineStr">
        <is>
          <t>Priced</t>
        </is>
      </c>
      <c r="V347" s="168" t="inlineStr">
        <is>
          <t>LT028</t>
        </is>
      </c>
      <c r="W347" t="inlineStr">
        <is>
          <t>70.0</t>
        </is>
      </c>
    </row>
    <row r="348">
      <c r="B348" t="inlineStr">
        <is>
          <t>635.0</t>
        </is>
      </c>
      <c r="F348" t="inlineStr">
        <is>
          <t>ConTab_BOM_KP_Baseplates_635</t>
        </is>
      </c>
      <c r="H348" s="168" t="inlineStr">
        <is>
          <t>3014-5_6-KP</t>
        </is>
      </c>
      <c r="I348" s="168" t="inlineStr"/>
      <c r="J348" s="168" t="inlineStr"/>
      <c r="K348" s="168" t="inlineStr">
        <is>
          <t>BaseplateSteel</t>
        </is>
      </c>
      <c r="L348" s="168" t="inlineStr">
        <is>
          <t>Baseplate_Steel</t>
        </is>
      </c>
      <c r="M348" s="168" t="inlineStr">
        <is>
          <t>Steel</t>
        </is>
      </c>
      <c r="N348" t="inlineStr">
        <is>
          <t>215T</t>
        </is>
      </c>
      <c r="O348" t="inlineStr">
        <is>
          <t>:Extended Drip Pan:</t>
        </is>
      </c>
      <c r="P348" s="11" t="inlineStr">
        <is>
          <t>Falk_Spacer</t>
        </is>
      </c>
      <c r="Q348" t="inlineStr">
        <is>
          <t>FALK 1040T31</t>
        </is>
      </c>
      <c r="R348" t="inlineStr">
        <is>
          <t>RTF</t>
        </is>
      </c>
      <c r="S348" s="10" t="inlineStr">
        <is>
          <t>B101843</t>
        </is>
      </c>
      <c r="T348" s="10" t="inlineStr">
        <is>
          <t>2107.0</t>
        </is>
      </c>
      <c r="U348" s="10" t="inlineStr">
        <is>
          <t>Priced</t>
        </is>
      </c>
      <c r="V348" s="168" t="inlineStr">
        <is>
          <t>LT028</t>
        </is>
      </c>
      <c r="W348" t="inlineStr">
        <is>
          <t>70.0</t>
        </is>
      </c>
    </row>
    <row r="349">
      <c r="B349" t="inlineStr">
        <is>
          <t>636.0</t>
        </is>
      </c>
      <c r="F349" t="inlineStr">
        <is>
          <t>ConTab_BOM_KP_Baseplates_636</t>
        </is>
      </c>
      <c r="H349" s="168" t="inlineStr">
        <is>
          <t>3014-5_6-KP</t>
        </is>
      </c>
      <c r="I349" s="168" t="inlineStr"/>
      <c r="J349" s="168" t="inlineStr"/>
      <c r="K349" s="168" t="inlineStr">
        <is>
          <t>BaseplateSteel</t>
        </is>
      </c>
      <c r="L349" s="168" t="inlineStr">
        <is>
          <t>Baseplate_Steel</t>
        </is>
      </c>
      <c r="M349" s="168" t="inlineStr">
        <is>
          <t>Steel</t>
        </is>
      </c>
      <c r="N349" t="inlineStr">
        <is>
          <t>254T</t>
        </is>
      </c>
      <c r="O349" t="inlineStr">
        <is>
          <t>:Extended Drip Pan:</t>
        </is>
      </c>
      <c r="P349" s="11" t="inlineStr">
        <is>
          <t>Falk_Spacer</t>
        </is>
      </c>
      <c r="Q349" t="inlineStr">
        <is>
          <t>FALK 1040T31</t>
        </is>
      </c>
      <c r="R349" t="inlineStr">
        <is>
          <t>RTF</t>
        </is>
      </c>
      <c r="S349" s="10" t="inlineStr">
        <is>
          <t>B101844</t>
        </is>
      </c>
      <c r="T349" s="10" t="inlineStr">
        <is>
          <t>2172.0</t>
        </is>
      </c>
      <c r="U349" s="10" t="inlineStr">
        <is>
          <t>Priced</t>
        </is>
      </c>
      <c r="V349" s="168" t="inlineStr">
        <is>
          <t>LT028</t>
        </is>
      </c>
      <c r="W349" t="inlineStr">
        <is>
          <t>135.0</t>
        </is>
      </c>
    </row>
    <row r="350">
      <c r="B350" t="inlineStr">
        <is>
          <t>637.0</t>
        </is>
      </c>
      <c r="F350" t="inlineStr">
        <is>
          <t>ConTab_BOM_KP_Baseplates_637</t>
        </is>
      </c>
      <c r="H350" s="168" t="inlineStr">
        <is>
          <t>3014-5_6-KP</t>
        </is>
      </c>
      <c r="I350" s="168" t="inlineStr"/>
      <c r="J350" s="168" t="inlineStr"/>
      <c r="K350" s="168" t="inlineStr">
        <is>
          <t>BaseplateSteel</t>
        </is>
      </c>
      <c r="L350" s="168" t="inlineStr">
        <is>
          <t>Baseplate_Steel</t>
        </is>
      </c>
      <c r="M350" s="168" t="inlineStr">
        <is>
          <t>Steel</t>
        </is>
      </c>
      <c r="N350" t="inlineStr">
        <is>
          <t>256T</t>
        </is>
      </c>
      <c r="O350" t="inlineStr">
        <is>
          <t>:Extended Drip Pan:</t>
        </is>
      </c>
      <c r="P350" s="11" t="inlineStr">
        <is>
          <t>Falk_Spacer</t>
        </is>
      </c>
      <c r="Q350" t="inlineStr">
        <is>
          <t>FALK 1040T31</t>
        </is>
      </c>
      <c r="R350" t="inlineStr">
        <is>
          <t>RTF</t>
        </is>
      </c>
      <c r="S350" s="10" t="inlineStr">
        <is>
          <t>B101844</t>
        </is>
      </c>
      <c r="T350" s="10" t="inlineStr">
        <is>
          <t>2172.0</t>
        </is>
      </c>
      <c r="U350" s="10" t="inlineStr">
        <is>
          <t>Priced</t>
        </is>
      </c>
      <c r="V350" s="168" t="inlineStr">
        <is>
          <t>LT028</t>
        </is>
      </c>
      <c r="W350" t="inlineStr">
        <is>
          <t>135.0</t>
        </is>
      </c>
    </row>
    <row r="351">
      <c r="B351" t="inlineStr">
        <is>
          <t>638.0</t>
        </is>
      </c>
      <c r="F351" t="inlineStr">
        <is>
          <t>ConTab_BOM_KP_Baseplates_638</t>
        </is>
      </c>
      <c r="H351" s="168" t="inlineStr">
        <is>
          <t>3014-5_6-KP</t>
        </is>
      </c>
      <c r="I351" s="168" t="inlineStr"/>
      <c r="J351" s="168" t="inlineStr"/>
      <c r="K351" s="168" t="inlineStr">
        <is>
          <t>BaseplateSteel</t>
        </is>
      </c>
      <c r="L351" s="168" t="inlineStr">
        <is>
          <t>Baseplate_Steel</t>
        </is>
      </c>
      <c r="M351" s="168" t="inlineStr">
        <is>
          <t>Steel</t>
        </is>
      </c>
      <c r="N351" t="inlineStr">
        <is>
          <t>284T</t>
        </is>
      </c>
      <c r="O351" t="inlineStr">
        <is>
          <t>:Extended Drip Pan:</t>
        </is>
      </c>
      <c r="P351" s="11" t="inlineStr">
        <is>
          <t>Falk_Spacer</t>
        </is>
      </c>
      <c r="Q351" t="inlineStr">
        <is>
          <t>FALK 1050T31</t>
        </is>
      </c>
      <c r="R351" t="inlineStr">
        <is>
          <t>RTF</t>
        </is>
      </c>
      <c r="S351" s="10" t="inlineStr">
        <is>
          <t>B101845</t>
        </is>
      </c>
      <c r="T351" s="10" t="inlineStr">
        <is>
          <t>2309.0</t>
        </is>
      </c>
      <c r="U351" s="10" t="inlineStr">
        <is>
          <t>Priced</t>
        </is>
      </c>
      <c r="V351" s="168" t="inlineStr">
        <is>
          <t>LT028</t>
        </is>
      </c>
      <c r="W351" t="inlineStr">
        <is>
          <t>200.0</t>
        </is>
      </c>
    </row>
    <row r="352">
      <c r="B352" t="inlineStr">
        <is>
          <t>639.0</t>
        </is>
      </c>
      <c r="F352" t="inlineStr">
        <is>
          <t>ConTab_BOM_KP_Baseplates_639</t>
        </is>
      </c>
      <c r="H352" s="168" t="inlineStr">
        <is>
          <t>3014-5_6-KP</t>
        </is>
      </c>
      <c r="I352" s="168" t="inlineStr"/>
      <c r="J352" s="168" t="inlineStr"/>
      <c r="K352" s="168" t="inlineStr">
        <is>
          <t>BaseplateSteel</t>
        </is>
      </c>
      <c r="L352" s="168" t="inlineStr">
        <is>
          <t>Baseplate_Steel</t>
        </is>
      </c>
      <c r="M352" s="168" t="inlineStr">
        <is>
          <t>Steel</t>
        </is>
      </c>
      <c r="N352" t="inlineStr">
        <is>
          <t>286T</t>
        </is>
      </c>
      <c r="O352" t="inlineStr">
        <is>
          <t>:Extended Drip Pan:</t>
        </is>
      </c>
      <c r="P352" s="11" t="inlineStr">
        <is>
          <t>Falk_Spacer</t>
        </is>
      </c>
      <c r="Q352" t="inlineStr">
        <is>
          <t>FALK 1050T31</t>
        </is>
      </c>
      <c r="R352" t="inlineStr">
        <is>
          <t>RTF</t>
        </is>
      </c>
      <c r="S352" s="10" t="inlineStr">
        <is>
          <t>B101845</t>
        </is>
      </c>
      <c r="T352" s="10" t="inlineStr">
        <is>
          <t>2309.0</t>
        </is>
      </c>
      <c r="U352" s="10" t="inlineStr">
        <is>
          <t>Priced</t>
        </is>
      </c>
      <c r="V352" s="168" t="inlineStr">
        <is>
          <t>LT028</t>
        </is>
      </c>
      <c r="W352" t="inlineStr">
        <is>
          <t>200.0</t>
        </is>
      </c>
    </row>
    <row r="353">
      <c r="B353" t="inlineStr">
        <is>
          <t>640.0</t>
        </is>
      </c>
      <c r="F353" t="inlineStr">
        <is>
          <t>ConTab_BOM_KP_Baseplates_640</t>
        </is>
      </c>
      <c r="H353" s="168" t="inlineStr">
        <is>
          <t>3014-5_6-KP</t>
        </is>
      </c>
      <c r="I353" s="168" t="inlineStr"/>
      <c r="J353" s="168" t="inlineStr"/>
      <c r="K353" s="168" t="inlineStr">
        <is>
          <t>BaseplateSteel</t>
        </is>
      </c>
      <c r="L353" s="168" t="inlineStr">
        <is>
          <t>Baseplate_Steel</t>
        </is>
      </c>
      <c r="M353" s="168" t="inlineStr">
        <is>
          <t>Steel</t>
        </is>
      </c>
      <c r="N353" t="inlineStr">
        <is>
          <t>324T</t>
        </is>
      </c>
      <c r="O353" t="inlineStr">
        <is>
          <t>:Extended Drip Pan:</t>
        </is>
      </c>
      <c r="P353" s="11" t="inlineStr">
        <is>
          <t>Falk_Spacer</t>
        </is>
      </c>
      <c r="Q353" t="inlineStr">
        <is>
          <t>FALK 1060T31</t>
        </is>
      </c>
      <c r="R353" t="inlineStr">
        <is>
          <t>RTF</t>
        </is>
      </c>
      <c r="S353" s="10" t="inlineStr">
        <is>
          <t>B101846</t>
        </is>
      </c>
      <c r="T353" s="10" t="inlineStr">
        <is>
          <t>2445.0</t>
        </is>
      </c>
      <c r="U353" s="10" t="inlineStr">
        <is>
          <t>Priced</t>
        </is>
      </c>
      <c r="V353" s="168" t="inlineStr">
        <is>
          <t>LT028</t>
        </is>
      </c>
      <c r="W353" t="inlineStr">
        <is>
          <t>240.0</t>
        </is>
      </c>
    </row>
    <row r="354">
      <c r="B354" t="inlineStr">
        <is>
          <t>641.0</t>
        </is>
      </c>
      <c r="F354" t="inlineStr">
        <is>
          <t>ConTab_BOM_KP_Baseplates_641</t>
        </is>
      </c>
      <c r="H354" s="168" t="inlineStr">
        <is>
          <t>3014-5_6-KP</t>
        </is>
      </c>
      <c r="I354" s="168" t="inlineStr"/>
      <c r="J354" s="168" t="inlineStr"/>
      <c r="K354" s="168" t="inlineStr">
        <is>
          <t>BaseplateSteel</t>
        </is>
      </c>
      <c r="L354" s="168" t="inlineStr">
        <is>
          <t>Baseplate_Steel</t>
        </is>
      </c>
      <c r="M354" s="168" t="inlineStr">
        <is>
          <t>Steel</t>
        </is>
      </c>
      <c r="N354" t="inlineStr">
        <is>
          <t>326T</t>
        </is>
      </c>
      <c r="O354" t="inlineStr">
        <is>
          <t>:Extended Drip Pan:</t>
        </is>
      </c>
      <c r="P354" s="11" t="inlineStr">
        <is>
          <t>Falk_Spacer</t>
        </is>
      </c>
      <c r="Q354" t="inlineStr">
        <is>
          <t>FALK 1060T31</t>
        </is>
      </c>
      <c r="R354" t="inlineStr">
        <is>
          <t>RTF</t>
        </is>
      </c>
      <c r="S354" s="10" t="inlineStr">
        <is>
          <t>B101846</t>
        </is>
      </c>
      <c r="T354" s="10" t="inlineStr">
        <is>
          <t>2445.0</t>
        </is>
      </c>
      <c r="U354" s="10" t="inlineStr">
        <is>
          <t>Priced</t>
        </is>
      </c>
      <c r="V354" s="168" t="inlineStr">
        <is>
          <t>LT028</t>
        </is>
      </c>
      <c r="W354" t="inlineStr">
        <is>
          <t>240.0</t>
        </is>
      </c>
    </row>
    <row r="355">
      <c r="B355" t="inlineStr">
        <is>
          <t>674.0</t>
        </is>
      </c>
      <c r="F355" t="inlineStr">
        <is>
          <t>ConTab_BOM_KP_Baseplates_674</t>
        </is>
      </c>
      <c r="H355" s="168" t="inlineStr">
        <is>
          <t>3014-5_6-KP</t>
        </is>
      </c>
      <c r="I355" s="168" t="inlineStr"/>
      <c r="J355" s="168" t="inlineStr"/>
      <c r="K355" s="168" t="inlineStr">
        <is>
          <t>Baseplate_Special</t>
        </is>
      </c>
      <c r="L355" s="168" t="inlineStr">
        <is>
          <t>Baseplate_Special</t>
        </is>
      </c>
      <c r="M355" s="168" t="inlineStr">
        <is>
          <t>Special</t>
        </is>
      </c>
      <c r="P355" s="11" t="inlineStr"/>
      <c r="R355" t="inlineStr">
        <is>
          <t>RTF</t>
        </is>
      </c>
      <c r="S355" s="11" t="inlineStr">
        <is>
          <t>B101507</t>
        </is>
      </c>
      <c r="T355" s="10" t="inlineStr">
        <is>
          <t>0.0</t>
        </is>
      </c>
      <c r="U355" s="10" t="inlineStr">
        <is>
          <t>RFQ</t>
        </is>
      </c>
      <c r="V355" s="168" t="inlineStr">
        <is>
          <t>LT029</t>
        </is>
      </c>
    </row>
    <row r="356">
      <c r="B356" t="inlineStr">
        <is>
          <t>675.0</t>
        </is>
      </c>
      <c r="F356" t="inlineStr">
        <is>
          <t>ConTab_BOM_KP_Baseplates_675</t>
        </is>
      </c>
      <c r="H356" s="168" t="inlineStr">
        <is>
          <t>4012-1_2-KP</t>
        </is>
      </c>
      <c r="I356" s="168" t="inlineStr"/>
      <c r="J356" s="168" t="inlineStr"/>
      <c r="K356" s="168" t="inlineStr">
        <is>
          <t>BaseplateSteel</t>
        </is>
      </c>
      <c r="L356" s="168" t="inlineStr">
        <is>
          <t>Baseplate_Steel</t>
        </is>
      </c>
      <c r="M356" s="168" t="inlineStr">
        <is>
          <t>Steel</t>
        </is>
      </c>
      <c r="N356" t="inlineStr">
        <is>
          <t>213T</t>
        </is>
      </c>
      <c r="O356" t="inlineStr">
        <is>
          <t>:No Drip Pan:Standard Drip Pan:</t>
        </is>
      </c>
      <c r="P356" s="11" t="inlineStr">
        <is>
          <t>Woods_Sureflex</t>
        </is>
      </c>
      <c r="Q356" t="inlineStr">
        <is>
          <t>Woods 7S</t>
        </is>
      </c>
      <c r="R356" t="inlineStr">
        <is>
          <t>96700689</t>
        </is>
      </c>
      <c r="S356" s="10" t="inlineStr">
        <is>
          <t>B101863</t>
        </is>
      </c>
      <c r="T356" s="10" t="inlineStr">
        <is>
          <t>1368.0</t>
        </is>
      </c>
      <c r="U356" s="10" t="inlineStr">
        <is>
          <t>Priced</t>
        </is>
      </c>
      <c r="V356" s="168" t="inlineStr">
        <is>
          <t>LT028</t>
        </is>
      </c>
      <c r="W356" t="inlineStr">
        <is>
          <t>70.0</t>
        </is>
      </c>
    </row>
    <row r="357">
      <c r="B357" t="inlineStr">
        <is>
          <t>676.0</t>
        </is>
      </c>
      <c r="F357" t="inlineStr">
        <is>
          <t>ConTab_BOM_KP_Baseplates_676</t>
        </is>
      </c>
      <c r="H357" s="168" t="inlineStr">
        <is>
          <t>4012-1_2-KP</t>
        </is>
      </c>
      <c r="I357" s="168" t="inlineStr"/>
      <c r="J357" s="168" t="inlineStr"/>
      <c r="K357" s="168" t="inlineStr">
        <is>
          <t>BaseplateSteel</t>
        </is>
      </c>
      <c r="L357" s="168" t="inlineStr">
        <is>
          <t>Baseplate_Steel</t>
        </is>
      </c>
      <c r="M357" s="168" t="inlineStr">
        <is>
          <t>Steel</t>
        </is>
      </c>
      <c r="N357" t="inlineStr">
        <is>
          <t>215T</t>
        </is>
      </c>
      <c r="O357" t="inlineStr">
        <is>
          <t>:No Drip Pan:Standard Drip Pan:</t>
        </is>
      </c>
      <c r="P357" s="11" t="inlineStr">
        <is>
          <t>Woods_Sureflex</t>
        </is>
      </c>
      <c r="Q357" t="inlineStr">
        <is>
          <t>Woods 7S</t>
        </is>
      </c>
      <c r="R357" t="inlineStr">
        <is>
          <t>96700689</t>
        </is>
      </c>
      <c r="S357" s="10" t="inlineStr">
        <is>
          <t>B101863</t>
        </is>
      </c>
      <c r="T357" s="10" t="inlineStr">
        <is>
          <t>1368.0</t>
        </is>
      </c>
      <c r="U357" s="10" t="inlineStr">
        <is>
          <t>Priced</t>
        </is>
      </c>
      <c r="V357" s="168" t="inlineStr">
        <is>
          <t>LT028</t>
        </is>
      </c>
      <c r="W357" t="inlineStr">
        <is>
          <t>70.0</t>
        </is>
      </c>
    </row>
    <row r="358">
      <c r="B358" t="inlineStr">
        <is>
          <t>677.0</t>
        </is>
      </c>
      <c r="F358" t="inlineStr">
        <is>
          <t>ConTab_BOM_KP_Baseplates_677</t>
        </is>
      </c>
      <c r="H358" s="168" t="inlineStr">
        <is>
          <t>4012-1_2-KP</t>
        </is>
      </c>
      <c r="I358" s="168" t="inlineStr"/>
      <c r="J358" s="168" t="inlineStr"/>
      <c r="K358" s="168" t="inlineStr">
        <is>
          <t>BaseplateSteel</t>
        </is>
      </c>
      <c r="L358" s="168" t="inlineStr">
        <is>
          <t>Baseplate_Steel</t>
        </is>
      </c>
      <c r="M358" s="168" t="inlineStr">
        <is>
          <t>Steel</t>
        </is>
      </c>
      <c r="N358" t="inlineStr">
        <is>
          <t>254T</t>
        </is>
      </c>
      <c r="O358" t="inlineStr">
        <is>
          <t>:No Drip Pan:Standard Drip Pan:</t>
        </is>
      </c>
      <c r="P358" s="11" t="inlineStr">
        <is>
          <t>Woods_Sureflex</t>
        </is>
      </c>
      <c r="Q358" t="inlineStr">
        <is>
          <t>Woods 8S</t>
        </is>
      </c>
      <c r="R358" t="inlineStr">
        <is>
          <t>96700690</t>
        </is>
      </c>
      <c r="S358" s="10" t="inlineStr">
        <is>
          <t>B101864</t>
        </is>
      </c>
      <c r="T358" s="10" t="inlineStr">
        <is>
          <t>1440.0</t>
        </is>
      </c>
      <c r="U358" s="10" t="inlineStr">
        <is>
          <t>Priced</t>
        </is>
      </c>
      <c r="V358" s="168" t="inlineStr">
        <is>
          <t>LT028</t>
        </is>
      </c>
      <c r="W358" t="inlineStr">
        <is>
          <t>135.0</t>
        </is>
      </c>
    </row>
    <row r="359">
      <c r="B359" t="inlineStr">
        <is>
          <t>678.0</t>
        </is>
      </c>
      <c r="F359" t="inlineStr">
        <is>
          <t>ConTab_BOM_KP_Baseplates_678</t>
        </is>
      </c>
      <c r="H359" s="168" t="inlineStr">
        <is>
          <t>4012-1_2-KP</t>
        </is>
      </c>
      <c r="I359" s="168" t="inlineStr"/>
      <c r="J359" s="168" t="inlineStr"/>
      <c r="K359" s="168" t="inlineStr">
        <is>
          <t>BaseplateSteel</t>
        </is>
      </c>
      <c r="L359" s="168" t="inlineStr">
        <is>
          <t>Baseplate_Steel</t>
        </is>
      </c>
      <c r="M359" s="168" t="inlineStr">
        <is>
          <t>Steel</t>
        </is>
      </c>
      <c r="N359" t="inlineStr">
        <is>
          <t>256T</t>
        </is>
      </c>
      <c r="O359" t="inlineStr">
        <is>
          <t>:No Drip Pan:Standard Drip Pan:</t>
        </is>
      </c>
      <c r="P359" s="11" t="inlineStr">
        <is>
          <t>Woods_Sureflex</t>
        </is>
      </c>
      <c r="Q359" t="inlineStr">
        <is>
          <t>Woods 8S</t>
        </is>
      </c>
      <c r="R359" t="inlineStr">
        <is>
          <t>96700690</t>
        </is>
      </c>
      <c r="S359" s="10" t="inlineStr">
        <is>
          <t>B101864</t>
        </is>
      </c>
      <c r="T359" s="10" t="inlineStr">
        <is>
          <t>1440.0</t>
        </is>
      </c>
      <c r="U359" s="10" t="inlineStr">
        <is>
          <t>Priced</t>
        </is>
      </c>
      <c r="V359" s="168" t="inlineStr">
        <is>
          <t>LT028</t>
        </is>
      </c>
      <c r="W359" t="inlineStr">
        <is>
          <t>135.0</t>
        </is>
      </c>
    </row>
    <row r="360">
      <c r="B360" t="inlineStr">
        <is>
          <t>679.0</t>
        </is>
      </c>
      <c r="F360" t="inlineStr">
        <is>
          <t>ConTab_BOM_KP_Baseplates_679</t>
        </is>
      </c>
      <c r="H360" s="168" t="inlineStr">
        <is>
          <t>4012-1_2-KP</t>
        </is>
      </c>
      <c r="I360" s="168" t="inlineStr"/>
      <c r="J360" s="168" t="inlineStr"/>
      <c r="K360" s="168" t="inlineStr">
        <is>
          <t>BaseplateSteel</t>
        </is>
      </c>
      <c r="L360" s="168" t="inlineStr">
        <is>
          <t>Baseplate_Steel</t>
        </is>
      </c>
      <c r="M360" s="168" t="inlineStr">
        <is>
          <t>Steel</t>
        </is>
      </c>
      <c r="N360" t="inlineStr">
        <is>
          <t>284T</t>
        </is>
      </c>
      <c r="O360" t="inlineStr">
        <is>
          <t>:No Drip Pan:Standard Drip Pan:</t>
        </is>
      </c>
      <c r="P360" s="11" t="inlineStr">
        <is>
          <t>Woods_Sureflex</t>
        </is>
      </c>
      <c r="Q360" t="inlineStr">
        <is>
          <t>Woods 9S</t>
        </is>
      </c>
      <c r="R360" t="inlineStr">
        <is>
          <t>96700691</t>
        </is>
      </c>
      <c r="S360" s="10" t="inlineStr">
        <is>
          <t>B101865</t>
        </is>
      </c>
      <c r="T360" s="10" t="inlineStr">
        <is>
          <t>1574.0</t>
        </is>
      </c>
      <c r="U360" s="10" t="inlineStr">
        <is>
          <t>Priced</t>
        </is>
      </c>
      <c r="V360" s="168" t="inlineStr">
        <is>
          <t>LT028</t>
        </is>
      </c>
      <c r="W360" t="inlineStr">
        <is>
          <t>200.0</t>
        </is>
      </c>
    </row>
    <row r="361">
      <c r="B361" t="inlineStr">
        <is>
          <t>680.0</t>
        </is>
      </c>
      <c r="F361" t="inlineStr">
        <is>
          <t>ConTab_BOM_KP_Baseplates_680</t>
        </is>
      </c>
      <c r="H361" s="168" t="inlineStr">
        <is>
          <t>4012-1_2-KP</t>
        </is>
      </c>
      <c r="I361" s="168" t="inlineStr"/>
      <c r="J361" s="168" t="inlineStr"/>
      <c r="K361" s="168" t="inlineStr">
        <is>
          <t>BaseplateSteel</t>
        </is>
      </c>
      <c r="L361" s="168" t="inlineStr">
        <is>
          <t>Baseplate_Steel</t>
        </is>
      </c>
      <c r="M361" s="168" t="inlineStr">
        <is>
          <t>Steel</t>
        </is>
      </c>
      <c r="N361" t="inlineStr">
        <is>
          <t>286T</t>
        </is>
      </c>
      <c r="O361" t="inlineStr">
        <is>
          <t>:No Drip Pan:Standard Drip Pan:</t>
        </is>
      </c>
      <c r="P361" s="11" t="inlineStr">
        <is>
          <t>Woods_Sureflex</t>
        </is>
      </c>
      <c r="Q361" t="inlineStr">
        <is>
          <t>Woods 9S</t>
        </is>
      </c>
      <c r="R361" t="inlineStr">
        <is>
          <t>96700691</t>
        </is>
      </c>
      <c r="S361" s="10" t="inlineStr">
        <is>
          <t>B101865</t>
        </is>
      </c>
      <c r="T361" s="10" t="inlineStr">
        <is>
          <t>1574.0</t>
        </is>
      </c>
      <c r="U361" s="10" t="inlineStr">
        <is>
          <t>Priced</t>
        </is>
      </c>
      <c r="V361" s="168" t="inlineStr">
        <is>
          <t>LT028</t>
        </is>
      </c>
      <c r="W361" t="inlineStr">
        <is>
          <t>200.0</t>
        </is>
      </c>
    </row>
    <row r="362">
      <c r="B362" t="inlineStr">
        <is>
          <t>681.0</t>
        </is>
      </c>
      <c r="F362" t="inlineStr">
        <is>
          <t>ConTab_BOM_KP_Baseplates_681</t>
        </is>
      </c>
      <c r="H362" s="168" t="inlineStr">
        <is>
          <t>4012-1_2-KP</t>
        </is>
      </c>
      <c r="I362" s="168" t="inlineStr"/>
      <c r="J362" s="168" t="inlineStr"/>
      <c r="K362" s="168" t="inlineStr">
        <is>
          <t>BaseplateSteel</t>
        </is>
      </c>
      <c r="L362" s="168" t="inlineStr">
        <is>
          <t>Baseplate_Steel</t>
        </is>
      </c>
      <c r="M362" s="168" t="inlineStr">
        <is>
          <t>Steel</t>
        </is>
      </c>
      <c r="N362" t="inlineStr">
        <is>
          <t>284TS</t>
        </is>
      </c>
      <c r="O362" t="inlineStr">
        <is>
          <t>:No Drip Pan:Standard Drip Pan:</t>
        </is>
      </c>
      <c r="P362" s="11" t="inlineStr">
        <is>
          <t>Woods_Sureflex</t>
        </is>
      </c>
      <c r="Q362" t="inlineStr">
        <is>
          <t>Woods 8S</t>
        </is>
      </c>
      <c r="R362" t="inlineStr">
        <is>
          <t>96700692</t>
        </is>
      </c>
      <c r="S362" s="10" t="inlineStr">
        <is>
          <t>B101866</t>
        </is>
      </c>
      <c r="T362" s="10" t="inlineStr">
        <is>
          <t>1504.0</t>
        </is>
      </c>
      <c r="U362" s="10" t="inlineStr">
        <is>
          <t>Priced</t>
        </is>
      </c>
      <c r="V362" s="168" t="inlineStr">
        <is>
          <t>LT028</t>
        </is>
      </c>
      <c r="W362" t="inlineStr">
        <is>
          <t>200.0</t>
        </is>
      </c>
    </row>
    <row r="363">
      <c r="B363" t="inlineStr">
        <is>
          <t>682.0</t>
        </is>
      </c>
      <c r="F363" t="inlineStr">
        <is>
          <t>ConTab_BOM_KP_Baseplates_682</t>
        </is>
      </c>
      <c r="H363" s="168" t="inlineStr">
        <is>
          <t>4012-1_2-KP</t>
        </is>
      </c>
      <c r="I363" s="168" t="inlineStr"/>
      <c r="J363" s="168" t="inlineStr"/>
      <c r="K363" s="168" t="inlineStr">
        <is>
          <t>BaseplateSteel</t>
        </is>
      </c>
      <c r="L363" s="168" t="inlineStr">
        <is>
          <t>Baseplate_Steel</t>
        </is>
      </c>
      <c r="M363" s="168" t="inlineStr">
        <is>
          <t>Steel</t>
        </is>
      </c>
      <c r="N363" t="inlineStr">
        <is>
          <t>286TS</t>
        </is>
      </c>
      <c r="O363" t="inlineStr">
        <is>
          <t>:No Drip Pan:Standard Drip Pan:</t>
        </is>
      </c>
      <c r="P363" s="11" t="inlineStr">
        <is>
          <t>Woods_Sureflex</t>
        </is>
      </c>
      <c r="Q363" t="inlineStr">
        <is>
          <t>Woods 8S</t>
        </is>
      </c>
      <c r="R363" t="inlineStr">
        <is>
          <t>96700692</t>
        </is>
      </c>
      <c r="S363" s="10" t="inlineStr">
        <is>
          <t>B101866</t>
        </is>
      </c>
      <c r="T363" s="10" t="inlineStr">
        <is>
          <t>1504.0</t>
        </is>
      </c>
      <c r="U363" s="10" t="inlineStr">
        <is>
          <t>Priced</t>
        </is>
      </c>
      <c r="V363" s="168" t="inlineStr">
        <is>
          <t>LT028</t>
        </is>
      </c>
      <c r="W363" t="inlineStr">
        <is>
          <t>200.0</t>
        </is>
      </c>
    </row>
    <row r="364">
      <c r="B364" t="inlineStr">
        <is>
          <t>683.0</t>
        </is>
      </c>
      <c r="F364" t="inlineStr">
        <is>
          <t>ConTab_BOM_KP_Baseplates_683</t>
        </is>
      </c>
      <c r="H364" s="168" t="inlineStr">
        <is>
          <t>4012-1_2-KP</t>
        </is>
      </c>
      <c r="I364" s="168" t="inlineStr"/>
      <c r="J364" s="168" t="inlineStr"/>
      <c r="K364" s="168" t="inlineStr">
        <is>
          <t>BaseplateSteel</t>
        </is>
      </c>
      <c r="L364" s="168" t="inlineStr">
        <is>
          <t>Baseplate_Steel</t>
        </is>
      </c>
      <c r="M364" s="168" t="inlineStr">
        <is>
          <t>Steel</t>
        </is>
      </c>
      <c r="N364" t="inlineStr">
        <is>
          <t>324T</t>
        </is>
      </c>
      <c r="O364" t="inlineStr">
        <is>
          <t>:No Drip Pan:Standard Drip Pan:</t>
        </is>
      </c>
      <c r="P364" s="11" t="inlineStr">
        <is>
          <t>Woods_Sureflex</t>
        </is>
      </c>
      <c r="Q364" t="inlineStr">
        <is>
          <t>Woods 10S</t>
        </is>
      </c>
      <c r="R364" t="inlineStr">
        <is>
          <t>96700693</t>
        </is>
      </c>
      <c r="S364" s="10" t="inlineStr">
        <is>
          <t>B101867</t>
        </is>
      </c>
      <c r="T364" s="10" t="inlineStr">
        <is>
          <t>1712.0</t>
        </is>
      </c>
      <c r="U364" s="10" t="inlineStr">
        <is>
          <t>Priced</t>
        </is>
      </c>
      <c r="V364" s="168" t="inlineStr">
        <is>
          <t>LT028</t>
        </is>
      </c>
      <c r="W364" t="inlineStr">
        <is>
          <t>240.0</t>
        </is>
      </c>
    </row>
    <row r="365">
      <c r="B365" t="inlineStr">
        <is>
          <t>684.0</t>
        </is>
      </c>
      <c r="F365" t="inlineStr">
        <is>
          <t>ConTab_BOM_KP_Baseplates_684</t>
        </is>
      </c>
      <c r="H365" s="168" t="inlineStr">
        <is>
          <t>4012-1_2-KP</t>
        </is>
      </c>
      <c r="I365" s="168" t="inlineStr"/>
      <c r="J365" s="168" t="inlineStr"/>
      <c r="K365" s="168" t="inlineStr">
        <is>
          <t>BaseplateSteel</t>
        </is>
      </c>
      <c r="L365" s="168" t="inlineStr">
        <is>
          <t>Baseplate_Steel</t>
        </is>
      </c>
      <c r="M365" s="168" t="inlineStr">
        <is>
          <t>Steel</t>
        </is>
      </c>
      <c r="N365" t="inlineStr">
        <is>
          <t>326T</t>
        </is>
      </c>
      <c r="O365" t="inlineStr">
        <is>
          <t>:No Drip Pan:Standard Drip Pan:</t>
        </is>
      </c>
      <c r="P365" s="11" t="inlineStr">
        <is>
          <t>Woods_Sureflex</t>
        </is>
      </c>
      <c r="Q365" t="inlineStr">
        <is>
          <t>Woods 10S</t>
        </is>
      </c>
      <c r="R365" t="inlineStr">
        <is>
          <t>96700693</t>
        </is>
      </c>
      <c r="S365" s="10" t="inlineStr">
        <is>
          <t>B101867</t>
        </is>
      </c>
      <c r="T365" s="10" t="inlineStr">
        <is>
          <t>1712.0</t>
        </is>
      </c>
      <c r="U365" s="10" t="inlineStr">
        <is>
          <t>Priced</t>
        </is>
      </c>
      <c r="V365" s="168" t="inlineStr">
        <is>
          <t>LT028</t>
        </is>
      </c>
      <c r="W365" t="inlineStr">
        <is>
          <t>240.0</t>
        </is>
      </c>
    </row>
    <row r="366">
      <c r="B366" t="inlineStr">
        <is>
          <t>685.0</t>
        </is>
      </c>
      <c r="F366" t="inlineStr">
        <is>
          <t>ConTab_BOM_KP_Baseplates_685</t>
        </is>
      </c>
      <c r="H366" s="168" t="inlineStr">
        <is>
          <t>4012-1_2-KP</t>
        </is>
      </c>
      <c r="I366" s="168" t="inlineStr"/>
      <c r="J366" s="168" t="inlineStr"/>
      <c r="K366" s="168" t="inlineStr">
        <is>
          <t>BaseplateSteel</t>
        </is>
      </c>
      <c r="L366" s="168" t="inlineStr">
        <is>
          <t>Baseplate_Steel</t>
        </is>
      </c>
      <c r="M366" s="168" t="inlineStr">
        <is>
          <t>Steel</t>
        </is>
      </c>
      <c r="N366" t="inlineStr">
        <is>
          <t>324TS</t>
        </is>
      </c>
      <c r="O366" t="inlineStr">
        <is>
          <t>:No Drip Pan:Standard Drip Pan:</t>
        </is>
      </c>
      <c r="P366" s="11" t="inlineStr">
        <is>
          <t>Woods_Sureflex</t>
        </is>
      </c>
      <c r="Q366" t="inlineStr">
        <is>
          <t>Woods 9S</t>
        </is>
      </c>
      <c r="R366" t="inlineStr">
        <is>
          <t>96700694</t>
        </is>
      </c>
      <c r="S366" s="10" t="inlineStr">
        <is>
          <t>B101868</t>
        </is>
      </c>
      <c r="T366" s="10" t="inlineStr">
        <is>
          <t>1640.0</t>
        </is>
      </c>
      <c r="U366" s="10" t="inlineStr">
        <is>
          <t>Priced</t>
        </is>
      </c>
      <c r="V366" s="168" t="inlineStr">
        <is>
          <t>LT028</t>
        </is>
      </c>
      <c r="W366" t="inlineStr">
        <is>
          <t>240.0</t>
        </is>
      </c>
    </row>
    <row r="367">
      <c r="B367" t="inlineStr">
        <is>
          <t>686.0</t>
        </is>
      </c>
      <c r="F367" t="inlineStr">
        <is>
          <t>ConTab_BOM_KP_Baseplates_686</t>
        </is>
      </c>
      <c r="H367" s="168" t="inlineStr">
        <is>
          <t>4012-1_2-KP</t>
        </is>
      </c>
      <c r="I367" s="168" t="inlineStr"/>
      <c r="J367" s="168" t="inlineStr"/>
      <c r="K367" s="168" t="inlineStr">
        <is>
          <t>BaseplateSteel</t>
        </is>
      </c>
      <c r="L367" s="168" t="inlineStr">
        <is>
          <t>Baseplate_Steel</t>
        </is>
      </c>
      <c r="M367" s="168" t="inlineStr">
        <is>
          <t>Steel</t>
        </is>
      </c>
      <c r="N367" t="inlineStr">
        <is>
          <t>326TS</t>
        </is>
      </c>
      <c r="O367" t="inlineStr">
        <is>
          <t>:No Drip Pan:Standard Drip Pan:</t>
        </is>
      </c>
      <c r="P367" s="11" t="inlineStr">
        <is>
          <t>Woods_Sureflex</t>
        </is>
      </c>
      <c r="Q367" t="inlineStr">
        <is>
          <t>Woods 9S</t>
        </is>
      </c>
      <c r="R367" t="inlineStr">
        <is>
          <t>96700694</t>
        </is>
      </c>
      <c r="S367" s="10" t="inlineStr">
        <is>
          <t>B101868</t>
        </is>
      </c>
      <c r="T367" s="10" t="inlineStr">
        <is>
          <t>1640.0</t>
        </is>
      </c>
      <c r="U367" s="10" t="inlineStr">
        <is>
          <t>Priced</t>
        </is>
      </c>
      <c r="V367" s="168" t="inlineStr">
        <is>
          <t>LT028</t>
        </is>
      </c>
      <c r="W367" t="inlineStr">
        <is>
          <t>240.0</t>
        </is>
      </c>
    </row>
    <row r="368">
      <c r="B368" t="inlineStr">
        <is>
          <t>687.0</t>
        </is>
      </c>
      <c r="F368" t="inlineStr">
        <is>
          <t>ConTab_BOM_KP_Baseplates_687</t>
        </is>
      </c>
      <c r="H368" s="168" t="inlineStr">
        <is>
          <t>4012-1_2-KP</t>
        </is>
      </c>
      <c r="I368" s="168" t="inlineStr"/>
      <c r="J368" s="168" t="inlineStr"/>
      <c r="K368" s="168" t="inlineStr">
        <is>
          <t>BaseplateSteel</t>
        </is>
      </c>
      <c r="L368" s="168" t="inlineStr">
        <is>
          <t>Baseplate_Steel</t>
        </is>
      </c>
      <c r="M368" s="168" t="inlineStr">
        <is>
          <t>Steel</t>
        </is>
      </c>
      <c r="N368" t="inlineStr">
        <is>
          <t>213T</t>
        </is>
      </c>
      <c r="O368" t="inlineStr">
        <is>
          <t>:No Drip Pan:Standard Drip Pan:</t>
        </is>
      </c>
      <c r="P368" s="11" t="inlineStr">
        <is>
          <t>Falk_T10_Grid</t>
        </is>
      </c>
      <c r="Q368" t="inlineStr">
        <is>
          <t>Falk 1040T10</t>
        </is>
      </c>
      <c r="R368" t="inlineStr">
        <is>
          <t>96700695</t>
        </is>
      </c>
      <c r="S368" s="10" t="inlineStr">
        <is>
          <t>B101869</t>
        </is>
      </c>
      <c r="T368" s="10" t="inlineStr">
        <is>
          <t>1368.0</t>
        </is>
      </c>
      <c r="U368" s="10" t="inlineStr">
        <is>
          <t>Priced</t>
        </is>
      </c>
      <c r="V368" s="168" t="inlineStr">
        <is>
          <t>LT028</t>
        </is>
      </c>
      <c r="W368" t="inlineStr">
        <is>
          <t>70.0</t>
        </is>
      </c>
    </row>
    <row r="369">
      <c r="B369" t="inlineStr">
        <is>
          <t>688.0</t>
        </is>
      </c>
      <c r="F369" t="inlineStr">
        <is>
          <t>ConTab_BOM_KP_Baseplates_688</t>
        </is>
      </c>
      <c r="H369" s="168" t="inlineStr">
        <is>
          <t>4012-1_2-KP</t>
        </is>
      </c>
      <c r="I369" s="168" t="inlineStr"/>
      <c r="J369" s="168" t="inlineStr"/>
      <c r="K369" s="168" t="inlineStr">
        <is>
          <t>BaseplateSteel</t>
        </is>
      </c>
      <c r="L369" s="168" t="inlineStr">
        <is>
          <t>Baseplate_Steel</t>
        </is>
      </c>
      <c r="M369" s="168" t="inlineStr">
        <is>
          <t>Steel</t>
        </is>
      </c>
      <c r="N369" t="inlineStr">
        <is>
          <t>215T</t>
        </is>
      </c>
      <c r="O369" t="inlineStr">
        <is>
          <t>:No Drip Pan:Standard Drip Pan:</t>
        </is>
      </c>
      <c r="P369" s="11" t="inlineStr">
        <is>
          <t>Falk_T10_Grid</t>
        </is>
      </c>
      <c r="Q369" t="inlineStr">
        <is>
          <t>Falk 1040T10</t>
        </is>
      </c>
      <c r="R369" t="inlineStr">
        <is>
          <t>96700695</t>
        </is>
      </c>
      <c r="S369" s="10" t="inlineStr">
        <is>
          <t>B101869</t>
        </is>
      </c>
      <c r="T369" s="10" t="inlineStr">
        <is>
          <t>1368.0</t>
        </is>
      </c>
      <c r="U369" s="10" t="inlineStr">
        <is>
          <t>Priced</t>
        </is>
      </c>
      <c r="V369" s="168" t="inlineStr">
        <is>
          <t>LT028</t>
        </is>
      </c>
      <c r="W369" t="inlineStr">
        <is>
          <t>70.0</t>
        </is>
      </c>
    </row>
    <row r="370">
      <c r="B370" t="inlineStr">
        <is>
          <t>689.0</t>
        </is>
      </c>
      <c r="F370" t="inlineStr">
        <is>
          <t>ConTab_BOM_KP_Baseplates_689</t>
        </is>
      </c>
      <c r="H370" s="168" t="inlineStr">
        <is>
          <t>4012-1_2-KP</t>
        </is>
      </c>
      <c r="I370" s="168" t="inlineStr"/>
      <c r="J370" s="168" t="inlineStr"/>
      <c r="K370" s="168" t="inlineStr">
        <is>
          <t>BaseplateSteel</t>
        </is>
      </c>
      <c r="L370" s="168" t="inlineStr">
        <is>
          <t>Baseplate_Steel</t>
        </is>
      </c>
      <c r="M370" s="168" t="inlineStr">
        <is>
          <t>Steel</t>
        </is>
      </c>
      <c r="N370" t="inlineStr">
        <is>
          <t>254T</t>
        </is>
      </c>
      <c r="O370" t="inlineStr">
        <is>
          <t>:No Drip Pan:Standard Drip Pan:</t>
        </is>
      </c>
      <c r="P370" s="11" t="inlineStr">
        <is>
          <t>Falk_T10_Grid</t>
        </is>
      </c>
      <c r="Q370" t="inlineStr">
        <is>
          <t>Falk 1040T10</t>
        </is>
      </c>
      <c r="R370" t="inlineStr">
        <is>
          <t>96700696</t>
        </is>
      </c>
      <c r="S370" s="10" t="inlineStr">
        <is>
          <t>B101870</t>
        </is>
      </c>
      <c r="T370" s="10" t="inlineStr">
        <is>
          <t>1440.0</t>
        </is>
      </c>
      <c r="U370" s="10" t="inlineStr">
        <is>
          <t>Priced</t>
        </is>
      </c>
      <c r="V370" s="168" t="inlineStr">
        <is>
          <t>LT028</t>
        </is>
      </c>
      <c r="W370" t="inlineStr">
        <is>
          <t>135.0</t>
        </is>
      </c>
    </row>
    <row r="371">
      <c r="B371" t="inlineStr">
        <is>
          <t>690.0</t>
        </is>
      </c>
      <c r="F371" t="inlineStr">
        <is>
          <t>ConTab_BOM_KP_Baseplates_690</t>
        </is>
      </c>
      <c r="H371" s="168" t="inlineStr">
        <is>
          <t>4012-1_2-KP</t>
        </is>
      </c>
      <c r="I371" s="168" t="inlineStr"/>
      <c r="J371" s="168" t="inlineStr"/>
      <c r="K371" s="168" t="inlineStr">
        <is>
          <t>BaseplateSteel</t>
        </is>
      </c>
      <c r="L371" s="168" t="inlineStr">
        <is>
          <t>Baseplate_Steel</t>
        </is>
      </c>
      <c r="M371" s="168" t="inlineStr">
        <is>
          <t>Steel</t>
        </is>
      </c>
      <c r="N371" t="inlineStr">
        <is>
          <t>256T</t>
        </is>
      </c>
      <c r="O371" t="inlineStr">
        <is>
          <t>:No Drip Pan:Standard Drip Pan:</t>
        </is>
      </c>
      <c r="P371" s="11" t="inlineStr">
        <is>
          <t>Falk_T10_Grid</t>
        </is>
      </c>
      <c r="Q371" t="inlineStr">
        <is>
          <t>Falk 1040T10</t>
        </is>
      </c>
      <c r="R371" t="inlineStr">
        <is>
          <t>96700696</t>
        </is>
      </c>
      <c r="S371" s="10" t="inlineStr">
        <is>
          <t>B101870</t>
        </is>
      </c>
      <c r="T371" s="10" t="inlineStr">
        <is>
          <t>1440.0</t>
        </is>
      </c>
      <c r="U371" s="10" t="inlineStr">
        <is>
          <t>Priced</t>
        </is>
      </c>
      <c r="V371" s="168" t="inlineStr">
        <is>
          <t>LT028</t>
        </is>
      </c>
      <c r="W371" t="inlineStr">
        <is>
          <t>135.0</t>
        </is>
      </c>
    </row>
    <row r="372">
      <c r="B372" t="inlineStr">
        <is>
          <t>691.0</t>
        </is>
      </c>
      <c r="F372" t="inlineStr">
        <is>
          <t>ConTab_BOM_KP_Baseplates_691</t>
        </is>
      </c>
      <c r="H372" s="168" t="inlineStr">
        <is>
          <t>4012-1_2-KP</t>
        </is>
      </c>
      <c r="I372" s="168" t="inlineStr"/>
      <c r="J372" s="168" t="inlineStr"/>
      <c r="K372" s="168" t="inlineStr">
        <is>
          <t>BaseplateSteel</t>
        </is>
      </c>
      <c r="L372" s="168" t="inlineStr">
        <is>
          <t>Baseplate_Steel</t>
        </is>
      </c>
      <c r="M372" s="168" t="inlineStr">
        <is>
          <t>Steel</t>
        </is>
      </c>
      <c r="N372" t="inlineStr">
        <is>
          <t>284T</t>
        </is>
      </c>
      <c r="O372" t="inlineStr">
        <is>
          <t>:No Drip Pan:Standard Drip Pan:</t>
        </is>
      </c>
      <c r="P372" s="11" t="inlineStr">
        <is>
          <t>Falk_T10_Grid</t>
        </is>
      </c>
      <c r="Q372" t="inlineStr">
        <is>
          <t>Falk 1050T10</t>
        </is>
      </c>
      <c r="R372" t="inlineStr">
        <is>
          <t>96700697</t>
        </is>
      </c>
      <c r="S372" s="10" t="inlineStr">
        <is>
          <t>B101871</t>
        </is>
      </c>
      <c r="T372" s="10" t="inlineStr">
        <is>
          <t>1574.0</t>
        </is>
      </c>
      <c r="U372" s="10" t="inlineStr">
        <is>
          <t>Priced</t>
        </is>
      </c>
      <c r="V372" s="168" t="inlineStr">
        <is>
          <t>LT028</t>
        </is>
      </c>
      <c r="W372" t="inlineStr">
        <is>
          <t>200.0</t>
        </is>
      </c>
    </row>
    <row r="373">
      <c r="B373" t="inlineStr">
        <is>
          <t>692.0</t>
        </is>
      </c>
      <c r="F373" t="inlineStr">
        <is>
          <t>ConTab_BOM_KP_Baseplates_692</t>
        </is>
      </c>
      <c r="H373" s="168" t="inlineStr">
        <is>
          <t>4012-1_2-KP</t>
        </is>
      </c>
      <c r="I373" s="168" t="inlineStr"/>
      <c r="J373" s="168" t="inlineStr"/>
      <c r="K373" s="168" t="inlineStr">
        <is>
          <t>BaseplateSteel</t>
        </is>
      </c>
      <c r="L373" s="168" t="inlineStr">
        <is>
          <t>Baseplate_Steel</t>
        </is>
      </c>
      <c r="M373" s="168" t="inlineStr">
        <is>
          <t>Steel</t>
        </is>
      </c>
      <c r="N373" t="inlineStr">
        <is>
          <t>286T</t>
        </is>
      </c>
      <c r="O373" t="inlineStr">
        <is>
          <t>:No Drip Pan:Standard Drip Pan:</t>
        </is>
      </c>
      <c r="P373" s="11" t="inlineStr">
        <is>
          <t>Falk_T10_Grid</t>
        </is>
      </c>
      <c r="Q373" t="inlineStr">
        <is>
          <t>Falk 1050T10</t>
        </is>
      </c>
      <c r="R373" t="inlineStr">
        <is>
          <t>96700697</t>
        </is>
      </c>
      <c r="S373" s="10" t="inlineStr">
        <is>
          <t>B101871</t>
        </is>
      </c>
      <c r="T373" s="10" t="inlineStr">
        <is>
          <t>1574.0</t>
        </is>
      </c>
      <c r="U373" s="10" t="inlineStr">
        <is>
          <t>Priced</t>
        </is>
      </c>
      <c r="V373" s="168" t="inlineStr">
        <is>
          <t>LT028</t>
        </is>
      </c>
      <c r="W373" t="inlineStr">
        <is>
          <t>200.0</t>
        </is>
      </c>
    </row>
    <row r="374">
      <c r="B374" t="inlineStr">
        <is>
          <t>693.0</t>
        </is>
      </c>
      <c r="F374" t="inlineStr">
        <is>
          <t>ConTab_BOM_KP_Baseplates_693</t>
        </is>
      </c>
      <c r="H374" s="168" t="inlineStr">
        <is>
          <t>4012-1_2-KP</t>
        </is>
      </c>
      <c r="I374" s="168" t="inlineStr"/>
      <c r="J374" s="168" t="inlineStr"/>
      <c r="K374" s="168" t="inlineStr">
        <is>
          <t>BaseplateSteel</t>
        </is>
      </c>
      <c r="L374" s="168" t="inlineStr">
        <is>
          <t>Baseplate_Steel</t>
        </is>
      </c>
      <c r="M374" s="168" t="inlineStr">
        <is>
          <t>Steel</t>
        </is>
      </c>
      <c r="N374" t="inlineStr">
        <is>
          <t>284TS</t>
        </is>
      </c>
      <c r="O374" t="inlineStr">
        <is>
          <t>:No Drip Pan:Standard Drip Pan:</t>
        </is>
      </c>
      <c r="P374" s="11" t="inlineStr">
        <is>
          <t>Falk_T10_Grid</t>
        </is>
      </c>
      <c r="Q374" t="inlineStr">
        <is>
          <t>Falk 1040T10</t>
        </is>
      </c>
      <c r="R374" t="inlineStr">
        <is>
          <t>96700698</t>
        </is>
      </c>
      <c r="S374" s="10" t="inlineStr">
        <is>
          <t>B101872</t>
        </is>
      </c>
      <c r="T374" s="10" t="inlineStr">
        <is>
          <t>1504.0</t>
        </is>
      </c>
      <c r="U374" s="10" t="inlineStr">
        <is>
          <t>Priced</t>
        </is>
      </c>
      <c r="V374" s="168" t="inlineStr">
        <is>
          <t>LT028</t>
        </is>
      </c>
      <c r="W374" t="inlineStr">
        <is>
          <t>200.0</t>
        </is>
      </c>
    </row>
    <row r="375">
      <c r="B375" t="inlineStr">
        <is>
          <t>694.0</t>
        </is>
      </c>
      <c r="F375" t="inlineStr">
        <is>
          <t>ConTab_BOM_KP_Baseplates_694</t>
        </is>
      </c>
      <c r="H375" s="168" t="inlineStr">
        <is>
          <t>4012-1_2-KP</t>
        </is>
      </c>
      <c r="I375" s="168" t="inlineStr"/>
      <c r="J375" s="168" t="inlineStr"/>
      <c r="K375" s="168" t="inlineStr">
        <is>
          <t>BaseplateSteel</t>
        </is>
      </c>
      <c r="L375" s="168" t="inlineStr">
        <is>
          <t>Baseplate_Steel</t>
        </is>
      </c>
      <c r="M375" s="168" t="inlineStr">
        <is>
          <t>Steel</t>
        </is>
      </c>
      <c r="N375" t="inlineStr">
        <is>
          <t>286TS</t>
        </is>
      </c>
      <c r="O375" t="inlineStr">
        <is>
          <t>:No Drip Pan:Standard Drip Pan:</t>
        </is>
      </c>
      <c r="P375" s="11" t="inlineStr">
        <is>
          <t>Falk_T10_Grid</t>
        </is>
      </c>
      <c r="Q375" t="inlineStr">
        <is>
          <t>Falk 1040T10</t>
        </is>
      </c>
      <c r="R375" t="inlineStr">
        <is>
          <t>96700698</t>
        </is>
      </c>
      <c r="S375" s="10" t="inlineStr">
        <is>
          <t>B101872</t>
        </is>
      </c>
      <c r="T375" s="10" t="inlineStr">
        <is>
          <t>1504.0</t>
        </is>
      </c>
      <c r="U375" s="10" t="inlineStr">
        <is>
          <t>Priced</t>
        </is>
      </c>
      <c r="V375" s="168" t="inlineStr">
        <is>
          <t>LT028</t>
        </is>
      </c>
      <c r="W375" t="inlineStr">
        <is>
          <t>200.0</t>
        </is>
      </c>
    </row>
    <row r="376">
      <c r="B376" t="inlineStr">
        <is>
          <t>695.0</t>
        </is>
      </c>
      <c r="F376" t="inlineStr">
        <is>
          <t>ConTab_BOM_KP_Baseplates_695</t>
        </is>
      </c>
      <c r="H376" s="168" t="inlineStr">
        <is>
          <t>4012-1_2-KP</t>
        </is>
      </c>
      <c r="I376" s="168" t="inlineStr"/>
      <c r="J376" s="168" t="inlineStr"/>
      <c r="K376" s="168" t="inlineStr">
        <is>
          <t>BaseplateSteel</t>
        </is>
      </c>
      <c r="L376" s="168" t="inlineStr">
        <is>
          <t>Baseplate_Steel</t>
        </is>
      </c>
      <c r="M376" s="168" t="inlineStr">
        <is>
          <t>Steel</t>
        </is>
      </c>
      <c r="N376" t="inlineStr">
        <is>
          <t>324T</t>
        </is>
      </c>
      <c r="O376" t="inlineStr">
        <is>
          <t>:No Drip Pan:Standard Drip Pan:</t>
        </is>
      </c>
      <c r="P376" s="11" t="inlineStr">
        <is>
          <t>Falk_T10_Grid</t>
        </is>
      </c>
      <c r="Q376" t="inlineStr">
        <is>
          <t>Falk 1060T10</t>
        </is>
      </c>
      <c r="R376" t="inlineStr">
        <is>
          <t>96700699</t>
        </is>
      </c>
      <c r="S376" s="10" t="inlineStr">
        <is>
          <t>B101873</t>
        </is>
      </c>
      <c r="T376" s="10" t="inlineStr">
        <is>
          <t>1712.0</t>
        </is>
      </c>
      <c r="U376" s="10" t="inlineStr">
        <is>
          <t>Priced</t>
        </is>
      </c>
      <c r="V376" s="168" t="inlineStr">
        <is>
          <t>LT028</t>
        </is>
      </c>
      <c r="W376" t="inlineStr">
        <is>
          <t>240.0</t>
        </is>
      </c>
    </row>
    <row r="377">
      <c r="B377" t="inlineStr">
        <is>
          <t>696.0</t>
        </is>
      </c>
      <c r="F377" t="inlineStr">
        <is>
          <t>ConTab_BOM_KP_Baseplates_696</t>
        </is>
      </c>
      <c r="H377" s="168" t="inlineStr">
        <is>
          <t>4012-1_2-KP</t>
        </is>
      </c>
      <c r="I377" s="168" t="inlineStr"/>
      <c r="J377" s="168" t="inlineStr"/>
      <c r="K377" s="168" t="inlineStr">
        <is>
          <t>BaseplateSteel</t>
        </is>
      </c>
      <c r="L377" s="168" t="inlineStr">
        <is>
          <t>Baseplate_Steel</t>
        </is>
      </c>
      <c r="M377" s="168" t="inlineStr">
        <is>
          <t>Steel</t>
        </is>
      </c>
      <c r="N377" t="inlineStr">
        <is>
          <t>326T</t>
        </is>
      </c>
      <c r="O377" t="inlineStr">
        <is>
          <t>:No Drip Pan:Standard Drip Pan:</t>
        </is>
      </c>
      <c r="P377" s="11" t="inlineStr">
        <is>
          <t>Falk_T10_Grid</t>
        </is>
      </c>
      <c r="Q377" t="inlineStr">
        <is>
          <t>Falk 1060T10</t>
        </is>
      </c>
      <c r="R377" t="inlineStr">
        <is>
          <t>96700699</t>
        </is>
      </c>
      <c r="S377" s="10" t="inlineStr">
        <is>
          <t>B101873</t>
        </is>
      </c>
      <c r="T377" s="10" t="inlineStr">
        <is>
          <t>1712.0</t>
        </is>
      </c>
      <c r="U377" s="10" t="inlineStr">
        <is>
          <t>Priced</t>
        </is>
      </c>
      <c r="V377" s="168" t="inlineStr">
        <is>
          <t>LT028</t>
        </is>
      </c>
      <c r="W377" t="inlineStr">
        <is>
          <t>240.0</t>
        </is>
      </c>
    </row>
    <row r="378">
      <c r="B378" t="inlineStr">
        <is>
          <t>697.0</t>
        </is>
      </c>
      <c r="F378" t="inlineStr">
        <is>
          <t>ConTab_BOM_KP_Baseplates_697</t>
        </is>
      </c>
      <c r="H378" s="168" t="inlineStr">
        <is>
          <t>4012-1_2-KP</t>
        </is>
      </c>
      <c r="I378" s="168" t="inlineStr"/>
      <c r="J378" s="168" t="inlineStr"/>
      <c r="K378" s="168" t="inlineStr">
        <is>
          <t>BaseplateSteel</t>
        </is>
      </c>
      <c r="L378" s="168" t="inlineStr">
        <is>
          <t>Baseplate_Steel</t>
        </is>
      </c>
      <c r="M378" s="168" t="inlineStr">
        <is>
          <t>Steel</t>
        </is>
      </c>
      <c r="N378" t="inlineStr">
        <is>
          <t>324TS</t>
        </is>
      </c>
      <c r="O378" t="inlineStr">
        <is>
          <t>:No Drip Pan:Standard Drip Pan:</t>
        </is>
      </c>
      <c r="P378" s="11" t="inlineStr">
        <is>
          <t>Falk_T10_Grid</t>
        </is>
      </c>
      <c r="Q378" t="inlineStr">
        <is>
          <t>Falk 1050T10</t>
        </is>
      </c>
      <c r="R378" t="inlineStr">
        <is>
          <t>96700700</t>
        </is>
      </c>
      <c r="S378" s="10" t="inlineStr">
        <is>
          <t>B101874</t>
        </is>
      </c>
      <c r="T378" s="10" t="inlineStr">
        <is>
          <t>1640.0</t>
        </is>
      </c>
      <c r="U378" s="10" t="inlineStr">
        <is>
          <t>Priced</t>
        </is>
      </c>
      <c r="V378" s="168" t="inlineStr">
        <is>
          <t>LT028</t>
        </is>
      </c>
      <c r="W378" t="inlineStr">
        <is>
          <t>240.0</t>
        </is>
      </c>
    </row>
    <row r="379">
      <c r="B379" t="inlineStr">
        <is>
          <t>698.0</t>
        </is>
      </c>
      <c r="F379" t="inlineStr">
        <is>
          <t>ConTab_BOM_KP_Baseplates_698</t>
        </is>
      </c>
      <c r="H379" s="168" t="inlineStr">
        <is>
          <t>4012-1_2-KP</t>
        </is>
      </c>
      <c r="I379" s="168" t="inlineStr"/>
      <c r="J379" s="168" t="inlineStr"/>
      <c r="K379" s="168" t="inlineStr">
        <is>
          <t>BaseplateSteel</t>
        </is>
      </c>
      <c r="L379" s="168" t="inlineStr">
        <is>
          <t>Baseplate_Steel</t>
        </is>
      </c>
      <c r="M379" s="168" t="inlineStr">
        <is>
          <t>Steel</t>
        </is>
      </c>
      <c r="N379" t="inlineStr">
        <is>
          <t>326TS</t>
        </is>
      </c>
      <c r="O379" t="inlineStr">
        <is>
          <t>:No Drip Pan:Standard Drip Pan:</t>
        </is>
      </c>
      <c r="P379" s="11" t="inlineStr">
        <is>
          <t>Falk_T10_Grid</t>
        </is>
      </c>
      <c r="Q379" t="inlineStr">
        <is>
          <t>Falk 1050T10</t>
        </is>
      </c>
      <c r="R379" t="inlineStr">
        <is>
          <t>96700700</t>
        </is>
      </c>
      <c r="S379" s="10" t="inlineStr">
        <is>
          <t>B101874</t>
        </is>
      </c>
      <c r="T379" s="10" t="inlineStr">
        <is>
          <t>1640.0</t>
        </is>
      </c>
      <c r="U379" s="10" t="inlineStr">
        <is>
          <t>Priced</t>
        </is>
      </c>
      <c r="V379" s="168" t="inlineStr">
        <is>
          <t>LT028</t>
        </is>
      </c>
      <c r="W379" t="inlineStr">
        <is>
          <t>240.0</t>
        </is>
      </c>
    </row>
    <row r="380">
      <c r="B380" t="inlineStr">
        <is>
          <t>699.0</t>
        </is>
      </c>
      <c r="F380" t="inlineStr">
        <is>
          <t>ConTab_BOM_KP_Baseplates_699</t>
        </is>
      </c>
      <c r="H380" s="168" t="inlineStr">
        <is>
          <t>4012-1_2-KP</t>
        </is>
      </c>
      <c r="I380" s="168" t="inlineStr"/>
      <c r="J380" s="168" t="inlineStr"/>
      <c r="K380" s="168" t="inlineStr">
        <is>
          <t>BaseplateSteel</t>
        </is>
      </c>
      <c r="L380" s="168" t="inlineStr">
        <is>
          <t>Baseplate_Steel</t>
        </is>
      </c>
      <c r="M380" s="168" t="inlineStr">
        <is>
          <t>Steel</t>
        </is>
      </c>
      <c r="N380" t="inlineStr">
        <is>
          <t>364TS</t>
        </is>
      </c>
      <c r="O380" t="inlineStr">
        <is>
          <t>:No Drip Pan:Standard Drip Pan:</t>
        </is>
      </c>
      <c r="P380" s="11" t="inlineStr">
        <is>
          <t>Falk_T10_Grid</t>
        </is>
      </c>
      <c r="Q380" t="inlineStr">
        <is>
          <t>Falk 1050T10</t>
        </is>
      </c>
      <c r="R380" t="inlineStr">
        <is>
          <t>96700701</t>
        </is>
      </c>
      <c r="S380" s="10" t="inlineStr">
        <is>
          <t>B101876</t>
        </is>
      </c>
      <c r="T380" s="10" t="inlineStr">
        <is>
          <t>1776.0</t>
        </is>
      </c>
      <c r="U380" s="10" t="inlineStr">
        <is>
          <t>Priced</t>
        </is>
      </c>
      <c r="V380" s="168" t="inlineStr">
        <is>
          <t>LT028</t>
        </is>
      </c>
      <c r="W380" t="inlineStr">
        <is>
          <t>265.0</t>
        </is>
      </c>
    </row>
    <row r="381">
      <c r="B381" t="inlineStr">
        <is>
          <t>700.0</t>
        </is>
      </c>
      <c r="F381" t="inlineStr">
        <is>
          <t>ConTab_BOM_KP_Baseplates_700</t>
        </is>
      </c>
      <c r="H381" s="168" t="inlineStr">
        <is>
          <t>4012-1_2-KP</t>
        </is>
      </c>
      <c r="I381" s="168" t="inlineStr"/>
      <c r="J381" s="168" t="inlineStr"/>
      <c r="K381" s="168" t="inlineStr">
        <is>
          <t>BaseplateSteel</t>
        </is>
      </c>
      <c r="L381" s="168" t="inlineStr">
        <is>
          <t>Baseplate_Steel</t>
        </is>
      </c>
      <c r="M381" s="168" t="inlineStr">
        <is>
          <t>Steel</t>
        </is>
      </c>
      <c r="N381" t="inlineStr">
        <is>
          <t>365TS</t>
        </is>
      </c>
      <c r="O381" t="inlineStr">
        <is>
          <t>:No Drip Pan:Standard Drip Pan:</t>
        </is>
      </c>
      <c r="P381" s="11" t="inlineStr">
        <is>
          <t>Falk_T10_Grid</t>
        </is>
      </c>
      <c r="Q381" t="inlineStr">
        <is>
          <t>Falk 1050T10</t>
        </is>
      </c>
      <c r="R381" t="inlineStr">
        <is>
          <t>96700701</t>
        </is>
      </c>
      <c r="S381" s="10" t="inlineStr">
        <is>
          <t>B101876</t>
        </is>
      </c>
      <c r="T381" s="10" t="inlineStr">
        <is>
          <t>1776.0</t>
        </is>
      </c>
      <c r="U381" s="10" t="inlineStr">
        <is>
          <t>Priced</t>
        </is>
      </c>
      <c r="V381" s="168" t="inlineStr">
        <is>
          <t>LT028</t>
        </is>
      </c>
      <c r="W381" t="inlineStr">
        <is>
          <t>265.0</t>
        </is>
      </c>
    </row>
    <row r="382">
      <c r="B382" t="inlineStr">
        <is>
          <t>701.0</t>
        </is>
      </c>
      <c r="F382" t="inlineStr">
        <is>
          <t>ConTab_BOM_KP_Baseplates_701</t>
        </is>
      </c>
      <c r="H382" s="168" t="inlineStr">
        <is>
          <t>4012-1_2-KP</t>
        </is>
      </c>
      <c r="I382" s="168" t="inlineStr"/>
      <c r="J382" s="168" t="inlineStr"/>
      <c r="K382" s="168" t="inlineStr">
        <is>
          <t>BaseplateSteel</t>
        </is>
      </c>
      <c r="L382" s="168" t="inlineStr">
        <is>
          <t>Baseplate_Steel</t>
        </is>
      </c>
      <c r="M382" s="168" t="inlineStr">
        <is>
          <t>Steel</t>
        </is>
      </c>
      <c r="N382" t="inlineStr">
        <is>
          <t>404TS</t>
        </is>
      </c>
      <c r="O382" t="inlineStr">
        <is>
          <t>:No Drip Pan:Standard Drip Pan:</t>
        </is>
      </c>
      <c r="P382" s="11" t="inlineStr">
        <is>
          <t>Falk_T10_Grid</t>
        </is>
      </c>
      <c r="Q382" t="inlineStr">
        <is>
          <t>Falk 1060T10</t>
        </is>
      </c>
      <c r="R382" t="inlineStr">
        <is>
          <t>96700702</t>
        </is>
      </c>
      <c r="S382" s="10" t="inlineStr">
        <is>
          <t>B101877</t>
        </is>
      </c>
      <c r="T382" s="10" t="inlineStr">
        <is>
          <t>2186.0</t>
        </is>
      </c>
      <c r="U382" s="10" t="inlineStr">
        <is>
          <t>Priced</t>
        </is>
      </c>
      <c r="V382" s="168" t="inlineStr">
        <is>
          <t>LT028</t>
        </is>
      </c>
      <c r="W382" t="inlineStr">
        <is>
          <t>310.0</t>
        </is>
      </c>
    </row>
    <row r="383">
      <c r="B383" t="inlineStr">
        <is>
          <t>702.0</t>
        </is>
      </c>
      <c r="F383" t="inlineStr">
        <is>
          <t>ConTab_BOM_KP_Baseplates_702</t>
        </is>
      </c>
      <c r="H383" s="168" t="inlineStr">
        <is>
          <t>4012-1_2-KP</t>
        </is>
      </c>
      <c r="I383" s="168" t="inlineStr"/>
      <c r="J383" s="168" t="inlineStr"/>
      <c r="K383" s="168" t="inlineStr">
        <is>
          <t>BaseplateSteel</t>
        </is>
      </c>
      <c r="L383" s="168" t="inlineStr">
        <is>
          <t>Baseplate_Steel</t>
        </is>
      </c>
      <c r="M383" s="168" t="inlineStr">
        <is>
          <t>Steel</t>
        </is>
      </c>
      <c r="N383" t="inlineStr">
        <is>
          <t>405TS</t>
        </is>
      </c>
      <c r="O383" t="inlineStr">
        <is>
          <t>:No Drip Pan:Standard Drip Pan:</t>
        </is>
      </c>
      <c r="P383" s="11" t="inlineStr">
        <is>
          <t>Falk_T10_Grid</t>
        </is>
      </c>
      <c r="Q383" t="inlineStr">
        <is>
          <t>Falk 1060T10</t>
        </is>
      </c>
      <c r="R383" t="inlineStr">
        <is>
          <t>96700702</t>
        </is>
      </c>
      <c r="S383" s="10" t="inlineStr">
        <is>
          <t>B101877</t>
        </is>
      </c>
      <c r="T383" s="10" t="inlineStr">
        <is>
          <t>2186.0</t>
        </is>
      </c>
      <c r="U383" s="10" t="inlineStr">
        <is>
          <t>Priced</t>
        </is>
      </c>
      <c r="V383" s="168" t="inlineStr">
        <is>
          <t>LT028</t>
        </is>
      </c>
      <c r="W383" t="inlineStr">
        <is>
          <t>310.0</t>
        </is>
      </c>
    </row>
    <row r="384">
      <c r="B384" t="inlineStr">
        <is>
          <t>703.0</t>
        </is>
      </c>
      <c r="F384" t="inlineStr">
        <is>
          <t>ConTab_BOM_KP_Baseplates_703</t>
        </is>
      </c>
      <c r="H384" s="168" t="inlineStr">
        <is>
          <t>4012-1_2-KP</t>
        </is>
      </c>
      <c r="I384" s="168" t="inlineStr"/>
      <c r="J384" s="168" t="inlineStr"/>
      <c r="K384" s="168" t="inlineStr">
        <is>
          <t>BaseplateSteel</t>
        </is>
      </c>
      <c r="L384" s="168" t="inlineStr">
        <is>
          <t>Baseplate_Steel</t>
        </is>
      </c>
      <c r="M384" s="168" t="inlineStr">
        <is>
          <t>Steel</t>
        </is>
      </c>
      <c r="N384" t="inlineStr">
        <is>
          <t>444TS</t>
        </is>
      </c>
      <c r="O384" t="inlineStr">
        <is>
          <t>:No Drip Pan:Standard Drip Pan:</t>
        </is>
      </c>
      <c r="P384" s="11" t="inlineStr">
        <is>
          <t>Falk_T10_Grid</t>
        </is>
      </c>
      <c r="Q384" t="inlineStr">
        <is>
          <t>Falk 1070T10</t>
        </is>
      </c>
      <c r="R384" t="inlineStr">
        <is>
          <t>96700703</t>
        </is>
      </c>
      <c r="S384" s="10" t="inlineStr">
        <is>
          <t>B101878</t>
        </is>
      </c>
      <c r="T384" s="10" t="inlineStr">
        <is>
          <t>3685.0</t>
        </is>
      </c>
      <c r="U384" s="10" t="inlineStr">
        <is>
          <t>Priced</t>
        </is>
      </c>
      <c r="V384" s="168" t="inlineStr">
        <is>
          <t>LT028</t>
        </is>
      </c>
      <c r="W384" t="inlineStr">
        <is>
          <t>420.0</t>
        </is>
      </c>
    </row>
    <row r="385">
      <c r="B385" t="inlineStr">
        <is>
          <t>704.0</t>
        </is>
      </c>
      <c r="F385" t="inlineStr">
        <is>
          <t>ConTab_BOM_KP_Baseplates_704</t>
        </is>
      </c>
      <c r="H385" s="168" t="inlineStr">
        <is>
          <t>4012-1_2-KP</t>
        </is>
      </c>
      <c r="I385" s="168" t="inlineStr"/>
      <c r="J385" s="168" t="inlineStr"/>
      <c r="K385" s="168" t="inlineStr">
        <is>
          <t>BaseplateSteel</t>
        </is>
      </c>
      <c r="L385" s="168" t="inlineStr">
        <is>
          <t>Baseplate_Steel</t>
        </is>
      </c>
      <c r="M385" s="168" t="inlineStr">
        <is>
          <t>Steel</t>
        </is>
      </c>
      <c r="N385" t="inlineStr">
        <is>
          <t>445TS</t>
        </is>
      </c>
      <c r="O385" t="inlineStr">
        <is>
          <t>:No Drip Pan:Standard Drip Pan:</t>
        </is>
      </c>
      <c r="P385" s="11" t="inlineStr">
        <is>
          <t>Falk_T10_Grid</t>
        </is>
      </c>
      <c r="Q385" t="inlineStr">
        <is>
          <t>Falk 1070T10</t>
        </is>
      </c>
      <c r="R385" t="inlineStr">
        <is>
          <t>96700703</t>
        </is>
      </c>
      <c r="S385" s="10" t="inlineStr">
        <is>
          <t>B101879</t>
        </is>
      </c>
      <c r="T385" s="10" t="inlineStr">
        <is>
          <t>3685.0</t>
        </is>
      </c>
      <c r="U385" s="10" t="inlineStr">
        <is>
          <t>Priced</t>
        </is>
      </c>
      <c r="V385" s="168" t="inlineStr">
        <is>
          <t>LT028</t>
        </is>
      </c>
      <c r="W385" t="inlineStr">
        <is>
          <t>420.0</t>
        </is>
      </c>
    </row>
    <row r="386">
      <c r="B386" t="inlineStr">
        <is>
          <t>705.0</t>
        </is>
      </c>
      <c r="F386" t="inlineStr">
        <is>
          <t>ConTab_BOM_KP_Baseplates_705</t>
        </is>
      </c>
      <c r="H386" s="168" t="inlineStr">
        <is>
          <t>4012-1_2-KP</t>
        </is>
      </c>
      <c r="I386" s="168" t="inlineStr"/>
      <c r="J386" s="168" t="inlineStr"/>
      <c r="K386" s="168" t="inlineStr">
        <is>
          <t>BaseplateSteel</t>
        </is>
      </c>
      <c r="L386" s="168" t="inlineStr">
        <is>
          <t>Baseplate_Steel</t>
        </is>
      </c>
      <c r="M386" s="168" t="inlineStr">
        <is>
          <t>Steel</t>
        </is>
      </c>
      <c r="N386" t="inlineStr">
        <is>
          <t>447TS</t>
        </is>
      </c>
      <c r="O386" t="inlineStr">
        <is>
          <t>:No Drip Pan:Standard Drip Pan:</t>
        </is>
      </c>
      <c r="P386" s="11" t="inlineStr">
        <is>
          <t>Falk_T10_Grid</t>
        </is>
      </c>
      <c r="Q386" t="inlineStr">
        <is>
          <t>Falk 1070T10</t>
        </is>
      </c>
      <c r="R386" t="inlineStr">
        <is>
          <t>96700704</t>
        </is>
      </c>
      <c r="S386" s="10" t="inlineStr">
        <is>
          <t>B101880</t>
        </is>
      </c>
      <c r="T386" s="10" t="inlineStr">
        <is>
          <t>4229.0</t>
        </is>
      </c>
      <c r="U386" s="10" t="inlineStr">
        <is>
          <t>Priced</t>
        </is>
      </c>
      <c r="V386" s="168" t="inlineStr">
        <is>
          <t>LT028</t>
        </is>
      </c>
      <c r="W386" t="inlineStr">
        <is>
          <t>600.0</t>
        </is>
      </c>
    </row>
    <row r="387">
      <c r="B387" t="inlineStr">
        <is>
          <t>725.0</t>
        </is>
      </c>
      <c r="F387" t="inlineStr">
        <is>
          <t>ConTab_BOM_KP_Baseplates_725</t>
        </is>
      </c>
      <c r="H387" s="168" t="inlineStr">
        <is>
          <t>4012-1_2-KP</t>
        </is>
      </c>
      <c r="I387" s="168" t="inlineStr"/>
      <c r="J387" s="168" t="inlineStr"/>
      <c r="K387" s="168" t="inlineStr">
        <is>
          <t>BaseplateSteel</t>
        </is>
      </c>
      <c r="L387" s="168" t="inlineStr">
        <is>
          <t>Baseplate_Steel</t>
        </is>
      </c>
      <c r="M387" s="168" t="inlineStr">
        <is>
          <t>Steel</t>
        </is>
      </c>
      <c r="N387" t="inlineStr">
        <is>
          <t>213T</t>
        </is>
      </c>
      <c r="O387" t="inlineStr">
        <is>
          <t>:No Drip Pan:Standard Drip Pan:</t>
        </is>
      </c>
      <c r="P387" s="11" t="inlineStr">
        <is>
          <t>Woods_Spacer</t>
        </is>
      </c>
      <c r="Q387" t="inlineStr">
        <is>
          <t>Woods 7SC</t>
        </is>
      </c>
      <c r="R387" t="inlineStr">
        <is>
          <t>96700705</t>
        </is>
      </c>
      <c r="S387" s="10" t="inlineStr">
        <is>
          <t>B101892</t>
        </is>
      </c>
      <c r="T387" s="10" t="inlineStr">
        <is>
          <t>1912.0</t>
        </is>
      </c>
      <c r="U387" s="10" t="inlineStr">
        <is>
          <t>Priced</t>
        </is>
      </c>
      <c r="V387" s="168" t="inlineStr">
        <is>
          <t>LT028</t>
        </is>
      </c>
      <c r="W387" t="inlineStr">
        <is>
          <t>70.0</t>
        </is>
      </c>
    </row>
    <row r="388">
      <c r="B388" t="inlineStr">
        <is>
          <t>726.0</t>
        </is>
      </c>
      <c r="F388" t="inlineStr">
        <is>
          <t>ConTab_BOM_KP_Baseplates_726</t>
        </is>
      </c>
      <c r="H388" s="168" t="inlineStr">
        <is>
          <t>4012-1_2-KP</t>
        </is>
      </c>
      <c r="I388" s="168" t="inlineStr"/>
      <c r="J388" s="168" t="inlineStr"/>
      <c r="K388" s="168" t="inlineStr">
        <is>
          <t>BaseplateSteel</t>
        </is>
      </c>
      <c r="L388" s="168" t="inlineStr">
        <is>
          <t>Baseplate_Steel</t>
        </is>
      </c>
      <c r="M388" s="168" t="inlineStr">
        <is>
          <t>Steel</t>
        </is>
      </c>
      <c r="N388" t="inlineStr">
        <is>
          <t>215T</t>
        </is>
      </c>
      <c r="O388" t="inlineStr">
        <is>
          <t>:No Drip Pan:Standard Drip Pan:</t>
        </is>
      </c>
      <c r="P388" s="11" t="inlineStr">
        <is>
          <t>Woods_Spacer</t>
        </is>
      </c>
      <c r="Q388" t="inlineStr">
        <is>
          <t>Woods 7SC</t>
        </is>
      </c>
      <c r="R388" t="inlineStr">
        <is>
          <t>96700705</t>
        </is>
      </c>
      <c r="S388" s="10" t="inlineStr">
        <is>
          <t>B101892</t>
        </is>
      </c>
      <c r="T388" s="10" t="inlineStr">
        <is>
          <t>1912.0</t>
        </is>
      </c>
      <c r="U388" s="10" t="inlineStr">
        <is>
          <t>Priced</t>
        </is>
      </c>
      <c r="V388" s="168" t="inlineStr">
        <is>
          <t>LT028</t>
        </is>
      </c>
      <c r="W388" t="inlineStr">
        <is>
          <t>70.0</t>
        </is>
      </c>
    </row>
    <row r="389">
      <c r="B389" t="inlineStr">
        <is>
          <t>727.0</t>
        </is>
      </c>
      <c r="F389" t="inlineStr">
        <is>
          <t>ConTab_BOM_KP_Baseplates_727</t>
        </is>
      </c>
      <c r="H389" s="168" t="inlineStr">
        <is>
          <t>4012-1_2-KP</t>
        </is>
      </c>
      <c r="I389" s="168" t="inlineStr"/>
      <c r="J389" s="168" t="inlineStr"/>
      <c r="K389" s="168" t="inlineStr">
        <is>
          <t>BaseplateSteel</t>
        </is>
      </c>
      <c r="L389" s="168" t="inlineStr">
        <is>
          <t>Baseplate_Steel</t>
        </is>
      </c>
      <c r="M389" s="168" t="inlineStr">
        <is>
          <t>Steel</t>
        </is>
      </c>
      <c r="N389" t="inlineStr">
        <is>
          <t>254T</t>
        </is>
      </c>
      <c r="O389" t="inlineStr">
        <is>
          <t>:No Drip Pan:Standard Drip Pan:</t>
        </is>
      </c>
      <c r="P389" s="11" t="inlineStr">
        <is>
          <t>Woods_Spacer</t>
        </is>
      </c>
      <c r="Q389" t="inlineStr">
        <is>
          <t>Woods 8SC</t>
        </is>
      </c>
      <c r="R389" t="inlineStr">
        <is>
          <t>96700706</t>
        </is>
      </c>
      <c r="S389" s="10" t="inlineStr">
        <is>
          <t>B101893</t>
        </is>
      </c>
      <c r="T389" s="10" t="inlineStr">
        <is>
          <t>1983.0</t>
        </is>
      </c>
      <c r="U389" s="10" t="inlineStr">
        <is>
          <t>Priced</t>
        </is>
      </c>
      <c r="V389" s="168" t="inlineStr">
        <is>
          <t>LT028</t>
        </is>
      </c>
      <c r="W389" t="inlineStr">
        <is>
          <t>135.0</t>
        </is>
      </c>
    </row>
    <row r="390">
      <c r="B390" t="inlineStr">
        <is>
          <t>728.0</t>
        </is>
      </c>
      <c r="F390" t="inlineStr">
        <is>
          <t>ConTab_BOM_KP_Baseplates_728</t>
        </is>
      </c>
      <c r="H390" s="168" t="inlineStr">
        <is>
          <t>4012-1_2-KP</t>
        </is>
      </c>
      <c r="I390" s="168" t="inlineStr"/>
      <c r="J390" s="168" t="inlineStr"/>
      <c r="K390" s="168" t="inlineStr">
        <is>
          <t>BaseplateSteel</t>
        </is>
      </c>
      <c r="L390" s="168" t="inlineStr">
        <is>
          <t>Baseplate_Steel</t>
        </is>
      </c>
      <c r="M390" s="168" t="inlineStr">
        <is>
          <t>Steel</t>
        </is>
      </c>
      <c r="N390" t="inlineStr">
        <is>
          <t>256T</t>
        </is>
      </c>
      <c r="O390" t="inlineStr">
        <is>
          <t>:No Drip Pan:Standard Drip Pan:</t>
        </is>
      </c>
      <c r="P390" s="11" t="inlineStr">
        <is>
          <t>Woods_Spacer</t>
        </is>
      </c>
      <c r="Q390" t="inlineStr">
        <is>
          <t>Woods 8SC</t>
        </is>
      </c>
      <c r="R390" t="inlineStr">
        <is>
          <t>96700706</t>
        </is>
      </c>
      <c r="S390" s="10" t="inlineStr">
        <is>
          <t>B101893</t>
        </is>
      </c>
      <c r="T390" s="10" t="inlineStr">
        <is>
          <t>1983.0</t>
        </is>
      </c>
      <c r="U390" s="10" t="inlineStr">
        <is>
          <t>Priced</t>
        </is>
      </c>
      <c r="V390" s="168" t="inlineStr">
        <is>
          <t>LT028</t>
        </is>
      </c>
      <c r="W390" t="inlineStr">
        <is>
          <t>135.0</t>
        </is>
      </c>
    </row>
    <row r="391">
      <c r="B391" t="inlineStr">
        <is>
          <t>729.0</t>
        </is>
      </c>
      <c r="F391" t="inlineStr">
        <is>
          <t>ConTab_BOM_KP_Baseplates_729</t>
        </is>
      </c>
      <c r="H391" s="168" t="inlineStr">
        <is>
          <t>4012-1_2-KP</t>
        </is>
      </c>
      <c r="I391" s="168" t="inlineStr"/>
      <c r="J391" s="168" t="inlineStr"/>
      <c r="K391" s="168" t="inlineStr">
        <is>
          <t>BaseplateSteel</t>
        </is>
      </c>
      <c r="L391" s="168" t="inlineStr">
        <is>
          <t>Baseplate_Steel</t>
        </is>
      </c>
      <c r="M391" s="168" t="inlineStr">
        <is>
          <t>Steel</t>
        </is>
      </c>
      <c r="N391" t="inlineStr">
        <is>
          <t>284T</t>
        </is>
      </c>
      <c r="O391" t="inlineStr">
        <is>
          <t>:No Drip Pan:Standard Drip Pan:</t>
        </is>
      </c>
      <c r="P391" s="11" t="inlineStr">
        <is>
          <t>Woods_Spacer</t>
        </is>
      </c>
      <c r="Q391" t="inlineStr">
        <is>
          <t>Woods 9SC</t>
        </is>
      </c>
      <c r="R391" t="inlineStr">
        <is>
          <t>96700707</t>
        </is>
      </c>
      <c r="S391" s="10" t="inlineStr">
        <is>
          <t>B101894</t>
        </is>
      </c>
      <c r="T391" s="10" t="inlineStr">
        <is>
          <t>2119.0</t>
        </is>
      </c>
      <c r="U391" s="10" t="inlineStr">
        <is>
          <t>Priced</t>
        </is>
      </c>
      <c r="V391" s="168" t="inlineStr">
        <is>
          <t>LT028</t>
        </is>
      </c>
      <c r="W391" t="inlineStr">
        <is>
          <t>200.0</t>
        </is>
      </c>
    </row>
    <row r="392">
      <c r="B392" t="inlineStr">
        <is>
          <t>730.0</t>
        </is>
      </c>
      <c r="F392" t="inlineStr">
        <is>
          <t>ConTab_BOM_KP_Baseplates_730</t>
        </is>
      </c>
      <c r="H392" s="168" t="inlineStr">
        <is>
          <t>4012-1_2-KP</t>
        </is>
      </c>
      <c r="I392" s="168" t="inlineStr"/>
      <c r="J392" s="168" t="inlineStr"/>
      <c r="K392" s="168" t="inlineStr">
        <is>
          <t>BaseplateSteel</t>
        </is>
      </c>
      <c r="L392" s="168" t="inlineStr">
        <is>
          <t>Baseplate_Steel</t>
        </is>
      </c>
      <c r="M392" s="168" t="inlineStr">
        <is>
          <t>Steel</t>
        </is>
      </c>
      <c r="N392" t="inlineStr">
        <is>
          <t>286T</t>
        </is>
      </c>
      <c r="O392" t="inlineStr">
        <is>
          <t>:No Drip Pan:Standard Drip Pan:</t>
        </is>
      </c>
      <c r="P392" s="11" t="inlineStr">
        <is>
          <t>Woods_Spacer</t>
        </is>
      </c>
      <c r="Q392" t="inlineStr">
        <is>
          <t>Woods 9SC</t>
        </is>
      </c>
      <c r="R392" t="inlineStr">
        <is>
          <t>96700707</t>
        </is>
      </c>
      <c r="S392" s="10" t="inlineStr">
        <is>
          <t>B101894</t>
        </is>
      </c>
      <c r="T392" s="10" t="inlineStr">
        <is>
          <t>2119.0</t>
        </is>
      </c>
      <c r="U392" s="10" t="inlineStr">
        <is>
          <t>Priced</t>
        </is>
      </c>
      <c r="V392" s="168" t="inlineStr">
        <is>
          <t>LT028</t>
        </is>
      </c>
      <c r="W392" t="inlineStr">
        <is>
          <t>200.0</t>
        </is>
      </c>
    </row>
    <row r="393">
      <c r="B393" t="inlineStr">
        <is>
          <t>731.0</t>
        </is>
      </c>
      <c r="F393" t="inlineStr">
        <is>
          <t>ConTab_BOM_KP_Baseplates_731</t>
        </is>
      </c>
      <c r="H393" s="168" t="inlineStr">
        <is>
          <t>4012-1_2-KP</t>
        </is>
      </c>
      <c r="I393" s="168" t="inlineStr"/>
      <c r="J393" s="168" t="inlineStr"/>
      <c r="K393" s="168" t="inlineStr">
        <is>
          <t>BaseplateSteel</t>
        </is>
      </c>
      <c r="L393" s="168" t="inlineStr">
        <is>
          <t>Baseplate_Steel</t>
        </is>
      </c>
      <c r="M393" s="168" t="inlineStr">
        <is>
          <t>Steel</t>
        </is>
      </c>
      <c r="N393" t="inlineStr">
        <is>
          <t>284TS</t>
        </is>
      </c>
      <c r="O393" t="inlineStr">
        <is>
          <t>:No Drip Pan:Standard Drip Pan:</t>
        </is>
      </c>
      <c r="P393" s="11" t="inlineStr">
        <is>
          <t>Woods_Spacer</t>
        </is>
      </c>
      <c r="Q393" t="inlineStr">
        <is>
          <t>Woods 8SC</t>
        </is>
      </c>
      <c r="R393" t="inlineStr">
        <is>
          <t>96700708</t>
        </is>
      </c>
      <c r="S393" s="10" t="inlineStr">
        <is>
          <t>B101895</t>
        </is>
      </c>
      <c r="T393" s="10" t="inlineStr">
        <is>
          <t>2050.0</t>
        </is>
      </c>
      <c r="U393" s="10" t="inlineStr">
        <is>
          <t>Priced</t>
        </is>
      </c>
      <c r="V393" s="168" t="inlineStr">
        <is>
          <t>LT028</t>
        </is>
      </c>
      <c r="W393" t="inlineStr">
        <is>
          <t>200.0</t>
        </is>
      </c>
    </row>
    <row r="394">
      <c r="B394" t="inlineStr">
        <is>
          <t>732.0</t>
        </is>
      </c>
      <c r="F394" t="inlineStr">
        <is>
          <t>ConTab_BOM_KP_Baseplates_732</t>
        </is>
      </c>
      <c r="H394" s="168" t="inlineStr">
        <is>
          <t>4012-1_2-KP</t>
        </is>
      </c>
      <c r="I394" s="168" t="inlineStr"/>
      <c r="J394" s="168" t="inlineStr"/>
      <c r="K394" s="168" t="inlineStr">
        <is>
          <t>BaseplateSteel</t>
        </is>
      </c>
      <c r="L394" s="168" t="inlineStr">
        <is>
          <t>Baseplate_Steel</t>
        </is>
      </c>
      <c r="M394" s="168" t="inlineStr">
        <is>
          <t>Steel</t>
        </is>
      </c>
      <c r="N394" t="inlineStr">
        <is>
          <t>286TS</t>
        </is>
      </c>
      <c r="O394" t="inlineStr">
        <is>
          <t>:No Drip Pan:Standard Drip Pan:</t>
        </is>
      </c>
      <c r="P394" s="11" t="inlineStr">
        <is>
          <t>Woods_Spacer</t>
        </is>
      </c>
      <c r="Q394" t="inlineStr">
        <is>
          <t>Woods 8SC</t>
        </is>
      </c>
      <c r="R394" t="inlineStr">
        <is>
          <t>96700708</t>
        </is>
      </c>
      <c r="S394" s="10" t="inlineStr">
        <is>
          <t>B101895</t>
        </is>
      </c>
      <c r="T394" s="10" t="inlineStr">
        <is>
          <t>2050.0</t>
        </is>
      </c>
      <c r="U394" s="10" t="inlineStr">
        <is>
          <t>Priced</t>
        </is>
      </c>
      <c r="V394" s="168" t="inlineStr">
        <is>
          <t>LT028</t>
        </is>
      </c>
      <c r="W394" t="inlineStr">
        <is>
          <t>200.0</t>
        </is>
      </c>
    </row>
    <row r="395">
      <c r="B395" t="inlineStr">
        <is>
          <t>733.0</t>
        </is>
      </c>
      <c r="F395" t="inlineStr">
        <is>
          <t>ConTab_BOM_KP_Baseplates_733</t>
        </is>
      </c>
      <c r="H395" s="168" t="inlineStr">
        <is>
          <t>4012-1_2-KP</t>
        </is>
      </c>
      <c r="I395" s="168" t="inlineStr"/>
      <c r="J395" s="168" t="inlineStr"/>
      <c r="K395" s="168" t="inlineStr">
        <is>
          <t>BaseplateSteel</t>
        </is>
      </c>
      <c r="L395" s="168" t="inlineStr">
        <is>
          <t>Baseplate_Steel</t>
        </is>
      </c>
      <c r="M395" s="168" t="inlineStr">
        <is>
          <t>Steel</t>
        </is>
      </c>
      <c r="N395" t="inlineStr">
        <is>
          <t>324T</t>
        </is>
      </c>
      <c r="O395" t="inlineStr">
        <is>
          <t>:No Drip Pan:Standard Drip Pan:</t>
        </is>
      </c>
      <c r="P395" s="11" t="inlineStr">
        <is>
          <t>Woods_Spacer</t>
        </is>
      </c>
      <c r="Q395" t="inlineStr">
        <is>
          <t>Woods 10SC</t>
        </is>
      </c>
      <c r="R395" t="inlineStr">
        <is>
          <t>96700709</t>
        </is>
      </c>
      <c r="S395" s="10" t="inlineStr">
        <is>
          <t>B101896</t>
        </is>
      </c>
      <c r="T395" s="10" t="inlineStr">
        <is>
          <t>2255.0</t>
        </is>
      </c>
      <c r="U395" s="10" t="inlineStr">
        <is>
          <t>Priced</t>
        </is>
      </c>
      <c r="V395" s="168" t="inlineStr">
        <is>
          <t>LT028</t>
        </is>
      </c>
      <c r="W395" t="inlineStr">
        <is>
          <t>240.0</t>
        </is>
      </c>
    </row>
    <row r="396">
      <c r="B396" t="inlineStr">
        <is>
          <t>734.0</t>
        </is>
      </c>
      <c r="F396" t="inlineStr">
        <is>
          <t>ConTab_BOM_KP_Baseplates_734</t>
        </is>
      </c>
      <c r="H396" s="168" t="inlineStr">
        <is>
          <t>4012-1_2-KP</t>
        </is>
      </c>
      <c r="I396" s="168" t="inlineStr"/>
      <c r="J396" s="168" t="inlineStr"/>
      <c r="K396" s="168" t="inlineStr">
        <is>
          <t>BaseplateSteel</t>
        </is>
      </c>
      <c r="L396" s="168" t="inlineStr">
        <is>
          <t>Baseplate_Steel</t>
        </is>
      </c>
      <c r="M396" s="168" t="inlineStr">
        <is>
          <t>Steel</t>
        </is>
      </c>
      <c r="N396" t="inlineStr">
        <is>
          <t>326T</t>
        </is>
      </c>
      <c r="O396" t="inlineStr">
        <is>
          <t>:No Drip Pan:Standard Drip Pan:</t>
        </is>
      </c>
      <c r="P396" s="11" t="inlineStr">
        <is>
          <t>Woods_Spacer</t>
        </is>
      </c>
      <c r="Q396" t="inlineStr">
        <is>
          <t>Woods 10SC</t>
        </is>
      </c>
      <c r="R396" t="inlineStr">
        <is>
          <t>96700709</t>
        </is>
      </c>
      <c r="S396" s="10" t="inlineStr">
        <is>
          <t>B101896</t>
        </is>
      </c>
      <c r="T396" s="10" t="inlineStr">
        <is>
          <t>2255.0</t>
        </is>
      </c>
      <c r="U396" s="10" t="inlineStr">
        <is>
          <t>Priced</t>
        </is>
      </c>
      <c r="V396" s="168" t="inlineStr">
        <is>
          <t>LT028</t>
        </is>
      </c>
      <c r="W396" t="inlineStr">
        <is>
          <t>240.0</t>
        </is>
      </c>
    </row>
    <row r="397">
      <c r="B397" t="inlineStr">
        <is>
          <t>735.0</t>
        </is>
      </c>
      <c r="F397" t="inlineStr">
        <is>
          <t>ConTab_BOM_KP_Baseplates_735</t>
        </is>
      </c>
      <c r="H397" s="168" t="inlineStr">
        <is>
          <t>4012-1_2-KP</t>
        </is>
      </c>
      <c r="I397" s="168" t="inlineStr"/>
      <c r="J397" s="168" t="inlineStr"/>
      <c r="K397" s="168" t="inlineStr">
        <is>
          <t>BaseplateSteel</t>
        </is>
      </c>
      <c r="L397" s="168" t="inlineStr">
        <is>
          <t>Baseplate_Steel</t>
        </is>
      </c>
      <c r="M397" s="168" t="inlineStr">
        <is>
          <t>Steel</t>
        </is>
      </c>
      <c r="N397" t="inlineStr">
        <is>
          <t>324TS</t>
        </is>
      </c>
      <c r="O397" t="inlineStr">
        <is>
          <t>:No Drip Pan:Standard Drip Pan:</t>
        </is>
      </c>
      <c r="P397" s="11" t="inlineStr">
        <is>
          <t>Woods_Spacer</t>
        </is>
      </c>
      <c r="Q397" t="inlineStr">
        <is>
          <t>Woods 9SC</t>
        </is>
      </c>
      <c r="R397" t="inlineStr">
        <is>
          <t>96700710</t>
        </is>
      </c>
      <c r="S397" s="10" t="inlineStr">
        <is>
          <t>B101897</t>
        </is>
      </c>
      <c r="T397" s="10" t="inlineStr">
        <is>
          <t>2186.0</t>
        </is>
      </c>
      <c r="U397" s="10" t="inlineStr">
        <is>
          <t>Priced</t>
        </is>
      </c>
      <c r="V397" s="168" t="inlineStr">
        <is>
          <t>LT028</t>
        </is>
      </c>
      <c r="W397" t="inlineStr">
        <is>
          <t>240.0</t>
        </is>
      </c>
    </row>
    <row r="398">
      <c r="B398" t="inlineStr">
        <is>
          <t>736.0</t>
        </is>
      </c>
      <c r="F398" t="inlineStr">
        <is>
          <t>ConTab_BOM_KP_Baseplates_736</t>
        </is>
      </c>
      <c r="H398" s="168" t="inlineStr">
        <is>
          <t>4012-1_2-KP</t>
        </is>
      </c>
      <c r="I398" s="168" t="inlineStr"/>
      <c r="J398" s="168" t="inlineStr"/>
      <c r="K398" s="168" t="inlineStr">
        <is>
          <t>BaseplateSteel</t>
        </is>
      </c>
      <c r="L398" s="168" t="inlineStr">
        <is>
          <t>Baseplate_Steel</t>
        </is>
      </c>
      <c r="M398" s="168" t="inlineStr">
        <is>
          <t>Steel</t>
        </is>
      </c>
      <c r="N398" t="inlineStr">
        <is>
          <t>326TS</t>
        </is>
      </c>
      <c r="O398" t="inlineStr">
        <is>
          <t>:No Drip Pan:Standard Drip Pan:</t>
        </is>
      </c>
      <c r="P398" s="11" t="inlineStr">
        <is>
          <t>Woods_Spacer</t>
        </is>
      </c>
      <c r="Q398" t="inlineStr">
        <is>
          <t>Woods 9SC</t>
        </is>
      </c>
      <c r="R398" t="inlineStr">
        <is>
          <t>96700710</t>
        </is>
      </c>
      <c r="S398" s="10" t="inlineStr">
        <is>
          <t>B101897</t>
        </is>
      </c>
      <c r="T398" s="10" t="inlineStr">
        <is>
          <t>2186.0</t>
        </is>
      </c>
      <c r="U398" s="10" t="inlineStr">
        <is>
          <t>Priced</t>
        </is>
      </c>
      <c r="V398" s="168" t="inlineStr">
        <is>
          <t>LT028</t>
        </is>
      </c>
      <c r="W398" t="inlineStr">
        <is>
          <t>240.0</t>
        </is>
      </c>
    </row>
    <row r="399">
      <c r="B399" t="inlineStr">
        <is>
          <t>737.0</t>
        </is>
      </c>
      <c r="F399" t="inlineStr">
        <is>
          <t>ConTab_BOM_KP_Baseplates_737</t>
        </is>
      </c>
      <c r="H399" s="168" t="inlineStr">
        <is>
          <t>4012-1_2-KP</t>
        </is>
      </c>
      <c r="I399" s="168" t="inlineStr"/>
      <c r="J399" s="168" t="inlineStr"/>
      <c r="K399" s="168" t="inlineStr">
        <is>
          <t>BaseplateSteel</t>
        </is>
      </c>
      <c r="L399" s="168" t="inlineStr">
        <is>
          <t>Baseplate_Steel</t>
        </is>
      </c>
      <c r="M399" s="168" t="inlineStr">
        <is>
          <t>Steel</t>
        </is>
      </c>
      <c r="N399" t="inlineStr">
        <is>
          <t>213T</t>
        </is>
      </c>
      <c r="O399" t="inlineStr">
        <is>
          <t>:No Drip Pan:Standard Drip Pan:</t>
        </is>
      </c>
      <c r="P399" s="11" t="inlineStr">
        <is>
          <t>Falk_Spacer</t>
        </is>
      </c>
      <c r="Q399" t="inlineStr">
        <is>
          <t>Falk 1040T31</t>
        </is>
      </c>
      <c r="R399" t="inlineStr">
        <is>
          <t>96700711</t>
        </is>
      </c>
      <c r="S399" s="10" t="inlineStr">
        <is>
          <t>B101898</t>
        </is>
      </c>
      <c r="T399" s="10" t="inlineStr">
        <is>
          <t>1912.0</t>
        </is>
      </c>
      <c r="U399" s="10" t="inlineStr">
        <is>
          <t>Priced</t>
        </is>
      </c>
      <c r="V399" s="168" t="inlineStr">
        <is>
          <t>LT028</t>
        </is>
      </c>
      <c r="W399" t="inlineStr">
        <is>
          <t>70.0</t>
        </is>
      </c>
    </row>
    <row r="400">
      <c r="B400" t="inlineStr">
        <is>
          <t>738.0</t>
        </is>
      </c>
      <c r="F400" t="inlineStr">
        <is>
          <t>ConTab_BOM_KP_Baseplates_738</t>
        </is>
      </c>
      <c r="H400" s="168" t="inlineStr">
        <is>
          <t>4012-1_2-KP</t>
        </is>
      </c>
      <c r="I400" s="168" t="inlineStr"/>
      <c r="J400" s="168" t="inlineStr"/>
      <c r="K400" s="168" t="inlineStr">
        <is>
          <t>BaseplateSteel</t>
        </is>
      </c>
      <c r="L400" s="168" t="inlineStr">
        <is>
          <t>Baseplate_Steel</t>
        </is>
      </c>
      <c r="M400" s="168" t="inlineStr">
        <is>
          <t>Steel</t>
        </is>
      </c>
      <c r="N400" t="inlineStr">
        <is>
          <t>215T</t>
        </is>
      </c>
      <c r="O400" t="inlineStr">
        <is>
          <t>:No Drip Pan:Standard Drip Pan:</t>
        </is>
      </c>
      <c r="P400" s="11" t="inlineStr">
        <is>
          <t>Falk_Spacer</t>
        </is>
      </c>
      <c r="Q400" t="inlineStr">
        <is>
          <t>Falk 1040T31</t>
        </is>
      </c>
      <c r="R400" t="inlineStr">
        <is>
          <t>96700711</t>
        </is>
      </c>
      <c r="S400" s="10" t="inlineStr">
        <is>
          <t>B101898</t>
        </is>
      </c>
      <c r="T400" s="10" t="inlineStr">
        <is>
          <t>1912.0</t>
        </is>
      </c>
      <c r="U400" s="10" t="inlineStr">
        <is>
          <t>Priced</t>
        </is>
      </c>
      <c r="V400" s="168" t="inlineStr">
        <is>
          <t>LT028</t>
        </is>
      </c>
      <c r="W400" t="inlineStr">
        <is>
          <t>70.0</t>
        </is>
      </c>
    </row>
    <row r="401">
      <c r="B401" t="inlineStr">
        <is>
          <t>739.0</t>
        </is>
      </c>
      <c r="F401" t="inlineStr">
        <is>
          <t>ConTab_BOM_KP_Baseplates_739</t>
        </is>
      </c>
      <c r="H401" s="168" t="inlineStr">
        <is>
          <t>4012-1_2-KP</t>
        </is>
      </c>
      <c r="I401" s="168" t="inlineStr"/>
      <c r="J401" s="168" t="inlineStr"/>
      <c r="K401" s="168" t="inlineStr">
        <is>
          <t>BaseplateSteel</t>
        </is>
      </c>
      <c r="L401" s="168" t="inlineStr">
        <is>
          <t>Baseplate_Steel</t>
        </is>
      </c>
      <c r="M401" s="168" t="inlineStr">
        <is>
          <t>Steel</t>
        </is>
      </c>
      <c r="N401" t="inlineStr">
        <is>
          <t>254T</t>
        </is>
      </c>
      <c r="O401" t="inlineStr">
        <is>
          <t>:No Drip Pan:Standard Drip Pan:</t>
        </is>
      </c>
      <c r="P401" s="11" t="inlineStr">
        <is>
          <t>Falk_Spacer</t>
        </is>
      </c>
      <c r="Q401" t="inlineStr">
        <is>
          <t>Falk 1040T31</t>
        </is>
      </c>
      <c r="R401" t="inlineStr">
        <is>
          <t>96700712</t>
        </is>
      </c>
      <c r="S401" s="10" t="inlineStr">
        <is>
          <t>B101899</t>
        </is>
      </c>
      <c r="T401" s="10" t="inlineStr">
        <is>
          <t>1983.0</t>
        </is>
      </c>
      <c r="U401" s="10" t="inlineStr">
        <is>
          <t>Priced</t>
        </is>
      </c>
      <c r="V401" s="168" t="inlineStr">
        <is>
          <t>LT028</t>
        </is>
      </c>
      <c r="W401" t="inlineStr">
        <is>
          <t>135.0</t>
        </is>
      </c>
    </row>
    <row r="402">
      <c r="B402" t="inlineStr">
        <is>
          <t>740.0</t>
        </is>
      </c>
      <c r="F402" t="inlineStr">
        <is>
          <t>ConTab_BOM_KP_Baseplates_740</t>
        </is>
      </c>
      <c r="H402" s="168" t="inlineStr">
        <is>
          <t>4012-1_2-KP</t>
        </is>
      </c>
      <c r="I402" s="168" t="inlineStr"/>
      <c r="J402" s="168" t="inlineStr"/>
      <c r="K402" s="168" t="inlineStr">
        <is>
          <t>BaseplateSteel</t>
        </is>
      </c>
      <c r="L402" s="168" t="inlineStr">
        <is>
          <t>Baseplate_Steel</t>
        </is>
      </c>
      <c r="M402" s="168" t="inlineStr">
        <is>
          <t>Steel</t>
        </is>
      </c>
      <c r="N402" t="inlineStr">
        <is>
          <t>256T</t>
        </is>
      </c>
      <c r="O402" t="inlineStr">
        <is>
          <t>:No Drip Pan:Standard Drip Pan:</t>
        </is>
      </c>
      <c r="P402" s="11" t="inlineStr">
        <is>
          <t>Falk_Spacer</t>
        </is>
      </c>
      <c r="Q402" t="inlineStr">
        <is>
          <t>Falk 1040T31</t>
        </is>
      </c>
      <c r="R402" t="inlineStr">
        <is>
          <t>96700712</t>
        </is>
      </c>
      <c r="S402" s="10" t="inlineStr">
        <is>
          <t>B101899</t>
        </is>
      </c>
      <c r="T402" s="10" t="inlineStr">
        <is>
          <t>1983.0</t>
        </is>
      </c>
      <c r="U402" s="10" t="inlineStr">
        <is>
          <t>Priced</t>
        </is>
      </c>
      <c r="V402" s="168" t="inlineStr">
        <is>
          <t>LT028</t>
        </is>
      </c>
      <c r="W402" t="inlineStr">
        <is>
          <t>135.0</t>
        </is>
      </c>
    </row>
    <row r="403">
      <c r="B403" t="inlineStr">
        <is>
          <t>741.0</t>
        </is>
      </c>
      <c r="F403" t="inlineStr">
        <is>
          <t>ConTab_BOM_KP_Baseplates_741</t>
        </is>
      </c>
      <c r="H403" s="168" t="inlineStr">
        <is>
          <t>4012-1_2-KP</t>
        </is>
      </c>
      <c r="I403" s="168" t="inlineStr"/>
      <c r="J403" s="168" t="inlineStr"/>
      <c r="K403" s="168" t="inlineStr">
        <is>
          <t>BaseplateSteel</t>
        </is>
      </c>
      <c r="L403" s="168" t="inlineStr">
        <is>
          <t>Baseplate_Steel</t>
        </is>
      </c>
      <c r="M403" s="168" t="inlineStr">
        <is>
          <t>Steel</t>
        </is>
      </c>
      <c r="N403" t="inlineStr">
        <is>
          <t>284T</t>
        </is>
      </c>
      <c r="O403" t="inlineStr">
        <is>
          <t>:No Drip Pan:Standard Drip Pan:</t>
        </is>
      </c>
      <c r="P403" s="11" t="inlineStr">
        <is>
          <t>Falk_Spacer</t>
        </is>
      </c>
      <c r="Q403" t="inlineStr">
        <is>
          <t>Falk 1050T31</t>
        </is>
      </c>
      <c r="R403" t="inlineStr">
        <is>
          <t>96700713</t>
        </is>
      </c>
      <c r="S403" s="10" t="inlineStr">
        <is>
          <t>B101900</t>
        </is>
      </c>
      <c r="T403" s="10" t="inlineStr">
        <is>
          <t>2119.0</t>
        </is>
      </c>
      <c r="U403" s="10" t="inlineStr">
        <is>
          <t>Priced</t>
        </is>
      </c>
      <c r="V403" s="168" t="inlineStr">
        <is>
          <t>LT028</t>
        </is>
      </c>
      <c r="W403" t="inlineStr">
        <is>
          <t>200.0</t>
        </is>
      </c>
    </row>
    <row r="404">
      <c r="B404" t="inlineStr">
        <is>
          <t>742.0</t>
        </is>
      </c>
      <c r="F404" t="inlineStr">
        <is>
          <t>ConTab_BOM_KP_Baseplates_742</t>
        </is>
      </c>
      <c r="H404" s="168" t="inlineStr">
        <is>
          <t>4012-1_2-KP</t>
        </is>
      </c>
      <c r="I404" s="168" t="inlineStr"/>
      <c r="J404" s="168" t="inlineStr"/>
      <c r="K404" s="168" t="inlineStr">
        <is>
          <t>BaseplateSteel</t>
        </is>
      </c>
      <c r="L404" s="168" t="inlineStr">
        <is>
          <t>Baseplate_Steel</t>
        </is>
      </c>
      <c r="M404" s="168" t="inlineStr">
        <is>
          <t>Steel</t>
        </is>
      </c>
      <c r="N404" t="inlineStr">
        <is>
          <t>286T</t>
        </is>
      </c>
      <c r="O404" t="inlineStr">
        <is>
          <t>:No Drip Pan:Standard Drip Pan:</t>
        </is>
      </c>
      <c r="P404" s="11" t="inlineStr">
        <is>
          <t>Falk_Spacer</t>
        </is>
      </c>
      <c r="Q404" t="inlineStr">
        <is>
          <t>Falk 1050T31</t>
        </is>
      </c>
      <c r="R404" t="inlineStr">
        <is>
          <t>96700713</t>
        </is>
      </c>
      <c r="S404" s="10" t="inlineStr">
        <is>
          <t>B101900</t>
        </is>
      </c>
      <c r="T404" s="10" t="inlineStr">
        <is>
          <t>2119.0</t>
        </is>
      </c>
      <c r="U404" s="10" t="inlineStr">
        <is>
          <t>Priced</t>
        </is>
      </c>
      <c r="V404" s="168" t="inlineStr">
        <is>
          <t>LT028</t>
        </is>
      </c>
      <c r="W404" t="inlineStr">
        <is>
          <t>200.0</t>
        </is>
      </c>
    </row>
    <row r="405">
      <c r="B405" t="inlineStr">
        <is>
          <t>743.0</t>
        </is>
      </c>
      <c r="F405" t="inlineStr">
        <is>
          <t>ConTab_BOM_KP_Baseplates_743</t>
        </is>
      </c>
      <c r="H405" s="168" t="inlineStr">
        <is>
          <t>4012-1_2-KP</t>
        </is>
      </c>
      <c r="I405" s="168" t="inlineStr"/>
      <c r="J405" s="168" t="inlineStr"/>
      <c r="K405" s="168" t="inlineStr">
        <is>
          <t>BaseplateSteel</t>
        </is>
      </c>
      <c r="L405" s="168" t="inlineStr">
        <is>
          <t>Baseplate_Steel</t>
        </is>
      </c>
      <c r="M405" s="168" t="inlineStr">
        <is>
          <t>Steel</t>
        </is>
      </c>
      <c r="N405" t="inlineStr">
        <is>
          <t>284TS</t>
        </is>
      </c>
      <c r="O405" t="inlineStr">
        <is>
          <t>:No Drip Pan:Standard Drip Pan:</t>
        </is>
      </c>
      <c r="P405" s="11" t="inlineStr">
        <is>
          <t>Falk_Spacer</t>
        </is>
      </c>
      <c r="Q405" t="inlineStr">
        <is>
          <t>Falk 1040T31</t>
        </is>
      </c>
      <c r="R405" t="inlineStr">
        <is>
          <t>96700714</t>
        </is>
      </c>
      <c r="S405" s="10" t="inlineStr">
        <is>
          <t>B101901</t>
        </is>
      </c>
      <c r="T405" s="10" t="inlineStr">
        <is>
          <t>2050.0</t>
        </is>
      </c>
      <c r="U405" s="10" t="inlineStr">
        <is>
          <t>Priced</t>
        </is>
      </c>
      <c r="V405" s="168" t="inlineStr">
        <is>
          <t>LT028</t>
        </is>
      </c>
      <c r="W405" t="inlineStr">
        <is>
          <t>200.0</t>
        </is>
      </c>
    </row>
    <row r="406">
      <c r="B406" t="inlineStr">
        <is>
          <t>744.0</t>
        </is>
      </c>
      <c r="F406" t="inlineStr">
        <is>
          <t>ConTab_BOM_KP_Baseplates_744</t>
        </is>
      </c>
      <c r="H406" s="168" t="inlineStr">
        <is>
          <t>4012-1_2-KP</t>
        </is>
      </c>
      <c r="I406" s="168" t="inlineStr"/>
      <c r="J406" s="168" t="inlineStr"/>
      <c r="K406" s="168" t="inlineStr">
        <is>
          <t>BaseplateSteel</t>
        </is>
      </c>
      <c r="L406" s="168" t="inlineStr">
        <is>
          <t>Baseplate_Steel</t>
        </is>
      </c>
      <c r="M406" s="168" t="inlineStr">
        <is>
          <t>Steel</t>
        </is>
      </c>
      <c r="N406" t="inlineStr">
        <is>
          <t>286TS</t>
        </is>
      </c>
      <c r="O406" t="inlineStr">
        <is>
          <t>:No Drip Pan:Standard Drip Pan:</t>
        </is>
      </c>
      <c r="P406" s="11" t="inlineStr">
        <is>
          <t>Falk_Spacer</t>
        </is>
      </c>
      <c r="Q406" t="inlineStr">
        <is>
          <t>Falk 1040T31</t>
        </is>
      </c>
      <c r="R406" t="inlineStr">
        <is>
          <t>96700714</t>
        </is>
      </c>
      <c r="S406" s="10" t="inlineStr">
        <is>
          <t>B101901</t>
        </is>
      </c>
      <c r="T406" s="10" t="inlineStr">
        <is>
          <t>2050.0</t>
        </is>
      </c>
      <c r="U406" s="10" t="inlineStr">
        <is>
          <t>Priced</t>
        </is>
      </c>
      <c r="V406" s="168" t="inlineStr">
        <is>
          <t>LT028</t>
        </is>
      </c>
      <c r="W406" t="inlineStr">
        <is>
          <t>200.0</t>
        </is>
      </c>
    </row>
    <row r="407">
      <c r="B407" t="inlineStr">
        <is>
          <t>745.0</t>
        </is>
      </c>
      <c r="F407" t="inlineStr">
        <is>
          <t>ConTab_BOM_KP_Baseplates_745</t>
        </is>
      </c>
      <c r="H407" s="168" t="inlineStr">
        <is>
          <t>4012-1_2-KP</t>
        </is>
      </c>
      <c r="I407" s="168" t="inlineStr"/>
      <c r="J407" s="168" t="inlineStr"/>
      <c r="K407" s="168" t="inlineStr">
        <is>
          <t>BaseplateSteel</t>
        </is>
      </c>
      <c r="L407" s="168" t="inlineStr">
        <is>
          <t>Baseplate_Steel</t>
        </is>
      </c>
      <c r="M407" s="168" t="inlineStr">
        <is>
          <t>Steel</t>
        </is>
      </c>
      <c r="N407" t="inlineStr">
        <is>
          <t>324T</t>
        </is>
      </c>
      <c r="O407" t="inlineStr">
        <is>
          <t>:No Drip Pan:Standard Drip Pan:</t>
        </is>
      </c>
      <c r="P407" s="11" t="inlineStr">
        <is>
          <t>Falk_Spacer</t>
        </is>
      </c>
      <c r="Q407" t="inlineStr">
        <is>
          <t>Falk 1060T31</t>
        </is>
      </c>
      <c r="R407" t="inlineStr">
        <is>
          <t>96700715</t>
        </is>
      </c>
      <c r="S407" s="10" t="inlineStr">
        <is>
          <t>B101902</t>
        </is>
      </c>
      <c r="T407" s="10" t="inlineStr">
        <is>
          <t>2255.0</t>
        </is>
      </c>
      <c r="U407" s="10" t="inlineStr">
        <is>
          <t>Priced</t>
        </is>
      </c>
      <c r="V407" s="168" t="inlineStr">
        <is>
          <t>LT028</t>
        </is>
      </c>
      <c r="W407" t="inlineStr">
        <is>
          <t>240.0</t>
        </is>
      </c>
    </row>
    <row r="408">
      <c r="B408" t="inlineStr">
        <is>
          <t>746.0</t>
        </is>
      </c>
      <c r="F408" t="inlineStr">
        <is>
          <t>ConTab_BOM_KP_Baseplates_746</t>
        </is>
      </c>
      <c r="H408" s="168" t="inlineStr">
        <is>
          <t>4012-1_2-KP</t>
        </is>
      </c>
      <c r="I408" s="168" t="inlineStr"/>
      <c r="J408" s="168" t="inlineStr"/>
      <c r="K408" s="168" t="inlineStr">
        <is>
          <t>BaseplateSteel</t>
        </is>
      </c>
      <c r="L408" s="168" t="inlineStr">
        <is>
          <t>Baseplate_Steel</t>
        </is>
      </c>
      <c r="M408" s="168" t="inlineStr">
        <is>
          <t>Steel</t>
        </is>
      </c>
      <c r="N408" t="inlineStr">
        <is>
          <t>326T</t>
        </is>
      </c>
      <c r="O408" t="inlineStr">
        <is>
          <t>:No Drip Pan:Standard Drip Pan:</t>
        </is>
      </c>
      <c r="P408" s="11" t="inlineStr">
        <is>
          <t>Falk_Spacer</t>
        </is>
      </c>
      <c r="Q408" t="inlineStr">
        <is>
          <t>Falk 1060T31</t>
        </is>
      </c>
      <c r="R408" t="inlineStr">
        <is>
          <t>96700715</t>
        </is>
      </c>
      <c r="S408" s="10" t="inlineStr">
        <is>
          <t>B101902</t>
        </is>
      </c>
      <c r="T408" s="10" t="inlineStr">
        <is>
          <t>2255.0</t>
        </is>
      </c>
      <c r="U408" s="10" t="inlineStr">
        <is>
          <t>Priced</t>
        </is>
      </c>
      <c r="V408" s="168" t="inlineStr">
        <is>
          <t>LT028</t>
        </is>
      </c>
      <c r="W408" t="inlineStr">
        <is>
          <t>240.0</t>
        </is>
      </c>
    </row>
    <row r="409">
      <c r="B409" t="inlineStr">
        <is>
          <t>747.0</t>
        </is>
      </c>
      <c r="F409" t="inlineStr">
        <is>
          <t>ConTab_BOM_KP_Baseplates_747</t>
        </is>
      </c>
      <c r="H409" s="168" t="inlineStr">
        <is>
          <t>4012-1_2-KP</t>
        </is>
      </c>
      <c r="I409" s="168" t="inlineStr"/>
      <c r="J409" s="168" t="inlineStr"/>
      <c r="K409" s="168" t="inlineStr">
        <is>
          <t>BaseplateSteel</t>
        </is>
      </c>
      <c r="L409" s="168" t="inlineStr">
        <is>
          <t>Baseplate_Steel</t>
        </is>
      </c>
      <c r="M409" s="168" t="inlineStr">
        <is>
          <t>Steel</t>
        </is>
      </c>
      <c r="N409" t="inlineStr">
        <is>
          <t>324TS</t>
        </is>
      </c>
      <c r="O409" t="inlineStr">
        <is>
          <t>:No Drip Pan:Standard Drip Pan:</t>
        </is>
      </c>
      <c r="P409" s="11" t="inlineStr">
        <is>
          <t>Falk_Spacer</t>
        </is>
      </c>
      <c r="Q409" t="inlineStr">
        <is>
          <t>Falk 1050T31</t>
        </is>
      </c>
      <c r="R409" t="inlineStr">
        <is>
          <t>96700716</t>
        </is>
      </c>
      <c r="S409" s="10" t="inlineStr">
        <is>
          <t>B101903</t>
        </is>
      </c>
      <c r="T409" s="10" t="inlineStr">
        <is>
          <t>2186.0</t>
        </is>
      </c>
      <c r="U409" s="10" t="inlineStr">
        <is>
          <t>Priced</t>
        </is>
      </c>
      <c r="V409" s="168" t="inlineStr">
        <is>
          <t>LT028</t>
        </is>
      </c>
      <c r="W409" t="inlineStr">
        <is>
          <t>240.0</t>
        </is>
      </c>
    </row>
    <row r="410">
      <c r="B410" t="inlineStr">
        <is>
          <t>748.0</t>
        </is>
      </c>
      <c r="F410" t="inlineStr">
        <is>
          <t>ConTab_BOM_KP_Baseplates_748</t>
        </is>
      </c>
      <c r="H410" s="168" t="inlineStr">
        <is>
          <t>4012-1_2-KP</t>
        </is>
      </c>
      <c r="I410" s="168" t="inlineStr"/>
      <c r="J410" s="168" t="inlineStr"/>
      <c r="K410" s="168" t="inlineStr">
        <is>
          <t>BaseplateSteel</t>
        </is>
      </c>
      <c r="L410" s="168" t="inlineStr">
        <is>
          <t>Baseplate_Steel</t>
        </is>
      </c>
      <c r="M410" s="168" t="inlineStr">
        <is>
          <t>Steel</t>
        </is>
      </c>
      <c r="N410" t="inlineStr">
        <is>
          <t>326TS</t>
        </is>
      </c>
      <c r="O410" t="inlineStr">
        <is>
          <t>:No Drip Pan:Standard Drip Pan:</t>
        </is>
      </c>
      <c r="P410" s="11" t="inlineStr">
        <is>
          <t>Falk_Spacer</t>
        </is>
      </c>
      <c r="Q410" t="inlineStr">
        <is>
          <t>Falk 1050T31</t>
        </is>
      </c>
      <c r="R410" t="inlineStr">
        <is>
          <t>96700716</t>
        </is>
      </c>
      <c r="S410" s="10" t="inlineStr">
        <is>
          <t>B101903</t>
        </is>
      </c>
      <c r="T410" s="10" t="inlineStr">
        <is>
          <t>2186.0</t>
        </is>
      </c>
      <c r="U410" s="10" t="inlineStr">
        <is>
          <t>Priced</t>
        </is>
      </c>
      <c r="V410" s="168" t="inlineStr">
        <is>
          <t>LT028</t>
        </is>
      </c>
      <c r="W410" t="inlineStr">
        <is>
          <t>240.0</t>
        </is>
      </c>
    </row>
    <row r="411">
      <c r="B411" t="inlineStr">
        <is>
          <t>749.0</t>
        </is>
      </c>
      <c r="F411" t="inlineStr">
        <is>
          <t>ConTab_BOM_KP_Baseplates_749</t>
        </is>
      </c>
      <c r="H411" s="168" t="inlineStr">
        <is>
          <t>4012-1_2-KP</t>
        </is>
      </c>
      <c r="I411" s="168" t="inlineStr"/>
      <c r="J411" s="168" t="inlineStr"/>
      <c r="K411" s="168" t="inlineStr">
        <is>
          <t>BaseplateSteel</t>
        </is>
      </c>
      <c r="L411" s="168" t="inlineStr">
        <is>
          <t>Baseplate_Steel</t>
        </is>
      </c>
      <c r="M411" s="168" t="inlineStr">
        <is>
          <t>Steel</t>
        </is>
      </c>
      <c r="N411" t="inlineStr">
        <is>
          <t>364TS</t>
        </is>
      </c>
      <c r="O411" t="inlineStr">
        <is>
          <t>:No Drip Pan:Standard Drip Pan:</t>
        </is>
      </c>
      <c r="P411" s="11" t="inlineStr">
        <is>
          <t>Falk_Spacer</t>
        </is>
      </c>
      <c r="Q411" t="inlineStr">
        <is>
          <t>Falk 1050T31</t>
        </is>
      </c>
      <c r="R411" t="inlineStr">
        <is>
          <t>96700717</t>
        </is>
      </c>
      <c r="S411" s="10" t="inlineStr">
        <is>
          <t>B101904</t>
        </is>
      </c>
      <c r="T411" s="10" t="inlineStr">
        <is>
          <t>2322.0</t>
        </is>
      </c>
      <c r="U411" s="10" t="inlineStr">
        <is>
          <t>Priced</t>
        </is>
      </c>
      <c r="V411" s="168" t="inlineStr">
        <is>
          <t>LT028</t>
        </is>
      </c>
      <c r="W411" t="inlineStr">
        <is>
          <t>265.0</t>
        </is>
      </c>
    </row>
    <row r="412">
      <c r="B412" t="inlineStr">
        <is>
          <t>750.0</t>
        </is>
      </c>
      <c r="F412" t="inlineStr">
        <is>
          <t>ConTab_BOM_KP_Baseplates_750</t>
        </is>
      </c>
      <c r="H412" s="168" t="inlineStr">
        <is>
          <t>4012-1_2-KP</t>
        </is>
      </c>
      <c r="I412" s="168" t="inlineStr"/>
      <c r="J412" s="168" t="inlineStr"/>
      <c r="K412" s="168" t="inlineStr">
        <is>
          <t>BaseplateSteel</t>
        </is>
      </c>
      <c r="L412" s="168" t="inlineStr">
        <is>
          <t>Baseplate_Steel</t>
        </is>
      </c>
      <c r="M412" s="168" t="inlineStr">
        <is>
          <t>Steel</t>
        </is>
      </c>
      <c r="N412" t="inlineStr">
        <is>
          <t>365TS</t>
        </is>
      </c>
      <c r="O412" t="inlineStr">
        <is>
          <t>:No Drip Pan:Standard Drip Pan:</t>
        </is>
      </c>
      <c r="P412" s="11" t="inlineStr">
        <is>
          <t>Falk_Spacer</t>
        </is>
      </c>
      <c r="Q412" t="inlineStr">
        <is>
          <t>Falk 1050T31</t>
        </is>
      </c>
      <c r="R412" t="inlineStr">
        <is>
          <t>96700717</t>
        </is>
      </c>
      <c r="S412" s="10" t="inlineStr">
        <is>
          <t>B101904</t>
        </is>
      </c>
      <c r="T412" s="10" t="inlineStr">
        <is>
          <t>2322.0</t>
        </is>
      </c>
      <c r="U412" s="10" t="inlineStr">
        <is>
          <t>Priced</t>
        </is>
      </c>
      <c r="V412" s="168" t="inlineStr">
        <is>
          <t>LT028</t>
        </is>
      </c>
      <c r="W412" t="inlineStr">
        <is>
          <t>265.0</t>
        </is>
      </c>
    </row>
    <row r="413">
      <c r="B413" t="inlineStr">
        <is>
          <t>751.0</t>
        </is>
      </c>
      <c r="F413" t="inlineStr">
        <is>
          <t>ConTab_BOM_KP_Baseplates_751</t>
        </is>
      </c>
      <c r="H413" s="168" t="inlineStr">
        <is>
          <t>4012-1_2-KP</t>
        </is>
      </c>
      <c r="I413" s="168" t="inlineStr"/>
      <c r="J413" s="168" t="inlineStr"/>
      <c r="K413" s="168" t="inlineStr">
        <is>
          <t>BaseplateSteel</t>
        </is>
      </c>
      <c r="L413" s="168" t="inlineStr">
        <is>
          <t>Baseplate_Steel</t>
        </is>
      </c>
      <c r="M413" s="168" t="inlineStr">
        <is>
          <t>Steel</t>
        </is>
      </c>
      <c r="N413" t="inlineStr">
        <is>
          <t>404TS</t>
        </is>
      </c>
      <c r="O413" t="inlineStr">
        <is>
          <t>:No Drip Pan:Standard Drip Pan:</t>
        </is>
      </c>
      <c r="P413" s="11" t="inlineStr">
        <is>
          <t>Falk_Spacer</t>
        </is>
      </c>
      <c r="Q413" t="inlineStr">
        <is>
          <t>Falk 1060T31</t>
        </is>
      </c>
      <c r="R413" t="inlineStr">
        <is>
          <t>96700718</t>
        </is>
      </c>
      <c r="S413" s="10" t="inlineStr">
        <is>
          <t>B101905</t>
        </is>
      </c>
      <c r="T413" s="10" t="inlineStr">
        <is>
          <t>2730.0</t>
        </is>
      </c>
      <c r="U413" s="10" t="inlineStr">
        <is>
          <t>Priced</t>
        </is>
      </c>
      <c r="V413" s="168" t="inlineStr">
        <is>
          <t>LT028</t>
        </is>
      </c>
      <c r="W413" t="inlineStr">
        <is>
          <t>310.0</t>
        </is>
      </c>
    </row>
    <row r="414">
      <c r="B414" t="inlineStr">
        <is>
          <t>752.0</t>
        </is>
      </c>
      <c r="F414" t="inlineStr">
        <is>
          <t>ConTab_BOM_KP_Baseplates_752</t>
        </is>
      </c>
      <c r="H414" s="168" t="inlineStr">
        <is>
          <t>4012-1_2-KP</t>
        </is>
      </c>
      <c r="I414" s="168" t="inlineStr"/>
      <c r="J414" s="168" t="inlineStr"/>
      <c r="K414" s="168" t="inlineStr">
        <is>
          <t>BaseplateSteel</t>
        </is>
      </c>
      <c r="L414" s="168" t="inlineStr">
        <is>
          <t>Baseplate_Steel</t>
        </is>
      </c>
      <c r="M414" s="168" t="inlineStr">
        <is>
          <t>Steel</t>
        </is>
      </c>
      <c r="N414" t="inlineStr">
        <is>
          <t>405TS</t>
        </is>
      </c>
      <c r="O414" t="inlineStr">
        <is>
          <t>:No Drip Pan:Standard Drip Pan:</t>
        </is>
      </c>
      <c r="P414" s="11" t="inlineStr">
        <is>
          <t>Falk_Spacer</t>
        </is>
      </c>
      <c r="Q414" t="inlineStr">
        <is>
          <t>Falk 1060T31</t>
        </is>
      </c>
      <c r="R414" t="inlineStr">
        <is>
          <t>96700718</t>
        </is>
      </c>
      <c r="S414" s="10" t="inlineStr">
        <is>
          <t>B101905</t>
        </is>
      </c>
      <c r="T414" s="10" t="inlineStr">
        <is>
          <t>2730.0</t>
        </is>
      </c>
      <c r="U414" s="10" t="inlineStr">
        <is>
          <t>Priced</t>
        </is>
      </c>
      <c r="V414" s="168" t="inlineStr">
        <is>
          <t>LT028</t>
        </is>
      </c>
      <c r="W414" t="inlineStr">
        <is>
          <t>310.0</t>
        </is>
      </c>
    </row>
    <row r="415">
      <c r="B415" t="inlineStr">
        <is>
          <t>753.0</t>
        </is>
      </c>
      <c r="F415" t="inlineStr">
        <is>
          <t>ConTab_BOM_KP_Baseplates_753</t>
        </is>
      </c>
      <c r="H415" s="168" t="inlineStr">
        <is>
          <t>4012-1_2-KP</t>
        </is>
      </c>
      <c r="I415" s="168" t="inlineStr"/>
      <c r="J415" s="168" t="inlineStr"/>
      <c r="K415" s="168" t="inlineStr">
        <is>
          <t>BaseplateSteel</t>
        </is>
      </c>
      <c r="L415" s="168" t="inlineStr">
        <is>
          <t>Baseplate_Steel</t>
        </is>
      </c>
      <c r="M415" s="168" t="inlineStr">
        <is>
          <t>Steel</t>
        </is>
      </c>
      <c r="N415" t="inlineStr">
        <is>
          <t>444TS</t>
        </is>
      </c>
      <c r="O415" t="inlineStr">
        <is>
          <t>:No Drip Pan:Standard Drip Pan:</t>
        </is>
      </c>
      <c r="P415" s="11" t="inlineStr">
        <is>
          <t>Falk_Spacer</t>
        </is>
      </c>
      <c r="Q415" t="inlineStr">
        <is>
          <t>Falk 1070T31</t>
        </is>
      </c>
      <c r="R415" t="inlineStr">
        <is>
          <t>96700719</t>
        </is>
      </c>
      <c r="S415" s="10" t="inlineStr">
        <is>
          <t>B101906</t>
        </is>
      </c>
      <c r="T415" s="10" t="inlineStr">
        <is>
          <t>4229.0</t>
        </is>
      </c>
      <c r="U415" s="10" t="inlineStr">
        <is>
          <t>Priced</t>
        </is>
      </c>
      <c r="V415" s="168" t="inlineStr">
        <is>
          <t>LT028</t>
        </is>
      </c>
      <c r="W415" t="inlineStr">
        <is>
          <t>420.0</t>
        </is>
      </c>
    </row>
    <row r="416">
      <c r="B416" t="inlineStr">
        <is>
          <t>754.0</t>
        </is>
      </c>
      <c r="F416" t="inlineStr">
        <is>
          <t>ConTab_BOM_KP_Baseplates_754</t>
        </is>
      </c>
      <c r="H416" s="168" t="inlineStr">
        <is>
          <t>4012-1_2-KP</t>
        </is>
      </c>
      <c r="I416" s="168" t="inlineStr"/>
      <c r="J416" s="168" t="inlineStr"/>
      <c r="K416" s="168" t="inlineStr">
        <is>
          <t>BaseplateSteel</t>
        </is>
      </c>
      <c r="L416" s="168" t="inlineStr">
        <is>
          <t>Baseplate_Steel</t>
        </is>
      </c>
      <c r="M416" s="168" t="inlineStr">
        <is>
          <t>Steel</t>
        </is>
      </c>
      <c r="N416" t="inlineStr">
        <is>
          <t>445TS</t>
        </is>
      </c>
      <c r="O416" t="inlineStr">
        <is>
          <t>:No Drip Pan:Standard Drip Pan:</t>
        </is>
      </c>
      <c r="P416" s="11" t="inlineStr">
        <is>
          <t>Falk_Spacer</t>
        </is>
      </c>
      <c r="Q416" t="inlineStr">
        <is>
          <t>Falk 1070T31</t>
        </is>
      </c>
      <c r="R416" t="inlineStr">
        <is>
          <t>96700719</t>
        </is>
      </c>
      <c r="S416" s="10" t="inlineStr">
        <is>
          <t>B101907</t>
        </is>
      </c>
      <c r="T416" s="10" t="inlineStr">
        <is>
          <t>4229.0</t>
        </is>
      </c>
      <c r="U416" s="10" t="inlineStr">
        <is>
          <t>Priced</t>
        </is>
      </c>
      <c r="V416" s="168" t="inlineStr">
        <is>
          <t>LT028</t>
        </is>
      </c>
      <c r="W416" t="inlineStr">
        <is>
          <t>420.0</t>
        </is>
      </c>
    </row>
    <row r="417">
      <c r="B417" t="inlineStr">
        <is>
          <t>755.0</t>
        </is>
      </c>
      <c r="F417" t="inlineStr">
        <is>
          <t>ConTab_BOM_KP_Baseplates_755</t>
        </is>
      </c>
      <c r="H417" s="168" t="inlineStr">
        <is>
          <t>4012-1_2-KP</t>
        </is>
      </c>
      <c r="I417" s="168" t="inlineStr"/>
      <c r="J417" s="168" t="inlineStr"/>
      <c r="K417" s="168" t="inlineStr">
        <is>
          <t>BaseplateSteel</t>
        </is>
      </c>
      <c r="L417" s="168" t="inlineStr">
        <is>
          <t>Baseplate_Steel</t>
        </is>
      </c>
      <c r="M417" s="168" t="inlineStr">
        <is>
          <t>Steel</t>
        </is>
      </c>
      <c r="N417" t="inlineStr">
        <is>
          <t>447TS</t>
        </is>
      </c>
      <c r="O417" t="inlineStr">
        <is>
          <t>:No Drip Pan:Standard Drip Pan:</t>
        </is>
      </c>
      <c r="P417" s="11" t="inlineStr">
        <is>
          <t>Falk_Spacer</t>
        </is>
      </c>
      <c r="Q417" t="inlineStr">
        <is>
          <t>Falk 1070T31</t>
        </is>
      </c>
      <c r="R417" t="inlineStr">
        <is>
          <t>RTF</t>
        </is>
      </c>
      <c r="S417" s="10" t="inlineStr">
        <is>
          <t>B101908</t>
        </is>
      </c>
      <c r="T417" s="10" t="inlineStr">
        <is>
          <t>4771.0</t>
        </is>
      </c>
      <c r="U417" s="10" t="inlineStr">
        <is>
          <t>Priced</t>
        </is>
      </c>
      <c r="V417" s="168" t="inlineStr">
        <is>
          <t>LT028</t>
        </is>
      </c>
      <c r="W417" t="inlineStr">
        <is>
          <t>600.0</t>
        </is>
      </c>
    </row>
    <row r="418">
      <c r="B418" t="inlineStr">
        <is>
          <t>775.0</t>
        </is>
      </c>
      <c r="F418" t="inlineStr">
        <is>
          <t>ConTab_BOM_KP_Baseplates_775</t>
        </is>
      </c>
      <c r="H418" s="168" t="inlineStr">
        <is>
          <t>4012-1_2-KP</t>
        </is>
      </c>
      <c r="I418" s="168" t="inlineStr"/>
      <c r="J418" s="168" t="inlineStr"/>
      <c r="K418" s="168" t="inlineStr">
        <is>
          <t>BaseplateSteel</t>
        </is>
      </c>
      <c r="L418" s="168" t="inlineStr">
        <is>
          <t>Baseplate_Steel</t>
        </is>
      </c>
      <c r="M418" s="168" t="inlineStr">
        <is>
          <t>Steel</t>
        </is>
      </c>
      <c r="N418" t="inlineStr">
        <is>
          <t>213T</t>
        </is>
      </c>
      <c r="O418" t="inlineStr">
        <is>
          <t>:Extended Drip Pan:</t>
        </is>
      </c>
      <c r="P418" s="11" t="inlineStr">
        <is>
          <t>Woods_Sureflex</t>
        </is>
      </c>
      <c r="Q418" t="inlineStr">
        <is>
          <t>Woods 7S</t>
        </is>
      </c>
      <c r="R418" t="inlineStr">
        <is>
          <t>RTF</t>
        </is>
      </c>
      <c r="S418" s="10" t="inlineStr">
        <is>
          <t>B101920</t>
        </is>
      </c>
      <c r="T418" s="10" t="inlineStr">
        <is>
          <t>1560.0</t>
        </is>
      </c>
      <c r="U418" s="10" t="inlineStr">
        <is>
          <t>Priced</t>
        </is>
      </c>
      <c r="V418" s="168" t="inlineStr">
        <is>
          <t>LT028</t>
        </is>
      </c>
      <c r="W418" t="inlineStr">
        <is>
          <t>70.0</t>
        </is>
      </c>
    </row>
    <row r="419">
      <c r="B419" t="inlineStr">
        <is>
          <t>776.0</t>
        </is>
      </c>
      <c r="F419" t="inlineStr">
        <is>
          <t>ConTab_BOM_KP_Baseplates_776</t>
        </is>
      </c>
      <c r="H419" s="168" t="inlineStr">
        <is>
          <t>4012-1_2-KP</t>
        </is>
      </c>
      <c r="I419" s="168" t="inlineStr"/>
      <c r="J419" s="168" t="inlineStr"/>
      <c r="K419" s="168" t="inlineStr">
        <is>
          <t>BaseplateSteel</t>
        </is>
      </c>
      <c r="L419" s="168" t="inlineStr">
        <is>
          <t>Baseplate_Steel</t>
        </is>
      </c>
      <c r="M419" s="168" t="inlineStr">
        <is>
          <t>Steel</t>
        </is>
      </c>
      <c r="N419" t="inlineStr">
        <is>
          <t>215T</t>
        </is>
      </c>
      <c r="O419" t="inlineStr">
        <is>
          <t>:Extended Drip Pan:</t>
        </is>
      </c>
      <c r="P419" s="11" t="inlineStr">
        <is>
          <t>Woods_Sureflex</t>
        </is>
      </c>
      <c r="Q419" t="inlineStr">
        <is>
          <t>Woods 7S</t>
        </is>
      </c>
      <c r="R419" t="inlineStr">
        <is>
          <t>RTF</t>
        </is>
      </c>
      <c r="S419" s="10" t="inlineStr">
        <is>
          <t>B101920</t>
        </is>
      </c>
      <c r="T419" s="10" t="inlineStr">
        <is>
          <t>1560.0</t>
        </is>
      </c>
      <c r="U419" s="10" t="inlineStr">
        <is>
          <t>Priced</t>
        </is>
      </c>
      <c r="V419" s="168" t="inlineStr">
        <is>
          <t>LT028</t>
        </is>
      </c>
      <c r="W419" t="inlineStr">
        <is>
          <t>70.0</t>
        </is>
      </c>
    </row>
    <row r="420">
      <c r="B420" t="inlineStr">
        <is>
          <t>777.0</t>
        </is>
      </c>
      <c r="F420" t="inlineStr">
        <is>
          <t>ConTab_BOM_KP_Baseplates_777</t>
        </is>
      </c>
      <c r="H420" s="168" t="inlineStr">
        <is>
          <t>4012-1_2-KP</t>
        </is>
      </c>
      <c r="I420" s="168" t="inlineStr"/>
      <c r="J420" s="168" t="inlineStr"/>
      <c r="K420" s="168" t="inlineStr">
        <is>
          <t>BaseplateSteel</t>
        </is>
      </c>
      <c r="L420" s="168" t="inlineStr">
        <is>
          <t>Baseplate_Steel</t>
        </is>
      </c>
      <c r="M420" s="168" t="inlineStr">
        <is>
          <t>Steel</t>
        </is>
      </c>
      <c r="N420" t="inlineStr">
        <is>
          <t>254T</t>
        </is>
      </c>
      <c r="O420" t="inlineStr">
        <is>
          <t>:Extended Drip Pan:</t>
        </is>
      </c>
      <c r="P420" s="11" t="inlineStr">
        <is>
          <t>Woods_Sureflex</t>
        </is>
      </c>
      <c r="Q420" t="inlineStr">
        <is>
          <t>Woods 8S</t>
        </is>
      </c>
      <c r="R420" t="inlineStr">
        <is>
          <t>RTF</t>
        </is>
      </c>
      <c r="S420" s="10" t="inlineStr">
        <is>
          <t>B101921</t>
        </is>
      </c>
      <c r="T420" s="10" t="inlineStr">
        <is>
          <t>1627.0</t>
        </is>
      </c>
      <c r="U420" s="10" t="inlineStr">
        <is>
          <t>Priced</t>
        </is>
      </c>
      <c r="V420" s="168" t="inlineStr">
        <is>
          <t>LT028</t>
        </is>
      </c>
      <c r="W420" t="inlineStr">
        <is>
          <t>135.0</t>
        </is>
      </c>
    </row>
    <row r="421">
      <c r="B421" t="inlineStr">
        <is>
          <t>778.0</t>
        </is>
      </c>
      <c r="F421" t="inlineStr">
        <is>
          <t>ConTab_BOM_KP_Baseplates_778</t>
        </is>
      </c>
      <c r="H421" s="168" t="inlineStr">
        <is>
          <t>4012-1_2-KP</t>
        </is>
      </c>
      <c r="I421" s="168" t="inlineStr"/>
      <c r="J421" s="168" t="inlineStr"/>
      <c r="K421" s="168" t="inlineStr">
        <is>
          <t>BaseplateSteel</t>
        </is>
      </c>
      <c r="L421" s="168" t="inlineStr">
        <is>
          <t>Baseplate_Steel</t>
        </is>
      </c>
      <c r="M421" s="168" t="inlineStr">
        <is>
          <t>Steel</t>
        </is>
      </c>
      <c r="N421" t="inlineStr">
        <is>
          <t>256T</t>
        </is>
      </c>
      <c r="O421" t="inlineStr">
        <is>
          <t>:Extended Drip Pan:</t>
        </is>
      </c>
      <c r="P421" s="11" t="inlineStr">
        <is>
          <t>Woods_Sureflex</t>
        </is>
      </c>
      <c r="Q421" t="inlineStr">
        <is>
          <t>Woods 8S</t>
        </is>
      </c>
      <c r="R421" t="inlineStr">
        <is>
          <t>RTF</t>
        </is>
      </c>
      <c r="S421" s="10" t="inlineStr">
        <is>
          <t>B101921</t>
        </is>
      </c>
      <c r="T421" s="10" t="inlineStr">
        <is>
          <t>1627.0</t>
        </is>
      </c>
      <c r="U421" s="10" t="inlineStr">
        <is>
          <t>Priced</t>
        </is>
      </c>
      <c r="V421" s="168" t="inlineStr">
        <is>
          <t>LT028</t>
        </is>
      </c>
      <c r="W421" t="inlineStr">
        <is>
          <t>135.0</t>
        </is>
      </c>
    </row>
    <row r="422">
      <c r="B422" t="inlineStr">
        <is>
          <t>779.0</t>
        </is>
      </c>
      <c r="F422" t="inlineStr">
        <is>
          <t>ConTab_BOM_KP_Baseplates_779</t>
        </is>
      </c>
      <c r="H422" s="168" t="inlineStr">
        <is>
          <t>4012-1_2-KP</t>
        </is>
      </c>
      <c r="I422" s="168" t="inlineStr"/>
      <c r="J422" s="168" t="inlineStr"/>
      <c r="K422" s="168" t="inlineStr">
        <is>
          <t>BaseplateSteel</t>
        </is>
      </c>
      <c r="L422" s="168" t="inlineStr">
        <is>
          <t>Baseplate_Steel</t>
        </is>
      </c>
      <c r="M422" s="168" t="inlineStr">
        <is>
          <t>Steel</t>
        </is>
      </c>
      <c r="N422" t="inlineStr">
        <is>
          <t>284T</t>
        </is>
      </c>
      <c r="O422" t="inlineStr">
        <is>
          <t>:Extended Drip Pan:</t>
        </is>
      </c>
      <c r="P422" s="11" t="inlineStr">
        <is>
          <t>Woods_Sureflex</t>
        </is>
      </c>
      <c r="Q422" t="inlineStr">
        <is>
          <t>Woods 9S</t>
        </is>
      </c>
      <c r="R422" t="inlineStr">
        <is>
          <t>RTF</t>
        </is>
      </c>
      <c r="S422" s="10" t="inlineStr">
        <is>
          <t>B101922</t>
        </is>
      </c>
      <c r="T422" s="10" t="inlineStr">
        <is>
          <t>1762.0</t>
        </is>
      </c>
      <c r="U422" s="10" t="inlineStr">
        <is>
          <t>Priced</t>
        </is>
      </c>
      <c r="V422" s="168" t="inlineStr">
        <is>
          <t>LT028</t>
        </is>
      </c>
      <c r="W422" t="inlineStr">
        <is>
          <t>200.0</t>
        </is>
      </c>
    </row>
    <row r="423">
      <c r="B423" t="inlineStr">
        <is>
          <t>780.0</t>
        </is>
      </c>
      <c r="F423" t="inlineStr">
        <is>
          <t>ConTab_BOM_KP_Baseplates_780</t>
        </is>
      </c>
      <c r="H423" s="168" t="inlineStr">
        <is>
          <t>4012-1_2-KP</t>
        </is>
      </c>
      <c r="I423" s="168" t="inlineStr"/>
      <c r="J423" s="168" t="inlineStr"/>
      <c r="K423" s="168" t="inlineStr">
        <is>
          <t>BaseplateSteel</t>
        </is>
      </c>
      <c r="L423" s="168" t="inlineStr">
        <is>
          <t>Baseplate_Steel</t>
        </is>
      </c>
      <c r="M423" s="168" t="inlineStr">
        <is>
          <t>Steel</t>
        </is>
      </c>
      <c r="N423" t="inlineStr">
        <is>
          <t>286T</t>
        </is>
      </c>
      <c r="O423" t="inlineStr">
        <is>
          <t>:Extended Drip Pan:</t>
        </is>
      </c>
      <c r="P423" s="11" t="inlineStr">
        <is>
          <t>Woods_Sureflex</t>
        </is>
      </c>
      <c r="Q423" t="inlineStr">
        <is>
          <t>Woods 9S</t>
        </is>
      </c>
      <c r="R423" t="inlineStr">
        <is>
          <t>RTF</t>
        </is>
      </c>
      <c r="S423" s="10" t="inlineStr">
        <is>
          <t>B101922</t>
        </is>
      </c>
      <c r="T423" s="10" t="inlineStr">
        <is>
          <t>1762.0</t>
        </is>
      </c>
      <c r="U423" s="10" t="inlineStr">
        <is>
          <t>Priced</t>
        </is>
      </c>
      <c r="V423" s="168" t="inlineStr">
        <is>
          <t>LT028</t>
        </is>
      </c>
      <c r="W423" t="inlineStr">
        <is>
          <t>200.0</t>
        </is>
      </c>
    </row>
    <row r="424">
      <c r="B424" t="inlineStr">
        <is>
          <t>781.0</t>
        </is>
      </c>
      <c r="F424" t="inlineStr">
        <is>
          <t>ConTab_BOM_KP_Baseplates_781</t>
        </is>
      </c>
      <c r="H424" s="168" t="inlineStr">
        <is>
          <t>4012-1_2-KP</t>
        </is>
      </c>
      <c r="I424" s="168" t="inlineStr"/>
      <c r="J424" s="168" t="inlineStr"/>
      <c r="K424" s="168" t="inlineStr">
        <is>
          <t>BaseplateSteel</t>
        </is>
      </c>
      <c r="L424" s="168" t="inlineStr">
        <is>
          <t>Baseplate_Steel</t>
        </is>
      </c>
      <c r="M424" s="168" t="inlineStr">
        <is>
          <t>Steel</t>
        </is>
      </c>
      <c r="N424" t="inlineStr">
        <is>
          <t>284TS</t>
        </is>
      </c>
      <c r="O424" t="inlineStr">
        <is>
          <t>:Extended Drip Pan:</t>
        </is>
      </c>
      <c r="P424" s="11" t="inlineStr">
        <is>
          <t>Woods_Sureflex</t>
        </is>
      </c>
      <c r="Q424" t="inlineStr">
        <is>
          <t>Woods 8S</t>
        </is>
      </c>
      <c r="R424" t="inlineStr">
        <is>
          <t>RTF</t>
        </is>
      </c>
      <c r="S424" s="10" t="inlineStr">
        <is>
          <t>B101923</t>
        </is>
      </c>
      <c r="T424" s="10" t="inlineStr">
        <is>
          <t>1696.0</t>
        </is>
      </c>
      <c r="U424" s="10" t="inlineStr">
        <is>
          <t>Priced</t>
        </is>
      </c>
      <c r="V424" s="168" t="inlineStr">
        <is>
          <t>LT028</t>
        </is>
      </c>
      <c r="W424" t="inlineStr">
        <is>
          <t>200.0</t>
        </is>
      </c>
    </row>
    <row r="425">
      <c r="B425" t="inlineStr">
        <is>
          <t>782.0</t>
        </is>
      </c>
      <c r="F425" t="inlineStr">
        <is>
          <t>ConTab_BOM_KP_Baseplates_782</t>
        </is>
      </c>
      <c r="H425" s="168" t="inlineStr">
        <is>
          <t>4012-1_2-KP</t>
        </is>
      </c>
      <c r="I425" s="168" t="inlineStr"/>
      <c r="J425" s="168" t="inlineStr"/>
      <c r="K425" s="168" t="inlineStr">
        <is>
          <t>BaseplateSteel</t>
        </is>
      </c>
      <c r="L425" s="168" t="inlineStr">
        <is>
          <t>Baseplate_Steel</t>
        </is>
      </c>
      <c r="M425" s="168" t="inlineStr">
        <is>
          <t>Steel</t>
        </is>
      </c>
      <c r="N425" t="inlineStr">
        <is>
          <t>286TS</t>
        </is>
      </c>
      <c r="O425" t="inlineStr">
        <is>
          <t>:Extended Drip Pan:</t>
        </is>
      </c>
      <c r="P425" s="11" t="inlineStr">
        <is>
          <t>Woods_Sureflex</t>
        </is>
      </c>
      <c r="Q425" t="inlineStr">
        <is>
          <t>Woods 8S</t>
        </is>
      </c>
      <c r="R425" t="inlineStr">
        <is>
          <t>RTF</t>
        </is>
      </c>
      <c r="S425" s="10" t="inlineStr">
        <is>
          <t>B101923</t>
        </is>
      </c>
      <c r="T425" s="10" t="inlineStr">
        <is>
          <t>1696.0</t>
        </is>
      </c>
      <c r="U425" s="10" t="inlineStr">
        <is>
          <t>Priced</t>
        </is>
      </c>
      <c r="V425" s="168" t="inlineStr">
        <is>
          <t>LT028</t>
        </is>
      </c>
      <c r="W425" t="inlineStr">
        <is>
          <t>200.0</t>
        </is>
      </c>
    </row>
    <row r="426">
      <c r="B426" t="inlineStr">
        <is>
          <t>783.0</t>
        </is>
      </c>
      <c r="F426" t="inlineStr">
        <is>
          <t>ConTab_BOM_KP_Baseplates_783</t>
        </is>
      </c>
      <c r="H426" s="168" t="inlineStr">
        <is>
          <t>4012-1_2-KP</t>
        </is>
      </c>
      <c r="I426" s="168" t="inlineStr"/>
      <c r="J426" s="168" t="inlineStr"/>
      <c r="K426" s="168" t="inlineStr">
        <is>
          <t>BaseplateSteel</t>
        </is>
      </c>
      <c r="L426" s="168" t="inlineStr">
        <is>
          <t>Baseplate_Steel</t>
        </is>
      </c>
      <c r="M426" s="168" t="inlineStr">
        <is>
          <t>Steel</t>
        </is>
      </c>
      <c r="N426" t="inlineStr">
        <is>
          <t>324T</t>
        </is>
      </c>
      <c r="O426" t="inlineStr">
        <is>
          <t>:Extended Drip Pan:</t>
        </is>
      </c>
      <c r="P426" s="11" t="inlineStr">
        <is>
          <t>Woods_Sureflex</t>
        </is>
      </c>
      <c r="Q426" t="inlineStr">
        <is>
          <t>Woods 10S</t>
        </is>
      </c>
      <c r="R426" t="inlineStr">
        <is>
          <t>RTF</t>
        </is>
      </c>
      <c r="S426" s="10" t="inlineStr">
        <is>
          <t>B101924</t>
        </is>
      </c>
      <c r="T426" s="10" t="inlineStr">
        <is>
          <t>1899.0</t>
        </is>
      </c>
      <c r="U426" s="10" t="inlineStr">
        <is>
          <t>Priced</t>
        </is>
      </c>
      <c r="V426" s="168" t="inlineStr">
        <is>
          <t>LT028</t>
        </is>
      </c>
      <c r="W426" t="inlineStr">
        <is>
          <t>240.0</t>
        </is>
      </c>
    </row>
    <row r="427">
      <c r="B427" t="inlineStr">
        <is>
          <t>784.0</t>
        </is>
      </c>
      <c r="F427" t="inlineStr">
        <is>
          <t>ConTab_BOM_KP_Baseplates_784</t>
        </is>
      </c>
      <c r="H427" s="168" t="inlineStr">
        <is>
          <t>4012-1_2-KP</t>
        </is>
      </c>
      <c r="I427" s="168" t="inlineStr"/>
      <c r="J427" s="168" t="inlineStr"/>
      <c r="K427" s="168" t="inlineStr">
        <is>
          <t>BaseplateSteel</t>
        </is>
      </c>
      <c r="L427" s="168" t="inlineStr">
        <is>
          <t>Baseplate_Steel</t>
        </is>
      </c>
      <c r="M427" s="168" t="inlineStr">
        <is>
          <t>Steel</t>
        </is>
      </c>
      <c r="N427" t="inlineStr">
        <is>
          <t>326T</t>
        </is>
      </c>
      <c r="O427" t="inlineStr">
        <is>
          <t>:Extended Drip Pan:</t>
        </is>
      </c>
      <c r="P427" s="11" t="inlineStr">
        <is>
          <t>Woods_Sureflex</t>
        </is>
      </c>
      <c r="Q427" t="inlineStr">
        <is>
          <t>Woods 10S</t>
        </is>
      </c>
      <c r="R427" t="inlineStr">
        <is>
          <t>RTF</t>
        </is>
      </c>
      <c r="S427" s="10" t="inlineStr">
        <is>
          <t>B101924</t>
        </is>
      </c>
      <c r="T427" s="10" t="inlineStr">
        <is>
          <t>1899.0</t>
        </is>
      </c>
      <c r="U427" s="10" t="inlineStr">
        <is>
          <t>Priced</t>
        </is>
      </c>
      <c r="V427" s="168" t="inlineStr">
        <is>
          <t>LT028</t>
        </is>
      </c>
      <c r="W427" t="inlineStr">
        <is>
          <t>240.0</t>
        </is>
      </c>
    </row>
    <row r="428">
      <c r="B428" t="inlineStr">
        <is>
          <t>785.0</t>
        </is>
      </c>
      <c r="F428" t="inlineStr">
        <is>
          <t>ConTab_BOM_KP_Baseplates_785</t>
        </is>
      </c>
      <c r="H428" s="168" t="inlineStr">
        <is>
          <t>4012-1_2-KP</t>
        </is>
      </c>
      <c r="I428" s="168" t="inlineStr"/>
      <c r="J428" s="168" t="inlineStr"/>
      <c r="K428" s="168" t="inlineStr">
        <is>
          <t>BaseplateSteel</t>
        </is>
      </c>
      <c r="L428" s="168" t="inlineStr">
        <is>
          <t>Baseplate_Steel</t>
        </is>
      </c>
      <c r="M428" s="168" t="inlineStr">
        <is>
          <t>Steel</t>
        </is>
      </c>
      <c r="N428" t="inlineStr">
        <is>
          <t>324TS</t>
        </is>
      </c>
      <c r="O428" t="inlineStr">
        <is>
          <t>:Extended Drip Pan:</t>
        </is>
      </c>
      <c r="P428" s="11" t="inlineStr">
        <is>
          <t>Woods_Sureflex</t>
        </is>
      </c>
      <c r="Q428" t="inlineStr">
        <is>
          <t>Woods 9S</t>
        </is>
      </c>
      <c r="R428" t="inlineStr">
        <is>
          <t>RTF</t>
        </is>
      </c>
      <c r="S428" s="10" t="inlineStr">
        <is>
          <t>B101925</t>
        </is>
      </c>
      <c r="T428" s="10" t="inlineStr">
        <is>
          <t>1834.0</t>
        </is>
      </c>
      <c r="U428" s="10" t="inlineStr">
        <is>
          <t>Priced</t>
        </is>
      </c>
      <c r="V428" s="168" t="inlineStr">
        <is>
          <t>LT028</t>
        </is>
      </c>
      <c r="W428" t="inlineStr">
        <is>
          <t>240.0</t>
        </is>
      </c>
    </row>
    <row r="429">
      <c r="B429" t="inlineStr">
        <is>
          <t>786.0</t>
        </is>
      </c>
      <c r="F429" t="inlineStr">
        <is>
          <t>ConTab_BOM_KP_Baseplates_786</t>
        </is>
      </c>
      <c r="H429" s="168" t="inlineStr">
        <is>
          <t>4012-1_2-KP</t>
        </is>
      </c>
      <c r="I429" s="168" t="inlineStr"/>
      <c r="J429" s="168" t="inlineStr"/>
      <c r="K429" s="168" t="inlineStr">
        <is>
          <t>BaseplateSteel</t>
        </is>
      </c>
      <c r="L429" s="168" t="inlineStr">
        <is>
          <t>Baseplate_Steel</t>
        </is>
      </c>
      <c r="M429" s="168" t="inlineStr">
        <is>
          <t>Steel</t>
        </is>
      </c>
      <c r="N429" t="inlineStr">
        <is>
          <t>326TS</t>
        </is>
      </c>
      <c r="O429" t="inlineStr">
        <is>
          <t>:Extended Drip Pan:</t>
        </is>
      </c>
      <c r="P429" s="11" t="inlineStr">
        <is>
          <t>Woods_Sureflex</t>
        </is>
      </c>
      <c r="Q429" t="inlineStr">
        <is>
          <t>Woods 9S</t>
        </is>
      </c>
      <c r="R429" t="inlineStr">
        <is>
          <t>RTF</t>
        </is>
      </c>
      <c r="S429" s="10" t="inlineStr">
        <is>
          <t>B101925</t>
        </is>
      </c>
      <c r="T429" s="10" t="inlineStr">
        <is>
          <t>1834.0</t>
        </is>
      </c>
      <c r="U429" s="10" t="inlineStr">
        <is>
          <t>Priced</t>
        </is>
      </c>
      <c r="V429" s="168" t="inlineStr">
        <is>
          <t>LT028</t>
        </is>
      </c>
      <c r="W429" t="inlineStr">
        <is>
          <t>240.0</t>
        </is>
      </c>
    </row>
    <row r="430">
      <c r="B430" t="inlineStr">
        <is>
          <t>787.0</t>
        </is>
      </c>
      <c r="F430" t="inlineStr">
        <is>
          <t>ConTab_BOM_KP_Baseplates_787</t>
        </is>
      </c>
      <c r="H430" s="168" t="inlineStr">
        <is>
          <t>4012-1_2-KP</t>
        </is>
      </c>
      <c r="I430" s="168" t="inlineStr"/>
      <c r="J430" s="168" t="inlineStr"/>
      <c r="K430" s="168" t="inlineStr">
        <is>
          <t>BaseplateSteel</t>
        </is>
      </c>
      <c r="L430" s="168" t="inlineStr">
        <is>
          <t>Baseplate_Steel</t>
        </is>
      </c>
      <c r="M430" s="168" t="inlineStr">
        <is>
          <t>Steel</t>
        </is>
      </c>
      <c r="N430" t="inlineStr">
        <is>
          <t>213T</t>
        </is>
      </c>
      <c r="O430" t="inlineStr">
        <is>
          <t>:Extended Drip Pan:</t>
        </is>
      </c>
      <c r="P430" s="11" t="inlineStr">
        <is>
          <t>Falk_T10_Grid</t>
        </is>
      </c>
      <c r="Q430" t="inlineStr">
        <is>
          <t>Falk 1040T10</t>
        </is>
      </c>
      <c r="R430" t="inlineStr">
        <is>
          <t>RTF</t>
        </is>
      </c>
      <c r="S430" s="10" t="inlineStr">
        <is>
          <t>B101926</t>
        </is>
      </c>
      <c r="T430" s="10" t="inlineStr">
        <is>
          <t>1560.0</t>
        </is>
      </c>
      <c r="U430" s="10" t="inlineStr">
        <is>
          <t>Priced</t>
        </is>
      </c>
      <c r="V430" s="168" t="inlineStr">
        <is>
          <t>LT028</t>
        </is>
      </c>
      <c r="W430" t="inlineStr">
        <is>
          <t>70.0</t>
        </is>
      </c>
    </row>
    <row r="431">
      <c r="B431" t="inlineStr">
        <is>
          <t>788.0</t>
        </is>
      </c>
      <c r="F431" t="inlineStr">
        <is>
          <t>ConTab_BOM_KP_Baseplates_788</t>
        </is>
      </c>
      <c r="H431" s="168" t="inlineStr">
        <is>
          <t>4012-1_2-KP</t>
        </is>
      </c>
      <c r="I431" s="168" t="inlineStr"/>
      <c r="J431" s="168" t="inlineStr"/>
      <c r="K431" s="168" t="inlineStr">
        <is>
          <t>BaseplateSteel</t>
        </is>
      </c>
      <c r="L431" s="168" t="inlineStr">
        <is>
          <t>Baseplate_Steel</t>
        </is>
      </c>
      <c r="M431" s="168" t="inlineStr">
        <is>
          <t>Steel</t>
        </is>
      </c>
      <c r="N431" t="inlineStr">
        <is>
          <t>215T</t>
        </is>
      </c>
      <c r="O431" t="inlineStr">
        <is>
          <t>:Extended Drip Pan:</t>
        </is>
      </c>
      <c r="P431" s="11" t="inlineStr">
        <is>
          <t>Falk_T10_Grid</t>
        </is>
      </c>
      <c r="Q431" t="inlineStr">
        <is>
          <t>Falk 1040T10</t>
        </is>
      </c>
      <c r="R431" t="inlineStr">
        <is>
          <t>RTF</t>
        </is>
      </c>
      <c r="S431" s="10" t="inlineStr">
        <is>
          <t>B101926</t>
        </is>
      </c>
      <c r="T431" s="10" t="inlineStr">
        <is>
          <t>1560.0</t>
        </is>
      </c>
      <c r="U431" s="10" t="inlineStr">
        <is>
          <t>Priced</t>
        </is>
      </c>
      <c r="V431" s="168" t="inlineStr">
        <is>
          <t>LT028</t>
        </is>
      </c>
      <c r="W431" t="inlineStr">
        <is>
          <t>70.0</t>
        </is>
      </c>
    </row>
    <row r="432">
      <c r="B432" t="inlineStr">
        <is>
          <t>789.0</t>
        </is>
      </c>
      <c r="F432" t="inlineStr">
        <is>
          <t>ConTab_BOM_KP_Baseplates_789</t>
        </is>
      </c>
      <c r="H432" s="168" t="inlineStr">
        <is>
          <t>4012-1_2-KP</t>
        </is>
      </c>
      <c r="I432" s="168" t="inlineStr"/>
      <c r="J432" s="168" t="inlineStr"/>
      <c r="K432" s="168" t="inlineStr">
        <is>
          <t>BaseplateSteel</t>
        </is>
      </c>
      <c r="L432" s="168" t="inlineStr">
        <is>
          <t>Baseplate_Steel</t>
        </is>
      </c>
      <c r="M432" s="168" t="inlineStr">
        <is>
          <t>Steel</t>
        </is>
      </c>
      <c r="N432" t="inlineStr">
        <is>
          <t>254T</t>
        </is>
      </c>
      <c r="O432" t="inlineStr">
        <is>
          <t>:Extended Drip Pan:</t>
        </is>
      </c>
      <c r="P432" s="11" t="inlineStr">
        <is>
          <t>Falk_T10_Grid</t>
        </is>
      </c>
      <c r="Q432" t="inlineStr">
        <is>
          <t>Falk 1040T10</t>
        </is>
      </c>
      <c r="R432" t="inlineStr">
        <is>
          <t>RTF</t>
        </is>
      </c>
      <c r="S432" s="10" t="inlineStr">
        <is>
          <t>B101927</t>
        </is>
      </c>
      <c r="T432" s="10" t="inlineStr">
        <is>
          <t>1627.0</t>
        </is>
      </c>
      <c r="U432" s="10" t="inlineStr">
        <is>
          <t>Priced</t>
        </is>
      </c>
      <c r="V432" s="168" t="inlineStr">
        <is>
          <t>LT028</t>
        </is>
      </c>
      <c r="W432" t="inlineStr">
        <is>
          <t>135.0</t>
        </is>
      </c>
    </row>
    <row r="433">
      <c r="B433" t="inlineStr">
        <is>
          <t>790.0</t>
        </is>
      </c>
      <c r="F433" t="inlineStr">
        <is>
          <t>ConTab_BOM_KP_Baseplates_790</t>
        </is>
      </c>
      <c r="H433" s="168" t="inlineStr">
        <is>
          <t>4012-1_2-KP</t>
        </is>
      </c>
      <c r="I433" s="168" t="inlineStr"/>
      <c r="J433" s="168" t="inlineStr"/>
      <c r="K433" s="168" t="inlineStr">
        <is>
          <t>BaseplateSteel</t>
        </is>
      </c>
      <c r="L433" s="168" t="inlineStr">
        <is>
          <t>Baseplate_Steel</t>
        </is>
      </c>
      <c r="M433" s="168" t="inlineStr">
        <is>
          <t>Steel</t>
        </is>
      </c>
      <c r="N433" t="inlineStr">
        <is>
          <t>256T</t>
        </is>
      </c>
      <c r="O433" t="inlineStr">
        <is>
          <t>:Extended Drip Pan:</t>
        </is>
      </c>
      <c r="P433" s="11" t="inlineStr">
        <is>
          <t>Falk_T10_Grid</t>
        </is>
      </c>
      <c r="Q433" t="inlineStr">
        <is>
          <t>Falk 1040T10</t>
        </is>
      </c>
      <c r="R433" t="inlineStr">
        <is>
          <t>RTF</t>
        </is>
      </c>
      <c r="S433" s="10" t="inlineStr">
        <is>
          <t>B101927</t>
        </is>
      </c>
      <c r="T433" s="10" t="inlineStr">
        <is>
          <t>1627.0</t>
        </is>
      </c>
      <c r="U433" s="10" t="inlineStr">
        <is>
          <t>Priced</t>
        </is>
      </c>
      <c r="V433" s="168" t="inlineStr">
        <is>
          <t>LT028</t>
        </is>
      </c>
      <c r="W433" t="inlineStr">
        <is>
          <t>135.0</t>
        </is>
      </c>
    </row>
    <row r="434">
      <c r="B434" t="inlineStr">
        <is>
          <t>791.0</t>
        </is>
      </c>
      <c r="F434" t="inlineStr">
        <is>
          <t>ConTab_BOM_KP_Baseplates_791</t>
        </is>
      </c>
      <c r="H434" s="168" t="inlineStr">
        <is>
          <t>4012-1_2-KP</t>
        </is>
      </c>
      <c r="I434" s="168" t="inlineStr"/>
      <c r="J434" s="168" t="inlineStr"/>
      <c r="K434" s="168" t="inlineStr">
        <is>
          <t>BaseplateSteel</t>
        </is>
      </c>
      <c r="L434" s="168" t="inlineStr">
        <is>
          <t>Baseplate_Steel</t>
        </is>
      </c>
      <c r="M434" s="168" t="inlineStr">
        <is>
          <t>Steel</t>
        </is>
      </c>
      <c r="N434" t="inlineStr">
        <is>
          <t>284T</t>
        </is>
      </c>
      <c r="O434" t="inlineStr">
        <is>
          <t>:Extended Drip Pan:</t>
        </is>
      </c>
      <c r="P434" s="11" t="inlineStr">
        <is>
          <t>Falk_T10_Grid</t>
        </is>
      </c>
      <c r="Q434" t="inlineStr">
        <is>
          <t>Falk 1050T10</t>
        </is>
      </c>
      <c r="R434" t="inlineStr">
        <is>
          <t>RTF</t>
        </is>
      </c>
      <c r="S434" s="10" t="inlineStr">
        <is>
          <t>B101928</t>
        </is>
      </c>
      <c r="T434" s="10" t="inlineStr">
        <is>
          <t>1762.0</t>
        </is>
      </c>
      <c r="U434" s="10" t="inlineStr">
        <is>
          <t>Priced</t>
        </is>
      </c>
      <c r="V434" s="168" t="inlineStr">
        <is>
          <t>LT028</t>
        </is>
      </c>
      <c r="W434" t="inlineStr">
        <is>
          <t>200.0</t>
        </is>
      </c>
    </row>
    <row r="435">
      <c r="B435" t="inlineStr">
        <is>
          <t>792.0</t>
        </is>
      </c>
      <c r="F435" t="inlineStr">
        <is>
          <t>ConTab_BOM_KP_Baseplates_792</t>
        </is>
      </c>
      <c r="H435" s="168" t="inlineStr">
        <is>
          <t>4012-1_2-KP</t>
        </is>
      </c>
      <c r="I435" s="168" t="inlineStr"/>
      <c r="J435" s="168" t="inlineStr"/>
      <c r="K435" s="168" t="inlineStr">
        <is>
          <t>BaseplateSteel</t>
        </is>
      </c>
      <c r="L435" s="168" t="inlineStr">
        <is>
          <t>Baseplate_Steel</t>
        </is>
      </c>
      <c r="M435" s="168" t="inlineStr">
        <is>
          <t>Steel</t>
        </is>
      </c>
      <c r="N435" t="inlineStr">
        <is>
          <t>286T</t>
        </is>
      </c>
      <c r="O435" t="inlineStr">
        <is>
          <t>:Extended Drip Pan:</t>
        </is>
      </c>
      <c r="P435" s="11" t="inlineStr">
        <is>
          <t>Falk_T10_Grid</t>
        </is>
      </c>
      <c r="Q435" t="inlineStr">
        <is>
          <t>Falk 1050T10</t>
        </is>
      </c>
      <c r="R435" t="inlineStr">
        <is>
          <t>RTF</t>
        </is>
      </c>
      <c r="S435" s="10" t="inlineStr">
        <is>
          <t>B101928</t>
        </is>
      </c>
      <c r="T435" s="10" t="inlineStr">
        <is>
          <t>1762.0</t>
        </is>
      </c>
      <c r="U435" s="10" t="inlineStr">
        <is>
          <t>Priced</t>
        </is>
      </c>
      <c r="V435" s="168" t="inlineStr">
        <is>
          <t>LT028</t>
        </is>
      </c>
      <c r="W435" t="inlineStr">
        <is>
          <t>200.0</t>
        </is>
      </c>
    </row>
    <row r="436">
      <c r="B436" t="inlineStr">
        <is>
          <t>793.0</t>
        </is>
      </c>
      <c r="F436" t="inlineStr">
        <is>
          <t>ConTab_BOM_KP_Baseplates_793</t>
        </is>
      </c>
      <c r="H436" s="168" t="inlineStr">
        <is>
          <t>4012-1_2-KP</t>
        </is>
      </c>
      <c r="I436" s="168" t="inlineStr"/>
      <c r="J436" s="168" t="inlineStr"/>
      <c r="K436" s="168" t="inlineStr">
        <is>
          <t>BaseplateSteel</t>
        </is>
      </c>
      <c r="L436" s="168" t="inlineStr">
        <is>
          <t>Baseplate_Steel</t>
        </is>
      </c>
      <c r="M436" s="168" t="inlineStr">
        <is>
          <t>Steel</t>
        </is>
      </c>
      <c r="N436" t="inlineStr">
        <is>
          <t>284TS</t>
        </is>
      </c>
      <c r="O436" t="inlineStr">
        <is>
          <t>:Extended Drip Pan:</t>
        </is>
      </c>
      <c r="P436" s="11" t="inlineStr">
        <is>
          <t>Falk_T10_Grid</t>
        </is>
      </c>
      <c r="Q436" t="inlineStr">
        <is>
          <t>Falk 1040T10</t>
        </is>
      </c>
      <c r="R436" t="inlineStr">
        <is>
          <t>RTF</t>
        </is>
      </c>
      <c r="S436" s="10" t="inlineStr">
        <is>
          <t>B101929</t>
        </is>
      </c>
      <c r="T436" s="10" t="inlineStr">
        <is>
          <t>1696.0</t>
        </is>
      </c>
      <c r="U436" s="10" t="inlineStr">
        <is>
          <t>Priced</t>
        </is>
      </c>
      <c r="V436" s="168" t="inlineStr">
        <is>
          <t>LT028</t>
        </is>
      </c>
      <c r="W436" t="inlineStr">
        <is>
          <t>200.0</t>
        </is>
      </c>
    </row>
    <row r="437">
      <c r="B437" t="inlineStr">
        <is>
          <t>794.0</t>
        </is>
      </c>
      <c r="F437" t="inlineStr">
        <is>
          <t>ConTab_BOM_KP_Baseplates_794</t>
        </is>
      </c>
      <c r="H437" s="168" t="inlineStr">
        <is>
          <t>4012-1_2-KP</t>
        </is>
      </c>
      <c r="I437" s="168" t="inlineStr"/>
      <c r="J437" s="168" t="inlineStr"/>
      <c r="K437" s="168" t="inlineStr">
        <is>
          <t>BaseplateSteel</t>
        </is>
      </c>
      <c r="L437" s="168" t="inlineStr">
        <is>
          <t>Baseplate_Steel</t>
        </is>
      </c>
      <c r="M437" s="168" t="inlineStr">
        <is>
          <t>Steel</t>
        </is>
      </c>
      <c r="N437" t="inlineStr">
        <is>
          <t>286TS</t>
        </is>
      </c>
      <c r="O437" t="inlineStr">
        <is>
          <t>:Extended Drip Pan:</t>
        </is>
      </c>
      <c r="P437" s="11" t="inlineStr">
        <is>
          <t>Falk_T10_Grid</t>
        </is>
      </c>
      <c r="Q437" t="inlineStr">
        <is>
          <t>Falk 1040T10</t>
        </is>
      </c>
      <c r="R437" t="inlineStr">
        <is>
          <t>RTF</t>
        </is>
      </c>
      <c r="S437" s="10" t="inlineStr">
        <is>
          <t>B101929</t>
        </is>
      </c>
      <c r="T437" s="10" t="inlineStr">
        <is>
          <t>1696.0</t>
        </is>
      </c>
      <c r="U437" s="10" t="inlineStr">
        <is>
          <t>Priced</t>
        </is>
      </c>
      <c r="V437" s="168" t="inlineStr">
        <is>
          <t>LT028</t>
        </is>
      </c>
      <c r="W437" t="inlineStr">
        <is>
          <t>200.0</t>
        </is>
      </c>
    </row>
    <row r="438">
      <c r="B438" t="inlineStr">
        <is>
          <t>795.0</t>
        </is>
      </c>
      <c r="F438" t="inlineStr">
        <is>
          <t>ConTab_BOM_KP_Baseplates_795</t>
        </is>
      </c>
      <c r="H438" s="168" t="inlineStr">
        <is>
          <t>4012-1_2-KP</t>
        </is>
      </c>
      <c r="I438" s="168" t="inlineStr"/>
      <c r="J438" s="168" t="inlineStr"/>
      <c r="K438" s="168" t="inlineStr">
        <is>
          <t>BaseplateSteel</t>
        </is>
      </c>
      <c r="L438" s="168" t="inlineStr">
        <is>
          <t>Baseplate_Steel</t>
        </is>
      </c>
      <c r="M438" s="168" t="inlineStr">
        <is>
          <t>Steel</t>
        </is>
      </c>
      <c r="N438" t="inlineStr">
        <is>
          <t>324T</t>
        </is>
      </c>
      <c r="O438" t="inlineStr">
        <is>
          <t>:Extended Drip Pan:</t>
        </is>
      </c>
      <c r="P438" s="11" t="inlineStr">
        <is>
          <t>Falk_T10_Grid</t>
        </is>
      </c>
      <c r="Q438" t="inlineStr">
        <is>
          <t>Falk 1060T10</t>
        </is>
      </c>
      <c r="R438" t="inlineStr">
        <is>
          <t>RTF</t>
        </is>
      </c>
      <c r="S438" s="10" t="inlineStr">
        <is>
          <t>B101930</t>
        </is>
      </c>
      <c r="T438" s="10" t="inlineStr">
        <is>
          <t>1899.0</t>
        </is>
      </c>
      <c r="U438" s="10" t="inlineStr">
        <is>
          <t>Priced</t>
        </is>
      </c>
      <c r="V438" s="168" t="inlineStr">
        <is>
          <t>LT028</t>
        </is>
      </c>
      <c r="W438" t="inlineStr">
        <is>
          <t>240.0</t>
        </is>
      </c>
    </row>
    <row r="439">
      <c r="B439" t="inlineStr">
        <is>
          <t>796.0</t>
        </is>
      </c>
      <c r="F439" t="inlineStr">
        <is>
          <t>ConTab_BOM_KP_Baseplates_796</t>
        </is>
      </c>
      <c r="H439" s="168" t="inlineStr">
        <is>
          <t>4012-1_2-KP</t>
        </is>
      </c>
      <c r="I439" s="168" t="inlineStr"/>
      <c r="J439" s="168" t="inlineStr"/>
      <c r="K439" s="168" t="inlineStr">
        <is>
          <t>BaseplateSteel</t>
        </is>
      </c>
      <c r="L439" s="168" t="inlineStr">
        <is>
          <t>Baseplate_Steel</t>
        </is>
      </c>
      <c r="M439" s="168" t="inlineStr">
        <is>
          <t>Steel</t>
        </is>
      </c>
      <c r="N439" t="inlineStr">
        <is>
          <t>326T</t>
        </is>
      </c>
      <c r="O439" t="inlineStr">
        <is>
          <t>:Extended Drip Pan:</t>
        </is>
      </c>
      <c r="P439" s="11" t="inlineStr">
        <is>
          <t>Falk_T10_Grid</t>
        </is>
      </c>
      <c r="Q439" t="inlineStr">
        <is>
          <t>Falk 1060T10</t>
        </is>
      </c>
      <c r="R439" t="inlineStr">
        <is>
          <t>RTF</t>
        </is>
      </c>
      <c r="S439" s="10" t="inlineStr">
        <is>
          <t>B101930</t>
        </is>
      </c>
      <c r="T439" s="10" t="inlineStr">
        <is>
          <t>1899.0</t>
        </is>
      </c>
      <c r="U439" s="10" t="inlineStr">
        <is>
          <t>Priced</t>
        </is>
      </c>
      <c r="V439" s="168" t="inlineStr">
        <is>
          <t>LT028</t>
        </is>
      </c>
      <c r="W439" t="inlineStr">
        <is>
          <t>240.0</t>
        </is>
      </c>
    </row>
    <row r="440">
      <c r="B440" t="inlineStr">
        <is>
          <t>797.0</t>
        </is>
      </c>
      <c r="F440" t="inlineStr">
        <is>
          <t>ConTab_BOM_KP_Baseplates_797</t>
        </is>
      </c>
      <c r="H440" s="168" t="inlineStr">
        <is>
          <t>4012-1_2-KP</t>
        </is>
      </c>
      <c r="I440" s="168" t="inlineStr"/>
      <c r="J440" s="168" t="inlineStr"/>
      <c r="K440" s="168" t="inlineStr">
        <is>
          <t>BaseplateSteel</t>
        </is>
      </c>
      <c r="L440" s="168" t="inlineStr">
        <is>
          <t>Baseplate_Steel</t>
        </is>
      </c>
      <c r="M440" s="168" t="inlineStr">
        <is>
          <t>Steel</t>
        </is>
      </c>
      <c r="N440" t="inlineStr">
        <is>
          <t>324TS</t>
        </is>
      </c>
      <c r="O440" t="inlineStr">
        <is>
          <t>:Extended Drip Pan:</t>
        </is>
      </c>
      <c r="P440" s="11" t="inlineStr">
        <is>
          <t>Falk_T10_Grid</t>
        </is>
      </c>
      <c r="Q440" t="inlineStr">
        <is>
          <t>Falk 1050T10</t>
        </is>
      </c>
      <c r="R440" t="inlineStr">
        <is>
          <t>RTF</t>
        </is>
      </c>
      <c r="S440" s="10" t="inlineStr">
        <is>
          <t>B101931</t>
        </is>
      </c>
      <c r="T440" s="10" t="inlineStr">
        <is>
          <t>1834.0</t>
        </is>
      </c>
      <c r="U440" s="10" t="inlineStr">
        <is>
          <t>Priced</t>
        </is>
      </c>
      <c r="V440" s="168" t="inlineStr">
        <is>
          <t>LT028</t>
        </is>
      </c>
      <c r="W440" t="inlineStr">
        <is>
          <t>240.0</t>
        </is>
      </c>
    </row>
    <row r="441">
      <c r="B441" t="inlineStr">
        <is>
          <t>798.0</t>
        </is>
      </c>
      <c r="F441" t="inlineStr">
        <is>
          <t>ConTab_BOM_KP_Baseplates_798</t>
        </is>
      </c>
      <c r="H441" s="168" t="inlineStr">
        <is>
          <t>4012-1_2-KP</t>
        </is>
      </c>
      <c r="I441" s="168" t="inlineStr"/>
      <c r="J441" s="168" t="inlineStr"/>
      <c r="K441" s="168" t="inlineStr">
        <is>
          <t>BaseplateSteel</t>
        </is>
      </c>
      <c r="L441" s="168" t="inlineStr">
        <is>
          <t>Baseplate_Steel</t>
        </is>
      </c>
      <c r="M441" s="168" t="inlineStr">
        <is>
          <t>Steel</t>
        </is>
      </c>
      <c r="N441" t="inlineStr">
        <is>
          <t>326TS</t>
        </is>
      </c>
      <c r="O441" t="inlineStr">
        <is>
          <t>:Extended Drip Pan:</t>
        </is>
      </c>
      <c r="P441" s="11" t="inlineStr">
        <is>
          <t>Falk_T10_Grid</t>
        </is>
      </c>
      <c r="Q441" t="inlineStr">
        <is>
          <t>Falk 1050T10</t>
        </is>
      </c>
      <c r="R441" t="inlineStr">
        <is>
          <t>RTF</t>
        </is>
      </c>
      <c r="S441" s="10" t="inlineStr">
        <is>
          <t>B101931</t>
        </is>
      </c>
      <c r="T441" s="10" t="inlineStr">
        <is>
          <t>1834.0</t>
        </is>
      </c>
      <c r="U441" s="10" t="inlineStr">
        <is>
          <t>Priced</t>
        </is>
      </c>
      <c r="V441" s="168" t="inlineStr">
        <is>
          <t>LT028</t>
        </is>
      </c>
      <c r="W441" t="inlineStr">
        <is>
          <t>240.0</t>
        </is>
      </c>
    </row>
    <row r="442">
      <c r="B442" t="inlineStr">
        <is>
          <t>799.0</t>
        </is>
      </c>
      <c r="F442" t="inlineStr">
        <is>
          <t>ConTab_BOM_KP_Baseplates_799</t>
        </is>
      </c>
      <c r="H442" s="168" t="inlineStr">
        <is>
          <t>4012-1_2-KP</t>
        </is>
      </c>
      <c r="I442" s="168" t="inlineStr"/>
      <c r="J442" s="168" t="inlineStr"/>
      <c r="K442" s="168" t="inlineStr">
        <is>
          <t>BaseplateSteel</t>
        </is>
      </c>
      <c r="L442" s="168" t="inlineStr">
        <is>
          <t>Baseplate_Steel</t>
        </is>
      </c>
      <c r="M442" s="168" t="inlineStr">
        <is>
          <t>Steel</t>
        </is>
      </c>
      <c r="N442" t="inlineStr">
        <is>
          <t>364TS</t>
        </is>
      </c>
      <c r="O442" t="inlineStr">
        <is>
          <t>:Extended Drip Pan:</t>
        </is>
      </c>
      <c r="P442" s="11" t="inlineStr">
        <is>
          <t>Falk_T10_Grid</t>
        </is>
      </c>
      <c r="Q442" t="inlineStr">
        <is>
          <t>Falk 1050T10</t>
        </is>
      </c>
      <c r="R442" t="inlineStr">
        <is>
          <t>RTF</t>
        </is>
      </c>
      <c r="S442" s="10" t="inlineStr">
        <is>
          <t>B101932</t>
        </is>
      </c>
      <c r="T442" s="10" t="inlineStr">
        <is>
          <t>1970.0</t>
        </is>
      </c>
      <c r="U442" s="10" t="inlineStr">
        <is>
          <t>Priced</t>
        </is>
      </c>
      <c r="V442" s="168" t="inlineStr">
        <is>
          <t>LT028</t>
        </is>
      </c>
      <c r="W442" t="inlineStr">
        <is>
          <t>265.0</t>
        </is>
      </c>
    </row>
    <row r="443">
      <c r="B443" t="inlineStr">
        <is>
          <t>800.0</t>
        </is>
      </c>
      <c r="F443" t="inlineStr">
        <is>
          <t>ConTab_BOM_KP_Baseplates_800</t>
        </is>
      </c>
      <c r="H443" s="168" t="inlineStr">
        <is>
          <t>4012-1_2-KP</t>
        </is>
      </c>
      <c r="I443" s="168" t="inlineStr"/>
      <c r="J443" s="168" t="inlineStr"/>
      <c r="K443" s="168" t="inlineStr">
        <is>
          <t>BaseplateSteel</t>
        </is>
      </c>
      <c r="L443" s="168" t="inlineStr">
        <is>
          <t>Baseplate_Steel</t>
        </is>
      </c>
      <c r="M443" s="168" t="inlineStr">
        <is>
          <t>Steel</t>
        </is>
      </c>
      <c r="N443" t="inlineStr">
        <is>
          <t>365TS</t>
        </is>
      </c>
      <c r="O443" t="inlineStr">
        <is>
          <t>:Extended Drip Pan:</t>
        </is>
      </c>
      <c r="P443" s="11" t="inlineStr">
        <is>
          <t>Falk_T10_Grid</t>
        </is>
      </c>
      <c r="Q443" t="inlineStr">
        <is>
          <t>Falk 1050T10</t>
        </is>
      </c>
      <c r="R443" t="inlineStr">
        <is>
          <t>RTF</t>
        </is>
      </c>
      <c r="S443" s="10" t="inlineStr">
        <is>
          <t>B101932</t>
        </is>
      </c>
      <c r="T443" s="10" t="inlineStr">
        <is>
          <t>1970.0</t>
        </is>
      </c>
      <c r="U443" s="10" t="inlineStr">
        <is>
          <t>Priced</t>
        </is>
      </c>
      <c r="V443" s="168" t="inlineStr">
        <is>
          <t>LT028</t>
        </is>
      </c>
      <c r="W443" t="inlineStr">
        <is>
          <t>265.0</t>
        </is>
      </c>
    </row>
    <row r="444">
      <c r="B444" t="inlineStr">
        <is>
          <t>801.0</t>
        </is>
      </c>
      <c r="F444" t="inlineStr">
        <is>
          <t>ConTab_BOM_KP_Baseplates_801</t>
        </is>
      </c>
      <c r="H444" s="168" t="inlineStr">
        <is>
          <t>4012-1_2-KP</t>
        </is>
      </c>
      <c r="I444" s="168" t="inlineStr"/>
      <c r="J444" s="168" t="inlineStr"/>
      <c r="K444" s="168" t="inlineStr">
        <is>
          <t>BaseplateSteel</t>
        </is>
      </c>
      <c r="L444" s="168" t="inlineStr">
        <is>
          <t>Baseplate_Steel</t>
        </is>
      </c>
      <c r="M444" s="168" t="inlineStr">
        <is>
          <t>Steel</t>
        </is>
      </c>
      <c r="N444" t="inlineStr">
        <is>
          <t>404TS</t>
        </is>
      </c>
      <c r="O444" t="inlineStr">
        <is>
          <t>:Extended Drip Pan:</t>
        </is>
      </c>
      <c r="P444" s="11" t="inlineStr">
        <is>
          <t>Falk_T10_Grid</t>
        </is>
      </c>
      <c r="Q444" t="inlineStr">
        <is>
          <t>Falk 1060T10</t>
        </is>
      </c>
      <c r="R444" t="inlineStr">
        <is>
          <t>RTF</t>
        </is>
      </c>
      <c r="S444" s="10" t="inlineStr">
        <is>
          <t>B101933</t>
        </is>
      </c>
      <c r="T444" s="10" t="inlineStr">
        <is>
          <t>2378.0</t>
        </is>
      </c>
      <c r="U444" s="10" t="inlineStr">
        <is>
          <t>Priced</t>
        </is>
      </c>
      <c r="V444" s="168" t="inlineStr">
        <is>
          <t>LT028</t>
        </is>
      </c>
      <c r="W444" t="inlineStr">
        <is>
          <t>310.0</t>
        </is>
      </c>
    </row>
    <row r="445">
      <c r="B445" t="inlineStr">
        <is>
          <t>802.0</t>
        </is>
      </c>
      <c r="F445" t="inlineStr">
        <is>
          <t>ConTab_BOM_KP_Baseplates_802</t>
        </is>
      </c>
      <c r="H445" s="168" t="inlineStr">
        <is>
          <t>4012-1_2-KP</t>
        </is>
      </c>
      <c r="I445" s="168" t="inlineStr"/>
      <c r="J445" s="168" t="inlineStr"/>
      <c r="K445" s="168" t="inlineStr">
        <is>
          <t>BaseplateSteel</t>
        </is>
      </c>
      <c r="L445" s="168" t="inlineStr">
        <is>
          <t>Baseplate_Steel</t>
        </is>
      </c>
      <c r="M445" s="168" t="inlineStr">
        <is>
          <t>Steel</t>
        </is>
      </c>
      <c r="N445" t="inlineStr">
        <is>
          <t>405TS</t>
        </is>
      </c>
      <c r="O445" t="inlineStr">
        <is>
          <t>:Extended Drip Pan:</t>
        </is>
      </c>
      <c r="P445" s="11" t="inlineStr">
        <is>
          <t>Falk_T10_Grid</t>
        </is>
      </c>
      <c r="Q445" t="inlineStr">
        <is>
          <t>Falk 1060T10</t>
        </is>
      </c>
      <c r="R445" t="inlineStr">
        <is>
          <t>RTF</t>
        </is>
      </c>
      <c r="S445" s="10" t="inlineStr">
        <is>
          <t>B101933</t>
        </is>
      </c>
      <c r="T445" s="10" t="inlineStr">
        <is>
          <t>2378.0</t>
        </is>
      </c>
      <c r="U445" s="10" t="inlineStr">
        <is>
          <t>Priced</t>
        </is>
      </c>
      <c r="V445" s="168" t="inlineStr">
        <is>
          <t>LT028</t>
        </is>
      </c>
      <c r="W445" t="inlineStr">
        <is>
          <t>310.0</t>
        </is>
      </c>
    </row>
    <row r="446">
      <c r="B446" t="inlineStr">
        <is>
          <t>803.0</t>
        </is>
      </c>
      <c r="F446" t="inlineStr">
        <is>
          <t>ConTab_BOM_KP_Baseplates_803</t>
        </is>
      </c>
      <c r="H446" s="168" t="inlineStr">
        <is>
          <t>4012-1_2-KP</t>
        </is>
      </c>
      <c r="I446" s="168" t="inlineStr"/>
      <c r="J446" s="168" t="inlineStr"/>
      <c r="K446" s="168" t="inlineStr">
        <is>
          <t>BaseplateSteel</t>
        </is>
      </c>
      <c r="L446" s="168" t="inlineStr">
        <is>
          <t>Baseplate_Steel</t>
        </is>
      </c>
      <c r="M446" s="168" t="inlineStr">
        <is>
          <t>Steel</t>
        </is>
      </c>
      <c r="N446" t="inlineStr">
        <is>
          <t>444TS</t>
        </is>
      </c>
      <c r="O446" t="inlineStr">
        <is>
          <t>:Extended Drip Pan:</t>
        </is>
      </c>
      <c r="P446" s="11" t="inlineStr">
        <is>
          <t>Falk_T10_Grid</t>
        </is>
      </c>
      <c r="Q446" t="inlineStr">
        <is>
          <t>Falk 1070T10</t>
        </is>
      </c>
      <c r="R446" t="inlineStr">
        <is>
          <t>RTF</t>
        </is>
      </c>
      <c r="S446" s="10" t="inlineStr">
        <is>
          <t>B101934</t>
        </is>
      </c>
      <c r="T446" s="10" t="inlineStr">
        <is>
          <t>3876.0</t>
        </is>
      </c>
      <c r="U446" s="10" t="inlineStr">
        <is>
          <t>Priced</t>
        </is>
      </c>
      <c r="V446" s="168" t="inlineStr">
        <is>
          <t>LT028</t>
        </is>
      </c>
      <c r="W446" t="inlineStr">
        <is>
          <t>420.0</t>
        </is>
      </c>
    </row>
    <row r="447">
      <c r="B447" t="inlineStr">
        <is>
          <t>804.0</t>
        </is>
      </c>
      <c r="F447" t="inlineStr">
        <is>
          <t>ConTab_BOM_KP_Baseplates_804</t>
        </is>
      </c>
      <c r="H447" s="168" t="inlineStr">
        <is>
          <t>4012-1_2-KP</t>
        </is>
      </c>
      <c r="I447" s="168" t="inlineStr"/>
      <c r="J447" s="168" t="inlineStr"/>
      <c r="K447" s="168" t="inlineStr">
        <is>
          <t>BaseplateSteel</t>
        </is>
      </c>
      <c r="L447" s="168" t="inlineStr">
        <is>
          <t>Baseplate_Steel</t>
        </is>
      </c>
      <c r="M447" s="168" t="inlineStr">
        <is>
          <t>Steel</t>
        </is>
      </c>
      <c r="N447" t="inlineStr">
        <is>
          <t>445TS</t>
        </is>
      </c>
      <c r="O447" t="inlineStr">
        <is>
          <t>:Extended Drip Pan:</t>
        </is>
      </c>
      <c r="P447" s="11" t="inlineStr">
        <is>
          <t>Falk_T10_Grid</t>
        </is>
      </c>
      <c r="Q447" t="inlineStr">
        <is>
          <t>Falk 1070T10</t>
        </is>
      </c>
      <c r="R447" t="inlineStr">
        <is>
          <t>RTF</t>
        </is>
      </c>
      <c r="S447" s="10" t="inlineStr">
        <is>
          <t>B101935</t>
        </is>
      </c>
      <c r="T447" s="10" t="inlineStr">
        <is>
          <t>3876.0</t>
        </is>
      </c>
      <c r="U447" s="10" t="inlineStr">
        <is>
          <t>Priced</t>
        </is>
      </c>
      <c r="V447" s="168" t="inlineStr">
        <is>
          <t>LT028</t>
        </is>
      </c>
      <c r="W447" t="inlineStr">
        <is>
          <t>420.0</t>
        </is>
      </c>
    </row>
    <row r="448">
      <c r="B448" t="inlineStr">
        <is>
          <t>805.0</t>
        </is>
      </c>
      <c r="F448" t="inlineStr">
        <is>
          <t>ConTab_BOM_KP_Baseplates_805</t>
        </is>
      </c>
      <c r="H448" s="168" t="inlineStr">
        <is>
          <t>4012-1_2-KP</t>
        </is>
      </c>
      <c r="I448" s="168" t="inlineStr"/>
      <c r="J448" s="168" t="inlineStr"/>
      <c r="K448" s="168" t="inlineStr">
        <is>
          <t>BaseplateSteel</t>
        </is>
      </c>
      <c r="L448" s="168" t="inlineStr">
        <is>
          <t>Baseplate_Steel</t>
        </is>
      </c>
      <c r="M448" s="168" t="inlineStr">
        <is>
          <t>Steel</t>
        </is>
      </c>
      <c r="N448" t="inlineStr">
        <is>
          <t>447TS</t>
        </is>
      </c>
      <c r="O448" t="inlineStr">
        <is>
          <t>:Extended Drip Pan:</t>
        </is>
      </c>
      <c r="P448" s="11" t="inlineStr">
        <is>
          <t>Falk_T10_Grid</t>
        </is>
      </c>
      <c r="Q448" t="inlineStr">
        <is>
          <t>Falk 1070T10</t>
        </is>
      </c>
      <c r="R448" t="inlineStr">
        <is>
          <t>RTF</t>
        </is>
      </c>
      <c r="S448" s="10" t="inlineStr">
        <is>
          <t>B101936</t>
        </is>
      </c>
      <c r="T448" s="10" t="inlineStr">
        <is>
          <t>4421.0</t>
        </is>
      </c>
      <c r="U448" s="10" t="inlineStr">
        <is>
          <t>Priced</t>
        </is>
      </c>
      <c r="V448" s="168" t="inlineStr">
        <is>
          <t>LT028</t>
        </is>
      </c>
      <c r="W448" t="inlineStr">
        <is>
          <t>600.0</t>
        </is>
      </c>
    </row>
    <row r="449">
      <c r="B449" t="inlineStr">
        <is>
          <t>825.0</t>
        </is>
      </c>
      <c r="F449" t="inlineStr">
        <is>
          <t>ConTab_BOM_KP_Baseplates_825</t>
        </is>
      </c>
      <c r="H449" s="168" t="inlineStr">
        <is>
          <t>4012-1_2-KP</t>
        </is>
      </c>
      <c r="I449" s="168" t="inlineStr"/>
      <c r="J449" s="168" t="inlineStr"/>
      <c r="K449" s="168" t="inlineStr">
        <is>
          <t>BaseplateSteel</t>
        </is>
      </c>
      <c r="L449" s="168" t="inlineStr">
        <is>
          <t>Baseplate_Steel</t>
        </is>
      </c>
      <c r="M449" s="168" t="inlineStr">
        <is>
          <t>Steel</t>
        </is>
      </c>
      <c r="N449" t="inlineStr">
        <is>
          <t>213T</t>
        </is>
      </c>
      <c r="O449" t="inlineStr">
        <is>
          <t>:Extended Drip Pan:</t>
        </is>
      </c>
      <c r="P449" s="11" t="inlineStr">
        <is>
          <t>Woods_Spacer</t>
        </is>
      </c>
      <c r="Q449" t="inlineStr">
        <is>
          <t>Woods 7SC</t>
        </is>
      </c>
      <c r="R449" t="inlineStr">
        <is>
          <t>RTF</t>
        </is>
      </c>
      <c r="S449" s="10" t="inlineStr">
        <is>
          <t>B101948</t>
        </is>
      </c>
      <c r="T449" s="10" t="inlineStr">
        <is>
          <t>2107.0</t>
        </is>
      </c>
      <c r="U449" s="10" t="inlineStr">
        <is>
          <t>Priced</t>
        </is>
      </c>
      <c r="V449" s="168" t="inlineStr">
        <is>
          <t>LT028</t>
        </is>
      </c>
      <c r="W449" t="inlineStr">
        <is>
          <t>70.0</t>
        </is>
      </c>
    </row>
    <row r="450">
      <c r="B450" t="inlineStr">
        <is>
          <t>826.0</t>
        </is>
      </c>
      <c r="F450" t="inlineStr">
        <is>
          <t>ConTab_BOM_KP_Baseplates_826</t>
        </is>
      </c>
      <c r="H450" s="168" t="inlineStr">
        <is>
          <t>4012-1_2-KP</t>
        </is>
      </c>
      <c r="I450" s="168" t="inlineStr"/>
      <c r="J450" s="168" t="inlineStr"/>
      <c r="K450" s="168" t="inlineStr">
        <is>
          <t>BaseplateSteel</t>
        </is>
      </c>
      <c r="L450" s="168" t="inlineStr">
        <is>
          <t>Baseplate_Steel</t>
        </is>
      </c>
      <c r="M450" s="168" t="inlineStr">
        <is>
          <t>Steel</t>
        </is>
      </c>
      <c r="N450" t="inlineStr">
        <is>
          <t>215T</t>
        </is>
      </c>
      <c r="O450" t="inlineStr">
        <is>
          <t>:Extended Drip Pan:</t>
        </is>
      </c>
      <c r="P450" s="11" t="inlineStr">
        <is>
          <t>Woods_Spacer</t>
        </is>
      </c>
      <c r="Q450" t="inlineStr">
        <is>
          <t>Woods 7SC</t>
        </is>
      </c>
      <c r="R450" t="inlineStr">
        <is>
          <t>RTF</t>
        </is>
      </c>
      <c r="S450" s="10" t="inlineStr">
        <is>
          <t>B101948</t>
        </is>
      </c>
      <c r="T450" s="10" t="inlineStr">
        <is>
          <t>2107.0</t>
        </is>
      </c>
      <c r="U450" s="10" t="inlineStr">
        <is>
          <t>Priced</t>
        </is>
      </c>
      <c r="V450" s="168" t="inlineStr">
        <is>
          <t>LT028</t>
        </is>
      </c>
      <c r="W450" t="inlineStr">
        <is>
          <t>70.0</t>
        </is>
      </c>
    </row>
    <row r="451">
      <c r="B451" t="inlineStr">
        <is>
          <t>827.0</t>
        </is>
      </c>
      <c r="F451" t="inlineStr">
        <is>
          <t>ConTab_BOM_KP_Baseplates_827</t>
        </is>
      </c>
      <c r="H451" s="168" t="inlineStr">
        <is>
          <t>4012-1_2-KP</t>
        </is>
      </c>
      <c r="I451" s="168" t="inlineStr"/>
      <c r="J451" s="168" t="inlineStr"/>
      <c r="K451" s="168" t="inlineStr">
        <is>
          <t>BaseplateSteel</t>
        </is>
      </c>
      <c r="L451" s="168" t="inlineStr">
        <is>
          <t>Baseplate_Steel</t>
        </is>
      </c>
      <c r="M451" s="168" t="inlineStr">
        <is>
          <t>Steel</t>
        </is>
      </c>
      <c r="N451" t="inlineStr">
        <is>
          <t>254T</t>
        </is>
      </c>
      <c r="O451" t="inlineStr">
        <is>
          <t>:Extended Drip Pan:</t>
        </is>
      </c>
      <c r="P451" s="11" t="inlineStr">
        <is>
          <t>Woods_Spacer</t>
        </is>
      </c>
      <c r="Q451" t="inlineStr">
        <is>
          <t>Woods 8SC</t>
        </is>
      </c>
      <c r="R451" t="inlineStr">
        <is>
          <t>RTF</t>
        </is>
      </c>
      <c r="S451" s="10" t="inlineStr">
        <is>
          <t>B101949</t>
        </is>
      </c>
      <c r="T451" s="10" t="inlineStr">
        <is>
          <t>2172.0</t>
        </is>
      </c>
      <c r="U451" s="10" t="inlineStr">
        <is>
          <t>Priced</t>
        </is>
      </c>
      <c r="V451" s="168" t="inlineStr">
        <is>
          <t>LT028</t>
        </is>
      </c>
      <c r="W451" t="inlineStr">
        <is>
          <t>135.0</t>
        </is>
      </c>
    </row>
    <row r="452">
      <c r="B452" t="inlineStr">
        <is>
          <t>828.0</t>
        </is>
      </c>
      <c r="F452" t="inlineStr">
        <is>
          <t>ConTab_BOM_KP_Baseplates_828</t>
        </is>
      </c>
      <c r="H452" s="168" t="inlineStr">
        <is>
          <t>4012-1_2-KP</t>
        </is>
      </c>
      <c r="I452" s="168" t="inlineStr"/>
      <c r="J452" s="168" t="inlineStr"/>
      <c r="K452" s="168" t="inlineStr">
        <is>
          <t>BaseplateSteel</t>
        </is>
      </c>
      <c r="L452" s="168" t="inlineStr">
        <is>
          <t>Baseplate_Steel</t>
        </is>
      </c>
      <c r="M452" s="168" t="inlineStr">
        <is>
          <t>Steel</t>
        </is>
      </c>
      <c r="N452" t="inlineStr">
        <is>
          <t>256T</t>
        </is>
      </c>
      <c r="O452" t="inlineStr">
        <is>
          <t>:Extended Drip Pan:</t>
        </is>
      </c>
      <c r="P452" s="11" t="inlineStr">
        <is>
          <t>Woods_Spacer</t>
        </is>
      </c>
      <c r="Q452" t="inlineStr">
        <is>
          <t>Woods 8SC</t>
        </is>
      </c>
      <c r="R452" t="inlineStr">
        <is>
          <t>RTF</t>
        </is>
      </c>
      <c r="S452" s="10" t="inlineStr">
        <is>
          <t>B101949</t>
        </is>
      </c>
      <c r="T452" s="10" t="inlineStr">
        <is>
          <t>2172.0</t>
        </is>
      </c>
      <c r="U452" s="10" t="inlineStr">
        <is>
          <t>Priced</t>
        </is>
      </c>
      <c r="V452" s="168" t="inlineStr">
        <is>
          <t>LT028</t>
        </is>
      </c>
      <c r="W452" t="inlineStr">
        <is>
          <t>135.0</t>
        </is>
      </c>
    </row>
    <row r="453">
      <c r="B453" t="inlineStr">
        <is>
          <t>829.0</t>
        </is>
      </c>
      <c r="F453" t="inlineStr">
        <is>
          <t>ConTab_BOM_KP_Baseplates_829</t>
        </is>
      </c>
      <c r="H453" s="168" t="inlineStr">
        <is>
          <t>4012-1_2-KP</t>
        </is>
      </c>
      <c r="I453" s="168" t="inlineStr"/>
      <c r="J453" s="168" t="inlineStr"/>
      <c r="K453" s="168" t="inlineStr">
        <is>
          <t>BaseplateSteel</t>
        </is>
      </c>
      <c r="L453" s="168" t="inlineStr">
        <is>
          <t>Baseplate_Steel</t>
        </is>
      </c>
      <c r="M453" s="168" t="inlineStr">
        <is>
          <t>Steel</t>
        </is>
      </c>
      <c r="N453" t="inlineStr">
        <is>
          <t>284T</t>
        </is>
      </c>
      <c r="O453" t="inlineStr">
        <is>
          <t>:Extended Drip Pan:</t>
        </is>
      </c>
      <c r="P453" s="11" t="inlineStr">
        <is>
          <t>Woods_Spacer</t>
        </is>
      </c>
      <c r="Q453" t="inlineStr">
        <is>
          <t>Woods 9SC</t>
        </is>
      </c>
      <c r="R453" t="inlineStr">
        <is>
          <t>RTF</t>
        </is>
      </c>
      <c r="S453" s="10" t="inlineStr">
        <is>
          <t>B101950</t>
        </is>
      </c>
      <c r="T453" s="10" t="inlineStr">
        <is>
          <t>2309.0</t>
        </is>
      </c>
      <c r="U453" s="10" t="inlineStr">
        <is>
          <t>Priced</t>
        </is>
      </c>
      <c r="V453" s="168" t="inlineStr">
        <is>
          <t>LT028</t>
        </is>
      </c>
      <c r="W453" t="inlineStr">
        <is>
          <t>200.0</t>
        </is>
      </c>
    </row>
    <row r="454">
      <c r="B454" t="inlineStr">
        <is>
          <t>830.0</t>
        </is>
      </c>
      <c r="F454" t="inlineStr">
        <is>
          <t>ConTab_BOM_KP_Baseplates_830</t>
        </is>
      </c>
      <c r="H454" s="168" t="inlineStr">
        <is>
          <t>4012-1_2-KP</t>
        </is>
      </c>
      <c r="I454" s="168" t="inlineStr"/>
      <c r="J454" s="168" t="inlineStr"/>
      <c r="K454" s="168" t="inlineStr">
        <is>
          <t>BaseplateSteel</t>
        </is>
      </c>
      <c r="L454" s="168" t="inlineStr">
        <is>
          <t>Baseplate_Steel</t>
        </is>
      </c>
      <c r="M454" s="168" t="inlineStr">
        <is>
          <t>Steel</t>
        </is>
      </c>
      <c r="N454" t="inlineStr">
        <is>
          <t>286T</t>
        </is>
      </c>
      <c r="O454" t="inlineStr">
        <is>
          <t>:Extended Drip Pan:</t>
        </is>
      </c>
      <c r="P454" s="11" t="inlineStr">
        <is>
          <t>Woods_Spacer</t>
        </is>
      </c>
      <c r="Q454" t="inlineStr">
        <is>
          <t>Woods 9SC</t>
        </is>
      </c>
      <c r="R454" t="inlineStr">
        <is>
          <t>RTF</t>
        </is>
      </c>
      <c r="S454" s="10" t="inlineStr">
        <is>
          <t>B101950</t>
        </is>
      </c>
      <c r="T454" s="10" t="inlineStr">
        <is>
          <t>2309.0</t>
        </is>
      </c>
      <c r="U454" s="10" t="inlineStr">
        <is>
          <t>Priced</t>
        </is>
      </c>
      <c r="V454" s="168" t="inlineStr">
        <is>
          <t>LT028</t>
        </is>
      </c>
      <c r="W454" t="inlineStr">
        <is>
          <t>200.0</t>
        </is>
      </c>
    </row>
    <row r="455">
      <c r="B455" t="inlineStr">
        <is>
          <t>831.0</t>
        </is>
      </c>
      <c r="F455" t="inlineStr">
        <is>
          <t>ConTab_BOM_KP_Baseplates_831</t>
        </is>
      </c>
      <c r="H455" s="168" t="inlineStr">
        <is>
          <t>4012-1_2-KP</t>
        </is>
      </c>
      <c r="I455" s="168" t="inlineStr"/>
      <c r="J455" s="168" t="inlineStr"/>
      <c r="K455" s="168" t="inlineStr">
        <is>
          <t>BaseplateSteel</t>
        </is>
      </c>
      <c r="L455" s="168" t="inlineStr">
        <is>
          <t>Baseplate_Steel</t>
        </is>
      </c>
      <c r="M455" s="168" t="inlineStr">
        <is>
          <t>Steel</t>
        </is>
      </c>
      <c r="N455" t="inlineStr">
        <is>
          <t>284TS</t>
        </is>
      </c>
      <c r="O455" t="inlineStr">
        <is>
          <t>:Extended Drip Pan:</t>
        </is>
      </c>
      <c r="P455" s="11" t="inlineStr">
        <is>
          <t>Woods_Spacer</t>
        </is>
      </c>
      <c r="Q455" t="inlineStr">
        <is>
          <t>Woods 8SC</t>
        </is>
      </c>
      <c r="R455" t="inlineStr">
        <is>
          <t>RTF</t>
        </is>
      </c>
      <c r="S455" s="10" t="inlineStr">
        <is>
          <t>B101951</t>
        </is>
      </c>
      <c r="T455" s="10" t="inlineStr">
        <is>
          <t>2244.0</t>
        </is>
      </c>
      <c r="U455" s="10" t="inlineStr">
        <is>
          <t>Priced</t>
        </is>
      </c>
      <c r="V455" s="168" t="inlineStr">
        <is>
          <t>LT028</t>
        </is>
      </c>
      <c r="W455" t="inlineStr">
        <is>
          <t>200.0</t>
        </is>
      </c>
    </row>
    <row r="456">
      <c r="B456" t="inlineStr">
        <is>
          <t>832.0</t>
        </is>
      </c>
      <c r="F456" t="inlineStr">
        <is>
          <t>ConTab_BOM_KP_Baseplates_832</t>
        </is>
      </c>
      <c r="H456" s="168" t="inlineStr">
        <is>
          <t>4012-1_2-KP</t>
        </is>
      </c>
      <c r="I456" s="168" t="inlineStr"/>
      <c r="J456" s="168" t="inlineStr"/>
      <c r="K456" s="168" t="inlineStr">
        <is>
          <t>BaseplateSteel</t>
        </is>
      </c>
      <c r="L456" s="168" t="inlineStr">
        <is>
          <t>Baseplate_Steel</t>
        </is>
      </c>
      <c r="M456" s="168" t="inlineStr">
        <is>
          <t>Steel</t>
        </is>
      </c>
      <c r="N456" t="inlineStr">
        <is>
          <t>286TS</t>
        </is>
      </c>
      <c r="O456" t="inlineStr">
        <is>
          <t>:Extended Drip Pan:</t>
        </is>
      </c>
      <c r="P456" s="11" t="inlineStr">
        <is>
          <t>Woods_Spacer</t>
        </is>
      </c>
      <c r="Q456" t="inlineStr">
        <is>
          <t>Woods 8SC</t>
        </is>
      </c>
      <c r="R456" t="inlineStr">
        <is>
          <t>RTF</t>
        </is>
      </c>
      <c r="S456" s="10" t="inlineStr">
        <is>
          <t>B101951</t>
        </is>
      </c>
      <c r="T456" s="10" t="inlineStr">
        <is>
          <t>2244.0</t>
        </is>
      </c>
      <c r="U456" s="10" t="inlineStr">
        <is>
          <t>Priced</t>
        </is>
      </c>
      <c r="V456" s="168" t="inlineStr">
        <is>
          <t>LT028</t>
        </is>
      </c>
      <c r="W456" t="inlineStr">
        <is>
          <t>200.0</t>
        </is>
      </c>
    </row>
    <row r="457">
      <c r="B457" t="inlineStr">
        <is>
          <t>833.0</t>
        </is>
      </c>
      <c r="F457" t="inlineStr">
        <is>
          <t>ConTab_BOM_KP_Baseplates_833</t>
        </is>
      </c>
      <c r="H457" s="168" t="inlineStr">
        <is>
          <t>4012-1_2-KP</t>
        </is>
      </c>
      <c r="I457" s="168" t="inlineStr"/>
      <c r="J457" s="168" t="inlineStr"/>
      <c r="K457" s="168" t="inlineStr">
        <is>
          <t>BaseplateSteel</t>
        </is>
      </c>
      <c r="L457" s="168" t="inlineStr">
        <is>
          <t>Baseplate_Steel</t>
        </is>
      </c>
      <c r="M457" s="168" t="inlineStr">
        <is>
          <t>Steel</t>
        </is>
      </c>
      <c r="N457" t="inlineStr">
        <is>
          <t>324T</t>
        </is>
      </c>
      <c r="O457" t="inlineStr">
        <is>
          <t>:Extended Drip Pan:</t>
        </is>
      </c>
      <c r="P457" s="11" t="inlineStr">
        <is>
          <t>Woods_Spacer</t>
        </is>
      </c>
      <c r="Q457" t="inlineStr">
        <is>
          <t>Woods 10SC</t>
        </is>
      </c>
      <c r="R457" t="inlineStr">
        <is>
          <t>RTF</t>
        </is>
      </c>
      <c r="S457" s="10" t="inlineStr">
        <is>
          <t>B101952</t>
        </is>
      </c>
      <c r="T457" s="10" t="inlineStr">
        <is>
          <t>2445.0</t>
        </is>
      </c>
      <c r="U457" s="10" t="inlineStr">
        <is>
          <t>Priced</t>
        </is>
      </c>
      <c r="V457" s="168" t="inlineStr">
        <is>
          <t>LT028</t>
        </is>
      </c>
      <c r="W457" t="inlineStr">
        <is>
          <t>240.0</t>
        </is>
      </c>
    </row>
    <row r="458">
      <c r="B458" t="inlineStr">
        <is>
          <t>834.0</t>
        </is>
      </c>
      <c r="F458" t="inlineStr">
        <is>
          <t>ConTab_BOM_KP_Baseplates_834</t>
        </is>
      </c>
      <c r="H458" s="168" t="inlineStr">
        <is>
          <t>4012-1_2-KP</t>
        </is>
      </c>
      <c r="I458" s="168" t="inlineStr"/>
      <c r="J458" s="168" t="inlineStr"/>
      <c r="K458" s="168" t="inlineStr">
        <is>
          <t>BaseplateSteel</t>
        </is>
      </c>
      <c r="L458" s="168" t="inlineStr">
        <is>
          <t>Baseplate_Steel</t>
        </is>
      </c>
      <c r="M458" s="168" t="inlineStr">
        <is>
          <t>Steel</t>
        </is>
      </c>
      <c r="N458" t="inlineStr">
        <is>
          <t>326T</t>
        </is>
      </c>
      <c r="O458" t="inlineStr">
        <is>
          <t>:Extended Drip Pan:</t>
        </is>
      </c>
      <c r="P458" s="11" t="inlineStr">
        <is>
          <t>Woods_Spacer</t>
        </is>
      </c>
      <c r="Q458" t="inlineStr">
        <is>
          <t>Woods 10SC</t>
        </is>
      </c>
      <c r="R458" t="inlineStr">
        <is>
          <t>RTF</t>
        </is>
      </c>
      <c r="S458" s="10" t="inlineStr">
        <is>
          <t>B101952</t>
        </is>
      </c>
      <c r="T458" s="10" t="inlineStr">
        <is>
          <t>2445.0</t>
        </is>
      </c>
      <c r="U458" s="10" t="inlineStr">
        <is>
          <t>Priced</t>
        </is>
      </c>
      <c r="V458" s="168" t="inlineStr">
        <is>
          <t>LT028</t>
        </is>
      </c>
      <c r="W458" t="inlineStr">
        <is>
          <t>240.0</t>
        </is>
      </c>
    </row>
    <row r="459">
      <c r="B459" t="inlineStr">
        <is>
          <t>835.0</t>
        </is>
      </c>
      <c r="F459" t="inlineStr">
        <is>
          <t>ConTab_BOM_KP_Baseplates_835</t>
        </is>
      </c>
      <c r="H459" s="168" t="inlineStr">
        <is>
          <t>4012-1_2-KP</t>
        </is>
      </c>
      <c r="I459" s="168" t="inlineStr"/>
      <c r="J459" s="168" t="inlineStr"/>
      <c r="K459" s="168" t="inlineStr">
        <is>
          <t>BaseplateSteel</t>
        </is>
      </c>
      <c r="L459" s="168" t="inlineStr">
        <is>
          <t>Baseplate_Steel</t>
        </is>
      </c>
      <c r="M459" s="168" t="inlineStr">
        <is>
          <t>Steel</t>
        </is>
      </c>
      <c r="N459" t="inlineStr">
        <is>
          <t>324TS</t>
        </is>
      </c>
      <c r="O459" t="inlineStr">
        <is>
          <t>:Extended Drip Pan:</t>
        </is>
      </c>
      <c r="P459" s="11" t="inlineStr">
        <is>
          <t>Woods_Spacer</t>
        </is>
      </c>
      <c r="Q459" t="inlineStr">
        <is>
          <t>Woods 9SC</t>
        </is>
      </c>
      <c r="R459" t="inlineStr">
        <is>
          <t>RTF</t>
        </is>
      </c>
      <c r="S459" s="10" t="inlineStr">
        <is>
          <t>B101953</t>
        </is>
      </c>
      <c r="T459" s="10" t="inlineStr">
        <is>
          <t>2378.0</t>
        </is>
      </c>
      <c r="U459" s="10" t="inlineStr">
        <is>
          <t>Priced</t>
        </is>
      </c>
      <c r="V459" s="168" t="inlineStr">
        <is>
          <t>LT028</t>
        </is>
      </c>
      <c r="W459" t="inlineStr">
        <is>
          <t>240.0</t>
        </is>
      </c>
    </row>
    <row r="460">
      <c r="B460" t="inlineStr">
        <is>
          <t>836.0</t>
        </is>
      </c>
      <c r="F460" t="inlineStr">
        <is>
          <t>ConTab_BOM_KP_Baseplates_836</t>
        </is>
      </c>
      <c r="H460" s="168" t="inlineStr">
        <is>
          <t>4012-1_2-KP</t>
        </is>
      </c>
      <c r="I460" s="168" t="inlineStr"/>
      <c r="J460" s="168" t="inlineStr"/>
      <c r="K460" s="168" t="inlineStr">
        <is>
          <t>BaseplateSteel</t>
        </is>
      </c>
      <c r="L460" s="168" t="inlineStr">
        <is>
          <t>Baseplate_Steel</t>
        </is>
      </c>
      <c r="M460" s="168" t="inlineStr">
        <is>
          <t>Steel</t>
        </is>
      </c>
      <c r="N460" t="inlineStr">
        <is>
          <t>326TS</t>
        </is>
      </c>
      <c r="O460" t="inlineStr">
        <is>
          <t>:Extended Drip Pan:</t>
        </is>
      </c>
      <c r="P460" s="11" t="inlineStr">
        <is>
          <t>Woods_Spacer</t>
        </is>
      </c>
      <c r="Q460" t="inlineStr">
        <is>
          <t>Woods 9SC</t>
        </is>
      </c>
      <c r="R460" t="inlineStr">
        <is>
          <t>RTF</t>
        </is>
      </c>
      <c r="S460" s="10" t="inlineStr">
        <is>
          <t>B101953</t>
        </is>
      </c>
      <c r="T460" s="10" t="inlineStr">
        <is>
          <t>2378.0</t>
        </is>
      </c>
      <c r="U460" s="10" t="inlineStr">
        <is>
          <t>Priced</t>
        </is>
      </c>
      <c r="V460" s="168" t="inlineStr">
        <is>
          <t>LT028</t>
        </is>
      </c>
      <c r="W460" t="inlineStr">
        <is>
          <t>240.0</t>
        </is>
      </c>
    </row>
    <row r="461">
      <c r="B461" t="inlineStr">
        <is>
          <t>837.0</t>
        </is>
      </c>
      <c r="F461" t="inlineStr">
        <is>
          <t>ConTab_BOM_KP_Baseplates_837</t>
        </is>
      </c>
      <c r="H461" s="168" t="inlineStr">
        <is>
          <t>4012-1_2-KP</t>
        </is>
      </c>
      <c r="I461" s="168" t="inlineStr"/>
      <c r="J461" s="168" t="inlineStr"/>
      <c r="K461" s="168" t="inlineStr">
        <is>
          <t>BaseplateSteel</t>
        </is>
      </c>
      <c r="L461" s="168" t="inlineStr">
        <is>
          <t>Baseplate_Steel</t>
        </is>
      </c>
      <c r="M461" s="168" t="inlineStr">
        <is>
          <t>Steel</t>
        </is>
      </c>
      <c r="N461" t="inlineStr">
        <is>
          <t>213T</t>
        </is>
      </c>
      <c r="O461" t="inlineStr">
        <is>
          <t>:Extended Drip Pan:</t>
        </is>
      </c>
      <c r="P461" s="11" t="inlineStr">
        <is>
          <t>Falk_Spacer</t>
        </is>
      </c>
      <c r="Q461" t="inlineStr">
        <is>
          <t>Falk 1040T31</t>
        </is>
      </c>
      <c r="R461" t="inlineStr">
        <is>
          <t>RTF</t>
        </is>
      </c>
      <c r="S461" s="10" t="inlineStr">
        <is>
          <t>B101954</t>
        </is>
      </c>
      <c r="T461" s="10" t="inlineStr">
        <is>
          <t>2107.0</t>
        </is>
      </c>
      <c r="U461" s="10" t="inlineStr">
        <is>
          <t>Priced</t>
        </is>
      </c>
      <c r="V461" s="168" t="inlineStr">
        <is>
          <t>LT028</t>
        </is>
      </c>
      <c r="W461" t="inlineStr">
        <is>
          <t>70.0</t>
        </is>
      </c>
    </row>
    <row r="462">
      <c r="B462" t="inlineStr">
        <is>
          <t>838.0</t>
        </is>
      </c>
      <c r="F462" t="inlineStr">
        <is>
          <t>ConTab_BOM_KP_Baseplates_838</t>
        </is>
      </c>
      <c r="H462" s="168" t="inlineStr">
        <is>
          <t>4012-1_2-KP</t>
        </is>
      </c>
      <c r="I462" s="168" t="inlineStr"/>
      <c r="J462" s="168" t="inlineStr"/>
      <c r="K462" s="168" t="inlineStr">
        <is>
          <t>BaseplateSteel</t>
        </is>
      </c>
      <c r="L462" s="168" t="inlineStr">
        <is>
          <t>Baseplate_Steel</t>
        </is>
      </c>
      <c r="M462" s="168" t="inlineStr">
        <is>
          <t>Steel</t>
        </is>
      </c>
      <c r="N462" t="inlineStr">
        <is>
          <t>215T</t>
        </is>
      </c>
      <c r="O462" t="inlineStr">
        <is>
          <t>:Extended Drip Pan:</t>
        </is>
      </c>
      <c r="P462" s="11" t="inlineStr">
        <is>
          <t>Falk_Spacer</t>
        </is>
      </c>
      <c r="Q462" t="inlineStr">
        <is>
          <t>Falk 1040T31</t>
        </is>
      </c>
      <c r="R462" t="inlineStr">
        <is>
          <t>RTF</t>
        </is>
      </c>
      <c r="S462" s="10" t="inlineStr">
        <is>
          <t>B101954</t>
        </is>
      </c>
      <c r="T462" s="10" t="inlineStr">
        <is>
          <t>2107.0</t>
        </is>
      </c>
      <c r="U462" s="10" t="inlineStr">
        <is>
          <t>Priced</t>
        </is>
      </c>
      <c r="V462" s="168" t="inlineStr">
        <is>
          <t>LT028</t>
        </is>
      </c>
      <c r="W462" t="inlineStr">
        <is>
          <t>70.0</t>
        </is>
      </c>
    </row>
    <row r="463">
      <c r="B463" t="inlineStr">
        <is>
          <t>839.0</t>
        </is>
      </c>
      <c r="F463" t="inlineStr">
        <is>
          <t>ConTab_BOM_KP_Baseplates_839</t>
        </is>
      </c>
      <c r="H463" s="168" t="inlineStr">
        <is>
          <t>4012-1_2-KP</t>
        </is>
      </c>
      <c r="I463" s="168" t="inlineStr"/>
      <c r="J463" s="168" t="inlineStr"/>
      <c r="K463" s="168" t="inlineStr">
        <is>
          <t>BaseplateSteel</t>
        </is>
      </c>
      <c r="L463" s="168" t="inlineStr">
        <is>
          <t>Baseplate_Steel</t>
        </is>
      </c>
      <c r="M463" s="168" t="inlineStr">
        <is>
          <t>Steel</t>
        </is>
      </c>
      <c r="N463" t="inlineStr">
        <is>
          <t>254T</t>
        </is>
      </c>
      <c r="O463" t="inlineStr">
        <is>
          <t>:Extended Drip Pan:</t>
        </is>
      </c>
      <c r="P463" s="11" t="inlineStr">
        <is>
          <t>Falk_Spacer</t>
        </is>
      </c>
      <c r="Q463" t="inlineStr">
        <is>
          <t>Falk 1040T31</t>
        </is>
      </c>
      <c r="R463" t="inlineStr">
        <is>
          <t>RTF</t>
        </is>
      </c>
      <c r="S463" s="10" t="inlineStr">
        <is>
          <t>B101955</t>
        </is>
      </c>
      <c r="T463" s="10" t="inlineStr">
        <is>
          <t>2172.0</t>
        </is>
      </c>
      <c r="U463" s="10" t="inlineStr">
        <is>
          <t>Priced</t>
        </is>
      </c>
      <c r="V463" s="168" t="inlineStr">
        <is>
          <t>LT028</t>
        </is>
      </c>
      <c r="W463" t="inlineStr">
        <is>
          <t>135.0</t>
        </is>
      </c>
    </row>
    <row r="464">
      <c r="B464" t="inlineStr">
        <is>
          <t>840.0</t>
        </is>
      </c>
      <c r="F464" t="inlineStr">
        <is>
          <t>ConTab_BOM_KP_Baseplates_840</t>
        </is>
      </c>
      <c r="H464" s="168" t="inlineStr">
        <is>
          <t>4012-1_2-KP</t>
        </is>
      </c>
      <c r="I464" s="168" t="inlineStr"/>
      <c r="J464" s="168" t="inlineStr"/>
      <c r="K464" s="168" t="inlineStr">
        <is>
          <t>BaseplateSteel</t>
        </is>
      </c>
      <c r="L464" s="168" t="inlineStr">
        <is>
          <t>Baseplate_Steel</t>
        </is>
      </c>
      <c r="M464" s="168" t="inlineStr">
        <is>
          <t>Steel</t>
        </is>
      </c>
      <c r="N464" t="inlineStr">
        <is>
          <t>256T</t>
        </is>
      </c>
      <c r="O464" t="inlineStr">
        <is>
          <t>:Extended Drip Pan:</t>
        </is>
      </c>
      <c r="P464" s="11" t="inlineStr">
        <is>
          <t>Falk_Spacer</t>
        </is>
      </c>
      <c r="Q464" t="inlineStr">
        <is>
          <t>Falk 1040T31</t>
        </is>
      </c>
      <c r="R464" t="inlineStr">
        <is>
          <t>RTF</t>
        </is>
      </c>
      <c r="S464" s="10" t="inlineStr">
        <is>
          <t>B101955</t>
        </is>
      </c>
      <c r="T464" s="10" t="inlineStr">
        <is>
          <t>2172.0</t>
        </is>
      </c>
      <c r="U464" s="10" t="inlineStr">
        <is>
          <t>Priced</t>
        </is>
      </c>
      <c r="V464" s="168" t="inlineStr">
        <is>
          <t>LT028</t>
        </is>
      </c>
      <c r="W464" t="inlineStr">
        <is>
          <t>135.0</t>
        </is>
      </c>
    </row>
    <row r="465">
      <c r="B465" t="inlineStr">
        <is>
          <t>841.0</t>
        </is>
      </c>
      <c r="F465" t="inlineStr">
        <is>
          <t>ConTab_BOM_KP_Baseplates_841</t>
        </is>
      </c>
      <c r="H465" s="168" t="inlineStr">
        <is>
          <t>4012-1_2-KP</t>
        </is>
      </c>
      <c r="I465" s="168" t="inlineStr"/>
      <c r="J465" s="168" t="inlineStr"/>
      <c r="K465" s="168" t="inlineStr">
        <is>
          <t>BaseplateSteel</t>
        </is>
      </c>
      <c r="L465" s="168" t="inlineStr">
        <is>
          <t>Baseplate_Steel</t>
        </is>
      </c>
      <c r="M465" s="168" t="inlineStr">
        <is>
          <t>Steel</t>
        </is>
      </c>
      <c r="N465" t="inlineStr">
        <is>
          <t>284T</t>
        </is>
      </c>
      <c r="O465" t="inlineStr">
        <is>
          <t>:Extended Drip Pan:</t>
        </is>
      </c>
      <c r="P465" s="11" t="inlineStr">
        <is>
          <t>Falk_Spacer</t>
        </is>
      </c>
      <c r="Q465" t="inlineStr">
        <is>
          <t>Falk 1050T31</t>
        </is>
      </c>
      <c r="R465" t="inlineStr">
        <is>
          <t>RTF</t>
        </is>
      </c>
      <c r="S465" s="10" t="inlineStr">
        <is>
          <t>B101956</t>
        </is>
      </c>
      <c r="T465" s="10" t="inlineStr">
        <is>
          <t>2309.0</t>
        </is>
      </c>
      <c r="U465" s="10" t="inlineStr">
        <is>
          <t>Priced</t>
        </is>
      </c>
      <c r="V465" s="168" t="inlineStr">
        <is>
          <t>LT028</t>
        </is>
      </c>
      <c r="W465" t="inlineStr">
        <is>
          <t>200.0</t>
        </is>
      </c>
    </row>
    <row r="466">
      <c r="B466" t="inlineStr">
        <is>
          <t>842.0</t>
        </is>
      </c>
      <c r="F466" t="inlineStr">
        <is>
          <t>ConTab_BOM_KP_Baseplates_842</t>
        </is>
      </c>
      <c r="H466" s="168" t="inlineStr">
        <is>
          <t>4012-1_2-KP</t>
        </is>
      </c>
      <c r="I466" s="168" t="inlineStr"/>
      <c r="J466" s="168" t="inlineStr"/>
      <c r="K466" s="168" t="inlineStr">
        <is>
          <t>BaseplateSteel</t>
        </is>
      </c>
      <c r="L466" s="168" t="inlineStr">
        <is>
          <t>Baseplate_Steel</t>
        </is>
      </c>
      <c r="M466" s="168" t="inlineStr">
        <is>
          <t>Steel</t>
        </is>
      </c>
      <c r="N466" t="inlineStr">
        <is>
          <t>286T</t>
        </is>
      </c>
      <c r="O466" t="inlineStr">
        <is>
          <t>:Extended Drip Pan:</t>
        </is>
      </c>
      <c r="P466" s="11" t="inlineStr">
        <is>
          <t>Falk_Spacer</t>
        </is>
      </c>
      <c r="Q466" t="inlineStr">
        <is>
          <t>Falk 1050T31</t>
        </is>
      </c>
      <c r="R466" t="inlineStr">
        <is>
          <t>RTF</t>
        </is>
      </c>
      <c r="S466" s="10" t="inlineStr">
        <is>
          <t>B101956</t>
        </is>
      </c>
      <c r="T466" s="10" t="inlineStr">
        <is>
          <t>2309.0</t>
        </is>
      </c>
      <c r="U466" s="10" t="inlineStr">
        <is>
          <t>Priced</t>
        </is>
      </c>
      <c r="V466" s="168" t="inlineStr">
        <is>
          <t>LT028</t>
        </is>
      </c>
      <c r="W466" t="inlineStr">
        <is>
          <t>200.0</t>
        </is>
      </c>
    </row>
    <row r="467">
      <c r="B467" t="inlineStr">
        <is>
          <t>843.0</t>
        </is>
      </c>
      <c r="F467" t="inlineStr">
        <is>
          <t>ConTab_BOM_KP_Baseplates_843</t>
        </is>
      </c>
      <c r="H467" s="168" t="inlineStr">
        <is>
          <t>4012-1_2-KP</t>
        </is>
      </c>
      <c r="I467" s="168" t="inlineStr"/>
      <c r="J467" s="168" t="inlineStr"/>
      <c r="K467" s="168" t="inlineStr">
        <is>
          <t>BaseplateSteel</t>
        </is>
      </c>
      <c r="L467" s="168" t="inlineStr">
        <is>
          <t>Baseplate_Steel</t>
        </is>
      </c>
      <c r="M467" s="168" t="inlineStr">
        <is>
          <t>Steel</t>
        </is>
      </c>
      <c r="N467" t="inlineStr">
        <is>
          <t>284TS</t>
        </is>
      </c>
      <c r="O467" t="inlineStr">
        <is>
          <t>:Extended Drip Pan:</t>
        </is>
      </c>
      <c r="P467" s="11" t="inlineStr">
        <is>
          <t>Falk_Spacer</t>
        </is>
      </c>
      <c r="Q467" t="inlineStr">
        <is>
          <t>Falk 1040T31</t>
        </is>
      </c>
      <c r="R467" t="inlineStr">
        <is>
          <t>RTF</t>
        </is>
      </c>
      <c r="S467" s="10" t="inlineStr">
        <is>
          <t>B101957</t>
        </is>
      </c>
      <c r="T467" s="10" t="inlineStr">
        <is>
          <t>2244.0</t>
        </is>
      </c>
      <c r="U467" s="10" t="inlineStr">
        <is>
          <t>Priced</t>
        </is>
      </c>
      <c r="V467" s="168" t="inlineStr">
        <is>
          <t>LT028</t>
        </is>
      </c>
      <c r="W467" t="inlineStr">
        <is>
          <t>200.0</t>
        </is>
      </c>
    </row>
    <row r="468">
      <c r="B468" t="inlineStr">
        <is>
          <t>844.0</t>
        </is>
      </c>
      <c r="F468" t="inlineStr">
        <is>
          <t>ConTab_BOM_KP_Baseplates_844</t>
        </is>
      </c>
      <c r="H468" s="168" t="inlineStr">
        <is>
          <t>4012-1_2-KP</t>
        </is>
      </c>
      <c r="I468" s="168" t="inlineStr"/>
      <c r="J468" s="168" t="inlineStr"/>
      <c r="K468" s="168" t="inlineStr">
        <is>
          <t>BaseplateSteel</t>
        </is>
      </c>
      <c r="L468" s="168" t="inlineStr">
        <is>
          <t>Baseplate_Steel</t>
        </is>
      </c>
      <c r="M468" s="168" t="inlineStr">
        <is>
          <t>Steel</t>
        </is>
      </c>
      <c r="N468" t="inlineStr">
        <is>
          <t>286TS</t>
        </is>
      </c>
      <c r="O468" t="inlineStr">
        <is>
          <t>:Extended Drip Pan:</t>
        </is>
      </c>
      <c r="P468" s="11" t="inlineStr">
        <is>
          <t>Falk_Spacer</t>
        </is>
      </c>
      <c r="Q468" t="inlineStr">
        <is>
          <t>Falk 1040T31</t>
        </is>
      </c>
      <c r="R468" t="inlineStr">
        <is>
          <t>RTF</t>
        </is>
      </c>
      <c r="S468" s="10" t="inlineStr">
        <is>
          <t>B101957</t>
        </is>
      </c>
      <c r="T468" s="10" t="inlineStr">
        <is>
          <t>2244.0</t>
        </is>
      </c>
      <c r="U468" s="10" t="inlineStr">
        <is>
          <t>Priced</t>
        </is>
      </c>
      <c r="V468" s="168" t="inlineStr">
        <is>
          <t>LT028</t>
        </is>
      </c>
      <c r="W468" t="inlineStr">
        <is>
          <t>200.0</t>
        </is>
      </c>
    </row>
    <row r="469">
      <c r="B469" t="inlineStr">
        <is>
          <t>845.0</t>
        </is>
      </c>
      <c r="F469" t="inlineStr">
        <is>
          <t>ConTab_BOM_KP_Baseplates_845</t>
        </is>
      </c>
      <c r="H469" s="168" t="inlineStr">
        <is>
          <t>4012-1_2-KP</t>
        </is>
      </c>
      <c r="I469" s="168" t="inlineStr"/>
      <c r="J469" s="168" t="inlineStr"/>
      <c r="K469" s="168" t="inlineStr">
        <is>
          <t>BaseplateSteel</t>
        </is>
      </c>
      <c r="L469" s="168" t="inlineStr">
        <is>
          <t>Baseplate_Steel</t>
        </is>
      </c>
      <c r="M469" s="168" t="inlineStr">
        <is>
          <t>Steel</t>
        </is>
      </c>
      <c r="N469" t="inlineStr">
        <is>
          <t>324T</t>
        </is>
      </c>
      <c r="O469" t="inlineStr">
        <is>
          <t>:Extended Drip Pan:</t>
        </is>
      </c>
      <c r="P469" s="11" t="inlineStr">
        <is>
          <t>Falk_Spacer</t>
        </is>
      </c>
      <c r="Q469" t="inlineStr">
        <is>
          <t>Falk 1060T31</t>
        </is>
      </c>
      <c r="R469" t="inlineStr">
        <is>
          <t>RTF</t>
        </is>
      </c>
      <c r="S469" s="10" t="inlineStr">
        <is>
          <t>B101958</t>
        </is>
      </c>
      <c r="T469" s="10" t="inlineStr">
        <is>
          <t>2445.0</t>
        </is>
      </c>
      <c r="U469" s="10" t="inlineStr">
        <is>
          <t>Priced</t>
        </is>
      </c>
      <c r="V469" s="168" t="inlineStr">
        <is>
          <t>LT028</t>
        </is>
      </c>
      <c r="W469" t="inlineStr">
        <is>
          <t>240.0</t>
        </is>
      </c>
    </row>
    <row r="470">
      <c r="B470" t="inlineStr">
        <is>
          <t>846.0</t>
        </is>
      </c>
      <c r="F470" t="inlineStr">
        <is>
          <t>ConTab_BOM_KP_Baseplates_846</t>
        </is>
      </c>
      <c r="H470" s="168" t="inlineStr">
        <is>
          <t>4012-1_2-KP</t>
        </is>
      </c>
      <c r="I470" s="168" t="inlineStr"/>
      <c r="J470" s="168" t="inlineStr"/>
      <c r="K470" s="168" t="inlineStr">
        <is>
          <t>BaseplateSteel</t>
        </is>
      </c>
      <c r="L470" s="168" t="inlineStr">
        <is>
          <t>Baseplate_Steel</t>
        </is>
      </c>
      <c r="M470" s="168" t="inlineStr">
        <is>
          <t>Steel</t>
        </is>
      </c>
      <c r="N470" t="inlineStr">
        <is>
          <t>326T</t>
        </is>
      </c>
      <c r="O470" t="inlineStr">
        <is>
          <t>:Extended Drip Pan:</t>
        </is>
      </c>
      <c r="P470" s="11" t="inlineStr">
        <is>
          <t>Falk_Spacer</t>
        </is>
      </c>
      <c r="Q470" t="inlineStr">
        <is>
          <t>Falk 1060T31</t>
        </is>
      </c>
      <c r="R470" t="inlineStr">
        <is>
          <t>RTF</t>
        </is>
      </c>
      <c r="S470" s="10" t="inlineStr">
        <is>
          <t>B101958</t>
        </is>
      </c>
      <c r="T470" s="10" t="inlineStr">
        <is>
          <t>2445.0</t>
        </is>
      </c>
      <c r="U470" s="10" t="inlineStr">
        <is>
          <t>Priced</t>
        </is>
      </c>
      <c r="V470" s="168" t="inlineStr">
        <is>
          <t>LT028</t>
        </is>
      </c>
      <c r="W470" t="inlineStr">
        <is>
          <t>240.0</t>
        </is>
      </c>
    </row>
    <row r="471">
      <c r="B471" t="inlineStr">
        <is>
          <t>847.0</t>
        </is>
      </c>
      <c r="F471" t="inlineStr">
        <is>
          <t>ConTab_BOM_KP_Baseplates_847</t>
        </is>
      </c>
      <c r="H471" s="168" t="inlineStr">
        <is>
          <t>4012-1_2-KP</t>
        </is>
      </c>
      <c r="I471" s="168" t="inlineStr"/>
      <c r="J471" s="168" t="inlineStr"/>
      <c r="K471" s="168" t="inlineStr">
        <is>
          <t>BaseplateSteel</t>
        </is>
      </c>
      <c r="L471" s="168" t="inlineStr">
        <is>
          <t>Baseplate_Steel</t>
        </is>
      </c>
      <c r="M471" s="168" t="inlineStr">
        <is>
          <t>Steel</t>
        </is>
      </c>
      <c r="N471" t="inlineStr">
        <is>
          <t>324TS</t>
        </is>
      </c>
      <c r="O471" t="inlineStr">
        <is>
          <t>:Extended Drip Pan:</t>
        </is>
      </c>
      <c r="P471" s="11" t="inlineStr">
        <is>
          <t>Falk_Spacer</t>
        </is>
      </c>
      <c r="Q471" t="inlineStr">
        <is>
          <t>Falk 1050T31</t>
        </is>
      </c>
      <c r="R471" t="inlineStr">
        <is>
          <t>RTF</t>
        </is>
      </c>
      <c r="S471" s="10" t="inlineStr">
        <is>
          <t>B101959</t>
        </is>
      </c>
      <c r="T471" s="10" t="inlineStr">
        <is>
          <t>2378.0</t>
        </is>
      </c>
      <c r="U471" s="10" t="inlineStr">
        <is>
          <t>Priced</t>
        </is>
      </c>
      <c r="V471" s="168" t="inlineStr">
        <is>
          <t>LT028</t>
        </is>
      </c>
      <c r="W471" t="inlineStr">
        <is>
          <t>240.0</t>
        </is>
      </c>
    </row>
    <row r="472">
      <c r="B472" t="inlineStr">
        <is>
          <t>848.0</t>
        </is>
      </c>
      <c r="F472" t="inlineStr">
        <is>
          <t>ConTab_BOM_KP_Baseplates_848</t>
        </is>
      </c>
      <c r="H472" s="168" t="inlineStr">
        <is>
          <t>4012-1_2-KP</t>
        </is>
      </c>
      <c r="I472" s="168" t="inlineStr"/>
      <c r="J472" s="168" t="inlineStr"/>
      <c r="K472" s="168" t="inlineStr">
        <is>
          <t>BaseplateSteel</t>
        </is>
      </c>
      <c r="L472" s="168" t="inlineStr">
        <is>
          <t>Baseplate_Steel</t>
        </is>
      </c>
      <c r="M472" s="168" t="inlineStr">
        <is>
          <t>Steel</t>
        </is>
      </c>
      <c r="N472" t="inlineStr">
        <is>
          <t>326TS</t>
        </is>
      </c>
      <c r="O472" t="inlineStr">
        <is>
          <t>:Extended Drip Pan:</t>
        </is>
      </c>
      <c r="P472" s="11" t="inlineStr">
        <is>
          <t>Falk_Spacer</t>
        </is>
      </c>
      <c r="Q472" t="inlineStr">
        <is>
          <t>Falk 1050T31</t>
        </is>
      </c>
      <c r="R472" t="inlineStr">
        <is>
          <t>RTF</t>
        </is>
      </c>
      <c r="S472" s="10" t="inlineStr">
        <is>
          <t>B101959</t>
        </is>
      </c>
      <c r="T472" s="10" t="inlineStr">
        <is>
          <t>2378.0</t>
        </is>
      </c>
      <c r="U472" s="10" t="inlineStr">
        <is>
          <t>Priced</t>
        </is>
      </c>
      <c r="V472" s="168" t="inlineStr">
        <is>
          <t>LT028</t>
        </is>
      </c>
      <c r="W472" t="inlineStr">
        <is>
          <t>240.0</t>
        </is>
      </c>
    </row>
    <row r="473">
      <c r="B473" t="inlineStr">
        <is>
          <t>849.0</t>
        </is>
      </c>
      <c r="F473" t="inlineStr">
        <is>
          <t>ConTab_BOM_KP_Baseplates_849</t>
        </is>
      </c>
      <c r="H473" s="168" t="inlineStr">
        <is>
          <t>4012-1_2-KP</t>
        </is>
      </c>
      <c r="I473" s="168" t="inlineStr"/>
      <c r="J473" s="168" t="inlineStr"/>
      <c r="K473" s="168" t="inlineStr">
        <is>
          <t>BaseplateSteel</t>
        </is>
      </c>
      <c r="L473" s="168" t="inlineStr">
        <is>
          <t>Baseplate_Steel</t>
        </is>
      </c>
      <c r="M473" s="168" t="inlineStr">
        <is>
          <t>Steel</t>
        </is>
      </c>
      <c r="N473" t="inlineStr">
        <is>
          <t>364TS</t>
        </is>
      </c>
      <c r="O473" t="inlineStr">
        <is>
          <t>:Extended Drip Pan:</t>
        </is>
      </c>
      <c r="P473" s="11" t="inlineStr">
        <is>
          <t>Falk_Spacer</t>
        </is>
      </c>
      <c r="Q473" t="inlineStr">
        <is>
          <t>Falk 1050T31</t>
        </is>
      </c>
      <c r="R473" t="inlineStr">
        <is>
          <t>RTF</t>
        </is>
      </c>
      <c r="S473" s="10" t="inlineStr">
        <is>
          <t>B101960</t>
        </is>
      </c>
      <c r="T473" s="10" t="inlineStr">
        <is>
          <t>2515.0</t>
        </is>
      </c>
      <c r="U473" s="10" t="inlineStr">
        <is>
          <t>Priced</t>
        </is>
      </c>
      <c r="V473" s="168" t="inlineStr">
        <is>
          <t>LT028</t>
        </is>
      </c>
      <c r="W473" t="inlineStr">
        <is>
          <t>265.0</t>
        </is>
      </c>
    </row>
    <row r="474">
      <c r="B474" t="inlineStr">
        <is>
          <t>850.0</t>
        </is>
      </c>
      <c r="F474" t="inlineStr">
        <is>
          <t>ConTab_BOM_KP_Baseplates_850</t>
        </is>
      </c>
      <c r="H474" s="168" t="inlineStr">
        <is>
          <t>4012-1_2-KP</t>
        </is>
      </c>
      <c r="I474" s="168" t="inlineStr"/>
      <c r="J474" s="168" t="inlineStr"/>
      <c r="K474" s="168" t="inlineStr">
        <is>
          <t>BaseplateSteel</t>
        </is>
      </c>
      <c r="L474" s="168" t="inlineStr">
        <is>
          <t>Baseplate_Steel</t>
        </is>
      </c>
      <c r="M474" s="168" t="inlineStr">
        <is>
          <t>Steel</t>
        </is>
      </c>
      <c r="N474" t="inlineStr">
        <is>
          <t>365TS</t>
        </is>
      </c>
      <c r="O474" t="inlineStr">
        <is>
          <t>:Extended Drip Pan:</t>
        </is>
      </c>
      <c r="P474" s="11" t="inlineStr">
        <is>
          <t>Falk_Spacer</t>
        </is>
      </c>
      <c r="Q474" t="inlineStr">
        <is>
          <t>Falk 1050T31</t>
        </is>
      </c>
      <c r="R474" t="inlineStr">
        <is>
          <t>RTF</t>
        </is>
      </c>
      <c r="S474" s="10" t="inlineStr">
        <is>
          <t>B101960</t>
        </is>
      </c>
      <c r="T474" s="10" t="inlineStr">
        <is>
          <t>2515.0</t>
        </is>
      </c>
      <c r="U474" s="10" t="inlineStr">
        <is>
          <t>Priced</t>
        </is>
      </c>
      <c r="V474" s="168" t="inlineStr">
        <is>
          <t>LT028</t>
        </is>
      </c>
      <c r="W474" t="inlineStr">
        <is>
          <t>265.0</t>
        </is>
      </c>
    </row>
    <row r="475">
      <c r="B475" t="inlineStr">
        <is>
          <t>851.0</t>
        </is>
      </c>
      <c r="F475" t="inlineStr">
        <is>
          <t>ConTab_BOM_KP_Baseplates_851</t>
        </is>
      </c>
      <c r="H475" s="168" t="inlineStr">
        <is>
          <t>4012-1_2-KP</t>
        </is>
      </c>
      <c r="I475" s="168" t="inlineStr"/>
      <c r="J475" s="168" t="inlineStr"/>
      <c r="K475" s="168" t="inlineStr">
        <is>
          <t>BaseplateSteel</t>
        </is>
      </c>
      <c r="L475" s="168" t="inlineStr">
        <is>
          <t>Baseplate_Steel</t>
        </is>
      </c>
      <c r="M475" s="168" t="inlineStr">
        <is>
          <t>Steel</t>
        </is>
      </c>
      <c r="N475" t="inlineStr">
        <is>
          <t>404TS</t>
        </is>
      </c>
      <c r="O475" t="inlineStr">
        <is>
          <t>:Extended Drip Pan:</t>
        </is>
      </c>
      <c r="P475" s="11" t="inlineStr">
        <is>
          <t>Falk_Spacer</t>
        </is>
      </c>
      <c r="Q475" t="inlineStr">
        <is>
          <t>Falk 1060T31</t>
        </is>
      </c>
      <c r="R475" t="inlineStr">
        <is>
          <t>RTF</t>
        </is>
      </c>
      <c r="S475" s="10" t="inlineStr">
        <is>
          <t>B101961</t>
        </is>
      </c>
      <c r="T475" s="10" t="inlineStr">
        <is>
          <t>2923.0</t>
        </is>
      </c>
      <c r="U475" s="10" t="inlineStr">
        <is>
          <t>Priced</t>
        </is>
      </c>
      <c r="V475" s="168" t="inlineStr">
        <is>
          <t>LT028</t>
        </is>
      </c>
      <c r="W475" t="inlineStr">
        <is>
          <t>310.0</t>
        </is>
      </c>
    </row>
    <row r="476">
      <c r="B476" t="inlineStr">
        <is>
          <t>852.0</t>
        </is>
      </c>
      <c r="F476" t="inlineStr">
        <is>
          <t>ConTab_BOM_KP_Baseplates_852</t>
        </is>
      </c>
      <c r="H476" s="168" t="inlineStr">
        <is>
          <t>4012-1_2-KP</t>
        </is>
      </c>
      <c r="I476" s="168" t="inlineStr"/>
      <c r="J476" s="168" t="inlineStr"/>
      <c r="K476" s="168" t="inlineStr">
        <is>
          <t>BaseplateSteel</t>
        </is>
      </c>
      <c r="L476" s="168" t="inlineStr">
        <is>
          <t>Baseplate_Steel</t>
        </is>
      </c>
      <c r="M476" s="168" t="inlineStr">
        <is>
          <t>Steel</t>
        </is>
      </c>
      <c r="N476" t="inlineStr">
        <is>
          <t>405TS</t>
        </is>
      </c>
      <c r="O476" t="inlineStr">
        <is>
          <t>:Extended Drip Pan:</t>
        </is>
      </c>
      <c r="P476" s="11" t="inlineStr">
        <is>
          <t>Falk_Spacer</t>
        </is>
      </c>
      <c r="Q476" t="inlineStr">
        <is>
          <t>Falk 1060T31</t>
        </is>
      </c>
      <c r="R476" t="inlineStr">
        <is>
          <t>RTF</t>
        </is>
      </c>
      <c r="S476" s="10" t="inlineStr">
        <is>
          <t>B101961</t>
        </is>
      </c>
      <c r="T476" s="10" t="inlineStr">
        <is>
          <t>2923.0</t>
        </is>
      </c>
      <c r="U476" s="10" t="inlineStr">
        <is>
          <t>Priced</t>
        </is>
      </c>
      <c r="V476" s="168" t="inlineStr">
        <is>
          <t>LT028</t>
        </is>
      </c>
      <c r="W476" t="inlineStr">
        <is>
          <t>310.0</t>
        </is>
      </c>
    </row>
    <row r="477">
      <c r="B477" t="inlineStr">
        <is>
          <t>853.0</t>
        </is>
      </c>
      <c r="F477" t="inlineStr">
        <is>
          <t>ConTab_BOM_KP_Baseplates_853</t>
        </is>
      </c>
      <c r="H477" s="168" t="inlineStr">
        <is>
          <t>4012-1_2-KP</t>
        </is>
      </c>
      <c r="I477" s="168" t="inlineStr"/>
      <c r="J477" s="168" t="inlineStr"/>
      <c r="K477" s="168" t="inlineStr">
        <is>
          <t>BaseplateSteel</t>
        </is>
      </c>
      <c r="L477" s="168" t="inlineStr">
        <is>
          <t>Baseplate_Steel</t>
        </is>
      </c>
      <c r="M477" s="168" t="inlineStr">
        <is>
          <t>Steel</t>
        </is>
      </c>
      <c r="N477" t="inlineStr">
        <is>
          <t>444TS</t>
        </is>
      </c>
      <c r="O477" t="inlineStr">
        <is>
          <t>:Extended Drip Pan:</t>
        </is>
      </c>
      <c r="P477" s="11" t="inlineStr">
        <is>
          <t>Falk_Spacer</t>
        </is>
      </c>
      <c r="Q477" t="inlineStr">
        <is>
          <t>Falk 1070T31</t>
        </is>
      </c>
      <c r="R477" t="inlineStr">
        <is>
          <t>RTF</t>
        </is>
      </c>
      <c r="S477" s="10" t="inlineStr">
        <is>
          <t>B101962</t>
        </is>
      </c>
      <c r="T477" s="10" t="inlineStr">
        <is>
          <t>4421.0</t>
        </is>
      </c>
      <c r="U477" s="10" t="inlineStr">
        <is>
          <t>Priced</t>
        </is>
      </c>
      <c r="V477" s="168" t="inlineStr">
        <is>
          <t>LT028</t>
        </is>
      </c>
      <c r="W477" t="inlineStr">
        <is>
          <t>420.0</t>
        </is>
      </c>
    </row>
    <row r="478">
      <c r="B478" t="inlineStr">
        <is>
          <t>854.0</t>
        </is>
      </c>
      <c r="F478" t="inlineStr">
        <is>
          <t>ConTab_BOM_KP_Baseplates_854</t>
        </is>
      </c>
      <c r="H478" s="168" t="inlineStr">
        <is>
          <t>4012-1_2-KP</t>
        </is>
      </c>
      <c r="I478" s="168" t="inlineStr"/>
      <c r="J478" s="168" t="inlineStr"/>
      <c r="K478" s="168" t="inlineStr">
        <is>
          <t>BaseplateSteel</t>
        </is>
      </c>
      <c r="L478" s="168" t="inlineStr">
        <is>
          <t>Baseplate_Steel</t>
        </is>
      </c>
      <c r="M478" s="168" t="inlineStr">
        <is>
          <t>Steel</t>
        </is>
      </c>
      <c r="N478" t="inlineStr">
        <is>
          <t>445TS</t>
        </is>
      </c>
      <c r="O478" t="inlineStr">
        <is>
          <t>:Extended Drip Pan:</t>
        </is>
      </c>
      <c r="P478" s="11" t="inlineStr">
        <is>
          <t>Falk_Spacer</t>
        </is>
      </c>
      <c r="Q478" t="inlineStr">
        <is>
          <t>Falk 1070T31</t>
        </is>
      </c>
      <c r="R478" t="inlineStr">
        <is>
          <t>RTF</t>
        </is>
      </c>
      <c r="S478" s="10" t="inlineStr">
        <is>
          <t>B101963</t>
        </is>
      </c>
      <c r="T478" s="10" t="inlineStr">
        <is>
          <t>4421.0</t>
        </is>
      </c>
      <c r="U478" s="10" t="inlineStr">
        <is>
          <t>Priced</t>
        </is>
      </c>
      <c r="V478" s="168" t="inlineStr">
        <is>
          <t>LT028</t>
        </is>
      </c>
      <c r="W478" t="inlineStr">
        <is>
          <t>420.0</t>
        </is>
      </c>
    </row>
    <row r="479">
      <c r="B479" t="inlineStr">
        <is>
          <t>855.0</t>
        </is>
      </c>
      <c r="F479" t="inlineStr">
        <is>
          <t>ConTab_BOM_KP_Baseplates_855</t>
        </is>
      </c>
      <c r="H479" s="168" t="inlineStr">
        <is>
          <t>4012-1_2-KP</t>
        </is>
      </c>
      <c r="I479" s="168" t="inlineStr"/>
      <c r="J479" s="168" t="inlineStr"/>
      <c r="K479" s="168" t="inlineStr">
        <is>
          <t>BaseplateSteel</t>
        </is>
      </c>
      <c r="L479" s="168" t="inlineStr">
        <is>
          <t>Baseplate_Steel</t>
        </is>
      </c>
      <c r="M479" s="168" t="inlineStr">
        <is>
          <t>Steel</t>
        </is>
      </c>
      <c r="N479" t="inlineStr">
        <is>
          <t>447TS</t>
        </is>
      </c>
      <c r="O479" t="inlineStr">
        <is>
          <t>:Extended Drip Pan:</t>
        </is>
      </c>
      <c r="P479" s="11" t="inlineStr">
        <is>
          <t>Falk_Spacer</t>
        </is>
      </c>
      <c r="Q479" t="inlineStr">
        <is>
          <t>Falk 1070T31</t>
        </is>
      </c>
      <c r="R479" t="inlineStr">
        <is>
          <t>RTF</t>
        </is>
      </c>
      <c r="S479" s="10" t="inlineStr">
        <is>
          <t>B101964</t>
        </is>
      </c>
      <c r="T479" s="10" t="inlineStr">
        <is>
          <t>4966.0</t>
        </is>
      </c>
      <c r="U479" s="10" t="inlineStr">
        <is>
          <t>Priced</t>
        </is>
      </c>
      <c r="V479" s="168" t="inlineStr">
        <is>
          <t>LT028</t>
        </is>
      </c>
      <c r="W479" t="inlineStr">
        <is>
          <t>600.0</t>
        </is>
      </c>
    </row>
    <row r="480">
      <c r="B480" t="inlineStr">
        <is>
          <t>925.0</t>
        </is>
      </c>
      <c r="F480" t="inlineStr">
        <is>
          <t>ConTab_BOM_KP_Baseplates_925</t>
        </is>
      </c>
      <c r="H480" s="168" t="inlineStr">
        <is>
          <t>4012-1_2-KP</t>
        </is>
      </c>
      <c r="I480" s="168" t="inlineStr"/>
      <c r="J480" s="168" t="inlineStr"/>
      <c r="K480" s="168" t="inlineStr">
        <is>
          <t>Baseplate_Special</t>
        </is>
      </c>
      <c r="L480" s="168" t="inlineStr">
        <is>
          <t>Baseplate_Special</t>
        </is>
      </c>
      <c r="M480" s="168" t="inlineStr">
        <is>
          <t>Special</t>
        </is>
      </c>
      <c r="P480" s="11" t="inlineStr"/>
      <c r="R480" t="inlineStr">
        <is>
          <t>RTF</t>
        </is>
      </c>
      <c r="S480" s="11" t="inlineStr">
        <is>
          <t>B101508</t>
        </is>
      </c>
      <c r="T480" s="10" t="inlineStr">
        <is>
          <t>0.0</t>
        </is>
      </c>
      <c r="U480" s="10" t="inlineStr">
        <is>
          <t>RFQ</t>
        </is>
      </c>
      <c r="V480" s="168" t="inlineStr">
        <is>
          <t>LT029</t>
        </is>
      </c>
    </row>
    <row r="481">
      <c r="B481" t="inlineStr">
        <is>
          <t>926.0</t>
        </is>
      </c>
      <c r="F481" t="inlineStr">
        <is>
          <t>ConTab_BOM_KP_Baseplates_926</t>
        </is>
      </c>
      <c r="H481" s="168" t="inlineStr">
        <is>
          <t>4012-7_8-KP</t>
        </is>
      </c>
      <c r="I481" s="168" t="inlineStr"/>
      <c r="J481" s="168" t="inlineStr"/>
      <c r="K481" s="168" t="inlineStr">
        <is>
          <t>BaseplateSteel</t>
        </is>
      </c>
      <c r="L481" s="168" t="inlineStr">
        <is>
          <t>Baseplate_Steel</t>
        </is>
      </c>
      <c r="M481" s="168" t="inlineStr">
        <is>
          <t>Steel</t>
        </is>
      </c>
      <c r="N481" t="inlineStr">
        <is>
          <t>213T</t>
        </is>
      </c>
      <c r="O481" t="inlineStr">
        <is>
          <t>:No Drip Pan:Standard Drip Pan:</t>
        </is>
      </c>
      <c r="P481" s="11" t="inlineStr">
        <is>
          <t>Woods_Sureflex</t>
        </is>
      </c>
      <c r="Q481" t="inlineStr">
        <is>
          <t>Woods 7S</t>
        </is>
      </c>
      <c r="R481" t="inlineStr">
        <is>
          <t>96700689</t>
        </is>
      </c>
      <c r="S481" s="10" t="inlineStr">
        <is>
          <t>B102004</t>
        </is>
      </c>
      <c r="T481" s="10" t="inlineStr">
        <is>
          <t>1368.0</t>
        </is>
      </c>
      <c r="U481" s="10" t="inlineStr">
        <is>
          <t>Priced</t>
        </is>
      </c>
      <c r="V481" s="168" t="inlineStr">
        <is>
          <t>LT028</t>
        </is>
      </c>
      <c r="W481" t="inlineStr">
        <is>
          <t>70.0</t>
        </is>
      </c>
    </row>
    <row r="482">
      <c r="B482" t="inlineStr">
        <is>
          <t>927.0</t>
        </is>
      </c>
      <c r="F482" t="inlineStr">
        <is>
          <t>ConTab_BOM_KP_Baseplates_927</t>
        </is>
      </c>
      <c r="H482" s="168" t="inlineStr">
        <is>
          <t>4012-7_8-KP</t>
        </is>
      </c>
      <c r="I482" s="168" t="inlineStr"/>
      <c r="J482" s="168" t="inlineStr"/>
      <c r="K482" s="168" t="inlineStr">
        <is>
          <t>BaseplateSteel</t>
        </is>
      </c>
      <c r="L482" s="168" t="inlineStr">
        <is>
          <t>Baseplate_Steel</t>
        </is>
      </c>
      <c r="M482" s="168" t="inlineStr">
        <is>
          <t>Steel</t>
        </is>
      </c>
      <c r="N482" t="inlineStr">
        <is>
          <t>215T</t>
        </is>
      </c>
      <c r="O482" t="inlineStr">
        <is>
          <t>:No Drip Pan:Standard Drip Pan:</t>
        </is>
      </c>
      <c r="P482" s="11" t="inlineStr">
        <is>
          <t>Woods_Sureflex</t>
        </is>
      </c>
      <c r="Q482" t="inlineStr">
        <is>
          <t>Woods 7S</t>
        </is>
      </c>
      <c r="R482" t="inlineStr">
        <is>
          <t>96700689</t>
        </is>
      </c>
      <c r="S482" s="10" t="inlineStr">
        <is>
          <t>B102004</t>
        </is>
      </c>
      <c r="T482" s="10" t="inlineStr">
        <is>
          <t>1368.0</t>
        </is>
      </c>
      <c r="U482" s="10" t="inlineStr">
        <is>
          <t>Priced</t>
        </is>
      </c>
      <c r="V482" s="168" t="inlineStr">
        <is>
          <t>LT028</t>
        </is>
      </c>
      <c r="W482" t="inlineStr">
        <is>
          <t>70.0</t>
        </is>
      </c>
    </row>
    <row r="483">
      <c r="B483" t="inlineStr">
        <is>
          <t>928.0</t>
        </is>
      </c>
      <c r="F483" t="inlineStr">
        <is>
          <t>ConTab_BOM_KP_Baseplates_928</t>
        </is>
      </c>
      <c r="H483" s="168" t="inlineStr">
        <is>
          <t>4012-7_8-KP</t>
        </is>
      </c>
      <c r="I483" s="168" t="inlineStr"/>
      <c r="J483" s="168" t="inlineStr"/>
      <c r="K483" s="168" t="inlineStr">
        <is>
          <t>BaseplateSteel</t>
        </is>
      </c>
      <c r="L483" s="168" t="inlineStr">
        <is>
          <t>Baseplate_Steel</t>
        </is>
      </c>
      <c r="M483" s="168" t="inlineStr">
        <is>
          <t>Steel</t>
        </is>
      </c>
      <c r="N483" t="inlineStr">
        <is>
          <t>254T</t>
        </is>
      </c>
      <c r="O483" t="inlineStr">
        <is>
          <t>:No Drip Pan:Standard Drip Pan:</t>
        </is>
      </c>
      <c r="P483" s="11" t="inlineStr">
        <is>
          <t>Woods_Sureflex</t>
        </is>
      </c>
      <c r="Q483" t="inlineStr">
        <is>
          <t>Woods 8S</t>
        </is>
      </c>
      <c r="R483" t="inlineStr">
        <is>
          <t>96700690</t>
        </is>
      </c>
      <c r="S483" s="10" t="inlineStr">
        <is>
          <t>B102005</t>
        </is>
      </c>
      <c r="T483" s="10" t="inlineStr">
        <is>
          <t>1440.0</t>
        </is>
      </c>
      <c r="U483" s="10" t="inlineStr">
        <is>
          <t>Priced</t>
        </is>
      </c>
      <c r="V483" s="168" t="inlineStr">
        <is>
          <t>LT028</t>
        </is>
      </c>
      <c r="W483" t="inlineStr">
        <is>
          <t>135.0</t>
        </is>
      </c>
    </row>
    <row r="484">
      <c r="B484" t="inlineStr">
        <is>
          <t>929.0</t>
        </is>
      </c>
      <c r="F484" t="inlineStr">
        <is>
          <t>ConTab_BOM_KP_Baseplates_929</t>
        </is>
      </c>
      <c r="H484" s="168" t="inlineStr">
        <is>
          <t>4012-7_8-KP</t>
        </is>
      </c>
      <c r="I484" s="168" t="inlineStr"/>
      <c r="J484" s="168" t="inlineStr"/>
      <c r="K484" s="168" t="inlineStr">
        <is>
          <t>BaseplateSteel</t>
        </is>
      </c>
      <c r="L484" s="168" t="inlineStr">
        <is>
          <t>Baseplate_Steel</t>
        </is>
      </c>
      <c r="M484" s="168" t="inlineStr">
        <is>
          <t>Steel</t>
        </is>
      </c>
      <c r="N484" t="inlineStr">
        <is>
          <t>256T</t>
        </is>
      </c>
      <c r="O484" t="inlineStr">
        <is>
          <t>:No Drip Pan:Standard Drip Pan:</t>
        </is>
      </c>
      <c r="P484" s="11" t="inlineStr">
        <is>
          <t>Woods_Sureflex</t>
        </is>
      </c>
      <c r="Q484" t="inlineStr">
        <is>
          <t>Woods 8S</t>
        </is>
      </c>
      <c r="R484" t="inlineStr">
        <is>
          <t>96700690</t>
        </is>
      </c>
      <c r="S484" s="10" t="inlineStr">
        <is>
          <t>B102005</t>
        </is>
      </c>
      <c r="T484" s="10" t="inlineStr">
        <is>
          <t>1440.0</t>
        </is>
      </c>
      <c r="U484" s="10" t="inlineStr">
        <is>
          <t>Priced</t>
        </is>
      </c>
      <c r="V484" s="168" t="inlineStr">
        <is>
          <t>LT028</t>
        </is>
      </c>
      <c r="W484" t="inlineStr">
        <is>
          <t>135.0</t>
        </is>
      </c>
    </row>
    <row r="485">
      <c r="B485" t="inlineStr">
        <is>
          <t>930.0</t>
        </is>
      </c>
      <c r="F485" t="inlineStr">
        <is>
          <t>ConTab_BOM_KP_Baseplates_930</t>
        </is>
      </c>
      <c r="H485" s="168" t="inlineStr">
        <is>
          <t>4012-7_8-KP</t>
        </is>
      </c>
      <c r="I485" s="168" t="inlineStr"/>
      <c r="J485" s="168" t="inlineStr"/>
      <c r="K485" s="168" t="inlineStr">
        <is>
          <t>BaseplateSteel</t>
        </is>
      </c>
      <c r="L485" s="168" t="inlineStr">
        <is>
          <t>Baseplate_Steel</t>
        </is>
      </c>
      <c r="M485" s="168" t="inlineStr">
        <is>
          <t>Steel</t>
        </is>
      </c>
      <c r="N485" t="inlineStr">
        <is>
          <t>284T</t>
        </is>
      </c>
      <c r="O485" t="inlineStr">
        <is>
          <t>:No Drip Pan:Standard Drip Pan:</t>
        </is>
      </c>
      <c r="P485" s="11" t="inlineStr">
        <is>
          <t>Woods_Sureflex</t>
        </is>
      </c>
      <c r="Q485" t="inlineStr">
        <is>
          <t>Woods 9S</t>
        </is>
      </c>
      <c r="R485" t="inlineStr">
        <is>
          <t>96700691</t>
        </is>
      </c>
      <c r="S485" s="10" t="inlineStr">
        <is>
          <t>B102006</t>
        </is>
      </c>
      <c r="T485" s="10" t="inlineStr">
        <is>
          <t>1574.0</t>
        </is>
      </c>
      <c r="U485" s="10" t="inlineStr">
        <is>
          <t>Priced</t>
        </is>
      </c>
      <c r="V485" s="168" t="inlineStr">
        <is>
          <t>LT028</t>
        </is>
      </c>
      <c r="W485" t="inlineStr">
        <is>
          <t>200.0</t>
        </is>
      </c>
    </row>
    <row r="486">
      <c r="B486" t="inlineStr">
        <is>
          <t>931.0</t>
        </is>
      </c>
      <c r="F486" t="inlineStr">
        <is>
          <t>ConTab_BOM_KP_Baseplates_931</t>
        </is>
      </c>
      <c r="H486" s="168" t="inlineStr">
        <is>
          <t>4012-7_8-KP</t>
        </is>
      </c>
      <c r="I486" s="168" t="inlineStr"/>
      <c r="J486" s="168" t="inlineStr"/>
      <c r="K486" s="168" t="inlineStr">
        <is>
          <t>BaseplateSteel</t>
        </is>
      </c>
      <c r="L486" s="168" t="inlineStr">
        <is>
          <t>Baseplate_Steel</t>
        </is>
      </c>
      <c r="M486" s="168" t="inlineStr">
        <is>
          <t>Steel</t>
        </is>
      </c>
      <c r="N486" t="inlineStr">
        <is>
          <t>286T</t>
        </is>
      </c>
      <c r="O486" t="inlineStr">
        <is>
          <t>:No Drip Pan:Standard Drip Pan:</t>
        </is>
      </c>
      <c r="P486" s="11" t="inlineStr">
        <is>
          <t>Woods_Sureflex</t>
        </is>
      </c>
      <c r="Q486" t="inlineStr">
        <is>
          <t>Woods 9S</t>
        </is>
      </c>
      <c r="R486" t="inlineStr">
        <is>
          <t>96700691</t>
        </is>
      </c>
      <c r="S486" s="10" t="inlineStr">
        <is>
          <t>B102006</t>
        </is>
      </c>
      <c r="T486" s="10" t="inlineStr">
        <is>
          <t>1574.0</t>
        </is>
      </c>
      <c r="U486" s="10" t="inlineStr">
        <is>
          <t>Priced</t>
        </is>
      </c>
      <c r="V486" s="168" t="inlineStr">
        <is>
          <t>LT028</t>
        </is>
      </c>
      <c r="W486" t="inlineStr">
        <is>
          <t>200.0</t>
        </is>
      </c>
    </row>
    <row r="487">
      <c r="B487" t="inlineStr">
        <is>
          <t>932.0</t>
        </is>
      </c>
      <c r="F487" t="inlineStr">
        <is>
          <t>ConTab_BOM_KP_Baseplates_932</t>
        </is>
      </c>
      <c r="H487" s="168" t="inlineStr">
        <is>
          <t>4012-7_8-KP</t>
        </is>
      </c>
      <c r="I487" s="168" t="inlineStr"/>
      <c r="J487" s="168" t="inlineStr"/>
      <c r="K487" s="168" t="inlineStr">
        <is>
          <t>BaseplateSteel</t>
        </is>
      </c>
      <c r="L487" s="168" t="inlineStr">
        <is>
          <t>Baseplate_Steel</t>
        </is>
      </c>
      <c r="M487" s="168" t="inlineStr">
        <is>
          <t>Steel</t>
        </is>
      </c>
      <c r="N487" t="inlineStr">
        <is>
          <t>284TS</t>
        </is>
      </c>
      <c r="O487" t="inlineStr">
        <is>
          <t>:No Drip Pan:Standard Drip Pan:</t>
        </is>
      </c>
      <c r="P487" s="11" t="inlineStr">
        <is>
          <t>Woods_Sureflex</t>
        </is>
      </c>
      <c r="Q487" t="inlineStr">
        <is>
          <t>Woods 8S</t>
        </is>
      </c>
      <c r="R487" t="inlineStr">
        <is>
          <t>96700692</t>
        </is>
      </c>
      <c r="S487" s="10" t="inlineStr">
        <is>
          <t>B102007</t>
        </is>
      </c>
      <c r="T487" s="10" t="inlineStr">
        <is>
          <t>1504.0</t>
        </is>
      </c>
      <c r="U487" s="10" t="inlineStr">
        <is>
          <t>Priced</t>
        </is>
      </c>
      <c r="V487" s="168" t="inlineStr">
        <is>
          <t>LT028</t>
        </is>
      </c>
      <c r="W487" t="inlineStr">
        <is>
          <t>200.0</t>
        </is>
      </c>
    </row>
    <row r="488">
      <c r="B488" t="inlineStr">
        <is>
          <t>933.0</t>
        </is>
      </c>
      <c r="F488" t="inlineStr">
        <is>
          <t>ConTab_BOM_KP_Baseplates_933</t>
        </is>
      </c>
      <c r="H488" s="168" t="inlineStr">
        <is>
          <t>4012-7_8-KP</t>
        </is>
      </c>
      <c r="I488" s="168" t="inlineStr"/>
      <c r="J488" s="168" t="inlineStr"/>
      <c r="K488" s="168" t="inlineStr">
        <is>
          <t>BaseplateSteel</t>
        </is>
      </c>
      <c r="L488" s="168" t="inlineStr">
        <is>
          <t>Baseplate_Steel</t>
        </is>
      </c>
      <c r="M488" s="168" t="inlineStr">
        <is>
          <t>Steel</t>
        </is>
      </c>
      <c r="N488" t="inlineStr">
        <is>
          <t>286TS</t>
        </is>
      </c>
      <c r="O488" t="inlineStr">
        <is>
          <t>:No Drip Pan:Standard Drip Pan:</t>
        </is>
      </c>
      <c r="P488" s="11" t="inlineStr">
        <is>
          <t>Woods_Sureflex</t>
        </is>
      </c>
      <c r="Q488" t="inlineStr">
        <is>
          <t>Woods 8S</t>
        </is>
      </c>
      <c r="R488" t="inlineStr">
        <is>
          <t>96700692</t>
        </is>
      </c>
      <c r="S488" s="10" t="inlineStr">
        <is>
          <t>B102007</t>
        </is>
      </c>
      <c r="T488" s="10" t="inlineStr">
        <is>
          <t>1504.0</t>
        </is>
      </c>
      <c r="U488" s="10" t="inlineStr">
        <is>
          <t>Priced</t>
        </is>
      </c>
      <c r="V488" s="168" t="inlineStr">
        <is>
          <t>LT028</t>
        </is>
      </c>
      <c r="W488" t="inlineStr">
        <is>
          <t>200.0</t>
        </is>
      </c>
    </row>
    <row r="489">
      <c r="B489" t="inlineStr">
        <is>
          <t>934.0</t>
        </is>
      </c>
      <c r="F489" t="inlineStr">
        <is>
          <t>ConTab_BOM_KP_Baseplates_934</t>
        </is>
      </c>
      <c r="H489" s="168" t="inlineStr">
        <is>
          <t>4012-7_8-KP</t>
        </is>
      </c>
      <c r="I489" s="168" t="inlineStr"/>
      <c r="J489" s="168" t="inlineStr"/>
      <c r="K489" s="168" t="inlineStr">
        <is>
          <t>BaseplateSteel</t>
        </is>
      </c>
      <c r="L489" s="168" t="inlineStr">
        <is>
          <t>Baseplate_Steel</t>
        </is>
      </c>
      <c r="M489" s="168" t="inlineStr">
        <is>
          <t>Steel</t>
        </is>
      </c>
      <c r="N489" t="inlineStr">
        <is>
          <t>324T</t>
        </is>
      </c>
      <c r="O489" t="inlineStr">
        <is>
          <t>:No Drip Pan:Standard Drip Pan:</t>
        </is>
      </c>
      <c r="P489" s="11" t="inlineStr">
        <is>
          <t>Woods_Sureflex</t>
        </is>
      </c>
      <c r="Q489" t="inlineStr">
        <is>
          <t>Woods 10S</t>
        </is>
      </c>
      <c r="R489" t="inlineStr">
        <is>
          <t>96700693</t>
        </is>
      </c>
      <c r="S489" s="10" t="inlineStr">
        <is>
          <t>B102008</t>
        </is>
      </c>
      <c r="T489" s="10" t="inlineStr">
        <is>
          <t>1712.0</t>
        </is>
      </c>
      <c r="U489" s="10" t="inlineStr">
        <is>
          <t>Priced</t>
        </is>
      </c>
      <c r="V489" s="168" t="inlineStr">
        <is>
          <t>LT028</t>
        </is>
      </c>
      <c r="W489" t="inlineStr">
        <is>
          <t>240.0</t>
        </is>
      </c>
    </row>
    <row r="490">
      <c r="B490" t="inlineStr">
        <is>
          <t>935.0</t>
        </is>
      </c>
      <c r="F490" t="inlineStr">
        <is>
          <t>ConTab_BOM_KP_Baseplates_935</t>
        </is>
      </c>
      <c r="H490" s="168" t="inlineStr">
        <is>
          <t>4012-7_8-KP</t>
        </is>
      </c>
      <c r="I490" s="168" t="inlineStr"/>
      <c r="J490" s="168" t="inlineStr"/>
      <c r="K490" s="168" t="inlineStr">
        <is>
          <t>BaseplateSteel</t>
        </is>
      </c>
      <c r="L490" s="168" t="inlineStr">
        <is>
          <t>Baseplate_Steel</t>
        </is>
      </c>
      <c r="M490" s="168" t="inlineStr">
        <is>
          <t>Steel</t>
        </is>
      </c>
      <c r="N490" t="inlineStr">
        <is>
          <t>326T</t>
        </is>
      </c>
      <c r="O490" t="inlineStr">
        <is>
          <t>:No Drip Pan:Standard Drip Pan:</t>
        </is>
      </c>
      <c r="P490" s="11" t="inlineStr">
        <is>
          <t>Woods_Sureflex</t>
        </is>
      </c>
      <c r="Q490" t="inlineStr">
        <is>
          <t>Woods 10S</t>
        </is>
      </c>
      <c r="R490" t="inlineStr">
        <is>
          <t>96700693</t>
        </is>
      </c>
      <c r="S490" s="10" t="inlineStr">
        <is>
          <t>B102008</t>
        </is>
      </c>
      <c r="T490" s="10" t="inlineStr">
        <is>
          <t>1712.0</t>
        </is>
      </c>
      <c r="U490" s="10" t="inlineStr">
        <is>
          <t>Priced</t>
        </is>
      </c>
      <c r="V490" s="168" t="inlineStr">
        <is>
          <t>LT028</t>
        </is>
      </c>
      <c r="W490" t="inlineStr">
        <is>
          <t>240.0</t>
        </is>
      </c>
    </row>
    <row r="491">
      <c r="B491" t="inlineStr">
        <is>
          <t>936.0</t>
        </is>
      </c>
      <c r="F491" t="inlineStr">
        <is>
          <t>ConTab_BOM_KP_Baseplates_936</t>
        </is>
      </c>
      <c r="H491" s="168" t="inlineStr">
        <is>
          <t>4012-7_8-KP</t>
        </is>
      </c>
      <c r="I491" s="168" t="inlineStr"/>
      <c r="J491" s="168" t="inlineStr"/>
      <c r="K491" s="168" t="inlineStr">
        <is>
          <t>BaseplateSteel</t>
        </is>
      </c>
      <c r="L491" s="168" t="inlineStr">
        <is>
          <t>Baseplate_Steel</t>
        </is>
      </c>
      <c r="M491" s="168" t="inlineStr">
        <is>
          <t>Steel</t>
        </is>
      </c>
      <c r="N491" t="inlineStr">
        <is>
          <t>324TS</t>
        </is>
      </c>
      <c r="O491" t="inlineStr">
        <is>
          <t>:No Drip Pan:Standard Drip Pan:</t>
        </is>
      </c>
      <c r="P491" s="11" t="inlineStr">
        <is>
          <t>Woods_Sureflex</t>
        </is>
      </c>
      <c r="Q491" t="inlineStr">
        <is>
          <t>Woods 9S</t>
        </is>
      </c>
      <c r="R491" t="inlineStr">
        <is>
          <t>96700694</t>
        </is>
      </c>
      <c r="S491" s="10" t="inlineStr">
        <is>
          <t>B102009</t>
        </is>
      </c>
      <c r="T491" s="10" t="inlineStr">
        <is>
          <t>1640.0</t>
        </is>
      </c>
      <c r="U491" s="10" t="inlineStr">
        <is>
          <t>Priced</t>
        </is>
      </c>
      <c r="V491" s="168" t="inlineStr">
        <is>
          <t>LT028</t>
        </is>
      </c>
      <c r="W491" t="inlineStr">
        <is>
          <t>240.0</t>
        </is>
      </c>
    </row>
    <row r="492">
      <c r="B492" t="inlineStr">
        <is>
          <t>937.0</t>
        </is>
      </c>
      <c r="F492" t="inlineStr">
        <is>
          <t>ConTab_BOM_KP_Baseplates_937</t>
        </is>
      </c>
      <c r="H492" s="168" t="inlineStr">
        <is>
          <t>4012-7_8-KP</t>
        </is>
      </c>
      <c r="I492" s="168" t="inlineStr"/>
      <c r="J492" s="168" t="inlineStr"/>
      <c r="K492" s="168" t="inlineStr">
        <is>
          <t>BaseplateSteel</t>
        </is>
      </c>
      <c r="L492" s="168" t="inlineStr">
        <is>
          <t>Baseplate_Steel</t>
        </is>
      </c>
      <c r="M492" s="168" t="inlineStr">
        <is>
          <t>Steel</t>
        </is>
      </c>
      <c r="N492" t="inlineStr">
        <is>
          <t>326TS</t>
        </is>
      </c>
      <c r="O492" t="inlineStr">
        <is>
          <t>:No Drip Pan:Standard Drip Pan:</t>
        </is>
      </c>
      <c r="P492" s="11" t="inlineStr">
        <is>
          <t>Woods_Sureflex</t>
        </is>
      </c>
      <c r="Q492" t="inlineStr">
        <is>
          <t>Woods 9S</t>
        </is>
      </c>
      <c r="R492" t="inlineStr">
        <is>
          <t>96700694</t>
        </is>
      </c>
      <c r="S492" s="10" t="inlineStr">
        <is>
          <t>B102009</t>
        </is>
      </c>
      <c r="T492" s="10" t="inlineStr">
        <is>
          <t>1640.0</t>
        </is>
      </c>
      <c r="U492" s="10" t="inlineStr">
        <is>
          <t>Priced</t>
        </is>
      </c>
      <c r="V492" s="168" t="inlineStr">
        <is>
          <t>LT028</t>
        </is>
      </c>
      <c r="W492" t="inlineStr">
        <is>
          <t>240.0</t>
        </is>
      </c>
    </row>
    <row r="493">
      <c r="B493" t="inlineStr">
        <is>
          <t>938.0</t>
        </is>
      </c>
      <c r="F493" t="inlineStr">
        <is>
          <t>ConTab_BOM_KP_Baseplates_938</t>
        </is>
      </c>
      <c r="H493" s="168" t="inlineStr">
        <is>
          <t>4012-7_8-KP</t>
        </is>
      </c>
      <c r="I493" s="168" t="inlineStr"/>
      <c r="J493" s="168" t="inlineStr"/>
      <c r="K493" s="168" t="inlineStr">
        <is>
          <t>BaseplateSteel</t>
        </is>
      </c>
      <c r="L493" s="168" t="inlineStr">
        <is>
          <t>Baseplate_Steel</t>
        </is>
      </c>
      <c r="M493" s="168" t="inlineStr">
        <is>
          <t>Steel</t>
        </is>
      </c>
      <c r="N493" t="inlineStr">
        <is>
          <t>213T</t>
        </is>
      </c>
      <c r="O493" t="inlineStr">
        <is>
          <t>:No Drip Pan:Standard Drip Pan:</t>
        </is>
      </c>
      <c r="P493" s="11" t="inlineStr">
        <is>
          <t>Falk_T10_Grid</t>
        </is>
      </c>
      <c r="Q493" t="inlineStr">
        <is>
          <t>Falk 1040T10</t>
        </is>
      </c>
      <c r="R493" t="inlineStr">
        <is>
          <t>96700695</t>
        </is>
      </c>
      <c r="S493" s="10" t="inlineStr">
        <is>
          <t>B102010</t>
        </is>
      </c>
      <c r="T493" s="10" t="inlineStr">
        <is>
          <t>1368.0</t>
        </is>
      </c>
      <c r="U493" s="10" t="inlineStr">
        <is>
          <t>Priced</t>
        </is>
      </c>
      <c r="V493" s="168" t="inlineStr">
        <is>
          <t>LT028</t>
        </is>
      </c>
      <c r="W493" t="inlineStr">
        <is>
          <t>70.0</t>
        </is>
      </c>
    </row>
    <row r="494">
      <c r="B494" t="inlineStr">
        <is>
          <t>939.0</t>
        </is>
      </c>
      <c r="F494" t="inlineStr">
        <is>
          <t>ConTab_BOM_KP_Baseplates_939</t>
        </is>
      </c>
      <c r="H494" s="168" t="inlineStr">
        <is>
          <t>4012-7_8-KP</t>
        </is>
      </c>
      <c r="I494" s="168" t="inlineStr"/>
      <c r="J494" s="168" t="inlineStr"/>
      <c r="K494" s="168" t="inlineStr">
        <is>
          <t>BaseplateSteel</t>
        </is>
      </c>
      <c r="L494" s="168" t="inlineStr">
        <is>
          <t>Baseplate_Steel</t>
        </is>
      </c>
      <c r="M494" s="168" t="inlineStr">
        <is>
          <t>Steel</t>
        </is>
      </c>
      <c r="N494" t="inlineStr">
        <is>
          <t>215T</t>
        </is>
      </c>
      <c r="O494" t="inlineStr">
        <is>
          <t>:No Drip Pan:Standard Drip Pan:</t>
        </is>
      </c>
      <c r="P494" s="11" t="inlineStr">
        <is>
          <t>Falk_T10_Grid</t>
        </is>
      </c>
      <c r="Q494" t="inlineStr">
        <is>
          <t>Falk 1040T10</t>
        </is>
      </c>
      <c r="R494" t="inlineStr">
        <is>
          <t>96700695</t>
        </is>
      </c>
      <c r="S494" s="10" t="inlineStr">
        <is>
          <t>B102010</t>
        </is>
      </c>
      <c r="T494" s="10" t="inlineStr">
        <is>
          <t>1368.0</t>
        </is>
      </c>
      <c r="U494" s="10" t="inlineStr">
        <is>
          <t>Priced</t>
        </is>
      </c>
      <c r="V494" s="168" t="inlineStr">
        <is>
          <t>LT028</t>
        </is>
      </c>
      <c r="W494" t="inlineStr">
        <is>
          <t>70.0</t>
        </is>
      </c>
    </row>
    <row r="495">
      <c r="B495" t="inlineStr">
        <is>
          <t>940.0</t>
        </is>
      </c>
      <c r="F495" t="inlineStr">
        <is>
          <t>ConTab_BOM_KP_Baseplates_940</t>
        </is>
      </c>
      <c r="H495" s="168" t="inlineStr">
        <is>
          <t>4012-7_8-KP</t>
        </is>
      </c>
      <c r="I495" s="168" t="inlineStr"/>
      <c r="J495" s="168" t="inlineStr"/>
      <c r="K495" s="168" t="inlineStr">
        <is>
          <t>BaseplateSteel</t>
        </is>
      </c>
      <c r="L495" s="168" t="inlineStr">
        <is>
          <t>Baseplate_Steel</t>
        </is>
      </c>
      <c r="M495" s="168" t="inlineStr">
        <is>
          <t>Steel</t>
        </is>
      </c>
      <c r="N495" t="inlineStr">
        <is>
          <t>254T</t>
        </is>
      </c>
      <c r="O495" t="inlineStr">
        <is>
          <t>:No Drip Pan:Standard Drip Pan:</t>
        </is>
      </c>
      <c r="P495" s="11" t="inlineStr">
        <is>
          <t>Falk_T10_Grid</t>
        </is>
      </c>
      <c r="Q495" t="inlineStr">
        <is>
          <t>Falk 1040T10</t>
        </is>
      </c>
      <c r="R495" t="inlineStr">
        <is>
          <t>96700696</t>
        </is>
      </c>
      <c r="S495" s="10" t="inlineStr">
        <is>
          <t>B102011</t>
        </is>
      </c>
      <c r="T495" s="10" t="inlineStr">
        <is>
          <t>1440.0</t>
        </is>
      </c>
      <c r="U495" s="10" t="inlineStr">
        <is>
          <t>Priced</t>
        </is>
      </c>
      <c r="V495" s="168" t="inlineStr">
        <is>
          <t>LT028</t>
        </is>
      </c>
      <c r="W495" t="inlineStr">
        <is>
          <t>135.0</t>
        </is>
      </c>
    </row>
    <row r="496">
      <c r="B496" t="inlineStr">
        <is>
          <t>941.0</t>
        </is>
      </c>
      <c r="F496" t="inlineStr">
        <is>
          <t>ConTab_BOM_KP_Baseplates_941</t>
        </is>
      </c>
      <c r="H496" s="168" t="inlineStr">
        <is>
          <t>4012-7_8-KP</t>
        </is>
      </c>
      <c r="I496" s="168" t="inlineStr"/>
      <c r="J496" s="168" t="inlineStr"/>
      <c r="K496" s="168" t="inlineStr">
        <is>
          <t>BaseplateSteel</t>
        </is>
      </c>
      <c r="L496" s="168" t="inlineStr">
        <is>
          <t>Baseplate_Steel</t>
        </is>
      </c>
      <c r="M496" s="168" t="inlineStr">
        <is>
          <t>Steel</t>
        </is>
      </c>
      <c r="N496" t="inlineStr">
        <is>
          <t>256T</t>
        </is>
      </c>
      <c r="O496" t="inlineStr">
        <is>
          <t>:No Drip Pan:Standard Drip Pan:</t>
        </is>
      </c>
      <c r="P496" s="11" t="inlineStr">
        <is>
          <t>Falk_T10_Grid</t>
        </is>
      </c>
      <c r="Q496" t="inlineStr">
        <is>
          <t>Falk 1040T10</t>
        </is>
      </c>
      <c r="R496" t="inlineStr">
        <is>
          <t>96700696</t>
        </is>
      </c>
      <c r="S496" s="10" t="inlineStr">
        <is>
          <t>B102011</t>
        </is>
      </c>
      <c r="T496" s="10" t="inlineStr">
        <is>
          <t>1440.0</t>
        </is>
      </c>
      <c r="U496" s="10" t="inlineStr">
        <is>
          <t>Priced</t>
        </is>
      </c>
      <c r="V496" s="168" t="inlineStr">
        <is>
          <t>LT028</t>
        </is>
      </c>
      <c r="W496" t="inlineStr">
        <is>
          <t>135.0</t>
        </is>
      </c>
    </row>
    <row r="497">
      <c r="B497" t="inlineStr">
        <is>
          <t>942.0</t>
        </is>
      </c>
      <c r="F497" t="inlineStr">
        <is>
          <t>ConTab_BOM_KP_Baseplates_942</t>
        </is>
      </c>
      <c r="H497" s="168" t="inlineStr">
        <is>
          <t>4012-7_8-KP</t>
        </is>
      </c>
      <c r="I497" s="168" t="inlineStr"/>
      <c r="J497" s="168" t="inlineStr"/>
      <c r="K497" s="168" t="inlineStr">
        <is>
          <t>BaseplateSteel</t>
        </is>
      </c>
      <c r="L497" s="168" t="inlineStr">
        <is>
          <t>Baseplate_Steel</t>
        </is>
      </c>
      <c r="M497" s="168" t="inlineStr">
        <is>
          <t>Steel</t>
        </is>
      </c>
      <c r="N497" t="inlineStr">
        <is>
          <t>284T</t>
        </is>
      </c>
      <c r="O497" t="inlineStr">
        <is>
          <t>:No Drip Pan:Standard Drip Pan:</t>
        </is>
      </c>
      <c r="P497" s="11" t="inlineStr">
        <is>
          <t>Falk_T10_Grid</t>
        </is>
      </c>
      <c r="Q497" t="inlineStr">
        <is>
          <t>Falk 1050T10</t>
        </is>
      </c>
      <c r="R497" t="inlineStr">
        <is>
          <t>96700697</t>
        </is>
      </c>
      <c r="S497" s="10" t="inlineStr">
        <is>
          <t>B102012</t>
        </is>
      </c>
      <c r="T497" s="10" t="inlineStr">
        <is>
          <t>1574.0</t>
        </is>
      </c>
      <c r="U497" s="10" t="inlineStr">
        <is>
          <t>Priced</t>
        </is>
      </c>
      <c r="V497" s="168" t="inlineStr">
        <is>
          <t>LT028</t>
        </is>
      </c>
      <c r="W497" t="inlineStr">
        <is>
          <t>200.0</t>
        </is>
      </c>
    </row>
    <row r="498">
      <c r="B498" t="inlineStr">
        <is>
          <t>943.0</t>
        </is>
      </c>
      <c r="F498" t="inlineStr">
        <is>
          <t>ConTab_BOM_KP_Baseplates_943</t>
        </is>
      </c>
      <c r="H498" s="168" t="inlineStr">
        <is>
          <t>4012-7_8-KP</t>
        </is>
      </c>
      <c r="I498" s="168" t="inlineStr"/>
      <c r="J498" s="168" t="inlineStr"/>
      <c r="K498" s="168" t="inlineStr">
        <is>
          <t>BaseplateSteel</t>
        </is>
      </c>
      <c r="L498" s="168" t="inlineStr">
        <is>
          <t>Baseplate_Steel</t>
        </is>
      </c>
      <c r="M498" s="168" t="inlineStr">
        <is>
          <t>Steel</t>
        </is>
      </c>
      <c r="N498" t="inlineStr">
        <is>
          <t>286T</t>
        </is>
      </c>
      <c r="O498" t="inlineStr">
        <is>
          <t>:No Drip Pan:Standard Drip Pan:</t>
        </is>
      </c>
      <c r="P498" s="11" t="inlineStr">
        <is>
          <t>Falk_T10_Grid</t>
        </is>
      </c>
      <c r="Q498" t="inlineStr">
        <is>
          <t>Falk 1050T10</t>
        </is>
      </c>
      <c r="R498" t="inlineStr">
        <is>
          <t>96700697</t>
        </is>
      </c>
      <c r="S498" s="10" t="inlineStr">
        <is>
          <t>B102012</t>
        </is>
      </c>
      <c r="T498" s="10" t="inlineStr">
        <is>
          <t>1574.0</t>
        </is>
      </c>
      <c r="U498" s="10" t="inlineStr">
        <is>
          <t>Priced</t>
        </is>
      </c>
      <c r="V498" s="168" t="inlineStr">
        <is>
          <t>LT028</t>
        </is>
      </c>
      <c r="W498" t="inlineStr">
        <is>
          <t>200.0</t>
        </is>
      </c>
    </row>
    <row r="499">
      <c r="B499" t="inlineStr">
        <is>
          <t>944.0</t>
        </is>
      </c>
      <c r="F499" t="inlineStr">
        <is>
          <t>ConTab_BOM_KP_Baseplates_944</t>
        </is>
      </c>
      <c r="H499" s="168" t="inlineStr">
        <is>
          <t>4012-7_8-KP</t>
        </is>
      </c>
      <c r="I499" s="168" t="inlineStr"/>
      <c r="J499" s="168" t="inlineStr"/>
      <c r="K499" s="168" t="inlineStr">
        <is>
          <t>BaseplateSteel</t>
        </is>
      </c>
      <c r="L499" s="168" t="inlineStr">
        <is>
          <t>Baseplate_Steel</t>
        </is>
      </c>
      <c r="M499" s="168" t="inlineStr">
        <is>
          <t>Steel</t>
        </is>
      </c>
      <c r="N499" t="inlineStr">
        <is>
          <t>284TS</t>
        </is>
      </c>
      <c r="O499" t="inlineStr">
        <is>
          <t>:No Drip Pan:Standard Drip Pan:</t>
        </is>
      </c>
      <c r="P499" s="11" t="inlineStr">
        <is>
          <t>Falk_T10_Grid</t>
        </is>
      </c>
      <c r="Q499" t="inlineStr">
        <is>
          <t>Falk 1040T10</t>
        </is>
      </c>
      <c r="R499" t="inlineStr">
        <is>
          <t>96700698</t>
        </is>
      </c>
      <c r="S499" s="10" t="inlineStr">
        <is>
          <t>B102013</t>
        </is>
      </c>
      <c r="T499" s="10" t="inlineStr">
        <is>
          <t>1504.0</t>
        </is>
      </c>
      <c r="U499" s="10" t="inlineStr">
        <is>
          <t>Priced</t>
        </is>
      </c>
      <c r="V499" s="168" t="inlineStr">
        <is>
          <t>LT028</t>
        </is>
      </c>
      <c r="W499" t="inlineStr">
        <is>
          <t>200.0</t>
        </is>
      </c>
    </row>
    <row r="500">
      <c r="B500" t="inlineStr">
        <is>
          <t>945.0</t>
        </is>
      </c>
      <c r="F500" t="inlineStr">
        <is>
          <t>ConTab_BOM_KP_Baseplates_945</t>
        </is>
      </c>
      <c r="H500" s="168" t="inlineStr">
        <is>
          <t>4012-7_8-KP</t>
        </is>
      </c>
      <c r="I500" s="168" t="inlineStr"/>
      <c r="J500" s="168" t="inlineStr"/>
      <c r="K500" s="168" t="inlineStr">
        <is>
          <t>BaseplateSteel</t>
        </is>
      </c>
      <c r="L500" s="168" t="inlineStr">
        <is>
          <t>Baseplate_Steel</t>
        </is>
      </c>
      <c r="M500" s="168" t="inlineStr">
        <is>
          <t>Steel</t>
        </is>
      </c>
      <c r="N500" t="inlineStr">
        <is>
          <t>286TS</t>
        </is>
      </c>
      <c r="O500" t="inlineStr">
        <is>
          <t>:No Drip Pan:Standard Drip Pan:</t>
        </is>
      </c>
      <c r="P500" s="11" t="inlineStr">
        <is>
          <t>Falk_T10_Grid</t>
        </is>
      </c>
      <c r="Q500" t="inlineStr">
        <is>
          <t>Falk 1040T10</t>
        </is>
      </c>
      <c r="R500" t="inlineStr">
        <is>
          <t>96700698</t>
        </is>
      </c>
      <c r="S500" s="10" t="inlineStr">
        <is>
          <t>B102013</t>
        </is>
      </c>
      <c r="T500" s="10" t="inlineStr">
        <is>
          <t>1504.0</t>
        </is>
      </c>
      <c r="U500" s="10" t="inlineStr">
        <is>
          <t>Priced</t>
        </is>
      </c>
      <c r="V500" s="168" t="inlineStr">
        <is>
          <t>LT028</t>
        </is>
      </c>
      <c r="W500" t="inlineStr">
        <is>
          <t>200.0</t>
        </is>
      </c>
    </row>
    <row r="501">
      <c r="B501" t="inlineStr">
        <is>
          <t>946.0</t>
        </is>
      </c>
      <c r="F501" t="inlineStr">
        <is>
          <t>ConTab_BOM_KP_Baseplates_946</t>
        </is>
      </c>
      <c r="H501" s="168" t="inlineStr">
        <is>
          <t>4012-7_8-KP</t>
        </is>
      </c>
      <c r="I501" s="168" t="inlineStr"/>
      <c r="J501" s="168" t="inlineStr"/>
      <c r="K501" s="168" t="inlineStr">
        <is>
          <t>BaseplateSteel</t>
        </is>
      </c>
      <c r="L501" s="168" t="inlineStr">
        <is>
          <t>Baseplate_Steel</t>
        </is>
      </c>
      <c r="M501" s="168" t="inlineStr">
        <is>
          <t>Steel</t>
        </is>
      </c>
      <c r="N501" t="inlineStr">
        <is>
          <t>324T</t>
        </is>
      </c>
      <c r="O501" t="inlineStr">
        <is>
          <t>:No Drip Pan:Standard Drip Pan:</t>
        </is>
      </c>
      <c r="P501" s="11" t="inlineStr">
        <is>
          <t>Falk_T10_Grid</t>
        </is>
      </c>
      <c r="Q501" t="inlineStr">
        <is>
          <t>Falk 1060T10</t>
        </is>
      </c>
      <c r="R501" t="inlineStr">
        <is>
          <t>96700699</t>
        </is>
      </c>
      <c r="S501" s="10" t="inlineStr">
        <is>
          <t>B102014</t>
        </is>
      </c>
      <c r="T501" s="10" t="inlineStr">
        <is>
          <t>1712.0</t>
        </is>
      </c>
      <c r="U501" s="10" t="inlineStr">
        <is>
          <t>Priced</t>
        </is>
      </c>
      <c r="V501" s="168" t="inlineStr">
        <is>
          <t>LT028</t>
        </is>
      </c>
      <c r="W501" t="inlineStr">
        <is>
          <t>240.0</t>
        </is>
      </c>
    </row>
    <row r="502">
      <c r="B502" t="inlineStr">
        <is>
          <t>947.0</t>
        </is>
      </c>
      <c r="F502" t="inlineStr">
        <is>
          <t>ConTab_BOM_KP_Baseplates_947</t>
        </is>
      </c>
      <c r="H502" s="168" t="inlineStr">
        <is>
          <t>4012-7_8-KP</t>
        </is>
      </c>
      <c r="I502" s="168" t="inlineStr"/>
      <c r="J502" s="168" t="inlineStr"/>
      <c r="K502" s="168" t="inlineStr">
        <is>
          <t>BaseplateSteel</t>
        </is>
      </c>
      <c r="L502" s="168" t="inlineStr">
        <is>
          <t>Baseplate_Steel</t>
        </is>
      </c>
      <c r="M502" s="168" t="inlineStr">
        <is>
          <t>Steel</t>
        </is>
      </c>
      <c r="N502" t="inlineStr">
        <is>
          <t>326T</t>
        </is>
      </c>
      <c r="O502" t="inlineStr">
        <is>
          <t>:No Drip Pan:Standard Drip Pan:</t>
        </is>
      </c>
      <c r="P502" s="11" t="inlineStr">
        <is>
          <t>Falk_T10_Grid</t>
        </is>
      </c>
      <c r="Q502" t="inlineStr">
        <is>
          <t>Falk 1060T10</t>
        </is>
      </c>
      <c r="R502" t="inlineStr">
        <is>
          <t>96700699</t>
        </is>
      </c>
      <c r="S502" s="10" t="inlineStr">
        <is>
          <t>B102014</t>
        </is>
      </c>
      <c r="T502" s="10" t="inlineStr">
        <is>
          <t>1712.0</t>
        </is>
      </c>
      <c r="U502" s="10" t="inlineStr">
        <is>
          <t>Priced</t>
        </is>
      </c>
      <c r="V502" s="168" t="inlineStr">
        <is>
          <t>LT028</t>
        </is>
      </c>
      <c r="W502" t="inlineStr">
        <is>
          <t>240.0</t>
        </is>
      </c>
    </row>
    <row r="503">
      <c r="B503" t="inlineStr">
        <is>
          <t>948.0</t>
        </is>
      </c>
      <c r="F503" t="inlineStr">
        <is>
          <t>ConTab_BOM_KP_Baseplates_948</t>
        </is>
      </c>
      <c r="H503" s="168" t="inlineStr">
        <is>
          <t>4012-7_8-KP</t>
        </is>
      </c>
      <c r="I503" s="168" t="inlineStr"/>
      <c r="J503" s="168" t="inlineStr"/>
      <c r="K503" s="168" t="inlineStr">
        <is>
          <t>BaseplateSteel</t>
        </is>
      </c>
      <c r="L503" s="168" t="inlineStr">
        <is>
          <t>Baseplate_Steel</t>
        </is>
      </c>
      <c r="M503" s="168" t="inlineStr">
        <is>
          <t>Steel</t>
        </is>
      </c>
      <c r="N503" t="inlineStr">
        <is>
          <t>324TS</t>
        </is>
      </c>
      <c r="O503" t="inlineStr">
        <is>
          <t>:No Drip Pan:Standard Drip Pan:</t>
        </is>
      </c>
      <c r="P503" s="11" t="inlineStr">
        <is>
          <t>Falk_T10_Grid</t>
        </is>
      </c>
      <c r="Q503" t="inlineStr">
        <is>
          <t>Falk 1050T10</t>
        </is>
      </c>
      <c r="R503" t="inlineStr">
        <is>
          <t>96700700</t>
        </is>
      </c>
      <c r="S503" s="10" t="inlineStr">
        <is>
          <t>B102015</t>
        </is>
      </c>
      <c r="T503" s="10" t="inlineStr">
        <is>
          <t>1640.0</t>
        </is>
      </c>
      <c r="U503" s="10" t="inlineStr">
        <is>
          <t>Priced</t>
        </is>
      </c>
      <c r="V503" s="168" t="inlineStr">
        <is>
          <t>LT028</t>
        </is>
      </c>
      <c r="W503" t="inlineStr">
        <is>
          <t>240.0</t>
        </is>
      </c>
    </row>
    <row r="504">
      <c r="B504" t="inlineStr">
        <is>
          <t>949.0</t>
        </is>
      </c>
      <c r="F504" t="inlineStr">
        <is>
          <t>ConTab_BOM_KP_Baseplates_949</t>
        </is>
      </c>
      <c r="H504" s="168" t="inlineStr">
        <is>
          <t>4012-7_8-KP</t>
        </is>
      </c>
      <c r="I504" s="168" t="inlineStr"/>
      <c r="J504" s="168" t="inlineStr"/>
      <c r="K504" s="168" t="inlineStr">
        <is>
          <t>BaseplateSteel</t>
        </is>
      </c>
      <c r="L504" s="168" t="inlineStr">
        <is>
          <t>Baseplate_Steel</t>
        </is>
      </c>
      <c r="M504" s="168" t="inlineStr">
        <is>
          <t>Steel</t>
        </is>
      </c>
      <c r="N504" t="inlineStr">
        <is>
          <t>326TS</t>
        </is>
      </c>
      <c r="O504" t="inlineStr">
        <is>
          <t>:No Drip Pan:Standard Drip Pan:</t>
        </is>
      </c>
      <c r="P504" s="11" t="inlineStr">
        <is>
          <t>Falk_T10_Grid</t>
        </is>
      </c>
      <c r="Q504" t="inlineStr">
        <is>
          <t>Falk 1050T10</t>
        </is>
      </c>
      <c r="R504" t="inlineStr">
        <is>
          <t>96700700</t>
        </is>
      </c>
      <c r="S504" s="10" t="inlineStr">
        <is>
          <t>B102015</t>
        </is>
      </c>
      <c r="T504" s="10" t="inlineStr">
        <is>
          <t>1640.0</t>
        </is>
      </c>
      <c r="U504" s="10" t="inlineStr">
        <is>
          <t>Priced</t>
        </is>
      </c>
      <c r="V504" s="168" t="inlineStr">
        <is>
          <t>LT028</t>
        </is>
      </c>
      <c r="W504" t="inlineStr">
        <is>
          <t>240.0</t>
        </is>
      </c>
    </row>
    <row r="505">
      <c r="B505" t="inlineStr">
        <is>
          <t>950.0</t>
        </is>
      </c>
      <c r="F505" t="inlineStr">
        <is>
          <t>ConTab_BOM_KP_Baseplates_950</t>
        </is>
      </c>
      <c r="H505" s="168" t="inlineStr">
        <is>
          <t>4012-7_8-KP</t>
        </is>
      </c>
      <c r="I505" s="168" t="inlineStr"/>
      <c r="J505" s="168" t="inlineStr"/>
      <c r="K505" s="168" t="inlineStr">
        <is>
          <t>BaseplateSteel</t>
        </is>
      </c>
      <c r="L505" s="168" t="inlineStr">
        <is>
          <t>Baseplate_Steel</t>
        </is>
      </c>
      <c r="M505" s="168" t="inlineStr">
        <is>
          <t>Steel</t>
        </is>
      </c>
      <c r="N505" t="inlineStr">
        <is>
          <t>364TS</t>
        </is>
      </c>
      <c r="O505" t="inlineStr">
        <is>
          <t>:No Drip Pan:Standard Drip Pan:</t>
        </is>
      </c>
      <c r="P505" s="11" t="inlineStr">
        <is>
          <t>Falk_T10_Grid</t>
        </is>
      </c>
      <c r="Q505" t="inlineStr">
        <is>
          <t>Falk 1050T10</t>
        </is>
      </c>
      <c r="R505" t="inlineStr">
        <is>
          <t>96700701</t>
        </is>
      </c>
      <c r="S505" s="10" t="inlineStr">
        <is>
          <t>B102016</t>
        </is>
      </c>
      <c r="T505" s="10" t="inlineStr">
        <is>
          <t>1776.0</t>
        </is>
      </c>
      <c r="U505" s="10" t="inlineStr">
        <is>
          <t>Priced</t>
        </is>
      </c>
      <c r="V505" s="168" t="inlineStr">
        <is>
          <t>LT028</t>
        </is>
      </c>
      <c r="W505" t="inlineStr">
        <is>
          <t>265.0</t>
        </is>
      </c>
    </row>
    <row r="506">
      <c r="B506" t="inlineStr">
        <is>
          <t>951.0</t>
        </is>
      </c>
      <c r="F506" t="inlineStr">
        <is>
          <t>ConTab_BOM_KP_Baseplates_951</t>
        </is>
      </c>
      <c r="H506" s="168" t="inlineStr">
        <is>
          <t>4012-7_8-KP</t>
        </is>
      </c>
      <c r="I506" s="168" t="inlineStr"/>
      <c r="J506" s="168" t="inlineStr"/>
      <c r="K506" s="168" t="inlineStr">
        <is>
          <t>BaseplateSteel</t>
        </is>
      </c>
      <c r="L506" s="168" t="inlineStr">
        <is>
          <t>Baseplate_Steel</t>
        </is>
      </c>
      <c r="M506" s="168" t="inlineStr">
        <is>
          <t>Steel</t>
        </is>
      </c>
      <c r="N506" t="inlineStr">
        <is>
          <t>365TS</t>
        </is>
      </c>
      <c r="O506" t="inlineStr">
        <is>
          <t>:No Drip Pan:Standard Drip Pan:</t>
        </is>
      </c>
      <c r="P506" s="11" t="inlineStr">
        <is>
          <t>Falk_T10_Grid</t>
        </is>
      </c>
      <c r="Q506" t="inlineStr">
        <is>
          <t>Falk 1050T10</t>
        </is>
      </c>
      <c r="R506" t="inlineStr">
        <is>
          <t>96700701</t>
        </is>
      </c>
      <c r="S506" s="10" t="inlineStr">
        <is>
          <t>B102016</t>
        </is>
      </c>
      <c r="T506" s="10" t="inlineStr">
        <is>
          <t>1776.0</t>
        </is>
      </c>
      <c r="U506" s="10" t="inlineStr">
        <is>
          <t>Priced</t>
        </is>
      </c>
      <c r="V506" s="168" t="inlineStr">
        <is>
          <t>LT028</t>
        </is>
      </c>
      <c r="W506" t="inlineStr">
        <is>
          <t>265.0</t>
        </is>
      </c>
    </row>
    <row r="507">
      <c r="B507" t="inlineStr">
        <is>
          <t>952.0</t>
        </is>
      </c>
      <c r="F507" t="inlineStr">
        <is>
          <t>ConTab_BOM_KP_Baseplates_952</t>
        </is>
      </c>
      <c r="H507" s="168" t="inlineStr">
        <is>
          <t>4012-7_8-KP</t>
        </is>
      </c>
      <c r="I507" s="168" t="inlineStr"/>
      <c r="J507" s="168" t="inlineStr"/>
      <c r="K507" s="168" t="inlineStr">
        <is>
          <t>BaseplateSteel</t>
        </is>
      </c>
      <c r="L507" s="168" t="inlineStr">
        <is>
          <t>Baseplate_Steel</t>
        </is>
      </c>
      <c r="M507" s="168" t="inlineStr">
        <is>
          <t>Steel</t>
        </is>
      </c>
      <c r="N507" t="inlineStr">
        <is>
          <t>404TS</t>
        </is>
      </c>
      <c r="O507" t="inlineStr">
        <is>
          <t>:No Drip Pan:Standard Drip Pan:</t>
        </is>
      </c>
      <c r="P507" s="11" t="inlineStr">
        <is>
          <t>Falk_T10_Grid</t>
        </is>
      </c>
      <c r="Q507" t="inlineStr">
        <is>
          <t>Falk 1060T10</t>
        </is>
      </c>
      <c r="R507" t="inlineStr">
        <is>
          <t>96700702</t>
        </is>
      </c>
      <c r="S507" s="10" t="inlineStr">
        <is>
          <t>B102017</t>
        </is>
      </c>
      <c r="T507" s="10" t="inlineStr">
        <is>
          <t>2186.0</t>
        </is>
      </c>
      <c r="U507" s="10" t="inlineStr">
        <is>
          <t>Priced</t>
        </is>
      </c>
      <c r="V507" s="168" t="inlineStr">
        <is>
          <t>LT028</t>
        </is>
      </c>
      <c r="W507" t="inlineStr">
        <is>
          <t>310.0</t>
        </is>
      </c>
    </row>
    <row r="508">
      <c r="B508" t="inlineStr">
        <is>
          <t>953.0</t>
        </is>
      </c>
      <c r="F508" t="inlineStr">
        <is>
          <t>ConTab_BOM_KP_Baseplates_953</t>
        </is>
      </c>
      <c r="H508" s="168" t="inlineStr">
        <is>
          <t>4012-7_8-KP</t>
        </is>
      </c>
      <c r="I508" s="168" t="inlineStr"/>
      <c r="J508" s="168" t="inlineStr"/>
      <c r="K508" s="168" t="inlineStr">
        <is>
          <t>BaseplateSteel</t>
        </is>
      </c>
      <c r="L508" s="168" t="inlineStr">
        <is>
          <t>Baseplate_Steel</t>
        </is>
      </c>
      <c r="M508" s="168" t="inlineStr">
        <is>
          <t>Steel</t>
        </is>
      </c>
      <c r="N508" t="inlineStr">
        <is>
          <t>405TS</t>
        </is>
      </c>
      <c r="O508" t="inlineStr">
        <is>
          <t>:No Drip Pan:Standard Drip Pan:</t>
        </is>
      </c>
      <c r="P508" s="11" t="inlineStr">
        <is>
          <t>Falk_T10_Grid</t>
        </is>
      </c>
      <c r="Q508" t="inlineStr">
        <is>
          <t>Falk 1060T10</t>
        </is>
      </c>
      <c r="R508" t="inlineStr">
        <is>
          <t>96700702</t>
        </is>
      </c>
      <c r="S508" s="10" t="inlineStr">
        <is>
          <t>B102017</t>
        </is>
      </c>
      <c r="T508" s="10" t="inlineStr">
        <is>
          <t>2186.0</t>
        </is>
      </c>
      <c r="U508" s="10" t="inlineStr">
        <is>
          <t>Priced</t>
        </is>
      </c>
      <c r="V508" s="168" t="inlineStr">
        <is>
          <t>LT028</t>
        </is>
      </c>
      <c r="W508" t="inlineStr">
        <is>
          <t>310.0</t>
        </is>
      </c>
    </row>
    <row r="509">
      <c r="B509" t="inlineStr">
        <is>
          <t>954.0</t>
        </is>
      </c>
      <c r="F509" t="inlineStr">
        <is>
          <t>ConTab_BOM_KP_Baseplates_954</t>
        </is>
      </c>
      <c r="H509" s="168" t="inlineStr">
        <is>
          <t>4012-7_8-KP</t>
        </is>
      </c>
      <c r="I509" s="168" t="inlineStr"/>
      <c r="J509" s="168" t="inlineStr"/>
      <c r="K509" s="168" t="inlineStr">
        <is>
          <t>BaseplateSteel</t>
        </is>
      </c>
      <c r="L509" s="168" t="inlineStr">
        <is>
          <t>Baseplate_Steel</t>
        </is>
      </c>
      <c r="M509" s="168" t="inlineStr">
        <is>
          <t>Steel</t>
        </is>
      </c>
      <c r="N509" t="inlineStr">
        <is>
          <t>444TS</t>
        </is>
      </c>
      <c r="O509" t="inlineStr">
        <is>
          <t>:No Drip Pan:Standard Drip Pan:</t>
        </is>
      </c>
      <c r="P509" s="11" t="inlineStr">
        <is>
          <t>Falk_T10_Grid</t>
        </is>
      </c>
      <c r="Q509" t="inlineStr">
        <is>
          <t>Falk 1070T10</t>
        </is>
      </c>
      <c r="R509" t="inlineStr">
        <is>
          <t>96700703</t>
        </is>
      </c>
      <c r="S509" s="10" t="inlineStr">
        <is>
          <t>B102018</t>
        </is>
      </c>
      <c r="T509" s="10" t="inlineStr">
        <is>
          <t>3685.0</t>
        </is>
      </c>
      <c r="U509" s="10" t="inlineStr">
        <is>
          <t>Priced</t>
        </is>
      </c>
      <c r="V509" s="168" t="inlineStr">
        <is>
          <t>LT028</t>
        </is>
      </c>
      <c r="W509" t="inlineStr">
        <is>
          <t>420.0</t>
        </is>
      </c>
    </row>
    <row r="510">
      <c r="B510" t="inlineStr">
        <is>
          <t>955.0</t>
        </is>
      </c>
      <c r="F510" t="inlineStr">
        <is>
          <t>ConTab_BOM_KP_Baseplates_955</t>
        </is>
      </c>
      <c r="H510" s="168" t="inlineStr">
        <is>
          <t>4012-7_8-KP</t>
        </is>
      </c>
      <c r="I510" s="168" t="inlineStr"/>
      <c r="J510" s="168" t="inlineStr"/>
      <c r="K510" s="168" t="inlineStr">
        <is>
          <t>BaseplateSteel</t>
        </is>
      </c>
      <c r="L510" s="168" t="inlineStr">
        <is>
          <t>Baseplate_Steel</t>
        </is>
      </c>
      <c r="M510" s="168" t="inlineStr">
        <is>
          <t>Steel</t>
        </is>
      </c>
      <c r="N510" t="inlineStr">
        <is>
          <t>445TS</t>
        </is>
      </c>
      <c r="O510" t="inlineStr">
        <is>
          <t>:No Drip Pan:Standard Drip Pan:</t>
        </is>
      </c>
      <c r="P510" s="11" t="inlineStr">
        <is>
          <t>Falk_T10_Grid</t>
        </is>
      </c>
      <c r="Q510" t="inlineStr">
        <is>
          <t>Falk 1070T10</t>
        </is>
      </c>
      <c r="R510" t="inlineStr">
        <is>
          <t>96700703</t>
        </is>
      </c>
      <c r="S510" s="10" t="inlineStr">
        <is>
          <t>B102019</t>
        </is>
      </c>
      <c r="T510" s="10" t="inlineStr">
        <is>
          <t>3685.0</t>
        </is>
      </c>
      <c r="U510" s="10" t="inlineStr">
        <is>
          <t>Priced</t>
        </is>
      </c>
      <c r="V510" s="168" t="inlineStr">
        <is>
          <t>LT028</t>
        </is>
      </c>
      <c r="W510" t="inlineStr">
        <is>
          <t>420.0</t>
        </is>
      </c>
    </row>
    <row r="511">
      <c r="B511" t="inlineStr">
        <is>
          <t>956.0</t>
        </is>
      </c>
      <c r="F511" t="inlineStr">
        <is>
          <t>ConTab_BOM_KP_Baseplates_956</t>
        </is>
      </c>
      <c r="H511" s="168" t="inlineStr">
        <is>
          <t>4012-7_8-KP</t>
        </is>
      </c>
      <c r="I511" s="168" t="inlineStr"/>
      <c r="J511" s="168" t="inlineStr"/>
      <c r="K511" s="168" t="inlineStr">
        <is>
          <t>BaseplateSteel</t>
        </is>
      </c>
      <c r="L511" s="168" t="inlineStr">
        <is>
          <t>Baseplate_Steel</t>
        </is>
      </c>
      <c r="M511" s="168" t="inlineStr">
        <is>
          <t>Steel</t>
        </is>
      </c>
      <c r="N511" t="inlineStr">
        <is>
          <t>447TS</t>
        </is>
      </c>
      <c r="O511" t="inlineStr">
        <is>
          <t>:No Drip Pan:Standard Drip Pan:</t>
        </is>
      </c>
      <c r="P511" s="11" t="inlineStr">
        <is>
          <t>Falk_T10_Grid</t>
        </is>
      </c>
      <c r="Q511" t="inlineStr">
        <is>
          <t>Falk 1070T10</t>
        </is>
      </c>
      <c r="R511" t="inlineStr">
        <is>
          <t>96700704</t>
        </is>
      </c>
      <c r="S511" s="10" t="inlineStr">
        <is>
          <t>B102020</t>
        </is>
      </c>
      <c r="T511" s="10" t="inlineStr">
        <is>
          <t>4229.0</t>
        </is>
      </c>
      <c r="U511" s="10" t="inlineStr">
        <is>
          <t>Priced</t>
        </is>
      </c>
      <c r="V511" s="168" t="inlineStr">
        <is>
          <t>LT028</t>
        </is>
      </c>
      <c r="W511" t="inlineStr">
        <is>
          <t>600.0</t>
        </is>
      </c>
    </row>
    <row r="512">
      <c r="B512" t="inlineStr">
        <is>
          <t>976.0</t>
        </is>
      </c>
      <c r="F512" t="inlineStr">
        <is>
          <t>ConTab_BOM_KP_Baseplates_976</t>
        </is>
      </c>
      <c r="H512" s="168" t="inlineStr">
        <is>
          <t>4012-7_8-KP</t>
        </is>
      </c>
      <c r="I512" s="168" t="inlineStr"/>
      <c r="J512" s="168" t="inlineStr"/>
      <c r="K512" s="168" t="inlineStr">
        <is>
          <t>BaseplateSteel</t>
        </is>
      </c>
      <c r="L512" s="168" t="inlineStr">
        <is>
          <t>Baseplate_Steel</t>
        </is>
      </c>
      <c r="M512" s="168" t="inlineStr">
        <is>
          <t>Steel</t>
        </is>
      </c>
      <c r="N512" t="inlineStr">
        <is>
          <t>213T</t>
        </is>
      </c>
      <c r="O512" t="inlineStr">
        <is>
          <t>:No Drip Pan:Standard Drip Pan:</t>
        </is>
      </c>
      <c r="P512" s="11" t="inlineStr">
        <is>
          <t>Woods_Spacer</t>
        </is>
      </c>
      <c r="Q512" t="inlineStr">
        <is>
          <t>Woods 7SC</t>
        </is>
      </c>
      <c r="R512" t="inlineStr">
        <is>
          <t>96700705</t>
        </is>
      </c>
      <c r="S512" s="10" t="inlineStr">
        <is>
          <t>B102032</t>
        </is>
      </c>
      <c r="T512" s="10" t="inlineStr">
        <is>
          <t>1912.0</t>
        </is>
      </c>
      <c r="U512" s="10" t="inlineStr">
        <is>
          <t>Priced</t>
        </is>
      </c>
      <c r="V512" s="168" t="inlineStr">
        <is>
          <t>LT028</t>
        </is>
      </c>
      <c r="W512" t="inlineStr">
        <is>
          <t>70.0</t>
        </is>
      </c>
    </row>
    <row r="513">
      <c r="B513" t="inlineStr">
        <is>
          <t>977.0</t>
        </is>
      </c>
      <c r="F513" t="inlineStr">
        <is>
          <t>ConTab_BOM_KP_Baseplates_977</t>
        </is>
      </c>
      <c r="H513" s="168" t="inlineStr">
        <is>
          <t>4012-7_8-KP</t>
        </is>
      </c>
      <c r="I513" s="168" t="inlineStr"/>
      <c r="J513" s="168" t="inlineStr"/>
      <c r="K513" s="168" t="inlineStr">
        <is>
          <t>BaseplateSteel</t>
        </is>
      </c>
      <c r="L513" s="168" t="inlineStr">
        <is>
          <t>Baseplate_Steel</t>
        </is>
      </c>
      <c r="M513" s="168" t="inlineStr">
        <is>
          <t>Steel</t>
        </is>
      </c>
      <c r="N513" t="inlineStr">
        <is>
          <t>215T</t>
        </is>
      </c>
      <c r="O513" t="inlineStr">
        <is>
          <t>:No Drip Pan:Standard Drip Pan:</t>
        </is>
      </c>
      <c r="P513" s="11" t="inlineStr">
        <is>
          <t>Woods_Spacer</t>
        </is>
      </c>
      <c r="Q513" t="inlineStr">
        <is>
          <t>Woods 7SC</t>
        </is>
      </c>
      <c r="R513" t="inlineStr">
        <is>
          <t>96700705</t>
        </is>
      </c>
      <c r="S513" s="10" t="inlineStr">
        <is>
          <t>B102032</t>
        </is>
      </c>
      <c r="T513" s="10" t="inlineStr">
        <is>
          <t>1912.0</t>
        </is>
      </c>
      <c r="U513" s="10" t="inlineStr">
        <is>
          <t>Priced</t>
        </is>
      </c>
      <c r="V513" s="168" t="inlineStr">
        <is>
          <t>LT028</t>
        </is>
      </c>
      <c r="W513" t="inlineStr">
        <is>
          <t>70.0</t>
        </is>
      </c>
    </row>
    <row r="514">
      <c r="B514" t="inlineStr">
        <is>
          <t>978.0</t>
        </is>
      </c>
      <c r="F514" t="inlineStr">
        <is>
          <t>ConTab_BOM_KP_Baseplates_978</t>
        </is>
      </c>
      <c r="H514" s="168" t="inlineStr">
        <is>
          <t>4012-7_8-KP</t>
        </is>
      </c>
      <c r="I514" s="168" t="inlineStr"/>
      <c r="J514" s="168" t="inlineStr"/>
      <c r="K514" s="168" t="inlineStr">
        <is>
          <t>BaseplateSteel</t>
        </is>
      </c>
      <c r="L514" s="168" t="inlineStr">
        <is>
          <t>Baseplate_Steel</t>
        </is>
      </c>
      <c r="M514" s="168" t="inlineStr">
        <is>
          <t>Steel</t>
        </is>
      </c>
      <c r="N514" t="inlineStr">
        <is>
          <t>254T</t>
        </is>
      </c>
      <c r="O514" t="inlineStr">
        <is>
          <t>:No Drip Pan:Standard Drip Pan:</t>
        </is>
      </c>
      <c r="P514" s="11" t="inlineStr">
        <is>
          <t>Woods_Spacer</t>
        </is>
      </c>
      <c r="Q514" t="inlineStr">
        <is>
          <t>Woods 8SC</t>
        </is>
      </c>
      <c r="R514" t="inlineStr">
        <is>
          <t>96700706</t>
        </is>
      </c>
      <c r="S514" s="10" t="inlineStr">
        <is>
          <t>B102033</t>
        </is>
      </c>
      <c r="T514" s="10" t="inlineStr">
        <is>
          <t>1983.0</t>
        </is>
      </c>
      <c r="U514" s="10" t="inlineStr">
        <is>
          <t>Priced</t>
        </is>
      </c>
      <c r="V514" s="168" t="inlineStr">
        <is>
          <t>LT028</t>
        </is>
      </c>
      <c r="W514" t="inlineStr">
        <is>
          <t>135.0</t>
        </is>
      </c>
    </row>
    <row r="515">
      <c r="B515" t="inlineStr">
        <is>
          <t>979.0</t>
        </is>
      </c>
      <c r="F515" t="inlineStr">
        <is>
          <t>ConTab_BOM_KP_Baseplates_979</t>
        </is>
      </c>
      <c r="H515" s="168" t="inlineStr">
        <is>
          <t>4012-7_8-KP</t>
        </is>
      </c>
      <c r="I515" s="168" t="inlineStr"/>
      <c r="J515" s="168" t="inlineStr"/>
      <c r="K515" s="168" t="inlineStr">
        <is>
          <t>BaseplateSteel</t>
        </is>
      </c>
      <c r="L515" s="168" t="inlineStr">
        <is>
          <t>Baseplate_Steel</t>
        </is>
      </c>
      <c r="M515" s="168" t="inlineStr">
        <is>
          <t>Steel</t>
        </is>
      </c>
      <c r="N515" t="inlineStr">
        <is>
          <t>256T</t>
        </is>
      </c>
      <c r="O515" t="inlineStr">
        <is>
          <t>:No Drip Pan:Standard Drip Pan:</t>
        </is>
      </c>
      <c r="P515" s="11" t="inlineStr">
        <is>
          <t>Woods_Spacer</t>
        </is>
      </c>
      <c r="Q515" t="inlineStr">
        <is>
          <t>Woods 8SC</t>
        </is>
      </c>
      <c r="R515" t="inlineStr">
        <is>
          <t>96700706</t>
        </is>
      </c>
      <c r="S515" s="10" t="inlineStr">
        <is>
          <t>B102033</t>
        </is>
      </c>
      <c r="T515" s="10" t="inlineStr">
        <is>
          <t>1983.0</t>
        </is>
      </c>
      <c r="U515" s="10" t="inlineStr">
        <is>
          <t>Priced</t>
        </is>
      </c>
      <c r="V515" s="168" t="inlineStr">
        <is>
          <t>LT028</t>
        </is>
      </c>
      <c r="W515" t="inlineStr">
        <is>
          <t>135.0</t>
        </is>
      </c>
    </row>
    <row r="516">
      <c r="B516" t="inlineStr">
        <is>
          <t>980.0</t>
        </is>
      </c>
      <c r="F516" t="inlineStr">
        <is>
          <t>ConTab_BOM_KP_Baseplates_980</t>
        </is>
      </c>
      <c r="H516" s="168" t="inlineStr">
        <is>
          <t>4012-7_8-KP</t>
        </is>
      </c>
      <c r="I516" s="168" t="inlineStr"/>
      <c r="J516" s="168" t="inlineStr"/>
      <c r="K516" s="168" t="inlineStr">
        <is>
          <t>BaseplateSteel</t>
        </is>
      </c>
      <c r="L516" s="168" t="inlineStr">
        <is>
          <t>Baseplate_Steel</t>
        </is>
      </c>
      <c r="M516" s="168" t="inlineStr">
        <is>
          <t>Steel</t>
        </is>
      </c>
      <c r="N516" t="inlineStr">
        <is>
          <t>284T</t>
        </is>
      </c>
      <c r="O516" t="inlineStr">
        <is>
          <t>:No Drip Pan:Standard Drip Pan:</t>
        </is>
      </c>
      <c r="P516" s="11" t="inlineStr">
        <is>
          <t>Woods_Spacer</t>
        </is>
      </c>
      <c r="Q516" t="inlineStr">
        <is>
          <t>Woods 9SC</t>
        </is>
      </c>
      <c r="R516" t="inlineStr">
        <is>
          <t>96700707</t>
        </is>
      </c>
      <c r="S516" s="10" t="inlineStr">
        <is>
          <t>B102034</t>
        </is>
      </c>
      <c r="T516" s="10" t="inlineStr">
        <is>
          <t>2119.0</t>
        </is>
      </c>
      <c r="U516" s="10" t="inlineStr">
        <is>
          <t>Priced</t>
        </is>
      </c>
      <c r="V516" s="168" t="inlineStr">
        <is>
          <t>LT028</t>
        </is>
      </c>
      <c r="W516" t="inlineStr">
        <is>
          <t>200.0</t>
        </is>
      </c>
    </row>
    <row r="517">
      <c r="B517" t="inlineStr">
        <is>
          <t>981.0</t>
        </is>
      </c>
      <c r="F517" t="inlineStr">
        <is>
          <t>ConTab_BOM_KP_Baseplates_981</t>
        </is>
      </c>
      <c r="H517" s="168" t="inlineStr">
        <is>
          <t>4012-7_8-KP</t>
        </is>
      </c>
      <c r="I517" s="168" t="inlineStr"/>
      <c r="J517" s="168" t="inlineStr"/>
      <c r="K517" s="168" t="inlineStr">
        <is>
          <t>BaseplateSteel</t>
        </is>
      </c>
      <c r="L517" s="168" t="inlineStr">
        <is>
          <t>Baseplate_Steel</t>
        </is>
      </c>
      <c r="M517" s="168" t="inlineStr">
        <is>
          <t>Steel</t>
        </is>
      </c>
      <c r="N517" t="inlineStr">
        <is>
          <t>286T</t>
        </is>
      </c>
      <c r="O517" t="inlineStr">
        <is>
          <t>:No Drip Pan:Standard Drip Pan:</t>
        </is>
      </c>
      <c r="P517" s="11" t="inlineStr">
        <is>
          <t>Woods_Spacer</t>
        </is>
      </c>
      <c r="Q517" t="inlineStr">
        <is>
          <t>Woods 9SC</t>
        </is>
      </c>
      <c r="R517" t="inlineStr">
        <is>
          <t>96700707</t>
        </is>
      </c>
      <c r="S517" s="10" t="inlineStr">
        <is>
          <t>B102034</t>
        </is>
      </c>
      <c r="T517" s="10" t="inlineStr">
        <is>
          <t>2119.0</t>
        </is>
      </c>
      <c r="U517" s="10" t="inlineStr">
        <is>
          <t>Priced</t>
        </is>
      </c>
      <c r="V517" s="168" t="inlineStr">
        <is>
          <t>LT028</t>
        </is>
      </c>
      <c r="W517" t="inlineStr">
        <is>
          <t>200.0</t>
        </is>
      </c>
    </row>
    <row r="518">
      <c r="B518" t="inlineStr">
        <is>
          <t>982.0</t>
        </is>
      </c>
      <c r="F518" t="inlineStr">
        <is>
          <t>ConTab_BOM_KP_Baseplates_982</t>
        </is>
      </c>
      <c r="H518" s="168" t="inlineStr">
        <is>
          <t>4012-7_8-KP</t>
        </is>
      </c>
      <c r="I518" s="168" t="inlineStr"/>
      <c r="J518" s="168" t="inlineStr"/>
      <c r="K518" s="168" t="inlineStr">
        <is>
          <t>BaseplateSteel</t>
        </is>
      </c>
      <c r="L518" s="168" t="inlineStr">
        <is>
          <t>Baseplate_Steel</t>
        </is>
      </c>
      <c r="M518" s="168" t="inlineStr">
        <is>
          <t>Steel</t>
        </is>
      </c>
      <c r="N518" t="inlineStr">
        <is>
          <t>284TS</t>
        </is>
      </c>
      <c r="O518" t="inlineStr">
        <is>
          <t>:No Drip Pan:Standard Drip Pan:</t>
        </is>
      </c>
      <c r="P518" s="11" t="inlineStr">
        <is>
          <t>Woods_Spacer</t>
        </is>
      </c>
      <c r="Q518" t="inlineStr">
        <is>
          <t>Woods 8SC</t>
        </is>
      </c>
      <c r="R518" t="inlineStr">
        <is>
          <t>96700708</t>
        </is>
      </c>
      <c r="S518" s="10" t="inlineStr">
        <is>
          <t>B102035</t>
        </is>
      </c>
      <c r="T518" s="10" t="inlineStr">
        <is>
          <t>2050.0</t>
        </is>
      </c>
      <c r="U518" s="10" t="inlineStr">
        <is>
          <t>Priced</t>
        </is>
      </c>
      <c r="V518" s="168" t="inlineStr">
        <is>
          <t>LT028</t>
        </is>
      </c>
      <c r="W518" t="inlineStr">
        <is>
          <t>200.0</t>
        </is>
      </c>
    </row>
    <row r="519">
      <c r="B519" t="inlineStr">
        <is>
          <t>983.0</t>
        </is>
      </c>
      <c r="F519" t="inlineStr">
        <is>
          <t>ConTab_BOM_KP_Baseplates_983</t>
        </is>
      </c>
      <c r="H519" s="168" t="inlineStr">
        <is>
          <t>4012-7_8-KP</t>
        </is>
      </c>
      <c r="I519" s="168" t="inlineStr"/>
      <c r="J519" s="168" t="inlineStr"/>
      <c r="K519" s="168" t="inlineStr">
        <is>
          <t>BaseplateSteel</t>
        </is>
      </c>
      <c r="L519" s="168" t="inlineStr">
        <is>
          <t>Baseplate_Steel</t>
        </is>
      </c>
      <c r="M519" s="168" t="inlineStr">
        <is>
          <t>Steel</t>
        </is>
      </c>
      <c r="N519" t="inlineStr">
        <is>
          <t>286TS</t>
        </is>
      </c>
      <c r="O519" t="inlineStr">
        <is>
          <t>:No Drip Pan:Standard Drip Pan:</t>
        </is>
      </c>
      <c r="P519" s="11" t="inlineStr">
        <is>
          <t>Woods_Spacer</t>
        </is>
      </c>
      <c r="Q519" t="inlineStr">
        <is>
          <t>Woods 8SC</t>
        </is>
      </c>
      <c r="R519" t="inlineStr">
        <is>
          <t>96700708</t>
        </is>
      </c>
      <c r="S519" s="10" t="inlineStr">
        <is>
          <t>B102035</t>
        </is>
      </c>
      <c r="T519" s="10" t="inlineStr">
        <is>
          <t>2050.0</t>
        </is>
      </c>
      <c r="U519" s="10" t="inlineStr">
        <is>
          <t>Priced</t>
        </is>
      </c>
      <c r="V519" s="168" t="inlineStr">
        <is>
          <t>LT028</t>
        </is>
      </c>
      <c r="W519" t="inlineStr">
        <is>
          <t>200.0</t>
        </is>
      </c>
    </row>
    <row r="520">
      <c r="B520" t="inlineStr">
        <is>
          <t>984.0</t>
        </is>
      </c>
      <c r="F520" t="inlineStr">
        <is>
          <t>ConTab_BOM_KP_Baseplates_984</t>
        </is>
      </c>
      <c r="H520" s="168" t="inlineStr">
        <is>
          <t>4012-7_8-KP</t>
        </is>
      </c>
      <c r="I520" s="168" t="inlineStr"/>
      <c r="J520" s="168" t="inlineStr"/>
      <c r="K520" s="168" t="inlineStr">
        <is>
          <t>BaseplateSteel</t>
        </is>
      </c>
      <c r="L520" s="168" t="inlineStr">
        <is>
          <t>Baseplate_Steel</t>
        </is>
      </c>
      <c r="M520" s="168" t="inlineStr">
        <is>
          <t>Steel</t>
        </is>
      </c>
      <c r="N520" t="inlineStr">
        <is>
          <t>324T</t>
        </is>
      </c>
      <c r="O520" t="inlineStr">
        <is>
          <t>:No Drip Pan:Standard Drip Pan:</t>
        </is>
      </c>
      <c r="P520" s="11" t="inlineStr">
        <is>
          <t>Woods_Spacer</t>
        </is>
      </c>
      <c r="Q520" t="inlineStr">
        <is>
          <t>Woods 10SC</t>
        </is>
      </c>
      <c r="R520" t="inlineStr">
        <is>
          <t>96700709</t>
        </is>
      </c>
      <c r="S520" s="10" t="inlineStr">
        <is>
          <t>B102036</t>
        </is>
      </c>
      <c r="T520" s="10" t="inlineStr">
        <is>
          <t>2255.0</t>
        </is>
      </c>
      <c r="U520" s="10" t="inlineStr">
        <is>
          <t>Priced</t>
        </is>
      </c>
      <c r="V520" s="168" t="inlineStr">
        <is>
          <t>LT028</t>
        </is>
      </c>
      <c r="W520" t="inlineStr">
        <is>
          <t>240.0</t>
        </is>
      </c>
    </row>
    <row r="521">
      <c r="B521" t="inlineStr">
        <is>
          <t>985.0</t>
        </is>
      </c>
      <c r="F521" t="inlineStr">
        <is>
          <t>ConTab_BOM_KP_Baseplates_985</t>
        </is>
      </c>
      <c r="H521" s="168" t="inlineStr">
        <is>
          <t>4012-7_8-KP</t>
        </is>
      </c>
      <c r="I521" s="168" t="inlineStr"/>
      <c r="J521" s="168" t="inlineStr"/>
      <c r="K521" s="168" t="inlineStr">
        <is>
          <t>BaseplateSteel</t>
        </is>
      </c>
      <c r="L521" s="168" t="inlineStr">
        <is>
          <t>Baseplate_Steel</t>
        </is>
      </c>
      <c r="M521" s="168" t="inlineStr">
        <is>
          <t>Steel</t>
        </is>
      </c>
      <c r="N521" t="inlineStr">
        <is>
          <t>326T</t>
        </is>
      </c>
      <c r="O521" t="inlineStr">
        <is>
          <t>:No Drip Pan:Standard Drip Pan:</t>
        </is>
      </c>
      <c r="P521" s="11" t="inlineStr">
        <is>
          <t>Woods_Spacer</t>
        </is>
      </c>
      <c r="Q521" t="inlineStr">
        <is>
          <t>Woods 10SC</t>
        </is>
      </c>
      <c r="R521" t="inlineStr">
        <is>
          <t>96700709</t>
        </is>
      </c>
      <c r="S521" s="10" t="inlineStr">
        <is>
          <t>B102036</t>
        </is>
      </c>
      <c r="T521" s="10" t="inlineStr">
        <is>
          <t>2255.0</t>
        </is>
      </c>
      <c r="U521" s="10" t="inlineStr">
        <is>
          <t>Priced</t>
        </is>
      </c>
      <c r="V521" s="168" t="inlineStr">
        <is>
          <t>LT028</t>
        </is>
      </c>
      <c r="W521" t="inlineStr">
        <is>
          <t>240.0</t>
        </is>
      </c>
    </row>
    <row r="522">
      <c r="B522" t="inlineStr">
        <is>
          <t>986.0</t>
        </is>
      </c>
      <c r="F522" t="inlineStr">
        <is>
          <t>ConTab_BOM_KP_Baseplates_986</t>
        </is>
      </c>
      <c r="H522" s="168" t="inlineStr">
        <is>
          <t>4012-7_8-KP</t>
        </is>
      </c>
      <c r="I522" s="168" t="inlineStr"/>
      <c r="J522" s="168" t="inlineStr"/>
      <c r="K522" s="168" t="inlineStr">
        <is>
          <t>BaseplateSteel</t>
        </is>
      </c>
      <c r="L522" s="168" t="inlineStr">
        <is>
          <t>Baseplate_Steel</t>
        </is>
      </c>
      <c r="M522" s="168" t="inlineStr">
        <is>
          <t>Steel</t>
        </is>
      </c>
      <c r="N522" t="inlineStr">
        <is>
          <t>324TS</t>
        </is>
      </c>
      <c r="O522" t="inlineStr">
        <is>
          <t>:No Drip Pan:Standard Drip Pan:</t>
        </is>
      </c>
      <c r="P522" s="11" t="inlineStr">
        <is>
          <t>Woods_Spacer</t>
        </is>
      </c>
      <c r="Q522" t="inlineStr">
        <is>
          <t>Woods 9SC</t>
        </is>
      </c>
      <c r="R522" t="inlineStr">
        <is>
          <t>96700710</t>
        </is>
      </c>
      <c r="S522" s="10" t="inlineStr">
        <is>
          <t>B102037</t>
        </is>
      </c>
      <c r="T522" s="10" t="inlineStr">
        <is>
          <t>2186.0</t>
        </is>
      </c>
      <c r="U522" s="10" t="inlineStr">
        <is>
          <t>Priced</t>
        </is>
      </c>
      <c r="V522" s="168" t="inlineStr">
        <is>
          <t>LT028</t>
        </is>
      </c>
      <c r="W522" t="inlineStr">
        <is>
          <t>240.0</t>
        </is>
      </c>
    </row>
    <row r="523">
      <c r="B523" t="inlineStr">
        <is>
          <t>987.0</t>
        </is>
      </c>
      <c r="F523" t="inlineStr">
        <is>
          <t>ConTab_BOM_KP_Baseplates_987</t>
        </is>
      </c>
      <c r="H523" s="168" t="inlineStr">
        <is>
          <t>4012-7_8-KP</t>
        </is>
      </c>
      <c r="I523" s="168" t="inlineStr"/>
      <c r="J523" s="168" t="inlineStr"/>
      <c r="K523" s="168" t="inlineStr">
        <is>
          <t>BaseplateSteel</t>
        </is>
      </c>
      <c r="L523" s="168" t="inlineStr">
        <is>
          <t>Baseplate_Steel</t>
        </is>
      </c>
      <c r="M523" s="168" t="inlineStr">
        <is>
          <t>Steel</t>
        </is>
      </c>
      <c r="N523" t="inlineStr">
        <is>
          <t>326TS</t>
        </is>
      </c>
      <c r="O523" t="inlineStr">
        <is>
          <t>:No Drip Pan:Standard Drip Pan:</t>
        </is>
      </c>
      <c r="P523" s="11" t="inlineStr">
        <is>
          <t>Woods_Spacer</t>
        </is>
      </c>
      <c r="Q523" t="inlineStr">
        <is>
          <t>Woods 9SC</t>
        </is>
      </c>
      <c r="R523" t="inlineStr">
        <is>
          <t>96700710</t>
        </is>
      </c>
      <c r="S523" s="10" t="inlineStr">
        <is>
          <t>B102037</t>
        </is>
      </c>
      <c r="T523" s="10" t="inlineStr">
        <is>
          <t>2186.0</t>
        </is>
      </c>
      <c r="U523" s="10" t="inlineStr">
        <is>
          <t>Priced</t>
        </is>
      </c>
      <c r="V523" s="168" t="inlineStr">
        <is>
          <t>LT028</t>
        </is>
      </c>
      <c r="W523" t="inlineStr">
        <is>
          <t>240.0</t>
        </is>
      </c>
    </row>
    <row r="524">
      <c r="B524" t="inlineStr">
        <is>
          <t>988.0</t>
        </is>
      </c>
      <c r="F524" t="inlineStr">
        <is>
          <t>ConTab_BOM_KP_Baseplates_988</t>
        </is>
      </c>
      <c r="H524" s="168" t="inlineStr">
        <is>
          <t>4012-7_8-KP</t>
        </is>
      </c>
      <c r="I524" s="168" t="inlineStr"/>
      <c r="J524" s="168" t="inlineStr"/>
      <c r="K524" s="168" t="inlineStr">
        <is>
          <t>BaseplateSteel</t>
        </is>
      </c>
      <c r="L524" s="168" t="inlineStr">
        <is>
          <t>Baseplate_Steel</t>
        </is>
      </c>
      <c r="M524" s="168" t="inlineStr">
        <is>
          <t>Steel</t>
        </is>
      </c>
      <c r="N524" t="inlineStr">
        <is>
          <t>213T</t>
        </is>
      </c>
      <c r="O524" t="inlineStr">
        <is>
          <t>:No Drip Pan:Standard Drip Pan:</t>
        </is>
      </c>
      <c r="P524" s="11" t="inlineStr">
        <is>
          <t>Falk_Spacer</t>
        </is>
      </c>
      <c r="Q524" t="inlineStr">
        <is>
          <t>Falk 1040T31</t>
        </is>
      </c>
      <c r="R524" t="inlineStr">
        <is>
          <t>96700711</t>
        </is>
      </c>
      <c r="S524" s="10" t="inlineStr">
        <is>
          <t>B102038</t>
        </is>
      </c>
      <c r="T524" s="10" t="inlineStr">
        <is>
          <t>1912.0</t>
        </is>
      </c>
      <c r="U524" s="10" t="inlineStr">
        <is>
          <t>Priced</t>
        </is>
      </c>
      <c r="V524" s="168" t="inlineStr">
        <is>
          <t>LT028</t>
        </is>
      </c>
      <c r="W524" t="inlineStr">
        <is>
          <t>70.0</t>
        </is>
      </c>
    </row>
    <row r="525">
      <c r="B525" t="inlineStr">
        <is>
          <t>989.0</t>
        </is>
      </c>
      <c r="F525" t="inlineStr">
        <is>
          <t>ConTab_BOM_KP_Baseplates_989</t>
        </is>
      </c>
      <c r="H525" s="168" t="inlineStr">
        <is>
          <t>4012-7_8-KP</t>
        </is>
      </c>
      <c r="I525" s="168" t="inlineStr"/>
      <c r="J525" s="168" t="inlineStr"/>
      <c r="K525" s="168" t="inlineStr">
        <is>
          <t>BaseplateSteel</t>
        </is>
      </c>
      <c r="L525" s="168" t="inlineStr">
        <is>
          <t>Baseplate_Steel</t>
        </is>
      </c>
      <c r="M525" s="168" t="inlineStr">
        <is>
          <t>Steel</t>
        </is>
      </c>
      <c r="N525" t="inlineStr">
        <is>
          <t>215T</t>
        </is>
      </c>
      <c r="O525" t="inlineStr">
        <is>
          <t>:No Drip Pan:Standard Drip Pan:</t>
        </is>
      </c>
      <c r="P525" s="11" t="inlineStr">
        <is>
          <t>Falk_Spacer</t>
        </is>
      </c>
      <c r="Q525" t="inlineStr">
        <is>
          <t>Falk 1040T31</t>
        </is>
      </c>
      <c r="R525" t="inlineStr">
        <is>
          <t>96700711</t>
        </is>
      </c>
      <c r="S525" s="10" t="inlineStr">
        <is>
          <t>B102038</t>
        </is>
      </c>
      <c r="T525" s="10" t="inlineStr">
        <is>
          <t>1912.0</t>
        </is>
      </c>
      <c r="U525" s="10" t="inlineStr">
        <is>
          <t>Priced</t>
        </is>
      </c>
      <c r="V525" s="168" t="inlineStr">
        <is>
          <t>LT028</t>
        </is>
      </c>
      <c r="W525" t="inlineStr">
        <is>
          <t>70.0</t>
        </is>
      </c>
    </row>
    <row r="526">
      <c r="B526" t="inlineStr">
        <is>
          <t>990.0</t>
        </is>
      </c>
      <c r="F526" t="inlineStr">
        <is>
          <t>ConTab_BOM_KP_Baseplates_990</t>
        </is>
      </c>
      <c r="H526" s="168" t="inlineStr">
        <is>
          <t>4012-7_8-KP</t>
        </is>
      </c>
      <c r="I526" s="168" t="inlineStr"/>
      <c r="J526" s="168" t="inlineStr"/>
      <c r="K526" s="168" t="inlineStr">
        <is>
          <t>BaseplateSteel</t>
        </is>
      </c>
      <c r="L526" s="168" t="inlineStr">
        <is>
          <t>Baseplate_Steel</t>
        </is>
      </c>
      <c r="M526" s="168" t="inlineStr">
        <is>
          <t>Steel</t>
        </is>
      </c>
      <c r="N526" t="inlineStr">
        <is>
          <t>254T</t>
        </is>
      </c>
      <c r="O526" t="inlineStr">
        <is>
          <t>:No Drip Pan:Standard Drip Pan:</t>
        </is>
      </c>
      <c r="P526" s="11" t="inlineStr">
        <is>
          <t>Falk_Spacer</t>
        </is>
      </c>
      <c r="Q526" t="inlineStr">
        <is>
          <t>Falk 1040T31</t>
        </is>
      </c>
      <c r="R526" t="inlineStr">
        <is>
          <t>96700712</t>
        </is>
      </c>
      <c r="S526" s="10" t="inlineStr">
        <is>
          <t>B102039</t>
        </is>
      </c>
      <c r="T526" s="10" t="inlineStr">
        <is>
          <t>1983.0</t>
        </is>
      </c>
      <c r="U526" s="10" t="inlineStr">
        <is>
          <t>Priced</t>
        </is>
      </c>
      <c r="V526" s="168" t="inlineStr">
        <is>
          <t>LT028</t>
        </is>
      </c>
      <c r="W526" t="inlineStr">
        <is>
          <t>135.0</t>
        </is>
      </c>
    </row>
    <row r="527">
      <c r="B527" t="inlineStr">
        <is>
          <t>991.0</t>
        </is>
      </c>
      <c r="F527" t="inlineStr">
        <is>
          <t>ConTab_BOM_KP_Baseplates_991</t>
        </is>
      </c>
      <c r="H527" s="168" t="inlineStr">
        <is>
          <t>4012-7_8-KP</t>
        </is>
      </c>
      <c r="I527" s="168" t="inlineStr"/>
      <c r="J527" s="168" t="inlineStr"/>
      <c r="K527" s="168" t="inlineStr">
        <is>
          <t>BaseplateSteel</t>
        </is>
      </c>
      <c r="L527" s="168" t="inlineStr">
        <is>
          <t>Baseplate_Steel</t>
        </is>
      </c>
      <c r="M527" s="168" t="inlineStr">
        <is>
          <t>Steel</t>
        </is>
      </c>
      <c r="N527" t="inlineStr">
        <is>
          <t>256T</t>
        </is>
      </c>
      <c r="O527" t="inlineStr">
        <is>
          <t>:No Drip Pan:Standard Drip Pan:</t>
        </is>
      </c>
      <c r="P527" s="11" t="inlineStr">
        <is>
          <t>Falk_Spacer</t>
        </is>
      </c>
      <c r="Q527" t="inlineStr">
        <is>
          <t>Falk 1040T31</t>
        </is>
      </c>
      <c r="R527" t="inlineStr">
        <is>
          <t>96700712</t>
        </is>
      </c>
      <c r="S527" s="10" t="inlineStr">
        <is>
          <t>B102039</t>
        </is>
      </c>
      <c r="T527" s="10" t="inlineStr">
        <is>
          <t>1983.0</t>
        </is>
      </c>
      <c r="U527" s="10" t="inlineStr">
        <is>
          <t>Priced</t>
        </is>
      </c>
      <c r="V527" s="168" t="inlineStr">
        <is>
          <t>LT028</t>
        </is>
      </c>
      <c r="W527" t="inlineStr">
        <is>
          <t>135.0</t>
        </is>
      </c>
    </row>
    <row r="528">
      <c r="B528" t="inlineStr">
        <is>
          <t>992.0</t>
        </is>
      </c>
      <c r="F528" t="inlineStr">
        <is>
          <t>ConTab_BOM_KP_Baseplates_992</t>
        </is>
      </c>
      <c r="H528" s="168" t="inlineStr">
        <is>
          <t>4012-7_8-KP</t>
        </is>
      </c>
      <c r="I528" s="168" t="inlineStr"/>
      <c r="J528" s="168" t="inlineStr"/>
      <c r="K528" s="168" t="inlineStr">
        <is>
          <t>BaseplateSteel</t>
        </is>
      </c>
      <c r="L528" s="168" t="inlineStr">
        <is>
          <t>Baseplate_Steel</t>
        </is>
      </c>
      <c r="M528" s="168" t="inlineStr">
        <is>
          <t>Steel</t>
        </is>
      </c>
      <c r="N528" t="inlineStr">
        <is>
          <t>284T</t>
        </is>
      </c>
      <c r="O528" t="inlineStr">
        <is>
          <t>:No Drip Pan:Standard Drip Pan:</t>
        </is>
      </c>
      <c r="P528" s="11" t="inlineStr">
        <is>
          <t>Falk_Spacer</t>
        </is>
      </c>
      <c r="Q528" t="inlineStr">
        <is>
          <t>Falk 1050T31</t>
        </is>
      </c>
      <c r="R528" t="inlineStr">
        <is>
          <t>96700713</t>
        </is>
      </c>
      <c r="S528" s="10" t="inlineStr">
        <is>
          <t>B102040</t>
        </is>
      </c>
      <c r="T528" s="10" t="inlineStr">
        <is>
          <t>2119.0</t>
        </is>
      </c>
      <c r="U528" s="10" t="inlineStr">
        <is>
          <t>Priced</t>
        </is>
      </c>
      <c r="V528" s="168" t="inlineStr">
        <is>
          <t>LT028</t>
        </is>
      </c>
      <c r="W528" t="inlineStr">
        <is>
          <t>200.0</t>
        </is>
      </c>
    </row>
    <row r="529">
      <c r="B529" t="inlineStr">
        <is>
          <t>993.0</t>
        </is>
      </c>
      <c r="F529" t="inlineStr">
        <is>
          <t>ConTab_BOM_KP_Baseplates_993</t>
        </is>
      </c>
      <c r="H529" s="168" t="inlineStr">
        <is>
          <t>4012-7_8-KP</t>
        </is>
      </c>
      <c r="I529" s="168" t="inlineStr"/>
      <c r="J529" s="168" t="inlineStr"/>
      <c r="K529" s="168" t="inlineStr">
        <is>
          <t>BaseplateSteel</t>
        </is>
      </c>
      <c r="L529" s="168" t="inlineStr">
        <is>
          <t>Baseplate_Steel</t>
        </is>
      </c>
      <c r="M529" s="168" t="inlineStr">
        <is>
          <t>Steel</t>
        </is>
      </c>
      <c r="N529" t="inlineStr">
        <is>
          <t>286T</t>
        </is>
      </c>
      <c r="O529" t="inlineStr">
        <is>
          <t>:No Drip Pan:Standard Drip Pan:</t>
        </is>
      </c>
      <c r="P529" s="11" t="inlineStr">
        <is>
          <t>Falk_Spacer</t>
        </is>
      </c>
      <c r="Q529" t="inlineStr">
        <is>
          <t>Falk 1050T31</t>
        </is>
      </c>
      <c r="R529" t="inlineStr">
        <is>
          <t>96700713</t>
        </is>
      </c>
      <c r="S529" s="10" t="inlineStr">
        <is>
          <t>B102040</t>
        </is>
      </c>
      <c r="T529" s="10" t="inlineStr">
        <is>
          <t>2119.0</t>
        </is>
      </c>
      <c r="U529" s="10" t="inlineStr">
        <is>
          <t>Priced</t>
        </is>
      </c>
      <c r="V529" s="168" t="inlineStr">
        <is>
          <t>LT028</t>
        </is>
      </c>
      <c r="W529" t="inlineStr">
        <is>
          <t>200.0</t>
        </is>
      </c>
    </row>
    <row r="530">
      <c r="B530" t="inlineStr">
        <is>
          <t>994.0</t>
        </is>
      </c>
      <c r="F530" t="inlineStr">
        <is>
          <t>ConTab_BOM_KP_Baseplates_994</t>
        </is>
      </c>
      <c r="H530" s="168" t="inlineStr">
        <is>
          <t>4012-7_8-KP</t>
        </is>
      </c>
      <c r="I530" s="168" t="inlineStr"/>
      <c r="J530" s="168" t="inlineStr"/>
      <c r="K530" s="168" t="inlineStr">
        <is>
          <t>BaseplateSteel</t>
        </is>
      </c>
      <c r="L530" s="168" t="inlineStr">
        <is>
          <t>Baseplate_Steel</t>
        </is>
      </c>
      <c r="M530" s="168" t="inlineStr">
        <is>
          <t>Steel</t>
        </is>
      </c>
      <c r="N530" t="inlineStr">
        <is>
          <t>284TS</t>
        </is>
      </c>
      <c r="O530" t="inlineStr">
        <is>
          <t>:No Drip Pan:Standard Drip Pan:</t>
        </is>
      </c>
      <c r="P530" s="11" t="inlineStr">
        <is>
          <t>Falk_Spacer</t>
        </is>
      </c>
      <c r="Q530" t="inlineStr">
        <is>
          <t>Falk 1040T31</t>
        </is>
      </c>
      <c r="R530" t="inlineStr">
        <is>
          <t>96700714</t>
        </is>
      </c>
      <c r="S530" s="10" t="inlineStr">
        <is>
          <t>B102041</t>
        </is>
      </c>
      <c r="T530" s="10" t="inlineStr">
        <is>
          <t>2050.0</t>
        </is>
      </c>
      <c r="U530" s="10" t="inlineStr">
        <is>
          <t>Priced</t>
        </is>
      </c>
      <c r="V530" s="168" t="inlineStr">
        <is>
          <t>LT028</t>
        </is>
      </c>
      <c r="W530" t="inlineStr">
        <is>
          <t>200.0</t>
        </is>
      </c>
    </row>
    <row r="531">
      <c r="B531" t="inlineStr">
        <is>
          <t>995.0</t>
        </is>
      </c>
      <c r="F531" t="inlineStr">
        <is>
          <t>ConTab_BOM_KP_Baseplates_995</t>
        </is>
      </c>
      <c r="H531" s="168" t="inlineStr">
        <is>
          <t>4012-7_8-KP</t>
        </is>
      </c>
      <c r="I531" s="168" t="inlineStr"/>
      <c r="J531" s="168" t="inlineStr"/>
      <c r="K531" s="168" t="inlineStr">
        <is>
          <t>BaseplateSteel</t>
        </is>
      </c>
      <c r="L531" s="168" t="inlineStr">
        <is>
          <t>Baseplate_Steel</t>
        </is>
      </c>
      <c r="M531" s="168" t="inlineStr">
        <is>
          <t>Steel</t>
        </is>
      </c>
      <c r="N531" t="inlineStr">
        <is>
          <t>286TS</t>
        </is>
      </c>
      <c r="O531" t="inlineStr">
        <is>
          <t>:No Drip Pan:Standard Drip Pan:</t>
        </is>
      </c>
      <c r="P531" s="11" t="inlineStr">
        <is>
          <t>Falk_Spacer</t>
        </is>
      </c>
      <c r="Q531" t="inlineStr">
        <is>
          <t>Falk 1040T31</t>
        </is>
      </c>
      <c r="R531" t="inlineStr">
        <is>
          <t>96700714</t>
        </is>
      </c>
      <c r="S531" s="10" t="inlineStr">
        <is>
          <t>B102041</t>
        </is>
      </c>
      <c r="T531" s="10" t="inlineStr">
        <is>
          <t>2050.0</t>
        </is>
      </c>
      <c r="U531" s="10" t="inlineStr">
        <is>
          <t>Priced</t>
        </is>
      </c>
      <c r="V531" s="168" t="inlineStr">
        <is>
          <t>LT028</t>
        </is>
      </c>
      <c r="W531" t="inlineStr">
        <is>
          <t>200.0</t>
        </is>
      </c>
    </row>
    <row r="532">
      <c r="B532" t="inlineStr">
        <is>
          <t>996.0</t>
        </is>
      </c>
      <c r="F532" t="inlineStr">
        <is>
          <t>ConTab_BOM_KP_Baseplates_996</t>
        </is>
      </c>
      <c r="H532" s="168" t="inlineStr">
        <is>
          <t>4012-7_8-KP</t>
        </is>
      </c>
      <c r="I532" s="168" t="inlineStr"/>
      <c r="J532" s="168" t="inlineStr"/>
      <c r="K532" s="168" t="inlineStr">
        <is>
          <t>BaseplateSteel</t>
        </is>
      </c>
      <c r="L532" s="168" t="inlineStr">
        <is>
          <t>Baseplate_Steel</t>
        </is>
      </c>
      <c r="M532" s="168" t="inlineStr">
        <is>
          <t>Steel</t>
        </is>
      </c>
      <c r="N532" t="inlineStr">
        <is>
          <t>324T</t>
        </is>
      </c>
      <c r="O532" t="inlineStr">
        <is>
          <t>:No Drip Pan:Standard Drip Pan:</t>
        </is>
      </c>
      <c r="P532" s="11" t="inlineStr">
        <is>
          <t>Falk_Spacer</t>
        </is>
      </c>
      <c r="Q532" t="inlineStr">
        <is>
          <t>Falk 1060T31</t>
        </is>
      </c>
      <c r="R532" t="inlineStr">
        <is>
          <t>96700715</t>
        </is>
      </c>
      <c r="S532" s="10" t="inlineStr">
        <is>
          <t>B102042</t>
        </is>
      </c>
      <c r="T532" s="10" t="inlineStr">
        <is>
          <t>2255.0</t>
        </is>
      </c>
      <c r="U532" s="10" t="inlineStr">
        <is>
          <t>Priced</t>
        </is>
      </c>
      <c r="V532" s="168" t="inlineStr">
        <is>
          <t>LT028</t>
        </is>
      </c>
      <c r="W532" t="inlineStr">
        <is>
          <t>240.0</t>
        </is>
      </c>
    </row>
    <row r="533">
      <c r="B533" t="inlineStr">
        <is>
          <t>997.0</t>
        </is>
      </c>
      <c r="F533" t="inlineStr">
        <is>
          <t>ConTab_BOM_KP_Baseplates_997</t>
        </is>
      </c>
      <c r="H533" s="168" t="inlineStr">
        <is>
          <t>4012-7_8-KP</t>
        </is>
      </c>
      <c r="I533" s="168" t="inlineStr"/>
      <c r="J533" s="168" t="inlineStr"/>
      <c r="K533" s="168" t="inlineStr">
        <is>
          <t>BaseplateSteel</t>
        </is>
      </c>
      <c r="L533" s="168" t="inlineStr">
        <is>
          <t>Baseplate_Steel</t>
        </is>
      </c>
      <c r="M533" s="168" t="inlineStr">
        <is>
          <t>Steel</t>
        </is>
      </c>
      <c r="N533" t="inlineStr">
        <is>
          <t>326T</t>
        </is>
      </c>
      <c r="O533" t="inlineStr">
        <is>
          <t>:No Drip Pan:Standard Drip Pan:</t>
        </is>
      </c>
      <c r="P533" s="11" t="inlineStr">
        <is>
          <t>Falk_Spacer</t>
        </is>
      </c>
      <c r="Q533" t="inlineStr">
        <is>
          <t>Falk 1060T31</t>
        </is>
      </c>
      <c r="R533" t="inlineStr">
        <is>
          <t>96700715</t>
        </is>
      </c>
      <c r="S533" s="10" t="inlineStr">
        <is>
          <t>B102042</t>
        </is>
      </c>
      <c r="T533" s="10" t="inlineStr">
        <is>
          <t>2255.0</t>
        </is>
      </c>
      <c r="U533" s="10" t="inlineStr">
        <is>
          <t>Priced</t>
        </is>
      </c>
      <c r="V533" s="168" t="inlineStr">
        <is>
          <t>LT028</t>
        </is>
      </c>
      <c r="W533" t="inlineStr">
        <is>
          <t>240.0</t>
        </is>
      </c>
    </row>
    <row r="534">
      <c r="B534" t="inlineStr">
        <is>
          <t>998.0</t>
        </is>
      </c>
      <c r="F534" t="inlineStr">
        <is>
          <t>ConTab_BOM_KP_Baseplates_998</t>
        </is>
      </c>
      <c r="H534" s="168" t="inlineStr">
        <is>
          <t>4012-7_8-KP</t>
        </is>
      </c>
      <c r="I534" s="168" t="inlineStr"/>
      <c r="J534" s="168" t="inlineStr"/>
      <c r="K534" s="168" t="inlineStr">
        <is>
          <t>BaseplateSteel</t>
        </is>
      </c>
      <c r="L534" s="168" t="inlineStr">
        <is>
          <t>Baseplate_Steel</t>
        </is>
      </c>
      <c r="M534" s="168" t="inlineStr">
        <is>
          <t>Steel</t>
        </is>
      </c>
      <c r="N534" t="inlineStr">
        <is>
          <t>324TS</t>
        </is>
      </c>
      <c r="O534" t="inlineStr">
        <is>
          <t>:No Drip Pan:Standard Drip Pan:</t>
        </is>
      </c>
      <c r="P534" s="11" t="inlineStr">
        <is>
          <t>Falk_Spacer</t>
        </is>
      </c>
      <c r="Q534" t="inlineStr">
        <is>
          <t>Falk 1050T31</t>
        </is>
      </c>
      <c r="R534" t="inlineStr">
        <is>
          <t>96700716</t>
        </is>
      </c>
      <c r="S534" s="10" t="inlineStr">
        <is>
          <t>B102043</t>
        </is>
      </c>
      <c r="T534" s="10" t="inlineStr">
        <is>
          <t>2186.0</t>
        </is>
      </c>
      <c r="U534" s="10" t="inlineStr">
        <is>
          <t>Priced</t>
        </is>
      </c>
      <c r="V534" s="168" t="inlineStr">
        <is>
          <t>LT028</t>
        </is>
      </c>
      <c r="W534" t="inlineStr">
        <is>
          <t>240.0</t>
        </is>
      </c>
    </row>
    <row r="535">
      <c r="B535" t="inlineStr">
        <is>
          <t>999.0</t>
        </is>
      </c>
      <c r="F535" t="inlineStr">
        <is>
          <t>ConTab_BOM_KP_Baseplates_999</t>
        </is>
      </c>
      <c r="H535" s="168" t="inlineStr">
        <is>
          <t>4012-7_8-KP</t>
        </is>
      </c>
      <c r="I535" s="168" t="inlineStr"/>
      <c r="J535" s="168" t="inlineStr"/>
      <c r="K535" s="168" t="inlineStr">
        <is>
          <t>BaseplateSteel</t>
        </is>
      </c>
      <c r="L535" s="168" t="inlineStr">
        <is>
          <t>Baseplate_Steel</t>
        </is>
      </c>
      <c r="M535" s="168" t="inlineStr">
        <is>
          <t>Steel</t>
        </is>
      </c>
      <c r="N535" t="inlineStr">
        <is>
          <t>326TS</t>
        </is>
      </c>
      <c r="O535" t="inlineStr">
        <is>
          <t>:No Drip Pan:Standard Drip Pan:</t>
        </is>
      </c>
      <c r="P535" s="11" t="inlineStr">
        <is>
          <t>Falk_Spacer</t>
        </is>
      </c>
      <c r="Q535" t="inlineStr">
        <is>
          <t>Falk 1050T31</t>
        </is>
      </c>
      <c r="R535" t="inlineStr">
        <is>
          <t>96700716</t>
        </is>
      </c>
      <c r="S535" s="10" t="inlineStr">
        <is>
          <t>B102043</t>
        </is>
      </c>
      <c r="T535" s="10" t="inlineStr">
        <is>
          <t>2186.0</t>
        </is>
      </c>
      <c r="U535" s="10" t="inlineStr">
        <is>
          <t>Priced</t>
        </is>
      </c>
      <c r="V535" s="168" t="inlineStr">
        <is>
          <t>LT028</t>
        </is>
      </c>
      <c r="W535" t="inlineStr">
        <is>
          <t>240.0</t>
        </is>
      </c>
    </row>
    <row r="536">
      <c r="B536" t="inlineStr">
        <is>
          <t>1000.0</t>
        </is>
      </c>
      <c r="F536" t="inlineStr">
        <is>
          <t>ConTab_BOM_KP_Baseplates_1000</t>
        </is>
      </c>
      <c r="H536" s="168" t="inlineStr">
        <is>
          <t>4012-7_8-KP</t>
        </is>
      </c>
      <c r="I536" s="168" t="inlineStr"/>
      <c r="J536" s="168" t="inlineStr"/>
      <c r="K536" s="168" t="inlineStr">
        <is>
          <t>BaseplateSteel</t>
        </is>
      </c>
      <c r="L536" s="168" t="inlineStr">
        <is>
          <t>Baseplate_Steel</t>
        </is>
      </c>
      <c r="M536" s="168" t="inlineStr">
        <is>
          <t>Steel</t>
        </is>
      </c>
      <c r="N536" t="inlineStr">
        <is>
          <t>364TS</t>
        </is>
      </c>
      <c r="O536" t="inlineStr">
        <is>
          <t>:No Drip Pan:Standard Drip Pan:</t>
        </is>
      </c>
      <c r="P536" s="11" t="inlineStr">
        <is>
          <t>Falk_Spacer</t>
        </is>
      </c>
      <c r="Q536" t="inlineStr">
        <is>
          <t>Falk 1050T31</t>
        </is>
      </c>
      <c r="R536" t="inlineStr">
        <is>
          <t>96700717</t>
        </is>
      </c>
      <c r="S536" s="10" t="inlineStr">
        <is>
          <t>B102044</t>
        </is>
      </c>
      <c r="T536" s="10" t="inlineStr">
        <is>
          <t>2322.0</t>
        </is>
      </c>
      <c r="U536" s="10" t="inlineStr">
        <is>
          <t>Priced</t>
        </is>
      </c>
      <c r="V536" s="168" t="inlineStr">
        <is>
          <t>LT028</t>
        </is>
      </c>
      <c r="W536" t="inlineStr">
        <is>
          <t>265.0</t>
        </is>
      </c>
    </row>
    <row r="537">
      <c r="B537" t="inlineStr">
        <is>
          <t>1001.0</t>
        </is>
      </c>
      <c r="F537" t="inlineStr">
        <is>
          <t>ConTab_BOM_KP_Baseplates_1001</t>
        </is>
      </c>
      <c r="H537" s="168" t="inlineStr">
        <is>
          <t>4012-7_8-KP</t>
        </is>
      </c>
      <c r="I537" s="168" t="inlineStr"/>
      <c r="J537" s="168" t="inlineStr"/>
      <c r="K537" s="168" t="inlineStr">
        <is>
          <t>BaseplateSteel</t>
        </is>
      </c>
      <c r="L537" s="168" t="inlineStr">
        <is>
          <t>Baseplate_Steel</t>
        </is>
      </c>
      <c r="M537" s="168" t="inlineStr">
        <is>
          <t>Steel</t>
        </is>
      </c>
      <c r="N537" t="inlineStr">
        <is>
          <t>365TS</t>
        </is>
      </c>
      <c r="O537" t="inlineStr">
        <is>
          <t>:No Drip Pan:Standard Drip Pan:</t>
        </is>
      </c>
      <c r="P537" s="11" t="inlineStr">
        <is>
          <t>Falk_Spacer</t>
        </is>
      </c>
      <c r="Q537" t="inlineStr">
        <is>
          <t>Falk 1050T31</t>
        </is>
      </c>
      <c r="R537" t="inlineStr">
        <is>
          <t>96700717</t>
        </is>
      </c>
      <c r="S537" s="10" t="inlineStr">
        <is>
          <t>B102044</t>
        </is>
      </c>
      <c r="T537" s="10" t="inlineStr">
        <is>
          <t>2322.0</t>
        </is>
      </c>
      <c r="U537" s="10" t="inlineStr">
        <is>
          <t>Priced</t>
        </is>
      </c>
      <c r="V537" s="168" t="inlineStr">
        <is>
          <t>LT028</t>
        </is>
      </c>
      <c r="W537" t="inlineStr">
        <is>
          <t>265.0</t>
        </is>
      </c>
    </row>
    <row r="538">
      <c r="B538" t="inlineStr">
        <is>
          <t>1002.0</t>
        </is>
      </c>
      <c r="F538" t="inlineStr">
        <is>
          <t>ConTab_BOM_KP_Baseplates_1002</t>
        </is>
      </c>
      <c r="H538" s="168" t="inlineStr">
        <is>
          <t>4012-7_8-KP</t>
        </is>
      </c>
      <c r="I538" s="168" t="inlineStr"/>
      <c r="J538" s="168" t="inlineStr"/>
      <c r="K538" s="168" t="inlineStr">
        <is>
          <t>BaseplateSteel</t>
        </is>
      </c>
      <c r="L538" s="168" t="inlineStr">
        <is>
          <t>Baseplate_Steel</t>
        </is>
      </c>
      <c r="M538" s="168" t="inlineStr">
        <is>
          <t>Steel</t>
        </is>
      </c>
      <c r="N538" t="inlineStr">
        <is>
          <t>404TS</t>
        </is>
      </c>
      <c r="O538" t="inlineStr">
        <is>
          <t>:No Drip Pan:Standard Drip Pan:</t>
        </is>
      </c>
      <c r="P538" s="11" t="inlineStr">
        <is>
          <t>Falk_Spacer</t>
        </is>
      </c>
      <c r="Q538" t="inlineStr">
        <is>
          <t>Falk 1060T31</t>
        </is>
      </c>
      <c r="R538" t="inlineStr">
        <is>
          <t>96700718</t>
        </is>
      </c>
      <c r="S538" s="10" t="inlineStr">
        <is>
          <t>B102045</t>
        </is>
      </c>
      <c r="T538" s="10" t="inlineStr">
        <is>
          <t>2730.0</t>
        </is>
      </c>
      <c r="U538" s="10" t="inlineStr">
        <is>
          <t>Priced</t>
        </is>
      </c>
      <c r="V538" s="168" t="inlineStr">
        <is>
          <t>LT028</t>
        </is>
      </c>
      <c r="W538" t="inlineStr">
        <is>
          <t>310.0</t>
        </is>
      </c>
    </row>
    <row r="539">
      <c r="B539" t="inlineStr">
        <is>
          <t>1003.0</t>
        </is>
      </c>
      <c r="F539" t="inlineStr">
        <is>
          <t>ConTab_BOM_KP_Baseplates_1003</t>
        </is>
      </c>
      <c r="H539" s="168" t="inlineStr">
        <is>
          <t>4012-7_8-KP</t>
        </is>
      </c>
      <c r="I539" s="168" t="inlineStr"/>
      <c r="J539" s="168" t="inlineStr"/>
      <c r="K539" s="168" t="inlineStr">
        <is>
          <t>BaseplateSteel</t>
        </is>
      </c>
      <c r="L539" s="168" t="inlineStr">
        <is>
          <t>Baseplate_Steel</t>
        </is>
      </c>
      <c r="M539" s="168" t="inlineStr">
        <is>
          <t>Steel</t>
        </is>
      </c>
      <c r="N539" t="inlineStr">
        <is>
          <t>405TS</t>
        </is>
      </c>
      <c r="O539" t="inlineStr">
        <is>
          <t>:No Drip Pan:Standard Drip Pan:</t>
        </is>
      </c>
      <c r="P539" s="11" t="inlineStr">
        <is>
          <t>Falk_Spacer</t>
        </is>
      </c>
      <c r="Q539" t="inlineStr">
        <is>
          <t>Falk 1060T31</t>
        </is>
      </c>
      <c r="R539" t="inlineStr">
        <is>
          <t>96700718</t>
        </is>
      </c>
      <c r="S539" s="10" t="inlineStr">
        <is>
          <t>B102045</t>
        </is>
      </c>
      <c r="T539" s="10" t="inlineStr">
        <is>
          <t>2730.0</t>
        </is>
      </c>
      <c r="U539" s="10" t="inlineStr">
        <is>
          <t>Priced</t>
        </is>
      </c>
      <c r="V539" s="168" t="inlineStr">
        <is>
          <t>LT028</t>
        </is>
      </c>
      <c r="W539" t="inlineStr">
        <is>
          <t>310.0</t>
        </is>
      </c>
    </row>
    <row r="540">
      <c r="B540" t="inlineStr">
        <is>
          <t>1004.0</t>
        </is>
      </c>
      <c r="F540" t="inlineStr">
        <is>
          <t>ConTab_BOM_KP_Baseplates_1004</t>
        </is>
      </c>
      <c r="H540" s="168" t="inlineStr">
        <is>
          <t>4012-7_8-KP</t>
        </is>
      </c>
      <c r="I540" s="168" t="inlineStr"/>
      <c r="J540" s="168" t="inlineStr"/>
      <c r="K540" s="168" t="inlineStr">
        <is>
          <t>BaseplateSteel</t>
        </is>
      </c>
      <c r="L540" s="168" t="inlineStr">
        <is>
          <t>Baseplate_Steel</t>
        </is>
      </c>
      <c r="M540" s="168" t="inlineStr">
        <is>
          <t>Steel</t>
        </is>
      </c>
      <c r="N540" t="inlineStr">
        <is>
          <t>444TS</t>
        </is>
      </c>
      <c r="O540" t="inlineStr">
        <is>
          <t>:No Drip Pan:Standard Drip Pan:</t>
        </is>
      </c>
      <c r="P540" s="11" t="inlineStr">
        <is>
          <t>Falk_Spacer</t>
        </is>
      </c>
      <c r="Q540" t="inlineStr">
        <is>
          <t>Falk 1070T31</t>
        </is>
      </c>
      <c r="R540" t="inlineStr">
        <is>
          <t>96700719</t>
        </is>
      </c>
      <c r="S540" s="10" t="inlineStr">
        <is>
          <t>B102046</t>
        </is>
      </c>
      <c r="T540" s="10" t="inlineStr">
        <is>
          <t>4229.0</t>
        </is>
      </c>
      <c r="U540" s="10" t="inlineStr">
        <is>
          <t>Priced</t>
        </is>
      </c>
      <c r="V540" s="168" t="inlineStr">
        <is>
          <t>LT028</t>
        </is>
      </c>
      <c r="W540" t="inlineStr">
        <is>
          <t>420.0</t>
        </is>
      </c>
    </row>
    <row r="541">
      <c r="B541" t="inlineStr">
        <is>
          <t>1005.0</t>
        </is>
      </c>
      <c r="F541" t="inlineStr">
        <is>
          <t>ConTab_BOM_KP_Baseplates_1005</t>
        </is>
      </c>
      <c r="H541" s="168" t="inlineStr">
        <is>
          <t>4012-7_8-KP</t>
        </is>
      </c>
      <c r="I541" s="168" t="inlineStr"/>
      <c r="J541" s="168" t="inlineStr"/>
      <c r="K541" s="168" t="inlineStr">
        <is>
          <t>BaseplateSteel</t>
        </is>
      </c>
      <c r="L541" s="168" t="inlineStr">
        <is>
          <t>Baseplate_Steel</t>
        </is>
      </c>
      <c r="M541" s="168" t="inlineStr">
        <is>
          <t>Steel</t>
        </is>
      </c>
      <c r="N541" t="inlineStr">
        <is>
          <t>445TS</t>
        </is>
      </c>
      <c r="O541" t="inlineStr">
        <is>
          <t>:No Drip Pan:Standard Drip Pan:</t>
        </is>
      </c>
      <c r="P541" s="11" t="inlineStr">
        <is>
          <t>Falk_Spacer</t>
        </is>
      </c>
      <c r="Q541" t="inlineStr">
        <is>
          <t>Falk 1070T31</t>
        </is>
      </c>
      <c r="R541" t="inlineStr">
        <is>
          <t>96700719</t>
        </is>
      </c>
      <c r="S541" s="10" t="inlineStr">
        <is>
          <t>B102047</t>
        </is>
      </c>
      <c r="T541" s="10" t="inlineStr">
        <is>
          <t>4229.0</t>
        </is>
      </c>
      <c r="U541" s="10" t="inlineStr">
        <is>
          <t>Priced</t>
        </is>
      </c>
      <c r="V541" s="168" t="inlineStr">
        <is>
          <t>LT028</t>
        </is>
      </c>
      <c r="W541" t="inlineStr">
        <is>
          <t>420.0</t>
        </is>
      </c>
    </row>
    <row r="542">
      <c r="B542" t="inlineStr">
        <is>
          <t>1006.0</t>
        </is>
      </c>
      <c r="F542" t="inlineStr">
        <is>
          <t>ConTab_BOM_KP_Baseplates_1006</t>
        </is>
      </c>
      <c r="H542" s="168" t="inlineStr">
        <is>
          <t>4012-7_8-KP</t>
        </is>
      </c>
      <c r="I542" s="168" t="inlineStr"/>
      <c r="J542" s="168" t="inlineStr"/>
      <c r="K542" s="168" t="inlineStr">
        <is>
          <t>BaseplateSteel</t>
        </is>
      </c>
      <c r="L542" s="168" t="inlineStr">
        <is>
          <t>Baseplate_Steel</t>
        </is>
      </c>
      <c r="M542" s="168" t="inlineStr">
        <is>
          <t>Steel</t>
        </is>
      </c>
      <c r="N542" t="inlineStr">
        <is>
          <t>447TS</t>
        </is>
      </c>
      <c r="O542" t="inlineStr">
        <is>
          <t>:No Drip Pan:Standard Drip Pan:</t>
        </is>
      </c>
      <c r="P542" s="11" t="inlineStr">
        <is>
          <t>Falk_Spacer</t>
        </is>
      </c>
      <c r="Q542" t="inlineStr">
        <is>
          <t>Falk 1070T31</t>
        </is>
      </c>
      <c r="R542" t="inlineStr">
        <is>
          <t>RTF</t>
        </is>
      </c>
      <c r="S542" s="10" t="inlineStr">
        <is>
          <t>B102048</t>
        </is>
      </c>
      <c r="T542" s="10" t="inlineStr">
        <is>
          <t>4771.0</t>
        </is>
      </c>
      <c r="U542" s="10" t="inlineStr">
        <is>
          <t>Priced</t>
        </is>
      </c>
      <c r="V542" s="168" t="inlineStr">
        <is>
          <t>LT028</t>
        </is>
      </c>
      <c r="W542" t="inlineStr">
        <is>
          <t>600.0</t>
        </is>
      </c>
    </row>
    <row r="543">
      <c r="B543" t="inlineStr">
        <is>
          <t>1026.0</t>
        </is>
      </c>
      <c r="F543" t="inlineStr">
        <is>
          <t>ConTab_BOM_KP_Baseplates_1026</t>
        </is>
      </c>
      <c r="H543" s="168" t="inlineStr">
        <is>
          <t>4012-7_8-KP</t>
        </is>
      </c>
      <c r="I543" s="168" t="inlineStr"/>
      <c r="J543" s="168" t="inlineStr"/>
      <c r="K543" s="168" t="inlineStr">
        <is>
          <t>BaseplateSteel</t>
        </is>
      </c>
      <c r="L543" s="168" t="inlineStr">
        <is>
          <t>Baseplate_Steel</t>
        </is>
      </c>
      <c r="M543" s="168" t="inlineStr">
        <is>
          <t>Steel</t>
        </is>
      </c>
      <c r="N543" t="inlineStr">
        <is>
          <t>213T</t>
        </is>
      </c>
      <c r="O543" t="inlineStr">
        <is>
          <t>:Extended Drip Pan:</t>
        </is>
      </c>
      <c r="P543" s="11" t="inlineStr">
        <is>
          <t>Woods_Sureflex</t>
        </is>
      </c>
      <c r="Q543" t="inlineStr">
        <is>
          <t>Woods 7S</t>
        </is>
      </c>
      <c r="R543" t="inlineStr">
        <is>
          <t>RTF</t>
        </is>
      </c>
      <c r="S543" s="10" t="inlineStr">
        <is>
          <t>B102060</t>
        </is>
      </c>
      <c r="T543" s="10" t="inlineStr">
        <is>
          <t>1560.0</t>
        </is>
      </c>
      <c r="U543" s="10" t="inlineStr">
        <is>
          <t>Priced</t>
        </is>
      </c>
      <c r="V543" s="168" t="inlineStr">
        <is>
          <t>LT028</t>
        </is>
      </c>
      <c r="W543" t="inlineStr">
        <is>
          <t>70.0</t>
        </is>
      </c>
    </row>
    <row r="544">
      <c r="B544" t="inlineStr">
        <is>
          <t>1027.0</t>
        </is>
      </c>
      <c r="F544" t="inlineStr">
        <is>
          <t>ConTab_BOM_KP_Baseplates_1027</t>
        </is>
      </c>
      <c r="H544" s="168" t="inlineStr">
        <is>
          <t>4012-7_8-KP</t>
        </is>
      </c>
      <c r="I544" s="168" t="inlineStr"/>
      <c r="J544" s="168" t="inlineStr"/>
      <c r="K544" s="168" t="inlineStr">
        <is>
          <t>BaseplateSteel</t>
        </is>
      </c>
      <c r="L544" s="168" t="inlineStr">
        <is>
          <t>Baseplate_Steel</t>
        </is>
      </c>
      <c r="M544" s="168" t="inlineStr">
        <is>
          <t>Steel</t>
        </is>
      </c>
      <c r="N544" t="inlineStr">
        <is>
          <t>215T</t>
        </is>
      </c>
      <c r="O544" t="inlineStr">
        <is>
          <t>:Extended Drip Pan:</t>
        </is>
      </c>
      <c r="P544" s="11" t="inlineStr">
        <is>
          <t>Woods_Sureflex</t>
        </is>
      </c>
      <c r="Q544" t="inlineStr">
        <is>
          <t>Woods 7S</t>
        </is>
      </c>
      <c r="R544" t="inlineStr">
        <is>
          <t>RTF</t>
        </is>
      </c>
      <c r="S544" s="10" t="inlineStr">
        <is>
          <t>B102060</t>
        </is>
      </c>
      <c r="T544" s="10" t="inlineStr">
        <is>
          <t>1560.0</t>
        </is>
      </c>
      <c r="U544" s="10" t="inlineStr">
        <is>
          <t>Priced</t>
        </is>
      </c>
      <c r="V544" s="168" t="inlineStr">
        <is>
          <t>LT028</t>
        </is>
      </c>
      <c r="W544" t="inlineStr">
        <is>
          <t>70.0</t>
        </is>
      </c>
    </row>
    <row r="545">
      <c r="B545" t="inlineStr">
        <is>
          <t>1028.0</t>
        </is>
      </c>
      <c r="F545" t="inlineStr">
        <is>
          <t>ConTab_BOM_KP_Baseplates_1028</t>
        </is>
      </c>
      <c r="H545" s="168" t="inlineStr">
        <is>
          <t>4012-7_8-KP</t>
        </is>
      </c>
      <c r="I545" s="168" t="inlineStr"/>
      <c r="J545" s="168" t="inlineStr"/>
      <c r="K545" s="168" t="inlineStr">
        <is>
          <t>BaseplateSteel</t>
        </is>
      </c>
      <c r="L545" s="168" t="inlineStr">
        <is>
          <t>Baseplate_Steel</t>
        </is>
      </c>
      <c r="M545" s="168" t="inlineStr">
        <is>
          <t>Steel</t>
        </is>
      </c>
      <c r="N545" t="inlineStr">
        <is>
          <t>254T</t>
        </is>
      </c>
      <c r="O545" t="inlineStr">
        <is>
          <t>:Extended Drip Pan:</t>
        </is>
      </c>
      <c r="P545" s="11" t="inlineStr">
        <is>
          <t>Woods_Sureflex</t>
        </is>
      </c>
      <c r="Q545" t="inlineStr">
        <is>
          <t>Woods 8S</t>
        </is>
      </c>
      <c r="R545" t="inlineStr">
        <is>
          <t>RTF</t>
        </is>
      </c>
      <c r="S545" s="10" t="inlineStr">
        <is>
          <t>B102061</t>
        </is>
      </c>
      <c r="T545" s="10" t="inlineStr">
        <is>
          <t>1627.0</t>
        </is>
      </c>
      <c r="U545" s="10" t="inlineStr">
        <is>
          <t>Priced</t>
        </is>
      </c>
      <c r="V545" s="168" t="inlineStr">
        <is>
          <t>LT028</t>
        </is>
      </c>
      <c r="W545" t="inlineStr">
        <is>
          <t>135.0</t>
        </is>
      </c>
    </row>
    <row r="546">
      <c r="B546" t="inlineStr">
        <is>
          <t>1029.0</t>
        </is>
      </c>
      <c r="F546" t="inlineStr">
        <is>
          <t>ConTab_BOM_KP_Baseplates_1029</t>
        </is>
      </c>
      <c r="H546" s="168" t="inlineStr">
        <is>
          <t>4012-7_8-KP</t>
        </is>
      </c>
      <c r="I546" s="168" t="inlineStr"/>
      <c r="J546" s="168" t="inlineStr"/>
      <c r="K546" s="168" t="inlineStr">
        <is>
          <t>BaseplateSteel</t>
        </is>
      </c>
      <c r="L546" s="168" t="inlineStr">
        <is>
          <t>Baseplate_Steel</t>
        </is>
      </c>
      <c r="M546" s="168" t="inlineStr">
        <is>
          <t>Steel</t>
        </is>
      </c>
      <c r="N546" t="inlineStr">
        <is>
          <t>256T</t>
        </is>
      </c>
      <c r="O546" t="inlineStr">
        <is>
          <t>:Extended Drip Pan:</t>
        </is>
      </c>
      <c r="P546" s="11" t="inlineStr">
        <is>
          <t>Woods_Sureflex</t>
        </is>
      </c>
      <c r="Q546" t="inlineStr">
        <is>
          <t>Woods 8S</t>
        </is>
      </c>
      <c r="R546" t="inlineStr">
        <is>
          <t>RTF</t>
        </is>
      </c>
      <c r="S546" s="10" t="inlineStr">
        <is>
          <t>B102061</t>
        </is>
      </c>
      <c r="T546" s="10" t="inlineStr">
        <is>
          <t>1627.0</t>
        </is>
      </c>
      <c r="U546" s="10" t="inlineStr">
        <is>
          <t>Priced</t>
        </is>
      </c>
      <c r="V546" s="168" t="inlineStr">
        <is>
          <t>LT028</t>
        </is>
      </c>
      <c r="W546" t="inlineStr">
        <is>
          <t>135.0</t>
        </is>
      </c>
    </row>
    <row r="547">
      <c r="B547" t="inlineStr">
        <is>
          <t>1030.0</t>
        </is>
      </c>
      <c r="F547" t="inlineStr">
        <is>
          <t>ConTab_BOM_KP_Baseplates_1030</t>
        </is>
      </c>
      <c r="H547" s="168" t="inlineStr">
        <is>
          <t>4012-7_8-KP</t>
        </is>
      </c>
      <c r="I547" s="168" t="inlineStr"/>
      <c r="J547" s="168" t="inlineStr"/>
      <c r="K547" s="168" t="inlineStr">
        <is>
          <t>BaseplateSteel</t>
        </is>
      </c>
      <c r="L547" s="168" t="inlineStr">
        <is>
          <t>Baseplate_Steel</t>
        </is>
      </c>
      <c r="M547" s="168" t="inlineStr">
        <is>
          <t>Steel</t>
        </is>
      </c>
      <c r="N547" t="inlineStr">
        <is>
          <t>284T</t>
        </is>
      </c>
      <c r="O547" t="inlineStr">
        <is>
          <t>:Extended Drip Pan:</t>
        </is>
      </c>
      <c r="P547" s="11" t="inlineStr">
        <is>
          <t>Woods_Sureflex</t>
        </is>
      </c>
      <c r="Q547" t="inlineStr">
        <is>
          <t>Woods 9S</t>
        </is>
      </c>
      <c r="R547" t="inlineStr">
        <is>
          <t>RTF</t>
        </is>
      </c>
      <c r="S547" s="10" t="inlineStr">
        <is>
          <t>B102062</t>
        </is>
      </c>
      <c r="T547" s="10" t="inlineStr">
        <is>
          <t>1762.0</t>
        </is>
      </c>
      <c r="U547" s="10" t="inlineStr">
        <is>
          <t>Priced</t>
        </is>
      </c>
      <c r="V547" s="168" t="inlineStr">
        <is>
          <t>LT028</t>
        </is>
      </c>
      <c r="W547" t="inlineStr">
        <is>
          <t>200.0</t>
        </is>
      </c>
    </row>
    <row r="548">
      <c r="B548" t="inlineStr">
        <is>
          <t>1031.0</t>
        </is>
      </c>
      <c r="F548" t="inlineStr">
        <is>
          <t>ConTab_BOM_KP_Baseplates_1031</t>
        </is>
      </c>
      <c r="H548" s="168" t="inlineStr">
        <is>
          <t>4012-7_8-KP</t>
        </is>
      </c>
      <c r="I548" s="168" t="inlineStr"/>
      <c r="J548" s="168" t="inlineStr"/>
      <c r="K548" s="168" t="inlineStr">
        <is>
          <t>BaseplateSteel</t>
        </is>
      </c>
      <c r="L548" s="168" t="inlineStr">
        <is>
          <t>Baseplate_Steel</t>
        </is>
      </c>
      <c r="M548" s="168" t="inlineStr">
        <is>
          <t>Steel</t>
        </is>
      </c>
      <c r="N548" t="inlineStr">
        <is>
          <t>286T</t>
        </is>
      </c>
      <c r="O548" t="inlineStr">
        <is>
          <t>:Extended Drip Pan:</t>
        </is>
      </c>
      <c r="P548" s="11" t="inlineStr">
        <is>
          <t>Woods_Sureflex</t>
        </is>
      </c>
      <c r="Q548" t="inlineStr">
        <is>
          <t>Woods 9S</t>
        </is>
      </c>
      <c r="R548" t="inlineStr">
        <is>
          <t>RTF</t>
        </is>
      </c>
      <c r="S548" s="10" t="inlineStr">
        <is>
          <t>B102062</t>
        </is>
      </c>
      <c r="T548" s="10" t="inlineStr">
        <is>
          <t>1762.0</t>
        </is>
      </c>
      <c r="U548" s="10" t="inlineStr">
        <is>
          <t>Priced</t>
        </is>
      </c>
      <c r="V548" s="168" t="inlineStr">
        <is>
          <t>LT028</t>
        </is>
      </c>
      <c r="W548" t="inlineStr">
        <is>
          <t>200.0</t>
        </is>
      </c>
    </row>
    <row r="549">
      <c r="B549" t="inlineStr">
        <is>
          <t>1032.0</t>
        </is>
      </c>
      <c r="F549" t="inlineStr">
        <is>
          <t>ConTab_BOM_KP_Baseplates_1032</t>
        </is>
      </c>
      <c r="H549" s="168" t="inlineStr">
        <is>
          <t>4012-7_8-KP</t>
        </is>
      </c>
      <c r="I549" s="168" t="inlineStr"/>
      <c r="J549" s="168" t="inlineStr"/>
      <c r="K549" s="168" t="inlineStr">
        <is>
          <t>BaseplateSteel</t>
        </is>
      </c>
      <c r="L549" s="168" t="inlineStr">
        <is>
          <t>Baseplate_Steel</t>
        </is>
      </c>
      <c r="M549" s="168" t="inlineStr">
        <is>
          <t>Steel</t>
        </is>
      </c>
      <c r="N549" t="inlineStr">
        <is>
          <t>284TS</t>
        </is>
      </c>
      <c r="O549" t="inlineStr">
        <is>
          <t>:Extended Drip Pan:</t>
        </is>
      </c>
      <c r="P549" s="11" t="inlineStr">
        <is>
          <t>Woods_Sureflex</t>
        </is>
      </c>
      <c r="Q549" t="inlineStr">
        <is>
          <t>Woods 8S</t>
        </is>
      </c>
      <c r="R549" t="inlineStr">
        <is>
          <t>RTF</t>
        </is>
      </c>
      <c r="S549" s="10" t="inlineStr">
        <is>
          <t>B102063</t>
        </is>
      </c>
      <c r="T549" s="10" t="inlineStr">
        <is>
          <t>1696.0</t>
        </is>
      </c>
      <c r="U549" s="10" t="inlineStr">
        <is>
          <t>Priced</t>
        </is>
      </c>
      <c r="V549" s="168" t="inlineStr">
        <is>
          <t>LT028</t>
        </is>
      </c>
      <c r="W549" t="inlineStr">
        <is>
          <t>200.0</t>
        </is>
      </c>
    </row>
    <row r="550">
      <c r="B550" t="inlineStr">
        <is>
          <t>1033.0</t>
        </is>
      </c>
      <c r="F550" t="inlineStr">
        <is>
          <t>ConTab_BOM_KP_Baseplates_1033</t>
        </is>
      </c>
      <c r="H550" s="168" t="inlineStr">
        <is>
          <t>4012-7_8-KP</t>
        </is>
      </c>
      <c r="I550" s="168" t="inlineStr"/>
      <c r="J550" s="168" t="inlineStr"/>
      <c r="K550" s="168" t="inlineStr">
        <is>
          <t>BaseplateSteel</t>
        </is>
      </c>
      <c r="L550" s="168" t="inlineStr">
        <is>
          <t>Baseplate_Steel</t>
        </is>
      </c>
      <c r="M550" s="168" t="inlineStr">
        <is>
          <t>Steel</t>
        </is>
      </c>
      <c r="N550" t="inlineStr">
        <is>
          <t>286TS</t>
        </is>
      </c>
      <c r="O550" t="inlineStr">
        <is>
          <t>:Extended Drip Pan:</t>
        </is>
      </c>
      <c r="P550" s="11" t="inlineStr">
        <is>
          <t>Woods_Sureflex</t>
        </is>
      </c>
      <c r="Q550" t="inlineStr">
        <is>
          <t>Woods 8S</t>
        </is>
      </c>
      <c r="R550" t="inlineStr">
        <is>
          <t>RTF</t>
        </is>
      </c>
      <c r="S550" s="10" t="inlineStr">
        <is>
          <t>B102063</t>
        </is>
      </c>
      <c r="T550" s="10" t="inlineStr">
        <is>
          <t>1696.0</t>
        </is>
      </c>
      <c r="U550" s="10" t="inlineStr">
        <is>
          <t>Priced</t>
        </is>
      </c>
      <c r="V550" s="168" t="inlineStr">
        <is>
          <t>LT028</t>
        </is>
      </c>
      <c r="W550" t="inlineStr">
        <is>
          <t>200.0</t>
        </is>
      </c>
    </row>
    <row r="551">
      <c r="B551" t="inlineStr">
        <is>
          <t>1034.0</t>
        </is>
      </c>
      <c r="F551" t="inlineStr">
        <is>
          <t>ConTab_BOM_KP_Baseplates_1034</t>
        </is>
      </c>
      <c r="H551" s="168" t="inlineStr">
        <is>
          <t>4012-7_8-KP</t>
        </is>
      </c>
      <c r="I551" s="168" t="inlineStr"/>
      <c r="J551" s="168" t="inlineStr"/>
      <c r="K551" s="168" t="inlineStr">
        <is>
          <t>BaseplateSteel</t>
        </is>
      </c>
      <c r="L551" s="168" t="inlineStr">
        <is>
          <t>Baseplate_Steel</t>
        </is>
      </c>
      <c r="M551" s="168" t="inlineStr">
        <is>
          <t>Steel</t>
        </is>
      </c>
      <c r="N551" t="inlineStr">
        <is>
          <t>324T</t>
        </is>
      </c>
      <c r="O551" t="inlineStr">
        <is>
          <t>:Extended Drip Pan:</t>
        </is>
      </c>
      <c r="P551" s="11" t="inlineStr">
        <is>
          <t>Woods_Sureflex</t>
        </is>
      </c>
      <c r="Q551" t="inlineStr">
        <is>
          <t>Woods 10S</t>
        </is>
      </c>
      <c r="R551" t="inlineStr">
        <is>
          <t>RTF</t>
        </is>
      </c>
      <c r="S551" s="10" t="inlineStr">
        <is>
          <t>B102064</t>
        </is>
      </c>
      <c r="T551" s="10" t="inlineStr">
        <is>
          <t>1899.0</t>
        </is>
      </c>
      <c r="U551" s="10" t="inlineStr">
        <is>
          <t>Priced</t>
        </is>
      </c>
      <c r="V551" s="168" t="inlineStr">
        <is>
          <t>LT028</t>
        </is>
      </c>
      <c r="W551" t="inlineStr">
        <is>
          <t>240.0</t>
        </is>
      </c>
    </row>
    <row r="552">
      <c r="B552" t="inlineStr">
        <is>
          <t>1035.0</t>
        </is>
      </c>
      <c r="F552" t="inlineStr">
        <is>
          <t>ConTab_BOM_KP_Baseplates_1035</t>
        </is>
      </c>
      <c r="H552" s="168" t="inlineStr">
        <is>
          <t>4012-7_8-KP</t>
        </is>
      </c>
      <c r="I552" s="168" t="inlineStr"/>
      <c r="J552" s="168" t="inlineStr"/>
      <c r="K552" s="168" t="inlineStr">
        <is>
          <t>BaseplateSteel</t>
        </is>
      </c>
      <c r="L552" s="168" t="inlineStr">
        <is>
          <t>Baseplate_Steel</t>
        </is>
      </c>
      <c r="M552" s="168" t="inlineStr">
        <is>
          <t>Steel</t>
        </is>
      </c>
      <c r="N552" t="inlineStr">
        <is>
          <t>326T</t>
        </is>
      </c>
      <c r="O552" t="inlineStr">
        <is>
          <t>:Extended Drip Pan:</t>
        </is>
      </c>
      <c r="P552" s="11" t="inlineStr">
        <is>
          <t>Woods_Sureflex</t>
        </is>
      </c>
      <c r="Q552" t="inlineStr">
        <is>
          <t>Woods 10S</t>
        </is>
      </c>
      <c r="R552" t="inlineStr">
        <is>
          <t>RTF</t>
        </is>
      </c>
      <c r="S552" s="10" t="inlineStr">
        <is>
          <t>B102064</t>
        </is>
      </c>
      <c r="T552" s="10" t="inlineStr">
        <is>
          <t>1899.0</t>
        </is>
      </c>
      <c r="U552" s="10" t="inlineStr">
        <is>
          <t>Priced</t>
        </is>
      </c>
      <c r="V552" s="168" t="inlineStr">
        <is>
          <t>LT028</t>
        </is>
      </c>
      <c r="W552" t="inlineStr">
        <is>
          <t>240.0</t>
        </is>
      </c>
    </row>
    <row r="553">
      <c r="B553" t="inlineStr">
        <is>
          <t>1036.0</t>
        </is>
      </c>
      <c r="F553" t="inlineStr">
        <is>
          <t>ConTab_BOM_KP_Baseplates_1036</t>
        </is>
      </c>
      <c r="H553" s="168" t="inlineStr">
        <is>
          <t>4012-7_8-KP</t>
        </is>
      </c>
      <c r="I553" s="168" t="inlineStr"/>
      <c r="J553" s="168" t="inlineStr"/>
      <c r="K553" s="168" t="inlineStr">
        <is>
          <t>BaseplateSteel</t>
        </is>
      </c>
      <c r="L553" s="168" t="inlineStr">
        <is>
          <t>Baseplate_Steel</t>
        </is>
      </c>
      <c r="M553" s="168" t="inlineStr">
        <is>
          <t>Steel</t>
        </is>
      </c>
      <c r="N553" t="inlineStr">
        <is>
          <t>324TS</t>
        </is>
      </c>
      <c r="O553" t="inlineStr">
        <is>
          <t>:Extended Drip Pan:</t>
        </is>
      </c>
      <c r="P553" s="11" t="inlineStr">
        <is>
          <t>Woods_Sureflex</t>
        </is>
      </c>
      <c r="Q553" t="inlineStr">
        <is>
          <t>Woods 9S</t>
        </is>
      </c>
      <c r="R553" t="inlineStr">
        <is>
          <t>RTF</t>
        </is>
      </c>
      <c r="S553" s="10" t="inlineStr">
        <is>
          <t>B102065</t>
        </is>
      </c>
      <c r="T553" s="10" t="inlineStr">
        <is>
          <t>1834.0</t>
        </is>
      </c>
      <c r="U553" s="10" t="inlineStr">
        <is>
          <t>Priced</t>
        </is>
      </c>
      <c r="V553" s="168" t="inlineStr">
        <is>
          <t>LT028</t>
        </is>
      </c>
      <c r="W553" t="inlineStr">
        <is>
          <t>240.0</t>
        </is>
      </c>
    </row>
    <row r="554">
      <c r="B554" t="inlineStr">
        <is>
          <t>1037.0</t>
        </is>
      </c>
      <c r="F554" t="inlineStr">
        <is>
          <t>ConTab_BOM_KP_Baseplates_1037</t>
        </is>
      </c>
      <c r="H554" s="168" t="inlineStr">
        <is>
          <t>4012-7_8-KP</t>
        </is>
      </c>
      <c r="I554" s="168" t="inlineStr"/>
      <c r="J554" s="168" t="inlineStr"/>
      <c r="K554" s="168" t="inlineStr">
        <is>
          <t>BaseplateSteel</t>
        </is>
      </c>
      <c r="L554" s="168" t="inlineStr">
        <is>
          <t>Baseplate_Steel</t>
        </is>
      </c>
      <c r="M554" s="168" t="inlineStr">
        <is>
          <t>Steel</t>
        </is>
      </c>
      <c r="N554" t="inlineStr">
        <is>
          <t>326TS</t>
        </is>
      </c>
      <c r="O554" t="inlineStr">
        <is>
          <t>:Extended Drip Pan:</t>
        </is>
      </c>
      <c r="P554" s="11" t="inlineStr">
        <is>
          <t>Woods_Sureflex</t>
        </is>
      </c>
      <c r="Q554" t="inlineStr">
        <is>
          <t>Woods 9S</t>
        </is>
      </c>
      <c r="R554" t="inlineStr">
        <is>
          <t>RTF</t>
        </is>
      </c>
      <c r="S554" s="10" t="inlineStr">
        <is>
          <t>B102065</t>
        </is>
      </c>
      <c r="T554" s="10" t="inlineStr">
        <is>
          <t>1834.0</t>
        </is>
      </c>
      <c r="U554" s="10" t="inlineStr">
        <is>
          <t>Priced</t>
        </is>
      </c>
      <c r="V554" s="168" t="inlineStr">
        <is>
          <t>LT028</t>
        </is>
      </c>
      <c r="W554" t="inlineStr">
        <is>
          <t>240.0</t>
        </is>
      </c>
    </row>
    <row r="555">
      <c r="B555" t="inlineStr">
        <is>
          <t>1038.0</t>
        </is>
      </c>
      <c r="F555" t="inlineStr">
        <is>
          <t>ConTab_BOM_KP_Baseplates_1038</t>
        </is>
      </c>
      <c r="H555" s="168" t="inlineStr">
        <is>
          <t>4012-7_8-KP</t>
        </is>
      </c>
      <c r="I555" s="168" t="inlineStr"/>
      <c r="J555" s="168" t="inlineStr"/>
      <c r="K555" s="168" t="inlineStr">
        <is>
          <t>BaseplateSteel</t>
        </is>
      </c>
      <c r="L555" s="168" t="inlineStr">
        <is>
          <t>Baseplate_Steel</t>
        </is>
      </c>
      <c r="M555" s="168" t="inlineStr">
        <is>
          <t>Steel</t>
        </is>
      </c>
      <c r="N555" t="inlineStr">
        <is>
          <t>213T</t>
        </is>
      </c>
      <c r="O555" t="inlineStr">
        <is>
          <t>:Extended Drip Pan:</t>
        </is>
      </c>
      <c r="P555" s="11" t="inlineStr">
        <is>
          <t>Falk_T10_Grid</t>
        </is>
      </c>
      <c r="Q555" t="inlineStr">
        <is>
          <t>Falk 1040T10</t>
        </is>
      </c>
      <c r="R555" t="inlineStr">
        <is>
          <t>RTF</t>
        </is>
      </c>
      <c r="S555" s="10" t="inlineStr">
        <is>
          <t>B102066</t>
        </is>
      </c>
      <c r="T555" s="10" t="inlineStr">
        <is>
          <t>1560.0</t>
        </is>
      </c>
      <c r="U555" s="10" t="inlineStr">
        <is>
          <t>Priced</t>
        </is>
      </c>
      <c r="V555" s="168" t="inlineStr">
        <is>
          <t>LT028</t>
        </is>
      </c>
      <c r="W555" t="inlineStr">
        <is>
          <t>70.0</t>
        </is>
      </c>
    </row>
    <row r="556">
      <c r="B556" t="inlineStr">
        <is>
          <t>1039.0</t>
        </is>
      </c>
      <c r="F556" t="inlineStr">
        <is>
          <t>ConTab_BOM_KP_Baseplates_1039</t>
        </is>
      </c>
      <c r="H556" s="168" t="inlineStr">
        <is>
          <t>4012-7_8-KP</t>
        </is>
      </c>
      <c r="I556" s="168" t="inlineStr"/>
      <c r="J556" s="168" t="inlineStr"/>
      <c r="K556" s="168" t="inlineStr">
        <is>
          <t>BaseplateSteel</t>
        </is>
      </c>
      <c r="L556" s="168" t="inlineStr">
        <is>
          <t>Baseplate_Steel</t>
        </is>
      </c>
      <c r="M556" s="168" t="inlineStr">
        <is>
          <t>Steel</t>
        </is>
      </c>
      <c r="N556" t="inlineStr">
        <is>
          <t>215T</t>
        </is>
      </c>
      <c r="O556" t="inlineStr">
        <is>
          <t>:Extended Drip Pan:</t>
        </is>
      </c>
      <c r="P556" s="11" t="inlineStr">
        <is>
          <t>Falk_T10_Grid</t>
        </is>
      </c>
      <c r="Q556" t="inlineStr">
        <is>
          <t>Falk 1040T10</t>
        </is>
      </c>
      <c r="R556" t="inlineStr">
        <is>
          <t>RTF</t>
        </is>
      </c>
      <c r="S556" s="10" t="inlineStr">
        <is>
          <t>B102066</t>
        </is>
      </c>
      <c r="T556" s="10" t="inlineStr">
        <is>
          <t>1560.0</t>
        </is>
      </c>
      <c r="U556" s="10" t="inlineStr">
        <is>
          <t>Priced</t>
        </is>
      </c>
      <c r="V556" s="168" t="inlineStr">
        <is>
          <t>LT028</t>
        </is>
      </c>
      <c r="W556" t="inlineStr">
        <is>
          <t>70.0</t>
        </is>
      </c>
    </row>
    <row r="557">
      <c r="B557" t="inlineStr">
        <is>
          <t>1040.0</t>
        </is>
      </c>
      <c r="F557" t="inlineStr">
        <is>
          <t>ConTab_BOM_KP_Baseplates_1040</t>
        </is>
      </c>
      <c r="H557" s="168" t="inlineStr">
        <is>
          <t>4012-7_8-KP</t>
        </is>
      </c>
      <c r="I557" s="168" t="inlineStr"/>
      <c r="J557" s="168" t="inlineStr"/>
      <c r="K557" s="168" t="inlineStr">
        <is>
          <t>BaseplateSteel</t>
        </is>
      </c>
      <c r="L557" s="168" t="inlineStr">
        <is>
          <t>Baseplate_Steel</t>
        </is>
      </c>
      <c r="M557" s="168" t="inlineStr">
        <is>
          <t>Steel</t>
        </is>
      </c>
      <c r="N557" t="inlineStr">
        <is>
          <t>254T</t>
        </is>
      </c>
      <c r="O557" t="inlineStr">
        <is>
          <t>:Extended Drip Pan:</t>
        </is>
      </c>
      <c r="P557" s="11" t="inlineStr">
        <is>
          <t>Falk_T10_Grid</t>
        </is>
      </c>
      <c r="Q557" t="inlineStr">
        <is>
          <t>Falk 1040T10</t>
        </is>
      </c>
      <c r="R557" t="inlineStr">
        <is>
          <t>RTF</t>
        </is>
      </c>
      <c r="S557" s="10" t="inlineStr">
        <is>
          <t>B102067</t>
        </is>
      </c>
      <c r="T557" s="10" t="inlineStr">
        <is>
          <t>1627.0</t>
        </is>
      </c>
      <c r="U557" s="10" t="inlineStr">
        <is>
          <t>Priced</t>
        </is>
      </c>
      <c r="V557" s="168" t="inlineStr">
        <is>
          <t>LT028</t>
        </is>
      </c>
      <c r="W557" t="inlineStr">
        <is>
          <t>135.0</t>
        </is>
      </c>
    </row>
    <row r="558">
      <c r="B558" t="inlineStr">
        <is>
          <t>1041.0</t>
        </is>
      </c>
      <c r="F558" t="inlineStr">
        <is>
          <t>ConTab_BOM_KP_Baseplates_1041</t>
        </is>
      </c>
      <c r="H558" s="168" t="inlineStr">
        <is>
          <t>4012-7_8-KP</t>
        </is>
      </c>
      <c r="I558" s="168" t="inlineStr"/>
      <c r="J558" s="168" t="inlineStr"/>
      <c r="K558" s="168" t="inlineStr">
        <is>
          <t>BaseplateSteel</t>
        </is>
      </c>
      <c r="L558" s="168" t="inlineStr">
        <is>
          <t>Baseplate_Steel</t>
        </is>
      </c>
      <c r="M558" s="168" t="inlineStr">
        <is>
          <t>Steel</t>
        </is>
      </c>
      <c r="N558" t="inlineStr">
        <is>
          <t>256T</t>
        </is>
      </c>
      <c r="O558" t="inlineStr">
        <is>
          <t>:Extended Drip Pan:</t>
        </is>
      </c>
      <c r="P558" s="11" t="inlineStr">
        <is>
          <t>Falk_T10_Grid</t>
        </is>
      </c>
      <c r="Q558" t="inlineStr">
        <is>
          <t>Falk 1040T10</t>
        </is>
      </c>
      <c r="R558" t="inlineStr">
        <is>
          <t>RTF</t>
        </is>
      </c>
      <c r="S558" s="10" t="inlineStr">
        <is>
          <t>B102067</t>
        </is>
      </c>
      <c r="T558" s="10" t="inlineStr">
        <is>
          <t>1627.0</t>
        </is>
      </c>
      <c r="U558" s="10" t="inlineStr">
        <is>
          <t>Priced</t>
        </is>
      </c>
      <c r="V558" s="168" t="inlineStr">
        <is>
          <t>LT028</t>
        </is>
      </c>
      <c r="W558" t="inlineStr">
        <is>
          <t>135.0</t>
        </is>
      </c>
    </row>
    <row r="559">
      <c r="B559" t="inlineStr">
        <is>
          <t>1042.0</t>
        </is>
      </c>
      <c r="F559" t="inlineStr">
        <is>
          <t>ConTab_BOM_KP_Baseplates_1042</t>
        </is>
      </c>
      <c r="H559" s="168" t="inlineStr">
        <is>
          <t>4012-7_8-KP</t>
        </is>
      </c>
      <c r="I559" s="168" t="inlineStr"/>
      <c r="J559" s="168" t="inlineStr"/>
      <c r="K559" s="168" t="inlineStr">
        <is>
          <t>BaseplateSteel</t>
        </is>
      </c>
      <c r="L559" s="168" t="inlineStr">
        <is>
          <t>Baseplate_Steel</t>
        </is>
      </c>
      <c r="M559" s="168" t="inlineStr">
        <is>
          <t>Steel</t>
        </is>
      </c>
      <c r="N559" t="inlineStr">
        <is>
          <t>284T</t>
        </is>
      </c>
      <c r="O559" t="inlineStr">
        <is>
          <t>:Extended Drip Pan:</t>
        </is>
      </c>
      <c r="P559" s="11" t="inlineStr">
        <is>
          <t>Falk_T10_Grid</t>
        </is>
      </c>
      <c r="Q559" t="inlineStr">
        <is>
          <t>Falk 1050T10</t>
        </is>
      </c>
      <c r="R559" t="inlineStr">
        <is>
          <t>RTF</t>
        </is>
      </c>
      <c r="S559" s="10" t="inlineStr">
        <is>
          <t>B102068</t>
        </is>
      </c>
      <c r="T559" s="10" t="inlineStr">
        <is>
          <t>1762.0</t>
        </is>
      </c>
      <c r="U559" s="10" t="inlineStr">
        <is>
          <t>Priced</t>
        </is>
      </c>
      <c r="V559" s="168" t="inlineStr">
        <is>
          <t>LT028</t>
        </is>
      </c>
      <c r="W559" t="inlineStr">
        <is>
          <t>200.0</t>
        </is>
      </c>
    </row>
    <row r="560">
      <c r="B560" t="inlineStr">
        <is>
          <t>1043.0</t>
        </is>
      </c>
      <c r="F560" t="inlineStr">
        <is>
          <t>ConTab_BOM_KP_Baseplates_1043</t>
        </is>
      </c>
      <c r="H560" s="168" t="inlineStr">
        <is>
          <t>4012-7_8-KP</t>
        </is>
      </c>
      <c r="I560" s="168" t="inlineStr"/>
      <c r="J560" s="168" t="inlineStr"/>
      <c r="K560" s="168" t="inlineStr">
        <is>
          <t>BaseplateSteel</t>
        </is>
      </c>
      <c r="L560" s="168" t="inlineStr">
        <is>
          <t>Baseplate_Steel</t>
        </is>
      </c>
      <c r="M560" s="168" t="inlineStr">
        <is>
          <t>Steel</t>
        </is>
      </c>
      <c r="N560" t="inlineStr">
        <is>
          <t>286T</t>
        </is>
      </c>
      <c r="O560" t="inlineStr">
        <is>
          <t>:Extended Drip Pan:</t>
        </is>
      </c>
      <c r="P560" s="11" t="inlineStr">
        <is>
          <t>Falk_T10_Grid</t>
        </is>
      </c>
      <c r="Q560" t="inlineStr">
        <is>
          <t>Falk 1050T10</t>
        </is>
      </c>
      <c r="R560" t="inlineStr">
        <is>
          <t>RTF</t>
        </is>
      </c>
      <c r="S560" s="10" t="inlineStr">
        <is>
          <t>B102068</t>
        </is>
      </c>
      <c r="T560" s="10" t="inlineStr">
        <is>
          <t>1762.0</t>
        </is>
      </c>
      <c r="U560" s="10" t="inlineStr">
        <is>
          <t>Priced</t>
        </is>
      </c>
      <c r="V560" s="168" t="inlineStr">
        <is>
          <t>LT028</t>
        </is>
      </c>
      <c r="W560" t="inlineStr">
        <is>
          <t>200.0</t>
        </is>
      </c>
    </row>
    <row r="561">
      <c r="B561" t="inlineStr">
        <is>
          <t>1044.0</t>
        </is>
      </c>
      <c r="F561" t="inlineStr">
        <is>
          <t>ConTab_BOM_KP_Baseplates_1044</t>
        </is>
      </c>
      <c r="H561" s="168" t="inlineStr">
        <is>
          <t>4012-7_8-KP</t>
        </is>
      </c>
      <c r="I561" s="168" t="inlineStr"/>
      <c r="J561" s="168" t="inlineStr"/>
      <c r="K561" s="168" t="inlineStr">
        <is>
          <t>BaseplateSteel</t>
        </is>
      </c>
      <c r="L561" s="168" t="inlineStr">
        <is>
          <t>Baseplate_Steel</t>
        </is>
      </c>
      <c r="M561" s="168" t="inlineStr">
        <is>
          <t>Steel</t>
        </is>
      </c>
      <c r="N561" t="inlineStr">
        <is>
          <t>284TS</t>
        </is>
      </c>
      <c r="O561" t="inlineStr">
        <is>
          <t>:Extended Drip Pan:</t>
        </is>
      </c>
      <c r="P561" s="11" t="inlineStr">
        <is>
          <t>Falk_T10_Grid</t>
        </is>
      </c>
      <c r="Q561" t="inlineStr">
        <is>
          <t>Falk 1040T10</t>
        </is>
      </c>
      <c r="R561" t="inlineStr">
        <is>
          <t>RTF</t>
        </is>
      </c>
      <c r="S561" s="10" t="inlineStr">
        <is>
          <t>B102069</t>
        </is>
      </c>
      <c r="T561" s="10" t="inlineStr">
        <is>
          <t>1696.0</t>
        </is>
      </c>
      <c r="U561" s="10" t="inlineStr">
        <is>
          <t>Priced</t>
        </is>
      </c>
      <c r="V561" s="168" t="inlineStr">
        <is>
          <t>LT028</t>
        </is>
      </c>
      <c r="W561" t="inlineStr">
        <is>
          <t>200.0</t>
        </is>
      </c>
    </row>
    <row r="562">
      <c r="B562" t="inlineStr">
        <is>
          <t>1045.0</t>
        </is>
      </c>
      <c r="F562" t="inlineStr">
        <is>
          <t>ConTab_BOM_KP_Baseplates_1045</t>
        </is>
      </c>
      <c r="H562" s="168" t="inlineStr">
        <is>
          <t>4012-7_8-KP</t>
        </is>
      </c>
      <c r="I562" s="168" t="inlineStr"/>
      <c r="J562" s="168" t="inlineStr"/>
      <c r="K562" s="168" t="inlineStr">
        <is>
          <t>BaseplateSteel</t>
        </is>
      </c>
      <c r="L562" s="168" t="inlineStr">
        <is>
          <t>Baseplate_Steel</t>
        </is>
      </c>
      <c r="M562" s="168" t="inlineStr">
        <is>
          <t>Steel</t>
        </is>
      </c>
      <c r="N562" t="inlineStr">
        <is>
          <t>286TS</t>
        </is>
      </c>
      <c r="O562" t="inlineStr">
        <is>
          <t>:Extended Drip Pan:</t>
        </is>
      </c>
      <c r="P562" s="11" t="inlineStr">
        <is>
          <t>Falk_T10_Grid</t>
        </is>
      </c>
      <c r="Q562" t="inlineStr">
        <is>
          <t>Falk 1040T10</t>
        </is>
      </c>
      <c r="R562" t="inlineStr">
        <is>
          <t>RTF</t>
        </is>
      </c>
      <c r="S562" s="10" t="inlineStr">
        <is>
          <t>B102069</t>
        </is>
      </c>
      <c r="T562" s="10" t="inlineStr">
        <is>
          <t>1696.0</t>
        </is>
      </c>
      <c r="U562" s="10" t="inlineStr">
        <is>
          <t>Priced</t>
        </is>
      </c>
      <c r="V562" s="168" t="inlineStr">
        <is>
          <t>LT028</t>
        </is>
      </c>
      <c r="W562" t="inlineStr">
        <is>
          <t>200.0</t>
        </is>
      </c>
    </row>
    <row r="563">
      <c r="B563" t="inlineStr">
        <is>
          <t>1046.0</t>
        </is>
      </c>
      <c r="F563" t="inlineStr">
        <is>
          <t>ConTab_BOM_KP_Baseplates_1046</t>
        </is>
      </c>
      <c r="H563" s="168" t="inlineStr">
        <is>
          <t>4012-7_8-KP</t>
        </is>
      </c>
      <c r="I563" s="168" t="inlineStr"/>
      <c r="J563" s="168" t="inlineStr"/>
      <c r="K563" s="168" t="inlineStr">
        <is>
          <t>BaseplateSteel</t>
        </is>
      </c>
      <c r="L563" s="168" t="inlineStr">
        <is>
          <t>Baseplate_Steel</t>
        </is>
      </c>
      <c r="M563" s="168" t="inlineStr">
        <is>
          <t>Steel</t>
        </is>
      </c>
      <c r="N563" t="inlineStr">
        <is>
          <t>324T</t>
        </is>
      </c>
      <c r="O563" t="inlineStr">
        <is>
          <t>:Extended Drip Pan:</t>
        </is>
      </c>
      <c r="P563" s="11" t="inlineStr">
        <is>
          <t>Falk_T10_Grid</t>
        </is>
      </c>
      <c r="Q563" t="inlineStr">
        <is>
          <t>Falk 1060T10</t>
        </is>
      </c>
      <c r="R563" t="inlineStr">
        <is>
          <t>RTF</t>
        </is>
      </c>
      <c r="S563" s="10" t="inlineStr">
        <is>
          <t>B102070</t>
        </is>
      </c>
      <c r="T563" s="10" t="inlineStr">
        <is>
          <t>1899.0</t>
        </is>
      </c>
      <c r="U563" s="10" t="inlineStr">
        <is>
          <t>Priced</t>
        </is>
      </c>
      <c r="V563" s="168" t="inlineStr">
        <is>
          <t>LT028</t>
        </is>
      </c>
      <c r="W563" t="inlineStr">
        <is>
          <t>240.0</t>
        </is>
      </c>
    </row>
    <row r="564">
      <c r="B564" t="inlineStr">
        <is>
          <t>1047.0</t>
        </is>
      </c>
      <c r="F564" t="inlineStr">
        <is>
          <t>ConTab_BOM_KP_Baseplates_1047</t>
        </is>
      </c>
      <c r="H564" s="168" t="inlineStr">
        <is>
          <t>4012-7_8-KP</t>
        </is>
      </c>
      <c r="I564" s="168" t="inlineStr"/>
      <c r="J564" s="168" t="inlineStr"/>
      <c r="K564" s="168" t="inlineStr">
        <is>
          <t>BaseplateSteel</t>
        </is>
      </c>
      <c r="L564" s="168" t="inlineStr">
        <is>
          <t>Baseplate_Steel</t>
        </is>
      </c>
      <c r="M564" s="168" t="inlineStr">
        <is>
          <t>Steel</t>
        </is>
      </c>
      <c r="N564" t="inlineStr">
        <is>
          <t>326T</t>
        </is>
      </c>
      <c r="O564" t="inlineStr">
        <is>
          <t>:Extended Drip Pan:</t>
        </is>
      </c>
      <c r="P564" s="11" t="inlineStr">
        <is>
          <t>Falk_T10_Grid</t>
        </is>
      </c>
      <c r="Q564" t="inlineStr">
        <is>
          <t>Falk 1060T10</t>
        </is>
      </c>
      <c r="R564" t="inlineStr">
        <is>
          <t>RTF</t>
        </is>
      </c>
      <c r="S564" s="10" t="inlineStr">
        <is>
          <t>B102070</t>
        </is>
      </c>
      <c r="T564" s="10" t="inlineStr">
        <is>
          <t>1899.0</t>
        </is>
      </c>
      <c r="U564" s="10" t="inlineStr">
        <is>
          <t>Priced</t>
        </is>
      </c>
      <c r="V564" s="168" t="inlineStr">
        <is>
          <t>LT028</t>
        </is>
      </c>
      <c r="W564" t="inlineStr">
        <is>
          <t>240.0</t>
        </is>
      </c>
    </row>
    <row r="565">
      <c r="B565" t="inlineStr">
        <is>
          <t>1048.0</t>
        </is>
      </c>
      <c r="F565" t="inlineStr">
        <is>
          <t>ConTab_BOM_KP_Baseplates_1048</t>
        </is>
      </c>
      <c r="H565" s="168" t="inlineStr">
        <is>
          <t>4012-7_8-KP</t>
        </is>
      </c>
      <c r="I565" s="168" t="inlineStr"/>
      <c r="J565" s="168" t="inlineStr"/>
      <c r="K565" s="168" t="inlineStr">
        <is>
          <t>BaseplateSteel</t>
        </is>
      </c>
      <c r="L565" s="168" t="inlineStr">
        <is>
          <t>Baseplate_Steel</t>
        </is>
      </c>
      <c r="M565" s="168" t="inlineStr">
        <is>
          <t>Steel</t>
        </is>
      </c>
      <c r="N565" t="inlineStr">
        <is>
          <t>324TS</t>
        </is>
      </c>
      <c r="O565" t="inlineStr">
        <is>
          <t>:Extended Drip Pan:</t>
        </is>
      </c>
      <c r="P565" s="11" t="inlineStr">
        <is>
          <t>Falk_T10_Grid</t>
        </is>
      </c>
      <c r="Q565" t="inlineStr">
        <is>
          <t>Falk 1050T10</t>
        </is>
      </c>
      <c r="R565" t="inlineStr">
        <is>
          <t>RTF</t>
        </is>
      </c>
      <c r="S565" s="10" t="inlineStr">
        <is>
          <t>B102071</t>
        </is>
      </c>
      <c r="T565" s="10" t="inlineStr">
        <is>
          <t>1834.0</t>
        </is>
      </c>
      <c r="U565" s="10" t="inlineStr">
        <is>
          <t>Priced</t>
        </is>
      </c>
      <c r="V565" s="168" t="inlineStr">
        <is>
          <t>LT028</t>
        </is>
      </c>
      <c r="W565" t="inlineStr">
        <is>
          <t>240.0</t>
        </is>
      </c>
    </row>
    <row r="566">
      <c r="B566" t="inlineStr">
        <is>
          <t>1049.0</t>
        </is>
      </c>
      <c r="F566" t="inlineStr">
        <is>
          <t>ConTab_BOM_KP_Baseplates_1049</t>
        </is>
      </c>
      <c r="H566" s="168" t="inlineStr">
        <is>
          <t>4012-7_8-KP</t>
        </is>
      </c>
      <c r="I566" s="168" t="inlineStr"/>
      <c r="J566" s="168" t="inlineStr"/>
      <c r="K566" s="168" t="inlineStr">
        <is>
          <t>BaseplateSteel</t>
        </is>
      </c>
      <c r="L566" s="168" t="inlineStr">
        <is>
          <t>Baseplate_Steel</t>
        </is>
      </c>
      <c r="M566" s="168" t="inlineStr">
        <is>
          <t>Steel</t>
        </is>
      </c>
      <c r="N566" t="inlineStr">
        <is>
          <t>326TS</t>
        </is>
      </c>
      <c r="O566" t="inlineStr">
        <is>
          <t>:Extended Drip Pan:</t>
        </is>
      </c>
      <c r="P566" s="11" t="inlineStr">
        <is>
          <t>Falk_T10_Grid</t>
        </is>
      </c>
      <c r="Q566" t="inlineStr">
        <is>
          <t>Falk 1050T10</t>
        </is>
      </c>
      <c r="R566" t="inlineStr">
        <is>
          <t>RTF</t>
        </is>
      </c>
      <c r="S566" s="10" t="inlineStr">
        <is>
          <t>B102071</t>
        </is>
      </c>
      <c r="T566" s="10" t="inlineStr">
        <is>
          <t>1834.0</t>
        </is>
      </c>
      <c r="U566" s="10" t="inlineStr">
        <is>
          <t>Priced</t>
        </is>
      </c>
      <c r="V566" s="168" t="inlineStr">
        <is>
          <t>LT028</t>
        </is>
      </c>
      <c r="W566" t="inlineStr">
        <is>
          <t>240.0</t>
        </is>
      </c>
    </row>
    <row r="567">
      <c r="B567" t="inlineStr">
        <is>
          <t>1050.0</t>
        </is>
      </c>
      <c r="F567" t="inlineStr">
        <is>
          <t>ConTab_BOM_KP_Baseplates_1050</t>
        </is>
      </c>
      <c r="H567" s="168" t="inlineStr">
        <is>
          <t>4012-7_8-KP</t>
        </is>
      </c>
      <c r="I567" s="168" t="inlineStr"/>
      <c r="J567" s="168" t="inlineStr"/>
      <c r="K567" s="168" t="inlineStr">
        <is>
          <t>BaseplateSteel</t>
        </is>
      </c>
      <c r="L567" s="168" t="inlineStr">
        <is>
          <t>Baseplate_Steel</t>
        </is>
      </c>
      <c r="M567" s="168" t="inlineStr">
        <is>
          <t>Steel</t>
        </is>
      </c>
      <c r="N567" t="inlineStr">
        <is>
          <t>364TS</t>
        </is>
      </c>
      <c r="O567" t="inlineStr">
        <is>
          <t>:Extended Drip Pan:</t>
        </is>
      </c>
      <c r="P567" s="11" t="inlineStr">
        <is>
          <t>Falk_T10_Grid</t>
        </is>
      </c>
      <c r="Q567" t="inlineStr">
        <is>
          <t>Falk 1050T10</t>
        </is>
      </c>
      <c r="R567" t="inlineStr">
        <is>
          <t>RTF</t>
        </is>
      </c>
      <c r="S567" s="10" t="inlineStr">
        <is>
          <t>B102072</t>
        </is>
      </c>
      <c r="T567" s="10" t="inlineStr">
        <is>
          <t>1970.0</t>
        </is>
      </c>
      <c r="U567" s="10" t="inlineStr">
        <is>
          <t>Priced</t>
        </is>
      </c>
      <c r="V567" s="168" t="inlineStr">
        <is>
          <t>LT028</t>
        </is>
      </c>
      <c r="W567" t="inlineStr">
        <is>
          <t>265.0</t>
        </is>
      </c>
    </row>
    <row r="568">
      <c r="B568" t="inlineStr">
        <is>
          <t>1051.0</t>
        </is>
      </c>
      <c r="F568" t="inlineStr">
        <is>
          <t>ConTab_BOM_KP_Baseplates_1051</t>
        </is>
      </c>
      <c r="H568" s="168" t="inlineStr">
        <is>
          <t>4012-7_8-KP</t>
        </is>
      </c>
      <c r="I568" s="168" t="inlineStr"/>
      <c r="J568" s="168" t="inlineStr"/>
      <c r="K568" s="168" t="inlineStr">
        <is>
          <t>BaseplateSteel</t>
        </is>
      </c>
      <c r="L568" s="168" t="inlineStr">
        <is>
          <t>Baseplate_Steel</t>
        </is>
      </c>
      <c r="M568" s="168" t="inlineStr">
        <is>
          <t>Steel</t>
        </is>
      </c>
      <c r="N568" t="inlineStr">
        <is>
          <t>365TS</t>
        </is>
      </c>
      <c r="O568" t="inlineStr">
        <is>
          <t>:Extended Drip Pan:</t>
        </is>
      </c>
      <c r="P568" s="11" t="inlineStr">
        <is>
          <t>Falk_T10_Grid</t>
        </is>
      </c>
      <c r="Q568" t="inlineStr">
        <is>
          <t>Falk 1050T10</t>
        </is>
      </c>
      <c r="R568" t="inlineStr">
        <is>
          <t>RTF</t>
        </is>
      </c>
      <c r="S568" s="10" t="inlineStr">
        <is>
          <t>B102072</t>
        </is>
      </c>
      <c r="T568" s="10" t="inlineStr">
        <is>
          <t>1970.0</t>
        </is>
      </c>
      <c r="U568" s="10" t="inlineStr">
        <is>
          <t>Priced</t>
        </is>
      </c>
      <c r="V568" s="168" t="inlineStr">
        <is>
          <t>LT028</t>
        </is>
      </c>
      <c r="W568" t="inlineStr">
        <is>
          <t>265.0</t>
        </is>
      </c>
    </row>
    <row r="569">
      <c r="B569" t="inlineStr">
        <is>
          <t>1052.0</t>
        </is>
      </c>
      <c r="F569" t="inlineStr">
        <is>
          <t>ConTab_BOM_KP_Baseplates_1052</t>
        </is>
      </c>
      <c r="H569" s="168" t="inlineStr">
        <is>
          <t>4012-7_8-KP</t>
        </is>
      </c>
      <c r="I569" s="168" t="inlineStr"/>
      <c r="J569" s="168" t="inlineStr"/>
      <c r="K569" s="168" t="inlineStr">
        <is>
          <t>BaseplateSteel</t>
        </is>
      </c>
      <c r="L569" s="168" t="inlineStr">
        <is>
          <t>Baseplate_Steel</t>
        </is>
      </c>
      <c r="M569" s="168" t="inlineStr">
        <is>
          <t>Steel</t>
        </is>
      </c>
      <c r="N569" t="inlineStr">
        <is>
          <t>404TS</t>
        </is>
      </c>
      <c r="O569" t="inlineStr">
        <is>
          <t>:Extended Drip Pan:</t>
        </is>
      </c>
      <c r="P569" s="11" t="inlineStr">
        <is>
          <t>Falk_T10_Grid</t>
        </is>
      </c>
      <c r="Q569" t="inlineStr">
        <is>
          <t>Falk 1060T10</t>
        </is>
      </c>
      <c r="R569" t="inlineStr">
        <is>
          <t>RTF</t>
        </is>
      </c>
      <c r="S569" s="10" t="inlineStr">
        <is>
          <t>B102073</t>
        </is>
      </c>
      <c r="T569" s="10" t="inlineStr">
        <is>
          <t>2378.0</t>
        </is>
      </c>
      <c r="U569" s="10" t="inlineStr">
        <is>
          <t>Priced</t>
        </is>
      </c>
      <c r="V569" s="168" t="inlineStr">
        <is>
          <t>LT028</t>
        </is>
      </c>
      <c r="W569" t="inlineStr">
        <is>
          <t>310.0</t>
        </is>
      </c>
    </row>
    <row r="570">
      <c r="B570" t="inlineStr">
        <is>
          <t>1053.0</t>
        </is>
      </c>
      <c r="F570" t="inlineStr">
        <is>
          <t>ConTab_BOM_KP_Baseplates_1053</t>
        </is>
      </c>
      <c r="H570" s="168" t="inlineStr">
        <is>
          <t>4012-7_8-KP</t>
        </is>
      </c>
      <c r="I570" s="168" t="inlineStr"/>
      <c r="J570" s="168" t="inlineStr"/>
      <c r="K570" s="168" t="inlineStr">
        <is>
          <t>BaseplateSteel</t>
        </is>
      </c>
      <c r="L570" s="168" t="inlineStr">
        <is>
          <t>Baseplate_Steel</t>
        </is>
      </c>
      <c r="M570" s="168" t="inlineStr">
        <is>
          <t>Steel</t>
        </is>
      </c>
      <c r="N570" t="inlineStr">
        <is>
          <t>405TS</t>
        </is>
      </c>
      <c r="O570" t="inlineStr">
        <is>
          <t>:Extended Drip Pan:</t>
        </is>
      </c>
      <c r="P570" s="11" t="inlineStr">
        <is>
          <t>Falk_T10_Grid</t>
        </is>
      </c>
      <c r="Q570" t="inlineStr">
        <is>
          <t>Falk 1060T10</t>
        </is>
      </c>
      <c r="R570" t="inlineStr">
        <is>
          <t>RTF</t>
        </is>
      </c>
      <c r="S570" s="10" t="inlineStr">
        <is>
          <t>B102073</t>
        </is>
      </c>
      <c r="T570" s="10" t="inlineStr">
        <is>
          <t>2378.0</t>
        </is>
      </c>
      <c r="U570" s="10" t="inlineStr">
        <is>
          <t>Priced</t>
        </is>
      </c>
      <c r="V570" s="168" t="inlineStr">
        <is>
          <t>LT028</t>
        </is>
      </c>
      <c r="W570" t="inlineStr">
        <is>
          <t>310.0</t>
        </is>
      </c>
    </row>
    <row r="571">
      <c r="B571" t="inlineStr">
        <is>
          <t>1054.0</t>
        </is>
      </c>
      <c r="F571" t="inlineStr">
        <is>
          <t>ConTab_BOM_KP_Baseplates_1054</t>
        </is>
      </c>
      <c r="H571" s="168" t="inlineStr">
        <is>
          <t>4012-7_8-KP</t>
        </is>
      </c>
      <c r="I571" s="168" t="inlineStr"/>
      <c r="J571" s="168" t="inlineStr"/>
      <c r="K571" s="168" t="inlineStr">
        <is>
          <t>BaseplateSteel</t>
        </is>
      </c>
      <c r="L571" s="168" t="inlineStr">
        <is>
          <t>Baseplate_Steel</t>
        </is>
      </c>
      <c r="M571" s="168" t="inlineStr">
        <is>
          <t>Steel</t>
        </is>
      </c>
      <c r="N571" t="inlineStr">
        <is>
          <t>444TS</t>
        </is>
      </c>
      <c r="O571" t="inlineStr">
        <is>
          <t>:Extended Drip Pan:</t>
        </is>
      </c>
      <c r="P571" s="11" t="inlineStr">
        <is>
          <t>Falk_T10_Grid</t>
        </is>
      </c>
      <c r="Q571" t="inlineStr">
        <is>
          <t>Falk 1070T10</t>
        </is>
      </c>
      <c r="R571" t="inlineStr">
        <is>
          <t>RTF</t>
        </is>
      </c>
      <c r="S571" s="10" t="inlineStr">
        <is>
          <t>B102074</t>
        </is>
      </c>
      <c r="T571" s="10" t="inlineStr">
        <is>
          <t>3876.0</t>
        </is>
      </c>
      <c r="U571" s="10" t="inlineStr">
        <is>
          <t>Priced</t>
        </is>
      </c>
      <c r="V571" s="168" t="inlineStr">
        <is>
          <t>LT028</t>
        </is>
      </c>
      <c r="W571" t="inlineStr">
        <is>
          <t>420.0</t>
        </is>
      </c>
    </row>
    <row r="572">
      <c r="B572" t="inlineStr">
        <is>
          <t>1055.0</t>
        </is>
      </c>
      <c r="F572" t="inlineStr">
        <is>
          <t>ConTab_BOM_KP_Baseplates_1055</t>
        </is>
      </c>
      <c r="H572" s="168" t="inlineStr">
        <is>
          <t>4012-7_8-KP</t>
        </is>
      </c>
      <c r="I572" s="168" t="inlineStr"/>
      <c r="J572" s="168" t="inlineStr"/>
      <c r="K572" s="168" t="inlineStr">
        <is>
          <t>BaseplateSteel</t>
        </is>
      </c>
      <c r="L572" s="168" t="inlineStr">
        <is>
          <t>Baseplate_Steel</t>
        </is>
      </c>
      <c r="M572" s="168" t="inlineStr">
        <is>
          <t>Steel</t>
        </is>
      </c>
      <c r="N572" t="inlineStr">
        <is>
          <t>445TS</t>
        </is>
      </c>
      <c r="O572" t="inlineStr">
        <is>
          <t>:Extended Drip Pan:</t>
        </is>
      </c>
      <c r="P572" s="11" t="inlineStr">
        <is>
          <t>Falk_T10_Grid</t>
        </is>
      </c>
      <c r="Q572" t="inlineStr">
        <is>
          <t>Falk 1070T10</t>
        </is>
      </c>
      <c r="R572" t="inlineStr">
        <is>
          <t>RTF</t>
        </is>
      </c>
      <c r="S572" s="10" t="inlineStr">
        <is>
          <t>B102075</t>
        </is>
      </c>
      <c r="T572" s="10" t="inlineStr">
        <is>
          <t>3876.0</t>
        </is>
      </c>
      <c r="U572" s="10" t="inlineStr">
        <is>
          <t>Priced</t>
        </is>
      </c>
      <c r="V572" s="168" t="inlineStr">
        <is>
          <t>LT028</t>
        </is>
      </c>
      <c r="W572" t="inlineStr">
        <is>
          <t>420.0</t>
        </is>
      </c>
    </row>
    <row r="573">
      <c r="B573" t="inlineStr">
        <is>
          <t>1056.0</t>
        </is>
      </c>
      <c r="F573" t="inlineStr">
        <is>
          <t>ConTab_BOM_KP_Baseplates_1056</t>
        </is>
      </c>
      <c r="H573" s="168" t="inlineStr">
        <is>
          <t>4012-7_8-KP</t>
        </is>
      </c>
      <c r="I573" s="168" t="inlineStr"/>
      <c r="J573" s="168" t="inlineStr"/>
      <c r="K573" s="168" t="inlineStr">
        <is>
          <t>BaseplateSteel</t>
        </is>
      </c>
      <c r="L573" s="168" t="inlineStr">
        <is>
          <t>Baseplate_Steel</t>
        </is>
      </c>
      <c r="M573" s="168" t="inlineStr">
        <is>
          <t>Steel</t>
        </is>
      </c>
      <c r="N573" t="inlineStr">
        <is>
          <t>447TS</t>
        </is>
      </c>
      <c r="O573" t="inlineStr">
        <is>
          <t>:Extended Drip Pan:</t>
        </is>
      </c>
      <c r="P573" s="11" t="inlineStr">
        <is>
          <t>Falk_T10_Grid</t>
        </is>
      </c>
      <c r="Q573" t="inlineStr">
        <is>
          <t>Falk 1070T10</t>
        </is>
      </c>
      <c r="R573" t="inlineStr">
        <is>
          <t>RTF</t>
        </is>
      </c>
      <c r="S573" s="10" t="inlineStr">
        <is>
          <t>B102076</t>
        </is>
      </c>
      <c r="T573" s="10" t="inlineStr">
        <is>
          <t>4421.0</t>
        </is>
      </c>
      <c r="U573" s="10" t="inlineStr">
        <is>
          <t>Priced</t>
        </is>
      </c>
      <c r="V573" s="168" t="inlineStr">
        <is>
          <t>LT028</t>
        </is>
      </c>
      <c r="W573" t="inlineStr">
        <is>
          <t>600.0</t>
        </is>
      </c>
    </row>
    <row r="574">
      <c r="B574" t="inlineStr">
        <is>
          <t>1076.0</t>
        </is>
      </c>
      <c r="F574" t="inlineStr">
        <is>
          <t>ConTab_BOM_KP_Baseplates_1076</t>
        </is>
      </c>
      <c r="H574" s="168" t="inlineStr">
        <is>
          <t>4012-7_8-KP</t>
        </is>
      </c>
      <c r="I574" s="168" t="inlineStr"/>
      <c r="J574" s="168" t="inlineStr"/>
      <c r="K574" s="168" t="inlineStr">
        <is>
          <t>BaseplateSteel</t>
        </is>
      </c>
      <c r="L574" s="168" t="inlineStr">
        <is>
          <t>Baseplate_Steel</t>
        </is>
      </c>
      <c r="M574" s="168" t="inlineStr">
        <is>
          <t>Steel</t>
        </is>
      </c>
      <c r="N574" t="inlineStr">
        <is>
          <t>213T</t>
        </is>
      </c>
      <c r="O574" t="inlineStr">
        <is>
          <t>:Extended Drip Pan:</t>
        </is>
      </c>
      <c r="P574" s="11" t="inlineStr">
        <is>
          <t>Woods_Spacer</t>
        </is>
      </c>
      <c r="Q574" t="inlineStr">
        <is>
          <t>Woods 7SC</t>
        </is>
      </c>
      <c r="R574" t="inlineStr">
        <is>
          <t>RTF</t>
        </is>
      </c>
      <c r="S574" s="10" t="inlineStr">
        <is>
          <t>B102088</t>
        </is>
      </c>
      <c r="T574" s="10" t="inlineStr">
        <is>
          <t>2107.0</t>
        </is>
      </c>
      <c r="U574" s="10" t="inlineStr">
        <is>
          <t>Priced</t>
        </is>
      </c>
      <c r="V574" s="168" t="inlineStr">
        <is>
          <t>LT028</t>
        </is>
      </c>
      <c r="W574" t="inlineStr">
        <is>
          <t>70.0</t>
        </is>
      </c>
    </row>
    <row r="575">
      <c r="B575" t="inlineStr">
        <is>
          <t>1077.0</t>
        </is>
      </c>
      <c r="F575" t="inlineStr">
        <is>
          <t>ConTab_BOM_KP_Baseplates_1077</t>
        </is>
      </c>
      <c r="H575" s="168" t="inlineStr">
        <is>
          <t>4012-7_8-KP</t>
        </is>
      </c>
      <c r="I575" s="168" t="inlineStr"/>
      <c r="J575" s="168" t="inlineStr"/>
      <c r="K575" s="168" t="inlineStr">
        <is>
          <t>BaseplateSteel</t>
        </is>
      </c>
      <c r="L575" s="168" t="inlineStr">
        <is>
          <t>Baseplate_Steel</t>
        </is>
      </c>
      <c r="M575" s="168" t="inlineStr">
        <is>
          <t>Steel</t>
        </is>
      </c>
      <c r="N575" t="inlineStr">
        <is>
          <t>215T</t>
        </is>
      </c>
      <c r="O575" t="inlineStr">
        <is>
          <t>:Extended Drip Pan:</t>
        </is>
      </c>
      <c r="P575" s="11" t="inlineStr">
        <is>
          <t>Woods_Spacer</t>
        </is>
      </c>
      <c r="Q575" t="inlineStr">
        <is>
          <t>Woods 7SC</t>
        </is>
      </c>
      <c r="R575" t="inlineStr">
        <is>
          <t>RTF</t>
        </is>
      </c>
      <c r="S575" s="10" t="inlineStr">
        <is>
          <t>B102088</t>
        </is>
      </c>
      <c r="T575" s="10" t="inlineStr">
        <is>
          <t>2107.0</t>
        </is>
      </c>
      <c r="U575" s="10" t="inlineStr">
        <is>
          <t>Priced</t>
        </is>
      </c>
      <c r="V575" s="168" t="inlineStr">
        <is>
          <t>LT028</t>
        </is>
      </c>
      <c r="W575" t="inlineStr">
        <is>
          <t>70.0</t>
        </is>
      </c>
    </row>
    <row r="576">
      <c r="B576" t="inlineStr">
        <is>
          <t>1078.0</t>
        </is>
      </c>
      <c r="F576" t="inlineStr">
        <is>
          <t>ConTab_BOM_KP_Baseplates_1078</t>
        </is>
      </c>
      <c r="H576" s="168" t="inlineStr">
        <is>
          <t>4012-7_8-KP</t>
        </is>
      </c>
      <c r="I576" s="168" t="inlineStr"/>
      <c r="J576" s="168" t="inlineStr"/>
      <c r="K576" s="168" t="inlineStr">
        <is>
          <t>BaseplateSteel</t>
        </is>
      </c>
      <c r="L576" s="168" t="inlineStr">
        <is>
          <t>Baseplate_Steel</t>
        </is>
      </c>
      <c r="M576" s="168" t="inlineStr">
        <is>
          <t>Steel</t>
        </is>
      </c>
      <c r="N576" t="inlineStr">
        <is>
          <t>254T</t>
        </is>
      </c>
      <c r="O576" t="inlineStr">
        <is>
          <t>:Extended Drip Pan:</t>
        </is>
      </c>
      <c r="P576" s="11" t="inlineStr">
        <is>
          <t>Woods_Spacer</t>
        </is>
      </c>
      <c r="Q576" t="inlineStr">
        <is>
          <t>Woods 8SC</t>
        </is>
      </c>
      <c r="R576" t="inlineStr">
        <is>
          <t>RTF</t>
        </is>
      </c>
      <c r="S576" s="10" t="inlineStr">
        <is>
          <t>B102089</t>
        </is>
      </c>
      <c r="T576" s="10" t="inlineStr">
        <is>
          <t>2172.0</t>
        </is>
      </c>
      <c r="U576" s="10" t="inlineStr">
        <is>
          <t>Priced</t>
        </is>
      </c>
      <c r="V576" s="168" t="inlineStr">
        <is>
          <t>LT028</t>
        </is>
      </c>
      <c r="W576" t="inlineStr">
        <is>
          <t>135.0</t>
        </is>
      </c>
    </row>
    <row r="577">
      <c r="B577" t="inlineStr">
        <is>
          <t>1079.0</t>
        </is>
      </c>
      <c r="F577" t="inlineStr">
        <is>
          <t>ConTab_BOM_KP_Baseplates_1079</t>
        </is>
      </c>
      <c r="H577" s="168" t="inlineStr">
        <is>
          <t>4012-7_8-KP</t>
        </is>
      </c>
      <c r="I577" s="168" t="inlineStr"/>
      <c r="J577" s="168" t="inlineStr"/>
      <c r="K577" s="168" t="inlineStr">
        <is>
          <t>BaseplateSteel</t>
        </is>
      </c>
      <c r="L577" s="168" t="inlineStr">
        <is>
          <t>Baseplate_Steel</t>
        </is>
      </c>
      <c r="M577" s="168" t="inlineStr">
        <is>
          <t>Steel</t>
        </is>
      </c>
      <c r="N577" t="inlineStr">
        <is>
          <t>256T</t>
        </is>
      </c>
      <c r="O577" t="inlineStr">
        <is>
          <t>:Extended Drip Pan:</t>
        </is>
      </c>
      <c r="P577" s="11" t="inlineStr">
        <is>
          <t>Woods_Spacer</t>
        </is>
      </c>
      <c r="Q577" t="inlineStr">
        <is>
          <t>Woods 8SC</t>
        </is>
      </c>
      <c r="R577" t="inlineStr">
        <is>
          <t>RTF</t>
        </is>
      </c>
      <c r="S577" s="10" t="inlineStr">
        <is>
          <t>B102089</t>
        </is>
      </c>
      <c r="T577" s="10" t="inlineStr">
        <is>
          <t>2172.0</t>
        </is>
      </c>
      <c r="U577" s="10" t="inlineStr">
        <is>
          <t>Priced</t>
        </is>
      </c>
      <c r="V577" s="168" t="inlineStr">
        <is>
          <t>LT028</t>
        </is>
      </c>
      <c r="W577" t="inlineStr">
        <is>
          <t>135.0</t>
        </is>
      </c>
    </row>
    <row r="578">
      <c r="B578" t="inlineStr">
        <is>
          <t>1080.0</t>
        </is>
      </c>
      <c r="F578" t="inlineStr">
        <is>
          <t>ConTab_BOM_KP_Baseplates_1080</t>
        </is>
      </c>
      <c r="H578" s="168" t="inlineStr">
        <is>
          <t>4012-7_8-KP</t>
        </is>
      </c>
      <c r="I578" s="168" t="inlineStr"/>
      <c r="J578" s="168" t="inlineStr"/>
      <c r="K578" s="168" t="inlineStr">
        <is>
          <t>BaseplateSteel</t>
        </is>
      </c>
      <c r="L578" s="168" t="inlineStr">
        <is>
          <t>Baseplate_Steel</t>
        </is>
      </c>
      <c r="M578" s="168" t="inlineStr">
        <is>
          <t>Steel</t>
        </is>
      </c>
      <c r="N578" t="inlineStr">
        <is>
          <t>284T</t>
        </is>
      </c>
      <c r="O578" t="inlineStr">
        <is>
          <t>:Extended Drip Pan:</t>
        </is>
      </c>
      <c r="P578" s="11" t="inlineStr">
        <is>
          <t>Woods_Spacer</t>
        </is>
      </c>
      <c r="Q578" t="inlineStr">
        <is>
          <t>Woods 9SC</t>
        </is>
      </c>
      <c r="R578" t="inlineStr">
        <is>
          <t>RTF</t>
        </is>
      </c>
      <c r="S578" s="10" t="inlineStr">
        <is>
          <t>B102090</t>
        </is>
      </c>
      <c r="T578" s="10" t="inlineStr">
        <is>
          <t>2309.0</t>
        </is>
      </c>
      <c r="U578" s="10" t="inlineStr">
        <is>
          <t>Priced</t>
        </is>
      </c>
      <c r="V578" s="168" t="inlineStr">
        <is>
          <t>LT028</t>
        </is>
      </c>
      <c r="W578" t="inlineStr">
        <is>
          <t>200.0</t>
        </is>
      </c>
    </row>
    <row r="579">
      <c r="B579" t="inlineStr">
        <is>
          <t>1081.0</t>
        </is>
      </c>
      <c r="F579" t="inlineStr">
        <is>
          <t>ConTab_BOM_KP_Baseplates_1081</t>
        </is>
      </c>
      <c r="H579" s="168" t="inlineStr">
        <is>
          <t>4012-7_8-KP</t>
        </is>
      </c>
      <c r="I579" s="168" t="inlineStr"/>
      <c r="J579" s="168" t="inlineStr"/>
      <c r="K579" s="168" t="inlineStr">
        <is>
          <t>BaseplateSteel</t>
        </is>
      </c>
      <c r="L579" s="168" t="inlineStr">
        <is>
          <t>Baseplate_Steel</t>
        </is>
      </c>
      <c r="M579" s="168" t="inlineStr">
        <is>
          <t>Steel</t>
        </is>
      </c>
      <c r="N579" t="inlineStr">
        <is>
          <t>286T</t>
        </is>
      </c>
      <c r="O579" t="inlineStr">
        <is>
          <t>:Extended Drip Pan:</t>
        </is>
      </c>
      <c r="P579" s="11" t="inlineStr">
        <is>
          <t>Woods_Spacer</t>
        </is>
      </c>
      <c r="Q579" t="inlineStr">
        <is>
          <t>Woods 9SC</t>
        </is>
      </c>
      <c r="R579" t="inlineStr">
        <is>
          <t>RTF</t>
        </is>
      </c>
      <c r="S579" s="10" t="inlineStr">
        <is>
          <t>B102090</t>
        </is>
      </c>
      <c r="T579" s="10" t="inlineStr">
        <is>
          <t>2309.0</t>
        </is>
      </c>
      <c r="U579" s="10" t="inlineStr">
        <is>
          <t>Priced</t>
        </is>
      </c>
      <c r="V579" s="168" t="inlineStr">
        <is>
          <t>LT028</t>
        </is>
      </c>
      <c r="W579" t="inlineStr">
        <is>
          <t>200.0</t>
        </is>
      </c>
    </row>
    <row r="580">
      <c r="B580" t="inlineStr">
        <is>
          <t>1082.0</t>
        </is>
      </c>
      <c r="F580" t="inlineStr">
        <is>
          <t>ConTab_BOM_KP_Baseplates_1082</t>
        </is>
      </c>
      <c r="H580" s="168" t="inlineStr">
        <is>
          <t>4012-7_8-KP</t>
        </is>
      </c>
      <c r="I580" s="168" t="inlineStr"/>
      <c r="J580" s="168" t="inlineStr"/>
      <c r="K580" s="168" t="inlineStr">
        <is>
          <t>BaseplateSteel</t>
        </is>
      </c>
      <c r="L580" s="168" t="inlineStr">
        <is>
          <t>Baseplate_Steel</t>
        </is>
      </c>
      <c r="M580" s="168" t="inlineStr">
        <is>
          <t>Steel</t>
        </is>
      </c>
      <c r="N580" t="inlineStr">
        <is>
          <t>284TS</t>
        </is>
      </c>
      <c r="O580" t="inlineStr">
        <is>
          <t>:Extended Drip Pan:</t>
        </is>
      </c>
      <c r="P580" s="11" t="inlineStr">
        <is>
          <t>Woods_Spacer</t>
        </is>
      </c>
      <c r="Q580" t="inlineStr">
        <is>
          <t>Woods 8SC</t>
        </is>
      </c>
      <c r="R580" t="inlineStr">
        <is>
          <t>RTF</t>
        </is>
      </c>
      <c r="S580" s="10" t="inlineStr">
        <is>
          <t>B102091</t>
        </is>
      </c>
      <c r="T580" s="10" t="inlineStr">
        <is>
          <t>2244.0</t>
        </is>
      </c>
      <c r="U580" s="10" t="inlineStr">
        <is>
          <t>Priced</t>
        </is>
      </c>
      <c r="V580" s="168" t="inlineStr">
        <is>
          <t>LT028</t>
        </is>
      </c>
      <c r="W580" t="inlineStr">
        <is>
          <t>200.0</t>
        </is>
      </c>
    </row>
    <row r="581">
      <c r="B581" t="inlineStr">
        <is>
          <t>1083.0</t>
        </is>
      </c>
      <c r="F581" t="inlineStr">
        <is>
          <t>ConTab_BOM_KP_Baseplates_1083</t>
        </is>
      </c>
      <c r="H581" s="168" t="inlineStr">
        <is>
          <t>4012-7_8-KP</t>
        </is>
      </c>
      <c r="I581" s="168" t="inlineStr"/>
      <c r="J581" s="168" t="inlineStr"/>
      <c r="K581" s="168" t="inlineStr">
        <is>
          <t>BaseplateSteel</t>
        </is>
      </c>
      <c r="L581" s="168" t="inlineStr">
        <is>
          <t>Baseplate_Steel</t>
        </is>
      </c>
      <c r="M581" s="168" t="inlineStr">
        <is>
          <t>Steel</t>
        </is>
      </c>
      <c r="N581" t="inlineStr">
        <is>
          <t>286TS</t>
        </is>
      </c>
      <c r="O581" t="inlineStr">
        <is>
          <t>:Extended Drip Pan:</t>
        </is>
      </c>
      <c r="P581" s="11" t="inlineStr">
        <is>
          <t>Woods_Spacer</t>
        </is>
      </c>
      <c r="Q581" t="inlineStr">
        <is>
          <t>Woods 8SC</t>
        </is>
      </c>
      <c r="R581" t="inlineStr">
        <is>
          <t>RTF</t>
        </is>
      </c>
      <c r="S581" s="10" t="inlineStr">
        <is>
          <t>B102091</t>
        </is>
      </c>
      <c r="T581" s="10" t="inlineStr">
        <is>
          <t>2244.0</t>
        </is>
      </c>
      <c r="U581" s="10" t="inlineStr">
        <is>
          <t>Priced</t>
        </is>
      </c>
      <c r="V581" s="168" t="inlineStr">
        <is>
          <t>LT028</t>
        </is>
      </c>
      <c r="W581" t="inlineStr">
        <is>
          <t>200.0</t>
        </is>
      </c>
    </row>
    <row r="582">
      <c r="B582" t="inlineStr">
        <is>
          <t>1084.0</t>
        </is>
      </c>
      <c r="F582" t="inlineStr">
        <is>
          <t>ConTab_BOM_KP_Baseplates_1084</t>
        </is>
      </c>
      <c r="H582" s="168" t="inlineStr">
        <is>
          <t>4012-7_8-KP</t>
        </is>
      </c>
      <c r="I582" s="168" t="inlineStr"/>
      <c r="J582" s="168" t="inlineStr"/>
      <c r="K582" s="168" t="inlineStr">
        <is>
          <t>BaseplateSteel</t>
        </is>
      </c>
      <c r="L582" s="168" t="inlineStr">
        <is>
          <t>Baseplate_Steel</t>
        </is>
      </c>
      <c r="M582" s="168" t="inlineStr">
        <is>
          <t>Steel</t>
        </is>
      </c>
      <c r="N582" t="inlineStr">
        <is>
          <t>324T</t>
        </is>
      </c>
      <c r="O582" t="inlineStr">
        <is>
          <t>:Extended Drip Pan:</t>
        </is>
      </c>
      <c r="P582" s="11" t="inlineStr">
        <is>
          <t>Woods_Spacer</t>
        </is>
      </c>
      <c r="Q582" t="inlineStr">
        <is>
          <t>Woods 10SC</t>
        </is>
      </c>
      <c r="R582" t="inlineStr">
        <is>
          <t>RTF</t>
        </is>
      </c>
      <c r="S582" s="10" t="inlineStr">
        <is>
          <t>B102092</t>
        </is>
      </c>
      <c r="T582" s="10" t="inlineStr">
        <is>
          <t>2445.0</t>
        </is>
      </c>
      <c r="U582" s="10" t="inlineStr">
        <is>
          <t>Priced</t>
        </is>
      </c>
      <c r="V582" s="168" t="inlineStr">
        <is>
          <t>LT028</t>
        </is>
      </c>
      <c r="W582" t="inlineStr">
        <is>
          <t>240.0</t>
        </is>
      </c>
    </row>
    <row r="583">
      <c r="B583" t="inlineStr">
        <is>
          <t>1085.0</t>
        </is>
      </c>
      <c r="F583" t="inlineStr">
        <is>
          <t>ConTab_BOM_KP_Baseplates_1085</t>
        </is>
      </c>
      <c r="H583" s="168" t="inlineStr">
        <is>
          <t>4012-7_8-KP</t>
        </is>
      </c>
      <c r="I583" s="168" t="inlineStr"/>
      <c r="J583" s="168" t="inlineStr"/>
      <c r="K583" s="168" t="inlineStr">
        <is>
          <t>BaseplateSteel</t>
        </is>
      </c>
      <c r="L583" s="168" t="inlineStr">
        <is>
          <t>Baseplate_Steel</t>
        </is>
      </c>
      <c r="M583" s="168" t="inlineStr">
        <is>
          <t>Steel</t>
        </is>
      </c>
      <c r="N583" t="inlineStr">
        <is>
          <t>326T</t>
        </is>
      </c>
      <c r="O583" t="inlineStr">
        <is>
          <t>:Extended Drip Pan:</t>
        </is>
      </c>
      <c r="P583" s="11" t="inlineStr">
        <is>
          <t>Woods_Spacer</t>
        </is>
      </c>
      <c r="Q583" t="inlineStr">
        <is>
          <t>Woods 10SC</t>
        </is>
      </c>
      <c r="R583" t="inlineStr">
        <is>
          <t>RTF</t>
        </is>
      </c>
      <c r="S583" s="10" t="inlineStr">
        <is>
          <t>B102092</t>
        </is>
      </c>
      <c r="T583" s="10" t="inlineStr">
        <is>
          <t>2445.0</t>
        </is>
      </c>
      <c r="U583" s="10" t="inlineStr">
        <is>
          <t>Priced</t>
        </is>
      </c>
      <c r="V583" s="168" t="inlineStr">
        <is>
          <t>LT028</t>
        </is>
      </c>
      <c r="W583" t="inlineStr">
        <is>
          <t>240.0</t>
        </is>
      </c>
    </row>
    <row r="584">
      <c r="B584" t="inlineStr">
        <is>
          <t>1086.0</t>
        </is>
      </c>
      <c r="F584" t="inlineStr">
        <is>
          <t>ConTab_BOM_KP_Baseplates_1086</t>
        </is>
      </c>
      <c r="H584" s="168" t="inlineStr">
        <is>
          <t>4012-7_8-KP</t>
        </is>
      </c>
      <c r="I584" s="168" t="inlineStr"/>
      <c r="J584" s="168" t="inlineStr"/>
      <c r="K584" s="168" t="inlineStr">
        <is>
          <t>BaseplateSteel</t>
        </is>
      </c>
      <c r="L584" s="168" t="inlineStr">
        <is>
          <t>Baseplate_Steel</t>
        </is>
      </c>
      <c r="M584" s="168" t="inlineStr">
        <is>
          <t>Steel</t>
        </is>
      </c>
      <c r="N584" t="inlineStr">
        <is>
          <t>324TS</t>
        </is>
      </c>
      <c r="O584" t="inlineStr">
        <is>
          <t>:Extended Drip Pan:</t>
        </is>
      </c>
      <c r="P584" s="11" t="inlineStr">
        <is>
          <t>Woods_Spacer</t>
        </is>
      </c>
      <c r="Q584" t="inlineStr">
        <is>
          <t>Woods 9SC</t>
        </is>
      </c>
      <c r="R584" t="inlineStr">
        <is>
          <t>RTF</t>
        </is>
      </c>
      <c r="S584" s="10" t="inlineStr">
        <is>
          <t>B102093</t>
        </is>
      </c>
      <c r="T584" s="10" t="inlineStr">
        <is>
          <t>2378.0</t>
        </is>
      </c>
      <c r="U584" s="10" t="inlineStr">
        <is>
          <t>Priced</t>
        </is>
      </c>
      <c r="V584" s="168" t="inlineStr">
        <is>
          <t>LT028</t>
        </is>
      </c>
      <c r="W584" t="inlineStr">
        <is>
          <t>240.0</t>
        </is>
      </c>
    </row>
    <row r="585">
      <c r="B585" t="inlineStr">
        <is>
          <t>1087.0</t>
        </is>
      </c>
      <c r="F585" t="inlineStr">
        <is>
          <t>ConTab_BOM_KP_Baseplates_1087</t>
        </is>
      </c>
      <c r="H585" s="168" t="inlineStr">
        <is>
          <t>4012-7_8-KP</t>
        </is>
      </c>
      <c r="I585" s="168" t="inlineStr"/>
      <c r="J585" s="168" t="inlineStr"/>
      <c r="K585" s="168" t="inlineStr">
        <is>
          <t>BaseplateSteel</t>
        </is>
      </c>
      <c r="L585" s="168" t="inlineStr">
        <is>
          <t>Baseplate_Steel</t>
        </is>
      </c>
      <c r="M585" s="168" t="inlineStr">
        <is>
          <t>Steel</t>
        </is>
      </c>
      <c r="N585" t="inlineStr">
        <is>
          <t>326TS</t>
        </is>
      </c>
      <c r="O585" t="inlineStr">
        <is>
          <t>:Extended Drip Pan:</t>
        </is>
      </c>
      <c r="P585" s="11" t="inlineStr">
        <is>
          <t>Woods_Spacer</t>
        </is>
      </c>
      <c r="Q585" t="inlineStr">
        <is>
          <t>Woods 9SC</t>
        </is>
      </c>
      <c r="R585" t="inlineStr">
        <is>
          <t>RTF</t>
        </is>
      </c>
      <c r="S585" s="10" t="inlineStr">
        <is>
          <t>B102093</t>
        </is>
      </c>
      <c r="T585" s="10" t="inlineStr">
        <is>
          <t>2378.0</t>
        </is>
      </c>
      <c r="U585" s="10" t="inlineStr">
        <is>
          <t>Priced</t>
        </is>
      </c>
      <c r="V585" s="168" t="inlineStr">
        <is>
          <t>LT028</t>
        </is>
      </c>
      <c r="W585" t="inlineStr">
        <is>
          <t>240.0</t>
        </is>
      </c>
    </row>
    <row r="586">
      <c r="B586" t="inlineStr">
        <is>
          <t>1088.0</t>
        </is>
      </c>
      <c r="F586" t="inlineStr">
        <is>
          <t>ConTab_BOM_KP_Baseplates_1088</t>
        </is>
      </c>
      <c r="H586" s="168" t="inlineStr">
        <is>
          <t>4012-7_8-KP</t>
        </is>
      </c>
      <c r="I586" s="168" t="inlineStr"/>
      <c r="J586" s="168" t="inlineStr"/>
      <c r="K586" s="168" t="inlineStr">
        <is>
          <t>BaseplateSteel</t>
        </is>
      </c>
      <c r="L586" s="168" t="inlineStr">
        <is>
          <t>Baseplate_Steel</t>
        </is>
      </c>
      <c r="M586" s="168" t="inlineStr">
        <is>
          <t>Steel</t>
        </is>
      </c>
      <c r="N586" t="inlineStr">
        <is>
          <t>213T</t>
        </is>
      </c>
      <c r="O586" t="inlineStr">
        <is>
          <t>:Extended Drip Pan:</t>
        </is>
      </c>
      <c r="P586" s="11" t="inlineStr">
        <is>
          <t>Falk_Spacer</t>
        </is>
      </c>
      <c r="Q586" t="inlineStr">
        <is>
          <t>Falk 1040T31</t>
        </is>
      </c>
      <c r="R586" t="inlineStr">
        <is>
          <t>RTF</t>
        </is>
      </c>
      <c r="S586" s="10" t="inlineStr">
        <is>
          <t>B102094</t>
        </is>
      </c>
      <c r="T586" s="10" t="inlineStr">
        <is>
          <t>2107.0</t>
        </is>
      </c>
      <c r="U586" s="10" t="inlineStr">
        <is>
          <t>Priced</t>
        </is>
      </c>
      <c r="V586" s="168" t="inlineStr">
        <is>
          <t>LT028</t>
        </is>
      </c>
      <c r="W586" t="inlineStr">
        <is>
          <t>70.0</t>
        </is>
      </c>
    </row>
    <row r="587">
      <c r="B587" t="inlineStr">
        <is>
          <t>1089.0</t>
        </is>
      </c>
      <c r="F587" t="inlineStr">
        <is>
          <t>ConTab_BOM_KP_Baseplates_1089</t>
        </is>
      </c>
      <c r="H587" s="168" t="inlineStr">
        <is>
          <t>4012-7_8-KP</t>
        </is>
      </c>
      <c r="I587" s="168" t="inlineStr"/>
      <c r="J587" s="168" t="inlineStr"/>
      <c r="K587" s="168" t="inlineStr">
        <is>
          <t>BaseplateSteel</t>
        </is>
      </c>
      <c r="L587" s="168" t="inlineStr">
        <is>
          <t>Baseplate_Steel</t>
        </is>
      </c>
      <c r="M587" s="168" t="inlineStr">
        <is>
          <t>Steel</t>
        </is>
      </c>
      <c r="N587" t="inlineStr">
        <is>
          <t>215T</t>
        </is>
      </c>
      <c r="O587" t="inlineStr">
        <is>
          <t>:Extended Drip Pan:</t>
        </is>
      </c>
      <c r="P587" s="11" t="inlineStr">
        <is>
          <t>Falk_Spacer</t>
        </is>
      </c>
      <c r="Q587" t="inlineStr">
        <is>
          <t>Falk 1040T31</t>
        </is>
      </c>
      <c r="R587" t="inlineStr">
        <is>
          <t>RTF</t>
        </is>
      </c>
      <c r="S587" s="10" t="inlineStr">
        <is>
          <t>B102094</t>
        </is>
      </c>
      <c r="T587" s="10" t="inlineStr">
        <is>
          <t>2107.0</t>
        </is>
      </c>
      <c r="U587" s="10" t="inlineStr">
        <is>
          <t>Priced</t>
        </is>
      </c>
      <c r="V587" s="168" t="inlineStr">
        <is>
          <t>LT028</t>
        </is>
      </c>
      <c r="W587" t="inlineStr">
        <is>
          <t>70.0</t>
        </is>
      </c>
    </row>
    <row r="588">
      <c r="B588" t="inlineStr">
        <is>
          <t>1090.0</t>
        </is>
      </c>
      <c r="F588" t="inlineStr">
        <is>
          <t>ConTab_BOM_KP_Baseplates_1090</t>
        </is>
      </c>
      <c r="H588" s="168" t="inlineStr">
        <is>
          <t>4012-7_8-KP</t>
        </is>
      </c>
      <c r="I588" s="168" t="inlineStr"/>
      <c r="J588" s="168" t="inlineStr"/>
      <c r="K588" s="168" t="inlineStr">
        <is>
          <t>BaseplateSteel</t>
        </is>
      </c>
      <c r="L588" s="168" t="inlineStr">
        <is>
          <t>Baseplate_Steel</t>
        </is>
      </c>
      <c r="M588" s="168" t="inlineStr">
        <is>
          <t>Steel</t>
        </is>
      </c>
      <c r="N588" t="inlineStr">
        <is>
          <t>254T</t>
        </is>
      </c>
      <c r="O588" t="inlineStr">
        <is>
          <t>:Extended Drip Pan:</t>
        </is>
      </c>
      <c r="P588" s="11" t="inlineStr">
        <is>
          <t>Falk_Spacer</t>
        </is>
      </c>
      <c r="Q588" t="inlineStr">
        <is>
          <t>Falk 1040T31</t>
        </is>
      </c>
      <c r="R588" t="inlineStr">
        <is>
          <t>RTF</t>
        </is>
      </c>
      <c r="S588" s="10" t="inlineStr">
        <is>
          <t>B102095</t>
        </is>
      </c>
      <c r="T588" s="10" t="inlineStr">
        <is>
          <t>2172.0</t>
        </is>
      </c>
      <c r="U588" s="10" t="inlineStr">
        <is>
          <t>Priced</t>
        </is>
      </c>
      <c r="V588" s="168" t="inlineStr">
        <is>
          <t>LT028</t>
        </is>
      </c>
      <c r="W588" t="inlineStr">
        <is>
          <t>135.0</t>
        </is>
      </c>
    </row>
    <row r="589">
      <c r="B589" t="inlineStr">
        <is>
          <t>1091.0</t>
        </is>
      </c>
      <c r="F589" t="inlineStr">
        <is>
          <t>ConTab_BOM_KP_Baseplates_1091</t>
        </is>
      </c>
      <c r="H589" s="168" t="inlineStr">
        <is>
          <t>4012-7_8-KP</t>
        </is>
      </c>
      <c r="I589" s="168" t="inlineStr"/>
      <c r="J589" s="168" t="inlineStr"/>
      <c r="K589" s="168" t="inlineStr">
        <is>
          <t>BaseplateSteel</t>
        </is>
      </c>
      <c r="L589" s="168" t="inlineStr">
        <is>
          <t>Baseplate_Steel</t>
        </is>
      </c>
      <c r="M589" s="168" t="inlineStr">
        <is>
          <t>Steel</t>
        </is>
      </c>
      <c r="N589" t="inlineStr">
        <is>
          <t>256T</t>
        </is>
      </c>
      <c r="O589" t="inlineStr">
        <is>
          <t>:Extended Drip Pan:</t>
        </is>
      </c>
      <c r="P589" s="11" t="inlineStr">
        <is>
          <t>Falk_Spacer</t>
        </is>
      </c>
      <c r="Q589" t="inlineStr">
        <is>
          <t>Falk 1040T31</t>
        </is>
      </c>
      <c r="R589" t="inlineStr">
        <is>
          <t>RTF</t>
        </is>
      </c>
      <c r="S589" s="10" t="inlineStr">
        <is>
          <t>B102095</t>
        </is>
      </c>
      <c r="T589" s="10" t="inlineStr">
        <is>
          <t>2172.0</t>
        </is>
      </c>
      <c r="U589" s="10" t="inlineStr">
        <is>
          <t>Priced</t>
        </is>
      </c>
      <c r="V589" s="168" t="inlineStr">
        <is>
          <t>LT028</t>
        </is>
      </c>
      <c r="W589" t="inlineStr">
        <is>
          <t>135.0</t>
        </is>
      </c>
    </row>
    <row r="590">
      <c r="B590" t="inlineStr">
        <is>
          <t>1092.0</t>
        </is>
      </c>
      <c r="F590" t="inlineStr">
        <is>
          <t>ConTab_BOM_KP_Baseplates_1092</t>
        </is>
      </c>
      <c r="H590" s="168" t="inlineStr">
        <is>
          <t>4012-7_8-KP</t>
        </is>
      </c>
      <c r="I590" s="168" t="inlineStr"/>
      <c r="J590" s="168" t="inlineStr"/>
      <c r="K590" s="168" t="inlineStr">
        <is>
          <t>BaseplateSteel</t>
        </is>
      </c>
      <c r="L590" s="168" t="inlineStr">
        <is>
          <t>Baseplate_Steel</t>
        </is>
      </c>
      <c r="M590" s="168" t="inlineStr">
        <is>
          <t>Steel</t>
        </is>
      </c>
      <c r="N590" t="inlineStr">
        <is>
          <t>284T</t>
        </is>
      </c>
      <c r="O590" t="inlineStr">
        <is>
          <t>:Extended Drip Pan:</t>
        </is>
      </c>
      <c r="P590" s="11" t="inlineStr">
        <is>
          <t>Falk_Spacer</t>
        </is>
      </c>
      <c r="Q590" t="inlineStr">
        <is>
          <t>Falk 1050T31</t>
        </is>
      </c>
      <c r="R590" t="inlineStr">
        <is>
          <t>RTF</t>
        </is>
      </c>
      <c r="S590" s="10" t="inlineStr">
        <is>
          <t>B102096</t>
        </is>
      </c>
      <c r="T590" s="10" t="inlineStr">
        <is>
          <t>2309.0</t>
        </is>
      </c>
      <c r="U590" s="10" t="inlineStr">
        <is>
          <t>Priced</t>
        </is>
      </c>
      <c r="V590" s="168" t="inlineStr">
        <is>
          <t>LT028</t>
        </is>
      </c>
      <c r="W590" t="inlineStr">
        <is>
          <t>200.0</t>
        </is>
      </c>
    </row>
    <row r="591">
      <c r="B591" t="inlineStr">
        <is>
          <t>1093.0</t>
        </is>
      </c>
      <c r="F591" t="inlineStr">
        <is>
          <t>ConTab_BOM_KP_Baseplates_1093</t>
        </is>
      </c>
      <c r="H591" s="168" t="inlineStr">
        <is>
          <t>4012-7_8-KP</t>
        </is>
      </c>
      <c r="I591" s="168" t="inlineStr"/>
      <c r="J591" s="168" t="inlineStr"/>
      <c r="K591" s="168" t="inlineStr">
        <is>
          <t>BaseplateSteel</t>
        </is>
      </c>
      <c r="L591" s="168" t="inlineStr">
        <is>
          <t>Baseplate_Steel</t>
        </is>
      </c>
      <c r="M591" s="168" t="inlineStr">
        <is>
          <t>Steel</t>
        </is>
      </c>
      <c r="N591" t="inlineStr">
        <is>
          <t>286T</t>
        </is>
      </c>
      <c r="O591" t="inlineStr">
        <is>
          <t>:Extended Drip Pan:</t>
        </is>
      </c>
      <c r="P591" s="11" t="inlineStr">
        <is>
          <t>Falk_Spacer</t>
        </is>
      </c>
      <c r="Q591" t="inlineStr">
        <is>
          <t>Falk 1050T31</t>
        </is>
      </c>
      <c r="R591" t="inlineStr">
        <is>
          <t>RTF</t>
        </is>
      </c>
      <c r="S591" s="10" t="inlineStr">
        <is>
          <t>B102096</t>
        </is>
      </c>
      <c r="T591" s="10" t="inlineStr">
        <is>
          <t>2309.0</t>
        </is>
      </c>
      <c r="U591" s="10" t="inlineStr">
        <is>
          <t>Priced</t>
        </is>
      </c>
      <c r="V591" s="168" t="inlineStr">
        <is>
          <t>LT028</t>
        </is>
      </c>
      <c r="W591" t="inlineStr">
        <is>
          <t>200.0</t>
        </is>
      </c>
    </row>
    <row r="592">
      <c r="B592" t="inlineStr">
        <is>
          <t>1094.0</t>
        </is>
      </c>
      <c r="F592" t="inlineStr">
        <is>
          <t>ConTab_BOM_KP_Baseplates_1094</t>
        </is>
      </c>
      <c r="H592" s="168" t="inlineStr">
        <is>
          <t>4012-7_8-KP</t>
        </is>
      </c>
      <c r="I592" s="168" t="inlineStr"/>
      <c r="J592" s="168" t="inlineStr"/>
      <c r="K592" s="168" t="inlineStr">
        <is>
          <t>BaseplateSteel</t>
        </is>
      </c>
      <c r="L592" s="168" t="inlineStr">
        <is>
          <t>Baseplate_Steel</t>
        </is>
      </c>
      <c r="M592" s="168" t="inlineStr">
        <is>
          <t>Steel</t>
        </is>
      </c>
      <c r="N592" t="inlineStr">
        <is>
          <t>284TS</t>
        </is>
      </c>
      <c r="O592" t="inlineStr">
        <is>
          <t>:Extended Drip Pan:</t>
        </is>
      </c>
      <c r="P592" s="11" t="inlineStr">
        <is>
          <t>Falk_Spacer</t>
        </is>
      </c>
      <c r="Q592" t="inlineStr">
        <is>
          <t>Falk 1040T31</t>
        </is>
      </c>
      <c r="R592" t="inlineStr">
        <is>
          <t>RTF</t>
        </is>
      </c>
      <c r="S592" s="10" t="inlineStr">
        <is>
          <t>B102097</t>
        </is>
      </c>
      <c r="T592" s="10" t="inlineStr">
        <is>
          <t>2244.0</t>
        </is>
      </c>
      <c r="U592" s="10" t="inlineStr">
        <is>
          <t>Priced</t>
        </is>
      </c>
      <c r="V592" s="168" t="inlineStr">
        <is>
          <t>LT028</t>
        </is>
      </c>
      <c r="W592" t="inlineStr">
        <is>
          <t>200.0</t>
        </is>
      </c>
    </row>
    <row r="593">
      <c r="B593" t="inlineStr">
        <is>
          <t>1095.0</t>
        </is>
      </c>
      <c r="F593" t="inlineStr">
        <is>
          <t>ConTab_BOM_KP_Baseplates_1095</t>
        </is>
      </c>
      <c r="H593" s="168" t="inlineStr">
        <is>
          <t>4012-7_8-KP</t>
        </is>
      </c>
      <c r="I593" s="168" t="inlineStr"/>
      <c r="J593" s="168" t="inlineStr"/>
      <c r="K593" s="168" t="inlineStr">
        <is>
          <t>BaseplateSteel</t>
        </is>
      </c>
      <c r="L593" s="168" t="inlineStr">
        <is>
          <t>Baseplate_Steel</t>
        </is>
      </c>
      <c r="M593" s="168" t="inlineStr">
        <is>
          <t>Steel</t>
        </is>
      </c>
      <c r="N593" t="inlineStr">
        <is>
          <t>286TS</t>
        </is>
      </c>
      <c r="O593" t="inlineStr">
        <is>
          <t>:Extended Drip Pan:</t>
        </is>
      </c>
      <c r="P593" s="11" t="inlineStr">
        <is>
          <t>Falk_Spacer</t>
        </is>
      </c>
      <c r="Q593" t="inlineStr">
        <is>
          <t>Falk 1040T31</t>
        </is>
      </c>
      <c r="R593" t="inlineStr">
        <is>
          <t>RTF</t>
        </is>
      </c>
      <c r="S593" s="10" t="inlineStr">
        <is>
          <t>B102097</t>
        </is>
      </c>
      <c r="T593" s="10" t="inlineStr">
        <is>
          <t>2244.0</t>
        </is>
      </c>
      <c r="U593" s="10" t="inlineStr">
        <is>
          <t>Priced</t>
        </is>
      </c>
      <c r="V593" s="168" t="inlineStr">
        <is>
          <t>LT028</t>
        </is>
      </c>
      <c r="W593" t="inlineStr">
        <is>
          <t>200.0</t>
        </is>
      </c>
    </row>
    <row r="594">
      <c r="B594" t="inlineStr">
        <is>
          <t>1096.0</t>
        </is>
      </c>
      <c r="F594" t="inlineStr">
        <is>
          <t>ConTab_BOM_KP_Baseplates_1096</t>
        </is>
      </c>
      <c r="H594" s="168" t="inlineStr">
        <is>
          <t>4012-7_8-KP</t>
        </is>
      </c>
      <c r="I594" s="168" t="inlineStr"/>
      <c r="J594" s="168" t="inlineStr"/>
      <c r="K594" s="168" t="inlineStr">
        <is>
          <t>BaseplateSteel</t>
        </is>
      </c>
      <c r="L594" s="168" t="inlineStr">
        <is>
          <t>Baseplate_Steel</t>
        </is>
      </c>
      <c r="M594" s="168" t="inlineStr">
        <is>
          <t>Steel</t>
        </is>
      </c>
      <c r="N594" t="inlineStr">
        <is>
          <t>324T</t>
        </is>
      </c>
      <c r="O594" t="inlineStr">
        <is>
          <t>:Extended Drip Pan:</t>
        </is>
      </c>
      <c r="P594" s="11" t="inlineStr">
        <is>
          <t>Falk_Spacer</t>
        </is>
      </c>
      <c r="Q594" t="inlineStr">
        <is>
          <t>Falk 1060T31</t>
        </is>
      </c>
      <c r="R594" t="inlineStr">
        <is>
          <t>RTF</t>
        </is>
      </c>
      <c r="S594" s="10" t="inlineStr">
        <is>
          <t>B102098</t>
        </is>
      </c>
      <c r="T594" s="10" t="inlineStr">
        <is>
          <t>2445.0</t>
        </is>
      </c>
      <c r="U594" s="10" t="inlineStr">
        <is>
          <t>Priced</t>
        </is>
      </c>
      <c r="V594" s="168" t="inlineStr">
        <is>
          <t>LT028</t>
        </is>
      </c>
      <c r="W594" t="inlineStr">
        <is>
          <t>240.0</t>
        </is>
      </c>
    </row>
    <row r="595">
      <c r="B595" t="inlineStr">
        <is>
          <t>1097.0</t>
        </is>
      </c>
      <c r="F595" t="inlineStr">
        <is>
          <t>ConTab_BOM_KP_Baseplates_1097</t>
        </is>
      </c>
      <c r="H595" s="168" t="inlineStr">
        <is>
          <t>4012-7_8-KP</t>
        </is>
      </c>
      <c r="I595" s="168" t="inlineStr"/>
      <c r="J595" s="168" t="inlineStr"/>
      <c r="K595" s="168" t="inlineStr">
        <is>
          <t>BaseplateSteel</t>
        </is>
      </c>
      <c r="L595" s="168" t="inlineStr">
        <is>
          <t>Baseplate_Steel</t>
        </is>
      </c>
      <c r="M595" s="168" t="inlineStr">
        <is>
          <t>Steel</t>
        </is>
      </c>
      <c r="N595" t="inlineStr">
        <is>
          <t>326T</t>
        </is>
      </c>
      <c r="O595" t="inlineStr">
        <is>
          <t>:Extended Drip Pan:</t>
        </is>
      </c>
      <c r="P595" s="11" t="inlineStr">
        <is>
          <t>Falk_Spacer</t>
        </is>
      </c>
      <c r="Q595" t="inlineStr">
        <is>
          <t>Falk 1060T31</t>
        </is>
      </c>
      <c r="R595" t="inlineStr">
        <is>
          <t>RTF</t>
        </is>
      </c>
      <c r="S595" s="10" t="inlineStr">
        <is>
          <t>B102098</t>
        </is>
      </c>
      <c r="T595" s="10" t="inlineStr">
        <is>
          <t>2445.0</t>
        </is>
      </c>
      <c r="U595" s="10" t="inlineStr">
        <is>
          <t>Priced</t>
        </is>
      </c>
      <c r="V595" s="168" t="inlineStr">
        <is>
          <t>LT028</t>
        </is>
      </c>
      <c r="W595" t="inlineStr">
        <is>
          <t>240.0</t>
        </is>
      </c>
    </row>
    <row r="596">
      <c r="B596" t="inlineStr">
        <is>
          <t>1098.0</t>
        </is>
      </c>
      <c r="F596" t="inlineStr">
        <is>
          <t>ConTab_BOM_KP_Baseplates_1098</t>
        </is>
      </c>
      <c r="H596" s="168" t="inlineStr">
        <is>
          <t>4012-7_8-KP</t>
        </is>
      </c>
      <c r="I596" s="168" t="inlineStr"/>
      <c r="J596" s="168" t="inlineStr"/>
      <c r="K596" s="168" t="inlineStr">
        <is>
          <t>BaseplateSteel</t>
        </is>
      </c>
      <c r="L596" s="168" t="inlineStr">
        <is>
          <t>Baseplate_Steel</t>
        </is>
      </c>
      <c r="M596" s="168" t="inlineStr">
        <is>
          <t>Steel</t>
        </is>
      </c>
      <c r="N596" t="inlineStr">
        <is>
          <t>324TS</t>
        </is>
      </c>
      <c r="O596" t="inlineStr">
        <is>
          <t>:Extended Drip Pan:</t>
        </is>
      </c>
      <c r="P596" s="11" t="inlineStr">
        <is>
          <t>Falk_Spacer</t>
        </is>
      </c>
      <c r="Q596" t="inlineStr">
        <is>
          <t>Falk 1050T31</t>
        </is>
      </c>
      <c r="R596" t="inlineStr">
        <is>
          <t>RTF</t>
        </is>
      </c>
      <c r="S596" s="10" t="inlineStr">
        <is>
          <t>B102099</t>
        </is>
      </c>
      <c r="T596" s="10" t="inlineStr">
        <is>
          <t>2378.0</t>
        </is>
      </c>
      <c r="U596" s="10" t="inlineStr">
        <is>
          <t>Priced</t>
        </is>
      </c>
      <c r="V596" s="168" t="inlineStr">
        <is>
          <t>LT028</t>
        </is>
      </c>
      <c r="W596" t="inlineStr">
        <is>
          <t>240.0</t>
        </is>
      </c>
    </row>
    <row r="597">
      <c r="B597" t="inlineStr">
        <is>
          <t>1099.0</t>
        </is>
      </c>
      <c r="F597" t="inlineStr">
        <is>
          <t>ConTab_BOM_KP_Baseplates_1099</t>
        </is>
      </c>
      <c r="H597" s="168" t="inlineStr">
        <is>
          <t>4012-7_8-KP</t>
        </is>
      </c>
      <c r="I597" s="168" t="inlineStr"/>
      <c r="J597" s="168" t="inlineStr"/>
      <c r="K597" s="168" t="inlineStr">
        <is>
          <t>BaseplateSteel</t>
        </is>
      </c>
      <c r="L597" s="168" t="inlineStr">
        <is>
          <t>Baseplate_Steel</t>
        </is>
      </c>
      <c r="M597" s="168" t="inlineStr">
        <is>
          <t>Steel</t>
        </is>
      </c>
      <c r="N597" t="inlineStr">
        <is>
          <t>326TS</t>
        </is>
      </c>
      <c r="O597" t="inlineStr">
        <is>
          <t>:Extended Drip Pan:</t>
        </is>
      </c>
      <c r="P597" s="11" t="inlineStr">
        <is>
          <t>Falk_Spacer</t>
        </is>
      </c>
      <c r="Q597" t="inlineStr">
        <is>
          <t>Falk 1050T31</t>
        </is>
      </c>
      <c r="R597" t="inlineStr">
        <is>
          <t>RTF</t>
        </is>
      </c>
      <c r="S597" s="10" t="inlineStr">
        <is>
          <t>B102099</t>
        </is>
      </c>
      <c r="T597" s="10" t="inlineStr">
        <is>
          <t>2378.0</t>
        </is>
      </c>
      <c r="U597" s="10" t="inlineStr">
        <is>
          <t>Priced</t>
        </is>
      </c>
      <c r="V597" s="168" t="inlineStr">
        <is>
          <t>LT028</t>
        </is>
      </c>
      <c r="W597" t="inlineStr">
        <is>
          <t>240.0</t>
        </is>
      </c>
    </row>
    <row r="598">
      <c r="B598" t="inlineStr">
        <is>
          <t>1100.0</t>
        </is>
      </c>
      <c r="F598" t="inlineStr">
        <is>
          <t>ConTab_BOM_KP_Baseplates_1100</t>
        </is>
      </c>
      <c r="H598" s="168" t="inlineStr">
        <is>
          <t>4012-7_8-KP</t>
        </is>
      </c>
      <c r="I598" s="168" t="inlineStr"/>
      <c r="J598" s="168" t="inlineStr"/>
      <c r="K598" s="168" t="inlineStr">
        <is>
          <t>BaseplateSteel</t>
        </is>
      </c>
      <c r="L598" s="168" t="inlineStr">
        <is>
          <t>Baseplate_Steel</t>
        </is>
      </c>
      <c r="M598" s="168" t="inlineStr">
        <is>
          <t>Steel</t>
        </is>
      </c>
      <c r="N598" t="inlineStr">
        <is>
          <t>364TS</t>
        </is>
      </c>
      <c r="O598" t="inlineStr">
        <is>
          <t>:Extended Drip Pan:</t>
        </is>
      </c>
      <c r="P598" s="11" t="inlineStr">
        <is>
          <t>Falk_Spacer</t>
        </is>
      </c>
      <c r="Q598" t="inlineStr">
        <is>
          <t>Falk 1050T31</t>
        </is>
      </c>
      <c r="R598" t="inlineStr">
        <is>
          <t>RTF</t>
        </is>
      </c>
      <c r="S598" s="10" t="inlineStr">
        <is>
          <t>B102100</t>
        </is>
      </c>
      <c r="T598" s="10" t="inlineStr">
        <is>
          <t>2515.0</t>
        </is>
      </c>
      <c r="U598" s="10" t="inlineStr">
        <is>
          <t>Priced</t>
        </is>
      </c>
      <c r="V598" s="168" t="inlineStr">
        <is>
          <t>LT028</t>
        </is>
      </c>
      <c r="W598" t="inlineStr">
        <is>
          <t>265.0</t>
        </is>
      </c>
    </row>
    <row r="599">
      <c r="B599" t="inlineStr">
        <is>
          <t>1101.0</t>
        </is>
      </c>
      <c r="F599" t="inlineStr">
        <is>
          <t>ConTab_BOM_KP_Baseplates_1101</t>
        </is>
      </c>
      <c r="H599" s="168" t="inlineStr">
        <is>
          <t>4012-7_8-KP</t>
        </is>
      </c>
      <c r="I599" s="168" t="inlineStr"/>
      <c r="J599" s="168" t="inlineStr"/>
      <c r="K599" s="168" t="inlineStr">
        <is>
          <t>BaseplateSteel</t>
        </is>
      </c>
      <c r="L599" s="168" t="inlineStr">
        <is>
          <t>Baseplate_Steel</t>
        </is>
      </c>
      <c r="M599" s="168" t="inlineStr">
        <is>
          <t>Steel</t>
        </is>
      </c>
      <c r="N599" t="inlineStr">
        <is>
          <t>365TS</t>
        </is>
      </c>
      <c r="O599" t="inlineStr">
        <is>
          <t>:Extended Drip Pan:</t>
        </is>
      </c>
      <c r="P599" s="11" t="inlineStr">
        <is>
          <t>Falk_Spacer</t>
        </is>
      </c>
      <c r="Q599" t="inlineStr">
        <is>
          <t>Falk 1050T31</t>
        </is>
      </c>
      <c r="R599" t="inlineStr">
        <is>
          <t>RTF</t>
        </is>
      </c>
      <c r="S599" s="10" t="inlineStr">
        <is>
          <t>B102100</t>
        </is>
      </c>
      <c r="T599" s="10" t="inlineStr">
        <is>
          <t>2515.0</t>
        </is>
      </c>
      <c r="U599" s="10" t="inlineStr">
        <is>
          <t>Priced</t>
        </is>
      </c>
      <c r="V599" s="168" t="inlineStr">
        <is>
          <t>LT028</t>
        </is>
      </c>
      <c r="W599" t="inlineStr">
        <is>
          <t>265.0</t>
        </is>
      </c>
    </row>
    <row r="600">
      <c r="B600" t="inlineStr">
        <is>
          <t>1102.0</t>
        </is>
      </c>
      <c r="F600" t="inlineStr">
        <is>
          <t>ConTab_BOM_KP_Baseplates_1102</t>
        </is>
      </c>
      <c r="H600" s="168" t="inlineStr">
        <is>
          <t>4012-7_8-KP</t>
        </is>
      </c>
      <c r="I600" s="168" t="inlineStr"/>
      <c r="J600" s="168" t="inlineStr"/>
      <c r="K600" s="168" t="inlineStr">
        <is>
          <t>BaseplateSteel</t>
        </is>
      </c>
      <c r="L600" s="168" t="inlineStr">
        <is>
          <t>Baseplate_Steel</t>
        </is>
      </c>
      <c r="M600" s="168" t="inlineStr">
        <is>
          <t>Steel</t>
        </is>
      </c>
      <c r="N600" t="inlineStr">
        <is>
          <t>404TS</t>
        </is>
      </c>
      <c r="O600" t="inlineStr">
        <is>
          <t>:Extended Drip Pan:</t>
        </is>
      </c>
      <c r="P600" s="11" t="inlineStr">
        <is>
          <t>Falk_Spacer</t>
        </is>
      </c>
      <c r="Q600" t="inlineStr">
        <is>
          <t>Falk 1060T31</t>
        </is>
      </c>
      <c r="R600" t="inlineStr">
        <is>
          <t>RTF</t>
        </is>
      </c>
      <c r="S600" s="10" t="inlineStr">
        <is>
          <t>B102101</t>
        </is>
      </c>
      <c r="T600" s="10" t="inlineStr">
        <is>
          <t>2923.0</t>
        </is>
      </c>
      <c r="U600" s="10" t="inlineStr">
        <is>
          <t>Priced</t>
        </is>
      </c>
      <c r="V600" s="168" t="inlineStr">
        <is>
          <t>LT028</t>
        </is>
      </c>
      <c r="W600" t="inlineStr">
        <is>
          <t>310.0</t>
        </is>
      </c>
    </row>
    <row r="601">
      <c r="B601" t="inlineStr">
        <is>
          <t>1103.0</t>
        </is>
      </c>
      <c r="F601" t="inlineStr">
        <is>
          <t>ConTab_BOM_KP_Baseplates_1103</t>
        </is>
      </c>
      <c r="H601" s="168" t="inlineStr">
        <is>
          <t>4012-7_8-KP</t>
        </is>
      </c>
      <c r="I601" s="168" t="inlineStr"/>
      <c r="J601" s="168" t="inlineStr"/>
      <c r="K601" s="168" t="inlineStr">
        <is>
          <t>BaseplateSteel</t>
        </is>
      </c>
      <c r="L601" s="168" t="inlineStr">
        <is>
          <t>Baseplate_Steel</t>
        </is>
      </c>
      <c r="M601" s="168" t="inlineStr">
        <is>
          <t>Steel</t>
        </is>
      </c>
      <c r="N601" t="inlineStr">
        <is>
          <t>405TS</t>
        </is>
      </c>
      <c r="O601" t="inlineStr">
        <is>
          <t>:Extended Drip Pan:</t>
        </is>
      </c>
      <c r="P601" s="11" t="inlineStr">
        <is>
          <t>Falk_Spacer</t>
        </is>
      </c>
      <c r="Q601" t="inlineStr">
        <is>
          <t>Falk 1060T31</t>
        </is>
      </c>
      <c r="R601" t="inlineStr">
        <is>
          <t>RTF</t>
        </is>
      </c>
      <c r="S601" s="10" t="inlineStr">
        <is>
          <t>B102101</t>
        </is>
      </c>
      <c r="T601" s="10" t="inlineStr">
        <is>
          <t>2923.0</t>
        </is>
      </c>
      <c r="U601" s="10" t="inlineStr">
        <is>
          <t>Priced</t>
        </is>
      </c>
      <c r="V601" s="168" t="inlineStr">
        <is>
          <t>LT028</t>
        </is>
      </c>
      <c r="W601" t="inlineStr">
        <is>
          <t>310.0</t>
        </is>
      </c>
    </row>
    <row r="602">
      <c r="B602" t="inlineStr">
        <is>
          <t>1104.0</t>
        </is>
      </c>
      <c r="F602" t="inlineStr">
        <is>
          <t>ConTab_BOM_KP_Baseplates_1104</t>
        </is>
      </c>
      <c r="H602" s="168" t="inlineStr">
        <is>
          <t>4012-7_8-KP</t>
        </is>
      </c>
      <c r="I602" s="168" t="inlineStr"/>
      <c r="J602" s="168" t="inlineStr"/>
      <c r="K602" s="168" t="inlineStr">
        <is>
          <t>BaseplateSteel</t>
        </is>
      </c>
      <c r="L602" s="168" t="inlineStr">
        <is>
          <t>Baseplate_Steel</t>
        </is>
      </c>
      <c r="M602" s="168" t="inlineStr">
        <is>
          <t>Steel</t>
        </is>
      </c>
      <c r="N602" t="inlineStr">
        <is>
          <t>444TS</t>
        </is>
      </c>
      <c r="O602" t="inlineStr">
        <is>
          <t>:Extended Drip Pan:</t>
        </is>
      </c>
      <c r="P602" s="11" t="inlineStr">
        <is>
          <t>Falk_Spacer</t>
        </is>
      </c>
      <c r="Q602" t="inlineStr">
        <is>
          <t>Falk 1070T31</t>
        </is>
      </c>
      <c r="R602" t="inlineStr">
        <is>
          <t>RTF</t>
        </is>
      </c>
      <c r="S602" s="10" t="inlineStr">
        <is>
          <t>B102102</t>
        </is>
      </c>
      <c r="T602" s="10" t="inlineStr">
        <is>
          <t>4421.0</t>
        </is>
      </c>
      <c r="U602" s="10" t="inlineStr">
        <is>
          <t>Priced</t>
        </is>
      </c>
      <c r="V602" s="168" t="inlineStr">
        <is>
          <t>LT028</t>
        </is>
      </c>
      <c r="W602" t="inlineStr">
        <is>
          <t>420.0</t>
        </is>
      </c>
    </row>
    <row r="603">
      <c r="B603" t="inlineStr">
        <is>
          <t>1105.0</t>
        </is>
      </c>
      <c r="F603" t="inlineStr">
        <is>
          <t>ConTab_BOM_KP_Baseplates_1105</t>
        </is>
      </c>
      <c r="H603" s="168" t="inlineStr">
        <is>
          <t>4012-7_8-KP</t>
        </is>
      </c>
      <c r="I603" s="168" t="inlineStr"/>
      <c r="J603" s="168" t="inlineStr"/>
      <c r="K603" s="168" t="inlineStr">
        <is>
          <t>BaseplateSteel</t>
        </is>
      </c>
      <c r="L603" s="168" t="inlineStr">
        <is>
          <t>Baseplate_Steel</t>
        </is>
      </c>
      <c r="M603" s="168" t="inlineStr">
        <is>
          <t>Steel</t>
        </is>
      </c>
      <c r="N603" t="inlineStr">
        <is>
          <t>445TS</t>
        </is>
      </c>
      <c r="O603" t="inlineStr">
        <is>
          <t>:Extended Drip Pan:</t>
        </is>
      </c>
      <c r="P603" s="11" t="inlineStr">
        <is>
          <t>Falk_Spacer</t>
        </is>
      </c>
      <c r="Q603" t="inlineStr">
        <is>
          <t>Falk 1070T31</t>
        </is>
      </c>
      <c r="R603" t="inlineStr">
        <is>
          <t>RTF</t>
        </is>
      </c>
      <c r="S603" s="10" t="inlineStr">
        <is>
          <t>B102103</t>
        </is>
      </c>
      <c r="T603" s="10" t="inlineStr">
        <is>
          <t>4421.0</t>
        </is>
      </c>
      <c r="U603" s="10" t="inlineStr">
        <is>
          <t>Priced</t>
        </is>
      </c>
      <c r="V603" s="168" t="inlineStr">
        <is>
          <t>LT028</t>
        </is>
      </c>
      <c r="W603" t="inlineStr">
        <is>
          <t>420.0</t>
        </is>
      </c>
    </row>
    <row r="604">
      <c r="B604" t="inlineStr">
        <is>
          <t>1106.0</t>
        </is>
      </c>
      <c r="F604" t="inlineStr">
        <is>
          <t>ConTab_BOM_KP_Baseplates_1106</t>
        </is>
      </c>
      <c r="H604" s="168" t="inlineStr">
        <is>
          <t>4012-7_8-KP</t>
        </is>
      </c>
      <c r="I604" s="168" t="inlineStr"/>
      <c r="J604" s="168" t="inlineStr"/>
      <c r="K604" s="168" t="inlineStr">
        <is>
          <t>BaseplateSteel</t>
        </is>
      </c>
      <c r="L604" s="168" t="inlineStr">
        <is>
          <t>Baseplate_Steel</t>
        </is>
      </c>
      <c r="M604" s="168" t="inlineStr">
        <is>
          <t>Steel</t>
        </is>
      </c>
      <c r="N604" t="inlineStr">
        <is>
          <t>447TS</t>
        </is>
      </c>
      <c r="O604" t="inlineStr">
        <is>
          <t>:Extended Drip Pan:</t>
        </is>
      </c>
      <c r="P604" s="11" t="inlineStr">
        <is>
          <t>Falk_Spacer</t>
        </is>
      </c>
      <c r="Q604" t="inlineStr">
        <is>
          <t>Falk 1070T31</t>
        </is>
      </c>
      <c r="R604" t="inlineStr">
        <is>
          <t>RTF</t>
        </is>
      </c>
      <c r="S604" s="10" t="inlineStr">
        <is>
          <t>B102104</t>
        </is>
      </c>
      <c r="T604" s="10" t="inlineStr">
        <is>
          <t>4966.0</t>
        </is>
      </c>
      <c r="U604" s="10" t="inlineStr">
        <is>
          <t>Priced</t>
        </is>
      </c>
      <c r="V604" s="168" t="inlineStr">
        <is>
          <t>LT028</t>
        </is>
      </c>
      <c r="W604" t="inlineStr">
        <is>
          <t>600.0</t>
        </is>
      </c>
    </row>
    <row r="605">
      <c r="B605" t="inlineStr">
        <is>
          <t>1155.0</t>
        </is>
      </c>
      <c r="F605" t="inlineStr">
        <is>
          <t>ConTab_BOM_KP_Baseplates_1155</t>
        </is>
      </c>
      <c r="H605" s="168" t="inlineStr">
        <is>
          <t>4012-7_8-KP</t>
        </is>
      </c>
      <c r="I605" s="168" t="inlineStr"/>
      <c r="J605" s="168" t="inlineStr"/>
      <c r="K605" s="168" t="inlineStr">
        <is>
          <t>BaseplateSteel</t>
        </is>
      </c>
      <c r="L605" s="168" t="inlineStr">
        <is>
          <t>Baseplate_Steel</t>
        </is>
      </c>
      <c r="M605" s="168" t="inlineStr">
        <is>
          <t>Steel</t>
        </is>
      </c>
      <c r="N605" t="inlineStr">
        <is>
          <t>445TS</t>
        </is>
      </c>
      <c r="O605" t="inlineStr">
        <is>
          <t>:No Drip Pan:Standard Drip Pan:</t>
        </is>
      </c>
      <c r="P605" s="11" t="inlineStr">
        <is>
          <t>Falk_T10_Grid</t>
        </is>
      </c>
      <c r="Q605" t="inlineStr">
        <is>
          <t>Falk 1070T10</t>
        </is>
      </c>
      <c r="R605" t="inlineStr">
        <is>
          <t>RTF</t>
        </is>
      </c>
      <c r="S605" s="10" t="inlineStr">
        <is>
          <t>B102131</t>
        </is>
      </c>
      <c r="T605" s="10" t="inlineStr">
        <is>
          <t>3685.0</t>
        </is>
      </c>
      <c r="U605" s="10" t="inlineStr">
        <is>
          <t>Priced</t>
        </is>
      </c>
      <c r="V605" s="168" t="inlineStr">
        <is>
          <t>LT028</t>
        </is>
      </c>
      <c r="W605" t="inlineStr">
        <is>
          <t>420.0</t>
        </is>
      </c>
    </row>
    <row r="606">
      <c r="B606" t="inlineStr">
        <is>
          <t>1156.0</t>
        </is>
      </c>
      <c r="F606" t="inlineStr">
        <is>
          <t>ConTab_BOM_KP_Baseplates_1156</t>
        </is>
      </c>
      <c r="H606" s="168" t="inlineStr">
        <is>
          <t>4012-7_8-KP</t>
        </is>
      </c>
      <c r="I606" s="168" t="inlineStr"/>
      <c r="J606" s="168" t="inlineStr"/>
      <c r="K606" s="168" t="inlineStr">
        <is>
          <t>BaseplateSteel</t>
        </is>
      </c>
      <c r="L606" s="168" t="inlineStr">
        <is>
          <t>Baseplate_Steel</t>
        </is>
      </c>
      <c r="M606" s="168" t="inlineStr">
        <is>
          <t>Steel</t>
        </is>
      </c>
      <c r="N606" t="inlineStr">
        <is>
          <t>447TS</t>
        </is>
      </c>
      <c r="O606" t="inlineStr">
        <is>
          <t>:No Drip Pan:Standard Drip Pan:</t>
        </is>
      </c>
      <c r="P606" s="11" t="inlineStr">
        <is>
          <t>Falk_T10_Grid</t>
        </is>
      </c>
      <c r="Q606" t="inlineStr">
        <is>
          <t>Falk 1070T10</t>
        </is>
      </c>
      <c r="R606" t="inlineStr">
        <is>
          <t>RTF</t>
        </is>
      </c>
      <c r="S606" s="10" t="inlineStr">
        <is>
          <t>B102132</t>
        </is>
      </c>
      <c r="T606" s="10" t="inlineStr">
        <is>
          <t>4229.0</t>
        </is>
      </c>
      <c r="U606" s="10" t="inlineStr">
        <is>
          <t>Priced</t>
        </is>
      </c>
      <c r="V606" s="168" t="inlineStr">
        <is>
          <t>LT028</t>
        </is>
      </c>
      <c r="W606" t="inlineStr">
        <is>
          <t>600.0</t>
        </is>
      </c>
    </row>
    <row r="607">
      <c r="B607" t="inlineStr">
        <is>
          <t>1176.0</t>
        </is>
      </c>
      <c r="F607" t="inlineStr">
        <is>
          <t>ConTab_BOM_KP_Baseplates_1176</t>
        </is>
      </c>
      <c r="H607" s="168" t="inlineStr">
        <is>
          <t>4012-7_8-KP</t>
        </is>
      </c>
      <c r="I607" s="168" t="inlineStr"/>
      <c r="J607" s="168" t="inlineStr"/>
      <c r="K607" s="168" t="inlineStr">
        <is>
          <t>Baseplate_Special</t>
        </is>
      </c>
      <c r="L607" s="168" t="inlineStr">
        <is>
          <t>Baseplate_Special</t>
        </is>
      </c>
      <c r="M607" s="168" t="inlineStr">
        <is>
          <t>Special</t>
        </is>
      </c>
      <c r="P607" s="11" t="inlineStr"/>
      <c r="R607" t="inlineStr">
        <is>
          <t>RTF</t>
        </is>
      </c>
      <c r="S607" s="11" t="inlineStr">
        <is>
          <t>B101509</t>
        </is>
      </c>
      <c r="T607" s="10" t="inlineStr">
        <is>
          <t>0.0</t>
        </is>
      </c>
      <c r="U607" s="10" t="inlineStr">
        <is>
          <t>RFQ</t>
        </is>
      </c>
      <c r="V607" s="168" t="inlineStr">
        <is>
          <t>LT029</t>
        </is>
      </c>
    </row>
    <row r="608">
      <c r="B608" t="inlineStr">
        <is>
          <t>1177.0</t>
        </is>
      </c>
      <c r="F608" t="inlineStr">
        <is>
          <t>ConTab_BOM_KP_Baseplates_1177</t>
        </is>
      </c>
      <c r="H608" s="7" t="inlineStr">
        <is>
          <t>4015-7_8-KP</t>
        </is>
      </c>
      <c r="I608" s="7" t="inlineStr"/>
      <c r="J608" s="7" t="inlineStr"/>
      <c r="K608" s="168" t="inlineStr">
        <is>
          <t>BaseplateSteel</t>
        </is>
      </c>
      <c r="L608" s="168" t="inlineStr">
        <is>
          <t>Baseplate_Steel</t>
        </is>
      </c>
      <c r="M608" s="168" t="inlineStr">
        <is>
          <t>Steel</t>
        </is>
      </c>
      <c r="N608" t="inlineStr">
        <is>
          <t>254T</t>
        </is>
      </c>
      <c r="O608" t="inlineStr">
        <is>
          <t>:No Drip Pan:Standard Drip Pan:</t>
        </is>
      </c>
      <c r="P608" s="11" t="inlineStr">
        <is>
          <t>Woods_Sureflex</t>
        </is>
      </c>
      <c r="Q608" t="inlineStr">
        <is>
          <t>Woods 7S</t>
        </is>
      </c>
      <c r="R608" t="inlineStr">
        <is>
          <t>96700721</t>
        </is>
      </c>
      <c r="S608" s="10" t="inlineStr">
        <is>
          <t>B102144</t>
        </is>
      </c>
      <c r="T608" s="10" t="inlineStr">
        <is>
          <t>1440.0</t>
        </is>
      </c>
      <c r="U608" s="10" t="inlineStr">
        <is>
          <t>Priced</t>
        </is>
      </c>
      <c r="V608" s="168" t="inlineStr">
        <is>
          <t>LT028</t>
        </is>
      </c>
      <c r="W608" t="inlineStr">
        <is>
          <t>135.0</t>
        </is>
      </c>
    </row>
    <row r="609">
      <c r="B609" t="inlineStr">
        <is>
          <t>1178.0</t>
        </is>
      </c>
      <c r="F609" t="inlineStr">
        <is>
          <t>ConTab_BOM_KP_Baseplates_1178</t>
        </is>
      </c>
      <c r="H609" s="7" t="inlineStr">
        <is>
          <t>4015-7_8-KP</t>
        </is>
      </c>
      <c r="I609" s="7" t="inlineStr"/>
      <c r="J609" s="7" t="inlineStr"/>
      <c r="K609" s="168" t="inlineStr">
        <is>
          <t>BaseplateSteel</t>
        </is>
      </c>
      <c r="L609" s="168" t="inlineStr">
        <is>
          <t>Baseplate_Steel</t>
        </is>
      </c>
      <c r="M609" s="168" t="inlineStr">
        <is>
          <t>Steel</t>
        </is>
      </c>
      <c r="N609" t="inlineStr">
        <is>
          <t>256T</t>
        </is>
      </c>
      <c r="O609" t="inlineStr">
        <is>
          <t>:No Drip Pan:Standard Drip Pan:</t>
        </is>
      </c>
      <c r="P609" s="11" t="inlineStr">
        <is>
          <t>Woods_Sureflex</t>
        </is>
      </c>
      <c r="Q609" t="inlineStr">
        <is>
          <t>Woods 7S</t>
        </is>
      </c>
      <c r="R609" t="inlineStr">
        <is>
          <t>96700721</t>
        </is>
      </c>
      <c r="S609" s="10" t="inlineStr">
        <is>
          <t>B102144</t>
        </is>
      </c>
      <c r="T609" s="10" t="inlineStr">
        <is>
          <t>1440.0</t>
        </is>
      </c>
      <c r="U609" s="10" t="inlineStr">
        <is>
          <t>Priced</t>
        </is>
      </c>
      <c r="V609" s="168" t="inlineStr">
        <is>
          <t>LT028</t>
        </is>
      </c>
      <c r="W609" t="inlineStr">
        <is>
          <t>135.0</t>
        </is>
      </c>
    </row>
    <row r="610">
      <c r="B610" t="inlineStr">
        <is>
          <t>1179.0</t>
        </is>
      </c>
      <c r="F610" t="inlineStr">
        <is>
          <t>ConTab_BOM_KP_Baseplates_1179</t>
        </is>
      </c>
      <c r="H610" s="7" t="inlineStr">
        <is>
          <t>4015-7_8-KP</t>
        </is>
      </c>
      <c r="I610" s="7" t="inlineStr"/>
      <c r="J610" s="7" t="inlineStr"/>
      <c r="K610" s="168" t="inlineStr">
        <is>
          <t>BaseplateSteel</t>
        </is>
      </c>
      <c r="L610" s="168" t="inlineStr">
        <is>
          <t>Baseplate_Steel</t>
        </is>
      </c>
      <c r="M610" s="168" t="inlineStr">
        <is>
          <t>Steel</t>
        </is>
      </c>
      <c r="N610" t="inlineStr">
        <is>
          <t>284T</t>
        </is>
      </c>
      <c r="O610" t="inlineStr">
        <is>
          <t>:No Drip Pan:Standard Drip Pan:</t>
        </is>
      </c>
      <c r="P610" s="11" t="inlineStr">
        <is>
          <t>Woods_Sureflex</t>
        </is>
      </c>
      <c r="Q610" t="inlineStr">
        <is>
          <t>Woods 9S</t>
        </is>
      </c>
      <c r="R610" t="inlineStr">
        <is>
          <t>96700722</t>
        </is>
      </c>
      <c r="S610" s="10" t="inlineStr">
        <is>
          <t>B102145</t>
        </is>
      </c>
      <c r="T610" s="10" t="inlineStr">
        <is>
          <t>1574.0</t>
        </is>
      </c>
      <c r="U610" s="10" t="inlineStr">
        <is>
          <t>Priced</t>
        </is>
      </c>
      <c r="V610" s="168" t="inlineStr">
        <is>
          <t>LT028</t>
        </is>
      </c>
      <c r="W610" t="inlineStr">
        <is>
          <t>200.0</t>
        </is>
      </c>
    </row>
    <row r="611">
      <c r="B611" t="inlineStr">
        <is>
          <t>1180.0</t>
        </is>
      </c>
      <c r="F611" t="inlineStr">
        <is>
          <t>ConTab_BOM_KP_Baseplates_1180</t>
        </is>
      </c>
      <c r="H611" s="7" t="inlineStr">
        <is>
          <t>4015-7_8-KP</t>
        </is>
      </c>
      <c r="I611" s="7" t="inlineStr"/>
      <c r="J611" s="7" t="inlineStr"/>
      <c r="K611" s="168" t="inlineStr">
        <is>
          <t>BaseplateSteel</t>
        </is>
      </c>
      <c r="L611" s="168" t="inlineStr">
        <is>
          <t>Baseplate_Steel</t>
        </is>
      </c>
      <c r="M611" s="168" t="inlineStr">
        <is>
          <t>Steel</t>
        </is>
      </c>
      <c r="N611" t="inlineStr">
        <is>
          <t>286T</t>
        </is>
      </c>
      <c r="O611" t="inlineStr">
        <is>
          <t>:No Drip Pan:Standard Drip Pan:</t>
        </is>
      </c>
      <c r="P611" s="11" t="inlineStr">
        <is>
          <t>Woods_Sureflex</t>
        </is>
      </c>
      <c r="Q611" t="inlineStr">
        <is>
          <t>Woods 9S</t>
        </is>
      </c>
      <c r="R611" t="inlineStr">
        <is>
          <t>96700722</t>
        </is>
      </c>
      <c r="S611" s="10" t="inlineStr">
        <is>
          <t>B102145</t>
        </is>
      </c>
      <c r="T611" s="10" t="inlineStr">
        <is>
          <t>1574.0</t>
        </is>
      </c>
      <c r="U611" s="10" t="inlineStr">
        <is>
          <t>Priced</t>
        </is>
      </c>
      <c r="V611" s="168" t="inlineStr">
        <is>
          <t>LT028</t>
        </is>
      </c>
      <c r="W611" t="inlineStr">
        <is>
          <t>200.0</t>
        </is>
      </c>
    </row>
    <row r="612">
      <c r="B612" t="inlineStr">
        <is>
          <t>1181.0</t>
        </is>
      </c>
      <c r="F612" t="inlineStr">
        <is>
          <t>ConTab_BOM_KP_Baseplates_1181</t>
        </is>
      </c>
      <c r="H612" s="7" t="inlineStr">
        <is>
          <t>4015-7_8-KP</t>
        </is>
      </c>
      <c r="I612" s="7" t="inlineStr"/>
      <c r="J612" s="7" t="inlineStr"/>
      <c r="K612" s="168" t="inlineStr">
        <is>
          <t>BaseplateSteel</t>
        </is>
      </c>
      <c r="L612" s="168" t="inlineStr">
        <is>
          <t>Baseplate_Steel</t>
        </is>
      </c>
      <c r="M612" s="168" t="inlineStr">
        <is>
          <t>Steel</t>
        </is>
      </c>
      <c r="N612" t="inlineStr">
        <is>
          <t>324T</t>
        </is>
      </c>
      <c r="O612" t="inlineStr">
        <is>
          <t>:No Drip Pan:Standard Drip Pan:</t>
        </is>
      </c>
      <c r="P612" s="11" t="inlineStr">
        <is>
          <t>Woods_Sureflex</t>
        </is>
      </c>
      <c r="Q612" t="inlineStr">
        <is>
          <t>Woods 10S</t>
        </is>
      </c>
      <c r="R612" t="inlineStr">
        <is>
          <t>96700723</t>
        </is>
      </c>
      <c r="S612" s="10" t="inlineStr">
        <is>
          <t>B102146</t>
        </is>
      </c>
      <c r="T612" s="10" t="inlineStr">
        <is>
          <t>1712.0</t>
        </is>
      </c>
      <c r="U612" s="10" t="inlineStr">
        <is>
          <t>Priced</t>
        </is>
      </c>
      <c r="V612" s="168" t="inlineStr">
        <is>
          <t>LT028</t>
        </is>
      </c>
      <c r="W612" t="inlineStr">
        <is>
          <t>240.0</t>
        </is>
      </c>
    </row>
    <row r="613">
      <c r="B613" t="inlineStr">
        <is>
          <t>1182.0</t>
        </is>
      </c>
      <c r="F613" t="inlineStr">
        <is>
          <t>ConTab_BOM_KP_Baseplates_1182</t>
        </is>
      </c>
      <c r="H613" s="7" t="inlineStr">
        <is>
          <t>4015-7_8-KP</t>
        </is>
      </c>
      <c r="I613" s="7" t="inlineStr"/>
      <c r="J613" s="7" t="inlineStr"/>
      <c r="K613" s="168" t="inlineStr">
        <is>
          <t>BaseplateSteel</t>
        </is>
      </c>
      <c r="L613" s="168" t="inlineStr">
        <is>
          <t>Baseplate_Steel</t>
        </is>
      </c>
      <c r="M613" s="168" t="inlineStr">
        <is>
          <t>Steel</t>
        </is>
      </c>
      <c r="N613" t="inlineStr">
        <is>
          <t>326T</t>
        </is>
      </c>
      <c r="O613" t="inlineStr">
        <is>
          <t>:No Drip Pan:Standard Drip Pan:</t>
        </is>
      </c>
      <c r="P613" s="11" t="inlineStr">
        <is>
          <t>Woods_Sureflex</t>
        </is>
      </c>
      <c r="Q613" t="inlineStr">
        <is>
          <t>Woods 10S</t>
        </is>
      </c>
      <c r="R613" t="inlineStr">
        <is>
          <t>96700723</t>
        </is>
      </c>
      <c r="S613" s="10" t="inlineStr">
        <is>
          <t>B102146</t>
        </is>
      </c>
      <c r="T613" s="10" t="inlineStr">
        <is>
          <t>1712.0</t>
        </is>
      </c>
      <c r="U613" s="10" t="inlineStr">
        <is>
          <t>Priced</t>
        </is>
      </c>
      <c r="V613" s="168" t="inlineStr">
        <is>
          <t>LT028</t>
        </is>
      </c>
      <c r="W613" t="inlineStr">
        <is>
          <t>240.0</t>
        </is>
      </c>
    </row>
    <row r="614">
      <c r="B614" t="inlineStr">
        <is>
          <t>1183.0</t>
        </is>
      </c>
      <c r="F614" t="inlineStr">
        <is>
          <t>ConTab_BOM_KP_Baseplates_1183</t>
        </is>
      </c>
      <c r="H614" s="7" t="inlineStr">
        <is>
          <t>4015-7_8-KP</t>
        </is>
      </c>
      <c r="I614" s="7" t="inlineStr"/>
      <c r="J614" s="7" t="inlineStr"/>
      <c r="K614" s="168" t="inlineStr">
        <is>
          <t>BaseplateSteel</t>
        </is>
      </c>
      <c r="L614" s="168" t="inlineStr">
        <is>
          <t>Baseplate_Steel</t>
        </is>
      </c>
      <c r="M614" s="168" t="inlineStr">
        <is>
          <t>Steel</t>
        </is>
      </c>
      <c r="N614" t="inlineStr">
        <is>
          <t>364T</t>
        </is>
      </c>
      <c r="O614" t="inlineStr">
        <is>
          <t>:No Drip Pan:Standard Drip Pan:</t>
        </is>
      </c>
      <c r="P614" s="11" t="inlineStr">
        <is>
          <t>Woods_Sureflex</t>
        </is>
      </c>
      <c r="Q614" t="inlineStr">
        <is>
          <t>Woods 11S</t>
        </is>
      </c>
      <c r="R614" t="inlineStr">
        <is>
          <t>96700724</t>
        </is>
      </c>
      <c r="S614" s="10" t="inlineStr">
        <is>
          <t>B102147</t>
        </is>
      </c>
      <c r="T614" s="10" t="inlineStr">
        <is>
          <t>1847.0</t>
        </is>
      </c>
      <c r="U614" s="10" t="inlineStr">
        <is>
          <t>Priced</t>
        </is>
      </c>
      <c r="V614" s="168" t="inlineStr">
        <is>
          <t>LT028</t>
        </is>
      </c>
      <c r="W614" t="inlineStr">
        <is>
          <t>265.0</t>
        </is>
      </c>
    </row>
    <row r="615">
      <c r="B615" t="inlineStr">
        <is>
          <t>1184.0</t>
        </is>
      </c>
      <c r="F615" t="inlineStr">
        <is>
          <t>ConTab_BOM_KP_Baseplates_1184</t>
        </is>
      </c>
      <c r="H615" s="7" t="inlineStr">
        <is>
          <t>4015-7_8-KP</t>
        </is>
      </c>
      <c r="I615" s="7" t="inlineStr"/>
      <c r="J615" s="7" t="inlineStr"/>
      <c r="K615" s="168" t="inlineStr">
        <is>
          <t>BaseplateSteel</t>
        </is>
      </c>
      <c r="L615" s="168" t="inlineStr">
        <is>
          <t>Baseplate_Steel</t>
        </is>
      </c>
      <c r="M615" s="168" t="inlineStr">
        <is>
          <t>Steel</t>
        </is>
      </c>
      <c r="N615" t="inlineStr">
        <is>
          <t>365T</t>
        </is>
      </c>
      <c r="O615" t="inlineStr">
        <is>
          <t>:No Drip Pan:Standard Drip Pan:</t>
        </is>
      </c>
      <c r="P615" s="11" t="inlineStr">
        <is>
          <t>Woods_Sureflex</t>
        </is>
      </c>
      <c r="Q615" t="inlineStr">
        <is>
          <t>Woods 11S</t>
        </is>
      </c>
      <c r="R615" t="inlineStr">
        <is>
          <t>96700724</t>
        </is>
      </c>
      <c r="S615" s="10" t="inlineStr">
        <is>
          <t>B102147</t>
        </is>
      </c>
      <c r="T615" s="10" t="inlineStr">
        <is>
          <t>1847.0</t>
        </is>
      </c>
      <c r="U615" s="10" t="inlineStr">
        <is>
          <t>Priced</t>
        </is>
      </c>
      <c r="V615" s="168" t="inlineStr">
        <is>
          <t>LT028</t>
        </is>
      </c>
      <c r="W615" t="inlineStr">
        <is>
          <t>265.0</t>
        </is>
      </c>
    </row>
    <row r="616">
      <c r="B616" t="inlineStr">
        <is>
          <t>1185.0</t>
        </is>
      </c>
      <c r="F616" t="inlineStr">
        <is>
          <t>ConTab_BOM_KP_Baseplates_1185</t>
        </is>
      </c>
      <c r="H616" s="7" t="inlineStr">
        <is>
          <t>4015-7_8-KP</t>
        </is>
      </c>
      <c r="I616" s="7" t="inlineStr"/>
      <c r="J616" s="7" t="inlineStr"/>
      <c r="K616" s="168" t="inlineStr">
        <is>
          <t>BaseplateSteel</t>
        </is>
      </c>
      <c r="L616" s="168" t="inlineStr">
        <is>
          <t>Baseplate_Steel</t>
        </is>
      </c>
      <c r="M616" s="168" t="inlineStr">
        <is>
          <t>Steel</t>
        </is>
      </c>
      <c r="N616" t="inlineStr">
        <is>
          <t>254T</t>
        </is>
      </c>
      <c r="O616" t="inlineStr">
        <is>
          <t>:No Drip Pan:Standard Drip Pan:</t>
        </is>
      </c>
      <c r="P616" s="11" t="inlineStr">
        <is>
          <t>Falk_T10_Grid</t>
        </is>
      </c>
      <c r="Q616" t="inlineStr">
        <is>
          <t>1040T10</t>
        </is>
      </c>
      <c r="R616" t="inlineStr">
        <is>
          <t>96700725</t>
        </is>
      </c>
      <c r="S616" s="10" t="inlineStr">
        <is>
          <t>B102148</t>
        </is>
      </c>
      <c r="T616" s="10" t="inlineStr">
        <is>
          <t>1440.0</t>
        </is>
      </c>
      <c r="U616" s="10" t="inlineStr">
        <is>
          <t>Priced</t>
        </is>
      </c>
      <c r="V616" s="168" t="inlineStr">
        <is>
          <t>LT028</t>
        </is>
      </c>
      <c r="W616" t="inlineStr">
        <is>
          <t>135.0</t>
        </is>
      </c>
    </row>
    <row r="617">
      <c r="B617" t="inlineStr">
        <is>
          <t>1186.0</t>
        </is>
      </c>
      <c r="F617" t="inlineStr">
        <is>
          <t>ConTab_BOM_KP_Baseplates_1186</t>
        </is>
      </c>
      <c r="H617" s="7" t="inlineStr">
        <is>
          <t>4015-7_8-KP</t>
        </is>
      </c>
      <c r="I617" s="7" t="inlineStr"/>
      <c r="J617" s="7" t="inlineStr"/>
      <c r="K617" s="168" t="inlineStr">
        <is>
          <t>BaseplateSteel</t>
        </is>
      </c>
      <c r="L617" s="168" t="inlineStr">
        <is>
          <t>Baseplate_Steel</t>
        </is>
      </c>
      <c r="M617" s="168" t="inlineStr">
        <is>
          <t>Steel</t>
        </is>
      </c>
      <c r="N617" t="inlineStr">
        <is>
          <t>256T</t>
        </is>
      </c>
      <c r="O617" t="inlineStr">
        <is>
          <t>:No Drip Pan:Standard Drip Pan:</t>
        </is>
      </c>
      <c r="P617" s="11" t="inlineStr">
        <is>
          <t>Falk_T10_Grid</t>
        </is>
      </c>
      <c r="Q617" t="inlineStr">
        <is>
          <t>1040T10</t>
        </is>
      </c>
      <c r="R617" t="inlineStr">
        <is>
          <t>96700725</t>
        </is>
      </c>
      <c r="S617" s="10" t="inlineStr">
        <is>
          <t>B102148</t>
        </is>
      </c>
      <c r="T617" s="10" t="inlineStr">
        <is>
          <t>1440.0</t>
        </is>
      </c>
      <c r="U617" s="10" t="inlineStr">
        <is>
          <t>Priced</t>
        </is>
      </c>
      <c r="V617" s="168" t="inlineStr">
        <is>
          <t>LT028</t>
        </is>
      </c>
      <c r="W617" t="inlineStr">
        <is>
          <t>135.0</t>
        </is>
      </c>
    </row>
    <row r="618">
      <c r="B618" t="inlineStr">
        <is>
          <t>1187.0</t>
        </is>
      </c>
      <c r="F618" t="inlineStr">
        <is>
          <t>ConTab_BOM_KP_Baseplates_1187</t>
        </is>
      </c>
      <c r="H618" s="7" t="inlineStr">
        <is>
          <t>4015-7_8-KP</t>
        </is>
      </c>
      <c r="I618" s="7" t="inlineStr"/>
      <c r="J618" s="7" t="inlineStr"/>
      <c r="K618" s="168" t="inlineStr">
        <is>
          <t>BaseplateSteel</t>
        </is>
      </c>
      <c r="L618" s="168" t="inlineStr">
        <is>
          <t>Baseplate_Steel</t>
        </is>
      </c>
      <c r="M618" s="168" t="inlineStr">
        <is>
          <t>Steel</t>
        </is>
      </c>
      <c r="N618" t="inlineStr">
        <is>
          <t>284T</t>
        </is>
      </c>
      <c r="O618" t="inlineStr">
        <is>
          <t>:No Drip Pan:Standard Drip Pan:</t>
        </is>
      </c>
      <c r="P618" s="11" t="inlineStr">
        <is>
          <t>Falk_T10_Grid</t>
        </is>
      </c>
      <c r="Q618" t="inlineStr">
        <is>
          <t>1050T10</t>
        </is>
      </c>
      <c r="R618" t="inlineStr">
        <is>
          <t>96700726</t>
        </is>
      </c>
      <c r="S618" s="10" t="inlineStr">
        <is>
          <t>B102149</t>
        </is>
      </c>
      <c r="T618" s="10" t="inlineStr">
        <is>
          <t>1574.0</t>
        </is>
      </c>
      <c r="U618" s="10" t="inlineStr">
        <is>
          <t>Priced</t>
        </is>
      </c>
      <c r="V618" s="168" t="inlineStr">
        <is>
          <t>LT028</t>
        </is>
      </c>
      <c r="W618" t="inlineStr">
        <is>
          <t>200.0</t>
        </is>
      </c>
    </row>
    <row r="619">
      <c r="B619" t="inlineStr">
        <is>
          <t>1188.0</t>
        </is>
      </c>
      <c r="F619" t="inlineStr">
        <is>
          <t>ConTab_BOM_KP_Baseplates_1188</t>
        </is>
      </c>
      <c r="H619" s="7" t="inlineStr">
        <is>
          <t>4015-7_8-KP</t>
        </is>
      </c>
      <c r="I619" s="7" t="inlineStr"/>
      <c r="J619" s="7" t="inlineStr"/>
      <c r="K619" s="168" t="inlineStr">
        <is>
          <t>BaseplateSteel</t>
        </is>
      </c>
      <c r="L619" s="168" t="inlineStr">
        <is>
          <t>Baseplate_Steel</t>
        </is>
      </c>
      <c r="M619" s="168" t="inlineStr">
        <is>
          <t>Steel</t>
        </is>
      </c>
      <c r="N619" t="inlineStr">
        <is>
          <t>286T</t>
        </is>
      </c>
      <c r="O619" t="inlineStr">
        <is>
          <t>:No Drip Pan:Standard Drip Pan:</t>
        </is>
      </c>
      <c r="P619" s="11" t="inlineStr">
        <is>
          <t>Falk_T10_Grid</t>
        </is>
      </c>
      <c r="Q619" t="inlineStr">
        <is>
          <t>1050T10</t>
        </is>
      </c>
      <c r="R619" t="inlineStr">
        <is>
          <t>96700726</t>
        </is>
      </c>
      <c r="S619" s="10" t="inlineStr">
        <is>
          <t>B102149</t>
        </is>
      </c>
      <c r="T619" s="10" t="inlineStr">
        <is>
          <t>1574.0</t>
        </is>
      </c>
      <c r="U619" s="10" t="inlineStr">
        <is>
          <t>Priced</t>
        </is>
      </c>
      <c r="V619" s="168" t="inlineStr">
        <is>
          <t>LT028</t>
        </is>
      </c>
      <c r="W619" t="inlineStr">
        <is>
          <t>200.0</t>
        </is>
      </c>
    </row>
    <row r="620">
      <c r="B620" t="inlineStr">
        <is>
          <t>1189.0</t>
        </is>
      </c>
      <c r="F620" t="inlineStr">
        <is>
          <t>ConTab_BOM_KP_Baseplates_1189</t>
        </is>
      </c>
      <c r="H620" s="7" t="inlineStr">
        <is>
          <t>4015-7_8-KP</t>
        </is>
      </c>
      <c r="I620" s="7" t="inlineStr"/>
      <c r="J620" s="7" t="inlineStr"/>
      <c r="K620" s="168" t="inlineStr">
        <is>
          <t>BaseplateSteel</t>
        </is>
      </c>
      <c r="L620" s="168" t="inlineStr">
        <is>
          <t>Baseplate_Steel</t>
        </is>
      </c>
      <c r="M620" s="168" t="inlineStr">
        <is>
          <t>Steel</t>
        </is>
      </c>
      <c r="N620" t="inlineStr">
        <is>
          <t>324T</t>
        </is>
      </c>
      <c r="O620" t="inlineStr">
        <is>
          <t>:No Drip Pan:Standard Drip Pan:</t>
        </is>
      </c>
      <c r="P620" s="11" t="inlineStr">
        <is>
          <t>Falk_T10_Grid</t>
        </is>
      </c>
      <c r="Q620" t="inlineStr">
        <is>
          <t>1060T10</t>
        </is>
      </c>
      <c r="R620" t="inlineStr">
        <is>
          <t>96700727</t>
        </is>
      </c>
      <c r="S620" s="10" t="inlineStr">
        <is>
          <t>B102150</t>
        </is>
      </c>
      <c r="T620" s="10" t="inlineStr">
        <is>
          <t>1712.0</t>
        </is>
      </c>
      <c r="U620" s="10" t="inlineStr">
        <is>
          <t>Priced</t>
        </is>
      </c>
      <c r="V620" s="168" t="inlineStr">
        <is>
          <t>LT028</t>
        </is>
      </c>
      <c r="W620" t="inlineStr">
        <is>
          <t>240.0</t>
        </is>
      </c>
    </row>
    <row r="621">
      <c r="B621" t="inlineStr">
        <is>
          <t>1190.0</t>
        </is>
      </c>
      <c r="F621" t="inlineStr">
        <is>
          <t>ConTab_BOM_KP_Baseplates_1190</t>
        </is>
      </c>
      <c r="H621" s="7" t="inlineStr">
        <is>
          <t>4015-7_8-KP</t>
        </is>
      </c>
      <c r="I621" s="7" t="inlineStr"/>
      <c r="J621" s="7" t="inlineStr"/>
      <c r="K621" s="168" t="inlineStr">
        <is>
          <t>BaseplateSteel</t>
        </is>
      </c>
      <c r="L621" s="168" t="inlineStr">
        <is>
          <t>Baseplate_Steel</t>
        </is>
      </c>
      <c r="M621" s="168" t="inlineStr">
        <is>
          <t>Steel</t>
        </is>
      </c>
      <c r="N621" t="inlineStr">
        <is>
          <t>326T</t>
        </is>
      </c>
      <c r="O621" t="inlineStr">
        <is>
          <t>:No Drip Pan:Standard Drip Pan:</t>
        </is>
      </c>
      <c r="P621" s="11" t="inlineStr">
        <is>
          <t>Falk_T10_Grid</t>
        </is>
      </c>
      <c r="Q621" t="inlineStr">
        <is>
          <t>1060T10</t>
        </is>
      </c>
      <c r="R621" t="inlineStr">
        <is>
          <t>96700727</t>
        </is>
      </c>
      <c r="S621" s="10" t="inlineStr">
        <is>
          <t>B102150</t>
        </is>
      </c>
      <c r="T621" s="10" t="inlineStr">
        <is>
          <t>1712.0</t>
        </is>
      </c>
      <c r="U621" s="10" t="inlineStr">
        <is>
          <t>Priced</t>
        </is>
      </c>
      <c r="V621" s="168" t="inlineStr">
        <is>
          <t>LT028</t>
        </is>
      </c>
      <c r="W621" t="inlineStr">
        <is>
          <t>240.0</t>
        </is>
      </c>
    </row>
    <row r="622">
      <c r="B622" t="inlineStr">
        <is>
          <t>1191.0</t>
        </is>
      </c>
      <c r="F622" t="inlineStr">
        <is>
          <t>ConTab_BOM_KP_Baseplates_1191</t>
        </is>
      </c>
      <c r="H622" s="7" t="inlineStr">
        <is>
          <t>4015-7_8-KP</t>
        </is>
      </c>
      <c r="I622" s="7" t="inlineStr"/>
      <c r="J622" s="7" t="inlineStr"/>
      <c r="K622" s="168" t="inlineStr">
        <is>
          <t>BaseplateSteel</t>
        </is>
      </c>
      <c r="L622" s="168" t="inlineStr">
        <is>
          <t>Baseplate_Steel</t>
        </is>
      </c>
      <c r="M622" s="168" t="inlineStr">
        <is>
          <t>Steel</t>
        </is>
      </c>
      <c r="N622" t="inlineStr">
        <is>
          <t>364T</t>
        </is>
      </c>
      <c r="O622" t="inlineStr">
        <is>
          <t>:No Drip Pan:Standard Drip Pan:</t>
        </is>
      </c>
      <c r="P622" s="11" t="inlineStr">
        <is>
          <t>Falk_T10_Grid</t>
        </is>
      </c>
      <c r="Q622" t="inlineStr">
        <is>
          <t>1070T10</t>
        </is>
      </c>
      <c r="R622" t="inlineStr">
        <is>
          <t>96700728</t>
        </is>
      </c>
      <c r="S622" s="10" t="inlineStr">
        <is>
          <t>B102151</t>
        </is>
      </c>
      <c r="T622" s="10" t="inlineStr">
        <is>
          <t>1847.0</t>
        </is>
      </c>
      <c r="U622" s="10" t="inlineStr">
        <is>
          <t>Priced</t>
        </is>
      </c>
      <c r="V622" s="168" t="inlineStr">
        <is>
          <t>LT028</t>
        </is>
      </c>
      <c r="W622" t="inlineStr">
        <is>
          <t>265.0</t>
        </is>
      </c>
    </row>
    <row r="623">
      <c r="B623" t="inlineStr">
        <is>
          <t>1192.0</t>
        </is>
      </c>
      <c r="F623" t="inlineStr">
        <is>
          <t>ConTab_BOM_KP_Baseplates_1192</t>
        </is>
      </c>
      <c r="H623" s="7" t="inlineStr">
        <is>
          <t>4015-7_8-KP</t>
        </is>
      </c>
      <c r="I623" s="7" t="inlineStr"/>
      <c r="J623" s="7" t="inlineStr"/>
      <c r="K623" s="168" t="inlineStr">
        <is>
          <t>BaseplateSteel</t>
        </is>
      </c>
      <c r="L623" s="168" t="inlineStr">
        <is>
          <t>Baseplate_Steel</t>
        </is>
      </c>
      <c r="M623" s="168" t="inlineStr">
        <is>
          <t>Steel</t>
        </is>
      </c>
      <c r="N623" t="inlineStr">
        <is>
          <t>365T</t>
        </is>
      </c>
      <c r="O623" t="inlineStr">
        <is>
          <t>:No Drip Pan:Standard Drip Pan:</t>
        </is>
      </c>
      <c r="P623" s="11" t="inlineStr">
        <is>
          <t>Falk_T10_Grid</t>
        </is>
      </c>
      <c r="Q623" t="inlineStr">
        <is>
          <t>1070T10</t>
        </is>
      </c>
      <c r="R623" t="inlineStr">
        <is>
          <t>96700728</t>
        </is>
      </c>
      <c r="S623" s="10" t="inlineStr">
        <is>
          <t>B102151</t>
        </is>
      </c>
      <c r="T623" s="10" t="inlineStr">
        <is>
          <t>1847.0</t>
        </is>
      </c>
      <c r="U623" s="10" t="inlineStr">
        <is>
          <t>Priced</t>
        </is>
      </c>
      <c r="V623" s="168" t="inlineStr">
        <is>
          <t>LT028</t>
        </is>
      </c>
      <c r="W623" t="inlineStr">
        <is>
          <t>265.0</t>
        </is>
      </c>
    </row>
    <row r="624">
      <c r="B624" t="inlineStr">
        <is>
          <t>1193.0</t>
        </is>
      </c>
      <c r="F624" t="inlineStr">
        <is>
          <t>ConTab_BOM_KP_Baseplates_1193</t>
        </is>
      </c>
      <c r="H624" s="7" t="inlineStr">
        <is>
          <t>4015-7_8-KP</t>
        </is>
      </c>
      <c r="I624" s="7" t="inlineStr"/>
      <c r="J624" s="7" t="inlineStr"/>
      <c r="K624" s="168" t="inlineStr">
        <is>
          <t>BaseplateSteel</t>
        </is>
      </c>
      <c r="L624" s="168" t="inlineStr">
        <is>
          <t>Baseplate_Steel</t>
        </is>
      </c>
      <c r="M624" s="168" t="inlineStr">
        <is>
          <t>Steel</t>
        </is>
      </c>
      <c r="N624" t="inlineStr">
        <is>
          <t>364TS</t>
        </is>
      </c>
      <c r="O624" t="inlineStr">
        <is>
          <t>:No Drip Pan:Standard Drip Pan:</t>
        </is>
      </c>
      <c r="P624" s="11" t="inlineStr">
        <is>
          <t>Falk_T10_Grid</t>
        </is>
      </c>
      <c r="Q624" t="inlineStr">
        <is>
          <t>1050T10</t>
        </is>
      </c>
      <c r="R624" t="inlineStr">
        <is>
          <t>96700729</t>
        </is>
      </c>
      <c r="S624" s="10" t="inlineStr">
        <is>
          <t>B102152</t>
        </is>
      </c>
      <c r="T624" s="10" t="inlineStr">
        <is>
          <t>1776.0</t>
        </is>
      </c>
      <c r="U624" s="10" t="inlineStr">
        <is>
          <t>Priced</t>
        </is>
      </c>
      <c r="V624" s="168" t="inlineStr">
        <is>
          <t>LT028</t>
        </is>
      </c>
      <c r="W624" t="inlineStr">
        <is>
          <t>265.0</t>
        </is>
      </c>
    </row>
    <row r="625">
      <c r="B625" t="inlineStr">
        <is>
          <t>1194.0</t>
        </is>
      </c>
      <c r="F625" t="inlineStr">
        <is>
          <t>ConTab_BOM_KP_Baseplates_1194</t>
        </is>
      </c>
      <c r="H625" s="7" t="inlineStr">
        <is>
          <t>4015-7_8-KP</t>
        </is>
      </c>
      <c r="I625" s="7" t="inlineStr"/>
      <c r="J625" s="7" t="inlineStr"/>
      <c r="K625" s="168" t="inlineStr">
        <is>
          <t>BaseplateSteel</t>
        </is>
      </c>
      <c r="L625" s="168" t="inlineStr">
        <is>
          <t>Baseplate_Steel</t>
        </is>
      </c>
      <c r="M625" s="168" t="inlineStr">
        <is>
          <t>Steel</t>
        </is>
      </c>
      <c r="N625" t="inlineStr">
        <is>
          <t>365TS</t>
        </is>
      </c>
      <c r="O625" t="inlineStr">
        <is>
          <t>:No Drip Pan:Standard Drip Pan:</t>
        </is>
      </c>
      <c r="P625" s="11" t="inlineStr">
        <is>
          <t>Falk_T10_Grid</t>
        </is>
      </c>
      <c r="Q625" t="inlineStr">
        <is>
          <t>1050T10</t>
        </is>
      </c>
      <c r="R625" t="inlineStr">
        <is>
          <t>96700729</t>
        </is>
      </c>
      <c r="S625" s="10" t="inlineStr">
        <is>
          <t>B102152</t>
        </is>
      </c>
      <c r="T625" s="10" t="inlineStr">
        <is>
          <t>1776.0</t>
        </is>
      </c>
      <c r="U625" s="10" t="inlineStr">
        <is>
          <t>Priced</t>
        </is>
      </c>
      <c r="V625" s="168" t="inlineStr">
        <is>
          <t>LT028</t>
        </is>
      </c>
      <c r="W625" t="inlineStr">
        <is>
          <t>265.0</t>
        </is>
      </c>
    </row>
    <row r="626">
      <c r="B626" t="inlineStr">
        <is>
          <t>1205.0</t>
        </is>
      </c>
      <c r="F626" t="inlineStr">
        <is>
          <t>ConTab_BOM_KP_Baseplates_1205</t>
        </is>
      </c>
      <c r="H626" s="7" t="inlineStr">
        <is>
          <t>4015-7_8-KP</t>
        </is>
      </c>
      <c r="I626" s="7" t="inlineStr"/>
      <c r="J626" s="7" t="inlineStr"/>
      <c r="K626" s="168" t="inlineStr">
        <is>
          <t>BaseplateSteel</t>
        </is>
      </c>
      <c r="L626" s="168" t="inlineStr">
        <is>
          <t>Baseplate_Steel</t>
        </is>
      </c>
      <c r="M626" s="168" t="inlineStr">
        <is>
          <t>Steel</t>
        </is>
      </c>
      <c r="N626" t="inlineStr">
        <is>
          <t>254T</t>
        </is>
      </c>
      <c r="O626" t="inlineStr">
        <is>
          <t>:No Drip Pan:Standard Drip Pan:</t>
        </is>
      </c>
      <c r="P626" s="11" t="inlineStr">
        <is>
          <t>Woods_Spacer</t>
        </is>
      </c>
      <c r="Q626" t="inlineStr">
        <is>
          <t>Woods 7SC</t>
        </is>
      </c>
      <c r="R626" t="inlineStr">
        <is>
          <t>96700730</t>
        </is>
      </c>
      <c r="S626" s="10" t="inlineStr">
        <is>
          <t>B102158</t>
        </is>
      </c>
      <c r="T626" s="10" t="inlineStr">
        <is>
          <t>1983.0</t>
        </is>
      </c>
      <c r="U626" s="10" t="inlineStr">
        <is>
          <t>Priced</t>
        </is>
      </c>
      <c r="V626" s="168" t="inlineStr">
        <is>
          <t>LT028</t>
        </is>
      </c>
      <c r="W626" t="inlineStr">
        <is>
          <t>135.0</t>
        </is>
      </c>
    </row>
    <row r="627">
      <c r="B627" t="inlineStr">
        <is>
          <t>1206.0</t>
        </is>
      </c>
      <c r="F627" t="inlineStr">
        <is>
          <t>ConTab_BOM_KP_Baseplates_1206</t>
        </is>
      </c>
      <c r="H627" s="7" t="inlineStr">
        <is>
          <t>4015-7_8-KP</t>
        </is>
      </c>
      <c r="I627" s="7" t="inlineStr"/>
      <c r="J627" s="7" t="inlineStr"/>
      <c r="K627" s="168" t="inlineStr">
        <is>
          <t>BaseplateSteel</t>
        </is>
      </c>
      <c r="L627" s="168" t="inlineStr">
        <is>
          <t>Baseplate_Steel</t>
        </is>
      </c>
      <c r="M627" s="168" t="inlineStr">
        <is>
          <t>Steel</t>
        </is>
      </c>
      <c r="N627" t="inlineStr">
        <is>
          <t>256T</t>
        </is>
      </c>
      <c r="O627" t="inlineStr">
        <is>
          <t>:No Drip Pan:Standard Drip Pan:</t>
        </is>
      </c>
      <c r="P627" s="11" t="inlineStr">
        <is>
          <t>Woods_Spacer</t>
        </is>
      </c>
      <c r="Q627" t="inlineStr">
        <is>
          <t>Woods 7SC</t>
        </is>
      </c>
      <c r="R627" t="inlineStr">
        <is>
          <t>96700730</t>
        </is>
      </c>
      <c r="S627" s="10" t="inlineStr">
        <is>
          <t>B102158</t>
        </is>
      </c>
      <c r="T627" s="10" t="inlineStr">
        <is>
          <t>1983.0</t>
        </is>
      </c>
      <c r="U627" s="10" t="inlineStr">
        <is>
          <t>Priced</t>
        </is>
      </c>
      <c r="V627" s="168" t="inlineStr">
        <is>
          <t>LT028</t>
        </is>
      </c>
      <c r="W627" t="inlineStr">
        <is>
          <t>135.0</t>
        </is>
      </c>
    </row>
    <row r="628">
      <c r="B628" t="inlineStr">
        <is>
          <t>1207.0</t>
        </is>
      </c>
      <c r="F628" t="inlineStr">
        <is>
          <t>ConTab_BOM_KP_Baseplates_1207</t>
        </is>
      </c>
      <c r="H628" s="7" t="inlineStr">
        <is>
          <t>4015-7_8-KP</t>
        </is>
      </c>
      <c r="I628" s="7" t="inlineStr"/>
      <c r="J628" s="7" t="inlineStr"/>
      <c r="K628" s="168" t="inlineStr">
        <is>
          <t>BaseplateSteel</t>
        </is>
      </c>
      <c r="L628" s="168" t="inlineStr">
        <is>
          <t>Baseplate_Steel</t>
        </is>
      </c>
      <c r="M628" s="168" t="inlineStr">
        <is>
          <t>Steel</t>
        </is>
      </c>
      <c r="N628" t="inlineStr">
        <is>
          <t>284T</t>
        </is>
      </c>
      <c r="O628" t="inlineStr">
        <is>
          <t>:No Drip Pan:Standard Drip Pan:</t>
        </is>
      </c>
      <c r="P628" s="11" t="inlineStr">
        <is>
          <t>Woods_Spacer</t>
        </is>
      </c>
      <c r="Q628" t="inlineStr">
        <is>
          <t>Woods 9SC</t>
        </is>
      </c>
      <c r="R628" t="inlineStr">
        <is>
          <t>96700731</t>
        </is>
      </c>
      <c r="S628" s="10" t="inlineStr">
        <is>
          <t>B102159</t>
        </is>
      </c>
      <c r="T628" s="10" t="inlineStr">
        <is>
          <t>2119.0</t>
        </is>
      </c>
      <c r="U628" s="10" t="inlineStr">
        <is>
          <t>Priced</t>
        </is>
      </c>
      <c r="V628" s="168" t="inlineStr">
        <is>
          <t>LT028</t>
        </is>
      </c>
      <c r="W628" t="inlineStr">
        <is>
          <t>200.0</t>
        </is>
      </c>
    </row>
    <row r="629">
      <c r="B629" t="inlineStr">
        <is>
          <t>1208.0</t>
        </is>
      </c>
      <c r="F629" t="inlineStr">
        <is>
          <t>ConTab_BOM_KP_Baseplates_1208</t>
        </is>
      </c>
      <c r="H629" s="7" t="inlineStr">
        <is>
          <t>4015-7_8-KP</t>
        </is>
      </c>
      <c r="I629" s="7" t="inlineStr"/>
      <c r="J629" s="7" t="inlineStr"/>
      <c r="K629" s="168" t="inlineStr">
        <is>
          <t>BaseplateSteel</t>
        </is>
      </c>
      <c r="L629" s="168" t="inlineStr">
        <is>
          <t>Baseplate_Steel</t>
        </is>
      </c>
      <c r="M629" s="168" t="inlineStr">
        <is>
          <t>Steel</t>
        </is>
      </c>
      <c r="N629" t="inlineStr">
        <is>
          <t>286T</t>
        </is>
      </c>
      <c r="O629" t="inlineStr">
        <is>
          <t>:No Drip Pan:Standard Drip Pan:</t>
        </is>
      </c>
      <c r="P629" s="11" t="inlineStr">
        <is>
          <t>Woods_Spacer</t>
        </is>
      </c>
      <c r="Q629" t="inlineStr">
        <is>
          <t>Woods 9SC</t>
        </is>
      </c>
      <c r="R629" t="inlineStr">
        <is>
          <t>96700731</t>
        </is>
      </c>
      <c r="S629" s="10" t="inlineStr">
        <is>
          <t>B102159</t>
        </is>
      </c>
      <c r="T629" s="10" t="inlineStr">
        <is>
          <t>2119.0</t>
        </is>
      </c>
      <c r="U629" s="10" t="inlineStr">
        <is>
          <t>Priced</t>
        </is>
      </c>
      <c r="V629" s="168" t="inlineStr">
        <is>
          <t>LT028</t>
        </is>
      </c>
      <c r="W629" t="inlineStr">
        <is>
          <t>200.0</t>
        </is>
      </c>
    </row>
    <row r="630">
      <c r="B630" t="inlineStr">
        <is>
          <t>1209.0</t>
        </is>
      </c>
      <c r="F630" t="inlineStr">
        <is>
          <t>ConTab_BOM_KP_Baseplates_1209</t>
        </is>
      </c>
      <c r="H630" s="7" t="inlineStr">
        <is>
          <t>4015-7_8-KP</t>
        </is>
      </c>
      <c r="I630" s="7" t="inlineStr"/>
      <c r="J630" s="7" t="inlineStr"/>
      <c r="K630" s="168" t="inlineStr">
        <is>
          <t>BaseplateSteel</t>
        </is>
      </c>
      <c r="L630" s="168" t="inlineStr">
        <is>
          <t>Baseplate_Steel</t>
        </is>
      </c>
      <c r="M630" s="168" t="inlineStr">
        <is>
          <t>Steel</t>
        </is>
      </c>
      <c r="N630" t="inlineStr">
        <is>
          <t>324T</t>
        </is>
      </c>
      <c r="O630" t="inlineStr">
        <is>
          <t>:No Drip Pan:Standard Drip Pan:</t>
        </is>
      </c>
      <c r="P630" s="11" t="inlineStr">
        <is>
          <t>Woods_Spacer</t>
        </is>
      </c>
      <c r="Q630" t="inlineStr">
        <is>
          <t>Woods 10SC</t>
        </is>
      </c>
      <c r="R630" t="inlineStr">
        <is>
          <t>96700732</t>
        </is>
      </c>
      <c r="S630" s="10" t="inlineStr">
        <is>
          <t>B102160</t>
        </is>
      </c>
      <c r="T630" s="10" t="inlineStr">
        <is>
          <t>2255.0</t>
        </is>
      </c>
      <c r="U630" s="10" t="inlineStr">
        <is>
          <t>Priced</t>
        </is>
      </c>
      <c r="V630" s="168" t="inlineStr">
        <is>
          <t>LT028</t>
        </is>
      </c>
      <c r="W630" t="inlineStr">
        <is>
          <t>240.0</t>
        </is>
      </c>
    </row>
    <row r="631">
      <c r="B631" t="inlineStr">
        <is>
          <t>1210.0</t>
        </is>
      </c>
      <c r="F631" t="inlineStr">
        <is>
          <t>ConTab_BOM_KP_Baseplates_1210</t>
        </is>
      </c>
      <c r="H631" s="7" t="inlineStr">
        <is>
          <t>4015-7_8-KP</t>
        </is>
      </c>
      <c r="I631" s="7" t="inlineStr"/>
      <c r="J631" s="7" t="inlineStr"/>
      <c r="K631" s="168" t="inlineStr">
        <is>
          <t>BaseplateSteel</t>
        </is>
      </c>
      <c r="L631" s="168" t="inlineStr">
        <is>
          <t>Baseplate_Steel</t>
        </is>
      </c>
      <c r="M631" s="168" t="inlineStr">
        <is>
          <t>Steel</t>
        </is>
      </c>
      <c r="N631" t="inlineStr">
        <is>
          <t>326T</t>
        </is>
      </c>
      <c r="O631" t="inlineStr">
        <is>
          <t>:No Drip Pan:Standard Drip Pan:</t>
        </is>
      </c>
      <c r="P631" s="11" t="inlineStr">
        <is>
          <t>Woods_Spacer</t>
        </is>
      </c>
      <c r="Q631" t="inlineStr">
        <is>
          <t>Woods 10SC</t>
        </is>
      </c>
      <c r="R631" t="inlineStr">
        <is>
          <t>96700732</t>
        </is>
      </c>
      <c r="S631" s="10" t="inlineStr">
        <is>
          <t>B102160</t>
        </is>
      </c>
      <c r="T631" s="10" t="inlineStr">
        <is>
          <t>2255.0</t>
        </is>
      </c>
      <c r="U631" s="10" t="inlineStr">
        <is>
          <t>Priced</t>
        </is>
      </c>
      <c r="V631" s="168" t="inlineStr">
        <is>
          <t>LT028</t>
        </is>
      </c>
      <c r="W631" t="inlineStr">
        <is>
          <t>240.0</t>
        </is>
      </c>
    </row>
    <row r="632">
      <c r="B632" t="inlineStr">
        <is>
          <t>1211.0</t>
        </is>
      </c>
      <c r="F632" t="inlineStr">
        <is>
          <t>ConTab_BOM_KP_Baseplates_1211</t>
        </is>
      </c>
      <c r="H632" s="7" t="inlineStr">
        <is>
          <t>4015-7_8-KP</t>
        </is>
      </c>
      <c r="I632" s="7" t="inlineStr"/>
      <c r="J632" s="7" t="inlineStr"/>
      <c r="K632" s="168" t="inlineStr">
        <is>
          <t>BaseplateSteel</t>
        </is>
      </c>
      <c r="L632" s="168" t="inlineStr">
        <is>
          <t>Baseplate_Steel</t>
        </is>
      </c>
      <c r="M632" s="168" t="inlineStr">
        <is>
          <t>Steel</t>
        </is>
      </c>
      <c r="N632" t="inlineStr">
        <is>
          <t>364T</t>
        </is>
      </c>
      <c r="O632" t="inlineStr">
        <is>
          <t>:No Drip Pan:Standard Drip Pan:</t>
        </is>
      </c>
      <c r="P632" s="11" t="inlineStr">
        <is>
          <t>Woods_Spacer</t>
        </is>
      </c>
      <c r="Q632" t="inlineStr">
        <is>
          <t>Woods 11SC</t>
        </is>
      </c>
      <c r="R632" t="inlineStr">
        <is>
          <t>96700733</t>
        </is>
      </c>
      <c r="S632" s="10" t="inlineStr">
        <is>
          <t>B102161</t>
        </is>
      </c>
      <c r="T632" s="10" t="inlineStr">
        <is>
          <t>2390.0</t>
        </is>
      </c>
      <c r="U632" s="10" t="inlineStr">
        <is>
          <t>Priced</t>
        </is>
      </c>
      <c r="V632" s="168" t="inlineStr">
        <is>
          <t>LT028</t>
        </is>
      </c>
      <c r="W632" t="inlineStr">
        <is>
          <t>265.0</t>
        </is>
      </c>
    </row>
    <row r="633">
      <c r="B633" t="inlineStr">
        <is>
          <t>1212.0</t>
        </is>
      </c>
      <c r="F633" t="inlineStr">
        <is>
          <t>ConTab_BOM_KP_Baseplates_1212</t>
        </is>
      </c>
      <c r="H633" s="7" t="inlineStr">
        <is>
          <t>4015-7_8-KP</t>
        </is>
      </c>
      <c r="I633" s="7" t="inlineStr"/>
      <c r="J633" s="7" t="inlineStr"/>
      <c r="K633" s="168" t="inlineStr">
        <is>
          <t>BaseplateSteel</t>
        </is>
      </c>
      <c r="L633" s="168" t="inlineStr">
        <is>
          <t>Baseplate_Steel</t>
        </is>
      </c>
      <c r="M633" s="168" t="inlineStr">
        <is>
          <t>Steel</t>
        </is>
      </c>
      <c r="N633" t="inlineStr">
        <is>
          <t>365T</t>
        </is>
      </c>
      <c r="O633" t="inlineStr">
        <is>
          <t>:No Drip Pan:Standard Drip Pan:</t>
        </is>
      </c>
      <c r="P633" s="11" t="inlineStr">
        <is>
          <t>Woods_Spacer</t>
        </is>
      </c>
      <c r="Q633" t="inlineStr">
        <is>
          <t>Woods 11SC</t>
        </is>
      </c>
      <c r="R633" t="inlineStr">
        <is>
          <t>96700733</t>
        </is>
      </c>
      <c r="S633" s="10" t="inlineStr">
        <is>
          <t>B102161</t>
        </is>
      </c>
      <c r="T633" s="10" t="inlineStr">
        <is>
          <t>2390.0</t>
        </is>
      </c>
      <c r="U633" s="10" t="inlineStr">
        <is>
          <t>Priced</t>
        </is>
      </c>
      <c r="V633" s="168" t="inlineStr">
        <is>
          <t>LT028</t>
        </is>
      </c>
      <c r="W633" t="inlineStr">
        <is>
          <t>265.0</t>
        </is>
      </c>
    </row>
    <row r="634">
      <c r="B634" t="inlineStr">
        <is>
          <t>1213.0</t>
        </is>
      </c>
      <c r="F634" t="inlineStr">
        <is>
          <t>ConTab_BOM_KP_Baseplates_1213</t>
        </is>
      </c>
      <c r="H634" s="7" t="inlineStr">
        <is>
          <t>4015-7_8-KP</t>
        </is>
      </c>
      <c r="I634" s="7" t="inlineStr"/>
      <c r="J634" s="7" t="inlineStr"/>
      <c r="K634" s="168" t="inlineStr">
        <is>
          <t>BaseplateSteel</t>
        </is>
      </c>
      <c r="L634" s="168" t="inlineStr">
        <is>
          <t>Baseplate_Steel</t>
        </is>
      </c>
      <c r="M634" s="168" t="inlineStr">
        <is>
          <t>Steel</t>
        </is>
      </c>
      <c r="N634" t="inlineStr">
        <is>
          <t>254T</t>
        </is>
      </c>
      <c r="O634" t="inlineStr">
        <is>
          <t>:No Drip Pan:Standard Drip Pan:</t>
        </is>
      </c>
      <c r="P634" s="11" t="inlineStr">
        <is>
          <t>Falk_Spacer</t>
        </is>
      </c>
      <c r="Q634" t="inlineStr">
        <is>
          <t>1040T31</t>
        </is>
      </c>
      <c r="R634" t="inlineStr">
        <is>
          <t>96700734</t>
        </is>
      </c>
      <c r="S634" s="10" t="inlineStr">
        <is>
          <t>B102162</t>
        </is>
      </c>
      <c r="T634" s="10" t="inlineStr">
        <is>
          <t>1983.0</t>
        </is>
      </c>
      <c r="U634" s="10" t="inlineStr">
        <is>
          <t>Priced</t>
        </is>
      </c>
      <c r="V634" s="168" t="inlineStr">
        <is>
          <t>LT028</t>
        </is>
      </c>
      <c r="W634" t="inlineStr">
        <is>
          <t>135.0</t>
        </is>
      </c>
    </row>
    <row r="635">
      <c r="B635" t="inlineStr">
        <is>
          <t>1214.0</t>
        </is>
      </c>
      <c r="F635" t="inlineStr">
        <is>
          <t>ConTab_BOM_KP_Baseplates_1214</t>
        </is>
      </c>
      <c r="H635" s="7" t="inlineStr">
        <is>
          <t>4015-7_8-KP</t>
        </is>
      </c>
      <c r="I635" s="7" t="inlineStr"/>
      <c r="J635" s="7" t="inlineStr"/>
      <c r="K635" s="168" t="inlineStr">
        <is>
          <t>BaseplateSteel</t>
        </is>
      </c>
      <c r="L635" s="168" t="inlineStr">
        <is>
          <t>Baseplate_Steel</t>
        </is>
      </c>
      <c r="M635" s="168" t="inlineStr">
        <is>
          <t>Steel</t>
        </is>
      </c>
      <c r="N635" t="inlineStr">
        <is>
          <t>256T</t>
        </is>
      </c>
      <c r="O635" t="inlineStr">
        <is>
          <t>:No Drip Pan:Standard Drip Pan:</t>
        </is>
      </c>
      <c r="P635" s="11" t="inlineStr">
        <is>
          <t>Falk_Spacer</t>
        </is>
      </c>
      <c r="Q635" t="inlineStr">
        <is>
          <t>1040T31</t>
        </is>
      </c>
      <c r="R635" t="inlineStr">
        <is>
          <t>96700734</t>
        </is>
      </c>
      <c r="S635" s="10" t="inlineStr">
        <is>
          <t>B102162</t>
        </is>
      </c>
      <c r="T635" s="10" t="inlineStr">
        <is>
          <t>1983.0</t>
        </is>
      </c>
      <c r="U635" s="10" t="inlineStr">
        <is>
          <t>Priced</t>
        </is>
      </c>
      <c r="V635" s="168" t="inlineStr">
        <is>
          <t>LT028</t>
        </is>
      </c>
      <c r="W635" t="inlineStr">
        <is>
          <t>135.0</t>
        </is>
      </c>
    </row>
    <row r="636">
      <c r="B636" t="inlineStr">
        <is>
          <t>1215.0</t>
        </is>
      </c>
      <c r="F636" t="inlineStr">
        <is>
          <t>ConTab_BOM_KP_Baseplates_1215</t>
        </is>
      </c>
      <c r="H636" s="7" t="inlineStr">
        <is>
          <t>4015-7_8-KP</t>
        </is>
      </c>
      <c r="I636" s="7" t="inlineStr"/>
      <c r="J636" s="7" t="inlineStr"/>
      <c r="K636" s="168" t="inlineStr">
        <is>
          <t>BaseplateSteel</t>
        </is>
      </c>
      <c r="L636" s="168" t="inlineStr">
        <is>
          <t>Baseplate_Steel</t>
        </is>
      </c>
      <c r="M636" s="168" t="inlineStr">
        <is>
          <t>Steel</t>
        </is>
      </c>
      <c r="N636" t="inlineStr">
        <is>
          <t>284T</t>
        </is>
      </c>
      <c r="O636" t="inlineStr">
        <is>
          <t>:No Drip Pan:Standard Drip Pan:</t>
        </is>
      </c>
      <c r="P636" s="11" t="inlineStr">
        <is>
          <t>Falk_Spacer</t>
        </is>
      </c>
      <c r="Q636" t="inlineStr">
        <is>
          <t>1050T31</t>
        </is>
      </c>
      <c r="R636" t="inlineStr">
        <is>
          <t>96700735</t>
        </is>
      </c>
      <c r="S636" s="10" t="inlineStr">
        <is>
          <t>B102163</t>
        </is>
      </c>
      <c r="T636" s="10" t="inlineStr">
        <is>
          <t>2119.0</t>
        </is>
      </c>
      <c r="U636" s="10" t="inlineStr">
        <is>
          <t>Priced</t>
        </is>
      </c>
      <c r="V636" s="168" t="inlineStr">
        <is>
          <t>LT028</t>
        </is>
      </c>
      <c r="W636" t="inlineStr">
        <is>
          <t>200.0</t>
        </is>
      </c>
    </row>
    <row r="637">
      <c r="B637" t="inlineStr">
        <is>
          <t>1216.0</t>
        </is>
      </c>
      <c r="F637" t="inlineStr">
        <is>
          <t>ConTab_BOM_KP_Baseplates_1216</t>
        </is>
      </c>
      <c r="H637" s="7" t="inlineStr">
        <is>
          <t>4015-7_8-KP</t>
        </is>
      </c>
      <c r="I637" s="7" t="inlineStr"/>
      <c r="J637" s="7" t="inlineStr"/>
      <c r="K637" s="168" t="inlineStr">
        <is>
          <t>BaseplateSteel</t>
        </is>
      </c>
      <c r="L637" s="168" t="inlineStr">
        <is>
          <t>Baseplate_Steel</t>
        </is>
      </c>
      <c r="M637" s="168" t="inlineStr">
        <is>
          <t>Steel</t>
        </is>
      </c>
      <c r="N637" t="inlineStr">
        <is>
          <t>286T</t>
        </is>
      </c>
      <c r="O637" t="inlineStr">
        <is>
          <t>:No Drip Pan:Standard Drip Pan:</t>
        </is>
      </c>
      <c r="P637" s="11" t="inlineStr">
        <is>
          <t>Falk_Spacer</t>
        </is>
      </c>
      <c r="Q637" t="inlineStr">
        <is>
          <t>1050T31</t>
        </is>
      </c>
      <c r="R637" t="inlineStr">
        <is>
          <t>96700735</t>
        </is>
      </c>
      <c r="S637" s="10" t="inlineStr">
        <is>
          <t>B102163</t>
        </is>
      </c>
      <c r="T637" s="10" t="inlineStr">
        <is>
          <t>2119.0</t>
        </is>
      </c>
      <c r="U637" s="10" t="inlineStr">
        <is>
          <t>Priced</t>
        </is>
      </c>
      <c r="V637" s="168" t="inlineStr">
        <is>
          <t>LT028</t>
        </is>
      </c>
      <c r="W637" t="inlineStr">
        <is>
          <t>200.0</t>
        </is>
      </c>
    </row>
    <row r="638">
      <c r="B638" t="inlineStr">
        <is>
          <t>1217.0</t>
        </is>
      </c>
      <c r="F638" t="inlineStr">
        <is>
          <t>ConTab_BOM_KP_Baseplates_1217</t>
        </is>
      </c>
      <c r="H638" s="7" t="inlineStr">
        <is>
          <t>4015-7_8-KP</t>
        </is>
      </c>
      <c r="I638" s="7" t="inlineStr"/>
      <c r="J638" s="7" t="inlineStr"/>
      <c r="K638" s="168" t="inlineStr">
        <is>
          <t>BaseplateSteel</t>
        </is>
      </c>
      <c r="L638" s="168" t="inlineStr">
        <is>
          <t>Baseplate_Steel</t>
        </is>
      </c>
      <c r="M638" s="168" t="inlineStr">
        <is>
          <t>Steel</t>
        </is>
      </c>
      <c r="N638" t="inlineStr">
        <is>
          <t>324T</t>
        </is>
      </c>
      <c r="O638" t="inlineStr">
        <is>
          <t>:No Drip Pan:Standard Drip Pan:</t>
        </is>
      </c>
      <c r="P638" s="11" t="inlineStr">
        <is>
          <t>Falk_Spacer</t>
        </is>
      </c>
      <c r="Q638" t="inlineStr">
        <is>
          <t>1060T31</t>
        </is>
      </c>
      <c r="R638" t="inlineStr">
        <is>
          <t>96700736</t>
        </is>
      </c>
      <c r="S638" s="10" t="inlineStr">
        <is>
          <t>B102164</t>
        </is>
      </c>
      <c r="T638" s="10" t="inlineStr">
        <is>
          <t>2255.0</t>
        </is>
      </c>
      <c r="U638" s="10" t="inlineStr">
        <is>
          <t>Priced</t>
        </is>
      </c>
      <c r="V638" s="168" t="inlineStr">
        <is>
          <t>LT028</t>
        </is>
      </c>
      <c r="W638" t="inlineStr">
        <is>
          <t>240.0</t>
        </is>
      </c>
    </row>
    <row r="639">
      <c r="B639" t="inlineStr">
        <is>
          <t>1218.0</t>
        </is>
      </c>
      <c r="F639" t="inlineStr">
        <is>
          <t>ConTab_BOM_KP_Baseplates_1218</t>
        </is>
      </c>
      <c r="H639" s="7" t="inlineStr">
        <is>
          <t>4015-7_8-KP</t>
        </is>
      </c>
      <c r="I639" s="7" t="inlineStr"/>
      <c r="J639" s="7" t="inlineStr"/>
      <c r="K639" s="168" t="inlineStr">
        <is>
          <t>BaseplateSteel</t>
        </is>
      </c>
      <c r="L639" s="168" t="inlineStr">
        <is>
          <t>Baseplate_Steel</t>
        </is>
      </c>
      <c r="M639" s="168" t="inlineStr">
        <is>
          <t>Steel</t>
        </is>
      </c>
      <c r="N639" t="inlineStr">
        <is>
          <t>326T</t>
        </is>
      </c>
      <c r="O639" t="inlineStr">
        <is>
          <t>:No Drip Pan:Standard Drip Pan:</t>
        </is>
      </c>
      <c r="P639" s="11" t="inlineStr">
        <is>
          <t>Falk_Spacer</t>
        </is>
      </c>
      <c r="Q639" t="inlineStr">
        <is>
          <t>1060T31</t>
        </is>
      </c>
      <c r="R639" t="inlineStr">
        <is>
          <t>96700736</t>
        </is>
      </c>
      <c r="S639" s="10" t="inlineStr">
        <is>
          <t>B102164</t>
        </is>
      </c>
      <c r="T639" s="10" t="inlineStr">
        <is>
          <t>2255.0</t>
        </is>
      </c>
      <c r="U639" s="10" t="inlineStr">
        <is>
          <t>Priced</t>
        </is>
      </c>
      <c r="V639" s="168" t="inlineStr">
        <is>
          <t>LT028</t>
        </is>
      </c>
      <c r="W639" t="inlineStr">
        <is>
          <t>240.0</t>
        </is>
      </c>
    </row>
    <row r="640">
      <c r="B640" t="inlineStr">
        <is>
          <t>1219.0</t>
        </is>
      </c>
      <c r="F640" t="inlineStr">
        <is>
          <t>ConTab_BOM_KP_Baseplates_1219</t>
        </is>
      </c>
      <c r="H640" s="7" t="inlineStr">
        <is>
          <t>4015-7_8-KP</t>
        </is>
      </c>
      <c r="I640" s="7" t="inlineStr"/>
      <c r="J640" s="7" t="inlineStr"/>
      <c r="K640" s="168" t="inlineStr">
        <is>
          <t>BaseplateSteel</t>
        </is>
      </c>
      <c r="L640" s="168" t="inlineStr">
        <is>
          <t>Baseplate_Steel</t>
        </is>
      </c>
      <c r="M640" s="168" t="inlineStr">
        <is>
          <t>Steel</t>
        </is>
      </c>
      <c r="N640" t="inlineStr">
        <is>
          <t>364T</t>
        </is>
      </c>
      <c r="O640" t="inlineStr">
        <is>
          <t>:No Drip Pan:Standard Drip Pan:</t>
        </is>
      </c>
      <c r="P640" s="11" t="inlineStr">
        <is>
          <t>Falk_Spacer</t>
        </is>
      </c>
      <c r="Q640" t="inlineStr">
        <is>
          <t>1070T31</t>
        </is>
      </c>
      <c r="R640" t="inlineStr">
        <is>
          <t>96700737</t>
        </is>
      </c>
      <c r="S640" s="10" t="inlineStr">
        <is>
          <t>B102165</t>
        </is>
      </c>
      <c r="T640" s="10" t="inlineStr">
        <is>
          <t>2390.0</t>
        </is>
      </c>
      <c r="U640" s="10" t="inlineStr">
        <is>
          <t>Priced</t>
        </is>
      </c>
      <c r="V640" s="168" t="inlineStr">
        <is>
          <t>LT028</t>
        </is>
      </c>
      <c r="W640" t="inlineStr">
        <is>
          <t>265.0</t>
        </is>
      </c>
    </row>
    <row r="641">
      <c r="B641" t="inlineStr">
        <is>
          <t>1220.0</t>
        </is>
      </c>
      <c r="F641" t="inlineStr">
        <is>
          <t>ConTab_BOM_KP_Baseplates_1220</t>
        </is>
      </c>
      <c r="H641" s="7" t="inlineStr">
        <is>
          <t>4015-7_8-KP</t>
        </is>
      </c>
      <c r="I641" s="7" t="inlineStr"/>
      <c r="J641" s="7" t="inlineStr"/>
      <c r="K641" s="168" t="inlineStr">
        <is>
          <t>BaseplateSteel</t>
        </is>
      </c>
      <c r="L641" s="168" t="inlineStr">
        <is>
          <t>Baseplate_Steel</t>
        </is>
      </c>
      <c r="M641" s="168" t="inlineStr">
        <is>
          <t>Steel</t>
        </is>
      </c>
      <c r="N641" t="inlineStr">
        <is>
          <t>365T</t>
        </is>
      </c>
      <c r="O641" t="inlineStr">
        <is>
          <t>:No Drip Pan:Standard Drip Pan:</t>
        </is>
      </c>
      <c r="P641" s="11" t="inlineStr">
        <is>
          <t>Falk_Spacer</t>
        </is>
      </c>
      <c r="Q641" t="inlineStr">
        <is>
          <t>1070T31</t>
        </is>
      </c>
      <c r="R641" t="inlineStr">
        <is>
          <t>96700737</t>
        </is>
      </c>
      <c r="S641" s="10" t="inlineStr">
        <is>
          <t>B102165</t>
        </is>
      </c>
      <c r="T641" s="10" t="inlineStr">
        <is>
          <t>2390.0</t>
        </is>
      </c>
      <c r="U641" s="10" t="inlineStr">
        <is>
          <t>Priced</t>
        </is>
      </c>
      <c r="V641" s="168" t="inlineStr">
        <is>
          <t>LT028</t>
        </is>
      </c>
      <c r="W641" t="inlineStr">
        <is>
          <t>265.0</t>
        </is>
      </c>
    </row>
    <row r="642">
      <c r="B642" t="inlineStr">
        <is>
          <t>1221.0</t>
        </is>
      </c>
      <c r="F642" t="inlineStr">
        <is>
          <t>ConTab_BOM_KP_Baseplates_1221</t>
        </is>
      </c>
      <c r="H642" s="7" t="inlineStr">
        <is>
          <t>4015-7_8-KP</t>
        </is>
      </c>
      <c r="I642" s="7" t="inlineStr"/>
      <c r="J642" s="7" t="inlineStr"/>
      <c r="K642" s="168" t="inlineStr">
        <is>
          <t>BaseplateSteel</t>
        </is>
      </c>
      <c r="L642" s="168" t="inlineStr">
        <is>
          <t>Baseplate_Steel</t>
        </is>
      </c>
      <c r="M642" s="168" t="inlineStr">
        <is>
          <t>Steel</t>
        </is>
      </c>
      <c r="N642" t="inlineStr">
        <is>
          <t>364TS</t>
        </is>
      </c>
      <c r="O642" t="inlineStr">
        <is>
          <t>:No Drip Pan:Standard Drip Pan:</t>
        </is>
      </c>
      <c r="P642" s="11" t="inlineStr">
        <is>
          <t>Falk_Spacer</t>
        </is>
      </c>
      <c r="Q642" t="inlineStr">
        <is>
          <t>1050T31</t>
        </is>
      </c>
      <c r="R642" t="inlineStr">
        <is>
          <t>96700738</t>
        </is>
      </c>
      <c r="S642" s="10" t="inlineStr">
        <is>
          <t>B102166</t>
        </is>
      </c>
      <c r="T642" s="10" t="inlineStr">
        <is>
          <t>2322.0</t>
        </is>
      </c>
      <c r="U642" s="10" t="inlineStr">
        <is>
          <t>Priced</t>
        </is>
      </c>
      <c r="V642" s="168" t="inlineStr">
        <is>
          <t>LT028</t>
        </is>
      </c>
      <c r="W642" t="inlineStr">
        <is>
          <t>265.0</t>
        </is>
      </c>
    </row>
    <row r="643">
      <c r="B643" t="inlineStr">
        <is>
          <t>1222.0</t>
        </is>
      </c>
      <c r="F643" t="inlineStr">
        <is>
          <t>ConTab_BOM_KP_Baseplates_1222</t>
        </is>
      </c>
      <c r="H643" s="7" t="inlineStr">
        <is>
          <t>4015-7_8-KP</t>
        </is>
      </c>
      <c r="I643" s="7" t="inlineStr"/>
      <c r="J643" s="7" t="inlineStr"/>
      <c r="K643" s="168" t="inlineStr">
        <is>
          <t>BaseplateSteel</t>
        </is>
      </c>
      <c r="L643" s="168" t="inlineStr">
        <is>
          <t>Baseplate_Steel</t>
        </is>
      </c>
      <c r="M643" s="168" t="inlineStr">
        <is>
          <t>Steel</t>
        </is>
      </c>
      <c r="N643" t="inlineStr">
        <is>
          <t>365TS</t>
        </is>
      </c>
      <c r="O643" t="inlineStr">
        <is>
          <t>:No Drip Pan:Standard Drip Pan:</t>
        </is>
      </c>
      <c r="P643" s="11" t="inlineStr">
        <is>
          <t>Falk_Spacer</t>
        </is>
      </c>
      <c r="Q643" t="inlineStr">
        <is>
          <t>1050T31</t>
        </is>
      </c>
      <c r="R643" t="inlineStr">
        <is>
          <t>96700738</t>
        </is>
      </c>
      <c r="S643" s="10" t="inlineStr">
        <is>
          <t>B102166</t>
        </is>
      </c>
      <c r="T643" s="10" t="inlineStr">
        <is>
          <t>2322.0</t>
        </is>
      </c>
      <c r="U643" s="10" t="inlineStr">
        <is>
          <t>Priced</t>
        </is>
      </c>
      <c r="V643" s="168" t="inlineStr">
        <is>
          <t>LT028</t>
        </is>
      </c>
      <c r="W643" t="inlineStr">
        <is>
          <t>265.0</t>
        </is>
      </c>
    </row>
    <row r="644">
      <c r="B644" t="inlineStr">
        <is>
          <t>1233.0</t>
        </is>
      </c>
      <c r="F644" t="inlineStr">
        <is>
          <t>ConTab_BOM_KP_Baseplates_1233</t>
        </is>
      </c>
      <c r="H644" s="7" t="inlineStr">
        <is>
          <t>4015-7_8-KP</t>
        </is>
      </c>
      <c r="I644" s="7" t="inlineStr"/>
      <c r="J644" s="7" t="inlineStr"/>
      <c r="K644" s="168" t="inlineStr">
        <is>
          <t>BaseplateSteel</t>
        </is>
      </c>
      <c r="L644" s="168" t="inlineStr">
        <is>
          <t>Baseplate_Steel</t>
        </is>
      </c>
      <c r="M644" s="168" t="inlineStr">
        <is>
          <t>Steel</t>
        </is>
      </c>
      <c r="N644" t="inlineStr">
        <is>
          <t>254T</t>
        </is>
      </c>
      <c r="O644" t="inlineStr">
        <is>
          <t>:Extended Drip Pan:</t>
        </is>
      </c>
      <c r="P644" s="11" t="inlineStr">
        <is>
          <t>Woods_Sureflex</t>
        </is>
      </c>
      <c r="Q644" t="inlineStr">
        <is>
          <t>Woods 7S</t>
        </is>
      </c>
      <c r="R644" t="inlineStr">
        <is>
          <t>96700721</t>
        </is>
      </c>
      <c r="S644" s="10" t="inlineStr">
        <is>
          <t>B102172</t>
        </is>
      </c>
      <c r="T644" s="10" t="inlineStr">
        <is>
          <t>1627.0</t>
        </is>
      </c>
      <c r="U644" s="10" t="inlineStr">
        <is>
          <t>Priced</t>
        </is>
      </c>
      <c r="V644" s="168" t="inlineStr">
        <is>
          <t>LT028</t>
        </is>
      </c>
      <c r="W644" t="inlineStr">
        <is>
          <t>135.0</t>
        </is>
      </c>
    </row>
    <row r="645">
      <c r="B645" t="inlineStr">
        <is>
          <t>1234.0</t>
        </is>
      </c>
      <c r="F645" t="inlineStr">
        <is>
          <t>ConTab_BOM_KP_Baseplates_1234</t>
        </is>
      </c>
      <c r="H645" s="7" t="inlineStr">
        <is>
          <t>4015-7_8-KP</t>
        </is>
      </c>
      <c r="I645" s="7" t="inlineStr"/>
      <c r="J645" s="7" t="inlineStr"/>
      <c r="K645" s="168" t="inlineStr">
        <is>
          <t>BaseplateSteel</t>
        </is>
      </c>
      <c r="L645" s="168" t="inlineStr">
        <is>
          <t>Baseplate_Steel</t>
        </is>
      </c>
      <c r="M645" s="168" t="inlineStr">
        <is>
          <t>Steel</t>
        </is>
      </c>
      <c r="N645" t="inlineStr">
        <is>
          <t>256T</t>
        </is>
      </c>
      <c r="O645" t="inlineStr">
        <is>
          <t>:Extended Drip Pan:</t>
        </is>
      </c>
      <c r="P645" s="11" t="inlineStr">
        <is>
          <t>Woods_Sureflex</t>
        </is>
      </c>
      <c r="Q645" t="inlineStr">
        <is>
          <t>Woods 7S</t>
        </is>
      </c>
      <c r="R645" t="inlineStr">
        <is>
          <t>96700721</t>
        </is>
      </c>
      <c r="S645" s="10" t="inlineStr">
        <is>
          <t>B102172</t>
        </is>
      </c>
      <c r="T645" s="10" t="inlineStr">
        <is>
          <t>1627.0</t>
        </is>
      </c>
      <c r="U645" s="10" t="inlineStr">
        <is>
          <t>Priced</t>
        </is>
      </c>
      <c r="V645" s="168" t="inlineStr">
        <is>
          <t>LT028</t>
        </is>
      </c>
      <c r="W645" t="inlineStr">
        <is>
          <t>135.0</t>
        </is>
      </c>
    </row>
    <row r="646">
      <c r="B646" t="inlineStr">
        <is>
          <t>1235.0</t>
        </is>
      </c>
      <c r="F646" t="inlineStr">
        <is>
          <t>ConTab_BOM_KP_Baseplates_1235</t>
        </is>
      </c>
      <c r="H646" s="7" t="inlineStr">
        <is>
          <t>4015-7_8-KP</t>
        </is>
      </c>
      <c r="I646" s="7" t="inlineStr"/>
      <c r="J646" s="7" t="inlineStr"/>
      <c r="K646" s="168" t="inlineStr">
        <is>
          <t>BaseplateSteel</t>
        </is>
      </c>
      <c r="L646" s="168" t="inlineStr">
        <is>
          <t>Baseplate_Steel</t>
        </is>
      </c>
      <c r="M646" s="168" t="inlineStr">
        <is>
          <t>Steel</t>
        </is>
      </c>
      <c r="N646" t="inlineStr">
        <is>
          <t>284T</t>
        </is>
      </c>
      <c r="O646" t="inlineStr">
        <is>
          <t>:Extended Drip Pan:</t>
        </is>
      </c>
      <c r="P646" s="11" t="inlineStr">
        <is>
          <t>Woods_Sureflex</t>
        </is>
      </c>
      <c r="Q646" t="inlineStr">
        <is>
          <t>Woods 9S</t>
        </is>
      </c>
      <c r="R646" t="inlineStr">
        <is>
          <t>96700722</t>
        </is>
      </c>
      <c r="S646" s="10" t="inlineStr">
        <is>
          <t>B102173</t>
        </is>
      </c>
      <c r="T646" s="10" t="inlineStr">
        <is>
          <t>1762.0</t>
        </is>
      </c>
      <c r="U646" s="10" t="inlineStr">
        <is>
          <t>Priced</t>
        </is>
      </c>
      <c r="V646" s="168" t="inlineStr">
        <is>
          <t>LT028</t>
        </is>
      </c>
      <c r="W646" t="inlineStr">
        <is>
          <t>200.0</t>
        </is>
      </c>
    </row>
    <row r="647">
      <c r="B647" t="inlineStr">
        <is>
          <t>1236.0</t>
        </is>
      </c>
      <c r="F647" t="inlineStr">
        <is>
          <t>ConTab_BOM_KP_Baseplates_1236</t>
        </is>
      </c>
      <c r="H647" s="7" t="inlineStr">
        <is>
          <t>4015-7_8-KP</t>
        </is>
      </c>
      <c r="I647" s="7" t="inlineStr"/>
      <c r="J647" s="7" t="inlineStr"/>
      <c r="K647" s="168" t="inlineStr">
        <is>
          <t>BaseplateSteel</t>
        </is>
      </c>
      <c r="L647" s="168" t="inlineStr">
        <is>
          <t>Baseplate_Steel</t>
        </is>
      </c>
      <c r="M647" s="168" t="inlineStr">
        <is>
          <t>Steel</t>
        </is>
      </c>
      <c r="N647" t="inlineStr">
        <is>
          <t>286T</t>
        </is>
      </c>
      <c r="O647" t="inlineStr">
        <is>
          <t>:Extended Drip Pan:</t>
        </is>
      </c>
      <c r="P647" s="11" t="inlineStr">
        <is>
          <t>Woods_Sureflex</t>
        </is>
      </c>
      <c r="Q647" t="inlineStr">
        <is>
          <t>Woods 9S</t>
        </is>
      </c>
      <c r="R647" t="inlineStr">
        <is>
          <t>96700722</t>
        </is>
      </c>
      <c r="S647" s="10" t="inlineStr">
        <is>
          <t>B102173</t>
        </is>
      </c>
      <c r="T647" s="10" t="inlineStr">
        <is>
          <t>1762.0</t>
        </is>
      </c>
      <c r="U647" s="10" t="inlineStr">
        <is>
          <t>Priced</t>
        </is>
      </c>
      <c r="V647" s="168" t="inlineStr">
        <is>
          <t>LT028</t>
        </is>
      </c>
      <c r="W647" t="inlineStr">
        <is>
          <t>200.0</t>
        </is>
      </c>
    </row>
    <row r="648">
      <c r="B648" t="inlineStr">
        <is>
          <t>1237.0</t>
        </is>
      </c>
      <c r="F648" t="inlineStr">
        <is>
          <t>ConTab_BOM_KP_Baseplates_1237</t>
        </is>
      </c>
      <c r="H648" s="7" t="inlineStr">
        <is>
          <t>4015-7_8-KP</t>
        </is>
      </c>
      <c r="I648" s="7" t="inlineStr"/>
      <c r="J648" s="7" t="inlineStr"/>
      <c r="K648" s="168" t="inlineStr">
        <is>
          <t>BaseplateSteel</t>
        </is>
      </c>
      <c r="L648" s="168" t="inlineStr">
        <is>
          <t>Baseplate_Steel</t>
        </is>
      </c>
      <c r="M648" s="168" t="inlineStr">
        <is>
          <t>Steel</t>
        </is>
      </c>
      <c r="N648" t="inlineStr">
        <is>
          <t>324T</t>
        </is>
      </c>
      <c r="O648" t="inlineStr">
        <is>
          <t>:Extended Drip Pan:</t>
        </is>
      </c>
      <c r="P648" s="11" t="inlineStr">
        <is>
          <t>Woods_Sureflex</t>
        </is>
      </c>
      <c r="Q648" t="inlineStr">
        <is>
          <t>Woods 10S</t>
        </is>
      </c>
      <c r="R648" t="inlineStr">
        <is>
          <t>96700723</t>
        </is>
      </c>
      <c r="S648" s="10" t="inlineStr">
        <is>
          <t>B102174</t>
        </is>
      </c>
      <c r="T648" s="10" t="inlineStr">
        <is>
          <t>1899.0</t>
        </is>
      </c>
      <c r="U648" s="10" t="inlineStr">
        <is>
          <t>Priced</t>
        </is>
      </c>
      <c r="V648" s="168" t="inlineStr">
        <is>
          <t>LT028</t>
        </is>
      </c>
      <c r="W648" t="inlineStr">
        <is>
          <t>240.0</t>
        </is>
      </c>
    </row>
    <row r="649">
      <c r="B649" t="inlineStr">
        <is>
          <t>1238.0</t>
        </is>
      </c>
      <c r="F649" t="inlineStr">
        <is>
          <t>ConTab_BOM_KP_Baseplates_1238</t>
        </is>
      </c>
      <c r="H649" s="7" t="inlineStr">
        <is>
          <t>4015-7_8-KP</t>
        </is>
      </c>
      <c r="I649" s="7" t="inlineStr"/>
      <c r="J649" s="7" t="inlineStr"/>
      <c r="K649" s="168" t="inlineStr">
        <is>
          <t>BaseplateSteel</t>
        </is>
      </c>
      <c r="L649" s="168" t="inlineStr">
        <is>
          <t>Baseplate_Steel</t>
        </is>
      </c>
      <c r="M649" s="168" t="inlineStr">
        <is>
          <t>Steel</t>
        </is>
      </c>
      <c r="N649" t="inlineStr">
        <is>
          <t>326T</t>
        </is>
      </c>
      <c r="O649" t="inlineStr">
        <is>
          <t>:Extended Drip Pan:</t>
        </is>
      </c>
      <c r="P649" s="11" t="inlineStr">
        <is>
          <t>Woods_Sureflex</t>
        </is>
      </c>
      <c r="Q649" t="inlineStr">
        <is>
          <t>Woods 10S</t>
        </is>
      </c>
      <c r="R649" t="inlineStr">
        <is>
          <t>96700723</t>
        </is>
      </c>
      <c r="S649" s="10" t="inlineStr">
        <is>
          <t>B102174</t>
        </is>
      </c>
      <c r="T649" s="10" t="inlineStr">
        <is>
          <t>1899.0</t>
        </is>
      </c>
      <c r="U649" s="10" t="inlineStr">
        <is>
          <t>Priced</t>
        </is>
      </c>
      <c r="V649" s="168" t="inlineStr">
        <is>
          <t>LT028</t>
        </is>
      </c>
      <c r="W649" t="inlineStr">
        <is>
          <t>240.0</t>
        </is>
      </c>
    </row>
    <row r="650">
      <c r="B650" t="inlineStr">
        <is>
          <t>1239.0</t>
        </is>
      </c>
      <c r="F650" t="inlineStr">
        <is>
          <t>ConTab_BOM_KP_Baseplates_1239</t>
        </is>
      </c>
      <c r="H650" s="7" t="inlineStr">
        <is>
          <t>4015-7_8-KP</t>
        </is>
      </c>
      <c r="I650" s="7" t="inlineStr"/>
      <c r="J650" s="7" t="inlineStr"/>
      <c r="K650" s="168" t="inlineStr">
        <is>
          <t>BaseplateSteel</t>
        </is>
      </c>
      <c r="L650" s="168" t="inlineStr">
        <is>
          <t>Baseplate_Steel</t>
        </is>
      </c>
      <c r="M650" s="168" t="inlineStr">
        <is>
          <t>Steel</t>
        </is>
      </c>
      <c r="N650" t="inlineStr">
        <is>
          <t>364T</t>
        </is>
      </c>
      <c r="O650" t="inlineStr">
        <is>
          <t>:Extended Drip Pan:</t>
        </is>
      </c>
      <c r="P650" s="11" t="inlineStr">
        <is>
          <t>Woods_Sureflex</t>
        </is>
      </c>
      <c r="Q650" t="inlineStr">
        <is>
          <t>Woods 11S</t>
        </is>
      </c>
      <c r="R650" t="inlineStr">
        <is>
          <t>96700724</t>
        </is>
      </c>
      <c r="S650" s="10" t="inlineStr">
        <is>
          <t>B102175</t>
        </is>
      </c>
      <c r="T650" s="10" t="inlineStr">
        <is>
          <t>2035.0</t>
        </is>
      </c>
      <c r="U650" s="10" t="inlineStr">
        <is>
          <t>Priced</t>
        </is>
      </c>
      <c r="V650" s="168" t="inlineStr">
        <is>
          <t>LT028</t>
        </is>
      </c>
      <c r="W650" t="inlineStr">
        <is>
          <t>265.0</t>
        </is>
      </c>
    </row>
    <row r="651">
      <c r="B651" t="inlineStr">
        <is>
          <t>1240.0</t>
        </is>
      </c>
      <c r="F651" t="inlineStr">
        <is>
          <t>ConTab_BOM_KP_Baseplates_1240</t>
        </is>
      </c>
      <c r="H651" s="7" t="inlineStr">
        <is>
          <t>4015-7_8-KP</t>
        </is>
      </c>
      <c r="I651" s="7" t="inlineStr"/>
      <c r="J651" s="7" t="inlineStr"/>
      <c r="K651" s="168" t="inlineStr">
        <is>
          <t>BaseplateSteel</t>
        </is>
      </c>
      <c r="L651" s="168" t="inlineStr">
        <is>
          <t>Baseplate_Steel</t>
        </is>
      </c>
      <c r="M651" s="168" t="inlineStr">
        <is>
          <t>Steel</t>
        </is>
      </c>
      <c r="N651" t="inlineStr">
        <is>
          <t>365T</t>
        </is>
      </c>
      <c r="O651" t="inlineStr">
        <is>
          <t>:Extended Drip Pan:</t>
        </is>
      </c>
      <c r="P651" s="11" t="inlineStr">
        <is>
          <t>Woods_Sureflex</t>
        </is>
      </c>
      <c r="Q651" t="inlineStr">
        <is>
          <t>Woods 11S</t>
        </is>
      </c>
      <c r="R651" t="inlineStr">
        <is>
          <t>96700724</t>
        </is>
      </c>
      <c r="S651" s="10" t="inlineStr">
        <is>
          <t>B102175</t>
        </is>
      </c>
      <c r="T651" s="10" t="inlineStr">
        <is>
          <t>2035.0</t>
        </is>
      </c>
      <c r="U651" s="10" t="inlineStr">
        <is>
          <t>Priced</t>
        </is>
      </c>
      <c r="V651" s="168" t="inlineStr">
        <is>
          <t>LT028</t>
        </is>
      </c>
      <c r="W651" t="inlineStr">
        <is>
          <t>265.0</t>
        </is>
      </c>
    </row>
    <row r="652">
      <c r="B652" t="inlineStr">
        <is>
          <t>1241.0</t>
        </is>
      </c>
      <c r="F652" t="inlineStr">
        <is>
          <t>ConTab_BOM_KP_Baseplates_1241</t>
        </is>
      </c>
      <c r="H652" s="7" t="inlineStr">
        <is>
          <t>4015-7_8-KP</t>
        </is>
      </c>
      <c r="I652" s="7" t="inlineStr"/>
      <c r="J652" s="7" t="inlineStr"/>
      <c r="K652" s="168" t="inlineStr">
        <is>
          <t>BaseplateSteel</t>
        </is>
      </c>
      <c r="L652" s="168" t="inlineStr">
        <is>
          <t>Baseplate_Steel</t>
        </is>
      </c>
      <c r="M652" s="168" t="inlineStr">
        <is>
          <t>Steel</t>
        </is>
      </c>
      <c r="N652" t="inlineStr">
        <is>
          <t>254T</t>
        </is>
      </c>
      <c r="O652" t="inlineStr">
        <is>
          <t>:Extended Drip Pan:</t>
        </is>
      </c>
      <c r="P652" s="11" t="inlineStr">
        <is>
          <t>Falk_T10_Grid</t>
        </is>
      </c>
      <c r="Q652" t="inlineStr">
        <is>
          <t>1040T10</t>
        </is>
      </c>
      <c r="R652" t="inlineStr">
        <is>
          <t>96700725</t>
        </is>
      </c>
      <c r="S652" s="10" t="inlineStr">
        <is>
          <t>B102176</t>
        </is>
      </c>
      <c r="T652" s="10" t="inlineStr">
        <is>
          <t>1627.0</t>
        </is>
      </c>
      <c r="U652" s="10" t="inlineStr">
        <is>
          <t>Priced</t>
        </is>
      </c>
      <c r="V652" s="168" t="inlineStr">
        <is>
          <t>LT028</t>
        </is>
      </c>
      <c r="W652" t="inlineStr">
        <is>
          <t>135.0</t>
        </is>
      </c>
    </row>
    <row r="653">
      <c r="B653" t="inlineStr">
        <is>
          <t>1242.0</t>
        </is>
      </c>
      <c r="F653" t="inlineStr">
        <is>
          <t>ConTab_BOM_KP_Baseplates_1242</t>
        </is>
      </c>
      <c r="H653" s="7" t="inlineStr">
        <is>
          <t>4015-7_8-KP</t>
        </is>
      </c>
      <c r="I653" s="7" t="inlineStr"/>
      <c r="J653" s="7" t="inlineStr"/>
      <c r="K653" s="168" t="inlineStr">
        <is>
          <t>BaseplateSteel</t>
        </is>
      </c>
      <c r="L653" s="168" t="inlineStr">
        <is>
          <t>Baseplate_Steel</t>
        </is>
      </c>
      <c r="M653" s="168" t="inlineStr">
        <is>
          <t>Steel</t>
        </is>
      </c>
      <c r="N653" t="inlineStr">
        <is>
          <t>256T</t>
        </is>
      </c>
      <c r="O653" t="inlineStr">
        <is>
          <t>:Extended Drip Pan:</t>
        </is>
      </c>
      <c r="P653" s="11" t="inlineStr">
        <is>
          <t>Falk_T10_Grid</t>
        </is>
      </c>
      <c r="Q653" t="inlineStr">
        <is>
          <t>1040T10</t>
        </is>
      </c>
      <c r="R653" t="inlineStr">
        <is>
          <t>96700725</t>
        </is>
      </c>
      <c r="S653" s="10" t="inlineStr">
        <is>
          <t>B102176</t>
        </is>
      </c>
      <c r="T653" s="10" t="inlineStr">
        <is>
          <t>1627.0</t>
        </is>
      </c>
      <c r="U653" s="10" t="inlineStr">
        <is>
          <t>Priced</t>
        </is>
      </c>
      <c r="V653" s="168" t="inlineStr">
        <is>
          <t>LT028</t>
        </is>
      </c>
      <c r="W653" t="inlineStr">
        <is>
          <t>135.0</t>
        </is>
      </c>
    </row>
    <row r="654">
      <c r="B654" t="inlineStr">
        <is>
          <t>1243.0</t>
        </is>
      </c>
      <c r="F654" t="inlineStr">
        <is>
          <t>ConTab_BOM_KP_Baseplates_1243</t>
        </is>
      </c>
      <c r="H654" s="7" t="inlineStr">
        <is>
          <t>4015-7_8-KP</t>
        </is>
      </c>
      <c r="I654" s="7" t="inlineStr"/>
      <c r="J654" s="7" t="inlineStr"/>
      <c r="K654" s="168" t="inlineStr">
        <is>
          <t>BaseplateSteel</t>
        </is>
      </c>
      <c r="L654" s="168" t="inlineStr">
        <is>
          <t>Baseplate_Steel</t>
        </is>
      </c>
      <c r="M654" s="168" t="inlineStr">
        <is>
          <t>Steel</t>
        </is>
      </c>
      <c r="N654" t="inlineStr">
        <is>
          <t>284T</t>
        </is>
      </c>
      <c r="O654" t="inlineStr">
        <is>
          <t>:Extended Drip Pan:</t>
        </is>
      </c>
      <c r="P654" s="11" t="inlineStr">
        <is>
          <t>Falk_T10_Grid</t>
        </is>
      </c>
      <c r="Q654" t="inlineStr">
        <is>
          <t>1050T10</t>
        </is>
      </c>
      <c r="R654" t="inlineStr">
        <is>
          <t>96700726</t>
        </is>
      </c>
      <c r="S654" s="10" t="inlineStr">
        <is>
          <t>B102177</t>
        </is>
      </c>
      <c r="T654" s="10" t="inlineStr">
        <is>
          <t>1762.0</t>
        </is>
      </c>
      <c r="U654" s="10" t="inlineStr">
        <is>
          <t>Priced</t>
        </is>
      </c>
      <c r="V654" s="168" t="inlineStr">
        <is>
          <t>LT028</t>
        </is>
      </c>
      <c r="W654" t="inlineStr">
        <is>
          <t>200.0</t>
        </is>
      </c>
    </row>
    <row r="655">
      <c r="B655" t="inlineStr">
        <is>
          <t>1244.0</t>
        </is>
      </c>
      <c r="F655" t="inlineStr">
        <is>
          <t>ConTab_BOM_KP_Baseplates_1244</t>
        </is>
      </c>
      <c r="H655" s="7" t="inlineStr">
        <is>
          <t>4015-7_8-KP</t>
        </is>
      </c>
      <c r="I655" s="7" t="inlineStr"/>
      <c r="J655" s="7" t="inlineStr"/>
      <c r="K655" s="168" t="inlineStr">
        <is>
          <t>BaseplateSteel</t>
        </is>
      </c>
      <c r="L655" s="168" t="inlineStr">
        <is>
          <t>Baseplate_Steel</t>
        </is>
      </c>
      <c r="M655" s="168" t="inlineStr">
        <is>
          <t>Steel</t>
        </is>
      </c>
      <c r="N655" t="inlineStr">
        <is>
          <t>286T</t>
        </is>
      </c>
      <c r="O655" t="inlineStr">
        <is>
          <t>:Extended Drip Pan:</t>
        </is>
      </c>
      <c r="P655" s="11" t="inlineStr">
        <is>
          <t>Falk_T10_Grid</t>
        </is>
      </c>
      <c r="Q655" t="inlineStr">
        <is>
          <t>1050T10</t>
        </is>
      </c>
      <c r="R655" t="inlineStr">
        <is>
          <t>96700726</t>
        </is>
      </c>
      <c r="S655" s="10" t="inlineStr">
        <is>
          <t>B102177</t>
        </is>
      </c>
      <c r="T655" s="10" t="inlineStr">
        <is>
          <t>1762.0</t>
        </is>
      </c>
      <c r="U655" s="10" t="inlineStr">
        <is>
          <t>Priced</t>
        </is>
      </c>
      <c r="V655" s="168" t="inlineStr">
        <is>
          <t>LT028</t>
        </is>
      </c>
      <c r="W655" t="inlineStr">
        <is>
          <t>200.0</t>
        </is>
      </c>
    </row>
    <row r="656">
      <c r="B656" t="inlineStr">
        <is>
          <t>1245.0</t>
        </is>
      </c>
      <c r="F656" t="inlineStr">
        <is>
          <t>ConTab_BOM_KP_Baseplates_1245</t>
        </is>
      </c>
      <c r="H656" s="7" t="inlineStr">
        <is>
          <t>4015-7_8-KP</t>
        </is>
      </c>
      <c r="I656" s="7" t="inlineStr"/>
      <c r="J656" s="7" t="inlineStr"/>
      <c r="K656" s="168" t="inlineStr">
        <is>
          <t>BaseplateSteel</t>
        </is>
      </c>
      <c r="L656" s="168" t="inlineStr">
        <is>
          <t>Baseplate_Steel</t>
        </is>
      </c>
      <c r="M656" s="168" t="inlineStr">
        <is>
          <t>Steel</t>
        </is>
      </c>
      <c r="N656" t="inlineStr">
        <is>
          <t>324T</t>
        </is>
      </c>
      <c r="O656" t="inlineStr">
        <is>
          <t>:Extended Drip Pan:</t>
        </is>
      </c>
      <c r="P656" s="11" t="inlineStr">
        <is>
          <t>Falk_T10_Grid</t>
        </is>
      </c>
      <c r="Q656" t="inlineStr">
        <is>
          <t>1060T10</t>
        </is>
      </c>
      <c r="R656" t="inlineStr">
        <is>
          <t>96700727</t>
        </is>
      </c>
      <c r="S656" s="10" t="inlineStr">
        <is>
          <t>B102178</t>
        </is>
      </c>
      <c r="T656" s="10" t="inlineStr">
        <is>
          <t>1899.0</t>
        </is>
      </c>
      <c r="U656" s="10" t="inlineStr">
        <is>
          <t>Priced</t>
        </is>
      </c>
      <c r="V656" s="168" t="inlineStr">
        <is>
          <t>LT028</t>
        </is>
      </c>
      <c r="W656" t="inlineStr">
        <is>
          <t>240.0</t>
        </is>
      </c>
    </row>
    <row r="657">
      <c r="B657" t="inlineStr">
        <is>
          <t>1246.0</t>
        </is>
      </c>
      <c r="F657" t="inlineStr">
        <is>
          <t>ConTab_BOM_KP_Baseplates_1246</t>
        </is>
      </c>
      <c r="H657" s="7" t="inlineStr">
        <is>
          <t>4015-7_8-KP</t>
        </is>
      </c>
      <c r="I657" s="7" t="inlineStr"/>
      <c r="J657" s="7" t="inlineStr"/>
      <c r="K657" s="168" t="inlineStr">
        <is>
          <t>BaseplateSteel</t>
        </is>
      </c>
      <c r="L657" s="168" t="inlineStr">
        <is>
          <t>Baseplate_Steel</t>
        </is>
      </c>
      <c r="M657" s="168" t="inlineStr">
        <is>
          <t>Steel</t>
        </is>
      </c>
      <c r="N657" t="inlineStr">
        <is>
          <t>326T</t>
        </is>
      </c>
      <c r="O657" t="inlineStr">
        <is>
          <t>:Extended Drip Pan:</t>
        </is>
      </c>
      <c r="P657" s="11" t="inlineStr">
        <is>
          <t>Falk_T10_Grid</t>
        </is>
      </c>
      <c r="Q657" t="inlineStr">
        <is>
          <t>1060T10</t>
        </is>
      </c>
      <c r="R657" t="inlineStr">
        <is>
          <t>96700727</t>
        </is>
      </c>
      <c r="S657" s="10" t="inlineStr">
        <is>
          <t>B102178</t>
        </is>
      </c>
      <c r="T657" s="10" t="inlineStr">
        <is>
          <t>1899.0</t>
        </is>
      </c>
      <c r="U657" s="10" t="inlineStr">
        <is>
          <t>Priced</t>
        </is>
      </c>
      <c r="V657" s="168" t="inlineStr">
        <is>
          <t>LT028</t>
        </is>
      </c>
      <c r="W657" t="inlineStr">
        <is>
          <t>240.0</t>
        </is>
      </c>
    </row>
    <row r="658">
      <c r="B658" t="inlineStr">
        <is>
          <t>1247.0</t>
        </is>
      </c>
      <c r="F658" t="inlineStr">
        <is>
          <t>ConTab_BOM_KP_Baseplates_1247</t>
        </is>
      </c>
      <c r="H658" s="7" t="inlineStr">
        <is>
          <t>4015-7_8-KP</t>
        </is>
      </c>
      <c r="I658" s="7" t="inlineStr"/>
      <c r="J658" s="7" t="inlineStr"/>
      <c r="K658" s="168" t="inlineStr">
        <is>
          <t>BaseplateSteel</t>
        </is>
      </c>
      <c r="L658" s="168" t="inlineStr">
        <is>
          <t>Baseplate_Steel</t>
        </is>
      </c>
      <c r="M658" s="168" t="inlineStr">
        <is>
          <t>Steel</t>
        </is>
      </c>
      <c r="N658" t="inlineStr">
        <is>
          <t>364T</t>
        </is>
      </c>
      <c r="O658" t="inlineStr">
        <is>
          <t>:Extended Drip Pan:</t>
        </is>
      </c>
      <c r="P658" s="11" t="inlineStr">
        <is>
          <t>Falk_T10_Grid</t>
        </is>
      </c>
      <c r="Q658" t="inlineStr">
        <is>
          <t>1070T10</t>
        </is>
      </c>
      <c r="R658" t="inlineStr">
        <is>
          <t>96700728</t>
        </is>
      </c>
      <c r="S658" s="10" t="inlineStr">
        <is>
          <t>B102179</t>
        </is>
      </c>
      <c r="T658" s="10" t="inlineStr">
        <is>
          <t>2035.0</t>
        </is>
      </c>
      <c r="U658" s="10" t="inlineStr">
        <is>
          <t>Priced</t>
        </is>
      </c>
      <c r="V658" s="168" t="inlineStr">
        <is>
          <t>LT028</t>
        </is>
      </c>
      <c r="W658" t="inlineStr">
        <is>
          <t>265.0</t>
        </is>
      </c>
    </row>
    <row r="659">
      <c r="B659" t="inlineStr">
        <is>
          <t>1248.0</t>
        </is>
      </c>
      <c r="F659" t="inlineStr">
        <is>
          <t>ConTab_BOM_KP_Baseplates_1248</t>
        </is>
      </c>
      <c r="H659" s="7" t="inlineStr">
        <is>
          <t>4015-7_8-KP</t>
        </is>
      </c>
      <c r="I659" s="7" t="inlineStr"/>
      <c r="J659" s="7" t="inlineStr"/>
      <c r="K659" s="168" t="inlineStr">
        <is>
          <t>BaseplateSteel</t>
        </is>
      </c>
      <c r="L659" s="168" t="inlineStr">
        <is>
          <t>Baseplate_Steel</t>
        </is>
      </c>
      <c r="M659" s="168" t="inlineStr">
        <is>
          <t>Steel</t>
        </is>
      </c>
      <c r="N659" t="inlineStr">
        <is>
          <t>365T</t>
        </is>
      </c>
      <c r="O659" t="inlineStr">
        <is>
          <t>:Extended Drip Pan:</t>
        </is>
      </c>
      <c r="P659" s="11" t="inlineStr">
        <is>
          <t>Falk_T10_Grid</t>
        </is>
      </c>
      <c r="Q659" t="inlineStr">
        <is>
          <t>1070T10</t>
        </is>
      </c>
      <c r="R659" t="inlineStr">
        <is>
          <t>96700728</t>
        </is>
      </c>
      <c r="S659" s="10" t="inlineStr">
        <is>
          <t>B102179</t>
        </is>
      </c>
      <c r="T659" s="10" t="inlineStr">
        <is>
          <t>2035.0</t>
        </is>
      </c>
      <c r="U659" s="10" t="inlineStr">
        <is>
          <t>Priced</t>
        </is>
      </c>
      <c r="V659" s="168" t="inlineStr">
        <is>
          <t>LT028</t>
        </is>
      </c>
      <c r="W659" t="inlineStr">
        <is>
          <t>265.0</t>
        </is>
      </c>
    </row>
    <row r="660">
      <c r="B660" t="inlineStr">
        <is>
          <t>1249.0</t>
        </is>
      </c>
      <c r="F660" t="inlineStr">
        <is>
          <t>ConTab_BOM_KP_Baseplates_1249</t>
        </is>
      </c>
      <c r="H660" s="7" t="inlineStr">
        <is>
          <t>4015-7_8-KP</t>
        </is>
      </c>
      <c r="I660" s="7" t="inlineStr"/>
      <c r="J660" s="7" t="inlineStr"/>
      <c r="K660" s="168" t="inlineStr">
        <is>
          <t>BaseplateSteel</t>
        </is>
      </c>
      <c r="L660" s="168" t="inlineStr">
        <is>
          <t>Baseplate_Steel</t>
        </is>
      </c>
      <c r="M660" s="168" t="inlineStr">
        <is>
          <t>Steel</t>
        </is>
      </c>
      <c r="N660" t="inlineStr">
        <is>
          <t>364TS</t>
        </is>
      </c>
      <c r="O660" t="inlineStr">
        <is>
          <t>:Extended Drip Pan:</t>
        </is>
      </c>
      <c r="P660" s="11" t="inlineStr">
        <is>
          <t>Falk_T10_Grid</t>
        </is>
      </c>
      <c r="Q660" t="inlineStr">
        <is>
          <t>1050T10</t>
        </is>
      </c>
      <c r="R660" t="inlineStr">
        <is>
          <t>96700729</t>
        </is>
      </c>
      <c r="S660" s="10" t="inlineStr">
        <is>
          <t>B102180</t>
        </is>
      </c>
      <c r="T660" s="10" t="inlineStr">
        <is>
          <t>1970.0</t>
        </is>
      </c>
      <c r="U660" s="10" t="inlineStr">
        <is>
          <t>Priced</t>
        </is>
      </c>
      <c r="V660" s="168" t="inlineStr">
        <is>
          <t>LT028</t>
        </is>
      </c>
      <c r="W660" t="inlineStr">
        <is>
          <t>265.0</t>
        </is>
      </c>
    </row>
    <row r="661">
      <c r="B661" t="inlineStr">
        <is>
          <t>1250.0</t>
        </is>
      </c>
      <c r="F661" t="inlineStr">
        <is>
          <t>ConTab_BOM_KP_Baseplates_1250</t>
        </is>
      </c>
      <c r="H661" s="7" t="inlineStr">
        <is>
          <t>4015-7_8-KP</t>
        </is>
      </c>
      <c r="I661" s="7" t="inlineStr"/>
      <c r="J661" s="7" t="inlineStr"/>
      <c r="K661" s="168" t="inlineStr">
        <is>
          <t>BaseplateSteel</t>
        </is>
      </c>
      <c r="L661" s="168" t="inlineStr">
        <is>
          <t>Baseplate_Steel</t>
        </is>
      </c>
      <c r="M661" s="168" t="inlineStr">
        <is>
          <t>Steel</t>
        </is>
      </c>
      <c r="N661" t="inlineStr">
        <is>
          <t>365TS</t>
        </is>
      </c>
      <c r="O661" t="inlineStr">
        <is>
          <t>:Extended Drip Pan:</t>
        </is>
      </c>
      <c r="P661" s="11" t="inlineStr">
        <is>
          <t>Falk_T10_Grid</t>
        </is>
      </c>
      <c r="Q661" t="inlineStr">
        <is>
          <t>1050T10</t>
        </is>
      </c>
      <c r="R661" t="inlineStr">
        <is>
          <t>96700729</t>
        </is>
      </c>
      <c r="S661" s="10" t="inlineStr">
        <is>
          <t>B102180</t>
        </is>
      </c>
      <c r="T661" s="10" t="inlineStr">
        <is>
          <t>1970.0</t>
        </is>
      </c>
      <c r="U661" s="10" t="inlineStr">
        <is>
          <t>Priced</t>
        </is>
      </c>
      <c r="V661" s="168" t="inlineStr">
        <is>
          <t>LT028</t>
        </is>
      </c>
      <c r="W661" t="inlineStr">
        <is>
          <t>265.0</t>
        </is>
      </c>
    </row>
    <row r="662">
      <c r="B662" t="inlineStr">
        <is>
          <t>1261.0</t>
        </is>
      </c>
      <c r="F662" t="inlineStr">
        <is>
          <t>ConTab_BOM_KP_Baseplates_1261</t>
        </is>
      </c>
      <c r="H662" s="7" t="inlineStr">
        <is>
          <t>4015-7_8-KP</t>
        </is>
      </c>
      <c r="I662" s="7" t="inlineStr"/>
      <c r="J662" s="7" t="inlineStr"/>
      <c r="K662" s="168" t="inlineStr">
        <is>
          <t>BaseplateSteel</t>
        </is>
      </c>
      <c r="L662" s="168" t="inlineStr">
        <is>
          <t>Baseplate_Steel</t>
        </is>
      </c>
      <c r="M662" s="168" t="inlineStr">
        <is>
          <t>Steel</t>
        </is>
      </c>
      <c r="N662" t="inlineStr">
        <is>
          <t>254T</t>
        </is>
      </c>
      <c r="O662" t="inlineStr">
        <is>
          <t>:Extended Drip Pan:</t>
        </is>
      </c>
      <c r="P662" s="11" t="inlineStr">
        <is>
          <t>Woods_Spacer</t>
        </is>
      </c>
      <c r="Q662" t="inlineStr">
        <is>
          <t>Woods 7SC</t>
        </is>
      </c>
      <c r="R662" t="inlineStr">
        <is>
          <t>96700730</t>
        </is>
      </c>
      <c r="S662" s="10" t="inlineStr">
        <is>
          <t>B102186</t>
        </is>
      </c>
      <c r="T662" s="10" t="inlineStr">
        <is>
          <t>2172.0</t>
        </is>
      </c>
      <c r="U662" s="10" t="inlineStr">
        <is>
          <t>Priced</t>
        </is>
      </c>
      <c r="V662" s="168" t="inlineStr">
        <is>
          <t>LT028</t>
        </is>
      </c>
      <c r="W662" t="inlineStr">
        <is>
          <t>135.0</t>
        </is>
      </c>
    </row>
    <row r="663">
      <c r="B663" t="inlineStr">
        <is>
          <t>1262.0</t>
        </is>
      </c>
      <c r="F663" t="inlineStr">
        <is>
          <t>ConTab_BOM_KP_Baseplates_1262</t>
        </is>
      </c>
      <c r="H663" s="7" t="inlineStr">
        <is>
          <t>4015-7_8-KP</t>
        </is>
      </c>
      <c r="I663" s="7" t="inlineStr"/>
      <c r="J663" s="7" t="inlineStr"/>
      <c r="K663" s="168" t="inlineStr">
        <is>
          <t>BaseplateSteel</t>
        </is>
      </c>
      <c r="L663" s="168" t="inlineStr">
        <is>
          <t>Baseplate_Steel</t>
        </is>
      </c>
      <c r="M663" s="168" t="inlineStr">
        <is>
          <t>Steel</t>
        </is>
      </c>
      <c r="N663" t="inlineStr">
        <is>
          <t>256T</t>
        </is>
      </c>
      <c r="O663" t="inlineStr">
        <is>
          <t>:Extended Drip Pan:</t>
        </is>
      </c>
      <c r="P663" s="11" t="inlineStr">
        <is>
          <t>Woods_Spacer</t>
        </is>
      </c>
      <c r="Q663" t="inlineStr">
        <is>
          <t>Woods 7SC</t>
        </is>
      </c>
      <c r="R663" t="inlineStr">
        <is>
          <t>96700730</t>
        </is>
      </c>
      <c r="S663" s="10" t="inlineStr">
        <is>
          <t>B102186</t>
        </is>
      </c>
      <c r="T663" s="10" t="inlineStr">
        <is>
          <t>2172.0</t>
        </is>
      </c>
      <c r="U663" s="10" t="inlineStr">
        <is>
          <t>Priced</t>
        </is>
      </c>
      <c r="V663" s="168" t="inlineStr">
        <is>
          <t>LT028</t>
        </is>
      </c>
      <c r="W663" t="inlineStr">
        <is>
          <t>135.0</t>
        </is>
      </c>
    </row>
    <row r="664">
      <c r="B664" t="inlineStr">
        <is>
          <t>1263.0</t>
        </is>
      </c>
      <c r="F664" t="inlineStr">
        <is>
          <t>ConTab_BOM_KP_Baseplates_1263</t>
        </is>
      </c>
      <c r="H664" s="7" t="inlineStr">
        <is>
          <t>4015-7_8-KP</t>
        </is>
      </c>
      <c r="I664" s="7" t="inlineStr"/>
      <c r="J664" s="7" t="inlineStr"/>
      <c r="K664" s="168" t="inlineStr">
        <is>
          <t>BaseplateSteel</t>
        </is>
      </c>
      <c r="L664" s="168" t="inlineStr">
        <is>
          <t>Baseplate_Steel</t>
        </is>
      </c>
      <c r="M664" s="168" t="inlineStr">
        <is>
          <t>Steel</t>
        </is>
      </c>
      <c r="N664" t="inlineStr">
        <is>
          <t>284T</t>
        </is>
      </c>
      <c r="O664" t="inlineStr">
        <is>
          <t>:Extended Drip Pan:</t>
        </is>
      </c>
      <c r="P664" s="11" t="inlineStr">
        <is>
          <t>Woods_Spacer</t>
        </is>
      </c>
      <c r="Q664" t="inlineStr">
        <is>
          <t>Woods 9SC</t>
        </is>
      </c>
      <c r="R664" t="inlineStr">
        <is>
          <t>96700731</t>
        </is>
      </c>
      <c r="S664" s="10" t="inlineStr">
        <is>
          <t>B102187</t>
        </is>
      </c>
      <c r="T664" s="10" t="inlineStr">
        <is>
          <t>2309.0</t>
        </is>
      </c>
      <c r="U664" s="10" t="inlineStr">
        <is>
          <t>Priced</t>
        </is>
      </c>
      <c r="V664" s="168" t="inlineStr">
        <is>
          <t>LT028</t>
        </is>
      </c>
      <c r="W664" t="inlineStr">
        <is>
          <t>200.0</t>
        </is>
      </c>
    </row>
    <row r="665">
      <c r="B665" t="inlineStr">
        <is>
          <t>1264.0</t>
        </is>
      </c>
      <c r="F665" t="inlineStr">
        <is>
          <t>ConTab_BOM_KP_Baseplates_1264</t>
        </is>
      </c>
      <c r="H665" s="7" t="inlineStr">
        <is>
          <t>4015-7_8-KP</t>
        </is>
      </c>
      <c r="I665" s="7" t="inlineStr"/>
      <c r="J665" s="7" t="inlineStr"/>
      <c r="K665" s="168" t="inlineStr">
        <is>
          <t>BaseplateSteel</t>
        </is>
      </c>
      <c r="L665" s="168" t="inlineStr">
        <is>
          <t>Baseplate_Steel</t>
        </is>
      </c>
      <c r="M665" s="168" t="inlineStr">
        <is>
          <t>Steel</t>
        </is>
      </c>
      <c r="N665" t="inlineStr">
        <is>
          <t>286T</t>
        </is>
      </c>
      <c r="O665" t="inlineStr">
        <is>
          <t>:Extended Drip Pan:</t>
        </is>
      </c>
      <c r="P665" s="11" t="inlineStr">
        <is>
          <t>Woods_Spacer</t>
        </is>
      </c>
      <c r="Q665" t="inlineStr">
        <is>
          <t>Woods 9SC</t>
        </is>
      </c>
      <c r="R665" t="inlineStr">
        <is>
          <t>96700731</t>
        </is>
      </c>
      <c r="S665" s="10" t="inlineStr">
        <is>
          <t>B102187</t>
        </is>
      </c>
      <c r="T665" s="10" t="inlineStr">
        <is>
          <t>2309.0</t>
        </is>
      </c>
      <c r="U665" s="10" t="inlineStr">
        <is>
          <t>Priced</t>
        </is>
      </c>
      <c r="V665" s="168" t="inlineStr">
        <is>
          <t>LT028</t>
        </is>
      </c>
      <c r="W665" t="inlineStr">
        <is>
          <t>200.0</t>
        </is>
      </c>
    </row>
    <row r="666">
      <c r="B666" t="inlineStr">
        <is>
          <t>1265.0</t>
        </is>
      </c>
      <c r="F666" t="inlineStr">
        <is>
          <t>ConTab_BOM_KP_Baseplates_1265</t>
        </is>
      </c>
      <c r="H666" s="7" t="inlineStr">
        <is>
          <t>4015-7_8-KP</t>
        </is>
      </c>
      <c r="I666" s="7" t="inlineStr"/>
      <c r="J666" s="7" t="inlineStr"/>
      <c r="K666" s="168" t="inlineStr">
        <is>
          <t>BaseplateSteel</t>
        </is>
      </c>
      <c r="L666" s="168" t="inlineStr">
        <is>
          <t>Baseplate_Steel</t>
        </is>
      </c>
      <c r="M666" s="168" t="inlineStr">
        <is>
          <t>Steel</t>
        </is>
      </c>
      <c r="N666" t="inlineStr">
        <is>
          <t>324T</t>
        </is>
      </c>
      <c r="O666" t="inlineStr">
        <is>
          <t>:Extended Drip Pan:</t>
        </is>
      </c>
      <c r="P666" s="11" t="inlineStr">
        <is>
          <t>Woods_Spacer</t>
        </is>
      </c>
      <c r="Q666" t="inlineStr">
        <is>
          <t>Woods 10SC</t>
        </is>
      </c>
      <c r="R666" t="inlineStr">
        <is>
          <t>96700732</t>
        </is>
      </c>
      <c r="S666" s="10" t="inlineStr">
        <is>
          <t>B102188</t>
        </is>
      </c>
      <c r="T666" s="10" t="inlineStr">
        <is>
          <t>2445.0</t>
        </is>
      </c>
      <c r="U666" s="10" t="inlineStr">
        <is>
          <t>Priced</t>
        </is>
      </c>
      <c r="V666" s="168" t="inlineStr">
        <is>
          <t>LT028</t>
        </is>
      </c>
      <c r="W666" t="inlineStr">
        <is>
          <t>240.0</t>
        </is>
      </c>
    </row>
    <row r="667">
      <c r="B667" t="inlineStr">
        <is>
          <t>1266.0</t>
        </is>
      </c>
      <c r="F667" t="inlineStr">
        <is>
          <t>ConTab_BOM_KP_Baseplates_1266</t>
        </is>
      </c>
      <c r="H667" s="7" t="inlineStr">
        <is>
          <t>4015-7_8-KP</t>
        </is>
      </c>
      <c r="I667" s="7" t="inlineStr"/>
      <c r="J667" s="7" t="inlineStr"/>
      <c r="K667" s="168" t="inlineStr">
        <is>
          <t>BaseplateSteel</t>
        </is>
      </c>
      <c r="L667" s="168" t="inlineStr">
        <is>
          <t>Baseplate_Steel</t>
        </is>
      </c>
      <c r="M667" s="168" t="inlineStr">
        <is>
          <t>Steel</t>
        </is>
      </c>
      <c r="N667" t="inlineStr">
        <is>
          <t>326T</t>
        </is>
      </c>
      <c r="O667" t="inlineStr">
        <is>
          <t>:Extended Drip Pan:</t>
        </is>
      </c>
      <c r="P667" s="11" t="inlineStr">
        <is>
          <t>Woods_Spacer</t>
        </is>
      </c>
      <c r="Q667" t="inlineStr">
        <is>
          <t>Woods 10SC</t>
        </is>
      </c>
      <c r="R667" t="inlineStr">
        <is>
          <t>96700732</t>
        </is>
      </c>
      <c r="S667" s="10" t="inlineStr">
        <is>
          <t>B102188</t>
        </is>
      </c>
      <c r="T667" s="10" t="inlineStr">
        <is>
          <t>2445.0</t>
        </is>
      </c>
      <c r="U667" s="10" t="inlineStr">
        <is>
          <t>Priced</t>
        </is>
      </c>
      <c r="V667" s="168" t="inlineStr">
        <is>
          <t>LT028</t>
        </is>
      </c>
      <c r="W667" t="inlineStr">
        <is>
          <t>240.0</t>
        </is>
      </c>
    </row>
    <row r="668">
      <c r="B668" t="inlineStr">
        <is>
          <t>1267.0</t>
        </is>
      </c>
      <c r="F668" t="inlineStr">
        <is>
          <t>ConTab_BOM_KP_Baseplates_1267</t>
        </is>
      </c>
      <c r="H668" s="7" t="inlineStr">
        <is>
          <t>4015-7_8-KP</t>
        </is>
      </c>
      <c r="I668" s="7" t="inlineStr"/>
      <c r="J668" s="7" t="inlineStr"/>
      <c r="K668" s="168" t="inlineStr">
        <is>
          <t>BaseplateSteel</t>
        </is>
      </c>
      <c r="L668" s="168" t="inlineStr">
        <is>
          <t>Baseplate_Steel</t>
        </is>
      </c>
      <c r="M668" s="168" t="inlineStr">
        <is>
          <t>Steel</t>
        </is>
      </c>
      <c r="N668" t="inlineStr">
        <is>
          <t>364T</t>
        </is>
      </c>
      <c r="O668" t="inlineStr">
        <is>
          <t>:Extended Drip Pan:</t>
        </is>
      </c>
      <c r="P668" s="11" t="inlineStr">
        <is>
          <t>Woods_Spacer</t>
        </is>
      </c>
      <c r="Q668" t="inlineStr">
        <is>
          <t>Woods 11SC</t>
        </is>
      </c>
      <c r="R668" t="inlineStr">
        <is>
          <t>96700733</t>
        </is>
      </c>
      <c r="S668" s="10" t="inlineStr">
        <is>
          <t>B102189</t>
        </is>
      </c>
      <c r="T668" s="10" t="inlineStr">
        <is>
          <t>2580.0</t>
        </is>
      </c>
      <c r="U668" s="10" t="inlineStr">
        <is>
          <t>Priced</t>
        </is>
      </c>
      <c r="V668" s="168" t="inlineStr">
        <is>
          <t>LT028</t>
        </is>
      </c>
      <c r="W668" t="inlineStr">
        <is>
          <t>265.0</t>
        </is>
      </c>
    </row>
    <row r="669">
      <c r="B669" t="inlineStr">
        <is>
          <t>1268.0</t>
        </is>
      </c>
      <c r="F669" t="inlineStr">
        <is>
          <t>ConTab_BOM_KP_Baseplates_1268</t>
        </is>
      </c>
      <c r="H669" s="7" t="inlineStr">
        <is>
          <t>4015-7_8-KP</t>
        </is>
      </c>
      <c r="I669" s="7" t="inlineStr"/>
      <c r="J669" s="7" t="inlineStr"/>
      <c r="K669" s="168" t="inlineStr">
        <is>
          <t>BaseplateSteel</t>
        </is>
      </c>
      <c r="L669" s="168" t="inlineStr">
        <is>
          <t>Baseplate_Steel</t>
        </is>
      </c>
      <c r="M669" s="168" t="inlineStr">
        <is>
          <t>Steel</t>
        </is>
      </c>
      <c r="N669" t="inlineStr">
        <is>
          <t>365T</t>
        </is>
      </c>
      <c r="O669" t="inlineStr">
        <is>
          <t>:Extended Drip Pan:</t>
        </is>
      </c>
      <c r="P669" s="11" t="inlineStr">
        <is>
          <t>Woods_Spacer</t>
        </is>
      </c>
      <c r="Q669" t="inlineStr">
        <is>
          <t>Woods 11SC</t>
        </is>
      </c>
      <c r="R669" t="inlineStr">
        <is>
          <t>96700733</t>
        </is>
      </c>
      <c r="S669" s="10" t="inlineStr">
        <is>
          <t>B102189</t>
        </is>
      </c>
      <c r="T669" s="10" t="inlineStr">
        <is>
          <t>2580.0</t>
        </is>
      </c>
      <c r="U669" s="10" t="inlineStr">
        <is>
          <t>Priced</t>
        </is>
      </c>
      <c r="V669" s="168" t="inlineStr">
        <is>
          <t>LT028</t>
        </is>
      </c>
      <c r="W669" t="inlineStr">
        <is>
          <t>265.0</t>
        </is>
      </c>
    </row>
    <row r="670">
      <c r="B670" t="inlineStr">
        <is>
          <t>1269.0</t>
        </is>
      </c>
      <c r="F670" t="inlineStr">
        <is>
          <t>ConTab_BOM_KP_Baseplates_1269</t>
        </is>
      </c>
      <c r="H670" s="7" t="inlineStr">
        <is>
          <t>4015-7_8-KP</t>
        </is>
      </c>
      <c r="I670" s="7" t="inlineStr"/>
      <c r="J670" s="7" t="inlineStr"/>
      <c r="K670" s="168" t="inlineStr">
        <is>
          <t>BaseplateSteel</t>
        </is>
      </c>
      <c r="L670" s="168" t="inlineStr">
        <is>
          <t>Baseplate_Steel</t>
        </is>
      </c>
      <c r="M670" s="168" t="inlineStr">
        <is>
          <t>Steel</t>
        </is>
      </c>
      <c r="N670" t="inlineStr">
        <is>
          <t>254T</t>
        </is>
      </c>
      <c r="O670" t="inlineStr">
        <is>
          <t>:Extended Drip Pan:</t>
        </is>
      </c>
      <c r="P670" s="11" t="inlineStr">
        <is>
          <t>Falk_Spacer</t>
        </is>
      </c>
      <c r="Q670" t="inlineStr">
        <is>
          <t>1040T31</t>
        </is>
      </c>
      <c r="R670" t="inlineStr">
        <is>
          <t>96700734</t>
        </is>
      </c>
      <c r="S670" s="10" t="inlineStr">
        <is>
          <t>B102190</t>
        </is>
      </c>
      <c r="T670" s="10" t="inlineStr">
        <is>
          <t>2172.0</t>
        </is>
      </c>
      <c r="U670" s="10" t="inlineStr">
        <is>
          <t>Priced</t>
        </is>
      </c>
      <c r="V670" s="168" t="inlineStr">
        <is>
          <t>LT028</t>
        </is>
      </c>
      <c r="W670" t="inlineStr">
        <is>
          <t>135.0</t>
        </is>
      </c>
    </row>
    <row r="671">
      <c r="B671" t="inlineStr">
        <is>
          <t>1270.0</t>
        </is>
      </c>
      <c r="F671" t="inlineStr">
        <is>
          <t>ConTab_BOM_KP_Baseplates_1270</t>
        </is>
      </c>
      <c r="H671" s="7" t="inlineStr">
        <is>
          <t>4015-7_8-KP</t>
        </is>
      </c>
      <c r="I671" s="7" t="inlineStr"/>
      <c r="J671" s="7" t="inlineStr"/>
      <c r="K671" s="168" t="inlineStr">
        <is>
          <t>BaseplateSteel</t>
        </is>
      </c>
      <c r="L671" s="168" t="inlineStr">
        <is>
          <t>Baseplate_Steel</t>
        </is>
      </c>
      <c r="M671" s="168" t="inlineStr">
        <is>
          <t>Steel</t>
        </is>
      </c>
      <c r="N671" t="inlineStr">
        <is>
          <t>256T</t>
        </is>
      </c>
      <c r="O671" t="inlineStr">
        <is>
          <t>:Extended Drip Pan:</t>
        </is>
      </c>
      <c r="P671" s="11" t="inlineStr">
        <is>
          <t>Falk_Spacer</t>
        </is>
      </c>
      <c r="Q671" t="inlineStr">
        <is>
          <t>1040T31</t>
        </is>
      </c>
      <c r="R671" t="inlineStr">
        <is>
          <t>96700734</t>
        </is>
      </c>
      <c r="S671" s="10" t="inlineStr">
        <is>
          <t>B102190</t>
        </is>
      </c>
      <c r="T671" s="10" t="inlineStr">
        <is>
          <t>2172.0</t>
        </is>
      </c>
      <c r="U671" s="10" t="inlineStr">
        <is>
          <t>Priced</t>
        </is>
      </c>
      <c r="V671" s="168" t="inlineStr">
        <is>
          <t>LT028</t>
        </is>
      </c>
      <c r="W671" t="inlineStr">
        <is>
          <t>135.0</t>
        </is>
      </c>
    </row>
    <row r="672">
      <c r="B672" t="inlineStr">
        <is>
          <t>1271.0</t>
        </is>
      </c>
      <c r="F672" t="inlineStr">
        <is>
          <t>ConTab_BOM_KP_Baseplates_1271</t>
        </is>
      </c>
      <c r="H672" s="7" t="inlineStr">
        <is>
          <t>4015-7_8-KP</t>
        </is>
      </c>
      <c r="I672" s="7" t="inlineStr"/>
      <c r="J672" s="7" t="inlineStr"/>
      <c r="K672" s="168" t="inlineStr">
        <is>
          <t>BaseplateSteel</t>
        </is>
      </c>
      <c r="L672" s="168" t="inlineStr">
        <is>
          <t>Baseplate_Steel</t>
        </is>
      </c>
      <c r="M672" s="168" t="inlineStr">
        <is>
          <t>Steel</t>
        </is>
      </c>
      <c r="N672" t="inlineStr">
        <is>
          <t>284T</t>
        </is>
      </c>
      <c r="O672" t="inlineStr">
        <is>
          <t>:Extended Drip Pan:</t>
        </is>
      </c>
      <c r="P672" s="11" t="inlineStr">
        <is>
          <t>Falk_Spacer</t>
        </is>
      </c>
      <c r="Q672" t="inlineStr">
        <is>
          <t>1050T31</t>
        </is>
      </c>
      <c r="R672" t="inlineStr">
        <is>
          <t>96700735</t>
        </is>
      </c>
      <c r="S672" s="10" t="inlineStr">
        <is>
          <t>B102191</t>
        </is>
      </c>
      <c r="T672" s="10" t="inlineStr">
        <is>
          <t>2309.0</t>
        </is>
      </c>
      <c r="U672" s="10" t="inlineStr">
        <is>
          <t>Priced</t>
        </is>
      </c>
      <c r="V672" s="168" t="inlineStr">
        <is>
          <t>LT028</t>
        </is>
      </c>
      <c r="W672" t="inlineStr">
        <is>
          <t>200.0</t>
        </is>
      </c>
    </row>
    <row r="673">
      <c r="B673" t="inlineStr">
        <is>
          <t>1272.0</t>
        </is>
      </c>
      <c r="F673" t="inlineStr">
        <is>
          <t>ConTab_BOM_KP_Baseplates_1272</t>
        </is>
      </c>
      <c r="H673" s="7" t="inlineStr">
        <is>
          <t>4015-7_8-KP</t>
        </is>
      </c>
      <c r="I673" s="7" t="inlineStr"/>
      <c r="J673" s="7" t="inlineStr"/>
      <c r="K673" s="168" t="inlineStr">
        <is>
          <t>BaseplateSteel</t>
        </is>
      </c>
      <c r="L673" s="168" t="inlineStr">
        <is>
          <t>Baseplate_Steel</t>
        </is>
      </c>
      <c r="M673" s="168" t="inlineStr">
        <is>
          <t>Steel</t>
        </is>
      </c>
      <c r="N673" t="inlineStr">
        <is>
          <t>286T</t>
        </is>
      </c>
      <c r="O673" t="inlineStr">
        <is>
          <t>:Extended Drip Pan:</t>
        </is>
      </c>
      <c r="P673" s="11" t="inlineStr">
        <is>
          <t>Falk_Spacer</t>
        </is>
      </c>
      <c r="Q673" t="inlineStr">
        <is>
          <t>1050T31</t>
        </is>
      </c>
      <c r="R673" t="inlineStr">
        <is>
          <t>96700735</t>
        </is>
      </c>
      <c r="S673" s="10" t="inlineStr">
        <is>
          <t>B102191</t>
        </is>
      </c>
      <c r="T673" s="10" t="inlineStr">
        <is>
          <t>2309.0</t>
        </is>
      </c>
      <c r="U673" s="10" t="inlineStr">
        <is>
          <t>Priced</t>
        </is>
      </c>
      <c r="V673" s="168" t="inlineStr">
        <is>
          <t>LT028</t>
        </is>
      </c>
      <c r="W673" t="inlineStr">
        <is>
          <t>200.0</t>
        </is>
      </c>
    </row>
    <row r="674">
      <c r="B674" t="inlineStr">
        <is>
          <t>1273.0</t>
        </is>
      </c>
      <c r="F674" t="inlineStr">
        <is>
          <t>ConTab_BOM_KP_Baseplates_1273</t>
        </is>
      </c>
      <c r="H674" s="7" t="inlineStr">
        <is>
          <t>4015-7_8-KP</t>
        </is>
      </c>
      <c r="I674" s="7" t="inlineStr"/>
      <c r="J674" s="7" t="inlineStr"/>
      <c r="K674" s="168" t="inlineStr">
        <is>
          <t>BaseplateSteel</t>
        </is>
      </c>
      <c r="L674" s="168" t="inlineStr">
        <is>
          <t>Baseplate_Steel</t>
        </is>
      </c>
      <c r="M674" s="168" t="inlineStr">
        <is>
          <t>Steel</t>
        </is>
      </c>
      <c r="N674" t="inlineStr">
        <is>
          <t>324T</t>
        </is>
      </c>
      <c r="O674" t="inlineStr">
        <is>
          <t>:Extended Drip Pan:</t>
        </is>
      </c>
      <c r="P674" s="11" t="inlineStr">
        <is>
          <t>Falk_Spacer</t>
        </is>
      </c>
      <c r="Q674" t="inlineStr">
        <is>
          <t>1060T31</t>
        </is>
      </c>
      <c r="R674" t="inlineStr">
        <is>
          <t>96700736</t>
        </is>
      </c>
      <c r="S674" s="10" t="inlineStr">
        <is>
          <t>B102192</t>
        </is>
      </c>
      <c r="T674" s="10" t="inlineStr">
        <is>
          <t>2445.0</t>
        </is>
      </c>
      <c r="U674" s="10" t="inlineStr">
        <is>
          <t>Priced</t>
        </is>
      </c>
      <c r="V674" s="168" t="inlineStr">
        <is>
          <t>LT028</t>
        </is>
      </c>
      <c r="W674" t="inlineStr">
        <is>
          <t>240.0</t>
        </is>
      </c>
    </row>
    <row r="675">
      <c r="B675" t="inlineStr">
        <is>
          <t>1274.0</t>
        </is>
      </c>
      <c r="F675" t="inlineStr">
        <is>
          <t>ConTab_BOM_KP_Baseplates_1274</t>
        </is>
      </c>
      <c r="H675" s="7" t="inlineStr">
        <is>
          <t>4015-7_8-KP</t>
        </is>
      </c>
      <c r="I675" s="7" t="inlineStr"/>
      <c r="J675" s="7" t="inlineStr"/>
      <c r="K675" s="168" t="inlineStr">
        <is>
          <t>BaseplateSteel</t>
        </is>
      </c>
      <c r="L675" s="168" t="inlineStr">
        <is>
          <t>Baseplate_Steel</t>
        </is>
      </c>
      <c r="M675" s="168" t="inlineStr">
        <is>
          <t>Steel</t>
        </is>
      </c>
      <c r="N675" t="inlineStr">
        <is>
          <t>326T</t>
        </is>
      </c>
      <c r="O675" t="inlineStr">
        <is>
          <t>:Extended Drip Pan:</t>
        </is>
      </c>
      <c r="P675" s="11" t="inlineStr">
        <is>
          <t>Falk_Spacer</t>
        </is>
      </c>
      <c r="Q675" t="inlineStr">
        <is>
          <t>1060T31</t>
        </is>
      </c>
      <c r="R675" t="inlineStr">
        <is>
          <t>96700736</t>
        </is>
      </c>
      <c r="S675" s="10" t="inlineStr">
        <is>
          <t>B102192</t>
        </is>
      </c>
      <c r="T675" s="10" t="inlineStr">
        <is>
          <t>2445.0</t>
        </is>
      </c>
      <c r="U675" s="10" t="inlineStr">
        <is>
          <t>Priced</t>
        </is>
      </c>
      <c r="V675" s="168" t="inlineStr">
        <is>
          <t>LT028</t>
        </is>
      </c>
      <c r="W675" t="inlineStr">
        <is>
          <t>240.0</t>
        </is>
      </c>
    </row>
    <row r="676">
      <c r="B676" t="inlineStr">
        <is>
          <t>1275.0</t>
        </is>
      </c>
      <c r="F676" t="inlineStr">
        <is>
          <t>ConTab_BOM_KP_Baseplates_1275</t>
        </is>
      </c>
      <c r="H676" s="7" t="inlineStr">
        <is>
          <t>4015-7_8-KP</t>
        </is>
      </c>
      <c r="I676" s="7" t="inlineStr"/>
      <c r="J676" s="7" t="inlineStr"/>
      <c r="K676" s="168" t="inlineStr">
        <is>
          <t>BaseplateSteel</t>
        </is>
      </c>
      <c r="L676" s="168" t="inlineStr">
        <is>
          <t>Baseplate_Steel</t>
        </is>
      </c>
      <c r="M676" s="168" t="inlineStr">
        <is>
          <t>Steel</t>
        </is>
      </c>
      <c r="N676" t="inlineStr">
        <is>
          <t>364T</t>
        </is>
      </c>
      <c r="O676" t="inlineStr">
        <is>
          <t>:Extended Drip Pan:</t>
        </is>
      </c>
      <c r="P676" s="11" t="inlineStr">
        <is>
          <t>Falk_Spacer</t>
        </is>
      </c>
      <c r="Q676" t="inlineStr">
        <is>
          <t>1070T31</t>
        </is>
      </c>
      <c r="R676" t="inlineStr">
        <is>
          <t>96700737</t>
        </is>
      </c>
      <c r="S676" s="10" t="inlineStr">
        <is>
          <t>B102193</t>
        </is>
      </c>
      <c r="T676" s="10" t="inlineStr">
        <is>
          <t>2580.0</t>
        </is>
      </c>
      <c r="U676" s="10" t="inlineStr">
        <is>
          <t>Priced</t>
        </is>
      </c>
      <c r="V676" s="168" t="inlineStr">
        <is>
          <t>LT028</t>
        </is>
      </c>
      <c r="W676" t="inlineStr">
        <is>
          <t>265.0</t>
        </is>
      </c>
    </row>
    <row r="677">
      <c r="B677" t="inlineStr">
        <is>
          <t>1276.0</t>
        </is>
      </c>
      <c r="F677" t="inlineStr">
        <is>
          <t>ConTab_BOM_KP_Baseplates_1276</t>
        </is>
      </c>
      <c r="H677" s="7" t="inlineStr">
        <is>
          <t>4015-7_8-KP</t>
        </is>
      </c>
      <c r="I677" s="7" t="inlineStr"/>
      <c r="J677" s="7" t="inlineStr"/>
      <c r="K677" s="168" t="inlineStr">
        <is>
          <t>BaseplateSteel</t>
        </is>
      </c>
      <c r="L677" s="168" t="inlineStr">
        <is>
          <t>Baseplate_Steel</t>
        </is>
      </c>
      <c r="M677" s="168" t="inlineStr">
        <is>
          <t>Steel</t>
        </is>
      </c>
      <c r="N677" t="inlineStr">
        <is>
          <t>365T</t>
        </is>
      </c>
      <c r="O677" t="inlineStr">
        <is>
          <t>:Extended Drip Pan:</t>
        </is>
      </c>
      <c r="P677" s="11" t="inlineStr">
        <is>
          <t>Falk_Spacer</t>
        </is>
      </c>
      <c r="Q677" t="inlineStr">
        <is>
          <t>1070T31</t>
        </is>
      </c>
      <c r="R677" t="inlineStr">
        <is>
          <t>96700737</t>
        </is>
      </c>
      <c r="S677" s="10" t="inlineStr">
        <is>
          <t>B102193</t>
        </is>
      </c>
      <c r="T677" s="10" t="inlineStr">
        <is>
          <t>2580.0</t>
        </is>
      </c>
      <c r="U677" s="10" t="inlineStr">
        <is>
          <t>Priced</t>
        </is>
      </c>
      <c r="V677" s="168" t="inlineStr">
        <is>
          <t>LT028</t>
        </is>
      </c>
      <c r="W677" t="inlineStr">
        <is>
          <t>265.0</t>
        </is>
      </c>
    </row>
    <row r="678">
      <c r="B678" t="inlineStr">
        <is>
          <t>1277.0</t>
        </is>
      </c>
      <c r="F678" t="inlineStr">
        <is>
          <t>ConTab_BOM_KP_Baseplates_1277</t>
        </is>
      </c>
      <c r="H678" s="7" t="inlineStr">
        <is>
          <t>4015-7_8-KP</t>
        </is>
      </c>
      <c r="I678" s="7" t="inlineStr"/>
      <c r="J678" s="7" t="inlineStr"/>
      <c r="K678" s="168" t="inlineStr">
        <is>
          <t>BaseplateSteel</t>
        </is>
      </c>
      <c r="L678" s="168" t="inlineStr">
        <is>
          <t>Baseplate_Steel</t>
        </is>
      </c>
      <c r="M678" s="168" t="inlineStr">
        <is>
          <t>Steel</t>
        </is>
      </c>
      <c r="N678" t="inlineStr">
        <is>
          <t>364TS</t>
        </is>
      </c>
      <c r="O678" t="inlineStr">
        <is>
          <t>:Extended Drip Pan:</t>
        </is>
      </c>
      <c r="P678" s="11" t="inlineStr">
        <is>
          <t>Falk_Spacer</t>
        </is>
      </c>
      <c r="Q678" t="inlineStr">
        <is>
          <t>1050T31</t>
        </is>
      </c>
      <c r="R678" t="inlineStr">
        <is>
          <t>96700738</t>
        </is>
      </c>
      <c r="S678" s="10" t="inlineStr">
        <is>
          <t>B102194</t>
        </is>
      </c>
      <c r="T678" s="10" t="inlineStr">
        <is>
          <t>2515.0</t>
        </is>
      </c>
      <c r="U678" s="10" t="inlineStr">
        <is>
          <t>Priced</t>
        </is>
      </c>
      <c r="V678" s="168" t="inlineStr">
        <is>
          <t>LT028</t>
        </is>
      </c>
      <c r="W678" t="inlineStr">
        <is>
          <t>265.0</t>
        </is>
      </c>
    </row>
    <row r="679">
      <c r="B679" t="inlineStr">
        <is>
          <t>1278.0</t>
        </is>
      </c>
      <c r="F679" t="inlineStr">
        <is>
          <t>ConTab_BOM_KP_Baseplates_1278</t>
        </is>
      </c>
      <c r="H679" s="7" t="inlineStr">
        <is>
          <t>4015-7_8-KP</t>
        </is>
      </c>
      <c r="I679" s="7" t="inlineStr"/>
      <c r="J679" s="7" t="inlineStr"/>
      <c r="K679" s="168" t="inlineStr">
        <is>
          <t>BaseplateSteel</t>
        </is>
      </c>
      <c r="L679" s="168" t="inlineStr">
        <is>
          <t>Baseplate_Steel</t>
        </is>
      </c>
      <c r="M679" s="168" t="inlineStr">
        <is>
          <t>Steel</t>
        </is>
      </c>
      <c r="N679" t="inlineStr">
        <is>
          <t>365TS</t>
        </is>
      </c>
      <c r="O679" t="inlineStr">
        <is>
          <t>:Extended Drip Pan:</t>
        </is>
      </c>
      <c r="P679" s="11" t="inlineStr">
        <is>
          <t>Falk_Spacer</t>
        </is>
      </c>
      <c r="Q679" t="inlineStr">
        <is>
          <t>1050T31</t>
        </is>
      </c>
      <c r="R679" t="inlineStr">
        <is>
          <t>96700738</t>
        </is>
      </c>
      <c r="S679" s="10" t="inlineStr">
        <is>
          <t>B102194</t>
        </is>
      </c>
      <c r="T679" s="10" t="inlineStr">
        <is>
          <t>2515.0</t>
        </is>
      </c>
      <c r="U679" s="10" t="inlineStr">
        <is>
          <t>Priced</t>
        </is>
      </c>
      <c r="V679" s="168" t="inlineStr">
        <is>
          <t>LT028</t>
        </is>
      </c>
      <c r="W679" t="inlineStr">
        <is>
          <t>265.0</t>
        </is>
      </c>
    </row>
    <row r="680">
      <c r="B680" t="inlineStr">
        <is>
          <t>1317.0</t>
        </is>
      </c>
      <c r="F680" t="inlineStr">
        <is>
          <t>ConTab_BOM_KP_Baseplates_1317</t>
        </is>
      </c>
      <c r="H680" s="7" t="inlineStr">
        <is>
          <t>4015-7_8-KP</t>
        </is>
      </c>
      <c r="I680" s="7" t="inlineStr"/>
      <c r="J680" s="7" t="inlineStr"/>
      <c r="K680" s="168" t="inlineStr">
        <is>
          <t>Baseplate_Special</t>
        </is>
      </c>
      <c r="L680" s="168" t="inlineStr">
        <is>
          <t>Baseplate_Special</t>
        </is>
      </c>
      <c r="M680" s="168" t="inlineStr">
        <is>
          <t>Special</t>
        </is>
      </c>
      <c r="P680" s="11" t="inlineStr"/>
      <c r="R680" t="inlineStr">
        <is>
          <t>RTF</t>
        </is>
      </c>
      <c r="S680" s="11" t="inlineStr">
        <is>
          <t>B101510</t>
        </is>
      </c>
      <c r="T680" s="10" t="inlineStr">
        <is>
          <t>0.0</t>
        </is>
      </c>
      <c r="U680" s="10" t="inlineStr">
        <is>
          <t>RFQ</t>
        </is>
      </c>
      <c r="V680" s="168" t="inlineStr">
        <is>
          <t>LT029</t>
        </is>
      </c>
    </row>
    <row r="681">
      <c r="B681" t="inlineStr">
        <is>
          <t>1318.0</t>
        </is>
      </c>
      <c r="F681" t="inlineStr">
        <is>
          <t>ConTab_BOM_KP_Baseplates_1318</t>
        </is>
      </c>
      <c r="H681" s="7" t="inlineStr">
        <is>
          <t>5012-7_8-KP</t>
        </is>
      </c>
      <c r="I681" s="7" t="inlineStr"/>
      <c r="J681" s="7" t="inlineStr"/>
      <c r="K681" s="168" t="inlineStr">
        <is>
          <t>BaseplateSteel</t>
        </is>
      </c>
      <c r="L681" s="168" t="inlineStr">
        <is>
          <t>Baseplate_Steel</t>
        </is>
      </c>
      <c r="M681" s="168" t="inlineStr">
        <is>
          <t>Steel</t>
        </is>
      </c>
      <c r="N681" t="inlineStr">
        <is>
          <t>213T</t>
        </is>
      </c>
      <c r="O681" t="inlineStr">
        <is>
          <t>:No Drip Pan:Standard Drip Pan:</t>
        </is>
      </c>
      <c r="P681" s="11" t="inlineStr">
        <is>
          <t>Woods_Sureflex</t>
        </is>
      </c>
      <c r="Q681" t="inlineStr">
        <is>
          <t>Woods 6S</t>
        </is>
      </c>
      <c r="R681" t="inlineStr">
        <is>
          <t>96700739</t>
        </is>
      </c>
      <c r="S681" s="10" t="inlineStr">
        <is>
          <t>B102215</t>
        </is>
      </c>
      <c r="T681" s="10" t="inlineStr">
        <is>
          <t>1368.0</t>
        </is>
      </c>
      <c r="U681" s="10" t="inlineStr">
        <is>
          <t>Priced</t>
        </is>
      </c>
      <c r="V681" s="168" t="inlineStr">
        <is>
          <t>LT028</t>
        </is>
      </c>
      <c r="W681" t="inlineStr">
        <is>
          <t>70.0</t>
        </is>
      </c>
    </row>
    <row r="682">
      <c r="B682" t="inlineStr">
        <is>
          <t>1319.0</t>
        </is>
      </c>
      <c r="F682" t="inlineStr">
        <is>
          <t>ConTab_BOM_KP_Baseplates_1319</t>
        </is>
      </c>
      <c r="H682" s="7" t="inlineStr">
        <is>
          <t>5012-7_8-KP</t>
        </is>
      </c>
      <c r="I682" s="7" t="inlineStr"/>
      <c r="J682" s="7" t="inlineStr"/>
      <c r="K682" s="168" t="inlineStr">
        <is>
          <t>BaseplateSteel</t>
        </is>
      </c>
      <c r="L682" s="168" t="inlineStr">
        <is>
          <t>Baseplate_Steel</t>
        </is>
      </c>
      <c r="M682" s="168" t="inlineStr">
        <is>
          <t>Steel</t>
        </is>
      </c>
      <c r="N682" t="inlineStr">
        <is>
          <t>215T</t>
        </is>
      </c>
      <c r="O682" t="inlineStr">
        <is>
          <t>:No Drip Pan:Standard Drip Pan:</t>
        </is>
      </c>
      <c r="P682" s="11" t="inlineStr">
        <is>
          <t>Woods_Sureflex</t>
        </is>
      </c>
      <c r="Q682" t="inlineStr">
        <is>
          <t>Woods 6S</t>
        </is>
      </c>
      <c r="R682" t="inlineStr">
        <is>
          <t>96700739</t>
        </is>
      </c>
      <c r="S682" s="10" t="inlineStr">
        <is>
          <t>B102215</t>
        </is>
      </c>
      <c r="T682" s="10" t="inlineStr">
        <is>
          <t>1368.0</t>
        </is>
      </c>
      <c r="U682" s="10" t="inlineStr">
        <is>
          <t>Priced</t>
        </is>
      </c>
      <c r="V682" s="168" t="inlineStr">
        <is>
          <t>LT028</t>
        </is>
      </c>
      <c r="W682" t="inlineStr">
        <is>
          <t>70.0</t>
        </is>
      </c>
    </row>
    <row r="683">
      <c r="B683" t="inlineStr">
        <is>
          <t>1320.0</t>
        </is>
      </c>
      <c r="F683" t="inlineStr">
        <is>
          <t>ConTab_BOM_KP_Baseplates_1320</t>
        </is>
      </c>
      <c r="H683" s="7" t="inlineStr">
        <is>
          <t>5012-7_8-KP</t>
        </is>
      </c>
      <c r="I683" s="7" t="inlineStr"/>
      <c r="J683" s="7" t="inlineStr"/>
      <c r="K683" s="168" t="inlineStr">
        <is>
          <t>BaseplateSteel</t>
        </is>
      </c>
      <c r="L683" s="168" t="inlineStr">
        <is>
          <t>Baseplate_Steel</t>
        </is>
      </c>
      <c r="M683" s="168" t="inlineStr">
        <is>
          <t>Steel</t>
        </is>
      </c>
      <c r="N683" t="inlineStr">
        <is>
          <t>254T</t>
        </is>
      </c>
      <c r="O683" t="inlineStr">
        <is>
          <t>:No Drip Pan:Standard Drip Pan:</t>
        </is>
      </c>
      <c r="P683" s="11" t="inlineStr">
        <is>
          <t>Woods_Sureflex</t>
        </is>
      </c>
      <c r="Q683" t="inlineStr">
        <is>
          <t>Woods 8S</t>
        </is>
      </c>
      <c r="R683" t="inlineStr">
        <is>
          <t>96700740</t>
        </is>
      </c>
      <c r="S683" s="10" t="inlineStr">
        <is>
          <t>B102216</t>
        </is>
      </c>
      <c r="T683" s="10" t="inlineStr">
        <is>
          <t>1440.0</t>
        </is>
      </c>
      <c r="U683" s="10" t="inlineStr">
        <is>
          <t>Priced</t>
        </is>
      </c>
      <c r="V683" s="168" t="inlineStr">
        <is>
          <t>LT028</t>
        </is>
      </c>
      <c r="W683" t="inlineStr">
        <is>
          <t>135.0</t>
        </is>
      </c>
    </row>
    <row r="684">
      <c r="B684" t="inlineStr">
        <is>
          <t>1321.0</t>
        </is>
      </c>
      <c r="F684" t="inlineStr">
        <is>
          <t>ConTab_BOM_KP_Baseplates_1321</t>
        </is>
      </c>
      <c r="H684" s="7" t="inlineStr">
        <is>
          <t>5012-7_8-KP</t>
        </is>
      </c>
      <c r="I684" s="7" t="inlineStr"/>
      <c r="J684" s="7" t="inlineStr"/>
      <c r="K684" s="168" t="inlineStr">
        <is>
          <t>BaseplateSteel</t>
        </is>
      </c>
      <c r="L684" s="168" t="inlineStr">
        <is>
          <t>Baseplate_Steel</t>
        </is>
      </c>
      <c r="M684" s="168" t="inlineStr">
        <is>
          <t>Steel</t>
        </is>
      </c>
      <c r="N684" t="inlineStr">
        <is>
          <t>256T</t>
        </is>
      </c>
      <c r="O684" t="inlineStr">
        <is>
          <t>:No Drip Pan:Standard Drip Pan:</t>
        </is>
      </c>
      <c r="P684" s="11" t="inlineStr">
        <is>
          <t>Woods_Sureflex</t>
        </is>
      </c>
      <c r="Q684" t="inlineStr">
        <is>
          <t>Woods 8S</t>
        </is>
      </c>
      <c r="R684" t="inlineStr">
        <is>
          <t>96700740</t>
        </is>
      </c>
      <c r="S684" s="10" t="inlineStr">
        <is>
          <t>B102216</t>
        </is>
      </c>
      <c r="T684" s="10" t="inlineStr">
        <is>
          <t>1440.0</t>
        </is>
      </c>
      <c r="U684" s="10" t="inlineStr">
        <is>
          <t>Priced</t>
        </is>
      </c>
      <c r="V684" s="168" t="inlineStr">
        <is>
          <t>LT028</t>
        </is>
      </c>
      <c r="W684" t="inlineStr">
        <is>
          <t>135.0</t>
        </is>
      </c>
    </row>
    <row r="685">
      <c r="B685" t="inlineStr">
        <is>
          <t>1322.0</t>
        </is>
      </c>
      <c r="F685" t="inlineStr">
        <is>
          <t>ConTab_BOM_KP_Baseplates_1322</t>
        </is>
      </c>
      <c r="H685" s="7" t="inlineStr">
        <is>
          <t>5012-7_8-KP</t>
        </is>
      </c>
      <c r="I685" s="7" t="inlineStr"/>
      <c r="J685" s="7" t="inlineStr"/>
      <c r="K685" s="168" t="inlineStr">
        <is>
          <t>BaseplateSteel</t>
        </is>
      </c>
      <c r="L685" s="168" t="inlineStr">
        <is>
          <t>Baseplate_Steel</t>
        </is>
      </c>
      <c r="M685" s="168" t="inlineStr">
        <is>
          <t>Steel</t>
        </is>
      </c>
      <c r="N685" t="inlineStr">
        <is>
          <t>284T</t>
        </is>
      </c>
      <c r="O685" t="inlineStr">
        <is>
          <t>:No Drip Pan:Standard Drip Pan:</t>
        </is>
      </c>
      <c r="P685" s="11" t="inlineStr">
        <is>
          <t>Woods_Sureflex</t>
        </is>
      </c>
      <c r="Q685" t="inlineStr">
        <is>
          <t>Woods 9S</t>
        </is>
      </c>
      <c r="R685" t="inlineStr">
        <is>
          <t>96700741</t>
        </is>
      </c>
      <c r="S685" s="10" t="inlineStr">
        <is>
          <t>B102217</t>
        </is>
      </c>
      <c r="T685" s="10" t="inlineStr">
        <is>
          <t>1574.0</t>
        </is>
      </c>
      <c r="U685" s="10" t="inlineStr">
        <is>
          <t>Priced</t>
        </is>
      </c>
      <c r="V685" s="168" t="inlineStr">
        <is>
          <t>LT028</t>
        </is>
      </c>
      <c r="W685" t="inlineStr">
        <is>
          <t>200.0</t>
        </is>
      </c>
    </row>
    <row r="686">
      <c r="B686" t="inlineStr">
        <is>
          <t>1323.0</t>
        </is>
      </c>
      <c r="F686" t="inlineStr">
        <is>
          <t>ConTab_BOM_KP_Baseplates_1323</t>
        </is>
      </c>
      <c r="H686" s="7" t="inlineStr">
        <is>
          <t>5012-7_8-KP</t>
        </is>
      </c>
      <c r="I686" s="7" t="inlineStr"/>
      <c r="J686" s="7" t="inlineStr"/>
      <c r="K686" s="168" t="inlineStr">
        <is>
          <t>BaseplateSteel</t>
        </is>
      </c>
      <c r="L686" s="168" t="inlineStr">
        <is>
          <t>Baseplate_Steel</t>
        </is>
      </c>
      <c r="M686" s="168" t="inlineStr">
        <is>
          <t>Steel</t>
        </is>
      </c>
      <c r="N686" t="inlineStr">
        <is>
          <t>286T</t>
        </is>
      </c>
      <c r="O686" t="inlineStr">
        <is>
          <t>:No Drip Pan:Standard Drip Pan:</t>
        </is>
      </c>
      <c r="P686" s="11" t="inlineStr">
        <is>
          <t>Woods_Sureflex</t>
        </is>
      </c>
      <c r="Q686" t="inlineStr">
        <is>
          <t>Woods 9S</t>
        </is>
      </c>
      <c r="R686" t="inlineStr">
        <is>
          <t>96700741</t>
        </is>
      </c>
      <c r="S686" s="10" t="inlineStr">
        <is>
          <t>B102217</t>
        </is>
      </c>
      <c r="T686" s="10" t="inlineStr">
        <is>
          <t>1574.0</t>
        </is>
      </c>
      <c r="U686" s="10" t="inlineStr">
        <is>
          <t>Priced</t>
        </is>
      </c>
      <c r="V686" s="168" t="inlineStr">
        <is>
          <t>LT028</t>
        </is>
      </c>
      <c r="W686" t="inlineStr">
        <is>
          <t>200.0</t>
        </is>
      </c>
    </row>
    <row r="687">
      <c r="B687" t="inlineStr">
        <is>
          <t>1324.0</t>
        </is>
      </c>
      <c r="F687" t="inlineStr">
        <is>
          <t>ConTab_BOM_KP_Baseplates_1324</t>
        </is>
      </c>
      <c r="H687" s="7" t="inlineStr">
        <is>
          <t>5012-7_8-KP</t>
        </is>
      </c>
      <c r="I687" s="7" t="inlineStr"/>
      <c r="J687" s="7" t="inlineStr"/>
      <c r="K687" s="168" t="inlineStr">
        <is>
          <t>BaseplateSteel</t>
        </is>
      </c>
      <c r="L687" s="168" t="inlineStr">
        <is>
          <t>Baseplate_Steel</t>
        </is>
      </c>
      <c r="M687" s="168" t="inlineStr">
        <is>
          <t>Steel</t>
        </is>
      </c>
      <c r="N687" t="inlineStr">
        <is>
          <t>324T</t>
        </is>
      </c>
      <c r="O687" t="inlineStr">
        <is>
          <t>:No Drip Pan:Standard Drip Pan:</t>
        </is>
      </c>
      <c r="P687" s="11" t="inlineStr">
        <is>
          <t>Woods_Sureflex</t>
        </is>
      </c>
      <c r="Q687" t="inlineStr">
        <is>
          <t>Woods 10S</t>
        </is>
      </c>
      <c r="R687" t="inlineStr">
        <is>
          <t>96700742</t>
        </is>
      </c>
      <c r="S687" s="10" t="inlineStr">
        <is>
          <t>B102218</t>
        </is>
      </c>
      <c r="T687" s="10" t="inlineStr">
        <is>
          <t>1712.0</t>
        </is>
      </c>
      <c r="U687" s="10" t="inlineStr">
        <is>
          <t>Priced</t>
        </is>
      </c>
      <c r="V687" s="168" t="inlineStr">
        <is>
          <t>LT028</t>
        </is>
      </c>
      <c r="W687" t="inlineStr">
        <is>
          <t>240.0</t>
        </is>
      </c>
    </row>
    <row r="688">
      <c r="B688" t="inlineStr">
        <is>
          <t>1325.0</t>
        </is>
      </c>
      <c r="F688" t="inlineStr">
        <is>
          <t>ConTab_BOM_KP_Baseplates_1325</t>
        </is>
      </c>
      <c r="H688" s="7" t="inlineStr">
        <is>
          <t>5012-7_8-KP</t>
        </is>
      </c>
      <c r="I688" s="7" t="inlineStr"/>
      <c r="J688" s="7" t="inlineStr"/>
      <c r="K688" s="168" t="inlineStr">
        <is>
          <t>BaseplateSteel</t>
        </is>
      </c>
      <c r="L688" s="168" t="inlineStr">
        <is>
          <t>Baseplate_Steel</t>
        </is>
      </c>
      <c r="M688" s="168" t="inlineStr">
        <is>
          <t>Steel</t>
        </is>
      </c>
      <c r="N688" t="inlineStr">
        <is>
          <t>326T</t>
        </is>
      </c>
      <c r="O688" t="inlineStr">
        <is>
          <t>:No Drip Pan:Standard Drip Pan:</t>
        </is>
      </c>
      <c r="P688" s="11" t="inlineStr">
        <is>
          <t>Woods_Sureflex</t>
        </is>
      </c>
      <c r="Q688" t="inlineStr">
        <is>
          <t>Woods 10S</t>
        </is>
      </c>
      <c r="R688" t="inlineStr">
        <is>
          <t>96700742</t>
        </is>
      </c>
      <c r="S688" s="10" t="inlineStr">
        <is>
          <t>B102218</t>
        </is>
      </c>
      <c r="T688" s="10" t="inlineStr">
        <is>
          <t>1712.0</t>
        </is>
      </c>
      <c r="U688" s="10" t="inlineStr">
        <is>
          <t>Priced</t>
        </is>
      </c>
      <c r="V688" s="168" t="inlineStr">
        <is>
          <t>LT028</t>
        </is>
      </c>
      <c r="W688" t="inlineStr">
        <is>
          <t>240.0</t>
        </is>
      </c>
    </row>
    <row r="689">
      <c r="B689" t="inlineStr">
        <is>
          <t>1326.0</t>
        </is>
      </c>
      <c r="F689" t="inlineStr">
        <is>
          <t>ConTab_BOM_KP_Baseplates_1326</t>
        </is>
      </c>
      <c r="H689" s="7" t="inlineStr">
        <is>
          <t>5012-7_8-KP</t>
        </is>
      </c>
      <c r="I689" s="7" t="inlineStr"/>
      <c r="J689" s="7" t="inlineStr"/>
      <c r="K689" s="168" t="inlineStr">
        <is>
          <t>BaseplateSteel</t>
        </is>
      </c>
      <c r="L689" s="168" t="inlineStr">
        <is>
          <t>Baseplate_Steel</t>
        </is>
      </c>
      <c r="M689" s="168" t="inlineStr">
        <is>
          <t>Steel</t>
        </is>
      </c>
      <c r="N689" t="inlineStr">
        <is>
          <t>364T</t>
        </is>
      </c>
      <c r="O689" t="inlineStr">
        <is>
          <t>:No Drip Pan:Standard Drip Pan:</t>
        </is>
      </c>
      <c r="P689" s="11" t="inlineStr">
        <is>
          <t>Woods_Sureflex</t>
        </is>
      </c>
      <c r="Q689" t="inlineStr">
        <is>
          <t>Woods 11S</t>
        </is>
      </c>
      <c r="R689" t="inlineStr">
        <is>
          <t>96700743</t>
        </is>
      </c>
      <c r="S689" s="10" t="inlineStr">
        <is>
          <t>B102219</t>
        </is>
      </c>
      <c r="T689" s="10" t="inlineStr">
        <is>
          <t>1847.0</t>
        </is>
      </c>
      <c r="U689" s="10" t="inlineStr">
        <is>
          <t>Priced</t>
        </is>
      </c>
      <c r="V689" s="168" t="inlineStr">
        <is>
          <t>LT028</t>
        </is>
      </c>
      <c r="W689" t="inlineStr">
        <is>
          <t>265.0</t>
        </is>
      </c>
    </row>
    <row r="690">
      <c r="B690" t="inlineStr">
        <is>
          <t>1327.0</t>
        </is>
      </c>
      <c r="F690" t="inlineStr">
        <is>
          <t>ConTab_BOM_KP_Baseplates_1327</t>
        </is>
      </c>
      <c r="H690" s="7" t="inlineStr">
        <is>
          <t>5012-7_8-KP</t>
        </is>
      </c>
      <c r="I690" s="7" t="inlineStr"/>
      <c r="J690" s="7" t="inlineStr"/>
      <c r="K690" s="168" t="inlineStr">
        <is>
          <t>BaseplateSteel</t>
        </is>
      </c>
      <c r="L690" s="168" t="inlineStr">
        <is>
          <t>Baseplate_Steel</t>
        </is>
      </c>
      <c r="M690" s="168" t="inlineStr">
        <is>
          <t>Steel</t>
        </is>
      </c>
      <c r="N690" t="inlineStr">
        <is>
          <t>365T</t>
        </is>
      </c>
      <c r="O690" t="inlineStr">
        <is>
          <t>:No Drip Pan:Standard Drip Pan:</t>
        </is>
      </c>
      <c r="P690" s="11" t="inlineStr">
        <is>
          <t>Woods_Sureflex</t>
        </is>
      </c>
      <c r="Q690" t="inlineStr">
        <is>
          <t>Woods 11S</t>
        </is>
      </c>
      <c r="R690" t="inlineStr">
        <is>
          <t>96700743</t>
        </is>
      </c>
      <c r="S690" s="10" t="inlineStr">
        <is>
          <t>B102219</t>
        </is>
      </c>
      <c r="T690" s="10" t="inlineStr">
        <is>
          <t>1847.0</t>
        </is>
      </c>
      <c r="U690" s="10" t="inlineStr">
        <is>
          <t>Priced</t>
        </is>
      </c>
      <c r="V690" s="168" t="inlineStr">
        <is>
          <t>LT028</t>
        </is>
      </c>
      <c r="W690" t="inlineStr">
        <is>
          <t>265.0</t>
        </is>
      </c>
    </row>
    <row r="691">
      <c r="B691" t="inlineStr">
        <is>
          <t>1328.0</t>
        </is>
      </c>
      <c r="F691" t="inlineStr">
        <is>
          <t>ConTab_BOM_KP_Baseplates_1328</t>
        </is>
      </c>
      <c r="H691" s="7" t="inlineStr">
        <is>
          <t>5012-7_8-KP</t>
        </is>
      </c>
      <c r="I691" s="7" t="inlineStr"/>
      <c r="J691" s="7" t="inlineStr"/>
      <c r="K691" s="168" t="inlineStr">
        <is>
          <t>BaseplateSteel</t>
        </is>
      </c>
      <c r="L691" s="168" t="inlineStr">
        <is>
          <t>Baseplate_Steel</t>
        </is>
      </c>
      <c r="M691" s="168" t="inlineStr">
        <is>
          <t>Steel</t>
        </is>
      </c>
      <c r="N691" t="inlineStr">
        <is>
          <t>213T</t>
        </is>
      </c>
      <c r="O691" t="inlineStr">
        <is>
          <t>:No Drip Pan:Standard Drip Pan:</t>
        </is>
      </c>
      <c r="P691" s="11" t="inlineStr">
        <is>
          <t>Falk_T10_Grid</t>
        </is>
      </c>
      <c r="Q691" t="inlineStr">
        <is>
          <t>1040T10</t>
        </is>
      </c>
      <c r="R691" t="inlineStr">
        <is>
          <t>96700744</t>
        </is>
      </c>
      <c r="S691" s="10" t="inlineStr">
        <is>
          <t>B102220</t>
        </is>
      </c>
      <c r="T691" s="10" t="inlineStr">
        <is>
          <t>1368.0</t>
        </is>
      </c>
      <c r="U691" s="10" t="inlineStr">
        <is>
          <t>Priced</t>
        </is>
      </c>
      <c r="V691" s="168" t="inlineStr">
        <is>
          <t>LT028</t>
        </is>
      </c>
      <c r="W691" t="inlineStr">
        <is>
          <t>70.0</t>
        </is>
      </c>
    </row>
    <row r="692">
      <c r="B692" t="inlineStr">
        <is>
          <t>1329.0</t>
        </is>
      </c>
      <c r="F692" t="inlineStr">
        <is>
          <t>ConTab_BOM_KP_Baseplates_1329</t>
        </is>
      </c>
      <c r="H692" s="7" t="inlineStr">
        <is>
          <t>5012-7_8-KP</t>
        </is>
      </c>
      <c r="I692" s="7" t="inlineStr"/>
      <c r="J692" s="7" t="inlineStr"/>
      <c r="K692" s="168" t="inlineStr">
        <is>
          <t>BaseplateSteel</t>
        </is>
      </c>
      <c r="L692" s="168" t="inlineStr">
        <is>
          <t>Baseplate_Steel</t>
        </is>
      </c>
      <c r="M692" s="168" t="inlineStr">
        <is>
          <t>Steel</t>
        </is>
      </c>
      <c r="N692" t="inlineStr">
        <is>
          <t>215T</t>
        </is>
      </c>
      <c r="O692" t="inlineStr">
        <is>
          <t>:No Drip Pan:Standard Drip Pan:</t>
        </is>
      </c>
      <c r="P692" s="11" t="inlineStr">
        <is>
          <t>Falk_T10_Grid</t>
        </is>
      </c>
      <c r="Q692" t="inlineStr">
        <is>
          <t>1040T10</t>
        </is>
      </c>
      <c r="R692" t="inlineStr">
        <is>
          <t>96700744</t>
        </is>
      </c>
      <c r="S692" s="10" t="inlineStr">
        <is>
          <t>B102220</t>
        </is>
      </c>
      <c r="T692" s="10" t="inlineStr">
        <is>
          <t>1368.0</t>
        </is>
      </c>
      <c r="U692" s="10" t="inlineStr">
        <is>
          <t>Priced</t>
        </is>
      </c>
      <c r="V692" s="168" t="inlineStr">
        <is>
          <t>LT028</t>
        </is>
      </c>
      <c r="W692" t="inlineStr">
        <is>
          <t>70.0</t>
        </is>
      </c>
    </row>
    <row r="693">
      <c r="B693" t="inlineStr">
        <is>
          <t>1330.0</t>
        </is>
      </c>
      <c r="F693" t="inlineStr">
        <is>
          <t>ConTab_BOM_KP_Baseplates_1330</t>
        </is>
      </c>
      <c r="H693" s="7" t="inlineStr">
        <is>
          <t>5012-7_8-KP</t>
        </is>
      </c>
      <c r="I693" s="7" t="inlineStr"/>
      <c r="J693" s="7" t="inlineStr"/>
      <c r="K693" s="168" t="inlineStr">
        <is>
          <t>BaseplateSteel</t>
        </is>
      </c>
      <c r="L693" s="168" t="inlineStr">
        <is>
          <t>Baseplate_Steel</t>
        </is>
      </c>
      <c r="M693" s="168" t="inlineStr">
        <is>
          <t>Steel</t>
        </is>
      </c>
      <c r="N693" t="inlineStr">
        <is>
          <t>254T</t>
        </is>
      </c>
      <c r="O693" t="inlineStr">
        <is>
          <t>:No Drip Pan:Standard Drip Pan:</t>
        </is>
      </c>
      <c r="P693" s="11" t="inlineStr">
        <is>
          <t>Falk_T10_Grid</t>
        </is>
      </c>
      <c r="Q693" t="inlineStr">
        <is>
          <t>1040T10</t>
        </is>
      </c>
      <c r="R693" t="inlineStr">
        <is>
          <t>96700745</t>
        </is>
      </c>
      <c r="S693" s="10" t="inlineStr">
        <is>
          <t>B102221</t>
        </is>
      </c>
      <c r="T693" s="10" t="inlineStr">
        <is>
          <t>1440.0</t>
        </is>
      </c>
      <c r="U693" s="10" t="inlineStr">
        <is>
          <t>Priced</t>
        </is>
      </c>
      <c r="V693" s="168" t="inlineStr">
        <is>
          <t>LT028</t>
        </is>
      </c>
      <c r="W693" t="inlineStr">
        <is>
          <t>135.0</t>
        </is>
      </c>
    </row>
    <row r="694">
      <c r="B694" t="inlineStr">
        <is>
          <t>1331.0</t>
        </is>
      </c>
      <c r="F694" t="inlineStr">
        <is>
          <t>ConTab_BOM_KP_Baseplates_1331</t>
        </is>
      </c>
      <c r="H694" s="7" t="inlineStr">
        <is>
          <t>5012-7_8-KP</t>
        </is>
      </c>
      <c r="I694" s="7" t="inlineStr"/>
      <c r="J694" s="7" t="inlineStr"/>
      <c r="K694" s="168" t="inlineStr">
        <is>
          <t>BaseplateSteel</t>
        </is>
      </c>
      <c r="L694" s="168" t="inlineStr">
        <is>
          <t>Baseplate_Steel</t>
        </is>
      </c>
      <c r="M694" s="168" t="inlineStr">
        <is>
          <t>Steel</t>
        </is>
      </c>
      <c r="N694" t="inlineStr">
        <is>
          <t>256T</t>
        </is>
      </c>
      <c r="O694" t="inlineStr">
        <is>
          <t>:No Drip Pan:Standard Drip Pan:</t>
        </is>
      </c>
      <c r="P694" s="11" t="inlineStr">
        <is>
          <t>Falk_T10_Grid</t>
        </is>
      </c>
      <c r="Q694" t="inlineStr">
        <is>
          <t>1040T10</t>
        </is>
      </c>
      <c r="R694" t="inlineStr">
        <is>
          <t>96700745</t>
        </is>
      </c>
      <c r="S694" s="10" t="inlineStr">
        <is>
          <t>B102221</t>
        </is>
      </c>
      <c r="T694" s="10" t="inlineStr">
        <is>
          <t>1440.0</t>
        </is>
      </c>
      <c r="U694" s="10" t="inlineStr">
        <is>
          <t>Priced</t>
        </is>
      </c>
      <c r="V694" s="168" t="inlineStr">
        <is>
          <t>LT028</t>
        </is>
      </c>
      <c r="W694" t="inlineStr">
        <is>
          <t>135.0</t>
        </is>
      </c>
    </row>
    <row r="695">
      <c r="B695" t="inlineStr">
        <is>
          <t>1332.0</t>
        </is>
      </c>
      <c r="F695" t="inlineStr">
        <is>
          <t>ConTab_BOM_KP_Baseplates_1332</t>
        </is>
      </c>
      <c r="H695" s="7" t="inlineStr">
        <is>
          <t>5012-7_8-KP</t>
        </is>
      </c>
      <c r="I695" s="7" t="inlineStr"/>
      <c r="J695" s="7" t="inlineStr"/>
      <c r="K695" s="168" t="inlineStr">
        <is>
          <t>BaseplateSteel</t>
        </is>
      </c>
      <c r="L695" s="168" t="inlineStr">
        <is>
          <t>Baseplate_Steel</t>
        </is>
      </c>
      <c r="M695" s="168" t="inlineStr">
        <is>
          <t>Steel</t>
        </is>
      </c>
      <c r="N695" t="inlineStr">
        <is>
          <t>284T</t>
        </is>
      </c>
      <c r="O695" t="inlineStr">
        <is>
          <t>:No Drip Pan:Standard Drip Pan:</t>
        </is>
      </c>
      <c r="P695" s="11" t="inlineStr">
        <is>
          <t>Falk_T10_Grid</t>
        </is>
      </c>
      <c r="Q695" t="inlineStr">
        <is>
          <t>1050T10</t>
        </is>
      </c>
      <c r="R695" t="inlineStr">
        <is>
          <t>96700746</t>
        </is>
      </c>
      <c r="S695" s="10" t="inlineStr">
        <is>
          <t>B102222</t>
        </is>
      </c>
      <c r="T695" s="10" t="inlineStr">
        <is>
          <t>1574.0</t>
        </is>
      </c>
      <c r="U695" s="10" t="inlineStr">
        <is>
          <t>Priced</t>
        </is>
      </c>
      <c r="V695" s="168" t="inlineStr">
        <is>
          <t>LT028</t>
        </is>
      </c>
      <c r="W695" t="inlineStr">
        <is>
          <t>200.0</t>
        </is>
      </c>
    </row>
    <row r="696">
      <c r="B696" t="inlineStr">
        <is>
          <t>1333.0</t>
        </is>
      </c>
      <c r="F696" t="inlineStr">
        <is>
          <t>ConTab_BOM_KP_Baseplates_1333</t>
        </is>
      </c>
      <c r="H696" s="7" t="inlineStr">
        <is>
          <t>5012-7_8-KP</t>
        </is>
      </c>
      <c r="I696" s="7" t="inlineStr"/>
      <c r="J696" s="7" t="inlineStr"/>
      <c r="K696" s="168" t="inlineStr">
        <is>
          <t>BaseplateSteel</t>
        </is>
      </c>
      <c r="L696" s="168" t="inlineStr">
        <is>
          <t>Baseplate_Steel</t>
        </is>
      </c>
      <c r="M696" s="168" t="inlineStr">
        <is>
          <t>Steel</t>
        </is>
      </c>
      <c r="N696" t="inlineStr">
        <is>
          <t>286T</t>
        </is>
      </c>
      <c r="O696" t="inlineStr">
        <is>
          <t>:No Drip Pan:Standard Drip Pan:</t>
        </is>
      </c>
      <c r="P696" s="11" t="inlineStr">
        <is>
          <t>Falk_T10_Grid</t>
        </is>
      </c>
      <c r="Q696" t="inlineStr">
        <is>
          <t>1050T10</t>
        </is>
      </c>
      <c r="R696" t="inlineStr">
        <is>
          <t>96700746</t>
        </is>
      </c>
      <c r="S696" s="10" t="inlineStr">
        <is>
          <t>B102222</t>
        </is>
      </c>
      <c r="T696" s="10" t="inlineStr">
        <is>
          <t>1574.0</t>
        </is>
      </c>
      <c r="U696" s="10" t="inlineStr">
        <is>
          <t>Priced</t>
        </is>
      </c>
      <c r="V696" s="168" t="inlineStr">
        <is>
          <t>LT028</t>
        </is>
      </c>
      <c r="W696" t="inlineStr">
        <is>
          <t>200.0</t>
        </is>
      </c>
    </row>
    <row r="697">
      <c r="B697" t="inlineStr">
        <is>
          <t>1334.0</t>
        </is>
      </c>
      <c r="F697" t="inlineStr">
        <is>
          <t>ConTab_BOM_KP_Baseplates_1334</t>
        </is>
      </c>
      <c r="H697" s="7" t="inlineStr">
        <is>
          <t>5012-7_8-KP</t>
        </is>
      </c>
      <c r="I697" s="7" t="inlineStr"/>
      <c r="J697" s="7" t="inlineStr"/>
      <c r="K697" s="168" t="inlineStr">
        <is>
          <t>BaseplateSteel</t>
        </is>
      </c>
      <c r="L697" s="168" t="inlineStr">
        <is>
          <t>Baseplate_Steel</t>
        </is>
      </c>
      <c r="M697" s="168" t="inlineStr">
        <is>
          <t>Steel</t>
        </is>
      </c>
      <c r="N697" t="inlineStr">
        <is>
          <t>324T</t>
        </is>
      </c>
      <c r="O697" t="inlineStr">
        <is>
          <t>:No Drip Pan:Standard Drip Pan:</t>
        </is>
      </c>
      <c r="P697" s="11" t="inlineStr">
        <is>
          <t>Falk_T10_Grid</t>
        </is>
      </c>
      <c r="Q697" t="inlineStr">
        <is>
          <t>1060T10</t>
        </is>
      </c>
      <c r="R697" t="inlineStr">
        <is>
          <t>96700747</t>
        </is>
      </c>
      <c r="S697" s="10" t="inlineStr">
        <is>
          <t>B102223</t>
        </is>
      </c>
      <c r="T697" s="10" t="inlineStr">
        <is>
          <t>1712.0</t>
        </is>
      </c>
      <c r="U697" s="10" t="inlineStr">
        <is>
          <t>Priced</t>
        </is>
      </c>
      <c r="V697" s="168" t="inlineStr">
        <is>
          <t>LT028</t>
        </is>
      </c>
      <c r="W697" t="inlineStr">
        <is>
          <t>240.0</t>
        </is>
      </c>
    </row>
    <row r="698">
      <c r="B698" t="inlineStr">
        <is>
          <t>1335.0</t>
        </is>
      </c>
      <c r="F698" t="inlineStr">
        <is>
          <t>ConTab_BOM_KP_Baseplates_1335</t>
        </is>
      </c>
      <c r="H698" s="7" t="inlineStr">
        <is>
          <t>5012-7_8-KP</t>
        </is>
      </c>
      <c r="I698" s="7" t="inlineStr"/>
      <c r="J698" s="7" t="inlineStr"/>
      <c r="K698" s="168" t="inlineStr">
        <is>
          <t>BaseplateSteel</t>
        </is>
      </c>
      <c r="L698" s="168" t="inlineStr">
        <is>
          <t>Baseplate_Steel</t>
        </is>
      </c>
      <c r="M698" s="168" t="inlineStr">
        <is>
          <t>Steel</t>
        </is>
      </c>
      <c r="N698" t="inlineStr">
        <is>
          <t>326T</t>
        </is>
      </c>
      <c r="O698" t="inlineStr">
        <is>
          <t>:No Drip Pan:Standard Drip Pan:</t>
        </is>
      </c>
      <c r="P698" s="11" t="inlineStr">
        <is>
          <t>Falk_T10_Grid</t>
        </is>
      </c>
      <c r="Q698" t="inlineStr">
        <is>
          <t>1060T10</t>
        </is>
      </c>
      <c r="R698" t="inlineStr">
        <is>
          <t>96700747</t>
        </is>
      </c>
      <c r="S698" s="10" t="inlineStr">
        <is>
          <t>B102223</t>
        </is>
      </c>
      <c r="T698" s="10" t="inlineStr">
        <is>
          <t>1712.0</t>
        </is>
      </c>
      <c r="U698" s="10" t="inlineStr">
        <is>
          <t>Priced</t>
        </is>
      </c>
      <c r="V698" s="168" t="inlineStr">
        <is>
          <t>LT028</t>
        </is>
      </c>
      <c r="W698" t="inlineStr">
        <is>
          <t>240.0</t>
        </is>
      </c>
    </row>
    <row r="699">
      <c r="B699" t="inlineStr">
        <is>
          <t>1336.0</t>
        </is>
      </c>
      <c r="F699" t="inlineStr">
        <is>
          <t>ConTab_BOM_KP_Baseplates_1336</t>
        </is>
      </c>
      <c r="H699" s="7" t="inlineStr">
        <is>
          <t>5012-7_8-KP</t>
        </is>
      </c>
      <c r="I699" s="7" t="inlineStr"/>
      <c r="J699" s="7" t="inlineStr"/>
      <c r="K699" s="168" t="inlineStr">
        <is>
          <t>BaseplateSteel</t>
        </is>
      </c>
      <c r="L699" s="168" t="inlineStr">
        <is>
          <t>Baseplate_Steel</t>
        </is>
      </c>
      <c r="M699" s="168" t="inlineStr">
        <is>
          <t>Steel</t>
        </is>
      </c>
      <c r="N699" t="inlineStr">
        <is>
          <t>364T</t>
        </is>
      </c>
      <c r="O699" t="inlineStr">
        <is>
          <t>:No Drip Pan:Standard Drip Pan:</t>
        </is>
      </c>
      <c r="P699" s="11" t="inlineStr">
        <is>
          <t>Falk_T10_Grid</t>
        </is>
      </c>
      <c r="Q699" t="inlineStr">
        <is>
          <t>1070T10</t>
        </is>
      </c>
      <c r="R699" t="inlineStr">
        <is>
          <t>96700748</t>
        </is>
      </c>
      <c r="S699" s="10" t="inlineStr">
        <is>
          <t>B102224</t>
        </is>
      </c>
      <c r="T699" s="10" t="inlineStr">
        <is>
          <t>1847.0</t>
        </is>
      </c>
      <c r="U699" s="10" t="inlineStr">
        <is>
          <t>Priced</t>
        </is>
      </c>
      <c r="V699" s="168" t="inlineStr">
        <is>
          <t>LT028</t>
        </is>
      </c>
      <c r="W699" t="inlineStr">
        <is>
          <t>265.0</t>
        </is>
      </c>
    </row>
    <row r="700">
      <c r="B700" t="inlineStr">
        <is>
          <t>1337.0</t>
        </is>
      </c>
      <c r="F700" t="inlineStr">
        <is>
          <t>ConTab_BOM_KP_Baseplates_1337</t>
        </is>
      </c>
      <c r="H700" s="7" t="inlineStr">
        <is>
          <t>5012-7_8-KP</t>
        </is>
      </c>
      <c r="I700" s="7" t="inlineStr"/>
      <c r="J700" s="7" t="inlineStr"/>
      <c r="K700" s="168" t="inlineStr">
        <is>
          <t>BaseplateSteel</t>
        </is>
      </c>
      <c r="L700" s="168" t="inlineStr">
        <is>
          <t>Baseplate_Steel</t>
        </is>
      </c>
      <c r="M700" s="168" t="inlineStr">
        <is>
          <t>Steel</t>
        </is>
      </c>
      <c r="N700" t="inlineStr">
        <is>
          <t>365T</t>
        </is>
      </c>
      <c r="O700" t="inlineStr">
        <is>
          <t>:No Drip Pan:Standard Drip Pan:</t>
        </is>
      </c>
      <c r="P700" s="11" t="inlineStr">
        <is>
          <t>Falk_T10_Grid</t>
        </is>
      </c>
      <c r="Q700" t="inlineStr">
        <is>
          <t>1070T10</t>
        </is>
      </c>
      <c r="R700" t="inlineStr">
        <is>
          <t>96700748</t>
        </is>
      </c>
      <c r="S700" s="10" t="inlineStr">
        <is>
          <t>B102224</t>
        </is>
      </c>
      <c r="T700" s="10" t="inlineStr">
        <is>
          <t>1847.0</t>
        </is>
      </c>
      <c r="U700" s="10" t="inlineStr">
        <is>
          <t>Priced</t>
        </is>
      </c>
      <c r="V700" s="168" t="inlineStr">
        <is>
          <t>LT028</t>
        </is>
      </c>
      <c r="W700" t="inlineStr">
        <is>
          <t>265.0</t>
        </is>
      </c>
    </row>
    <row r="701">
      <c r="B701" t="inlineStr">
        <is>
          <t>1338.0</t>
        </is>
      </c>
      <c r="F701" t="inlineStr">
        <is>
          <t>ConTab_BOM_KP_Baseplates_1338</t>
        </is>
      </c>
      <c r="H701" s="7" t="inlineStr">
        <is>
          <t>5012-7_8-KP</t>
        </is>
      </c>
      <c r="I701" s="7" t="inlineStr"/>
      <c r="J701" s="7" t="inlineStr"/>
      <c r="K701" s="168" t="inlineStr">
        <is>
          <t>BaseplateSteel</t>
        </is>
      </c>
      <c r="L701" s="168" t="inlineStr">
        <is>
          <t>Baseplate_Steel</t>
        </is>
      </c>
      <c r="M701" s="168" t="inlineStr">
        <is>
          <t>Steel</t>
        </is>
      </c>
      <c r="N701" t="inlineStr">
        <is>
          <t>364TS</t>
        </is>
      </c>
      <c r="O701" t="inlineStr">
        <is>
          <t>:No Drip Pan:Standard Drip Pan:</t>
        </is>
      </c>
      <c r="P701" s="11" t="inlineStr">
        <is>
          <t>Falk_T10_Grid</t>
        </is>
      </c>
      <c r="Q701" t="inlineStr">
        <is>
          <t>1050T10</t>
        </is>
      </c>
      <c r="R701" t="inlineStr">
        <is>
          <t>96700749</t>
        </is>
      </c>
      <c r="S701" s="10" t="inlineStr">
        <is>
          <t>B102225</t>
        </is>
      </c>
      <c r="T701" s="10" t="inlineStr">
        <is>
          <t>1776.0</t>
        </is>
      </c>
      <c r="U701" s="10" t="inlineStr">
        <is>
          <t>Priced</t>
        </is>
      </c>
      <c r="V701" s="168" t="inlineStr">
        <is>
          <t>LT028</t>
        </is>
      </c>
      <c r="W701" t="inlineStr">
        <is>
          <t>265.0</t>
        </is>
      </c>
    </row>
    <row r="702">
      <c r="B702" t="inlineStr">
        <is>
          <t>1339.0</t>
        </is>
      </c>
      <c r="F702" t="inlineStr">
        <is>
          <t>ConTab_BOM_KP_Baseplates_1339</t>
        </is>
      </c>
      <c r="H702" s="7" t="inlineStr">
        <is>
          <t>5012-7_8-KP</t>
        </is>
      </c>
      <c r="I702" s="7" t="inlineStr"/>
      <c r="J702" s="7" t="inlineStr"/>
      <c r="K702" s="168" t="inlineStr">
        <is>
          <t>BaseplateSteel</t>
        </is>
      </c>
      <c r="L702" s="168" t="inlineStr">
        <is>
          <t>Baseplate_Steel</t>
        </is>
      </c>
      <c r="M702" s="168" t="inlineStr">
        <is>
          <t>Steel</t>
        </is>
      </c>
      <c r="N702" t="inlineStr">
        <is>
          <t>365TS</t>
        </is>
      </c>
      <c r="O702" t="inlineStr">
        <is>
          <t>:No Drip Pan:Standard Drip Pan:</t>
        </is>
      </c>
      <c r="P702" s="11" t="inlineStr">
        <is>
          <t>Falk_T10_Grid</t>
        </is>
      </c>
      <c r="Q702" t="inlineStr">
        <is>
          <t>1050T10</t>
        </is>
      </c>
      <c r="R702" t="inlineStr">
        <is>
          <t>96700749</t>
        </is>
      </c>
      <c r="S702" s="10" t="inlineStr">
        <is>
          <t>B102225</t>
        </is>
      </c>
      <c r="T702" s="10" t="inlineStr">
        <is>
          <t>1776.0</t>
        </is>
      </c>
      <c r="U702" s="10" t="inlineStr">
        <is>
          <t>Priced</t>
        </is>
      </c>
      <c r="V702" s="168" t="inlineStr">
        <is>
          <t>LT028</t>
        </is>
      </c>
      <c r="W702" t="inlineStr">
        <is>
          <t>265.0</t>
        </is>
      </c>
    </row>
    <row r="703">
      <c r="B703" t="inlineStr">
        <is>
          <t>1352.0</t>
        </is>
      </c>
      <c r="F703" t="inlineStr">
        <is>
          <t>ConTab_BOM_KP_Baseplates_1352</t>
        </is>
      </c>
      <c r="H703" s="7" t="inlineStr">
        <is>
          <t>5012-7_8-KP</t>
        </is>
      </c>
      <c r="I703" s="7" t="inlineStr"/>
      <c r="J703" s="7" t="inlineStr"/>
      <c r="K703" s="168" t="inlineStr">
        <is>
          <t>BaseplateSteel</t>
        </is>
      </c>
      <c r="L703" s="168" t="inlineStr">
        <is>
          <t>Baseplate_Steel</t>
        </is>
      </c>
      <c r="M703" s="168" t="inlineStr">
        <is>
          <t>Steel</t>
        </is>
      </c>
      <c r="N703" t="inlineStr">
        <is>
          <t>213T</t>
        </is>
      </c>
      <c r="O703" t="inlineStr">
        <is>
          <t>:No Drip Pan:Standard Drip Pan:</t>
        </is>
      </c>
      <c r="P703" s="11" t="inlineStr">
        <is>
          <t>Woods_Spacer</t>
        </is>
      </c>
      <c r="Q703" t="inlineStr">
        <is>
          <t>Woods 6SC</t>
        </is>
      </c>
      <c r="R703" t="inlineStr">
        <is>
          <t>96700750</t>
        </is>
      </c>
      <c r="S703" s="10" t="inlineStr">
        <is>
          <t>B102232</t>
        </is>
      </c>
      <c r="T703" s="10" t="inlineStr">
        <is>
          <t>1912.0</t>
        </is>
      </c>
      <c r="U703" s="10" t="inlineStr">
        <is>
          <t>Priced</t>
        </is>
      </c>
      <c r="V703" s="168" t="inlineStr">
        <is>
          <t>LT028</t>
        </is>
      </c>
      <c r="W703" t="inlineStr">
        <is>
          <t>70.0</t>
        </is>
      </c>
    </row>
    <row r="704">
      <c r="B704" t="inlineStr">
        <is>
          <t>1353.0</t>
        </is>
      </c>
      <c r="F704" t="inlineStr">
        <is>
          <t>ConTab_BOM_KP_Baseplates_1353</t>
        </is>
      </c>
      <c r="H704" s="7" t="inlineStr">
        <is>
          <t>5012-7_8-KP</t>
        </is>
      </c>
      <c r="I704" s="7" t="inlineStr"/>
      <c r="J704" s="7" t="inlineStr"/>
      <c r="K704" s="168" t="inlineStr">
        <is>
          <t>BaseplateSteel</t>
        </is>
      </c>
      <c r="L704" s="168" t="inlineStr">
        <is>
          <t>Baseplate_Steel</t>
        </is>
      </c>
      <c r="M704" s="168" t="inlineStr">
        <is>
          <t>Steel</t>
        </is>
      </c>
      <c r="N704" t="inlineStr">
        <is>
          <t>215T</t>
        </is>
      </c>
      <c r="O704" t="inlineStr">
        <is>
          <t>:No Drip Pan:Standard Drip Pan:</t>
        </is>
      </c>
      <c r="P704" s="11" t="inlineStr">
        <is>
          <t>Woods_Spacer</t>
        </is>
      </c>
      <c r="Q704" t="inlineStr">
        <is>
          <t>Woods 6SC</t>
        </is>
      </c>
      <c r="R704" t="inlineStr">
        <is>
          <t>96700750</t>
        </is>
      </c>
      <c r="S704" s="10" t="inlineStr">
        <is>
          <t>B102232</t>
        </is>
      </c>
      <c r="T704" s="10" t="inlineStr">
        <is>
          <t>1912.0</t>
        </is>
      </c>
      <c r="U704" s="10" t="inlineStr">
        <is>
          <t>Priced</t>
        </is>
      </c>
      <c r="V704" s="168" t="inlineStr">
        <is>
          <t>LT028</t>
        </is>
      </c>
      <c r="W704" t="inlineStr">
        <is>
          <t>70.0</t>
        </is>
      </c>
    </row>
    <row r="705">
      <c r="B705" t="inlineStr">
        <is>
          <t>1354.0</t>
        </is>
      </c>
      <c r="F705" t="inlineStr">
        <is>
          <t>ConTab_BOM_KP_Baseplates_1354</t>
        </is>
      </c>
      <c r="H705" s="7" t="inlineStr">
        <is>
          <t>5012-7_8-KP</t>
        </is>
      </c>
      <c r="I705" s="7" t="inlineStr"/>
      <c r="J705" s="7" t="inlineStr"/>
      <c r="K705" s="168" t="inlineStr">
        <is>
          <t>BaseplateSteel</t>
        </is>
      </c>
      <c r="L705" s="168" t="inlineStr">
        <is>
          <t>Baseplate_Steel</t>
        </is>
      </c>
      <c r="M705" s="168" t="inlineStr">
        <is>
          <t>Steel</t>
        </is>
      </c>
      <c r="N705" t="inlineStr">
        <is>
          <t>254T</t>
        </is>
      </c>
      <c r="O705" t="inlineStr">
        <is>
          <t>:No Drip Pan:Standard Drip Pan:</t>
        </is>
      </c>
      <c r="P705" s="11" t="inlineStr">
        <is>
          <t>Woods_Spacer</t>
        </is>
      </c>
      <c r="Q705" t="inlineStr">
        <is>
          <t>Woods 8SC</t>
        </is>
      </c>
      <c r="R705" t="inlineStr">
        <is>
          <t>96700751</t>
        </is>
      </c>
      <c r="S705" s="10" t="inlineStr">
        <is>
          <t>B102233</t>
        </is>
      </c>
      <c r="T705" s="10" t="inlineStr">
        <is>
          <t>1983.0</t>
        </is>
      </c>
      <c r="U705" s="10" t="inlineStr">
        <is>
          <t>Priced</t>
        </is>
      </c>
      <c r="V705" s="168" t="inlineStr">
        <is>
          <t>LT028</t>
        </is>
      </c>
      <c r="W705" t="inlineStr">
        <is>
          <t>135.0</t>
        </is>
      </c>
    </row>
    <row r="706">
      <c r="B706" t="inlineStr">
        <is>
          <t>1355.0</t>
        </is>
      </c>
      <c r="F706" t="inlineStr">
        <is>
          <t>ConTab_BOM_KP_Baseplates_1355</t>
        </is>
      </c>
      <c r="H706" s="7" t="inlineStr">
        <is>
          <t>5012-7_8-KP</t>
        </is>
      </c>
      <c r="I706" s="7" t="inlineStr"/>
      <c r="J706" s="7" t="inlineStr"/>
      <c r="K706" s="168" t="inlineStr">
        <is>
          <t>BaseplateSteel</t>
        </is>
      </c>
      <c r="L706" s="168" t="inlineStr">
        <is>
          <t>Baseplate_Steel</t>
        </is>
      </c>
      <c r="M706" s="168" t="inlineStr">
        <is>
          <t>Steel</t>
        </is>
      </c>
      <c r="N706" t="inlineStr">
        <is>
          <t>256T</t>
        </is>
      </c>
      <c r="O706" t="inlineStr">
        <is>
          <t>:No Drip Pan:Standard Drip Pan:</t>
        </is>
      </c>
      <c r="P706" s="11" t="inlineStr">
        <is>
          <t>Woods_Spacer</t>
        </is>
      </c>
      <c r="Q706" t="inlineStr">
        <is>
          <t>Woods 8SC</t>
        </is>
      </c>
      <c r="R706" t="inlineStr">
        <is>
          <t>96700751</t>
        </is>
      </c>
      <c r="S706" s="10" t="inlineStr">
        <is>
          <t>B102233</t>
        </is>
      </c>
      <c r="T706" s="10" t="inlineStr">
        <is>
          <t>1983.0</t>
        </is>
      </c>
      <c r="U706" s="10" t="inlineStr">
        <is>
          <t>Priced</t>
        </is>
      </c>
      <c r="V706" s="168" t="inlineStr">
        <is>
          <t>LT028</t>
        </is>
      </c>
      <c r="W706" t="inlineStr">
        <is>
          <t>135.0</t>
        </is>
      </c>
    </row>
    <row r="707">
      <c r="B707" t="inlineStr">
        <is>
          <t>1356.0</t>
        </is>
      </c>
      <c r="F707" t="inlineStr">
        <is>
          <t>ConTab_BOM_KP_Baseplates_1356</t>
        </is>
      </c>
      <c r="H707" s="7" t="inlineStr">
        <is>
          <t>5012-7_8-KP</t>
        </is>
      </c>
      <c r="I707" s="7" t="inlineStr"/>
      <c r="J707" s="7" t="inlineStr"/>
      <c r="K707" s="168" t="inlineStr">
        <is>
          <t>BaseplateSteel</t>
        </is>
      </c>
      <c r="L707" s="168" t="inlineStr">
        <is>
          <t>Baseplate_Steel</t>
        </is>
      </c>
      <c r="M707" s="168" t="inlineStr">
        <is>
          <t>Steel</t>
        </is>
      </c>
      <c r="N707" t="inlineStr">
        <is>
          <t>284T</t>
        </is>
      </c>
      <c r="O707" t="inlineStr">
        <is>
          <t>:No Drip Pan:Standard Drip Pan:</t>
        </is>
      </c>
      <c r="P707" s="11" t="inlineStr">
        <is>
          <t>Woods_Spacer</t>
        </is>
      </c>
      <c r="Q707" t="inlineStr">
        <is>
          <t>Woods 9SC</t>
        </is>
      </c>
      <c r="R707" t="inlineStr">
        <is>
          <t>96700752</t>
        </is>
      </c>
      <c r="S707" s="10" t="inlineStr">
        <is>
          <t>B102234</t>
        </is>
      </c>
      <c r="T707" s="10" t="inlineStr">
        <is>
          <t>2119.0</t>
        </is>
      </c>
      <c r="U707" s="10" t="inlineStr">
        <is>
          <t>Priced</t>
        </is>
      </c>
      <c r="V707" s="168" t="inlineStr">
        <is>
          <t>LT028</t>
        </is>
      </c>
      <c r="W707" t="inlineStr">
        <is>
          <t>200.0</t>
        </is>
      </c>
    </row>
    <row r="708">
      <c r="B708" t="inlineStr">
        <is>
          <t>1357.0</t>
        </is>
      </c>
      <c r="F708" t="inlineStr">
        <is>
          <t>ConTab_BOM_KP_Baseplates_1357</t>
        </is>
      </c>
      <c r="H708" s="7" t="inlineStr">
        <is>
          <t>5012-7_8-KP</t>
        </is>
      </c>
      <c r="I708" s="7" t="inlineStr"/>
      <c r="J708" s="7" t="inlineStr"/>
      <c r="K708" s="168" t="inlineStr">
        <is>
          <t>BaseplateSteel</t>
        </is>
      </c>
      <c r="L708" s="168" t="inlineStr">
        <is>
          <t>Baseplate_Steel</t>
        </is>
      </c>
      <c r="M708" s="168" t="inlineStr">
        <is>
          <t>Steel</t>
        </is>
      </c>
      <c r="N708" t="inlineStr">
        <is>
          <t>286T</t>
        </is>
      </c>
      <c r="O708" t="inlineStr">
        <is>
          <t>:No Drip Pan:Standard Drip Pan:</t>
        </is>
      </c>
      <c r="P708" s="11" t="inlineStr">
        <is>
          <t>Woods_Spacer</t>
        </is>
      </c>
      <c r="Q708" t="inlineStr">
        <is>
          <t>Woods 9SC</t>
        </is>
      </c>
      <c r="R708" t="inlineStr">
        <is>
          <t>96700752</t>
        </is>
      </c>
      <c r="S708" s="10" t="inlineStr">
        <is>
          <t>B102234</t>
        </is>
      </c>
      <c r="T708" s="10" t="inlineStr">
        <is>
          <t>2119.0</t>
        </is>
      </c>
      <c r="U708" s="10" t="inlineStr">
        <is>
          <t>Priced</t>
        </is>
      </c>
      <c r="V708" s="168" t="inlineStr">
        <is>
          <t>LT028</t>
        </is>
      </c>
      <c r="W708" t="inlineStr">
        <is>
          <t>200.0</t>
        </is>
      </c>
    </row>
    <row r="709">
      <c r="B709" t="inlineStr">
        <is>
          <t>1358.0</t>
        </is>
      </c>
      <c r="F709" t="inlineStr">
        <is>
          <t>ConTab_BOM_KP_Baseplates_1358</t>
        </is>
      </c>
      <c r="H709" s="7" t="inlineStr">
        <is>
          <t>5012-7_8-KP</t>
        </is>
      </c>
      <c r="I709" s="7" t="inlineStr"/>
      <c r="J709" s="7" t="inlineStr"/>
      <c r="K709" s="168" t="inlineStr">
        <is>
          <t>BaseplateSteel</t>
        </is>
      </c>
      <c r="L709" s="168" t="inlineStr">
        <is>
          <t>Baseplate_Steel</t>
        </is>
      </c>
      <c r="M709" s="168" t="inlineStr">
        <is>
          <t>Steel</t>
        </is>
      </c>
      <c r="N709" t="inlineStr">
        <is>
          <t>324T</t>
        </is>
      </c>
      <c r="O709" t="inlineStr">
        <is>
          <t>:No Drip Pan:Standard Drip Pan:</t>
        </is>
      </c>
      <c r="P709" s="11" t="inlineStr">
        <is>
          <t>Woods_Spacer</t>
        </is>
      </c>
      <c r="Q709" t="inlineStr">
        <is>
          <t>Woods 10SC</t>
        </is>
      </c>
      <c r="R709" t="inlineStr">
        <is>
          <t>96700753</t>
        </is>
      </c>
      <c r="S709" s="10" t="inlineStr">
        <is>
          <t>B102235</t>
        </is>
      </c>
      <c r="T709" s="10" t="inlineStr">
        <is>
          <t>2255.0</t>
        </is>
      </c>
      <c r="U709" s="10" t="inlineStr">
        <is>
          <t>Priced</t>
        </is>
      </c>
      <c r="V709" s="168" t="inlineStr">
        <is>
          <t>LT028</t>
        </is>
      </c>
      <c r="W709" t="inlineStr">
        <is>
          <t>240.0</t>
        </is>
      </c>
    </row>
    <row r="710">
      <c r="B710" t="inlineStr">
        <is>
          <t>1359.0</t>
        </is>
      </c>
      <c r="F710" t="inlineStr">
        <is>
          <t>ConTab_BOM_KP_Baseplates_1359</t>
        </is>
      </c>
      <c r="H710" s="7" t="inlineStr">
        <is>
          <t>5012-7_8-KP</t>
        </is>
      </c>
      <c r="I710" s="7" t="inlineStr"/>
      <c r="J710" s="7" t="inlineStr"/>
      <c r="K710" s="168" t="inlineStr">
        <is>
          <t>BaseplateSteel</t>
        </is>
      </c>
      <c r="L710" s="168" t="inlineStr">
        <is>
          <t>Baseplate_Steel</t>
        </is>
      </c>
      <c r="M710" s="168" t="inlineStr">
        <is>
          <t>Steel</t>
        </is>
      </c>
      <c r="N710" t="inlineStr">
        <is>
          <t>326T</t>
        </is>
      </c>
      <c r="O710" t="inlineStr">
        <is>
          <t>:No Drip Pan:Standard Drip Pan:</t>
        </is>
      </c>
      <c r="P710" s="11" t="inlineStr">
        <is>
          <t>Woods_Spacer</t>
        </is>
      </c>
      <c r="Q710" t="inlineStr">
        <is>
          <t>Woods 10SC</t>
        </is>
      </c>
      <c r="R710" t="inlineStr">
        <is>
          <t>96700753</t>
        </is>
      </c>
      <c r="S710" s="10" t="inlineStr">
        <is>
          <t>B102235</t>
        </is>
      </c>
      <c r="T710" s="10" t="inlineStr">
        <is>
          <t>2255.0</t>
        </is>
      </c>
      <c r="U710" s="10" t="inlineStr">
        <is>
          <t>Priced</t>
        </is>
      </c>
      <c r="V710" s="168" t="inlineStr">
        <is>
          <t>LT028</t>
        </is>
      </c>
      <c r="W710" t="inlineStr">
        <is>
          <t>240.0</t>
        </is>
      </c>
    </row>
    <row r="711">
      <c r="B711" t="inlineStr">
        <is>
          <t>1360.0</t>
        </is>
      </c>
      <c r="F711" t="inlineStr">
        <is>
          <t>ConTab_BOM_KP_Baseplates_1360</t>
        </is>
      </c>
      <c r="H711" s="7" t="inlineStr">
        <is>
          <t>5012-7_8-KP</t>
        </is>
      </c>
      <c r="I711" s="7" t="inlineStr"/>
      <c r="J711" s="7" t="inlineStr"/>
      <c r="K711" s="168" t="inlineStr">
        <is>
          <t>BaseplateSteel</t>
        </is>
      </c>
      <c r="L711" s="168" t="inlineStr">
        <is>
          <t>Baseplate_Steel</t>
        </is>
      </c>
      <c r="M711" s="168" t="inlineStr">
        <is>
          <t>Steel</t>
        </is>
      </c>
      <c r="N711" t="inlineStr">
        <is>
          <t>364T</t>
        </is>
      </c>
      <c r="O711" t="inlineStr">
        <is>
          <t>:No Drip Pan:Standard Drip Pan:</t>
        </is>
      </c>
      <c r="P711" s="11" t="inlineStr">
        <is>
          <t>Woods_Spacer</t>
        </is>
      </c>
      <c r="Q711" t="inlineStr">
        <is>
          <t>Woods 11SC</t>
        </is>
      </c>
      <c r="R711" t="inlineStr">
        <is>
          <t>96700754</t>
        </is>
      </c>
      <c r="S711" s="10" t="inlineStr">
        <is>
          <t>B102236</t>
        </is>
      </c>
      <c r="T711" s="10" t="inlineStr">
        <is>
          <t>2390.0</t>
        </is>
      </c>
      <c r="U711" s="10" t="inlineStr">
        <is>
          <t>Priced</t>
        </is>
      </c>
      <c r="V711" s="168" t="inlineStr">
        <is>
          <t>LT028</t>
        </is>
      </c>
      <c r="W711" t="inlineStr">
        <is>
          <t>265.0</t>
        </is>
      </c>
    </row>
    <row r="712">
      <c r="B712" t="inlineStr">
        <is>
          <t>1361.0</t>
        </is>
      </c>
      <c r="F712" t="inlineStr">
        <is>
          <t>ConTab_BOM_KP_Baseplates_1361</t>
        </is>
      </c>
      <c r="H712" s="7" t="inlineStr">
        <is>
          <t>5012-7_8-KP</t>
        </is>
      </c>
      <c r="I712" s="7" t="inlineStr"/>
      <c r="J712" s="7" t="inlineStr"/>
      <c r="K712" s="168" t="inlineStr">
        <is>
          <t>BaseplateSteel</t>
        </is>
      </c>
      <c r="L712" s="168" t="inlineStr">
        <is>
          <t>Baseplate_Steel</t>
        </is>
      </c>
      <c r="M712" s="168" t="inlineStr">
        <is>
          <t>Steel</t>
        </is>
      </c>
      <c r="N712" t="inlineStr">
        <is>
          <t>365T</t>
        </is>
      </c>
      <c r="O712" t="inlineStr">
        <is>
          <t>:No Drip Pan:Standard Drip Pan:</t>
        </is>
      </c>
      <c r="P712" s="11" t="inlineStr">
        <is>
          <t>Woods_Spacer</t>
        </is>
      </c>
      <c r="Q712" t="inlineStr">
        <is>
          <t>Woods 11SC</t>
        </is>
      </c>
      <c r="R712" t="inlineStr">
        <is>
          <t>96700754</t>
        </is>
      </c>
      <c r="S712" s="10" t="inlineStr">
        <is>
          <t>B102236</t>
        </is>
      </c>
      <c r="T712" s="10" t="inlineStr">
        <is>
          <t>2390.0</t>
        </is>
      </c>
      <c r="U712" s="10" t="inlineStr">
        <is>
          <t>Priced</t>
        </is>
      </c>
      <c r="V712" s="168" t="inlineStr">
        <is>
          <t>LT028</t>
        </is>
      </c>
      <c r="W712" t="inlineStr">
        <is>
          <t>265.0</t>
        </is>
      </c>
    </row>
    <row r="713">
      <c r="B713" t="inlineStr">
        <is>
          <t>1362.0</t>
        </is>
      </c>
      <c r="F713" t="inlineStr">
        <is>
          <t>ConTab_BOM_KP_Baseplates_1362</t>
        </is>
      </c>
      <c r="H713" s="7" t="inlineStr">
        <is>
          <t>5012-7_8-KP</t>
        </is>
      </c>
      <c r="I713" s="7" t="inlineStr"/>
      <c r="J713" s="7" t="inlineStr"/>
      <c r="K713" s="168" t="inlineStr">
        <is>
          <t>BaseplateSteel</t>
        </is>
      </c>
      <c r="L713" s="168" t="inlineStr">
        <is>
          <t>Baseplate_Steel</t>
        </is>
      </c>
      <c r="M713" s="168" t="inlineStr">
        <is>
          <t>Steel</t>
        </is>
      </c>
      <c r="N713" t="inlineStr">
        <is>
          <t>213T</t>
        </is>
      </c>
      <c r="O713" t="inlineStr">
        <is>
          <t>:No Drip Pan:Standard Drip Pan:</t>
        </is>
      </c>
      <c r="P713" s="11" t="inlineStr">
        <is>
          <t>Falk_Spacer</t>
        </is>
      </c>
      <c r="Q713" t="inlineStr">
        <is>
          <t>1040T31</t>
        </is>
      </c>
      <c r="R713" t="inlineStr">
        <is>
          <t>96700755</t>
        </is>
      </c>
      <c r="S713" s="10" t="inlineStr">
        <is>
          <t>B102237</t>
        </is>
      </c>
      <c r="T713" s="10" t="inlineStr">
        <is>
          <t>1912.0</t>
        </is>
      </c>
      <c r="U713" s="10" t="inlineStr">
        <is>
          <t>Priced</t>
        </is>
      </c>
      <c r="V713" s="168" t="inlineStr">
        <is>
          <t>LT028</t>
        </is>
      </c>
      <c r="W713" t="inlineStr">
        <is>
          <t>70.0</t>
        </is>
      </c>
    </row>
    <row r="714">
      <c r="B714" t="inlineStr">
        <is>
          <t>1363.0</t>
        </is>
      </c>
      <c r="F714" t="inlineStr">
        <is>
          <t>ConTab_BOM_KP_Baseplates_1363</t>
        </is>
      </c>
      <c r="H714" s="7" t="inlineStr">
        <is>
          <t>5012-7_8-KP</t>
        </is>
      </c>
      <c r="I714" s="7" t="inlineStr"/>
      <c r="J714" s="7" t="inlineStr"/>
      <c r="K714" s="168" t="inlineStr">
        <is>
          <t>BaseplateSteel</t>
        </is>
      </c>
      <c r="L714" s="168" t="inlineStr">
        <is>
          <t>Baseplate_Steel</t>
        </is>
      </c>
      <c r="M714" s="168" t="inlineStr">
        <is>
          <t>Steel</t>
        </is>
      </c>
      <c r="N714" t="inlineStr">
        <is>
          <t>215T</t>
        </is>
      </c>
      <c r="O714" t="inlineStr">
        <is>
          <t>:No Drip Pan:Standard Drip Pan:</t>
        </is>
      </c>
      <c r="P714" s="11" t="inlineStr">
        <is>
          <t>Falk_Spacer</t>
        </is>
      </c>
      <c r="Q714" t="inlineStr">
        <is>
          <t>1040T31</t>
        </is>
      </c>
      <c r="R714" t="inlineStr">
        <is>
          <t>96700755</t>
        </is>
      </c>
      <c r="S714" s="10" t="inlineStr">
        <is>
          <t>B102237</t>
        </is>
      </c>
      <c r="T714" s="10" t="inlineStr">
        <is>
          <t>1912.0</t>
        </is>
      </c>
      <c r="U714" s="10" t="inlineStr">
        <is>
          <t>Priced</t>
        </is>
      </c>
      <c r="V714" s="168" t="inlineStr">
        <is>
          <t>LT028</t>
        </is>
      </c>
      <c r="W714" t="inlineStr">
        <is>
          <t>70.0</t>
        </is>
      </c>
    </row>
    <row r="715">
      <c r="B715" t="inlineStr">
        <is>
          <t>1364.0</t>
        </is>
      </c>
      <c r="F715" t="inlineStr">
        <is>
          <t>ConTab_BOM_KP_Baseplates_1364</t>
        </is>
      </c>
      <c r="H715" s="7" t="inlineStr">
        <is>
          <t>5012-7_8-KP</t>
        </is>
      </c>
      <c r="I715" s="7" t="inlineStr"/>
      <c r="J715" s="7" t="inlineStr"/>
      <c r="K715" s="168" t="inlineStr">
        <is>
          <t>BaseplateSteel</t>
        </is>
      </c>
      <c r="L715" s="168" t="inlineStr">
        <is>
          <t>Baseplate_Steel</t>
        </is>
      </c>
      <c r="M715" s="168" t="inlineStr">
        <is>
          <t>Steel</t>
        </is>
      </c>
      <c r="N715" t="inlineStr">
        <is>
          <t>254T</t>
        </is>
      </c>
      <c r="O715" t="inlineStr">
        <is>
          <t>:No Drip Pan:Standard Drip Pan:</t>
        </is>
      </c>
      <c r="P715" s="11" t="inlineStr">
        <is>
          <t>Falk_Spacer</t>
        </is>
      </c>
      <c r="Q715" t="inlineStr">
        <is>
          <t>1040T31</t>
        </is>
      </c>
      <c r="R715" t="inlineStr">
        <is>
          <t>96700756</t>
        </is>
      </c>
      <c r="S715" s="10" t="inlineStr">
        <is>
          <t>B102238</t>
        </is>
      </c>
      <c r="T715" s="10" t="inlineStr">
        <is>
          <t>1983.0</t>
        </is>
      </c>
      <c r="U715" s="10" t="inlineStr">
        <is>
          <t>Priced</t>
        </is>
      </c>
      <c r="V715" s="168" t="inlineStr">
        <is>
          <t>LT028</t>
        </is>
      </c>
      <c r="W715" t="inlineStr">
        <is>
          <t>135.0</t>
        </is>
      </c>
    </row>
    <row r="716">
      <c r="B716" t="inlineStr">
        <is>
          <t>1365.0</t>
        </is>
      </c>
      <c r="F716" t="inlineStr">
        <is>
          <t>ConTab_BOM_KP_Baseplates_1365</t>
        </is>
      </c>
      <c r="H716" s="7" t="inlineStr">
        <is>
          <t>5012-7_8-KP</t>
        </is>
      </c>
      <c r="I716" s="7" t="inlineStr"/>
      <c r="J716" s="7" t="inlineStr"/>
      <c r="K716" s="168" t="inlineStr">
        <is>
          <t>BaseplateSteel</t>
        </is>
      </c>
      <c r="L716" s="168" t="inlineStr">
        <is>
          <t>Baseplate_Steel</t>
        </is>
      </c>
      <c r="M716" s="168" t="inlineStr">
        <is>
          <t>Steel</t>
        </is>
      </c>
      <c r="N716" t="inlineStr">
        <is>
          <t>256T</t>
        </is>
      </c>
      <c r="O716" t="inlineStr">
        <is>
          <t>:No Drip Pan:Standard Drip Pan:</t>
        </is>
      </c>
      <c r="P716" s="11" t="inlineStr">
        <is>
          <t>Falk_Spacer</t>
        </is>
      </c>
      <c r="Q716" t="inlineStr">
        <is>
          <t>1040T31</t>
        </is>
      </c>
      <c r="R716" t="inlineStr">
        <is>
          <t>96700756</t>
        </is>
      </c>
      <c r="S716" s="10" t="inlineStr">
        <is>
          <t>B102238</t>
        </is>
      </c>
      <c r="T716" s="10" t="inlineStr">
        <is>
          <t>1983.0</t>
        </is>
      </c>
      <c r="U716" s="10" t="inlineStr">
        <is>
          <t>Priced</t>
        </is>
      </c>
      <c r="V716" s="168" t="inlineStr">
        <is>
          <t>LT028</t>
        </is>
      </c>
      <c r="W716" t="inlineStr">
        <is>
          <t>135.0</t>
        </is>
      </c>
    </row>
    <row r="717">
      <c r="B717" t="inlineStr">
        <is>
          <t>1366.0</t>
        </is>
      </c>
      <c r="F717" t="inlineStr">
        <is>
          <t>ConTab_BOM_KP_Baseplates_1366</t>
        </is>
      </c>
      <c r="H717" s="7" t="inlineStr">
        <is>
          <t>5012-7_8-KP</t>
        </is>
      </c>
      <c r="I717" s="7" t="inlineStr"/>
      <c r="J717" s="7" t="inlineStr"/>
      <c r="K717" s="168" t="inlineStr">
        <is>
          <t>BaseplateSteel</t>
        </is>
      </c>
      <c r="L717" s="168" t="inlineStr">
        <is>
          <t>Baseplate_Steel</t>
        </is>
      </c>
      <c r="M717" s="168" t="inlineStr">
        <is>
          <t>Steel</t>
        </is>
      </c>
      <c r="N717" t="inlineStr">
        <is>
          <t>284T</t>
        </is>
      </c>
      <c r="O717" t="inlineStr">
        <is>
          <t>:No Drip Pan:Standard Drip Pan:</t>
        </is>
      </c>
      <c r="P717" s="11" t="inlineStr">
        <is>
          <t>Falk_Spacer</t>
        </is>
      </c>
      <c r="Q717" t="inlineStr">
        <is>
          <t>1050T31</t>
        </is>
      </c>
      <c r="R717" t="inlineStr">
        <is>
          <t>96700757</t>
        </is>
      </c>
      <c r="S717" s="10" t="inlineStr">
        <is>
          <t>B102239</t>
        </is>
      </c>
      <c r="T717" s="10" t="inlineStr">
        <is>
          <t>2119.0</t>
        </is>
      </c>
      <c r="U717" s="10" t="inlineStr">
        <is>
          <t>Priced</t>
        </is>
      </c>
      <c r="V717" s="168" t="inlineStr">
        <is>
          <t>LT028</t>
        </is>
      </c>
      <c r="W717" t="inlineStr">
        <is>
          <t>200.0</t>
        </is>
      </c>
    </row>
    <row r="718">
      <c r="B718" t="inlineStr">
        <is>
          <t>1367.0</t>
        </is>
      </c>
      <c r="F718" t="inlineStr">
        <is>
          <t>ConTab_BOM_KP_Baseplates_1367</t>
        </is>
      </c>
      <c r="H718" s="7" t="inlineStr">
        <is>
          <t>5012-7_8-KP</t>
        </is>
      </c>
      <c r="I718" s="7" t="inlineStr"/>
      <c r="J718" s="7" t="inlineStr"/>
      <c r="K718" s="168" t="inlineStr">
        <is>
          <t>BaseplateSteel</t>
        </is>
      </c>
      <c r="L718" s="168" t="inlineStr">
        <is>
          <t>Baseplate_Steel</t>
        </is>
      </c>
      <c r="M718" s="168" t="inlineStr">
        <is>
          <t>Steel</t>
        </is>
      </c>
      <c r="N718" t="inlineStr">
        <is>
          <t>286T</t>
        </is>
      </c>
      <c r="O718" t="inlineStr">
        <is>
          <t>:No Drip Pan:Standard Drip Pan:</t>
        </is>
      </c>
      <c r="P718" s="11" t="inlineStr">
        <is>
          <t>Falk_Spacer</t>
        </is>
      </c>
      <c r="Q718" t="inlineStr">
        <is>
          <t>1050T31</t>
        </is>
      </c>
      <c r="R718" t="inlineStr">
        <is>
          <t>96700757</t>
        </is>
      </c>
      <c r="S718" s="10" t="inlineStr">
        <is>
          <t>B102239</t>
        </is>
      </c>
      <c r="T718" s="10" t="inlineStr">
        <is>
          <t>2119.0</t>
        </is>
      </c>
      <c r="U718" s="10" t="inlineStr">
        <is>
          <t>Priced</t>
        </is>
      </c>
      <c r="V718" s="168" t="inlineStr">
        <is>
          <t>LT028</t>
        </is>
      </c>
      <c r="W718" t="inlineStr">
        <is>
          <t>200.0</t>
        </is>
      </c>
    </row>
    <row r="719">
      <c r="B719" t="inlineStr">
        <is>
          <t>1368.0</t>
        </is>
      </c>
      <c r="F719" t="inlineStr">
        <is>
          <t>ConTab_BOM_KP_Baseplates_1368</t>
        </is>
      </c>
      <c r="H719" s="7" t="inlineStr">
        <is>
          <t>5012-7_8-KP</t>
        </is>
      </c>
      <c r="I719" s="7" t="inlineStr"/>
      <c r="J719" s="7" t="inlineStr"/>
      <c r="K719" s="168" t="inlineStr">
        <is>
          <t>BaseplateSteel</t>
        </is>
      </c>
      <c r="L719" s="168" t="inlineStr">
        <is>
          <t>Baseplate_Steel</t>
        </is>
      </c>
      <c r="M719" s="168" t="inlineStr">
        <is>
          <t>Steel</t>
        </is>
      </c>
      <c r="N719" t="inlineStr">
        <is>
          <t>324T</t>
        </is>
      </c>
      <c r="O719" t="inlineStr">
        <is>
          <t>:No Drip Pan:Standard Drip Pan:</t>
        </is>
      </c>
      <c r="P719" s="11" t="inlineStr">
        <is>
          <t>Falk_Spacer</t>
        </is>
      </c>
      <c r="Q719" t="inlineStr">
        <is>
          <t>1060T31</t>
        </is>
      </c>
      <c r="R719" t="inlineStr">
        <is>
          <t>96700758</t>
        </is>
      </c>
      <c r="S719" s="10" t="inlineStr">
        <is>
          <t>B102240</t>
        </is>
      </c>
      <c r="T719" s="10" t="inlineStr">
        <is>
          <t>2255.0</t>
        </is>
      </c>
      <c r="U719" s="10" t="inlineStr">
        <is>
          <t>Priced</t>
        </is>
      </c>
      <c r="V719" s="168" t="inlineStr">
        <is>
          <t>LT028</t>
        </is>
      </c>
      <c r="W719" t="inlineStr">
        <is>
          <t>240.0</t>
        </is>
      </c>
    </row>
    <row r="720">
      <c r="B720" t="inlineStr">
        <is>
          <t>1369.0</t>
        </is>
      </c>
      <c r="F720" t="inlineStr">
        <is>
          <t>ConTab_BOM_KP_Baseplates_1369</t>
        </is>
      </c>
      <c r="H720" s="7" t="inlineStr">
        <is>
          <t>5012-7_8-KP</t>
        </is>
      </c>
      <c r="I720" s="7" t="inlineStr"/>
      <c r="J720" s="7" t="inlineStr"/>
      <c r="K720" s="168" t="inlineStr">
        <is>
          <t>BaseplateSteel</t>
        </is>
      </c>
      <c r="L720" s="168" t="inlineStr">
        <is>
          <t>Baseplate_Steel</t>
        </is>
      </c>
      <c r="M720" s="168" t="inlineStr">
        <is>
          <t>Steel</t>
        </is>
      </c>
      <c r="N720" t="inlineStr">
        <is>
          <t>326T</t>
        </is>
      </c>
      <c r="O720" t="inlineStr">
        <is>
          <t>:No Drip Pan:Standard Drip Pan:</t>
        </is>
      </c>
      <c r="P720" s="11" t="inlineStr">
        <is>
          <t>Falk_Spacer</t>
        </is>
      </c>
      <c r="Q720" t="inlineStr">
        <is>
          <t>1060T31</t>
        </is>
      </c>
      <c r="R720" t="inlineStr">
        <is>
          <t>96700758</t>
        </is>
      </c>
      <c r="S720" s="10" t="inlineStr">
        <is>
          <t>B102240</t>
        </is>
      </c>
      <c r="T720" s="10" t="inlineStr">
        <is>
          <t>2255.0</t>
        </is>
      </c>
      <c r="U720" s="10" t="inlineStr">
        <is>
          <t>Priced</t>
        </is>
      </c>
      <c r="V720" s="168" t="inlineStr">
        <is>
          <t>LT028</t>
        </is>
      </c>
      <c r="W720" t="inlineStr">
        <is>
          <t>240.0</t>
        </is>
      </c>
    </row>
    <row r="721">
      <c r="B721" t="inlineStr">
        <is>
          <t>1370.0</t>
        </is>
      </c>
      <c r="F721" t="inlineStr">
        <is>
          <t>ConTab_BOM_KP_Baseplates_1370</t>
        </is>
      </c>
      <c r="H721" s="7" t="inlineStr">
        <is>
          <t>5012-7_8-KP</t>
        </is>
      </c>
      <c r="I721" s="7" t="inlineStr"/>
      <c r="J721" s="7" t="inlineStr"/>
      <c r="K721" s="168" t="inlineStr">
        <is>
          <t>BaseplateSteel</t>
        </is>
      </c>
      <c r="L721" s="168" t="inlineStr">
        <is>
          <t>Baseplate_Steel</t>
        </is>
      </c>
      <c r="M721" s="168" t="inlineStr">
        <is>
          <t>Steel</t>
        </is>
      </c>
      <c r="N721" t="inlineStr">
        <is>
          <t>364T</t>
        </is>
      </c>
      <c r="O721" t="inlineStr">
        <is>
          <t>:No Drip Pan:Standard Drip Pan:</t>
        </is>
      </c>
      <c r="P721" s="11" t="inlineStr">
        <is>
          <t>Falk_Spacer</t>
        </is>
      </c>
      <c r="Q721" t="inlineStr">
        <is>
          <t>1070T31</t>
        </is>
      </c>
      <c r="R721" t="inlineStr">
        <is>
          <t>96700759</t>
        </is>
      </c>
      <c r="S721" s="10" t="inlineStr">
        <is>
          <t>B102241</t>
        </is>
      </c>
      <c r="T721" s="10" t="inlineStr">
        <is>
          <t>2390.0</t>
        </is>
      </c>
      <c r="U721" s="10" t="inlineStr">
        <is>
          <t>Priced</t>
        </is>
      </c>
      <c r="V721" s="168" t="inlineStr">
        <is>
          <t>LT028</t>
        </is>
      </c>
      <c r="W721" t="inlineStr">
        <is>
          <t>265.0</t>
        </is>
      </c>
    </row>
    <row r="722">
      <c r="B722" t="inlineStr">
        <is>
          <t>1371.0</t>
        </is>
      </c>
      <c r="F722" t="inlineStr">
        <is>
          <t>ConTab_BOM_KP_Baseplates_1371</t>
        </is>
      </c>
      <c r="H722" s="7" t="inlineStr">
        <is>
          <t>5012-7_8-KP</t>
        </is>
      </c>
      <c r="I722" s="7" t="inlineStr"/>
      <c r="J722" s="7" t="inlineStr"/>
      <c r="K722" s="168" t="inlineStr">
        <is>
          <t>BaseplateSteel</t>
        </is>
      </c>
      <c r="L722" s="168" t="inlineStr">
        <is>
          <t>Baseplate_Steel</t>
        </is>
      </c>
      <c r="M722" s="168" t="inlineStr">
        <is>
          <t>Steel</t>
        </is>
      </c>
      <c r="N722" t="inlineStr">
        <is>
          <t>365T</t>
        </is>
      </c>
      <c r="O722" t="inlineStr">
        <is>
          <t>:No Drip Pan:Standard Drip Pan:</t>
        </is>
      </c>
      <c r="P722" s="11" t="inlineStr">
        <is>
          <t>Falk_Spacer</t>
        </is>
      </c>
      <c r="Q722" t="inlineStr">
        <is>
          <t>1070T31</t>
        </is>
      </c>
      <c r="R722" t="inlineStr">
        <is>
          <t>96700759</t>
        </is>
      </c>
      <c r="S722" s="10" t="inlineStr">
        <is>
          <t>B102241</t>
        </is>
      </c>
      <c r="T722" s="10" t="inlineStr">
        <is>
          <t>2390.0</t>
        </is>
      </c>
      <c r="U722" s="10" t="inlineStr">
        <is>
          <t>Priced</t>
        </is>
      </c>
      <c r="V722" s="168" t="inlineStr">
        <is>
          <t>LT028</t>
        </is>
      </c>
      <c r="W722" t="inlineStr">
        <is>
          <t>265.0</t>
        </is>
      </c>
    </row>
    <row r="723">
      <c r="B723" t="inlineStr">
        <is>
          <t>1372.0</t>
        </is>
      </c>
      <c r="F723" t="inlineStr">
        <is>
          <t>ConTab_BOM_KP_Baseplates_1372</t>
        </is>
      </c>
      <c r="H723" s="7" t="inlineStr">
        <is>
          <t>5012-7_8-KP</t>
        </is>
      </c>
      <c r="I723" s="7" t="inlineStr"/>
      <c r="J723" s="7" t="inlineStr"/>
      <c r="K723" s="168" t="inlineStr">
        <is>
          <t>BaseplateSteel</t>
        </is>
      </c>
      <c r="L723" s="168" t="inlineStr">
        <is>
          <t>Baseplate_Steel</t>
        </is>
      </c>
      <c r="M723" s="168" t="inlineStr">
        <is>
          <t>Steel</t>
        </is>
      </c>
      <c r="N723" t="inlineStr">
        <is>
          <t>364TS</t>
        </is>
      </c>
      <c r="O723" t="inlineStr">
        <is>
          <t>:No Drip Pan:Standard Drip Pan:</t>
        </is>
      </c>
      <c r="P723" s="11" t="inlineStr">
        <is>
          <t>Falk_Spacer</t>
        </is>
      </c>
      <c r="Q723" t="inlineStr">
        <is>
          <t>1050T31</t>
        </is>
      </c>
      <c r="R723" t="inlineStr">
        <is>
          <t>96700760</t>
        </is>
      </c>
      <c r="S723" s="10" t="inlineStr">
        <is>
          <t>B102242</t>
        </is>
      </c>
      <c r="T723" s="10" t="inlineStr">
        <is>
          <t>2322.0</t>
        </is>
      </c>
      <c r="U723" s="10" t="inlineStr">
        <is>
          <t>Priced</t>
        </is>
      </c>
      <c r="V723" s="168" t="inlineStr">
        <is>
          <t>LT028</t>
        </is>
      </c>
      <c r="W723" t="inlineStr">
        <is>
          <t>265.0</t>
        </is>
      </c>
    </row>
    <row r="724">
      <c r="B724" t="inlineStr">
        <is>
          <t>1373.0</t>
        </is>
      </c>
      <c r="F724" t="inlineStr">
        <is>
          <t>ConTab_BOM_KP_Baseplates_1373</t>
        </is>
      </c>
      <c r="H724" s="7" t="inlineStr">
        <is>
          <t>5012-7_8-KP</t>
        </is>
      </c>
      <c r="I724" s="7" t="inlineStr"/>
      <c r="J724" s="7" t="inlineStr"/>
      <c r="K724" s="168" t="inlineStr">
        <is>
          <t>BaseplateSteel</t>
        </is>
      </c>
      <c r="L724" s="168" t="inlineStr">
        <is>
          <t>Baseplate_Steel</t>
        </is>
      </c>
      <c r="M724" s="168" t="inlineStr">
        <is>
          <t>Steel</t>
        </is>
      </c>
      <c r="N724" t="inlineStr">
        <is>
          <t>365TS</t>
        </is>
      </c>
      <c r="O724" t="inlineStr">
        <is>
          <t>:No Drip Pan:Standard Drip Pan:</t>
        </is>
      </c>
      <c r="P724" s="11" t="inlineStr">
        <is>
          <t>Falk_Spacer</t>
        </is>
      </c>
      <c r="Q724" t="inlineStr">
        <is>
          <t>1050T31</t>
        </is>
      </c>
      <c r="R724" t="inlineStr">
        <is>
          <t>96700760</t>
        </is>
      </c>
      <c r="S724" s="10" t="inlineStr">
        <is>
          <t>B102242</t>
        </is>
      </c>
      <c r="T724" s="10" t="inlineStr">
        <is>
          <t>2322.0</t>
        </is>
      </c>
      <c r="U724" s="10" t="inlineStr">
        <is>
          <t>Priced</t>
        </is>
      </c>
      <c r="V724" s="168" t="inlineStr">
        <is>
          <t>LT028</t>
        </is>
      </c>
      <c r="W724" t="inlineStr">
        <is>
          <t>265.0</t>
        </is>
      </c>
    </row>
    <row r="725">
      <c r="B725" t="inlineStr">
        <is>
          <t>1386.0</t>
        </is>
      </c>
      <c r="F725" t="inlineStr">
        <is>
          <t>ConTab_BOM_KP_Baseplates_1386</t>
        </is>
      </c>
      <c r="H725" s="7" t="inlineStr">
        <is>
          <t>5012-7_8-KP</t>
        </is>
      </c>
      <c r="I725" s="7" t="inlineStr"/>
      <c r="J725" s="7" t="inlineStr"/>
      <c r="K725" s="168" t="inlineStr">
        <is>
          <t>BaseplateSteel</t>
        </is>
      </c>
      <c r="L725" s="168" t="inlineStr">
        <is>
          <t>Baseplate_Steel</t>
        </is>
      </c>
      <c r="M725" s="168" t="inlineStr">
        <is>
          <t>Steel</t>
        </is>
      </c>
      <c r="N725" t="inlineStr">
        <is>
          <t>213T</t>
        </is>
      </c>
      <c r="O725" t="inlineStr">
        <is>
          <t>:Extended Drip Pan:</t>
        </is>
      </c>
      <c r="P725" s="11" t="inlineStr">
        <is>
          <t>Woods_Sureflex</t>
        </is>
      </c>
      <c r="Q725" t="inlineStr">
        <is>
          <t>Woods 6S</t>
        </is>
      </c>
      <c r="R725" t="inlineStr">
        <is>
          <t>RTF</t>
        </is>
      </c>
      <c r="S725" s="10" t="inlineStr">
        <is>
          <t>B102249</t>
        </is>
      </c>
      <c r="T725" s="10" t="inlineStr">
        <is>
          <t>1560.0</t>
        </is>
      </c>
      <c r="U725" s="10" t="inlineStr">
        <is>
          <t>Priced</t>
        </is>
      </c>
      <c r="V725" s="168" t="inlineStr">
        <is>
          <t>LT028</t>
        </is>
      </c>
      <c r="W725" t="inlineStr">
        <is>
          <t>70.0</t>
        </is>
      </c>
    </row>
    <row r="726">
      <c r="B726" t="inlineStr">
        <is>
          <t>1387.0</t>
        </is>
      </c>
      <c r="F726" t="inlineStr">
        <is>
          <t>ConTab_BOM_KP_Baseplates_1387</t>
        </is>
      </c>
      <c r="H726" s="7" t="inlineStr">
        <is>
          <t>5012-7_8-KP</t>
        </is>
      </c>
      <c r="I726" s="7" t="inlineStr"/>
      <c r="J726" s="7" t="inlineStr"/>
      <c r="K726" s="168" t="inlineStr">
        <is>
          <t>BaseplateSteel</t>
        </is>
      </c>
      <c r="L726" s="168" t="inlineStr">
        <is>
          <t>Baseplate_Steel</t>
        </is>
      </c>
      <c r="M726" s="168" t="inlineStr">
        <is>
          <t>Steel</t>
        </is>
      </c>
      <c r="N726" t="inlineStr">
        <is>
          <t>215T</t>
        </is>
      </c>
      <c r="O726" t="inlineStr">
        <is>
          <t>:Extended Drip Pan:</t>
        </is>
      </c>
      <c r="P726" s="11" t="inlineStr">
        <is>
          <t>Woods_Sureflex</t>
        </is>
      </c>
      <c r="Q726" t="inlineStr">
        <is>
          <t>Woods 6S</t>
        </is>
      </c>
      <c r="R726" t="inlineStr">
        <is>
          <t>RTF</t>
        </is>
      </c>
      <c r="S726" s="10" t="inlineStr">
        <is>
          <t>B102249</t>
        </is>
      </c>
      <c r="T726" s="10" t="inlineStr">
        <is>
          <t>1560.0</t>
        </is>
      </c>
      <c r="U726" s="10" t="inlineStr">
        <is>
          <t>Priced</t>
        </is>
      </c>
      <c r="V726" s="168" t="inlineStr">
        <is>
          <t>LT028</t>
        </is>
      </c>
      <c r="W726" t="inlineStr">
        <is>
          <t>70.0</t>
        </is>
      </c>
    </row>
    <row r="727">
      <c r="B727" t="inlineStr">
        <is>
          <t>1388.0</t>
        </is>
      </c>
      <c r="F727" t="inlineStr">
        <is>
          <t>ConTab_BOM_KP_Baseplates_1388</t>
        </is>
      </c>
      <c r="H727" s="7" t="inlineStr">
        <is>
          <t>5012-7_8-KP</t>
        </is>
      </c>
      <c r="I727" s="7" t="inlineStr"/>
      <c r="J727" s="7" t="inlineStr"/>
      <c r="K727" s="168" t="inlineStr">
        <is>
          <t>BaseplateSteel</t>
        </is>
      </c>
      <c r="L727" s="168" t="inlineStr">
        <is>
          <t>Baseplate_Steel</t>
        </is>
      </c>
      <c r="M727" s="168" t="inlineStr">
        <is>
          <t>Steel</t>
        </is>
      </c>
      <c r="N727" t="inlineStr">
        <is>
          <t>254T</t>
        </is>
      </c>
      <c r="O727" t="inlineStr">
        <is>
          <t>:Extended Drip Pan:</t>
        </is>
      </c>
      <c r="P727" s="11" t="inlineStr">
        <is>
          <t>Woods_Sureflex</t>
        </is>
      </c>
      <c r="Q727" t="inlineStr">
        <is>
          <t>Woods 8S</t>
        </is>
      </c>
      <c r="R727" t="inlineStr">
        <is>
          <t>RTF</t>
        </is>
      </c>
      <c r="S727" s="10" t="inlineStr">
        <is>
          <t>B102250</t>
        </is>
      </c>
      <c r="T727" s="10" t="inlineStr">
        <is>
          <t>1627.0</t>
        </is>
      </c>
      <c r="U727" s="10" t="inlineStr">
        <is>
          <t>Priced</t>
        </is>
      </c>
      <c r="V727" s="168" t="inlineStr">
        <is>
          <t>LT028</t>
        </is>
      </c>
      <c r="W727" t="inlineStr">
        <is>
          <t>135.0</t>
        </is>
      </c>
    </row>
    <row r="728">
      <c r="B728" t="inlineStr">
        <is>
          <t>1389.0</t>
        </is>
      </c>
      <c r="F728" t="inlineStr">
        <is>
          <t>ConTab_BOM_KP_Baseplates_1389</t>
        </is>
      </c>
      <c r="H728" s="7" t="inlineStr">
        <is>
          <t>5012-7_8-KP</t>
        </is>
      </c>
      <c r="I728" s="7" t="inlineStr"/>
      <c r="J728" s="7" t="inlineStr"/>
      <c r="K728" s="168" t="inlineStr">
        <is>
          <t>BaseplateSteel</t>
        </is>
      </c>
      <c r="L728" s="168" t="inlineStr">
        <is>
          <t>Baseplate_Steel</t>
        </is>
      </c>
      <c r="M728" s="168" t="inlineStr">
        <is>
          <t>Steel</t>
        </is>
      </c>
      <c r="N728" t="inlineStr">
        <is>
          <t>256T</t>
        </is>
      </c>
      <c r="O728" t="inlineStr">
        <is>
          <t>:Extended Drip Pan:</t>
        </is>
      </c>
      <c r="P728" s="11" t="inlineStr">
        <is>
          <t>Woods_Sureflex</t>
        </is>
      </c>
      <c r="Q728" t="inlineStr">
        <is>
          <t>Woods 8S</t>
        </is>
      </c>
      <c r="R728" t="inlineStr">
        <is>
          <t>RTF</t>
        </is>
      </c>
      <c r="S728" s="10" t="inlineStr">
        <is>
          <t>B102250</t>
        </is>
      </c>
      <c r="T728" s="10" t="inlineStr">
        <is>
          <t>1627.0</t>
        </is>
      </c>
      <c r="U728" s="10" t="inlineStr">
        <is>
          <t>Priced</t>
        </is>
      </c>
      <c r="V728" s="168" t="inlineStr">
        <is>
          <t>LT028</t>
        </is>
      </c>
      <c r="W728" t="inlineStr">
        <is>
          <t>135.0</t>
        </is>
      </c>
    </row>
    <row r="729">
      <c r="B729" t="inlineStr">
        <is>
          <t>1390.0</t>
        </is>
      </c>
      <c r="F729" t="inlineStr">
        <is>
          <t>ConTab_BOM_KP_Baseplates_1390</t>
        </is>
      </c>
      <c r="H729" s="7" t="inlineStr">
        <is>
          <t>5012-7_8-KP</t>
        </is>
      </c>
      <c r="I729" s="7" t="inlineStr"/>
      <c r="J729" s="7" t="inlineStr"/>
      <c r="K729" s="168" t="inlineStr">
        <is>
          <t>BaseplateSteel</t>
        </is>
      </c>
      <c r="L729" s="168" t="inlineStr">
        <is>
          <t>Baseplate_Steel</t>
        </is>
      </c>
      <c r="M729" s="168" t="inlineStr">
        <is>
          <t>Steel</t>
        </is>
      </c>
      <c r="N729" t="inlineStr">
        <is>
          <t>284T</t>
        </is>
      </c>
      <c r="O729" t="inlineStr">
        <is>
          <t>:Extended Drip Pan:</t>
        </is>
      </c>
      <c r="P729" s="11" t="inlineStr">
        <is>
          <t>Woods_Sureflex</t>
        </is>
      </c>
      <c r="Q729" t="inlineStr">
        <is>
          <t>Woods 9S</t>
        </is>
      </c>
      <c r="R729" t="inlineStr">
        <is>
          <t>RTF</t>
        </is>
      </c>
      <c r="S729" s="10" t="inlineStr">
        <is>
          <t>B102251</t>
        </is>
      </c>
      <c r="T729" s="10" t="inlineStr">
        <is>
          <t>1762.0</t>
        </is>
      </c>
      <c r="U729" s="10" t="inlineStr">
        <is>
          <t>Priced</t>
        </is>
      </c>
      <c r="V729" s="168" t="inlineStr">
        <is>
          <t>LT028</t>
        </is>
      </c>
      <c r="W729" t="inlineStr">
        <is>
          <t>200.0</t>
        </is>
      </c>
    </row>
    <row r="730">
      <c r="B730" t="inlineStr">
        <is>
          <t>1391.0</t>
        </is>
      </c>
      <c r="F730" t="inlineStr">
        <is>
          <t>ConTab_BOM_KP_Baseplates_1391</t>
        </is>
      </c>
      <c r="H730" s="7" t="inlineStr">
        <is>
          <t>5012-7_8-KP</t>
        </is>
      </c>
      <c r="I730" s="7" t="inlineStr"/>
      <c r="J730" s="7" t="inlineStr"/>
      <c r="K730" s="168" t="inlineStr">
        <is>
          <t>BaseplateSteel</t>
        </is>
      </c>
      <c r="L730" s="168" t="inlineStr">
        <is>
          <t>Baseplate_Steel</t>
        </is>
      </c>
      <c r="M730" s="168" t="inlineStr">
        <is>
          <t>Steel</t>
        </is>
      </c>
      <c r="N730" t="inlineStr">
        <is>
          <t>286T</t>
        </is>
      </c>
      <c r="O730" t="inlineStr">
        <is>
          <t>:Extended Drip Pan:</t>
        </is>
      </c>
      <c r="P730" s="11" t="inlineStr">
        <is>
          <t>Woods_Sureflex</t>
        </is>
      </c>
      <c r="Q730" t="inlineStr">
        <is>
          <t>Woods 9S</t>
        </is>
      </c>
      <c r="R730" t="inlineStr">
        <is>
          <t>RTF</t>
        </is>
      </c>
      <c r="S730" s="10" t="inlineStr">
        <is>
          <t>B102251</t>
        </is>
      </c>
      <c r="T730" s="10" t="inlineStr">
        <is>
          <t>1762.0</t>
        </is>
      </c>
      <c r="U730" s="10" t="inlineStr">
        <is>
          <t>Priced</t>
        </is>
      </c>
      <c r="V730" s="168" t="inlineStr">
        <is>
          <t>LT028</t>
        </is>
      </c>
      <c r="W730" t="inlineStr">
        <is>
          <t>200.0</t>
        </is>
      </c>
    </row>
    <row r="731">
      <c r="B731" t="inlineStr">
        <is>
          <t>1392.0</t>
        </is>
      </c>
      <c r="F731" t="inlineStr">
        <is>
          <t>ConTab_BOM_KP_Baseplates_1392</t>
        </is>
      </c>
      <c r="H731" s="7" t="inlineStr">
        <is>
          <t>5012-7_8-KP</t>
        </is>
      </c>
      <c r="I731" s="7" t="inlineStr"/>
      <c r="J731" s="7" t="inlineStr"/>
      <c r="K731" s="168" t="inlineStr">
        <is>
          <t>BaseplateSteel</t>
        </is>
      </c>
      <c r="L731" s="168" t="inlineStr">
        <is>
          <t>Baseplate_Steel</t>
        </is>
      </c>
      <c r="M731" s="168" t="inlineStr">
        <is>
          <t>Steel</t>
        </is>
      </c>
      <c r="N731" t="inlineStr">
        <is>
          <t>324T</t>
        </is>
      </c>
      <c r="O731" t="inlineStr">
        <is>
          <t>:Extended Drip Pan:</t>
        </is>
      </c>
      <c r="P731" s="11" t="inlineStr">
        <is>
          <t>Woods_Sureflex</t>
        </is>
      </c>
      <c r="Q731" t="inlineStr">
        <is>
          <t>Woods 10S</t>
        </is>
      </c>
      <c r="R731" t="inlineStr">
        <is>
          <t>RTF</t>
        </is>
      </c>
      <c r="S731" s="10" t="inlineStr">
        <is>
          <t>B102253</t>
        </is>
      </c>
      <c r="T731" s="10" t="inlineStr">
        <is>
          <t>1899.0</t>
        </is>
      </c>
      <c r="U731" s="10" t="inlineStr">
        <is>
          <t>Priced</t>
        </is>
      </c>
      <c r="V731" s="168" t="inlineStr">
        <is>
          <t>LT028</t>
        </is>
      </c>
      <c r="W731" t="inlineStr">
        <is>
          <t>240.0</t>
        </is>
      </c>
    </row>
    <row r="732">
      <c r="B732" t="inlineStr">
        <is>
          <t>1393.0</t>
        </is>
      </c>
      <c r="F732" t="inlineStr">
        <is>
          <t>ConTab_BOM_KP_Baseplates_1393</t>
        </is>
      </c>
      <c r="H732" s="7" t="inlineStr">
        <is>
          <t>5012-7_8-KP</t>
        </is>
      </c>
      <c r="I732" s="7" t="inlineStr"/>
      <c r="J732" s="7" t="inlineStr"/>
      <c r="K732" s="168" t="inlineStr">
        <is>
          <t>BaseplateSteel</t>
        </is>
      </c>
      <c r="L732" s="168" t="inlineStr">
        <is>
          <t>Baseplate_Steel</t>
        </is>
      </c>
      <c r="M732" s="168" t="inlineStr">
        <is>
          <t>Steel</t>
        </is>
      </c>
      <c r="N732" t="inlineStr">
        <is>
          <t>326T</t>
        </is>
      </c>
      <c r="O732" t="inlineStr">
        <is>
          <t>:Extended Drip Pan:</t>
        </is>
      </c>
      <c r="P732" s="11" t="inlineStr">
        <is>
          <t>Woods_Sureflex</t>
        </is>
      </c>
      <c r="Q732" t="inlineStr">
        <is>
          <t>Woods 10S</t>
        </is>
      </c>
      <c r="R732" t="inlineStr">
        <is>
          <t>RTF</t>
        </is>
      </c>
      <c r="S732" s="10" t="inlineStr">
        <is>
          <t>B102253</t>
        </is>
      </c>
      <c r="T732" s="10" t="inlineStr">
        <is>
          <t>1899.0</t>
        </is>
      </c>
      <c r="U732" s="10" t="inlineStr">
        <is>
          <t>Priced</t>
        </is>
      </c>
      <c r="V732" s="168" t="inlineStr">
        <is>
          <t>LT028</t>
        </is>
      </c>
      <c r="W732" t="inlineStr">
        <is>
          <t>240.0</t>
        </is>
      </c>
    </row>
    <row r="733">
      <c r="B733" t="inlineStr">
        <is>
          <t>1394.0</t>
        </is>
      </c>
      <c r="F733" t="inlineStr">
        <is>
          <t>ConTab_BOM_KP_Baseplates_1394</t>
        </is>
      </c>
      <c r="H733" s="7" t="inlineStr">
        <is>
          <t>5012-7_8-KP</t>
        </is>
      </c>
      <c r="I733" s="7" t="inlineStr"/>
      <c r="J733" s="7" t="inlineStr"/>
      <c r="K733" s="168" t="inlineStr">
        <is>
          <t>BaseplateSteel</t>
        </is>
      </c>
      <c r="L733" s="168" t="inlineStr">
        <is>
          <t>Baseplate_Steel</t>
        </is>
      </c>
      <c r="M733" s="168" t="inlineStr">
        <is>
          <t>Steel</t>
        </is>
      </c>
      <c r="N733" t="inlineStr">
        <is>
          <t>364T</t>
        </is>
      </c>
      <c r="O733" t="inlineStr">
        <is>
          <t>:Extended Drip Pan:</t>
        </is>
      </c>
      <c r="P733" s="11" t="inlineStr">
        <is>
          <t>Woods_Sureflex</t>
        </is>
      </c>
      <c r="Q733" t="inlineStr">
        <is>
          <t>Woods 11S</t>
        </is>
      </c>
      <c r="R733" t="inlineStr">
        <is>
          <t>RTF</t>
        </is>
      </c>
      <c r="S733" s="10" t="inlineStr">
        <is>
          <t>B102255</t>
        </is>
      </c>
      <c r="T733" s="10" t="inlineStr">
        <is>
          <t>2035.0</t>
        </is>
      </c>
      <c r="U733" s="10" t="inlineStr">
        <is>
          <t>Priced</t>
        </is>
      </c>
      <c r="V733" s="168" t="inlineStr">
        <is>
          <t>LT028</t>
        </is>
      </c>
      <c r="W733" t="inlineStr">
        <is>
          <t>265.0</t>
        </is>
      </c>
    </row>
    <row r="734">
      <c r="B734" t="inlineStr">
        <is>
          <t>1395.0</t>
        </is>
      </c>
      <c r="F734" t="inlineStr">
        <is>
          <t>ConTab_BOM_KP_Baseplates_1395</t>
        </is>
      </c>
      <c r="H734" s="7" t="inlineStr">
        <is>
          <t>5012-7_8-KP</t>
        </is>
      </c>
      <c r="I734" s="7" t="inlineStr"/>
      <c r="J734" s="7" t="inlineStr"/>
      <c r="K734" s="168" t="inlineStr">
        <is>
          <t>BaseplateSteel</t>
        </is>
      </c>
      <c r="L734" s="168" t="inlineStr">
        <is>
          <t>Baseplate_Steel</t>
        </is>
      </c>
      <c r="M734" s="168" t="inlineStr">
        <is>
          <t>Steel</t>
        </is>
      </c>
      <c r="N734" t="inlineStr">
        <is>
          <t>365T</t>
        </is>
      </c>
      <c r="O734" t="inlineStr">
        <is>
          <t>:Extended Drip Pan:</t>
        </is>
      </c>
      <c r="P734" s="11" t="inlineStr">
        <is>
          <t>Woods_Sureflex</t>
        </is>
      </c>
      <c r="Q734" t="inlineStr">
        <is>
          <t>Woods 11S</t>
        </is>
      </c>
      <c r="R734" t="inlineStr">
        <is>
          <t>RTF</t>
        </is>
      </c>
      <c r="S734" s="10" t="inlineStr">
        <is>
          <t>B102255</t>
        </is>
      </c>
      <c r="T734" s="10" t="inlineStr">
        <is>
          <t>2035.0</t>
        </is>
      </c>
      <c r="U734" s="10" t="inlineStr">
        <is>
          <t>Priced</t>
        </is>
      </c>
      <c r="V734" s="168" t="inlineStr">
        <is>
          <t>LT028</t>
        </is>
      </c>
      <c r="W734" t="inlineStr">
        <is>
          <t>265.0</t>
        </is>
      </c>
    </row>
    <row r="735">
      <c r="B735" t="inlineStr">
        <is>
          <t>1396.0</t>
        </is>
      </c>
      <c r="F735" t="inlineStr">
        <is>
          <t>ConTab_BOM_KP_Baseplates_1396</t>
        </is>
      </c>
      <c r="H735" s="7" t="inlineStr">
        <is>
          <t>5012-7_8-KP</t>
        </is>
      </c>
      <c r="I735" s="7" t="inlineStr"/>
      <c r="J735" s="7" t="inlineStr"/>
      <c r="K735" s="168" t="inlineStr">
        <is>
          <t>BaseplateSteel</t>
        </is>
      </c>
      <c r="L735" s="168" t="inlineStr">
        <is>
          <t>Baseplate_Steel</t>
        </is>
      </c>
      <c r="M735" s="168" t="inlineStr">
        <is>
          <t>Steel</t>
        </is>
      </c>
      <c r="N735" t="inlineStr">
        <is>
          <t>213T</t>
        </is>
      </c>
      <c r="O735" t="inlineStr">
        <is>
          <t>:Extended Drip Pan:</t>
        </is>
      </c>
      <c r="P735" s="11" t="inlineStr">
        <is>
          <t>Falk_T10_Grid</t>
        </is>
      </c>
      <c r="Q735" t="inlineStr">
        <is>
          <t>1040T10</t>
        </is>
      </c>
      <c r="R735" t="inlineStr">
        <is>
          <t>RTF</t>
        </is>
      </c>
      <c r="S735" s="10" t="inlineStr">
        <is>
          <t>B102256</t>
        </is>
      </c>
      <c r="T735" s="10" t="inlineStr">
        <is>
          <t>1560.0</t>
        </is>
      </c>
      <c r="U735" s="10" t="inlineStr">
        <is>
          <t>Priced</t>
        </is>
      </c>
      <c r="V735" s="168" t="inlineStr">
        <is>
          <t>LT028</t>
        </is>
      </c>
      <c r="W735" t="inlineStr">
        <is>
          <t>70.0</t>
        </is>
      </c>
    </row>
    <row r="736">
      <c r="B736" t="inlineStr">
        <is>
          <t>1397.0</t>
        </is>
      </c>
      <c r="F736" t="inlineStr">
        <is>
          <t>ConTab_BOM_KP_Baseplates_1397</t>
        </is>
      </c>
      <c r="H736" s="7" t="inlineStr">
        <is>
          <t>5012-7_8-KP</t>
        </is>
      </c>
      <c r="I736" s="7" t="inlineStr"/>
      <c r="J736" s="7" t="inlineStr"/>
      <c r="K736" s="168" t="inlineStr">
        <is>
          <t>BaseplateSteel</t>
        </is>
      </c>
      <c r="L736" s="168" t="inlineStr">
        <is>
          <t>Baseplate_Steel</t>
        </is>
      </c>
      <c r="M736" s="168" t="inlineStr">
        <is>
          <t>Steel</t>
        </is>
      </c>
      <c r="N736" t="inlineStr">
        <is>
          <t>215T</t>
        </is>
      </c>
      <c r="O736" t="inlineStr">
        <is>
          <t>:Extended Drip Pan:</t>
        </is>
      </c>
      <c r="P736" s="11" t="inlineStr">
        <is>
          <t>Falk_T10_Grid</t>
        </is>
      </c>
      <c r="Q736" t="inlineStr">
        <is>
          <t>1040T10</t>
        </is>
      </c>
      <c r="R736" t="inlineStr">
        <is>
          <t>RTF</t>
        </is>
      </c>
      <c r="S736" s="10" t="inlineStr">
        <is>
          <t>B102256</t>
        </is>
      </c>
      <c r="T736" s="10" t="inlineStr">
        <is>
          <t>1560.0</t>
        </is>
      </c>
      <c r="U736" s="10" t="inlineStr">
        <is>
          <t>Priced</t>
        </is>
      </c>
      <c r="V736" s="168" t="inlineStr">
        <is>
          <t>LT028</t>
        </is>
      </c>
      <c r="W736" t="inlineStr">
        <is>
          <t>70.0</t>
        </is>
      </c>
    </row>
    <row r="737">
      <c r="B737" t="inlineStr">
        <is>
          <t>1398.0</t>
        </is>
      </c>
      <c r="F737" t="inlineStr">
        <is>
          <t>ConTab_BOM_KP_Baseplates_1398</t>
        </is>
      </c>
      <c r="H737" s="7" t="inlineStr">
        <is>
          <t>5012-7_8-KP</t>
        </is>
      </c>
      <c r="I737" s="7" t="inlineStr"/>
      <c r="J737" s="7" t="inlineStr"/>
      <c r="K737" s="168" t="inlineStr">
        <is>
          <t>BaseplateSteel</t>
        </is>
      </c>
      <c r="L737" s="168" t="inlineStr">
        <is>
          <t>Baseplate_Steel</t>
        </is>
      </c>
      <c r="M737" s="168" t="inlineStr">
        <is>
          <t>Steel</t>
        </is>
      </c>
      <c r="N737" t="inlineStr">
        <is>
          <t>254T</t>
        </is>
      </c>
      <c r="O737" t="inlineStr">
        <is>
          <t>:Extended Drip Pan:</t>
        </is>
      </c>
      <c r="P737" s="11" t="inlineStr">
        <is>
          <t>Falk_T10_Grid</t>
        </is>
      </c>
      <c r="Q737" t="inlineStr">
        <is>
          <t>1040T10</t>
        </is>
      </c>
      <c r="R737" t="inlineStr">
        <is>
          <t>RTF</t>
        </is>
      </c>
      <c r="S737" s="10" t="inlineStr">
        <is>
          <t>B102257</t>
        </is>
      </c>
      <c r="T737" s="10" t="inlineStr">
        <is>
          <t>1627.0</t>
        </is>
      </c>
      <c r="U737" s="10" t="inlineStr">
        <is>
          <t>Priced</t>
        </is>
      </c>
      <c r="V737" s="168" t="inlineStr">
        <is>
          <t>LT028</t>
        </is>
      </c>
      <c r="W737" t="inlineStr">
        <is>
          <t>135.0</t>
        </is>
      </c>
    </row>
    <row r="738">
      <c r="B738" t="inlineStr">
        <is>
          <t>1399.0</t>
        </is>
      </c>
      <c r="F738" t="inlineStr">
        <is>
          <t>ConTab_BOM_KP_Baseplates_1399</t>
        </is>
      </c>
      <c r="H738" s="7" t="inlineStr">
        <is>
          <t>5012-7_8-KP</t>
        </is>
      </c>
      <c r="I738" s="7" t="inlineStr"/>
      <c r="J738" s="7" t="inlineStr"/>
      <c r="K738" s="168" t="inlineStr">
        <is>
          <t>BaseplateSteel</t>
        </is>
      </c>
      <c r="L738" s="168" t="inlineStr">
        <is>
          <t>Baseplate_Steel</t>
        </is>
      </c>
      <c r="M738" s="168" t="inlineStr">
        <is>
          <t>Steel</t>
        </is>
      </c>
      <c r="N738" t="inlineStr">
        <is>
          <t>256T</t>
        </is>
      </c>
      <c r="O738" t="inlineStr">
        <is>
          <t>:Extended Drip Pan:</t>
        </is>
      </c>
      <c r="P738" s="11" t="inlineStr">
        <is>
          <t>Falk_T10_Grid</t>
        </is>
      </c>
      <c r="Q738" t="inlineStr">
        <is>
          <t>1040T10</t>
        </is>
      </c>
      <c r="R738" t="inlineStr">
        <is>
          <t>RTF</t>
        </is>
      </c>
      <c r="S738" s="10" t="inlineStr">
        <is>
          <t>B102257</t>
        </is>
      </c>
      <c r="T738" s="10" t="inlineStr">
        <is>
          <t>1627.0</t>
        </is>
      </c>
      <c r="U738" s="10" t="inlineStr">
        <is>
          <t>Priced</t>
        </is>
      </c>
      <c r="V738" s="168" t="inlineStr">
        <is>
          <t>LT028</t>
        </is>
      </c>
      <c r="W738" t="inlineStr">
        <is>
          <t>135.0</t>
        </is>
      </c>
    </row>
    <row r="739">
      <c r="B739" t="inlineStr">
        <is>
          <t>1400.0</t>
        </is>
      </c>
      <c r="F739" t="inlineStr">
        <is>
          <t>ConTab_BOM_KP_Baseplates_1400</t>
        </is>
      </c>
      <c r="H739" s="7" t="inlineStr">
        <is>
          <t>5012-7_8-KP</t>
        </is>
      </c>
      <c r="I739" s="7" t="inlineStr"/>
      <c r="J739" s="7" t="inlineStr"/>
      <c r="K739" s="168" t="inlineStr">
        <is>
          <t>BaseplateSteel</t>
        </is>
      </c>
      <c r="L739" s="168" t="inlineStr">
        <is>
          <t>Baseplate_Steel</t>
        </is>
      </c>
      <c r="M739" s="168" t="inlineStr">
        <is>
          <t>Steel</t>
        </is>
      </c>
      <c r="N739" t="inlineStr">
        <is>
          <t>284T</t>
        </is>
      </c>
      <c r="O739" t="inlineStr">
        <is>
          <t>:Extended Drip Pan:</t>
        </is>
      </c>
      <c r="P739" s="11" t="inlineStr">
        <is>
          <t>Falk_T10_Grid</t>
        </is>
      </c>
      <c r="Q739" t="inlineStr">
        <is>
          <t>1050T10</t>
        </is>
      </c>
      <c r="R739" t="inlineStr">
        <is>
          <t>RTF</t>
        </is>
      </c>
      <c r="S739" s="10" t="inlineStr">
        <is>
          <t>B102258</t>
        </is>
      </c>
      <c r="T739" s="10" t="inlineStr">
        <is>
          <t>1762.0</t>
        </is>
      </c>
      <c r="U739" s="10" t="inlineStr">
        <is>
          <t>Priced</t>
        </is>
      </c>
      <c r="V739" s="168" t="inlineStr">
        <is>
          <t>LT028</t>
        </is>
      </c>
      <c r="W739" t="inlineStr">
        <is>
          <t>200.0</t>
        </is>
      </c>
    </row>
    <row r="740">
      <c r="B740" t="inlineStr">
        <is>
          <t>1401.0</t>
        </is>
      </c>
      <c r="F740" t="inlineStr">
        <is>
          <t>ConTab_BOM_KP_Baseplates_1401</t>
        </is>
      </c>
      <c r="H740" s="7" t="inlineStr">
        <is>
          <t>5012-7_8-KP</t>
        </is>
      </c>
      <c r="I740" s="7" t="inlineStr"/>
      <c r="J740" s="7" t="inlineStr"/>
      <c r="K740" s="168" t="inlineStr">
        <is>
          <t>BaseplateSteel</t>
        </is>
      </c>
      <c r="L740" s="168" t="inlineStr">
        <is>
          <t>Baseplate_Steel</t>
        </is>
      </c>
      <c r="M740" s="168" t="inlineStr">
        <is>
          <t>Steel</t>
        </is>
      </c>
      <c r="N740" t="inlineStr">
        <is>
          <t>286T</t>
        </is>
      </c>
      <c r="O740" t="inlineStr">
        <is>
          <t>:Extended Drip Pan:</t>
        </is>
      </c>
      <c r="P740" s="11" t="inlineStr">
        <is>
          <t>Falk_T10_Grid</t>
        </is>
      </c>
      <c r="Q740" t="inlineStr">
        <is>
          <t>1050T10</t>
        </is>
      </c>
      <c r="R740" t="inlineStr">
        <is>
          <t>RTF</t>
        </is>
      </c>
      <c r="S740" s="10" t="inlineStr">
        <is>
          <t>B102258</t>
        </is>
      </c>
      <c r="T740" s="10" t="inlineStr">
        <is>
          <t>1762.0</t>
        </is>
      </c>
      <c r="U740" s="10" t="inlineStr">
        <is>
          <t>Priced</t>
        </is>
      </c>
      <c r="V740" s="168" t="inlineStr">
        <is>
          <t>LT028</t>
        </is>
      </c>
      <c r="W740" t="inlineStr">
        <is>
          <t>200.0</t>
        </is>
      </c>
    </row>
    <row r="741">
      <c r="B741" t="inlineStr">
        <is>
          <t>1402.0</t>
        </is>
      </c>
      <c r="F741" t="inlineStr">
        <is>
          <t>ConTab_BOM_KP_Baseplates_1402</t>
        </is>
      </c>
      <c r="H741" s="7" t="inlineStr">
        <is>
          <t>5012-7_8-KP</t>
        </is>
      </c>
      <c r="I741" s="7" t="inlineStr"/>
      <c r="J741" s="7" t="inlineStr"/>
      <c r="K741" s="168" t="inlineStr">
        <is>
          <t>BaseplateSteel</t>
        </is>
      </c>
      <c r="L741" s="168" t="inlineStr">
        <is>
          <t>Baseplate_Steel</t>
        </is>
      </c>
      <c r="M741" s="168" t="inlineStr">
        <is>
          <t>Steel</t>
        </is>
      </c>
      <c r="N741" t="inlineStr">
        <is>
          <t>324T</t>
        </is>
      </c>
      <c r="O741" t="inlineStr">
        <is>
          <t>:Extended Drip Pan:</t>
        </is>
      </c>
      <c r="P741" s="11" t="inlineStr">
        <is>
          <t>Falk_T10_Grid</t>
        </is>
      </c>
      <c r="Q741" t="inlineStr">
        <is>
          <t>1060T10</t>
        </is>
      </c>
      <c r="R741" t="inlineStr">
        <is>
          <t>RTF</t>
        </is>
      </c>
      <c r="S741" s="10" t="inlineStr">
        <is>
          <t>B102260</t>
        </is>
      </c>
      <c r="T741" s="10" t="inlineStr">
        <is>
          <t>1899.0</t>
        </is>
      </c>
      <c r="U741" s="10" t="inlineStr">
        <is>
          <t>Priced</t>
        </is>
      </c>
      <c r="V741" s="168" t="inlineStr">
        <is>
          <t>LT028</t>
        </is>
      </c>
      <c r="W741" t="inlineStr">
        <is>
          <t>240.0</t>
        </is>
      </c>
    </row>
    <row r="742">
      <c r="B742" t="inlineStr">
        <is>
          <t>1403.0</t>
        </is>
      </c>
      <c r="F742" t="inlineStr">
        <is>
          <t>ConTab_BOM_KP_Baseplates_1403</t>
        </is>
      </c>
      <c r="H742" s="7" t="inlineStr">
        <is>
          <t>5012-7_8-KP</t>
        </is>
      </c>
      <c r="I742" s="7" t="inlineStr"/>
      <c r="J742" s="7" t="inlineStr"/>
      <c r="K742" s="168" t="inlineStr">
        <is>
          <t>BaseplateSteel</t>
        </is>
      </c>
      <c r="L742" s="168" t="inlineStr">
        <is>
          <t>Baseplate_Steel</t>
        </is>
      </c>
      <c r="M742" s="168" t="inlineStr">
        <is>
          <t>Steel</t>
        </is>
      </c>
      <c r="N742" t="inlineStr">
        <is>
          <t>326T</t>
        </is>
      </c>
      <c r="O742" t="inlineStr">
        <is>
          <t>:Extended Drip Pan:</t>
        </is>
      </c>
      <c r="P742" s="11" t="inlineStr">
        <is>
          <t>Falk_T10_Grid</t>
        </is>
      </c>
      <c r="Q742" t="inlineStr">
        <is>
          <t>1060T10</t>
        </is>
      </c>
      <c r="R742" t="inlineStr">
        <is>
          <t>RTF</t>
        </is>
      </c>
      <c r="S742" s="10" t="inlineStr">
        <is>
          <t>B102260</t>
        </is>
      </c>
      <c r="T742" s="10" t="inlineStr">
        <is>
          <t>1899.0</t>
        </is>
      </c>
      <c r="U742" s="10" t="inlineStr">
        <is>
          <t>Priced</t>
        </is>
      </c>
      <c r="V742" s="168" t="inlineStr">
        <is>
          <t>LT028</t>
        </is>
      </c>
      <c r="W742" t="inlineStr">
        <is>
          <t>240.0</t>
        </is>
      </c>
    </row>
    <row r="743">
      <c r="B743" t="inlineStr">
        <is>
          <t>1404.0</t>
        </is>
      </c>
      <c r="F743" t="inlineStr">
        <is>
          <t>ConTab_BOM_KP_Baseplates_1404</t>
        </is>
      </c>
      <c r="H743" s="7" t="inlineStr">
        <is>
          <t>5012-7_8-KP</t>
        </is>
      </c>
      <c r="I743" s="7" t="inlineStr"/>
      <c r="J743" s="7" t="inlineStr"/>
      <c r="K743" s="168" t="inlineStr">
        <is>
          <t>BaseplateSteel</t>
        </is>
      </c>
      <c r="L743" s="168" t="inlineStr">
        <is>
          <t>Baseplate_Steel</t>
        </is>
      </c>
      <c r="M743" s="168" t="inlineStr">
        <is>
          <t>Steel</t>
        </is>
      </c>
      <c r="N743" t="inlineStr">
        <is>
          <t>364T</t>
        </is>
      </c>
      <c r="O743" t="inlineStr">
        <is>
          <t>:Extended Drip Pan:</t>
        </is>
      </c>
      <c r="P743" s="11" t="inlineStr">
        <is>
          <t>Falk_T10_Grid</t>
        </is>
      </c>
      <c r="Q743" t="inlineStr">
        <is>
          <t>1070T10</t>
        </is>
      </c>
      <c r="R743" t="inlineStr">
        <is>
          <t>RTF</t>
        </is>
      </c>
      <c r="S743" s="10" t="inlineStr">
        <is>
          <t>B102262</t>
        </is>
      </c>
      <c r="T743" s="10" t="inlineStr">
        <is>
          <t>2035.0</t>
        </is>
      </c>
      <c r="U743" s="10" t="inlineStr">
        <is>
          <t>Priced</t>
        </is>
      </c>
      <c r="V743" s="168" t="inlineStr">
        <is>
          <t>LT028</t>
        </is>
      </c>
      <c r="W743" t="inlineStr">
        <is>
          <t>265.0</t>
        </is>
      </c>
    </row>
    <row r="744">
      <c r="B744" t="inlineStr">
        <is>
          <t>1405.0</t>
        </is>
      </c>
      <c r="F744" t="inlineStr">
        <is>
          <t>ConTab_BOM_KP_Baseplates_1405</t>
        </is>
      </c>
      <c r="H744" s="7" t="inlineStr">
        <is>
          <t>5012-7_8-KP</t>
        </is>
      </c>
      <c r="I744" s="7" t="inlineStr"/>
      <c r="J744" s="7" t="inlineStr"/>
      <c r="K744" s="168" t="inlineStr">
        <is>
          <t>BaseplateSteel</t>
        </is>
      </c>
      <c r="L744" s="168" t="inlineStr">
        <is>
          <t>Baseplate_Steel</t>
        </is>
      </c>
      <c r="M744" s="168" t="inlineStr">
        <is>
          <t>Steel</t>
        </is>
      </c>
      <c r="N744" t="inlineStr">
        <is>
          <t>365T</t>
        </is>
      </c>
      <c r="O744" t="inlineStr">
        <is>
          <t>:Extended Drip Pan:</t>
        </is>
      </c>
      <c r="P744" s="11" t="inlineStr">
        <is>
          <t>Falk_T10_Grid</t>
        </is>
      </c>
      <c r="Q744" t="inlineStr">
        <is>
          <t>1070T10</t>
        </is>
      </c>
      <c r="R744" t="inlineStr">
        <is>
          <t>RTF</t>
        </is>
      </c>
      <c r="S744" s="10" t="inlineStr">
        <is>
          <t>B102262</t>
        </is>
      </c>
      <c r="T744" s="10" t="inlineStr">
        <is>
          <t>2035.0</t>
        </is>
      </c>
      <c r="U744" s="10" t="inlineStr">
        <is>
          <t>Priced</t>
        </is>
      </c>
      <c r="V744" s="168" t="inlineStr">
        <is>
          <t>LT028</t>
        </is>
      </c>
      <c r="W744" t="inlineStr">
        <is>
          <t>265.0</t>
        </is>
      </c>
    </row>
    <row r="745">
      <c r="B745" t="inlineStr">
        <is>
          <t>1406.0</t>
        </is>
      </c>
      <c r="F745" t="inlineStr">
        <is>
          <t>ConTab_BOM_KP_Baseplates_1406</t>
        </is>
      </c>
      <c r="H745" s="7" t="inlineStr">
        <is>
          <t>5012-7_8-KP</t>
        </is>
      </c>
      <c r="I745" s="7" t="inlineStr"/>
      <c r="J745" s="7" t="inlineStr"/>
      <c r="K745" s="168" t="inlineStr">
        <is>
          <t>BaseplateSteel</t>
        </is>
      </c>
      <c r="L745" s="168" t="inlineStr">
        <is>
          <t>Baseplate_Steel</t>
        </is>
      </c>
      <c r="M745" s="168" t="inlineStr">
        <is>
          <t>Steel</t>
        </is>
      </c>
      <c r="N745" t="inlineStr">
        <is>
          <t>364TS</t>
        </is>
      </c>
      <c r="O745" t="inlineStr">
        <is>
          <t>:Extended Drip Pan:</t>
        </is>
      </c>
      <c r="P745" s="11" t="inlineStr">
        <is>
          <t>Falk_T10_Grid</t>
        </is>
      </c>
      <c r="Q745" t="inlineStr">
        <is>
          <t>1050T10</t>
        </is>
      </c>
      <c r="R745" t="inlineStr">
        <is>
          <t>RTF</t>
        </is>
      </c>
      <c r="S745" s="10" t="inlineStr">
        <is>
          <t>B102263</t>
        </is>
      </c>
      <c r="T745" s="10" t="inlineStr">
        <is>
          <t>1970.0</t>
        </is>
      </c>
      <c r="U745" s="10" t="inlineStr">
        <is>
          <t>Priced</t>
        </is>
      </c>
      <c r="V745" s="168" t="inlineStr">
        <is>
          <t>LT028</t>
        </is>
      </c>
      <c r="W745" t="inlineStr">
        <is>
          <t>265.0</t>
        </is>
      </c>
    </row>
    <row r="746">
      <c r="B746" t="inlineStr">
        <is>
          <t>1407.0</t>
        </is>
      </c>
      <c r="F746" t="inlineStr">
        <is>
          <t>ConTab_BOM_KP_Baseplates_1407</t>
        </is>
      </c>
      <c r="H746" s="7" t="inlineStr">
        <is>
          <t>5012-7_8-KP</t>
        </is>
      </c>
      <c r="I746" s="7" t="inlineStr"/>
      <c r="J746" s="7" t="inlineStr"/>
      <c r="K746" s="168" t="inlineStr">
        <is>
          <t>BaseplateSteel</t>
        </is>
      </c>
      <c r="L746" s="168" t="inlineStr">
        <is>
          <t>Baseplate_Steel</t>
        </is>
      </c>
      <c r="M746" s="168" t="inlineStr">
        <is>
          <t>Steel</t>
        </is>
      </c>
      <c r="N746" t="inlineStr">
        <is>
          <t>365TS</t>
        </is>
      </c>
      <c r="O746" t="inlineStr">
        <is>
          <t>:Extended Drip Pan:</t>
        </is>
      </c>
      <c r="P746" s="11" t="inlineStr">
        <is>
          <t>Falk_T10_Grid</t>
        </is>
      </c>
      <c r="Q746" t="inlineStr">
        <is>
          <t>1050T10</t>
        </is>
      </c>
      <c r="R746" t="inlineStr">
        <is>
          <t>RTF</t>
        </is>
      </c>
      <c r="S746" s="10" t="inlineStr">
        <is>
          <t>B102263</t>
        </is>
      </c>
      <c r="T746" s="10" t="inlineStr">
        <is>
          <t>1970.0</t>
        </is>
      </c>
      <c r="U746" s="10" t="inlineStr">
        <is>
          <t>Priced</t>
        </is>
      </c>
      <c r="V746" s="168" t="inlineStr">
        <is>
          <t>LT028</t>
        </is>
      </c>
      <c r="W746" t="inlineStr">
        <is>
          <t>265.0</t>
        </is>
      </c>
    </row>
    <row r="747">
      <c r="B747" t="inlineStr">
        <is>
          <t>1420.0</t>
        </is>
      </c>
      <c r="F747" t="inlineStr">
        <is>
          <t>ConTab_BOM_KP_Baseplates_1420</t>
        </is>
      </c>
      <c r="H747" s="7" t="inlineStr">
        <is>
          <t>5012-7_8-KP</t>
        </is>
      </c>
      <c r="I747" s="7" t="inlineStr"/>
      <c r="J747" s="7" t="inlineStr"/>
      <c r="K747" s="168" t="inlineStr">
        <is>
          <t>BaseplateSteel</t>
        </is>
      </c>
      <c r="L747" s="168" t="inlineStr">
        <is>
          <t>Baseplate_Steel</t>
        </is>
      </c>
      <c r="M747" s="168" t="inlineStr">
        <is>
          <t>Steel</t>
        </is>
      </c>
      <c r="N747" t="inlineStr">
        <is>
          <t>213T</t>
        </is>
      </c>
      <c r="O747" t="inlineStr">
        <is>
          <t>:Extended Drip Pan:</t>
        </is>
      </c>
      <c r="P747" s="11" t="inlineStr">
        <is>
          <t>Woods_Spacer</t>
        </is>
      </c>
      <c r="Q747" t="inlineStr">
        <is>
          <t>Woods 6SC</t>
        </is>
      </c>
      <c r="R747" t="inlineStr">
        <is>
          <t>RTF</t>
        </is>
      </c>
      <c r="S747" s="10" t="inlineStr">
        <is>
          <t>B102270</t>
        </is>
      </c>
      <c r="T747" s="10" t="inlineStr">
        <is>
          <t>2107.0</t>
        </is>
      </c>
      <c r="U747" s="10" t="inlineStr">
        <is>
          <t>Priced</t>
        </is>
      </c>
      <c r="V747" s="168" t="inlineStr">
        <is>
          <t>LT028</t>
        </is>
      </c>
      <c r="W747" t="inlineStr">
        <is>
          <t>70.0</t>
        </is>
      </c>
    </row>
    <row r="748">
      <c r="B748" t="inlineStr">
        <is>
          <t>1421.0</t>
        </is>
      </c>
      <c r="F748" t="inlineStr">
        <is>
          <t>ConTab_BOM_KP_Baseplates_1421</t>
        </is>
      </c>
      <c r="H748" s="7" t="inlineStr">
        <is>
          <t>5012-7_8-KP</t>
        </is>
      </c>
      <c r="I748" s="7" t="inlineStr"/>
      <c r="J748" s="7" t="inlineStr"/>
      <c r="K748" s="168" t="inlineStr">
        <is>
          <t>BaseplateSteel</t>
        </is>
      </c>
      <c r="L748" s="168" t="inlineStr">
        <is>
          <t>Baseplate_Steel</t>
        </is>
      </c>
      <c r="M748" s="168" t="inlineStr">
        <is>
          <t>Steel</t>
        </is>
      </c>
      <c r="N748" t="inlineStr">
        <is>
          <t>215T</t>
        </is>
      </c>
      <c r="O748" t="inlineStr">
        <is>
          <t>:Extended Drip Pan:</t>
        </is>
      </c>
      <c r="P748" s="11" t="inlineStr">
        <is>
          <t>Woods_Spacer</t>
        </is>
      </c>
      <c r="Q748" t="inlineStr">
        <is>
          <t>Woods 6SC</t>
        </is>
      </c>
      <c r="R748" t="inlineStr">
        <is>
          <t>RTF</t>
        </is>
      </c>
      <c r="S748" s="10" t="inlineStr">
        <is>
          <t>B102270</t>
        </is>
      </c>
      <c r="T748" s="10" t="inlineStr">
        <is>
          <t>2107.0</t>
        </is>
      </c>
      <c r="U748" s="10" t="inlineStr">
        <is>
          <t>Priced</t>
        </is>
      </c>
      <c r="V748" s="168" t="inlineStr">
        <is>
          <t>LT028</t>
        </is>
      </c>
      <c r="W748" t="inlineStr">
        <is>
          <t>70.0</t>
        </is>
      </c>
    </row>
    <row r="749">
      <c r="B749" t="inlineStr">
        <is>
          <t>1422.0</t>
        </is>
      </c>
      <c r="F749" t="inlineStr">
        <is>
          <t>ConTab_BOM_KP_Baseplates_1422</t>
        </is>
      </c>
      <c r="H749" s="7" t="inlineStr">
        <is>
          <t>5012-7_8-KP</t>
        </is>
      </c>
      <c r="I749" s="7" t="inlineStr"/>
      <c r="J749" s="7" t="inlineStr"/>
      <c r="K749" s="168" t="inlineStr">
        <is>
          <t>BaseplateSteel</t>
        </is>
      </c>
      <c r="L749" s="168" t="inlineStr">
        <is>
          <t>Baseplate_Steel</t>
        </is>
      </c>
      <c r="M749" s="168" t="inlineStr">
        <is>
          <t>Steel</t>
        </is>
      </c>
      <c r="N749" t="inlineStr">
        <is>
          <t>254T</t>
        </is>
      </c>
      <c r="O749" t="inlineStr">
        <is>
          <t>:Extended Drip Pan:</t>
        </is>
      </c>
      <c r="P749" s="11" t="inlineStr">
        <is>
          <t>Woods_Spacer</t>
        </is>
      </c>
      <c r="Q749" t="inlineStr">
        <is>
          <t>Woods 8SC</t>
        </is>
      </c>
      <c r="R749" t="inlineStr">
        <is>
          <t>RTF</t>
        </is>
      </c>
      <c r="S749" s="10" t="inlineStr">
        <is>
          <t>B102271</t>
        </is>
      </c>
      <c r="T749" s="10" t="inlineStr">
        <is>
          <t>2172.0</t>
        </is>
      </c>
      <c r="U749" s="10" t="inlineStr">
        <is>
          <t>Priced</t>
        </is>
      </c>
      <c r="V749" s="168" t="inlineStr">
        <is>
          <t>LT028</t>
        </is>
      </c>
      <c r="W749" t="inlineStr">
        <is>
          <t>135.0</t>
        </is>
      </c>
    </row>
    <row r="750">
      <c r="B750" t="inlineStr">
        <is>
          <t>1423.0</t>
        </is>
      </c>
      <c r="F750" t="inlineStr">
        <is>
          <t>ConTab_BOM_KP_Baseplates_1423</t>
        </is>
      </c>
      <c r="H750" s="7" t="inlineStr">
        <is>
          <t>5012-7_8-KP</t>
        </is>
      </c>
      <c r="I750" s="7" t="inlineStr"/>
      <c r="J750" s="7" t="inlineStr"/>
      <c r="K750" s="168" t="inlineStr">
        <is>
          <t>BaseplateSteel</t>
        </is>
      </c>
      <c r="L750" s="168" t="inlineStr">
        <is>
          <t>Baseplate_Steel</t>
        </is>
      </c>
      <c r="M750" s="168" t="inlineStr">
        <is>
          <t>Steel</t>
        </is>
      </c>
      <c r="N750" t="inlineStr">
        <is>
          <t>256T</t>
        </is>
      </c>
      <c r="O750" t="inlineStr">
        <is>
          <t>:Extended Drip Pan:</t>
        </is>
      </c>
      <c r="P750" s="11" t="inlineStr">
        <is>
          <t>Woods_Spacer</t>
        </is>
      </c>
      <c r="Q750" t="inlineStr">
        <is>
          <t>Woods 8SC</t>
        </is>
      </c>
      <c r="R750" t="inlineStr">
        <is>
          <t>RTF</t>
        </is>
      </c>
      <c r="S750" s="10" t="inlineStr">
        <is>
          <t>B102271</t>
        </is>
      </c>
      <c r="T750" s="10" t="inlineStr">
        <is>
          <t>2172.0</t>
        </is>
      </c>
      <c r="U750" s="10" t="inlineStr">
        <is>
          <t>Priced</t>
        </is>
      </c>
      <c r="V750" s="168" t="inlineStr">
        <is>
          <t>LT028</t>
        </is>
      </c>
      <c r="W750" t="inlineStr">
        <is>
          <t>135.0</t>
        </is>
      </c>
    </row>
    <row r="751">
      <c r="B751" t="inlineStr">
        <is>
          <t>1424.0</t>
        </is>
      </c>
      <c r="F751" t="inlineStr">
        <is>
          <t>ConTab_BOM_KP_Baseplates_1424</t>
        </is>
      </c>
      <c r="H751" s="7" t="inlineStr">
        <is>
          <t>5012-7_8-KP</t>
        </is>
      </c>
      <c r="I751" s="7" t="inlineStr"/>
      <c r="J751" s="7" t="inlineStr"/>
      <c r="K751" s="168" t="inlineStr">
        <is>
          <t>BaseplateSteel</t>
        </is>
      </c>
      <c r="L751" s="168" t="inlineStr">
        <is>
          <t>Baseplate_Steel</t>
        </is>
      </c>
      <c r="M751" s="168" t="inlineStr">
        <is>
          <t>Steel</t>
        </is>
      </c>
      <c r="N751" t="inlineStr">
        <is>
          <t>284T</t>
        </is>
      </c>
      <c r="O751" t="inlineStr">
        <is>
          <t>:Extended Drip Pan:</t>
        </is>
      </c>
      <c r="P751" s="11" t="inlineStr">
        <is>
          <t>Woods_Spacer</t>
        </is>
      </c>
      <c r="Q751" t="inlineStr">
        <is>
          <t>Woods 9SC</t>
        </is>
      </c>
      <c r="R751" t="inlineStr">
        <is>
          <t>RTF</t>
        </is>
      </c>
      <c r="S751" s="10" t="inlineStr">
        <is>
          <t>B102272</t>
        </is>
      </c>
      <c r="T751" s="10" t="inlineStr">
        <is>
          <t>2309.0</t>
        </is>
      </c>
      <c r="U751" s="10" t="inlineStr">
        <is>
          <t>Priced</t>
        </is>
      </c>
      <c r="V751" s="168" t="inlineStr">
        <is>
          <t>LT028</t>
        </is>
      </c>
      <c r="W751" t="inlineStr">
        <is>
          <t>200.0</t>
        </is>
      </c>
    </row>
    <row r="752">
      <c r="B752" t="inlineStr">
        <is>
          <t>1425.0</t>
        </is>
      </c>
      <c r="F752" t="inlineStr">
        <is>
          <t>ConTab_BOM_KP_Baseplates_1425</t>
        </is>
      </c>
      <c r="H752" s="7" t="inlineStr">
        <is>
          <t>5012-7_8-KP</t>
        </is>
      </c>
      <c r="I752" s="7" t="inlineStr"/>
      <c r="J752" s="7" t="inlineStr"/>
      <c r="K752" s="168" t="inlineStr">
        <is>
          <t>BaseplateSteel</t>
        </is>
      </c>
      <c r="L752" s="168" t="inlineStr">
        <is>
          <t>Baseplate_Steel</t>
        </is>
      </c>
      <c r="M752" s="168" t="inlineStr">
        <is>
          <t>Steel</t>
        </is>
      </c>
      <c r="N752" t="inlineStr">
        <is>
          <t>286T</t>
        </is>
      </c>
      <c r="O752" t="inlineStr">
        <is>
          <t>:Extended Drip Pan:</t>
        </is>
      </c>
      <c r="P752" s="11" t="inlineStr">
        <is>
          <t>Woods_Spacer</t>
        </is>
      </c>
      <c r="Q752" t="inlineStr">
        <is>
          <t>Woods 9SC</t>
        </is>
      </c>
      <c r="R752" t="inlineStr">
        <is>
          <t>RTF</t>
        </is>
      </c>
      <c r="S752" s="10" t="inlineStr">
        <is>
          <t>B102272</t>
        </is>
      </c>
      <c r="T752" s="10" t="inlineStr">
        <is>
          <t>2309.0</t>
        </is>
      </c>
      <c r="U752" s="10" t="inlineStr">
        <is>
          <t>Priced</t>
        </is>
      </c>
      <c r="V752" s="168" t="inlineStr">
        <is>
          <t>LT028</t>
        </is>
      </c>
      <c r="W752" t="inlineStr">
        <is>
          <t>200.0</t>
        </is>
      </c>
    </row>
    <row r="753">
      <c r="B753" t="inlineStr">
        <is>
          <t>1426.0</t>
        </is>
      </c>
      <c r="F753" t="inlineStr">
        <is>
          <t>ConTab_BOM_KP_Baseplates_1426</t>
        </is>
      </c>
      <c r="H753" s="7" t="inlineStr">
        <is>
          <t>5012-7_8-KP</t>
        </is>
      </c>
      <c r="I753" s="7" t="inlineStr"/>
      <c r="J753" s="7" t="inlineStr"/>
      <c r="K753" s="168" t="inlineStr">
        <is>
          <t>BaseplateSteel</t>
        </is>
      </c>
      <c r="L753" s="168" t="inlineStr">
        <is>
          <t>Baseplate_Steel</t>
        </is>
      </c>
      <c r="M753" s="168" t="inlineStr">
        <is>
          <t>Steel</t>
        </is>
      </c>
      <c r="N753" t="inlineStr">
        <is>
          <t>324T</t>
        </is>
      </c>
      <c r="O753" t="inlineStr">
        <is>
          <t>:Extended Drip Pan:</t>
        </is>
      </c>
      <c r="P753" s="11" t="inlineStr">
        <is>
          <t>Woods_Spacer</t>
        </is>
      </c>
      <c r="Q753" t="inlineStr">
        <is>
          <t>Woods 10SC</t>
        </is>
      </c>
      <c r="R753" t="inlineStr">
        <is>
          <t>RTF</t>
        </is>
      </c>
      <c r="S753" s="10" t="inlineStr">
        <is>
          <t>B102273</t>
        </is>
      </c>
      <c r="T753" s="10" t="inlineStr">
        <is>
          <t>2445.0</t>
        </is>
      </c>
      <c r="U753" s="10" t="inlineStr">
        <is>
          <t>Priced</t>
        </is>
      </c>
      <c r="V753" s="168" t="inlineStr">
        <is>
          <t>LT028</t>
        </is>
      </c>
      <c r="W753" t="inlineStr">
        <is>
          <t>240.0</t>
        </is>
      </c>
    </row>
    <row r="754">
      <c r="B754" t="inlineStr">
        <is>
          <t>1427.0</t>
        </is>
      </c>
      <c r="F754" t="inlineStr">
        <is>
          <t>ConTab_BOM_KP_Baseplates_1427</t>
        </is>
      </c>
      <c r="H754" s="7" t="inlineStr">
        <is>
          <t>5012-7_8-KP</t>
        </is>
      </c>
      <c r="I754" s="7" t="inlineStr"/>
      <c r="J754" s="7" t="inlineStr"/>
      <c r="K754" s="168" t="inlineStr">
        <is>
          <t>BaseplateSteel</t>
        </is>
      </c>
      <c r="L754" s="168" t="inlineStr">
        <is>
          <t>Baseplate_Steel</t>
        </is>
      </c>
      <c r="M754" s="168" t="inlineStr">
        <is>
          <t>Steel</t>
        </is>
      </c>
      <c r="N754" t="inlineStr">
        <is>
          <t>326T</t>
        </is>
      </c>
      <c r="O754" t="inlineStr">
        <is>
          <t>:Extended Drip Pan:</t>
        </is>
      </c>
      <c r="P754" s="11" t="inlineStr">
        <is>
          <t>Woods_Spacer</t>
        </is>
      </c>
      <c r="Q754" t="inlineStr">
        <is>
          <t>Woods 10SC</t>
        </is>
      </c>
      <c r="R754" t="inlineStr">
        <is>
          <t>RTF</t>
        </is>
      </c>
      <c r="S754" s="10" t="inlineStr">
        <is>
          <t>B102273</t>
        </is>
      </c>
      <c r="T754" s="10" t="inlineStr">
        <is>
          <t>2445.0</t>
        </is>
      </c>
      <c r="U754" s="10" t="inlineStr">
        <is>
          <t>Priced</t>
        </is>
      </c>
      <c r="V754" s="168" t="inlineStr">
        <is>
          <t>LT028</t>
        </is>
      </c>
      <c r="W754" t="inlineStr">
        <is>
          <t>240.0</t>
        </is>
      </c>
    </row>
    <row r="755">
      <c r="B755" t="inlineStr">
        <is>
          <t>1428.0</t>
        </is>
      </c>
      <c r="F755" t="inlineStr">
        <is>
          <t>ConTab_BOM_KP_Baseplates_1428</t>
        </is>
      </c>
      <c r="H755" s="7" t="inlineStr">
        <is>
          <t>5012-7_8-KP</t>
        </is>
      </c>
      <c r="I755" s="7" t="inlineStr"/>
      <c r="J755" s="7" t="inlineStr"/>
      <c r="K755" s="168" t="inlineStr">
        <is>
          <t>BaseplateSteel</t>
        </is>
      </c>
      <c r="L755" s="168" t="inlineStr">
        <is>
          <t>Baseplate_Steel</t>
        </is>
      </c>
      <c r="M755" s="168" t="inlineStr">
        <is>
          <t>Steel</t>
        </is>
      </c>
      <c r="N755" t="inlineStr">
        <is>
          <t>364T</t>
        </is>
      </c>
      <c r="O755" t="inlineStr">
        <is>
          <t>:Extended Drip Pan:</t>
        </is>
      </c>
      <c r="P755" s="11" t="inlineStr">
        <is>
          <t>Woods_Spacer</t>
        </is>
      </c>
      <c r="Q755" t="inlineStr">
        <is>
          <t>Woods 11SC</t>
        </is>
      </c>
      <c r="R755" t="inlineStr">
        <is>
          <t>RTF</t>
        </is>
      </c>
      <c r="S755" s="10" t="inlineStr">
        <is>
          <t>B102274</t>
        </is>
      </c>
      <c r="T755" s="10" t="inlineStr">
        <is>
          <t>2580.0</t>
        </is>
      </c>
      <c r="U755" s="10" t="inlineStr">
        <is>
          <t>Priced</t>
        </is>
      </c>
      <c r="V755" s="168" t="inlineStr">
        <is>
          <t>LT028</t>
        </is>
      </c>
      <c r="W755" t="inlineStr">
        <is>
          <t>265.0</t>
        </is>
      </c>
    </row>
    <row r="756">
      <c r="B756" t="inlineStr">
        <is>
          <t>1429.0</t>
        </is>
      </c>
      <c r="F756" t="inlineStr">
        <is>
          <t>ConTab_BOM_KP_Baseplates_1429</t>
        </is>
      </c>
      <c r="H756" s="7" t="inlineStr">
        <is>
          <t>5012-7_8-KP</t>
        </is>
      </c>
      <c r="I756" s="7" t="inlineStr"/>
      <c r="J756" s="7" t="inlineStr"/>
      <c r="K756" s="168" t="inlineStr">
        <is>
          <t>BaseplateSteel</t>
        </is>
      </c>
      <c r="L756" s="168" t="inlineStr">
        <is>
          <t>Baseplate_Steel</t>
        </is>
      </c>
      <c r="M756" s="168" t="inlineStr">
        <is>
          <t>Steel</t>
        </is>
      </c>
      <c r="N756" t="inlineStr">
        <is>
          <t>365T</t>
        </is>
      </c>
      <c r="O756" t="inlineStr">
        <is>
          <t>:Extended Drip Pan:</t>
        </is>
      </c>
      <c r="P756" s="11" t="inlineStr">
        <is>
          <t>Woods_Spacer</t>
        </is>
      </c>
      <c r="Q756" t="inlineStr">
        <is>
          <t>Woods 11SC</t>
        </is>
      </c>
      <c r="R756" t="inlineStr">
        <is>
          <t>RTF</t>
        </is>
      </c>
      <c r="S756" s="10" t="inlineStr">
        <is>
          <t>B102274</t>
        </is>
      </c>
      <c r="T756" s="10" t="inlineStr">
        <is>
          <t>2580.0</t>
        </is>
      </c>
      <c r="U756" s="10" t="inlineStr">
        <is>
          <t>Priced</t>
        </is>
      </c>
      <c r="V756" s="168" t="inlineStr">
        <is>
          <t>LT028</t>
        </is>
      </c>
      <c r="W756" t="inlineStr">
        <is>
          <t>265.0</t>
        </is>
      </c>
    </row>
    <row r="757">
      <c r="B757" t="inlineStr">
        <is>
          <t>1430.0</t>
        </is>
      </c>
      <c r="F757" t="inlineStr">
        <is>
          <t>ConTab_BOM_KP_Baseplates_1430</t>
        </is>
      </c>
      <c r="H757" s="7" t="inlineStr">
        <is>
          <t>5012-7_8-KP</t>
        </is>
      </c>
      <c r="I757" s="7" t="inlineStr"/>
      <c r="J757" s="7" t="inlineStr"/>
      <c r="K757" s="168" t="inlineStr">
        <is>
          <t>BaseplateSteel</t>
        </is>
      </c>
      <c r="L757" s="168" t="inlineStr">
        <is>
          <t>Baseplate_Steel</t>
        </is>
      </c>
      <c r="M757" s="168" t="inlineStr">
        <is>
          <t>Steel</t>
        </is>
      </c>
      <c r="N757" t="inlineStr">
        <is>
          <t>213T</t>
        </is>
      </c>
      <c r="O757" t="inlineStr">
        <is>
          <t>:Extended Drip Pan:</t>
        </is>
      </c>
      <c r="P757" s="11" t="inlineStr">
        <is>
          <t>Falk_Spacer</t>
        </is>
      </c>
      <c r="Q757" t="inlineStr">
        <is>
          <t>1040T31</t>
        </is>
      </c>
      <c r="R757" t="inlineStr">
        <is>
          <t>RTF</t>
        </is>
      </c>
      <c r="S757" s="10" t="inlineStr">
        <is>
          <t>B102275</t>
        </is>
      </c>
      <c r="T757" s="10" t="inlineStr">
        <is>
          <t>2107.0</t>
        </is>
      </c>
      <c r="U757" s="10" t="inlineStr">
        <is>
          <t>Priced</t>
        </is>
      </c>
      <c r="V757" s="168" t="inlineStr">
        <is>
          <t>LT028</t>
        </is>
      </c>
      <c r="W757" t="inlineStr">
        <is>
          <t>70.0</t>
        </is>
      </c>
    </row>
    <row r="758">
      <c r="B758" t="inlineStr">
        <is>
          <t>1431.0</t>
        </is>
      </c>
      <c r="F758" t="inlineStr">
        <is>
          <t>ConTab_BOM_KP_Baseplates_1431</t>
        </is>
      </c>
      <c r="H758" s="7" t="inlineStr">
        <is>
          <t>5012-7_8-KP</t>
        </is>
      </c>
      <c r="I758" s="7" t="inlineStr"/>
      <c r="J758" s="7" t="inlineStr"/>
      <c r="K758" s="168" t="inlineStr">
        <is>
          <t>BaseplateSteel</t>
        </is>
      </c>
      <c r="L758" s="168" t="inlineStr">
        <is>
          <t>Baseplate_Steel</t>
        </is>
      </c>
      <c r="M758" s="168" t="inlineStr">
        <is>
          <t>Steel</t>
        </is>
      </c>
      <c r="N758" t="inlineStr">
        <is>
          <t>215T</t>
        </is>
      </c>
      <c r="O758" t="inlineStr">
        <is>
          <t>:Extended Drip Pan:</t>
        </is>
      </c>
      <c r="P758" s="11" t="inlineStr">
        <is>
          <t>Falk_Spacer</t>
        </is>
      </c>
      <c r="Q758" t="inlineStr">
        <is>
          <t>1040T31</t>
        </is>
      </c>
      <c r="R758" t="inlineStr">
        <is>
          <t>RTF</t>
        </is>
      </c>
      <c r="S758" s="10" t="inlineStr">
        <is>
          <t>B102275</t>
        </is>
      </c>
      <c r="T758" s="10" t="inlineStr">
        <is>
          <t>2107.0</t>
        </is>
      </c>
      <c r="U758" s="10" t="inlineStr">
        <is>
          <t>Priced</t>
        </is>
      </c>
      <c r="V758" s="168" t="inlineStr">
        <is>
          <t>LT028</t>
        </is>
      </c>
      <c r="W758" t="inlineStr">
        <is>
          <t>70.0</t>
        </is>
      </c>
    </row>
    <row r="759">
      <c r="B759" t="inlineStr">
        <is>
          <t>1432.0</t>
        </is>
      </c>
      <c r="F759" t="inlineStr">
        <is>
          <t>ConTab_BOM_KP_Baseplates_1432</t>
        </is>
      </c>
      <c r="H759" s="7" t="inlineStr">
        <is>
          <t>5012-7_8-KP</t>
        </is>
      </c>
      <c r="I759" s="7" t="inlineStr"/>
      <c r="J759" s="7" t="inlineStr"/>
      <c r="K759" s="168" t="inlineStr">
        <is>
          <t>BaseplateSteel</t>
        </is>
      </c>
      <c r="L759" s="168" t="inlineStr">
        <is>
          <t>Baseplate_Steel</t>
        </is>
      </c>
      <c r="M759" s="168" t="inlineStr">
        <is>
          <t>Steel</t>
        </is>
      </c>
      <c r="N759" t="inlineStr">
        <is>
          <t>254T</t>
        </is>
      </c>
      <c r="O759" t="inlineStr">
        <is>
          <t>:Extended Drip Pan:</t>
        </is>
      </c>
      <c r="P759" s="11" t="inlineStr">
        <is>
          <t>Falk_Spacer</t>
        </is>
      </c>
      <c r="Q759" t="inlineStr">
        <is>
          <t>1040T31</t>
        </is>
      </c>
      <c r="R759" t="inlineStr">
        <is>
          <t>RTF</t>
        </is>
      </c>
      <c r="S759" s="10" t="inlineStr">
        <is>
          <t>B102276</t>
        </is>
      </c>
      <c r="T759" s="10" t="inlineStr">
        <is>
          <t>2172.0</t>
        </is>
      </c>
      <c r="U759" s="10" t="inlineStr">
        <is>
          <t>Priced</t>
        </is>
      </c>
      <c r="V759" s="168" t="inlineStr">
        <is>
          <t>LT028</t>
        </is>
      </c>
      <c r="W759" t="inlineStr">
        <is>
          <t>135.0</t>
        </is>
      </c>
    </row>
    <row r="760">
      <c r="B760" t="inlineStr">
        <is>
          <t>1433.0</t>
        </is>
      </c>
      <c r="F760" t="inlineStr">
        <is>
          <t>ConTab_BOM_KP_Baseplates_1433</t>
        </is>
      </c>
      <c r="H760" s="7" t="inlineStr">
        <is>
          <t>5012-7_8-KP</t>
        </is>
      </c>
      <c r="I760" s="7" t="inlineStr"/>
      <c r="J760" s="7" t="inlineStr"/>
      <c r="K760" s="168" t="inlineStr">
        <is>
          <t>BaseplateSteel</t>
        </is>
      </c>
      <c r="L760" s="168" t="inlineStr">
        <is>
          <t>Baseplate_Steel</t>
        </is>
      </c>
      <c r="M760" s="168" t="inlineStr">
        <is>
          <t>Steel</t>
        </is>
      </c>
      <c r="N760" t="inlineStr">
        <is>
          <t>256T</t>
        </is>
      </c>
      <c r="O760" t="inlineStr">
        <is>
          <t>:Extended Drip Pan:</t>
        </is>
      </c>
      <c r="P760" s="11" t="inlineStr">
        <is>
          <t>Falk_Spacer</t>
        </is>
      </c>
      <c r="Q760" t="inlineStr">
        <is>
          <t>1040T31</t>
        </is>
      </c>
      <c r="R760" t="inlineStr">
        <is>
          <t>RTF</t>
        </is>
      </c>
      <c r="S760" s="10" t="inlineStr">
        <is>
          <t>B102276</t>
        </is>
      </c>
      <c r="T760" s="10" t="inlineStr">
        <is>
          <t>2172.0</t>
        </is>
      </c>
      <c r="U760" s="10" t="inlineStr">
        <is>
          <t>Priced</t>
        </is>
      </c>
      <c r="V760" s="168" t="inlineStr">
        <is>
          <t>LT028</t>
        </is>
      </c>
      <c r="W760" t="inlineStr">
        <is>
          <t>135.0</t>
        </is>
      </c>
    </row>
    <row r="761">
      <c r="B761" t="inlineStr">
        <is>
          <t>1434.0</t>
        </is>
      </c>
      <c r="F761" t="inlineStr">
        <is>
          <t>ConTab_BOM_KP_Baseplates_1434</t>
        </is>
      </c>
      <c r="H761" s="7" t="inlineStr">
        <is>
          <t>5012-7_8-KP</t>
        </is>
      </c>
      <c r="I761" s="7" t="inlineStr"/>
      <c r="J761" s="7" t="inlineStr"/>
      <c r="K761" s="168" t="inlineStr">
        <is>
          <t>BaseplateSteel</t>
        </is>
      </c>
      <c r="L761" s="168" t="inlineStr">
        <is>
          <t>Baseplate_Steel</t>
        </is>
      </c>
      <c r="M761" s="168" t="inlineStr">
        <is>
          <t>Steel</t>
        </is>
      </c>
      <c r="N761" t="inlineStr">
        <is>
          <t>284T</t>
        </is>
      </c>
      <c r="O761" t="inlineStr">
        <is>
          <t>:Extended Drip Pan:</t>
        </is>
      </c>
      <c r="P761" s="11" t="inlineStr">
        <is>
          <t>Falk_Spacer</t>
        </is>
      </c>
      <c r="Q761" t="inlineStr">
        <is>
          <t>1050T31</t>
        </is>
      </c>
      <c r="R761" t="inlineStr">
        <is>
          <t>RTF</t>
        </is>
      </c>
      <c r="S761" s="10" t="inlineStr">
        <is>
          <t>B102277</t>
        </is>
      </c>
      <c r="T761" s="10" t="inlineStr">
        <is>
          <t>2309.0</t>
        </is>
      </c>
      <c r="U761" s="10" t="inlineStr">
        <is>
          <t>Priced</t>
        </is>
      </c>
      <c r="V761" s="168" t="inlineStr">
        <is>
          <t>LT028</t>
        </is>
      </c>
      <c r="W761" t="inlineStr">
        <is>
          <t>200.0</t>
        </is>
      </c>
    </row>
    <row r="762">
      <c r="B762" t="inlineStr">
        <is>
          <t>1435.0</t>
        </is>
      </c>
      <c r="F762" t="inlineStr">
        <is>
          <t>ConTab_BOM_KP_Baseplates_1435</t>
        </is>
      </c>
      <c r="H762" s="7" t="inlineStr">
        <is>
          <t>5012-7_8-KP</t>
        </is>
      </c>
      <c r="I762" s="7" t="inlineStr"/>
      <c r="J762" s="7" t="inlineStr"/>
      <c r="K762" s="168" t="inlineStr">
        <is>
          <t>BaseplateSteel</t>
        </is>
      </c>
      <c r="L762" s="168" t="inlineStr">
        <is>
          <t>Baseplate_Steel</t>
        </is>
      </c>
      <c r="M762" s="168" t="inlineStr">
        <is>
          <t>Steel</t>
        </is>
      </c>
      <c r="N762" t="inlineStr">
        <is>
          <t>286T</t>
        </is>
      </c>
      <c r="O762" t="inlineStr">
        <is>
          <t>:Extended Drip Pan:</t>
        </is>
      </c>
      <c r="P762" s="11" t="inlineStr">
        <is>
          <t>Falk_Spacer</t>
        </is>
      </c>
      <c r="Q762" t="inlineStr">
        <is>
          <t>1050T31</t>
        </is>
      </c>
      <c r="R762" t="inlineStr">
        <is>
          <t>RTF</t>
        </is>
      </c>
      <c r="S762" s="10" t="inlineStr">
        <is>
          <t>B102277</t>
        </is>
      </c>
      <c r="T762" s="10" t="inlineStr">
        <is>
          <t>2309.0</t>
        </is>
      </c>
      <c r="U762" s="10" t="inlineStr">
        <is>
          <t>Priced</t>
        </is>
      </c>
      <c r="V762" s="168" t="inlineStr">
        <is>
          <t>LT028</t>
        </is>
      </c>
      <c r="W762" t="inlineStr">
        <is>
          <t>200.0</t>
        </is>
      </c>
    </row>
    <row r="763">
      <c r="B763" t="inlineStr">
        <is>
          <t>1436.0</t>
        </is>
      </c>
      <c r="F763" t="inlineStr">
        <is>
          <t>ConTab_BOM_KP_Baseplates_1436</t>
        </is>
      </c>
      <c r="H763" s="7" t="inlineStr">
        <is>
          <t>5012-7_8-KP</t>
        </is>
      </c>
      <c r="I763" s="7" t="inlineStr"/>
      <c r="J763" s="7" t="inlineStr"/>
      <c r="K763" s="168" t="inlineStr">
        <is>
          <t>BaseplateSteel</t>
        </is>
      </c>
      <c r="L763" s="168" t="inlineStr">
        <is>
          <t>Baseplate_Steel</t>
        </is>
      </c>
      <c r="M763" s="168" t="inlineStr">
        <is>
          <t>Steel</t>
        </is>
      </c>
      <c r="N763" t="inlineStr">
        <is>
          <t>324T</t>
        </is>
      </c>
      <c r="O763" t="inlineStr">
        <is>
          <t>:Extended Drip Pan:</t>
        </is>
      </c>
      <c r="P763" s="11" t="inlineStr">
        <is>
          <t>Falk_Spacer</t>
        </is>
      </c>
      <c r="Q763" t="inlineStr">
        <is>
          <t>1060T31</t>
        </is>
      </c>
      <c r="R763" t="inlineStr">
        <is>
          <t>RTF</t>
        </is>
      </c>
      <c r="S763" s="10" t="inlineStr">
        <is>
          <t>B102278</t>
        </is>
      </c>
      <c r="T763" s="10" t="inlineStr">
        <is>
          <t>2445.0</t>
        </is>
      </c>
      <c r="U763" s="10" t="inlineStr">
        <is>
          <t>Priced</t>
        </is>
      </c>
      <c r="V763" s="168" t="inlineStr">
        <is>
          <t>LT028</t>
        </is>
      </c>
      <c r="W763" t="inlineStr">
        <is>
          <t>240.0</t>
        </is>
      </c>
    </row>
    <row r="764">
      <c r="B764" t="inlineStr">
        <is>
          <t>1437.0</t>
        </is>
      </c>
      <c r="F764" t="inlineStr">
        <is>
          <t>ConTab_BOM_KP_Baseplates_1437</t>
        </is>
      </c>
      <c r="H764" s="7" t="inlineStr">
        <is>
          <t>5012-7_8-KP</t>
        </is>
      </c>
      <c r="I764" s="7" t="inlineStr"/>
      <c r="J764" s="7" t="inlineStr"/>
      <c r="K764" s="168" t="inlineStr">
        <is>
          <t>BaseplateSteel</t>
        </is>
      </c>
      <c r="L764" s="168" t="inlineStr">
        <is>
          <t>Baseplate_Steel</t>
        </is>
      </c>
      <c r="M764" s="168" t="inlineStr">
        <is>
          <t>Steel</t>
        </is>
      </c>
      <c r="N764" t="inlineStr">
        <is>
          <t>326T</t>
        </is>
      </c>
      <c r="O764" t="inlineStr">
        <is>
          <t>:Extended Drip Pan:</t>
        </is>
      </c>
      <c r="P764" s="11" t="inlineStr">
        <is>
          <t>Falk_Spacer</t>
        </is>
      </c>
      <c r="Q764" t="inlineStr">
        <is>
          <t>1060T31</t>
        </is>
      </c>
      <c r="R764" t="inlineStr">
        <is>
          <t>RTF</t>
        </is>
      </c>
      <c r="S764" s="10" t="inlineStr">
        <is>
          <t>B102278</t>
        </is>
      </c>
      <c r="T764" s="10" t="inlineStr">
        <is>
          <t>2445.0</t>
        </is>
      </c>
      <c r="U764" s="10" t="inlineStr">
        <is>
          <t>Priced</t>
        </is>
      </c>
      <c r="V764" s="168" t="inlineStr">
        <is>
          <t>LT028</t>
        </is>
      </c>
      <c r="W764" t="inlineStr">
        <is>
          <t>240.0</t>
        </is>
      </c>
    </row>
    <row r="765">
      <c r="B765" t="inlineStr">
        <is>
          <t>1438.0</t>
        </is>
      </c>
      <c r="F765" t="inlineStr">
        <is>
          <t>ConTab_BOM_KP_Baseplates_1438</t>
        </is>
      </c>
      <c r="H765" s="7" t="inlineStr">
        <is>
          <t>5012-7_8-KP</t>
        </is>
      </c>
      <c r="I765" s="7" t="inlineStr"/>
      <c r="J765" s="7" t="inlineStr"/>
      <c r="K765" s="168" t="inlineStr">
        <is>
          <t>BaseplateSteel</t>
        </is>
      </c>
      <c r="L765" s="168" t="inlineStr">
        <is>
          <t>Baseplate_Steel</t>
        </is>
      </c>
      <c r="M765" s="168" t="inlineStr">
        <is>
          <t>Steel</t>
        </is>
      </c>
      <c r="N765" t="inlineStr">
        <is>
          <t>364T</t>
        </is>
      </c>
      <c r="O765" t="inlineStr">
        <is>
          <t>:Extended Drip Pan:</t>
        </is>
      </c>
      <c r="P765" s="11" t="inlineStr">
        <is>
          <t>Falk_Spacer</t>
        </is>
      </c>
      <c r="Q765" t="inlineStr">
        <is>
          <t>1070T31</t>
        </is>
      </c>
      <c r="R765" t="inlineStr">
        <is>
          <t>RTF</t>
        </is>
      </c>
      <c r="S765" s="10" t="inlineStr">
        <is>
          <t>B102279</t>
        </is>
      </c>
      <c r="T765" s="10" t="inlineStr">
        <is>
          <t>2580.0</t>
        </is>
      </c>
      <c r="U765" s="10" t="inlineStr">
        <is>
          <t>Priced</t>
        </is>
      </c>
      <c r="V765" s="168" t="inlineStr">
        <is>
          <t>LT028</t>
        </is>
      </c>
      <c r="W765" t="inlineStr">
        <is>
          <t>265.0</t>
        </is>
      </c>
    </row>
    <row r="766">
      <c r="B766" t="inlineStr">
        <is>
          <t>1439.0</t>
        </is>
      </c>
      <c r="F766" t="inlineStr">
        <is>
          <t>ConTab_BOM_KP_Baseplates_1439</t>
        </is>
      </c>
      <c r="H766" s="7" t="inlineStr">
        <is>
          <t>5012-7_8-KP</t>
        </is>
      </c>
      <c r="I766" s="7" t="inlineStr"/>
      <c r="J766" s="7" t="inlineStr"/>
      <c r="K766" s="168" t="inlineStr">
        <is>
          <t>BaseplateSteel</t>
        </is>
      </c>
      <c r="L766" s="168" t="inlineStr">
        <is>
          <t>Baseplate_Steel</t>
        </is>
      </c>
      <c r="M766" s="168" t="inlineStr">
        <is>
          <t>Steel</t>
        </is>
      </c>
      <c r="N766" t="inlineStr">
        <is>
          <t>365T</t>
        </is>
      </c>
      <c r="O766" t="inlineStr">
        <is>
          <t>:Extended Drip Pan:</t>
        </is>
      </c>
      <c r="P766" s="11" t="inlineStr">
        <is>
          <t>Falk_Spacer</t>
        </is>
      </c>
      <c r="Q766" t="inlineStr">
        <is>
          <t>1070T31</t>
        </is>
      </c>
      <c r="R766" t="inlineStr">
        <is>
          <t>RTF</t>
        </is>
      </c>
      <c r="S766" s="10" t="inlineStr">
        <is>
          <t>B102279</t>
        </is>
      </c>
      <c r="T766" s="10" t="inlineStr">
        <is>
          <t>2580.0</t>
        </is>
      </c>
      <c r="U766" s="10" t="inlineStr">
        <is>
          <t>Priced</t>
        </is>
      </c>
      <c r="V766" s="168" t="inlineStr">
        <is>
          <t>LT028</t>
        </is>
      </c>
      <c r="W766" t="inlineStr">
        <is>
          <t>265.0</t>
        </is>
      </c>
    </row>
    <row r="767">
      <c r="B767" t="inlineStr">
        <is>
          <t>1440.0</t>
        </is>
      </c>
      <c r="F767" t="inlineStr">
        <is>
          <t>ConTab_BOM_KP_Baseplates_1440</t>
        </is>
      </c>
      <c r="H767" s="7" t="inlineStr">
        <is>
          <t>5012-7_8-KP</t>
        </is>
      </c>
      <c r="I767" s="7" t="inlineStr"/>
      <c r="J767" s="7" t="inlineStr"/>
      <c r="K767" s="168" t="inlineStr">
        <is>
          <t>BaseplateSteel</t>
        </is>
      </c>
      <c r="L767" s="168" t="inlineStr">
        <is>
          <t>Baseplate_Steel</t>
        </is>
      </c>
      <c r="M767" s="168" t="inlineStr">
        <is>
          <t>Steel</t>
        </is>
      </c>
      <c r="N767" t="inlineStr">
        <is>
          <t>364TS</t>
        </is>
      </c>
      <c r="O767" t="inlineStr">
        <is>
          <t>:Extended Drip Pan:</t>
        </is>
      </c>
      <c r="P767" s="11" t="inlineStr">
        <is>
          <t>Falk_Spacer</t>
        </is>
      </c>
      <c r="Q767" t="inlineStr">
        <is>
          <t>1050T31</t>
        </is>
      </c>
      <c r="R767" t="inlineStr">
        <is>
          <t>RTF</t>
        </is>
      </c>
      <c r="S767" s="10" t="inlineStr">
        <is>
          <t>B102280</t>
        </is>
      </c>
      <c r="T767" s="10" t="inlineStr">
        <is>
          <t>2515.0</t>
        </is>
      </c>
      <c r="U767" s="10" t="inlineStr">
        <is>
          <t>Priced</t>
        </is>
      </c>
      <c r="V767" s="168" t="inlineStr">
        <is>
          <t>LT028</t>
        </is>
      </c>
      <c r="W767" t="inlineStr">
        <is>
          <t>265.0</t>
        </is>
      </c>
    </row>
    <row r="768">
      <c r="B768" t="inlineStr">
        <is>
          <t>1441.0</t>
        </is>
      </c>
      <c r="F768" t="inlineStr">
        <is>
          <t>ConTab_BOM_KP_Baseplates_1441</t>
        </is>
      </c>
      <c r="H768" s="7" t="inlineStr">
        <is>
          <t>5012-7_8-KP</t>
        </is>
      </c>
      <c r="I768" s="7" t="inlineStr"/>
      <c r="J768" s="7" t="inlineStr"/>
      <c r="K768" s="168" t="inlineStr">
        <is>
          <t>BaseplateSteel</t>
        </is>
      </c>
      <c r="L768" s="168" t="inlineStr">
        <is>
          <t>Baseplate_Steel</t>
        </is>
      </c>
      <c r="M768" s="168" t="inlineStr">
        <is>
          <t>Steel</t>
        </is>
      </c>
      <c r="N768" t="inlineStr">
        <is>
          <t>365TS</t>
        </is>
      </c>
      <c r="O768" t="inlineStr">
        <is>
          <t>:Extended Drip Pan:</t>
        </is>
      </c>
      <c r="P768" s="11" t="inlineStr">
        <is>
          <t>Falk_Spacer</t>
        </is>
      </c>
      <c r="Q768" t="inlineStr">
        <is>
          <t>1050T31</t>
        </is>
      </c>
      <c r="R768" t="inlineStr">
        <is>
          <t>RTF</t>
        </is>
      </c>
      <c r="S768" s="10" t="inlineStr">
        <is>
          <t>B102280</t>
        </is>
      </c>
      <c r="T768" s="10" t="inlineStr">
        <is>
          <t>2515.0</t>
        </is>
      </c>
      <c r="U768" s="10" t="inlineStr">
        <is>
          <t>Priced</t>
        </is>
      </c>
      <c r="V768" s="168" t="inlineStr">
        <is>
          <t>LT028</t>
        </is>
      </c>
      <c r="W768" t="inlineStr">
        <is>
          <t>265.0</t>
        </is>
      </c>
    </row>
    <row r="769">
      <c r="B769" t="inlineStr">
        <is>
          <t>1454.0</t>
        </is>
      </c>
      <c r="F769" t="inlineStr">
        <is>
          <t>ConTab_BOM_KP_Baseplates_1454</t>
        </is>
      </c>
      <c r="H769" s="7" t="inlineStr">
        <is>
          <t>5012-7_8-KP</t>
        </is>
      </c>
      <c r="I769" s="7" t="inlineStr"/>
      <c r="J769" s="7" t="inlineStr"/>
      <c r="K769" s="168" t="inlineStr">
        <is>
          <t>Baseplate_Special</t>
        </is>
      </c>
      <c r="L769" s="168" t="inlineStr">
        <is>
          <t>Baseplate_Special</t>
        </is>
      </c>
      <c r="M769" s="168" t="inlineStr">
        <is>
          <t>Special</t>
        </is>
      </c>
      <c r="P769" s="11" t="inlineStr"/>
      <c r="R769" t="inlineStr">
        <is>
          <t>RTF</t>
        </is>
      </c>
      <c r="S769" s="11" t="inlineStr">
        <is>
          <t>B101511</t>
        </is>
      </c>
      <c r="T769" s="10" t="inlineStr">
        <is>
          <t>0.0</t>
        </is>
      </c>
      <c r="U769" s="10" t="inlineStr">
        <is>
          <t>RFQ</t>
        </is>
      </c>
      <c r="V769" s="168" t="inlineStr">
        <is>
          <t>LT029</t>
        </is>
      </c>
    </row>
    <row r="770">
      <c r="B770" t="inlineStr">
        <is>
          <t>1455.0</t>
        </is>
      </c>
      <c r="F770" t="inlineStr">
        <is>
          <t>ConTab_BOM_KP_Baseplates_1455</t>
        </is>
      </c>
      <c r="H770" s="7" t="inlineStr">
        <is>
          <t>5015-9_0-KP</t>
        </is>
      </c>
      <c r="I770" s="7" t="inlineStr"/>
      <c r="J770" s="7" t="inlineStr"/>
      <c r="K770" s="168" t="inlineStr">
        <is>
          <t>BaseplateSteel</t>
        </is>
      </c>
      <c r="L770" s="168" t="inlineStr">
        <is>
          <t>Baseplate_Steel</t>
        </is>
      </c>
      <c r="M770" s="168" t="inlineStr">
        <is>
          <t>Steel</t>
        </is>
      </c>
      <c r="N770" t="inlineStr">
        <is>
          <t>254T</t>
        </is>
      </c>
      <c r="O770" t="inlineStr">
        <is>
          <t>:No Drip Pan:Standard Drip Pan:</t>
        </is>
      </c>
      <c r="P770" s="11" t="inlineStr">
        <is>
          <t>Woods_Sureflex</t>
        </is>
      </c>
      <c r="Q770" t="inlineStr">
        <is>
          <t>Woods 7S</t>
        </is>
      </c>
      <c r="R770" t="inlineStr">
        <is>
          <t>96700761</t>
        </is>
      </c>
      <c r="S770" s="10" t="inlineStr">
        <is>
          <t>B102287</t>
        </is>
      </c>
      <c r="T770" s="10" t="inlineStr">
        <is>
          <t>1440.0</t>
        </is>
      </c>
      <c r="U770" s="10" t="inlineStr">
        <is>
          <t>Priced</t>
        </is>
      </c>
      <c r="V770" s="168" t="inlineStr">
        <is>
          <t>LT028</t>
        </is>
      </c>
      <c r="W770" t="inlineStr">
        <is>
          <t>135.0</t>
        </is>
      </c>
    </row>
    <row r="771">
      <c r="B771" t="inlineStr">
        <is>
          <t>1456.0</t>
        </is>
      </c>
      <c r="F771" t="inlineStr">
        <is>
          <t>ConTab_BOM_KP_Baseplates_1456</t>
        </is>
      </c>
      <c r="H771" s="7" t="inlineStr">
        <is>
          <t>5015-9_0-KP</t>
        </is>
      </c>
      <c r="I771" s="7" t="inlineStr"/>
      <c r="J771" s="7" t="inlineStr"/>
      <c r="K771" s="168" t="inlineStr">
        <is>
          <t>BaseplateSteel</t>
        </is>
      </c>
      <c r="L771" s="168" t="inlineStr">
        <is>
          <t>Baseplate_Steel</t>
        </is>
      </c>
      <c r="M771" s="168" t="inlineStr">
        <is>
          <t>Steel</t>
        </is>
      </c>
      <c r="N771" t="inlineStr">
        <is>
          <t>256T</t>
        </is>
      </c>
      <c r="O771" t="inlineStr">
        <is>
          <t>:No Drip Pan:Standard Drip Pan:</t>
        </is>
      </c>
      <c r="P771" s="11" t="inlineStr">
        <is>
          <t>Woods_Sureflex</t>
        </is>
      </c>
      <c r="Q771" t="inlineStr">
        <is>
          <t>Woods 7S</t>
        </is>
      </c>
      <c r="R771" t="inlineStr">
        <is>
          <t>96700761</t>
        </is>
      </c>
      <c r="S771" s="10" t="inlineStr">
        <is>
          <t>B102287</t>
        </is>
      </c>
      <c r="T771" s="10" t="inlineStr">
        <is>
          <t>1440.0</t>
        </is>
      </c>
      <c r="U771" s="10" t="inlineStr">
        <is>
          <t>Priced</t>
        </is>
      </c>
      <c r="V771" s="168" t="inlineStr">
        <is>
          <t>LT028</t>
        </is>
      </c>
      <c r="W771" t="inlineStr">
        <is>
          <t>135.0</t>
        </is>
      </c>
    </row>
    <row r="772">
      <c r="B772" t="inlineStr">
        <is>
          <t>1457.0</t>
        </is>
      </c>
      <c r="F772" t="inlineStr">
        <is>
          <t>ConTab_BOM_KP_Baseplates_1457</t>
        </is>
      </c>
      <c r="H772" s="7" t="inlineStr">
        <is>
          <t>5015-9_0-KP</t>
        </is>
      </c>
      <c r="I772" s="7" t="inlineStr"/>
      <c r="J772" s="7" t="inlineStr"/>
      <c r="K772" s="168" t="inlineStr">
        <is>
          <t>BaseplateSteel</t>
        </is>
      </c>
      <c r="L772" s="168" t="inlineStr">
        <is>
          <t>Baseplate_Steel</t>
        </is>
      </c>
      <c r="M772" s="168" t="inlineStr">
        <is>
          <t>Steel</t>
        </is>
      </c>
      <c r="N772" t="inlineStr">
        <is>
          <t>284T</t>
        </is>
      </c>
      <c r="O772" t="inlineStr">
        <is>
          <t>:No Drip Pan:Standard Drip Pan:</t>
        </is>
      </c>
      <c r="P772" s="11" t="inlineStr">
        <is>
          <t>Woods_Sureflex</t>
        </is>
      </c>
      <c r="Q772" t="inlineStr">
        <is>
          <t>Woods 9S</t>
        </is>
      </c>
      <c r="R772" t="inlineStr">
        <is>
          <t>96700762</t>
        </is>
      </c>
      <c r="S772" s="10" t="inlineStr">
        <is>
          <t>B102288</t>
        </is>
      </c>
      <c r="T772" s="10" t="inlineStr">
        <is>
          <t>1574.0</t>
        </is>
      </c>
      <c r="U772" s="10" t="inlineStr">
        <is>
          <t>Priced</t>
        </is>
      </c>
      <c r="V772" s="168" t="inlineStr">
        <is>
          <t>LT028</t>
        </is>
      </c>
      <c r="W772" t="inlineStr">
        <is>
          <t>200.0</t>
        </is>
      </c>
    </row>
    <row r="773">
      <c r="B773" t="inlineStr">
        <is>
          <t>1458.0</t>
        </is>
      </c>
      <c r="F773" t="inlineStr">
        <is>
          <t>ConTab_BOM_KP_Baseplates_1458</t>
        </is>
      </c>
      <c r="H773" s="7" t="inlineStr">
        <is>
          <t>5015-9_0-KP</t>
        </is>
      </c>
      <c r="I773" s="7" t="inlineStr"/>
      <c r="J773" s="7" t="inlineStr"/>
      <c r="K773" s="168" t="inlineStr">
        <is>
          <t>BaseplateSteel</t>
        </is>
      </c>
      <c r="L773" s="168" t="inlineStr">
        <is>
          <t>Baseplate_Steel</t>
        </is>
      </c>
      <c r="M773" s="168" t="inlineStr">
        <is>
          <t>Steel</t>
        </is>
      </c>
      <c r="N773" t="inlineStr">
        <is>
          <t>286T</t>
        </is>
      </c>
      <c r="O773" t="inlineStr">
        <is>
          <t>:No Drip Pan:Standard Drip Pan:</t>
        </is>
      </c>
      <c r="P773" s="11" t="inlineStr">
        <is>
          <t>Woods_Sureflex</t>
        </is>
      </c>
      <c r="Q773" t="inlineStr">
        <is>
          <t>Woods 9S</t>
        </is>
      </c>
      <c r="R773" t="inlineStr">
        <is>
          <t>96700762</t>
        </is>
      </c>
      <c r="S773" s="10" t="inlineStr">
        <is>
          <t>B102288</t>
        </is>
      </c>
      <c r="T773" s="10" t="inlineStr">
        <is>
          <t>1574.0</t>
        </is>
      </c>
      <c r="U773" s="10" t="inlineStr">
        <is>
          <t>Priced</t>
        </is>
      </c>
      <c r="V773" s="168" t="inlineStr">
        <is>
          <t>LT028</t>
        </is>
      </c>
      <c r="W773" t="inlineStr">
        <is>
          <t>200.0</t>
        </is>
      </c>
    </row>
    <row r="774">
      <c r="B774" t="inlineStr">
        <is>
          <t>1459.0</t>
        </is>
      </c>
      <c r="F774" t="inlineStr">
        <is>
          <t>ConTab_BOM_KP_Baseplates_1459</t>
        </is>
      </c>
      <c r="H774" s="7" t="inlineStr">
        <is>
          <t>5015-9_0-KP</t>
        </is>
      </c>
      <c r="I774" s="7" t="inlineStr"/>
      <c r="J774" s="7" t="inlineStr"/>
      <c r="K774" s="168" t="inlineStr">
        <is>
          <t>BaseplateSteel</t>
        </is>
      </c>
      <c r="L774" s="168" t="inlineStr">
        <is>
          <t>Baseplate_Steel</t>
        </is>
      </c>
      <c r="M774" s="168" t="inlineStr">
        <is>
          <t>Steel</t>
        </is>
      </c>
      <c r="N774" t="inlineStr">
        <is>
          <t>324T</t>
        </is>
      </c>
      <c r="O774" t="inlineStr">
        <is>
          <t>:No Drip Pan:Standard Drip Pan:</t>
        </is>
      </c>
      <c r="P774" s="11" t="inlineStr">
        <is>
          <t>Woods_Sureflex</t>
        </is>
      </c>
      <c r="Q774" t="inlineStr">
        <is>
          <t>Woods 10S</t>
        </is>
      </c>
      <c r="R774" t="inlineStr">
        <is>
          <t>97657996</t>
        </is>
      </c>
      <c r="S774" s="10" t="inlineStr">
        <is>
          <t>B102289</t>
        </is>
      </c>
      <c r="T774" s="10" t="inlineStr">
        <is>
          <t>1712.0</t>
        </is>
      </c>
      <c r="U774" s="10" t="inlineStr">
        <is>
          <t>Priced</t>
        </is>
      </c>
      <c r="V774" s="168" t="inlineStr">
        <is>
          <t>LT028</t>
        </is>
      </c>
      <c r="W774" t="inlineStr">
        <is>
          <t>240.0</t>
        </is>
      </c>
    </row>
    <row r="775">
      <c r="B775" t="inlineStr">
        <is>
          <t>1460.0</t>
        </is>
      </c>
      <c r="F775" t="inlineStr">
        <is>
          <t>ConTab_BOM_KP_Baseplates_1460</t>
        </is>
      </c>
      <c r="H775" s="7" t="inlineStr">
        <is>
          <t>5015-9_0-KP</t>
        </is>
      </c>
      <c r="I775" s="7" t="inlineStr"/>
      <c r="J775" s="7" t="inlineStr"/>
      <c r="K775" s="168" t="inlineStr">
        <is>
          <t>BaseplateSteel</t>
        </is>
      </c>
      <c r="L775" s="168" t="inlineStr">
        <is>
          <t>Baseplate_Steel</t>
        </is>
      </c>
      <c r="M775" s="168" t="inlineStr">
        <is>
          <t>Steel</t>
        </is>
      </c>
      <c r="N775" t="inlineStr">
        <is>
          <t>326T</t>
        </is>
      </c>
      <c r="O775" t="inlineStr">
        <is>
          <t>:No Drip Pan:Standard Drip Pan:</t>
        </is>
      </c>
      <c r="P775" s="11" t="inlineStr">
        <is>
          <t>Woods_Sureflex</t>
        </is>
      </c>
      <c r="Q775" t="inlineStr">
        <is>
          <t>Woods 10S</t>
        </is>
      </c>
      <c r="R775" t="inlineStr">
        <is>
          <t>97657996</t>
        </is>
      </c>
      <c r="S775" s="10" t="inlineStr">
        <is>
          <t>B102289</t>
        </is>
      </c>
      <c r="T775" s="10" t="inlineStr">
        <is>
          <t>1712.0</t>
        </is>
      </c>
      <c r="U775" s="10" t="inlineStr">
        <is>
          <t>Priced</t>
        </is>
      </c>
      <c r="V775" s="168" t="inlineStr">
        <is>
          <t>LT028</t>
        </is>
      </c>
      <c r="W775" t="inlineStr">
        <is>
          <t>240.0</t>
        </is>
      </c>
    </row>
    <row r="776">
      <c r="B776" t="inlineStr">
        <is>
          <t>1461.0</t>
        </is>
      </c>
      <c r="F776" t="inlineStr">
        <is>
          <t>ConTab_BOM_KP_Baseplates_1461</t>
        </is>
      </c>
      <c r="H776" s="7" t="inlineStr">
        <is>
          <t>5015-9_0-KP</t>
        </is>
      </c>
      <c r="I776" s="7" t="inlineStr"/>
      <c r="J776" s="7" t="inlineStr"/>
      <c r="K776" s="168" t="inlineStr">
        <is>
          <t>BaseplateSteel</t>
        </is>
      </c>
      <c r="L776" s="168" t="inlineStr">
        <is>
          <t>Baseplate_Steel</t>
        </is>
      </c>
      <c r="M776" s="168" t="inlineStr">
        <is>
          <t>Steel</t>
        </is>
      </c>
      <c r="N776" t="inlineStr">
        <is>
          <t>364T</t>
        </is>
      </c>
      <c r="O776" t="inlineStr">
        <is>
          <t>:No Drip Pan:Standard Drip Pan:</t>
        </is>
      </c>
      <c r="P776" s="11" t="inlineStr">
        <is>
          <t>Woods_Sureflex</t>
        </is>
      </c>
      <c r="Q776" t="inlineStr">
        <is>
          <t>Woods 11S</t>
        </is>
      </c>
      <c r="R776" t="inlineStr">
        <is>
          <t>RTF</t>
        </is>
      </c>
      <c r="S776" s="10" t="inlineStr">
        <is>
          <t>B102290</t>
        </is>
      </c>
      <c r="T776" s="10" t="inlineStr">
        <is>
          <t>1847.0</t>
        </is>
      </c>
      <c r="U776" s="10" t="inlineStr">
        <is>
          <t>Priced</t>
        </is>
      </c>
      <c r="V776" s="168" t="inlineStr">
        <is>
          <t>LT028</t>
        </is>
      </c>
      <c r="W776" t="inlineStr">
        <is>
          <t>265.0</t>
        </is>
      </c>
    </row>
    <row r="777">
      <c r="B777" t="inlineStr">
        <is>
          <t>1462.0</t>
        </is>
      </c>
      <c r="F777" t="inlineStr">
        <is>
          <t>ConTab_BOM_KP_Baseplates_1462</t>
        </is>
      </c>
      <c r="H777" s="7" t="inlineStr">
        <is>
          <t>5015-9_0-KP</t>
        </is>
      </c>
      <c r="I777" s="7" t="inlineStr"/>
      <c r="J777" s="7" t="inlineStr"/>
      <c r="K777" s="168" t="inlineStr">
        <is>
          <t>BaseplateSteel</t>
        </is>
      </c>
      <c r="L777" s="168" t="inlineStr">
        <is>
          <t>Baseplate_Steel</t>
        </is>
      </c>
      <c r="M777" s="168" t="inlineStr">
        <is>
          <t>Steel</t>
        </is>
      </c>
      <c r="N777" t="inlineStr">
        <is>
          <t>365T</t>
        </is>
      </c>
      <c r="O777" t="inlineStr">
        <is>
          <t>:No Drip Pan:Standard Drip Pan:</t>
        </is>
      </c>
      <c r="P777" s="11" t="inlineStr">
        <is>
          <t>Woods_Sureflex</t>
        </is>
      </c>
      <c r="Q777" t="inlineStr">
        <is>
          <t>Woods 11S</t>
        </is>
      </c>
      <c r="R777" t="inlineStr">
        <is>
          <t>RTF</t>
        </is>
      </c>
      <c r="S777" s="10" t="inlineStr">
        <is>
          <t>B102290</t>
        </is>
      </c>
      <c r="T777" s="10" t="inlineStr">
        <is>
          <t>1847.0</t>
        </is>
      </c>
      <c r="U777" s="10" t="inlineStr">
        <is>
          <t>Priced</t>
        </is>
      </c>
      <c r="V777" s="168" t="inlineStr">
        <is>
          <t>LT028</t>
        </is>
      </c>
      <c r="W777" t="inlineStr">
        <is>
          <t>265.0</t>
        </is>
      </c>
    </row>
    <row r="778">
      <c r="B778" t="inlineStr">
        <is>
          <t>1463.0</t>
        </is>
      </c>
      <c r="F778" t="inlineStr">
        <is>
          <t>ConTab_BOM_KP_Baseplates_1463</t>
        </is>
      </c>
      <c r="H778" s="7" t="inlineStr">
        <is>
          <t>5015-9_0-KP</t>
        </is>
      </c>
      <c r="I778" s="7" t="inlineStr"/>
      <c r="J778" s="7" t="inlineStr"/>
      <c r="K778" s="168" t="inlineStr">
        <is>
          <t>BaseplateSteel</t>
        </is>
      </c>
      <c r="L778" s="168" t="inlineStr">
        <is>
          <t>Baseplate_Steel</t>
        </is>
      </c>
      <c r="M778" s="168" t="inlineStr">
        <is>
          <t>Steel</t>
        </is>
      </c>
      <c r="N778" t="inlineStr">
        <is>
          <t>404T</t>
        </is>
      </c>
      <c r="O778" t="inlineStr">
        <is>
          <t>:No Drip Pan:Standard Drip Pan:</t>
        </is>
      </c>
      <c r="P778" s="11" t="inlineStr">
        <is>
          <t>Woods_Sureflex</t>
        </is>
      </c>
      <c r="Q778" t="inlineStr">
        <is>
          <t>Woods 12S</t>
        </is>
      </c>
      <c r="R778" t="inlineStr">
        <is>
          <t>96700772</t>
        </is>
      </c>
      <c r="S778" s="10" t="inlineStr">
        <is>
          <t>B102291</t>
        </is>
      </c>
      <c r="T778" s="10" t="inlineStr">
        <is>
          <t>2322.0</t>
        </is>
      </c>
      <c r="U778" s="10" t="inlineStr">
        <is>
          <t>Priced</t>
        </is>
      </c>
      <c r="V778" s="168" t="inlineStr">
        <is>
          <t>LT028</t>
        </is>
      </c>
      <c r="W778" t="inlineStr">
        <is>
          <t>310.0</t>
        </is>
      </c>
    </row>
    <row r="779">
      <c r="B779" t="inlineStr">
        <is>
          <t>1464.0</t>
        </is>
      </c>
      <c r="F779" t="inlineStr">
        <is>
          <t>ConTab_BOM_KP_Baseplates_1464</t>
        </is>
      </c>
      <c r="H779" s="7" t="inlineStr">
        <is>
          <t>5015-9_0-KP</t>
        </is>
      </c>
      <c r="I779" s="7" t="inlineStr"/>
      <c r="J779" s="7" t="inlineStr"/>
      <c r="K779" s="168" t="inlineStr">
        <is>
          <t>BaseplateSteel</t>
        </is>
      </c>
      <c r="L779" s="168" t="inlineStr">
        <is>
          <t>Baseplate_Steel</t>
        </is>
      </c>
      <c r="M779" s="168" t="inlineStr">
        <is>
          <t>Steel</t>
        </is>
      </c>
      <c r="N779" t="inlineStr">
        <is>
          <t>405T</t>
        </is>
      </c>
      <c r="O779" t="inlineStr">
        <is>
          <t>:No Drip Pan:Standard Drip Pan:</t>
        </is>
      </c>
      <c r="P779" s="11" t="inlineStr">
        <is>
          <t>Woods_Sureflex</t>
        </is>
      </c>
      <c r="Q779" t="inlineStr">
        <is>
          <t>Woods 12S</t>
        </is>
      </c>
      <c r="R779" t="inlineStr">
        <is>
          <t>96700772</t>
        </is>
      </c>
      <c r="S779" s="10" t="inlineStr">
        <is>
          <t>B102291</t>
        </is>
      </c>
      <c r="T779" s="10" t="inlineStr">
        <is>
          <t>2322.0</t>
        </is>
      </c>
      <c r="U779" s="10" t="inlineStr">
        <is>
          <t>Priced</t>
        </is>
      </c>
      <c r="V779" s="168" t="inlineStr">
        <is>
          <t>LT028</t>
        </is>
      </c>
      <c r="W779" t="inlineStr">
        <is>
          <t>310.0</t>
        </is>
      </c>
    </row>
    <row r="780">
      <c r="B780" t="inlineStr">
        <is>
          <t>1465.0</t>
        </is>
      </c>
      <c r="F780" t="inlineStr">
        <is>
          <t>ConTab_BOM_KP_Baseplates_1465</t>
        </is>
      </c>
      <c r="H780" s="7" t="inlineStr">
        <is>
          <t>5015-9_0-KP</t>
        </is>
      </c>
      <c r="I780" s="7" t="inlineStr"/>
      <c r="J780" s="7" t="inlineStr"/>
      <c r="K780" s="168" t="inlineStr">
        <is>
          <t>BaseplateSteel</t>
        </is>
      </c>
      <c r="L780" s="168" t="inlineStr">
        <is>
          <t>Baseplate_Steel</t>
        </is>
      </c>
      <c r="M780" s="168" t="inlineStr">
        <is>
          <t>Steel</t>
        </is>
      </c>
      <c r="N780" t="inlineStr">
        <is>
          <t>254T</t>
        </is>
      </c>
      <c r="O780" t="inlineStr">
        <is>
          <t>:No Drip Pan:Standard Drip Pan:</t>
        </is>
      </c>
      <c r="P780" s="11" t="inlineStr">
        <is>
          <t>Falk_T10_Grid</t>
        </is>
      </c>
      <c r="Q780" t="inlineStr">
        <is>
          <t>Falk 1040T10</t>
        </is>
      </c>
      <c r="R780" t="inlineStr">
        <is>
          <t>96700766</t>
        </is>
      </c>
      <c r="S780" s="10" t="inlineStr">
        <is>
          <t>B102292</t>
        </is>
      </c>
      <c r="T780" s="10" t="inlineStr">
        <is>
          <t>1440.0</t>
        </is>
      </c>
      <c r="U780" s="10" t="inlineStr">
        <is>
          <t>Priced</t>
        </is>
      </c>
      <c r="V780" s="168" t="inlineStr">
        <is>
          <t>LT028</t>
        </is>
      </c>
      <c r="W780" t="inlineStr">
        <is>
          <t>135.0</t>
        </is>
      </c>
    </row>
    <row r="781">
      <c r="B781" t="inlineStr">
        <is>
          <t>1466.0</t>
        </is>
      </c>
      <c r="F781" t="inlineStr">
        <is>
          <t>ConTab_BOM_KP_Baseplates_1466</t>
        </is>
      </c>
      <c r="H781" s="7" t="inlineStr">
        <is>
          <t>5015-9_0-KP</t>
        </is>
      </c>
      <c r="I781" s="7" t="inlineStr"/>
      <c r="J781" s="7" t="inlineStr"/>
      <c r="K781" s="168" t="inlineStr">
        <is>
          <t>BaseplateSteel</t>
        </is>
      </c>
      <c r="L781" s="168" t="inlineStr">
        <is>
          <t>Baseplate_Steel</t>
        </is>
      </c>
      <c r="M781" s="168" t="inlineStr">
        <is>
          <t>Steel</t>
        </is>
      </c>
      <c r="N781" t="inlineStr">
        <is>
          <t>256T</t>
        </is>
      </c>
      <c r="O781" t="inlineStr">
        <is>
          <t>:No Drip Pan:Standard Drip Pan:</t>
        </is>
      </c>
      <c r="P781" s="11" t="inlineStr">
        <is>
          <t>Falk_T10_Grid</t>
        </is>
      </c>
      <c r="Q781" t="inlineStr">
        <is>
          <t>Falk 1040T10</t>
        </is>
      </c>
      <c r="R781" t="inlineStr">
        <is>
          <t>96700766</t>
        </is>
      </c>
      <c r="S781" s="10" t="inlineStr">
        <is>
          <t>B102292</t>
        </is>
      </c>
      <c r="T781" s="10" t="inlineStr">
        <is>
          <t>1440.0</t>
        </is>
      </c>
      <c r="U781" s="10" t="inlineStr">
        <is>
          <t>Priced</t>
        </is>
      </c>
      <c r="V781" s="168" t="inlineStr">
        <is>
          <t>LT028</t>
        </is>
      </c>
      <c r="W781" t="inlineStr">
        <is>
          <t>135.0</t>
        </is>
      </c>
    </row>
    <row r="782">
      <c r="B782" t="inlineStr">
        <is>
          <t>1467.0</t>
        </is>
      </c>
      <c r="F782" t="inlineStr">
        <is>
          <t>ConTab_BOM_KP_Baseplates_1467</t>
        </is>
      </c>
      <c r="H782" s="7" t="inlineStr">
        <is>
          <t>5015-9_0-KP</t>
        </is>
      </c>
      <c r="I782" s="7" t="inlineStr"/>
      <c r="J782" s="7" t="inlineStr"/>
      <c r="K782" s="168" t="inlineStr">
        <is>
          <t>BaseplateSteel</t>
        </is>
      </c>
      <c r="L782" s="168" t="inlineStr">
        <is>
          <t>Baseplate_Steel</t>
        </is>
      </c>
      <c r="M782" s="168" t="inlineStr">
        <is>
          <t>Steel</t>
        </is>
      </c>
      <c r="N782" t="inlineStr">
        <is>
          <t>284T</t>
        </is>
      </c>
      <c r="O782" t="inlineStr">
        <is>
          <t>:No Drip Pan:Standard Drip Pan:</t>
        </is>
      </c>
      <c r="P782" s="11" t="inlineStr">
        <is>
          <t>Falk_T10_Grid</t>
        </is>
      </c>
      <c r="Q782" t="inlineStr">
        <is>
          <t>Falk 1050T10</t>
        </is>
      </c>
      <c r="R782" t="inlineStr">
        <is>
          <t>96700767</t>
        </is>
      </c>
      <c r="S782" s="10" t="inlineStr">
        <is>
          <t>B102293</t>
        </is>
      </c>
      <c r="T782" s="10" t="inlineStr">
        <is>
          <t>1574.0</t>
        </is>
      </c>
      <c r="U782" s="10" t="inlineStr">
        <is>
          <t>Priced</t>
        </is>
      </c>
      <c r="V782" s="168" t="inlineStr">
        <is>
          <t>LT028</t>
        </is>
      </c>
      <c r="W782" t="inlineStr">
        <is>
          <t>200.0</t>
        </is>
      </c>
    </row>
    <row r="783">
      <c r="B783" t="inlineStr">
        <is>
          <t>1468.0</t>
        </is>
      </c>
      <c r="F783" t="inlineStr">
        <is>
          <t>ConTab_BOM_KP_Baseplates_1468</t>
        </is>
      </c>
      <c r="H783" s="7" t="inlineStr">
        <is>
          <t>5015-9_0-KP</t>
        </is>
      </c>
      <c r="I783" s="7" t="inlineStr"/>
      <c r="J783" s="7" t="inlineStr"/>
      <c r="K783" s="168" t="inlineStr">
        <is>
          <t>BaseplateSteel</t>
        </is>
      </c>
      <c r="L783" s="168" t="inlineStr">
        <is>
          <t>Baseplate_Steel</t>
        </is>
      </c>
      <c r="M783" s="168" t="inlineStr">
        <is>
          <t>Steel</t>
        </is>
      </c>
      <c r="N783" t="inlineStr">
        <is>
          <t>286T</t>
        </is>
      </c>
      <c r="O783" t="inlineStr">
        <is>
          <t>:No Drip Pan:Standard Drip Pan:</t>
        </is>
      </c>
      <c r="P783" s="11" t="inlineStr">
        <is>
          <t>Falk_T10_Grid</t>
        </is>
      </c>
      <c r="Q783" t="inlineStr">
        <is>
          <t>Falk 1050T10</t>
        </is>
      </c>
      <c r="R783" t="inlineStr">
        <is>
          <t>96700767</t>
        </is>
      </c>
      <c r="S783" s="10" t="inlineStr">
        <is>
          <t>B102293</t>
        </is>
      </c>
      <c r="T783" s="10" t="inlineStr">
        <is>
          <t>1574.0</t>
        </is>
      </c>
      <c r="U783" s="10" t="inlineStr">
        <is>
          <t>Priced</t>
        </is>
      </c>
      <c r="V783" s="168" t="inlineStr">
        <is>
          <t>LT028</t>
        </is>
      </c>
      <c r="W783" t="inlineStr">
        <is>
          <t>200.0</t>
        </is>
      </c>
    </row>
    <row r="784">
      <c r="B784" t="inlineStr">
        <is>
          <t>1469.0</t>
        </is>
      </c>
      <c r="F784" t="inlineStr">
        <is>
          <t>ConTab_BOM_KP_Baseplates_1469</t>
        </is>
      </c>
      <c r="H784" s="7" t="inlineStr">
        <is>
          <t>5015-9_0-KP</t>
        </is>
      </c>
      <c r="I784" s="7" t="inlineStr"/>
      <c r="J784" s="7" t="inlineStr"/>
      <c r="K784" s="168" t="inlineStr">
        <is>
          <t>BaseplateSteel</t>
        </is>
      </c>
      <c r="L784" s="168" t="inlineStr">
        <is>
          <t>Baseplate_Steel</t>
        </is>
      </c>
      <c r="M784" s="168" t="inlineStr">
        <is>
          <t>Steel</t>
        </is>
      </c>
      <c r="N784" t="inlineStr">
        <is>
          <t>324T</t>
        </is>
      </c>
      <c r="O784" t="inlineStr">
        <is>
          <t>:No Drip Pan:Standard Drip Pan:</t>
        </is>
      </c>
      <c r="P784" s="11" t="inlineStr">
        <is>
          <t>Falk_T10_Grid</t>
        </is>
      </c>
      <c r="Q784" t="inlineStr">
        <is>
          <t>Falk 1060T10</t>
        </is>
      </c>
      <c r="R784" t="inlineStr">
        <is>
          <t>98256073</t>
        </is>
      </c>
      <c r="S784" s="10" t="inlineStr">
        <is>
          <t>B102294</t>
        </is>
      </c>
      <c r="T784" s="10" t="inlineStr">
        <is>
          <t>1712.0</t>
        </is>
      </c>
      <c r="U784" s="10" t="inlineStr">
        <is>
          <t>Priced</t>
        </is>
      </c>
      <c r="V784" s="168" t="inlineStr">
        <is>
          <t>LT028</t>
        </is>
      </c>
      <c r="W784" t="inlineStr">
        <is>
          <t>240.0</t>
        </is>
      </c>
    </row>
    <row r="785">
      <c r="B785" t="inlineStr">
        <is>
          <t>1470.0</t>
        </is>
      </c>
      <c r="F785" t="inlineStr">
        <is>
          <t>ConTab_BOM_KP_Baseplates_1470</t>
        </is>
      </c>
      <c r="H785" s="7" t="inlineStr">
        <is>
          <t>5015-9_0-KP</t>
        </is>
      </c>
      <c r="I785" s="7" t="inlineStr"/>
      <c r="J785" s="7" t="inlineStr"/>
      <c r="K785" s="168" t="inlineStr">
        <is>
          <t>BaseplateSteel</t>
        </is>
      </c>
      <c r="L785" s="168" t="inlineStr">
        <is>
          <t>Baseplate_Steel</t>
        </is>
      </c>
      <c r="M785" s="168" t="inlineStr">
        <is>
          <t>Steel</t>
        </is>
      </c>
      <c r="N785" t="inlineStr">
        <is>
          <t>326T</t>
        </is>
      </c>
      <c r="O785" t="inlineStr">
        <is>
          <t>:No Drip Pan:Standard Drip Pan:</t>
        </is>
      </c>
      <c r="P785" s="11" t="inlineStr">
        <is>
          <t>Falk_T10_Grid</t>
        </is>
      </c>
      <c r="Q785" t="inlineStr">
        <is>
          <t>Falk 1060T10</t>
        </is>
      </c>
      <c r="R785" t="inlineStr">
        <is>
          <t>98256073</t>
        </is>
      </c>
      <c r="S785" s="10" t="inlineStr">
        <is>
          <t>B102294</t>
        </is>
      </c>
      <c r="T785" s="10" t="inlineStr">
        <is>
          <t>1712.0</t>
        </is>
      </c>
      <c r="U785" s="10" t="inlineStr">
        <is>
          <t>Priced</t>
        </is>
      </c>
      <c r="V785" s="168" t="inlineStr">
        <is>
          <t>LT028</t>
        </is>
      </c>
      <c r="W785" t="inlineStr">
        <is>
          <t>240.0</t>
        </is>
      </c>
    </row>
    <row r="786">
      <c r="B786" t="inlineStr">
        <is>
          <t>1471.0</t>
        </is>
      </c>
      <c r="F786" t="inlineStr">
        <is>
          <t>ConTab_BOM_KP_Baseplates_1471</t>
        </is>
      </c>
      <c r="H786" s="7" t="inlineStr">
        <is>
          <t>5015-9_0-KP</t>
        </is>
      </c>
      <c r="I786" s="7" t="inlineStr"/>
      <c r="J786" s="7" t="inlineStr"/>
      <c r="K786" s="168" t="inlineStr">
        <is>
          <t>BaseplateSteel</t>
        </is>
      </c>
      <c r="L786" s="168" t="inlineStr">
        <is>
          <t>Baseplate_Steel</t>
        </is>
      </c>
      <c r="M786" s="168" t="inlineStr">
        <is>
          <t>Steel</t>
        </is>
      </c>
      <c r="N786" t="inlineStr">
        <is>
          <t>364T</t>
        </is>
      </c>
      <c r="O786" t="inlineStr">
        <is>
          <t>:No Drip Pan:Standard Drip Pan:</t>
        </is>
      </c>
      <c r="P786" s="11" t="inlineStr">
        <is>
          <t>Falk_T10_Grid</t>
        </is>
      </c>
      <c r="Q786" t="inlineStr">
        <is>
          <t>Falk 1070T10</t>
        </is>
      </c>
      <c r="R786" t="inlineStr">
        <is>
          <t>96700770</t>
        </is>
      </c>
      <c r="S786" s="10" t="inlineStr">
        <is>
          <t>B102295</t>
        </is>
      </c>
      <c r="T786" s="10" t="inlineStr">
        <is>
          <t>1847.0</t>
        </is>
      </c>
      <c r="U786" s="10" t="inlineStr">
        <is>
          <t>Priced</t>
        </is>
      </c>
      <c r="V786" s="168" t="inlineStr">
        <is>
          <t>LT028</t>
        </is>
      </c>
      <c r="W786" t="inlineStr">
        <is>
          <t>265.0</t>
        </is>
      </c>
    </row>
    <row r="787">
      <c r="B787" t="inlineStr">
        <is>
          <t>1472.0</t>
        </is>
      </c>
      <c r="F787" t="inlineStr">
        <is>
          <t>ConTab_BOM_KP_Baseplates_1472</t>
        </is>
      </c>
      <c r="H787" s="7" t="inlineStr">
        <is>
          <t>5015-9_0-KP</t>
        </is>
      </c>
      <c r="I787" s="7" t="inlineStr"/>
      <c r="J787" s="7" t="inlineStr"/>
      <c r="K787" s="168" t="inlineStr">
        <is>
          <t>BaseplateSteel</t>
        </is>
      </c>
      <c r="L787" s="168" t="inlineStr">
        <is>
          <t>Baseplate_Steel</t>
        </is>
      </c>
      <c r="M787" s="168" t="inlineStr">
        <is>
          <t>Steel</t>
        </is>
      </c>
      <c r="N787" t="inlineStr">
        <is>
          <t>365T</t>
        </is>
      </c>
      <c r="O787" t="inlineStr">
        <is>
          <t>:No Drip Pan:Standard Drip Pan:</t>
        </is>
      </c>
      <c r="P787" s="11" t="inlineStr">
        <is>
          <t>Falk_T10_Grid</t>
        </is>
      </c>
      <c r="Q787" t="inlineStr">
        <is>
          <t>Falk 1070T10</t>
        </is>
      </c>
      <c r="R787" t="inlineStr">
        <is>
          <t>96700770</t>
        </is>
      </c>
      <c r="S787" s="10" t="inlineStr">
        <is>
          <t>B102295</t>
        </is>
      </c>
      <c r="T787" s="10" t="inlineStr">
        <is>
          <t>1847.0</t>
        </is>
      </c>
      <c r="U787" s="10" t="inlineStr">
        <is>
          <t>Priced</t>
        </is>
      </c>
      <c r="V787" s="168" t="inlineStr">
        <is>
          <t>LT028</t>
        </is>
      </c>
      <c r="W787" t="inlineStr">
        <is>
          <t>265.0</t>
        </is>
      </c>
    </row>
    <row r="788">
      <c r="B788" t="inlineStr">
        <is>
          <t>1473.0</t>
        </is>
      </c>
      <c r="F788" t="inlineStr">
        <is>
          <t>ConTab_BOM_KP_Baseplates_1473</t>
        </is>
      </c>
      <c r="H788" s="7" t="inlineStr">
        <is>
          <t>5015-9_0-KP</t>
        </is>
      </c>
      <c r="I788" s="7" t="inlineStr"/>
      <c r="J788" s="7" t="inlineStr"/>
      <c r="K788" s="168" t="inlineStr">
        <is>
          <t>BaseplateSteel</t>
        </is>
      </c>
      <c r="L788" s="168" t="inlineStr">
        <is>
          <t>Baseplate_Steel</t>
        </is>
      </c>
      <c r="M788" s="168" t="inlineStr">
        <is>
          <t>Steel</t>
        </is>
      </c>
      <c r="N788" t="inlineStr">
        <is>
          <t>364TS</t>
        </is>
      </c>
      <c r="O788" t="inlineStr">
        <is>
          <t>:No Drip Pan:Standard Drip Pan:</t>
        </is>
      </c>
      <c r="P788" s="11" t="inlineStr">
        <is>
          <t>Falk_T10_Grid</t>
        </is>
      </c>
      <c r="Q788" t="inlineStr">
        <is>
          <t>Falk 1050T10</t>
        </is>
      </c>
      <c r="R788" t="inlineStr">
        <is>
          <t>96700771</t>
        </is>
      </c>
      <c r="S788" s="10" t="inlineStr">
        <is>
          <t>B102296</t>
        </is>
      </c>
      <c r="T788" s="10" t="inlineStr">
        <is>
          <t>1776.0</t>
        </is>
      </c>
      <c r="U788" s="10" t="inlineStr">
        <is>
          <t>Priced</t>
        </is>
      </c>
      <c r="V788" s="168" t="inlineStr">
        <is>
          <t>LT028</t>
        </is>
      </c>
      <c r="W788" t="inlineStr">
        <is>
          <t>265.0</t>
        </is>
      </c>
    </row>
    <row r="789">
      <c r="B789" t="inlineStr">
        <is>
          <t>1474.0</t>
        </is>
      </c>
      <c r="F789" t="inlineStr">
        <is>
          <t>ConTab_BOM_KP_Baseplates_1474</t>
        </is>
      </c>
      <c r="H789" s="7" t="inlineStr">
        <is>
          <t>5015-9_0-KP</t>
        </is>
      </c>
      <c r="I789" s="7" t="inlineStr"/>
      <c r="J789" s="7" t="inlineStr"/>
      <c r="K789" s="168" t="inlineStr">
        <is>
          <t>BaseplateSteel</t>
        </is>
      </c>
      <c r="L789" s="168" t="inlineStr">
        <is>
          <t>Baseplate_Steel</t>
        </is>
      </c>
      <c r="M789" s="168" t="inlineStr">
        <is>
          <t>Steel</t>
        </is>
      </c>
      <c r="N789" t="inlineStr">
        <is>
          <t>365TS</t>
        </is>
      </c>
      <c r="O789" t="inlineStr">
        <is>
          <t>:No Drip Pan:Standard Drip Pan:</t>
        </is>
      </c>
      <c r="P789" s="11" t="inlineStr">
        <is>
          <t>Falk_T10_Grid</t>
        </is>
      </c>
      <c r="Q789" t="inlineStr">
        <is>
          <t>Falk 1050T10</t>
        </is>
      </c>
      <c r="R789" t="inlineStr">
        <is>
          <t>96700771</t>
        </is>
      </c>
      <c r="S789" s="10" t="inlineStr">
        <is>
          <t>B102296</t>
        </is>
      </c>
      <c r="T789" s="10" t="inlineStr">
        <is>
          <t>1776.0</t>
        </is>
      </c>
      <c r="U789" s="10" t="inlineStr">
        <is>
          <t>Priced</t>
        </is>
      </c>
      <c r="V789" s="168" t="inlineStr">
        <is>
          <t>LT028</t>
        </is>
      </c>
      <c r="W789" t="inlineStr">
        <is>
          <t>265.0</t>
        </is>
      </c>
    </row>
    <row r="790">
      <c r="B790" t="inlineStr">
        <is>
          <t>1475.0</t>
        </is>
      </c>
      <c r="F790" t="inlineStr">
        <is>
          <t>ConTab_BOM_KP_Baseplates_1475</t>
        </is>
      </c>
      <c r="H790" s="7" t="inlineStr">
        <is>
          <t>5015-9_0-KP</t>
        </is>
      </c>
      <c r="I790" s="7" t="inlineStr"/>
      <c r="J790" s="7" t="inlineStr"/>
      <c r="K790" s="168" t="inlineStr">
        <is>
          <t>BaseplateSteel</t>
        </is>
      </c>
      <c r="L790" s="168" t="inlineStr">
        <is>
          <t>Baseplate_Steel</t>
        </is>
      </c>
      <c r="M790" s="168" t="inlineStr">
        <is>
          <t>Steel</t>
        </is>
      </c>
      <c r="N790" t="inlineStr">
        <is>
          <t>404T</t>
        </is>
      </c>
      <c r="O790" t="inlineStr">
        <is>
          <t>:No Drip Pan:Standard Drip Pan:</t>
        </is>
      </c>
      <c r="P790" s="11" t="inlineStr">
        <is>
          <t>Falk_T10_Grid</t>
        </is>
      </c>
      <c r="Q790" t="inlineStr">
        <is>
          <t>Falk 1080T10</t>
        </is>
      </c>
      <c r="R790" t="inlineStr">
        <is>
          <t>96700772</t>
        </is>
      </c>
      <c r="S790" s="10" t="inlineStr">
        <is>
          <t>B102297</t>
        </is>
      </c>
      <c r="T790" s="10" t="inlineStr">
        <is>
          <t>2322.0</t>
        </is>
      </c>
      <c r="U790" s="10" t="inlineStr">
        <is>
          <t>Priced</t>
        </is>
      </c>
      <c r="V790" s="168" t="inlineStr">
        <is>
          <t>LT028</t>
        </is>
      </c>
      <c r="W790" t="inlineStr">
        <is>
          <t>310.0</t>
        </is>
      </c>
    </row>
    <row r="791">
      <c r="B791" t="inlineStr">
        <is>
          <t>1476.0</t>
        </is>
      </c>
      <c r="F791" t="inlineStr">
        <is>
          <t>ConTab_BOM_KP_Baseplates_1476</t>
        </is>
      </c>
      <c r="H791" s="7" t="inlineStr">
        <is>
          <t>5015-9_0-KP</t>
        </is>
      </c>
      <c r="I791" s="7" t="inlineStr"/>
      <c r="J791" s="7" t="inlineStr"/>
      <c r="K791" s="168" t="inlineStr">
        <is>
          <t>BaseplateSteel</t>
        </is>
      </c>
      <c r="L791" s="168" t="inlineStr">
        <is>
          <t>Baseplate_Steel</t>
        </is>
      </c>
      <c r="M791" s="168" t="inlineStr">
        <is>
          <t>Steel</t>
        </is>
      </c>
      <c r="N791" t="inlineStr">
        <is>
          <t>405T</t>
        </is>
      </c>
      <c r="O791" t="inlineStr">
        <is>
          <t>:No Drip Pan:Standard Drip Pan:</t>
        </is>
      </c>
      <c r="P791" s="11" t="inlineStr">
        <is>
          <t>Falk_T10_Grid</t>
        </is>
      </c>
      <c r="Q791" t="inlineStr">
        <is>
          <t>Falk 1080T10</t>
        </is>
      </c>
      <c r="R791" t="inlineStr">
        <is>
          <t>96700772</t>
        </is>
      </c>
      <c r="S791" s="10" t="inlineStr">
        <is>
          <t>B102297</t>
        </is>
      </c>
      <c r="T791" s="10" t="inlineStr">
        <is>
          <t>2322.0</t>
        </is>
      </c>
      <c r="U791" s="10" t="inlineStr">
        <is>
          <t>Priced</t>
        </is>
      </c>
      <c r="V791" s="168" t="inlineStr">
        <is>
          <t>LT028</t>
        </is>
      </c>
      <c r="W791" t="inlineStr">
        <is>
          <t>310.0</t>
        </is>
      </c>
    </row>
    <row r="792">
      <c r="B792" t="inlineStr">
        <is>
          <t>1477.0</t>
        </is>
      </c>
      <c r="F792" t="inlineStr">
        <is>
          <t>ConTab_BOM_KP_Baseplates_1477</t>
        </is>
      </c>
      <c r="H792" s="7" t="inlineStr">
        <is>
          <t>5015-9_0-KP</t>
        </is>
      </c>
      <c r="I792" s="7" t="inlineStr"/>
      <c r="J792" s="7" t="inlineStr"/>
      <c r="K792" s="168" t="inlineStr">
        <is>
          <t>BaseplateSteel</t>
        </is>
      </c>
      <c r="L792" s="168" t="inlineStr">
        <is>
          <t>Baseplate_Steel</t>
        </is>
      </c>
      <c r="M792" s="168" t="inlineStr">
        <is>
          <t>Steel</t>
        </is>
      </c>
      <c r="N792" t="inlineStr">
        <is>
          <t>404TS</t>
        </is>
      </c>
      <c r="O792" t="inlineStr">
        <is>
          <t>:No Drip Pan:Standard Drip Pan:</t>
        </is>
      </c>
      <c r="P792" s="11" t="inlineStr">
        <is>
          <t>Falk_T10_Grid</t>
        </is>
      </c>
      <c r="Q792" t="inlineStr">
        <is>
          <t>Falk 1060T10</t>
        </is>
      </c>
      <c r="R792" t="inlineStr">
        <is>
          <t>96700773</t>
        </is>
      </c>
      <c r="S792" s="10" t="inlineStr">
        <is>
          <t>B102298</t>
        </is>
      </c>
      <c r="T792" s="10" t="inlineStr">
        <is>
          <t>2186.0</t>
        </is>
      </c>
      <c r="U792" s="10" t="inlineStr">
        <is>
          <t>Priced</t>
        </is>
      </c>
      <c r="V792" s="168" t="inlineStr">
        <is>
          <t>LT028</t>
        </is>
      </c>
      <c r="W792" t="inlineStr">
        <is>
          <t>310.0</t>
        </is>
      </c>
    </row>
    <row r="793">
      <c r="B793" t="inlineStr">
        <is>
          <t>1478.0</t>
        </is>
      </c>
      <c r="F793" t="inlineStr">
        <is>
          <t>ConTab_BOM_KP_Baseplates_1478</t>
        </is>
      </c>
      <c r="H793" s="7" t="inlineStr">
        <is>
          <t>5015-9_0-KP</t>
        </is>
      </c>
      <c r="I793" s="7" t="inlineStr"/>
      <c r="J793" s="7" t="inlineStr"/>
      <c r="K793" s="168" t="inlineStr">
        <is>
          <t>BaseplateSteel</t>
        </is>
      </c>
      <c r="L793" s="168" t="inlineStr">
        <is>
          <t>Baseplate_Steel</t>
        </is>
      </c>
      <c r="M793" s="168" t="inlineStr">
        <is>
          <t>Steel</t>
        </is>
      </c>
      <c r="N793" t="inlineStr">
        <is>
          <t>405TS</t>
        </is>
      </c>
      <c r="O793" t="inlineStr">
        <is>
          <t>:No Drip Pan:Standard Drip Pan:</t>
        </is>
      </c>
      <c r="P793" s="11" t="inlineStr">
        <is>
          <t>Falk_T10_Grid</t>
        </is>
      </c>
      <c r="Q793" t="inlineStr">
        <is>
          <t>Falk 1060T10</t>
        </is>
      </c>
      <c r="R793" t="inlineStr">
        <is>
          <t>96700773</t>
        </is>
      </c>
      <c r="S793" s="10" t="inlineStr">
        <is>
          <t>B102298</t>
        </is>
      </c>
      <c r="T793" s="10" t="inlineStr">
        <is>
          <t>2186.0</t>
        </is>
      </c>
      <c r="U793" s="10" t="inlineStr">
        <is>
          <t>Priced</t>
        </is>
      </c>
      <c r="V793" s="168" t="inlineStr">
        <is>
          <t>LT028</t>
        </is>
      </c>
      <c r="W793" t="inlineStr">
        <is>
          <t>310.0</t>
        </is>
      </c>
    </row>
    <row r="794">
      <c r="B794" t="inlineStr">
        <is>
          <t>1479.0</t>
        </is>
      </c>
      <c r="F794" t="inlineStr">
        <is>
          <t>ConTab_BOM_KP_Baseplates_1479</t>
        </is>
      </c>
      <c r="H794" s="7" t="inlineStr">
        <is>
          <t>5015-9_0-KP</t>
        </is>
      </c>
      <c r="I794" s="7" t="inlineStr"/>
      <c r="J794" s="7" t="inlineStr"/>
      <c r="K794" s="168" t="inlineStr">
        <is>
          <t>BaseplateSteel</t>
        </is>
      </c>
      <c r="L794" s="168" t="inlineStr">
        <is>
          <t>Baseplate_Steel</t>
        </is>
      </c>
      <c r="M794" s="168" t="inlineStr">
        <is>
          <t>Steel</t>
        </is>
      </c>
      <c r="N794" t="inlineStr">
        <is>
          <t>444T</t>
        </is>
      </c>
      <c r="O794" t="inlineStr">
        <is>
          <t>:No Drip Pan:Standard Drip Pan:</t>
        </is>
      </c>
      <c r="P794" s="11" t="inlineStr">
        <is>
          <t>Falk_T10_Grid</t>
        </is>
      </c>
      <c r="Q794" t="inlineStr">
        <is>
          <t>Falk 1090T10</t>
        </is>
      </c>
      <c r="R794" t="inlineStr">
        <is>
          <t>98245926</t>
        </is>
      </c>
      <c r="S794" s="10" t="inlineStr">
        <is>
          <t>B102299</t>
        </is>
      </c>
      <c r="T794" s="10" t="inlineStr">
        <is>
          <t>3685.0</t>
        </is>
      </c>
      <c r="U794" s="10" t="inlineStr">
        <is>
          <t>Priced</t>
        </is>
      </c>
      <c r="V794" s="168" t="inlineStr">
        <is>
          <t>LT028</t>
        </is>
      </c>
      <c r="W794" t="inlineStr">
        <is>
          <t>420.0</t>
        </is>
      </c>
    </row>
    <row r="795">
      <c r="B795" t="inlineStr">
        <is>
          <t>1480.0</t>
        </is>
      </c>
      <c r="F795" t="inlineStr">
        <is>
          <t>ConTab_BOM_KP_Baseplates_1480</t>
        </is>
      </c>
      <c r="H795" s="7" t="inlineStr">
        <is>
          <t>5015-9_0-KP</t>
        </is>
      </c>
      <c r="I795" s="7" t="inlineStr"/>
      <c r="J795" s="7" t="inlineStr"/>
      <c r="K795" s="168" t="inlineStr">
        <is>
          <t>BaseplateSteel</t>
        </is>
      </c>
      <c r="L795" s="168" t="inlineStr">
        <is>
          <t>Baseplate_Steel</t>
        </is>
      </c>
      <c r="M795" s="168" t="inlineStr">
        <is>
          <t>Steel</t>
        </is>
      </c>
      <c r="N795" t="inlineStr">
        <is>
          <t>445T</t>
        </is>
      </c>
      <c r="O795" t="inlineStr">
        <is>
          <t>:No Drip Pan:Standard Drip Pan:</t>
        </is>
      </c>
      <c r="P795" s="11" t="inlineStr">
        <is>
          <t>Falk_T10_Grid</t>
        </is>
      </c>
      <c r="Q795" t="inlineStr">
        <is>
          <t>Falk 1090T10</t>
        </is>
      </c>
      <c r="R795" t="inlineStr">
        <is>
          <t>98245926</t>
        </is>
      </c>
      <c r="S795" s="10" t="inlineStr">
        <is>
          <t>B102300</t>
        </is>
      </c>
      <c r="T795" s="10" t="inlineStr">
        <is>
          <t>3685.0</t>
        </is>
      </c>
      <c r="U795" s="10" t="inlineStr">
        <is>
          <t>Priced</t>
        </is>
      </c>
      <c r="V795" s="168" t="inlineStr">
        <is>
          <t>LT028</t>
        </is>
      </c>
      <c r="W795" t="inlineStr">
        <is>
          <t>420.0</t>
        </is>
      </c>
    </row>
    <row r="796">
      <c r="B796" t="inlineStr">
        <is>
          <t>1481.0</t>
        </is>
      </c>
      <c r="F796" t="inlineStr">
        <is>
          <t>ConTab_BOM_KP_Baseplates_1481</t>
        </is>
      </c>
      <c r="H796" s="7" t="inlineStr">
        <is>
          <t>5015-9_0-KP</t>
        </is>
      </c>
      <c r="I796" s="7" t="inlineStr"/>
      <c r="J796" s="7" t="inlineStr"/>
      <c r="K796" s="168" t="inlineStr">
        <is>
          <t>BaseplateSteel</t>
        </is>
      </c>
      <c r="L796" s="168" t="inlineStr">
        <is>
          <t>Baseplate_Steel</t>
        </is>
      </c>
      <c r="M796" s="168" t="inlineStr">
        <is>
          <t>Steel</t>
        </is>
      </c>
      <c r="N796" t="inlineStr">
        <is>
          <t>444TS</t>
        </is>
      </c>
      <c r="O796" t="inlineStr">
        <is>
          <t>:No Drip Pan:Standard Drip Pan:</t>
        </is>
      </c>
      <c r="P796" s="11" t="inlineStr">
        <is>
          <t>Falk_T10_Grid</t>
        </is>
      </c>
      <c r="Q796" t="inlineStr">
        <is>
          <t>Falk 1070T10</t>
        </is>
      </c>
      <c r="R796" t="inlineStr">
        <is>
          <t>96700774</t>
        </is>
      </c>
      <c r="S796" s="10" t="inlineStr">
        <is>
          <t>B102301</t>
        </is>
      </c>
      <c r="T796" s="10" t="inlineStr">
        <is>
          <t>3685.0</t>
        </is>
      </c>
      <c r="U796" s="10" t="inlineStr">
        <is>
          <t>Priced</t>
        </is>
      </c>
      <c r="V796" s="168" t="inlineStr">
        <is>
          <t>LT028</t>
        </is>
      </c>
      <c r="W796" t="inlineStr">
        <is>
          <t>420.0</t>
        </is>
      </c>
    </row>
    <row r="797">
      <c r="B797" t="inlineStr">
        <is>
          <t>1482.0</t>
        </is>
      </c>
      <c r="F797" t="inlineStr">
        <is>
          <t>ConTab_BOM_KP_Baseplates_1482</t>
        </is>
      </c>
      <c r="H797" s="7" t="inlineStr">
        <is>
          <t>5015-9_0-KP</t>
        </is>
      </c>
      <c r="I797" s="7" t="inlineStr"/>
      <c r="J797" s="7" t="inlineStr"/>
      <c r="K797" s="168" t="inlineStr">
        <is>
          <t>BaseplateSteel</t>
        </is>
      </c>
      <c r="L797" s="168" t="inlineStr">
        <is>
          <t>Baseplate_Steel</t>
        </is>
      </c>
      <c r="M797" s="168" t="inlineStr">
        <is>
          <t>Steel</t>
        </is>
      </c>
      <c r="N797" t="inlineStr">
        <is>
          <t>445TS</t>
        </is>
      </c>
      <c r="O797" t="inlineStr">
        <is>
          <t>:No Drip Pan:Standard Drip Pan:</t>
        </is>
      </c>
      <c r="P797" s="11" t="inlineStr">
        <is>
          <t>Falk_T10_Grid</t>
        </is>
      </c>
      <c r="Q797" t="inlineStr">
        <is>
          <t>Falk 1070T10</t>
        </is>
      </c>
      <c r="R797" t="inlineStr">
        <is>
          <t>96700774</t>
        </is>
      </c>
      <c r="S797" s="10" t="inlineStr">
        <is>
          <t>B102302</t>
        </is>
      </c>
      <c r="T797" s="10" t="inlineStr">
        <is>
          <t>3685.0</t>
        </is>
      </c>
      <c r="U797" s="10" t="inlineStr">
        <is>
          <t>Priced</t>
        </is>
      </c>
      <c r="V797" s="168" t="inlineStr">
        <is>
          <t>LT028</t>
        </is>
      </c>
      <c r="W797" t="inlineStr">
        <is>
          <t>420.0</t>
        </is>
      </c>
    </row>
    <row r="798">
      <c r="B798" t="inlineStr">
        <is>
          <t>1501.0</t>
        </is>
      </c>
      <c r="F798" t="inlineStr">
        <is>
          <t>ConTab_BOM_KP_Baseplates_1501</t>
        </is>
      </c>
      <c r="H798" s="7" t="inlineStr">
        <is>
          <t>5015-9_0-KP</t>
        </is>
      </c>
      <c r="I798" s="7" t="inlineStr"/>
      <c r="J798" s="7" t="inlineStr"/>
      <c r="K798" s="168" t="inlineStr">
        <is>
          <t>BaseplateSteel</t>
        </is>
      </c>
      <c r="L798" s="168" t="inlineStr">
        <is>
          <t>Baseplate_Steel</t>
        </is>
      </c>
      <c r="M798" s="168" t="inlineStr">
        <is>
          <t>Steel</t>
        </is>
      </c>
      <c r="N798" t="inlineStr">
        <is>
          <t>254T</t>
        </is>
      </c>
      <c r="O798" t="inlineStr">
        <is>
          <t>:No Drip Pan:Standard Drip Pan:</t>
        </is>
      </c>
      <c r="P798" s="11" t="inlineStr">
        <is>
          <t>Woods_Spacer</t>
        </is>
      </c>
      <c r="Q798" t="inlineStr">
        <is>
          <t>Woods 7SC</t>
        </is>
      </c>
      <c r="R798" t="inlineStr">
        <is>
          <t>96700775</t>
        </is>
      </c>
      <c r="S798" s="10" t="inlineStr">
        <is>
          <t>B102314</t>
        </is>
      </c>
      <c r="T798" s="10" t="inlineStr">
        <is>
          <t>1983.0</t>
        </is>
      </c>
      <c r="U798" s="10" t="inlineStr">
        <is>
          <t>Priced</t>
        </is>
      </c>
      <c r="V798" s="168" t="inlineStr">
        <is>
          <t>LT028</t>
        </is>
      </c>
      <c r="W798" t="inlineStr">
        <is>
          <t>135.0</t>
        </is>
      </c>
    </row>
    <row r="799">
      <c r="B799" t="inlineStr">
        <is>
          <t>1502.0</t>
        </is>
      </c>
      <c r="F799" t="inlineStr">
        <is>
          <t>ConTab_BOM_KP_Baseplates_1502</t>
        </is>
      </c>
      <c r="H799" s="7" t="inlineStr">
        <is>
          <t>5015-9_0-KP</t>
        </is>
      </c>
      <c r="I799" s="7" t="inlineStr"/>
      <c r="J799" s="7" t="inlineStr"/>
      <c r="K799" s="168" t="inlineStr">
        <is>
          <t>BaseplateSteel</t>
        </is>
      </c>
      <c r="L799" s="168" t="inlineStr">
        <is>
          <t>Baseplate_Steel</t>
        </is>
      </c>
      <c r="M799" s="168" t="inlineStr">
        <is>
          <t>Steel</t>
        </is>
      </c>
      <c r="N799" t="inlineStr">
        <is>
          <t>256T</t>
        </is>
      </c>
      <c r="O799" t="inlineStr">
        <is>
          <t>:No Drip Pan:Standard Drip Pan:</t>
        </is>
      </c>
      <c r="P799" s="11" t="inlineStr">
        <is>
          <t>Woods_Spacer</t>
        </is>
      </c>
      <c r="Q799" t="inlineStr">
        <is>
          <t>Woods 7SC</t>
        </is>
      </c>
      <c r="R799" t="inlineStr">
        <is>
          <t>96700775</t>
        </is>
      </c>
      <c r="S799" s="10" t="inlineStr">
        <is>
          <t>B102314</t>
        </is>
      </c>
      <c r="T799" s="10" t="inlineStr">
        <is>
          <t>1983.0</t>
        </is>
      </c>
      <c r="U799" s="10" t="inlineStr">
        <is>
          <t>Priced</t>
        </is>
      </c>
      <c r="V799" s="168" t="inlineStr">
        <is>
          <t>LT028</t>
        </is>
      </c>
      <c r="W799" t="inlineStr">
        <is>
          <t>135.0</t>
        </is>
      </c>
    </row>
    <row r="800">
      <c r="B800" t="inlineStr">
        <is>
          <t>1503.0</t>
        </is>
      </c>
      <c r="F800" t="inlineStr">
        <is>
          <t>ConTab_BOM_KP_Baseplates_1503</t>
        </is>
      </c>
      <c r="H800" s="7" t="inlineStr">
        <is>
          <t>5015-9_0-KP</t>
        </is>
      </c>
      <c r="I800" s="7" t="inlineStr"/>
      <c r="J800" s="7" t="inlineStr"/>
      <c r="K800" s="168" t="inlineStr">
        <is>
          <t>BaseplateSteel</t>
        </is>
      </c>
      <c r="L800" s="168" t="inlineStr">
        <is>
          <t>Baseplate_Steel</t>
        </is>
      </c>
      <c r="M800" s="168" t="inlineStr">
        <is>
          <t>Steel</t>
        </is>
      </c>
      <c r="N800" t="inlineStr">
        <is>
          <t>284T</t>
        </is>
      </c>
      <c r="O800" t="inlineStr">
        <is>
          <t>:No Drip Pan:Standard Drip Pan:</t>
        </is>
      </c>
      <c r="P800" s="11" t="inlineStr">
        <is>
          <t>Woods_Spacer</t>
        </is>
      </c>
      <c r="Q800" t="inlineStr">
        <is>
          <t>Woods 9SC</t>
        </is>
      </c>
      <c r="R800" t="inlineStr">
        <is>
          <t>96700776</t>
        </is>
      </c>
      <c r="S800" s="10" t="inlineStr">
        <is>
          <t>B102315</t>
        </is>
      </c>
      <c r="T800" s="10" t="inlineStr">
        <is>
          <t>2119.0</t>
        </is>
      </c>
      <c r="U800" s="10" t="inlineStr">
        <is>
          <t>Priced</t>
        </is>
      </c>
      <c r="V800" s="168" t="inlineStr">
        <is>
          <t>LT028</t>
        </is>
      </c>
      <c r="W800" t="inlineStr">
        <is>
          <t>200.0</t>
        </is>
      </c>
    </row>
    <row r="801">
      <c r="B801" t="inlineStr">
        <is>
          <t>1504.0</t>
        </is>
      </c>
      <c r="F801" t="inlineStr">
        <is>
          <t>ConTab_BOM_KP_Baseplates_1504</t>
        </is>
      </c>
      <c r="H801" s="7" t="inlineStr">
        <is>
          <t>5015-9_0-KP</t>
        </is>
      </c>
      <c r="I801" s="7" t="inlineStr"/>
      <c r="J801" s="7" t="inlineStr"/>
      <c r="K801" s="168" t="inlineStr">
        <is>
          <t>BaseplateSteel</t>
        </is>
      </c>
      <c r="L801" s="168" t="inlineStr">
        <is>
          <t>Baseplate_Steel</t>
        </is>
      </c>
      <c r="M801" s="168" t="inlineStr">
        <is>
          <t>Steel</t>
        </is>
      </c>
      <c r="N801" t="inlineStr">
        <is>
          <t>286T</t>
        </is>
      </c>
      <c r="O801" t="inlineStr">
        <is>
          <t>:No Drip Pan:Standard Drip Pan:</t>
        </is>
      </c>
      <c r="P801" s="11" t="inlineStr">
        <is>
          <t>Woods_Spacer</t>
        </is>
      </c>
      <c r="Q801" t="inlineStr">
        <is>
          <t>Woods 9SC</t>
        </is>
      </c>
      <c r="R801" t="inlineStr">
        <is>
          <t>96700776</t>
        </is>
      </c>
      <c r="S801" s="10" t="inlineStr">
        <is>
          <t>B102315</t>
        </is>
      </c>
      <c r="T801" s="10" t="inlineStr">
        <is>
          <t>2119.0</t>
        </is>
      </c>
      <c r="U801" s="10" t="inlineStr">
        <is>
          <t>Priced</t>
        </is>
      </c>
      <c r="V801" s="168" t="inlineStr">
        <is>
          <t>LT028</t>
        </is>
      </c>
      <c r="W801" t="inlineStr">
        <is>
          <t>200.0</t>
        </is>
      </c>
    </row>
    <row r="802">
      <c r="B802" t="inlineStr">
        <is>
          <t>1505.0</t>
        </is>
      </c>
      <c r="F802" t="inlineStr">
        <is>
          <t>ConTab_BOM_KP_Baseplates_1505</t>
        </is>
      </c>
      <c r="H802" s="7" t="inlineStr">
        <is>
          <t>5015-9_0-KP</t>
        </is>
      </c>
      <c r="I802" s="7" t="inlineStr"/>
      <c r="J802" s="7" t="inlineStr"/>
      <c r="K802" s="168" t="inlineStr">
        <is>
          <t>BaseplateSteel</t>
        </is>
      </c>
      <c r="L802" s="168" t="inlineStr">
        <is>
          <t>Baseplate_Steel</t>
        </is>
      </c>
      <c r="M802" s="168" t="inlineStr">
        <is>
          <t>Steel</t>
        </is>
      </c>
      <c r="N802" t="inlineStr">
        <is>
          <t>324T</t>
        </is>
      </c>
      <c r="O802" t="inlineStr">
        <is>
          <t>:No Drip Pan:Standard Drip Pan:</t>
        </is>
      </c>
      <c r="P802" s="11" t="inlineStr">
        <is>
          <t>Woods_Spacer</t>
        </is>
      </c>
      <c r="Q802" t="inlineStr">
        <is>
          <t>Woods 10SC</t>
        </is>
      </c>
      <c r="R802" t="inlineStr">
        <is>
          <t>RTF</t>
        </is>
      </c>
      <c r="S802" s="10" t="inlineStr">
        <is>
          <t>B102317</t>
        </is>
      </c>
      <c r="T802" s="10" t="inlineStr">
        <is>
          <t>2255.0</t>
        </is>
      </c>
      <c r="U802" s="10" t="inlineStr">
        <is>
          <t>Priced</t>
        </is>
      </c>
      <c r="V802" s="168" t="inlineStr">
        <is>
          <t>LT028</t>
        </is>
      </c>
      <c r="W802" t="inlineStr">
        <is>
          <t>240.0</t>
        </is>
      </c>
    </row>
    <row r="803">
      <c r="B803" t="inlineStr">
        <is>
          <t>1506.0</t>
        </is>
      </c>
      <c r="F803" t="inlineStr">
        <is>
          <t>ConTab_BOM_KP_Baseplates_1506</t>
        </is>
      </c>
      <c r="H803" s="7" t="inlineStr">
        <is>
          <t>5015-9_0-KP</t>
        </is>
      </c>
      <c r="I803" s="7" t="inlineStr"/>
      <c r="J803" s="7" t="inlineStr"/>
      <c r="K803" s="168" t="inlineStr">
        <is>
          <t>BaseplateSteel</t>
        </is>
      </c>
      <c r="L803" s="168" t="inlineStr">
        <is>
          <t>Baseplate_Steel</t>
        </is>
      </c>
      <c r="M803" s="168" t="inlineStr">
        <is>
          <t>Steel</t>
        </is>
      </c>
      <c r="N803" t="inlineStr">
        <is>
          <t>326T</t>
        </is>
      </c>
      <c r="O803" t="inlineStr">
        <is>
          <t>:No Drip Pan:Standard Drip Pan:</t>
        </is>
      </c>
      <c r="P803" s="11" t="inlineStr">
        <is>
          <t>Woods_Spacer</t>
        </is>
      </c>
      <c r="Q803" t="inlineStr">
        <is>
          <t>Woods 10SC</t>
        </is>
      </c>
      <c r="R803" t="inlineStr">
        <is>
          <t>RTF</t>
        </is>
      </c>
      <c r="S803" s="10" t="inlineStr">
        <is>
          <t>B102317</t>
        </is>
      </c>
      <c r="T803" s="10" t="inlineStr">
        <is>
          <t>2255.0</t>
        </is>
      </c>
      <c r="U803" s="10" t="inlineStr">
        <is>
          <t>Priced</t>
        </is>
      </c>
      <c r="V803" s="168" t="inlineStr">
        <is>
          <t>LT028</t>
        </is>
      </c>
      <c r="W803" t="inlineStr">
        <is>
          <t>240.0</t>
        </is>
      </c>
    </row>
    <row r="804">
      <c r="B804" t="inlineStr">
        <is>
          <t>1507.0</t>
        </is>
      </c>
      <c r="F804" t="inlineStr">
        <is>
          <t>ConTab_BOM_KP_Baseplates_1507</t>
        </is>
      </c>
      <c r="H804" s="7" t="inlineStr">
        <is>
          <t>5015-9_0-KP</t>
        </is>
      </c>
      <c r="I804" s="7" t="inlineStr"/>
      <c r="J804" s="7" t="inlineStr"/>
      <c r="K804" s="168" t="inlineStr">
        <is>
          <t>BaseplateSteel</t>
        </is>
      </c>
      <c r="L804" s="168" t="inlineStr">
        <is>
          <t>Baseplate_Steel</t>
        </is>
      </c>
      <c r="M804" s="168" t="inlineStr">
        <is>
          <t>Steel</t>
        </is>
      </c>
      <c r="N804" t="inlineStr">
        <is>
          <t>364T</t>
        </is>
      </c>
      <c r="O804" t="inlineStr">
        <is>
          <t>:No Drip Pan:Standard Drip Pan:</t>
        </is>
      </c>
      <c r="P804" s="11" t="inlineStr">
        <is>
          <t>Woods_Spacer</t>
        </is>
      </c>
      <c r="Q804" t="inlineStr">
        <is>
          <t>Woods 11SC</t>
        </is>
      </c>
      <c r="R804" t="inlineStr">
        <is>
          <t>RTF</t>
        </is>
      </c>
      <c r="S804" s="10" t="inlineStr">
        <is>
          <t>B102319</t>
        </is>
      </c>
      <c r="T804" s="10" t="inlineStr">
        <is>
          <t>2390.0</t>
        </is>
      </c>
      <c r="U804" s="10" t="inlineStr">
        <is>
          <t>Priced</t>
        </is>
      </c>
      <c r="V804" s="168" t="inlineStr">
        <is>
          <t>LT028</t>
        </is>
      </c>
      <c r="W804" t="inlineStr">
        <is>
          <t>265.0</t>
        </is>
      </c>
    </row>
    <row r="805">
      <c r="B805" t="inlineStr">
        <is>
          <t>1508.0</t>
        </is>
      </c>
      <c r="F805" t="inlineStr">
        <is>
          <t>ConTab_BOM_KP_Baseplates_1508</t>
        </is>
      </c>
      <c r="H805" s="7" t="inlineStr">
        <is>
          <t>5015-9_0-KP</t>
        </is>
      </c>
      <c r="I805" s="7" t="inlineStr"/>
      <c r="J805" s="7" t="inlineStr"/>
      <c r="K805" s="168" t="inlineStr">
        <is>
          <t>BaseplateSteel</t>
        </is>
      </c>
      <c r="L805" s="168" t="inlineStr">
        <is>
          <t>Baseplate_Steel</t>
        </is>
      </c>
      <c r="M805" s="168" t="inlineStr">
        <is>
          <t>Steel</t>
        </is>
      </c>
      <c r="N805" t="inlineStr">
        <is>
          <t>365T</t>
        </is>
      </c>
      <c r="O805" t="inlineStr">
        <is>
          <t>:No Drip Pan:Standard Drip Pan:</t>
        </is>
      </c>
      <c r="P805" s="11" t="inlineStr">
        <is>
          <t>Woods_Spacer</t>
        </is>
      </c>
      <c r="Q805" t="inlineStr">
        <is>
          <t>Woods 11SC</t>
        </is>
      </c>
      <c r="R805" t="inlineStr">
        <is>
          <t>RTF</t>
        </is>
      </c>
      <c r="S805" s="10" t="inlineStr">
        <is>
          <t>B102319</t>
        </is>
      </c>
      <c r="T805" s="10" t="inlineStr">
        <is>
          <t>2390.0</t>
        </is>
      </c>
      <c r="U805" s="10" t="inlineStr">
        <is>
          <t>Priced</t>
        </is>
      </c>
      <c r="V805" s="168" t="inlineStr">
        <is>
          <t>LT028</t>
        </is>
      </c>
      <c r="W805" t="inlineStr">
        <is>
          <t>265.0</t>
        </is>
      </c>
    </row>
    <row r="806">
      <c r="B806" t="inlineStr">
        <is>
          <t>1509.0</t>
        </is>
      </c>
      <c r="F806" t="inlineStr">
        <is>
          <t>ConTab_BOM_KP_Baseplates_1509</t>
        </is>
      </c>
      <c r="H806" s="7" t="inlineStr">
        <is>
          <t>5015-9_0-KP</t>
        </is>
      </c>
      <c r="I806" s="7" t="inlineStr"/>
      <c r="J806" s="7" t="inlineStr"/>
      <c r="K806" s="168" t="inlineStr">
        <is>
          <t>BaseplateSteel</t>
        </is>
      </c>
      <c r="L806" s="168" t="inlineStr">
        <is>
          <t>Baseplate_Steel</t>
        </is>
      </c>
      <c r="M806" s="168" t="inlineStr">
        <is>
          <t>Steel</t>
        </is>
      </c>
      <c r="N806" t="inlineStr">
        <is>
          <t>404T</t>
        </is>
      </c>
      <c r="O806" t="inlineStr">
        <is>
          <t>:No Drip Pan:Standard Drip Pan:</t>
        </is>
      </c>
      <c r="P806" s="11" t="inlineStr">
        <is>
          <t>Woods_Spacer</t>
        </is>
      </c>
      <c r="Q806" t="inlineStr">
        <is>
          <t>Woods 12SC</t>
        </is>
      </c>
      <c r="R806" t="inlineStr">
        <is>
          <t>RTF</t>
        </is>
      </c>
      <c r="S806" s="10" t="inlineStr">
        <is>
          <t>B102320</t>
        </is>
      </c>
      <c r="T806" s="10" t="inlineStr">
        <is>
          <t>2867.0</t>
        </is>
      </c>
      <c r="U806" s="10" t="inlineStr">
        <is>
          <t>Priced</t>
        </is>
      </c>
      <c r="V806" s="168" t="inlineStr">
        <is>
          <t>LT028</t>
        </is>
      </c>
      <c r="W806" t="inlineStr">
        <is>
          <t>310.0</t>
        </is>
      </c>
    </row>
    <row r="807">
      <c r="B807" t="inlineStr">
        <is>
          <t>1510.0</t>
        </is>
      </c>
      <c r="F807" t="inlineStr">
        <is>
          <t>ConTab_BOM_KP_Baseplates_1510</t>
        </is>
      </c>
      <c r="H807" s="7" t="inlineStr">
        <is>
          <t>5015-9_0-KP</t>
        </is>
      </c>
      <c r="I807" s="7" t="inlineStr"/>
      <c r="J807" s="7" t="inlineStr"/>
      <c r="K807" s="168" t="inlineStr">
        <is>
          <t>BaseplateSteel</t>
        </is>
      </c>
      <c r="L807" s="168" t="inlineStr">
        <is>
          <t>Baseplate_Steel</t>
        </is>
      </c>
      <c r="M807" s="168" t="inlineStr">
        <is>
          <t>Steel</t>
        </is>
      </c>
      <c r="N807" t="inlineStr">
        <is>
          <t>405T</t>
        </is>
      </c>
      <c r="O807" t="inlineStr">
        <is>
          <t>:No Drip Pan:Standard Drip Pan:</t>
        </is>
      </c>
      <c r="P807" s="11" t="inlineStr">
        <is>
          <t>Woods_Spacer</t>
        </is>
      </c>
      <c r="Q807" t="inlineStr">
        <is>
          <t>Woods 12SC</t>
        </is>
      </c>
      <c r="R807" t="inlineStr">
        <is>
          <t>RTF</t>
        </is>
      </c>
      <c r="S807" s="10" t="inlineStr">
        <is>
          <t>B102320</t>
        </is>
      </c>
      <c r="T807" s="10" t="inlineStr">
        <is>
          <t>2867.0</t>
        </is>
      </c>
      <c r="U807" s="10" t="inlineStr">
        <is>
          <t>Priced</t>
        </is>
      </c>
      <c r="V807" s="168" t="inlineStr">
        <is>
          <t>LT028</t>
        </is>
      </c>
      <c r="W807" t="inlineStr">
        <is>
          <t>310.0</t>
        </is>
      </c>
    </row>
    <row r="808">
      <c r="B808" t="inlineStr">
        <is>
          <t>1511.0</t>
        </is>
      </c>
      <c r="F808" t="inlineStr">
        <is>
          <t>ConTab_BOM_KP_Baseplates_1511</t>
        </is>
      </c>
      <c r="H808" s="7" t="inlineStr">
        <is>
          <t>5015-9_0-KP</t>
        </is>
      </c>
      <c r="I808" s="7" t="inlineStr"/>
      <c r="J808" s="7" t="inlineStr"/>
      <c r="K808" s="168" t="inlineStr">
        <is>
          <t>BaseplateSteel</t>
        </is>
      </c>
      <c r="L808" s="168" t="inlineStr">
        <is>
          <t>Baseplate_Steel</t>
        </is>
      </c>
      <c r="M808" s="168" t="inlineStr">
        <is>
          <t>Steel</t>
        </is>
      </c>
      <c r="N808" t="inlineStr">
        <is>
          <t>254T</t>
        </is>
      </c>
      <c r="O808" t="inlineStr">
        <is>
          <t>:No Drip Pan:Standard Drip Pan:</t>
        </is>
      </c>
      <c r="P808" s="11" t="inlineStr">
        <is>
          <t>Falk_Spacer</t>
        </is>
      </c>
      <c r="Q808" t="inlineStr">
        <is>
          <t>Falk 1040T31</t>
        </is>
      </c>
      <c r="R808" t="inlineStr">
        <is>
          <t>96700779</t>
        </is>
      </c>
      <c r="S808" s="10" t="inlineStr">
        <is>
          <t>B102321</t>
        </is>
      </c>
      <c r="T808" s="10" t="inlineStr">
        <is>
          <t>1983.0</t>
        </is>
      </c>
      <c r="U808" s="10" t="inlineStr">
        <is>
          <t>Priced</t>
        </is>
      </c>
      <c r="V808" s="168" t="inlineStr">
        <is>
          <t>LT028</t>
        </is>
      </c>
      <c r="W808" t="inlineStr">
        <is>
          <t>135.0</t>
        </is>
      </c>
    </row>
    <row r="809">
      <c r="B809" t="inlineStr">
        <is>
          <t>1512.0</t>
        </is>
      </c>
      <c r="F809" t="inlineStr">
        <is>
          <t>ConTab_BOM_KP_Baseplates_1512</t>
        </is>
      </c>
      <c r="H809" s="7" t="inlineStr">
        <is>
          <t>5015-9_0-KP</t>
        </is>
      </c>
      <c r="I809" s="7" t="inlineStr"/>
      <c r="J809" s="7" t="inlineStr"/>
      <c r="K809" s="168" t="inlineStr">
        <is>
          <t>BaseplateSteel</t>
        </is>
      </c>
      <c r="L809" s="168" t="inlineStr">
        <is>
          <t>Baseplate_Steel</t>
        </is>
      </c>
      <c r="M809" s="168" t="inlineStr">
        <is>
          <t>Steel</t>
        </is>
      </c>
      <c r="N809" t="inlineStr">
        <is>
          <t>256T</t>
        </is>
      </c>
      <c r="O809" t="inlineStr">
        <is>
          <t>:No Drip Pan:Standard Drip Pan:</t>
        </is>
      </c>
      <c r="P809" s="11" t="inlineStr">
        <is>
          <t>Falk_Spacer</t>
        </is>
      </c>
      <c r="Q809" t="inlineStr">
        <is>
          <t>Falk 1040T31</t>
        </is>
      </c>
      <c r="R809" t="inlineStr">
        <is>
          <t>96700779</t>
        </is>
      </c>
      <c r="S809" s="10" t="inlineStr">
        <is>
          <t>B102321</t>
        </is>
      </c>
      <c r="T809" s="10" t="inlineStr">
        <is>
          <t>1983.0</t>
        </is>
      </c>
      <c r="U809" s="10" t="inlineStr">
        <is>
          <t>Priced</t>
        </is>
      </c>
      <c r="V809" s="168" t="inlineStr">
        <is>
          <t>LT028</t>
        </is>
      </c>
      <c r="W809" t="inlineStr">
        <is>
          <t>135.0</t>
        </is>
      </c>
    </row>
    <row r="810">
      <c r="B810" t="inlineStr">
        <is>
          <t>1513.0</t>
        </is>
      </c>
      <c r="F810" t="inlineStr">
        <is>
          <t>ConTab_BOM_KP_Baseplates_1513</t>
        </is>
      </c>
      <c r="H810" s="7" t="inlineStr">
        <is>
          <t>5015-9_0-KP</t>
        </is>
      </c>
      <c r="I810" s="7" t="inlineStr"/>
      <c r="J810" s="7" t="inlineStr"/>
      <c r="K810" s="168" t="inlineStr">
        <is>
          <t>BaseplateSteel</t>
        </is>
      </c>
      <c r="L810" s="168" t="inlineStr">
        <is>
          <t>Baseplate_Steel</t>
        </is>
      </c>
      <c r="M810" s="168" t="inlineStr">
        <is>
          <t>Steel</t>
        </is>
      </c>
      <c r="N810" t="inlineStr">
        <is>
          <t>284T</t>
        </is>
      </c>
      <c r="O810" t="inlineStr">
        <is>
          <t>:No Drip Pan:Standard Drip Pan:</t>
        </is>
      </c>
      <c r="P810" s="11" t="inlineStr">
        <is>
          <t>Falk_Spacer</t>
        </is>
      </c>
      <c r="Q810" t="inlineStr">
        <is>
          <t>Falk 1050T31</t>
        </is>
      </c>
      <c r="R810" t="inlineStr">
        <is>
          <t>96700780</t>
        </is>
      </c>
      <c r="S810" s="10" t="inlineStr">
        <is>
          <t>B102322</t>
        </is>
      </c>
      <c r="T810" s="10" t="inlineStr">
        <is>
          <t>2119.0</t>
        </is>
      </c>
      <c r="U810" s="10" t="inlineStr">
        <is>
          <t>Priced</t>
        </is>
      </c>
      <c r="V810" s="168" t="inlineStr">
        <is>
          <t>LT028</t>
        </is>
      </c>
      <c r="W810" t="inlineStr">
        <is>
          <t>200.0</t>
        </is>
      </c>
    </row>
    <row r="811">
      <c r="B811" t="inlineStr">
        <is>
          <t>1514.0</t>
        </is>
      </c>
      <c r="F811" t="inlineStr">
        <is>
          <t>ConTab_BOM_KP_Baseplates_1514</t>
        </is>
      </c>
      <c r="H811" s="7" t="inlineStr">
        <is>
          <t>5015-9_0-KP</t>
        </is>
      </c>
      <c r="I811" s="7" t="inlineStr"/>
      <c r="J811" s="7" t="inlineStr"/>
      <c r="K811" s="168" t="inlineStr">
        <is>
          <t>BaseplateSteel</t>
        </is>
      </c>
      <c r="L811" s="168" t="inlineStr">
        <is>
          <t>Baseplate_Steel</t>
        </is>
      </c>
      <c r="M811" s="168" t="inlineStr">
        <is>
          <t>Steel</t>
        </is>
      </c>
      <c r="N811" t="inlineStr">
        <is>
          <t>286T</t>
        </is>
      </c>
      <c r="O811" t="inlineStr">
        <is>
          <t>:No Drip Pan:Standard Drip Pan:</t>
        </is>
      </c>
      <c r="P811" s="11" t="inlineStr">
        <is>
          <t>Falk_Spacer</t>
        </is>
      </c>
      <c r="Q811" t="inlineStr">
        <is>
          <t>Falk 1050T31</t>
        </is>
      </c>
      <c r="R811" t="inlineStr">
        <is>
          <t>96700780</t>
        </is>
      </c>
      <c r="S811" s="10" t="inlineStr">
        <is>
          <t>B102322</t>
        </is>
      </c>
      <c r="T811" s="10" t="inlineStr">
        <is>
          <t>2119.0</t>
        </is>
      </c>
      <c r="U811" s="10" t="inlineStr">
        <is>
          <t>Priced</t>
        </is>
      </c>
      <c r="V811" s="168" t="inlineStr">
        <is>
          <t>LT028</t>
        </is>
      </c>
      <c r="W811" t="inlineStr">
        <is>
          <t>200.0</t>
        </is>
      </c>
    </row>
    <row r="812">
      <c r="B812" t="inlineStr">
        <is>
          <t>1515.0</t>
        </is>
      </c>
      <c r="F812" t="inlineStr">
        <is>
          <t>ConTab_BOM_KP_Baseplates_1515</t>
        </is>
      </c>
      <c r="H812" s="7" t="inlineStr">
        <is>
          <t>5015-9_0-KP</t>
        </is>
      </c>
      <c r="I812" s="7" t="inlineStr"/>
      <c r="J812" s="7" t="inlineStr"/>
      <c r="K812" s="168" t="inlineStr">
        <is>
          <t>BaseplateSteel</t>
        </is>
      </c>
      <c r="L812" s="168" t="inlineStr">
        <is>
          <t>Baseplate_Steel</t>
        </is>
      </c>
      <c r="M812" s="168" t="inlineStr">
        <is>
          <t>Steel</t>
        </is>
      </c>
      <c r="N812" t="inlineStr">
        <is>
          <t>324T</t>
        </is>
      </c>
      <c r="O812" t="inlineStr">
        <is>
          <t>:No Drip Pan:Standard Drip Pan:</t>
        </is>
      </c>
      <c r="P812" s="11" t="inlineStr">
        <is>
          <t>Falk_Spacer</t>
        </is>
      </c>
      <c r="Q812" t="inlineStr">
        <is>
          <t>Falk 1060T31</t>
        </is>
      </c>
      <c r="R812" t="inlineStr">
        <is>
          <t>RTF</t>
        </is>
      </c>
      <c r="S812" s="10" t="inlineStr">
        <is>
          <t>B102323</t>
        </is>
      </c>
      <c r="T812" s="10" t="inlineStr">
        <is>
          <t>2255.0</t>
        </is>
      </c>
      <c r="U812" s="10" t="inlineStr">
        <is>
          <t>Priced</t>
        </is>
      </c>
      <c r="V812" s="168" t="inlineStr">
        <is>
          <t>LT028</t>
        </is>
      </c>
      <c r="W812" t="inlineStr">
        <is>
          <t>240.0</t>
        </is>
      </c>
    </row>
    <row r="813">
      <c r="B813" t="inlineStr">
        <is>
          <t>1516.0</t>
        </is>
      </c>
      <c r="F813" t="inlineStr">
        <is>
          <t>ConTab_BOM_KP_Baseplates_1516</t>
        </is>
      </c>
      <c r="H813" s="7" t="inlineStr">
        <is>
          <t>5015-9_0-KP</t>
        </is>
      </c>
      <c r="I813" s="7" t="inlineStr"/>
      <c r="J813" s="7" t="inlineStr"/>
      <c r="K813" s="168" t="inlineStr">
        <is>
          <t>BaseplateSteel</t>
        </is>
      </c>
      <c r="L813" s="168" t="inlineStr">
        <is>
          <t>Baseplate_Steel</t>
        </is>
      </c>
      <c r="M813" s="168" t="inlineStr">
        <is>
          <t>Steel</t>
        </is>
      </c>
      <c r="N813" t="inlineStr">
        <is>
          <t>326T</t>
        </is>
      </c>
      <c r="O813" t="inlineStr">
        <is>
          <t>:No Drip Pan:Standard Drip Pan:</t>
        </is>
      </c>
      <c r="P813" s="11" t="inlineStr">
        <is>
          <t>Falk_Spacer</t>
        </is>
      </c>
      <c r="Q813" t="inlineStr">
        <is>
          <t>Falk 1060T31</t>
        </is>
      </c>
      <c r="R813" t="inlineStr">
        <is>
          <t>RTF</t>
        </is>
      </c>
      <c r="S813" s="10" t="inlineStr">
        <is>
          <t>B102323</t>
        </is>
      </c>
      <c r="T813" s="10" t="inlineStr">
        <is>
          <t>2255.0</t>
        </is>
      </c>
      <c r="U813" s="10" t="inlineStr">
        <is>
          <t>Priced</t>
        </is>
      </c>
      <c r="V813" s="168" t="inlineStr">
        <is>
          <t>LT028</t>
        </is>
      </c>
      <c r="W813" t="inlineStr">
        <is>
          <t>240.0</t>
        </is>
      </c>
    </row>
    <row r="814">
      <c r="B814" t="inlineStr">
        <is>
          <t>1517.0</t>
        </is>
      </c>
      <c r="F814" t="inlineStr">
        <is>
          <t>ConTab_BOM_KP_Baseplates_1517</t>
        </is>
      </c>
      <c r="H814" s="7" t="inlineStr">
        <is>
          <t>5015-9_0-KP</t>
        </is>
      </c>
      <c r="I814" s="7" t="inlineStr"/>
      <c r="J814" s="7" t="inlineStr"/>
      <c r="K814" s="168" t="inlineStr">
        <is>
          <t>BaseplateSteel</t>
        </is>
      </c>
      <c r="L814" s="168" t="inlineStr">
        <is>
          <t>Baseplate_Steel</t>
        </is>
      </c>
      <c r="M814" s="168" t="inlineStr">
        <is>
          <t>Steel</t>
        </is>
      </c>
      <c r="N814" t="inlineStr">
        <is>
          <t>364T</t>
        </is>
      </c>
      <c r="O814" t="inlineStr">
        <is>
          <t>:No Drip Pan:Standard Drip Pan:</t>
        </is>
      </c>
      <c r="P814" s="11" t="inlineStr">
        <is>
          <t>Falk_Spacer</t>
        </is>
      </c>
      <c r="Q814" t="inlineStr">
        <is>
          <t>Falk 1070T31</t>
        </is>
      </c>
      <c r="R814" t="inlineStr">
        <is>
          <t>96700783</t>
        </is>
      </c>
      <c r="S814" s="10" t="inlineStr">
        <is>
          <t>B102324</t>
        </is>
      </c>
      <c r="T814" s="10" t="inlineStr">
        <is>
          <t>2390.0</t>
        </is>
      </c>
      <c r="U814" s="10" t="inlineStr">
        <is>
          <t>Priced</t>
        </is>
      </c>
      <c r="V814" s="168" t="inlineStr">
        <is>
          <t>LT028</t>
        </is>
      </c>
      <c r="W814" t="inlineStr">
        <is>
          <t>265.0</t>
        </is>
      </c>
    </row>
    <row r="815">
      <c r="B815" t="inlineStr">
        <is>
          <t>1518.0</t>
        </is>
      </c>
      <c r="F815" t="inlineStr">
        <is>
          <t>ConTab_BOM_KP_Baseplates_1518</t>
        </is>
      </c>
      <c r="H815" s="7" t="inlineStr">
        <is>
          <t>5015-9_0-KP</t>
        </is>
      </c>
      <c r="I815" s="7" t="inlineStr"/>
      <c r="J815" s="7" t="inlineStr"/>
      <c r="K815" s="168" t="inlineStr">
        <is>
          <t>BaseplateSteel</t>
        </is>
      </c>
      <c r="L815" s="168" t="inlineStr">
        <is>
          <t>Baseplate_Steel</t>
        </is>
      </c>
      <c r="M815" s="168" t="inlineStr">
        <is>
          <t>Steel</t>
        </is>
      </c>
      <c r="N815" t="inlineStr">
        <is>
          <t>365T</t>
        </is>
      </c>
      <c r="O815" t="inlineStr">
        <is>
          <t>:No Drip Pan:Standard Drip Pan:</t>
        </is>
      </c>
      <c r="P815" s="11" t="inlineStr">
        <is>
          <t>Falk_Spacer</t>
        </is>
      </c>
      <c r="Q815" t="inlineStr">
        <is>
          <t>Falk 1070T31</t>
        </is>
      </c>
      <c r="R815" t="inlineStr">
        <is>
          <t>96700783</t>
        </is>
      </c>
      <c r="S815" s="10" t="inlineStr">
        <is>
          <t>B102324</t>
        </is>
      </c>
      <c r="T815" s="10" t="inlineStr">
        <is>
          <t>2390.0</t>
        </is>
      </c>
      <c r="U815" s="10" t="inlineStr">
        <is>
          <t>Priced</t>
        </is>
      </c>
      <c r="V815" s="168" t="inlineStr">
        <is>
          <t>LT028</t>
        </is>
      </c>
      <c r="W815" t="inlineStr">
        <is>
          <t>265.0</t>
        </is>
      </c>
    </row>
    <row r="816">
      <c r="B816" t="inlineStr">
        <is>
          <t>1519.0</t>
        </is>
      </c>
      <c r="F816" t="inlineStr">
        <is>
          <t>ConTab_BOM_KP_Baseplates_1519</t>
        </is>
      </c>
      <c r="H816" s="7" t="inlineStr">
        <is>
          <t>5015-9_0-KP</t>
        </is>
      </c>
      <c r="I816" s="7" t="inlineStr"/>
      <c r="J816" s="7" t="inlineStr"/>
      <c r="K816" s="168" t="inlineStr">
        <is>
          <t>BaseplateSteel</t>
        </is>
      </c>
      <c r="L816" s="168" t="inlineStr">
        <is>
          <t>Baseplate_Steel</t>
        </is>
      </c>
      <c r="M816" s="168" t="inlineStr">
        <is>
          <t>Steel</t>
        </is>
      </c>
      <c r="N816" t="inlineStr">
        <is>
          <t>364TS</t>
        </is>
      </c>
      <c r="O816" t="inlineStr">
        <is>
          <t>:No Drip Pan:Standard Drip Pan:</t>
        </is>
      </c>
      <c r="P816" s="11" t="inlineStr">
        <is>
          <t>Falk_Spacer</t>
        </is>
      </c>
      <c r="Q816" t="inlineStr">
        <is>
          <t>Falk 1050T31</t>
        </is>
      </c>
      <c r="R816" t="inlineStr">
        <is>
          <t>96700784</t>
        </is>
      </c>
      <c r="S816" s="10" t="inlineStr">
        <is>
          <t>B102325</t>
        </is>
      </c>
      <c r="T816" s="10" t="inlineStr">
        <is>
          <t>2322.0</t>
        </is>
      </c>
      <c r="U816" s="10" t="inlineStr">
        <is>
          <t>Priced</t>
        </is>
      </c>
      <c r="V816" s="168" t="inlineStr">
        <is>
          <t>LT028</t>
        </is>
      </c>
      <c r="W816" t="inlineStr">
        <is>
          <t>265.0</t>
        </is>
      </c>
    </row>
    <row r="817">
      <c r="B817" t="inlineStr">
        <is>
          <t>1520.0</t>
        </is>
      </c>
      <c r="F817" t="inlineStr">
        <is>
          <t>ConTab_BOM_KP_Baseplates_1520</t>
        </is>
      </c>
      <c r="H817" s="7" t="inlineStr">
        <is>
          <t>5015-9_0-KP</t>
        </is>
      </c>
      <c r="I817" s="7" t="inlineStr"/>
      <c r="J817" s="7" t="inlineStr"/>
      <c r="K817" s="168" t="inlineStr">
        <is>
          <t>BaseplateSteel</t>
        </is>
      </c>
      <c r="L817" s="168" t="inlineStr">
        <is>
          <t>Baseplate_Steel</t>
        </is>
      </c>
      <c r="M817" s="168" t="inlineStr">
        <is>
          <t>Steel</t>
        </is>
      </c>
      <c r="N817" t="inlineStr">
        <is>
          <t>365TS</t>
        </is>
      </c>
      <c r="O817" t="inlineStr">
        <is>
          <t>:No Drip Pan:Standard Drip Pan:</t>
        </is>
      </c>
      <c r="P817" s="11" t="inlineStr">
        <is>
          <t>Falk_Spacer</t>
        </is>
      </c>
      <c r="Q817" t="inlineStr">
        <is>
          <t>Falk 1050T31</t>
        </is>
      </c>
      <c r="R817" t="inlineStr">
        <is>
          <t>96700784</t>
        </is>
      </c>
      <c r="S817" s="10" t="inlineStr">
        <is>
          <t>B102325</t>
        </is>
      </c>
      <c r="T817" s="10" t="inlineStr">
        <is>
          <t>2322.0</t>
        </is>
      </c>
      <c r="U817" s="10" t="inlineStr">
        <is>
          <t>Priced</t>
        </is>
      </c>
      <c r="V817" s="168" t="inlineStr">
        <is>
          <t>LT028</t>
        </is>
      </c>
      <c r="W817" t="inlineStr">
        <is>
          <t>265.0</t>
        </is>
      </c>
    </row>
    <row r="818">
      <c r="B818" t="inlineStr">
        <is>
          <t>1521.0</t>
        </is>
      </c>
      <c r="F818" t="inlineStr">
        <is>
          <t>ConTab_BOM_KP_Baseplates_1521</t>
        </is>
      </c>
      <c r="H818" s="7" t="inlineStr">
        <is>
          <t>5015-9_0-KP</t>
        </is>
      </c>
      <c r="I818" s="7" t="inlineStr"/>
      <c r="J818" s="7" t="inlineStr"/>
      <c r="K818" s="168" t="inlineStr">
        <is>
          <t>BaseplateSteel</t>
        </is>
      </c>
      <c r="L818" s="168" t="inlineStr">
        <is>
          <t>Baseplate_Steel</t>
        </is>
      </c>
      <c r="M818" s="168" t="inlineStr">
        <is>
          <t>Steel</t>
        </is>
      </c>
      <c r="N818" t="inlineStr">
        <is>
          <t>404T</t>
        </is>
      </c>
      <c r="O818" t="inlineStr">
        <is>
          <t>:No Drip Pan:Standard Drip Pan:</t>
        </is>
      </c>
      <c r="P818" s="11" t="inlineStr">
        <is>
          <t>Falk_Spacer</t>
        </is>
      </c>
      <c r="Q818" t="inlineStr">
        <is>
          <t>Falk 1080T31</t>
        </is>
      </c>
      <c r="R818" t="inlineStr">
        <is>
          <t>96700785</t>
        </is>
      </c>
      <c r="S818" s="10" t="inlineStr">
        <is>
          <t>B102326</t>
        </is>
      </c>
      <c r="T818" s="10" t="inlineStr">
        <is>
          <t>2867.0</t>
        </is>
      </c>
      <c r="U818" s="10" t="inlineStr">
        <is>
          <t>Priced</t>
        </is>
      </c>
      <c r="V818" s="168" t="inlineStr">
        <is>
          <t>LT028</t>
        </is>
      </c>
      <c r="W818" t="inlineStr">
        <is>
          <t>310.0</t>
        </is>
      </c>
    </row>
    <row r="819">
      <c r="B819" t="inlineStr">
        <is>
          <t>1522.0</t>
        </is>
      </c>
      <c r="F819" t="inlineStr">
        <is>
          <t>ConTab_BOM_KP_Baseplates_1522</t>
        </is>
      </c>
      <c r="H819" s="7" t="inlineStr">
        <is>
          <t>5015-9_0-KP</t>
        </is>
      </c>
      <c r="I819" s="7" t="inlineStr"/>
      <c r="J819" s="7" t="inlineStr"/>
      <c r="K819" s="168" t="inlineStr">
        <is>
          <t>BaseplateSteel</t>
        </is>
      </c>
      <c r="L819" s="168" t="inlineStr">
        <is>
          <t>Baseplate_Steel</t>
        </is>
      </c>
      <c r="M819" s="168" t="inlineStr">
        <is>
          <t>Steel</t>
        </is>
      </c>
      <c r="N819" t="inlineStr">
        <is>
          <t>405T</t>
        </is>
      </c>
      <c r="O819" t="inlineStr">
        <is>
          <t>:No Drip Pan:Standard Drip Pan:</t>
        </is>
      </c>
      <c r="P819" s="11" t="inlineStr">
        <is>
          <t>Falk_Spacer</t>
        </is>
      </c>
      <c r="Q819" t="inlineStr">
        <is>
          <t>Falk 1080T31</t>
        </is>
      </c>
      <c r="R819" t="inlineStr">
        <is>
          <t>96700785</t>
        </is>
      </c>
      <c r="S819" s="10" t="inlineStr">
        <is>
          <t>B102326</t>
        </is>
      </c>
      <c r="T819" s="10" t="inlineStr">
        <is>
          <t>2867.0</t>
        </is>
      </c>
      <c r="U819" s="10" t="inlineStr">
        <is>
          <t>Priced</t>
        </is>
      </c>
      <c r="V819" s="168" t="inlineStr">
        <is>
          <t>LT028</t>
        </is>
      </c>
      <c r="W819" t="inlineStr">
        <is>
          <t>310.0</t>
        </is>
      </c>
    </row>
    <row r="820">
      <c r="B820" t="inlineStr">
        <is>
          <t>1523.0</t>
        </is>
      </c>
      <c r="F820" t="inlineStr">
        <is>
          <t>ConTab_BOM_KP_Baseplates_1523</t>
        </is>
      </c>
      <c r="H820" s="7" t="inlineStr">
        <is>
          <t>5015-9_0-KP</t>
        </is>
      </c>
      <c r="I820" s="7" t="inlineStr"/>
      <c r="J820" s="7" t="inlineStr"/>
      <c r="K820" s="168" t="inlineStr">
        <is>
          <t>BaseplateSteel</t>
        </is>
      </c>
      <c r="L820" s="168" t="inlineStr">
        <is>
          <t>Baseplate_Steel</t>
        </is>
      </c>
      <c r="M820" s="168" t="inlineStr">
        <is>
          <t>Steel</t>
        </is>
      </c>
      <c r="N820" t="inlineStr">
        <is>
          <t>404TS</t>
        </is>
      </c>
      <c r="O820" t="inlineStr">
        <is>
          <t>:No Drip Pan:Standard Drip Pan:</t>
        </is>
      </c>
      <c r="P820" s="11" t="inlineStr">
        <is>
          <t>Falk_Spacer</t>
        </is>
      </c>
      <c r="Q820" t="inlineStr">
        <is>
          <t>Falk 1060T31</t>
        </is>
      </c>
      <c r="R820" t="inlineStr">
        <is>
          <t>96700786</t>
        </is>
      </c>
      <c r="S820" s="10" t="inlineStr">
        <is>
          <t>B102327</t>
        </is>
      </c>
      <c r="T820" s="10" t="inlineStr">
        <is>
          <t>2730.0</t>
        </is>
      </c>
      <c r="U820" s="10" t="inlineStr">
        <is>
          <t>Priced</t>
        </is>
      </c>
      <c r="V820" s="168" t="inlineStr">
        <is>
          <t>LT028</t>
        </is>
      </c>
      <c r="W820" t="inlineStr">
        <is>
          <t>310.0</t>
        </is>
      </c>
    </row>
    <row r="821">
      <c r="B821" t="inlineStr">
        <is>
          <t>1524.0</t>
        </is>
      </c>
      <c r="F821" t="inlineStr">
        <is>
          <t>ConTab_BOM_KP_Baseplates_1524</t>
        </is>
      </c>
      <c r="H821" s="7" t="inlineStr">
        <is>
          <t>5015-9_0-KP</t>
        </is>
      </c>
      <c r="I821" s="7" t="inlineStr"/>
      <c r="J821" s="7" t="inlineStr"/>
      <c r="K821" s="168" t="inlineStr">
        <is>
          <t>BaseplateSteel</t>
        </is>
      </c>
      <c r="L821" s="168" t="inlineStr">
        <is>
          <t>Baseplate_Steel</t>
        </is>
      </c>
      <c r="M821" s="168" t="inlineStr">
        <is>
          <t>Steel</t>
        </is>
      </c>
      <c r="N821" t="inlineStr">
        <is>
          <t>405TS</t>
        </is>
      </c>
      <c r="O821" t="inlineStr">
        <is>
          <t>:No Drip Pan:Standard Drip Pan:</t>
        </is>
      </c>
      <c r="P821" s="11" t="inlineStr">
        <is>
          <t>Falk_Spacer</t>
        </is>
      </c>
      <c r="Q821" t="inlineStr">
        <is>
          <t>Falk 1060T31</t>
        </is>
      </c>
      <c r="R821" t="inlineStr">
        <is>
          <t>96700786</t>
        </is>
      </c>
      <c r="S821" s="10" t="inlineStr">
        <is>
          <t>B102327</t>
        </is>
      </c>
      <c r="T821" s="10" t="inlineStr">
        <is>
          <t>2730.0</t>
        </is>
      </c>
      <c r="U821" s="10" t="inlineStr">
        <is>
          <t>Priced</t>
        </is>
      </c>
      <c r="V821" s="168" t="inlineStr">
        <is>
          <t>LT028</t>
        </is>
      </c>
      <c r="W821" t="inlineStr">
        <is>
          <t>310.0</t>
        </is>
      </c>
    </row>
    <row r="822">
      <c r="B822" t="inlineStr">
        <is>
          <t>1525.0</t>
        </is>
      </c>
      <c r="F822" t="inlineStr">
        <is>
          <t>ConTab_BOM_KP_Baseplates_1525</t>
        </is>
      </c>
      <c r="H822" s="7" t="inlineStr">
        <is>
          <t>5015-9_0-KP</t>
        </is>
      </c>
      <c r="I822" s="7" t="inlineStr"/>
      <c r="J822" s="7" t="inlineStr"/>
      <c r="K822" s="168" t="inlineStr">
        <is>
          <t>BaseplateSteel</t>
        </is>
      </c>
      <c r="L822" s="168" t="inlineStr">
        <is>
          <t>Baseplate_Steel</t>
        </is>
      </c>
      <c r="M822" s="168" t="inlineStr">
        <is>
          <t>Steel</t>
        </is>
      </c>
      <c r="N822" t="inlineStr">
        <is>
          <t>444T</t>
        </is>
      </c>
      <c r="O822" t="inlineStr">
        <is>
          <t>:No Drip Pan:Standard Drip Pan:</t>
        </is>
      </c>
      <c r="P822" s="11" t="inlineStr">
        <is>
          <t>Falk_Spacer</t>
        </is>
      </c>
      <c r="Q822" t="inlineStr">
        <is>
          <t>Falk 1090T31</t>
        </is>
      </c>
      <c r="R822" t="inlineStr">
        <is>
          <t>RTF</t>
        </is>
      </c>
      <c r="S822" s="10" t="inlineStr">
        <is>
          <t>B102328</t>
        </is>
      </c>
      <c r="T822" s="10" t="inlineStr">
        <is>
          <t>4229.0</t>
        </is>
      </c>
      <c r="U822" s="10" t="inlineStr">
        <is>
          <t>Priced</t>
        </is>
      </c>
      <c r="V822" s="168" t="inlineStr">
        <is>
          <t>LT028</t>
        </is>
      </c>
      <c r="W822" t="inlineStr">
        <is>
          <t>420.0</t>
        </is>
      </c>
    </row>
    <row r="823">
      <c r="B823" t="inlineStr">
        <is>
          <t>1526.0</t>
        </is>
      </c>
      <c r="F823" t="inlineStr">
        <is>
          <t>ConTab_BOM_KP_Baseplates_1526</t>
        </is>
      </c>
      <c r="H823" s="7" t="inlineStr">
        <is>
          <t>5015-9_0-KP</t>
        </is>
      </c>
      <c r="I823" s="7" t="inlineStr"/>
      <c r="J823" s="7" t="inlineStr"/>
      <c r="K823" s="168" t="inlineStr">
        <is>
          <t>BaseplateSteel</t>
        </is>
      </c>
      <c r="L823" s="168" t="inlineStr">
        <is>
          <t>Baseplate_Steel</t>
        </is>
      </c>
      <c r="M823" s="168" t="inlineStr">
        <is>
          <t>Steel</t>
        </is>
      </c>
      <c r="N823" t="inlineStr">
        <is>
          <t>445T</t>
        </is>
      </c>
      <c r="O823" t="inlineStr">
        <is>
          <t>:No Drip Pan:Standard Drip Pan:</t>
        </is>
      </c>
      <c r="P823" s="11" t="inlineStr">
        <is>
          <t>Falk_Spacer</t>
        </is>
      </c>
      <c r="Q823" t="inlineStr">
        <is>
          <t>Falk 1090T31</t>
        </is>
      </c>
      <c r="R823" t="inlineStr">
        <is>
          <t>RTF</t>
        </is>
      </c>
      <c r="S823" s="10" t="inlineStr">
        <is>
          <t>B102329</t>
        </is>
      </c>
      <c r="T823" s="10" t="inlineStr">
        <is>
          <t>4229.0</t>
        </is>
      </c>
      <c r="U823" s="10" t="inlineStr">
        <is>
          <t>Priced</t>
        </is>
      </c>
      <c r="V823" s="168" t="inlineStr">
        <is>
          <t>LT028</t>
        </is>
      </c>
      <c r="W823" t="inlineStr">
        <is>
          <t>420.0</t>
        </is>
      </c>
    </row>
    <row r="824">
      <c r="B824" t="inlineStr">
        <is>
          <t>1527.0</t>
        </is>
      </c>
      <c r="F824" t="inlineStr">
        <is>
          <t>ConTab_BOM_KP_Baseplates_1527</t>
        </is>
      </c>
      <c r="H824" s="7" t="inlineStr">
        <is>
          <t>5015-9_0-KP</t>
        </is>
      </c>
      <c r="I824" s="7" t="inlineStr"/>
      <c r="J824" s="7" t="inlineStr"/>
      <c r="K824" s="168" t="inlineStr">
        <is>
          <t>BaseplateSteel</t>
        </is>
      </c>
      <c r="L824" s="168" t="inlineStr">
        <is>
          <t>Baseplate_Steel</t>
        </is>
      </c>
      <c r="M824" s="168" t="inlineStr">
        <is>
          <t>Steel</t>
        </is>
      </c>
      <c r="N824" t="inlineStr">
        <is>
          <t>444TS</t>
        </is>
      </c>
      <c r="O824" t="inlineStr">
        <is>
          <t>:No Drip Pan:Standard Drip Pan:</t>
        </is>
      </c>
      <c r="P824" s="11" t="inlineStr">
        <is>
          <t>Falk_Spacer</t>
        </is>
      </c>
      <c r="Q824" t="inlineStr">
        <is>
          <t>Falk 1070T31</t>
        </is>
      </c>
      <c r="R824" t="inlineStr">
        <is>
          <t>96700787</t>
        </is>
      </c>
      <c r="S824" s="10" t="inlineStr">
        <is>
          <t>B102330</t>
        </is>
      </c>
      <c r="T824" s="10" t="inlineStr">
        <is>
          <t>4229.0</t>
        </is>
      </c>
      <c r="U824" s="10" t="inlineStr">
        <is>
          <t>Priced</t>
        </is>
      </c>
      <c r="V824" s="168" t="inlineStr">
        <is>
          <t>LT028</t>
        </is>
      </c>
      <c r="W824" t="inlineStr">
        <is>
          <t>420.0</t>
        </is>
      </c>
    </row>
    <row r="825">
      <c r="B825" t="inlineStr">
        <is>
          <t>1528.0</t>
        </is>
      </c>
      <c r="F825" t="inlineStr">
        <is>
          <t>ConTab_BOM_KP_Baseplates_1528</t>
        </is>
      </c>
      <c r="H825" s="7" t="inlineStr">
        <is>
          <t>5015-9_0-KP</t>
        </is>
      </c>
      <c r="I825" s="7" t="inlineStr"/>
      <c r="J825" s="7" t="inlineStr"/>
      <c r="K825" s="168" t="inlineStr">
        <is>
          <t>BaseplateSteel</t>
        </is>
      </c>
      <c r="L825" s="168" t="inlineStr">
        <is>
          <t>Baseplate_Steel</t>
        </is>
      </c>
      <c r="M825" s="168" t="inlineStr">
        <is>
          <t>Steel</t>
        </is>
      </c>
      <c r="N825" t="inlineStr">
        <is>
          <t>445TS</t>
        </is>
      </c>
      <c r="O825" t="inlineStr">
        <is>
          <t>:No Drip Pan:Standard Drip Pan:</t>
        </is>
      </c>
      <c r="P825" s="11" t="inlineStr">
        <is>
          <t>Falk_Spacer</t>
        </is>
      </c>
      <c r="Q825" t="inlineStr">
        <is>
          <t>Falk 1070T31</t>
        </is>
      </c>
      <c r="R825" t="inlineStr">
        <is>
          <t>96700787</t>
        </is>
      </c>
      <c r="S825" s="10" t="inlineStr">
        <is>
          <t>B102331</t>
        </is>
      </c>
      <c r="T825" s="10" t="inlineStr">
        <is>
          <t>4229.0</t>
        </is>
      </c>
      <c r="U825" s="10" t="inlineStr">
        <is>
          <t>Priced</t>
        </is>
      </c>
      <c r="V825" s="168" t="inlineStr">
        <is>
          <t>LT028</t>
        </is>
      </c>
      <c r="W825" t="inlineStr">
        <is>
          <t>420.0</t>
        </is>
      </c>
    </row>
    <row r="826">
      <c r="B826" t="inlineStr">
        <is>
          <t>1547.0</t>
        </is>
      </c>
      <c r="F826" t="inlineStr">
        <is>
          <t>ConTab_BOM_KP_Baseplates_1547</t>
        </is>
      </c>
      <c r="H826" s="7" t="inlineStr">
        <is>
          <t>5015-9_0-KP</t>
        </is>
      </c>
      <c r="I826" s="7" t="inlineStr"/>
      <c r="J826" s="7" t="inlineStr"/>
      <c r="K826" s="168" t="inlineStr">
        <is>
          <t>BaseplateSteel</t>
        </is>
      </c>
      <c r="L826" s="168" t="inlineStr">
        <is>
          <t>Baseplate_Steel</t>
        </is>
      </c>
      <c r="M826" s="168" t="inlineStr">
        <is>
          <t>Steel</t>
        </is>
      </c>
      <c r="N826" t="inlineStr">
        <is>
          <t>254T</t>
        </is>
      </c>
      <c r="O826" t="inlineStr">
        <is>
          <t>:Extended Drip Pan:</t>
        </is>
      </c>
      <c r="P826" s="11" t="inlineStr">
        <is>
          <t>Woods_Sureflex</t>
        </is>
      </c>
      <c r="Q826" t="inlineStr">
        <is>
          <t>Woods 7S</t>
        </is>
      </c>
      <c r="R826" t="inlineStr">
        <is>
          <t>RTF</t>
        </is>
      </c>
      <c r="S826" s="10" t="inlineStr">
        <is>
          <t>B102343</t>
        </is>
      </c>
      <c r="T826" s="10" t="inlineStr">
        <is>
          <t>1627.0</t>
        </is>
      </c>
      <c r="U826" s="10" t="inlineStr">
        <is>
          <t>Priced</t>
        </is>
      </c>
      <c r="V826" s="168" t="inlineStr">
        <is>
          <t>LT028</t>
        </is>
      </c>
      <c r="W826" t="inlineStr">
        <is>
          <t>135.0</t>
        </is>
      </c>
    </row>
    <row r="827">
      <c r="B827" t="inlineStr">
        <is>
          <t>1548.0</t>
        </is>
      </c>
      <c r="F827" t="inlineStr">
        <is>
          <t>ConTab_BOM_KP_Baseplates_1548</t>
        </is>
      </c>
      <c r="H827" s="7" t="inlineStr">
        <is>
          <t>5015-9_0-KP</t>
        </is>
      </c>
      <c r="I827" s="7" t="inlineStr"/>
      <c r="J827" s="7" t="inlineStr"/>
      <c r="K827" s="168" t="inlineStr">
        <is>
          <t>BaseplateSteel</t>
        </is>
      </c>
      <c r="L827" s="168" t="inlineStr">
        <is>
          <t>Baseplate_Steel</t>
        </is>
      </c>
      <c r="M827" s="168" t="inlineStr">
        <is>
          <t>Steel</t>
        </is>
      </c>
      <c r="N827" t="inlineStr">
        <is>
          <t>256T</t>
        </is>
      </c>
      <c r="O827" t="inlineStr">
        <is>
          <t>:Extended Drip Pan:</t>
        </is>
      </c>
      <c r="P827" s="11" t="inlineStr">
        <is>
          <t>Woods_Sureflex</t>
        </is>
      </c>
      <c r="Q827" t="inlineStr">
        <is>
          <t>Woods 7S</t>
        </is>
      </c>
      <c r="R827" t="inlineStr">
        <is>
          <t>RTF</t>
        </is>
      </c>
      <c r="S827" s="10" t="inlineStr">
        <is>
          <t>B102343</t>
        </is>
      </c>
      <c r="T827" s="10" t="inlineStr">
        <is>
          <t>1627.0</t>
        </is>
      </c>
      <c r="U827" s="10" t="inlineStr">
        <is>
          <t>Priced</t>
        </is>
      </c>
      <c r="V827" s="168" t="inlineStr">
        <is>
          <t>LT028</t>
        </is>
      </c>
      <c r="W827" t="inlineStr">
        <is>
          <t>135.0</t>
        </is>
      </c>
    </row>
    <row r="828">
      <c r="B828" t="inlineStr">
        <is>
          <t>1549.0</t>
        </is>
      </c>
      <c r="F828" t="inlineStr">
        <is>
          <t>ConTab_BOM_KP_Baseplates_1549</t>
        </is>
      </c>
      <c r="H828" s="7" t="inlineStr">
        <is>
          <t>5015-9_0-KP</t>
        </is>
      </c>
      <c r="I828" s="7" t="inlineStr"/>
      <c r="J828" s="7" t="inlineStr"/>
      <c r="K828" s="168" t="inlineStr">
        <is>
          <t>BaseplateSteel</t>
        </is>
      </c>
      <c r="L828" s="168" t="inlineStr">
        <is>
          <t>Baseplate_Steel</t>
        </is>
      </c>
      <c r="M828" s="168" t="inlineStr">
        <is>
          <t>Steel</t>
        </is>
      </c>
      <c r="N828" t="inlineStr">
        <is>
          <t>284T</t>
        </is>
      </c>
      <c r="O828" t="inlineStr">
        <is>
          <t>:Extended Drip Pan:</t>
        </is>
      </c>
      <c r="P828" s="11" t="inlineStr">
        <is>
          <t>Woods_Sureflex</t>
        </is>
      </c>
      <c r="Q828" t="inlineStr">
        <is>
          <t>Woods 9S</t>
        </is>
      </c>
      <c r="R828" t="inlineStr">
        <is>
          <t>RTF</t>
        </is>
      </c>
      <c r="S828" s="10" t="inlineStr">
        <is>
          <t>B102344</t>
        </is>
      </c>
      <c r="T828" s="10" t="inlineStr">
        <is>
          <t>1762.0</t>
        </is>
      </c>
      <c r="U828" s="10" t="inlineStr">
        <is>
          <t>Priced</t>
        </is>
      </c>
      <c r="V828" s="168" t="inlineStr">
        <is>
          <t>LT028</t>
        </is>
      </c>
      <c r="W828" t="inlineStr">
        <is>
          <t>200.0</t>
        </is>
      </c>
    </row>
    <row r="829">
      <c r="B829" t="inlineStr">
        <is>
          <t>1550.0</t>
        </is>
      </c>
      <c r="F829" t="inlineStr">
        <is>
          <t>ConTab_BOM_KP_Baseplates_1550</t>
        </is>
      </c>
      <c r="H829" s="7" t="inlineStr">
        <is>
          <t>5015-9_0-KP</t>
        </is>
      </c>
      <c r="I829" s="7" t="inlineStr"/>
      <c r="J829" s="7" t="inlineStr"/>
      <c r="K829" s="168" t="inlineStr">
        <is>
          <t>BaseplateSteel</t>
        </is>
      </c>
      <c r="L829" s="168" t="inlineStr">
        <is>
          <t>Baseplate_Steel</t>
        </is>
      </c>
      <c r="M829" s="168" t="inlineStr">
        <is>
          <t>Steel</t>
        </is>
      </c>
      <c r="N829" t="inlineStr">
        <is>
          <t>286T</t>
        </is>
      </c>
      <c r="O829" t="inlineStr">
        <is>
          <t>:Extended Drip Pan:</t>
        </is>
      </c>
      <c r="P829" s="11" t="inlineStr">
        <is>
          <t>Woods_Sureflex</t>
        </is>
      </c>
      <c r="Q829" t="inlineStr">
        <is>
          <t>Woods 9S</t>
        </is>
      </c>
      <c r="R829" t="inlineStr">
        <is>
          <t>RTF</t>
        </is>
      </c>
      <c r="S829" s="10" t="inlineStr">
        <is>
          <t>B102344</t>
        </is>
      </c>
      <c r="T829" s="10" t="inlineStr">
        <is>
          <t>1762.0</t>
        </is>
      </c>
      <c r="U829" s="10" t="inlineStr">
        <is>
          <t>Priced</t>
        </is>
      </c>
      <c r="V829" s="168" t="inlineStr">
        <is>
          <t>LT028</t>
        </is>
      </c>
      <c r="W829" t="inlineStr">
        <is>
          <t>200.0</t>
        </is>
      </c>
    </row>
    <row r="830">
      <c r="B830" t="inlineStr">
        <is>
          <t>1551.0</t>
        </is>
      </c>
      <c r="F830" t="inlineStr">
        <is>
          <t>ConTab_BOM_KP_Baseplates_1551</t>
        </is>
      </c>
      <c r="H830" s="7" t="inlineStr">
        <is>
          <t>5015-9_0-KP</t>
        </is>
      </c>
      <c r="I830" s="7" t="inlineStr"/>
      <c r="J830" s="7" t="inlineStr"/>
      <c r="K830" s="168" t="inlineStr">
        <is>
          <t>BaseplateSteel</t>
        </is>
      </c>
      <c r="L830" s="168" t="inlineStr">
        <is>
          <t>Baseplate_Steel</t>
        </is>
      </c>
      <c r="M830" s="168" t="inlineStr">
        <is>
          <t>Steel</t>
        </is>
      </c>
      <c r="N830" t="inlineStr">
        <is>
          <t>324T</t>
        </is>
      </c>
      <c r="O830" t="inlineStr">
        <is>
          <t>:Extended Drip Pan:</t>
        </is>
      </c>
      <c r="P830" s="11" t="inlineStr">
        <is>
          <t>Woods_Sureflex</t>
        </is>
      </c>
      <c r="Q830" t="inlineStr">
        <is>
          <t>Woods 10S</t>
        </is>
      </c>
      <c r="R830" t="inlineStr">
        <is>
          <t>RTF</t>
        </is>
      </c>
      <c r="S830" s="10" t="inlineStr">
        <is>
          <t>B102345</t>
        </is>
      </c>
      <c r="T830" s="10" t="inlineStr">
        <is>
          <t>1899.0</t>
        </is>
      </c>
      <c r="U830" s="10" t="inlineStr">
        <is>
          <t>Priced</t>
        </is>
      </c>
      <c r="V830" s="168" t="inlineStr">
        <is>
          <t>LT028</t>
        </is>
      </c>
      <c r="W830" t="inlineStr">
        <is>
          <t>240.0</t>
        </is>
      </c>
    </row>
    <row r="831">
      <c r="B831" t="inlineStr">
        <is>
          <t>1552.0</t>
        </is>
      </c>
      <c r="F831" t="inlineStr">
        <is>
          <t>ConTab_BOM_KP_Baseplates_1552</t>
        </is>
      </c>
      <c r="H831" s="7" t="inlineStr">
        <is>
          <t>5015-9_0-KP</t>
        </is>
      </c>
      <c r="I831" s="7" t="inlineStr"/>
      <c r="J831" s="7" t="inlineStr"/>
      <c r="K831" s="168" t="inlineStr">
        <is>
          <t>BaseplateSteel</t>
        </is>
      </c>
      <c r="L831" s="168" t="inlineStr">
        <is>
          <t>Baseplate_Steel</t>
        </is>
      </c>
      <c r="M831" s="168" t="inlineStr">
        <is>
          <t>Steel</t>
        </is>
      </c>
      <c r="N831" t="inlineStr">
        <is>
          <t>326T</t>
        </is>
      </c>
      <c r="O831" t="inlineStr">
        <is>
          <t>:Extended Drip Pan:</t>
        </is>
      </c>
      <c r="P831" s="11" t="inlineStr">
        <is>
          <t>Woods_Sureflex</t>
        </is>
      </c>
      <c r="Q831" t="inlineStr">
        <is>
          <t>Woods 10S</t>
        </is>
      </c>
      <c r="R831" t="inlineStr">
        <is>
          <t>RTF</t>
        </is>
      </c>
      <c r="S831" s="10" t="inlineStr">
        <is>
          <t>B102345</t>
        </is>
      </c>
      <c r="T831" s="10" t="inlineStr">
        <is>
          <t>1899.0</t>
        </is>
      </c>
      <c r="U831" s="10" t="inlineStr">
        <is>
          <t>Priced</t>
        </is>
      </c>
      <c r="V831" s="168" t="inlineStr">
        <is>
          <t>LT028</t>
        </is>
      </c>
      <c r="W831" t="inlineStr">
        <is>
          <t>240.0</t>
        </is>
      </c>
    </row>
    <row r="832">
      <c r="B832" t="inlineStr">
        <is>
          <t>1553.0</t>
        </is>
      </c>
      <c r="F832" t="inlineStr">
        <is>
          <t>ConTab_BOM_KP_Baseplates_1553</t>
        </is>
      </c>
      <c r="H832" s="7" t="inlineStr">
        <is>
          <t>5015-9_0-KP</t>
        </is>
      </c>
      <c r="I832" s="7" t="inlineStr"/>
      <c r="J832" s="7" t="inlineStr"/>
      <c r="K832" s="168" t="inlineStr">
        <is>
          <t>BaseplateSteel</t>
        </is>
      </c>
      <c r="L832" s="168" t="inlineStr">
        <is>
          <t>Baseplate_Steel</t>
        </is>
      </c>
      <c r="M832" s="168" t="inlineStr">
        <is>
          <t>Steel</t>
        </is>
      </c>
      <c r="N832" t="inlineStr">
        <is>
          <t>364T</t>
        </is>
      </c>
      <c r="O832" t="inlineStr">
        <is>
          <t>:Extended Drip Pan:</t>
        </is>
      </c>
      <c r="P832" s="11" t="inlineStr">
        <is>
          <t>Woods_Sureflex</t>
        </is>
      </c>
      <c r="Q832" t="inlineStr">
        <is>
          <t>Woods 11S</t>
        </is>
      </c>
      <c r="R832" t="inlineStr">
        <is>
          <t>RTF</t>
        </is>
      </c>
      <c r="S832" s="10" t="inlineStr">
        <is>
          <t>B102346</t>
        </is>
      </c>
      <c r="T832" s="10" t="inlineStr">
        <is>
          <t>2035.0</t>
        </is>
      </c>
      <c r="U832" s="10" t="inlineStr">
        <is>
          <t>Priced</t>
        </is>
      </c>
      <c r="V832" s="168" t="inlineStr">
        <is>
          <t>LT028</t>
        </is>
      </c>
      <c r="W832" t="inlineStr">
        <is>
          <t>265.0</t>
        </is>
      </c>
    </row>
    <row r="833">
      <c r="B833" t="inlineStr">
        <is>
          <t>1554.0</t>
        </is>
      </c>
      <c r="F833" t="inlineStr">
        <is>
          <t>ConTab_BOM_KP_Baseplates_1554</t>
        </is>
      </c>
      <c r="H833" s="7" t="inlineStr">
        <is>
          <t>5015-9_0-KP</t>
        </is>
      </c>
      <c r="I833" s="7" t="inlineStr"/>
      <c r="J833" s="7" t="inlineStr"/>
      <c r="K833" s="168" t="inlineStr">
        <is>
          <t>BaseplateSteel</t>
        </is>
      </c>
      <c r="L833" s="168" t="inlineStr">
        <is>
          <t>Baseplate_Steel</t>
        </is>
      </c>
      <c r="M833" s="168" t="inlineStr">
        <is>
          <t>Steel</t>
        </is>
      </c>
      <c r="N833" t="inlineStr">
        <is>
          <t>365T</t>
        </is>
      </c>
      <c r="O833" t="inlineStr">
        <is>
          <t>:Extended Drip Pan:</t>
        </is>
      </c>
      <c r="P833" s="11" t="inlineStr">
        <is>
          <t>Woods_Sureflex</t>
        </is>
      </c>
      <c r="Q833" t="inlineStr">
        <is>
          <t>Woods 11S</t>
        </is>
      </c>
      <c r="R833" t="inlineStr">
        <is>
          <t>RTF</t>
        </is>
      </c>
      <c r="S833" s="10" t="inlineStr">
        <is>
          <t>B102346</t>
        </is>
      </c>
      <c r="T833" s="10" t="inlineStr">
        <is>
          <t>2035.0</t>
        </is>
      </c>
      <c r="U833" s="10" t="inlineStr">
        <is>
          <t>Priced</t>
        </is>
      </c>
      <c r="V833" s="168" t="inlineStr">
        <is>
          <t>LT028</t>
        </is>
      </c>
      <c r="W833" t="inlineStr">
        <is>
          <t>265.0</t>
        </is>
      </c>
    </row>
    <row r="834">
      <c r="B834" t="inlineStr">
        <is>
          <t>1555.0</t>
        </is>
      </c>
      <c r="F834" t="inlineStr">
        <is>
          <t>ConTab_BOM_KP_Baseplates_1555</t>
        </is>
      </c>
      <c r="H834" s="7" t="inlineStr">
        <is>
          <t>5015-9_0-KP</t>
        </is>
      </c>
      <c r="I834" s="7" t="inlineStr"/>
      <c r="J834" s="7" t="inlineStr"/>
      <c r="K834" s="168" t="inlineStr">
        <is>
          <t>BaseplateSteel</t>
        </is>
      </c>
      <c r="L834" s="168" t="inlineStr">
        <is>
          <t>Baseplate_Steel</t>
        </is>
      </c>
      <c r="M834" s="168" t="inlineStr">
        <is>
          <t>Steel</t>
        </is>
      </c>
      <c r="N834" t="inlineStr">
        <is>
          <t>404T</t>
        </is>
      </c>
      <c r="O834" t="inlineStr">
        <is>
          <t>:Extended Drip Pan:</t>
        </is>
      </c>
      <c r="P834" s="11" t="inlineStr">
        <is>
          <t>Woods_Sureflex</t>
        </is>
      </c>
      <c r="Q834" t="inlineStr">
        <is>
          <t>Woods 12S</t>
        </is>
      </c>
      <c r="R834" t="inlineStr">
        <is>
          <t>RTF</t>
        </is>
      </c>
      <c r="S834" s="10" t="inlineStr">
        <is>
          <t>B102347</t>
        </is>
      </c>
      <c r="T834" s="10" t="inlineStr">
        <is>
          <t>2515.0</t>
        </is>
      </c>
      <c r="U834" s="10" t="inlineStr">
        <is>
          <t>Priced</t>
        </is>
      </c>
      <c r="V834" s="168" t="inlineStr">
        <is>
          <t>LT028</t>
        </is>
      </c>
      <c r="W834" t="inlineStr">
        <is>
          <t>310.0</t>
        </is>
      </c>
    </row>
    <row r="835">
      <c r="B835" t="inlineStr">
        <is>
          <t>1556.0</t>
        </is>
      </c>
      <c r="F835" t="inlineStr">
        <is>
          <t>ConTab_BOM_KP_Baseplates_1556</t>
        </is>
      </c>
      <c r="H835" s="7" t="inlineStr">
        <is>
          <t>5015-9_0-KP</t>
        </is>
      </c>
      <c r="I835" s="7" t="inlineStr"/>
      <c r="J835" s="7" t="inlineStr"/>
      <c r="K835" s="168" t="inlineStr">
        <is>
          <t>BaseplateSteel</t>
        </is>
      </c>
      <c r="L835" s="168" t="inlineStr">
        <is>
          <t>Baseplate_Steel</t>
        </is>
      </c>
      <c r="M835" s="168" t="inlineStr">
        <is>
          <t>Steel</t>
        </is>
      </c>
      <c r="N835" t="inlineStr">
        <is>
          <t>405T</t>
        </is>
      </c>
      <c r="O835" t="inlineStr">
        <is>
          <t>:Extended Drip Pan:</t>
        </is>
      </c>
      <c r="P835" s="11" t="inlineStr">
        <is>
          <t>Woods_Sureflex</t>
        </is>
      </c>
      <c r="Q835" t="inlineStr">
        <is>
          <t>Woods 12S</t>
        </is>
      </c>
      <c r="R835" t="inlineStr">
        <is>
          <t>RTF</t>
        </is>
      </c>
      <c r="S835" s="10" t="inlineStr">
        <is>
          <t>B102347</t>
        </is>
      </c>
      <c r="T835" s="10" t="inlineStr">
        <is>
          <t>2515.0</t>
        </is>
      </c>
      <c r="U835" s="10" t="inlineStr">
        <is>
          <t>Priced</t>
        </is>
      </c>
      <c r="V835" s="168" t="inlineStr">
        <is>
          <t>LT028</t>
        </is>
      </c>
      <c r="W835" t="inlineStr">
        <is>
          <t>310.0</t>
        </is>
      </c>
    </row>
    <row r="836">
      <c r="B836" t="inlineStr">
        <is>
          <t>1557.0</t>
        </is>
      </c>
      <c r="F836" t="inlineStr">
        <is>
          <t>ConTab_BOM_KP_Baseplates_1557</t>
        </is>
      </c>
      <c r="H836" s="7" t="inlineStr">
        <is>
          <t>5015-9_0-KP</t>
        </is>
      </c>
      <c r="I836" s="7" t="inlineStr"/>
      <c r="J836" s="7" t="inlineStr"/>
      <c r="K836" s="168" t="inlineStr">
        <is>
          <t>BaseplateSteel</t>
        </is>
      </c>
      <c r="L836" s="168" t="inlineStr">
        <is>
          <t>Baseplate_Steel</t>
        </is>
      </c>
      <c r="M836" s="168" t="inlineStr">
        <is>
          <t>Steel</t>
        </is>
      </c>
      <c r="N836" t="inlineStr">
        <is>
          <t>254T</t>
        </is>
      </c>
      <c r="O836" t="inlineStr">
        <is>
          <t>:Extended Drip Pan:</t>
        </is>
      </c>
      <c r="P836" s="11" t="inlineStr">
        <is>
          <t>Falk_T10_Grid</t>
        </is>
      </c>
      <c r="Q836" t="inlineStr">
        <is>
          <t>Falk 1040T10</t>
        </is>
      </c>
      <c r="R836" t="inlineStr">
        <is>
          <t>RTF</t>
        </is>
      </c>
      <c r="S836" s="10" t="inlineStr">
        <is>
          <t>B102348</t>
        </is>
      </c>
      <c r="T836" s="10" t="inlineStr">
        <is>
          <t>1627.0</t>
        </is>
      </c>
      <c r="U836" s="10" t="inlineStr">
        <is>
          <t>Priced</t>
        </is>
      </c>
      <c r="V836" s="168" t="inlineStr">
        <is>
          <t>LT028</t>
        </is>
      </c>
      <c r="W836" t="inlineStr">
        <is>
          <t>135.0</t>
        </is>
      </c>
    </row>
    <row r="837">
      <c r="B837" t="inlineStr">
        <is>
          <t>1558.0</t>
        </is>
      </c>
      <c r="F837" t="inlineStr">
        <is>
          <t>ConTab_BOM_KP_Baseplates_1558</t>
        </is>
      </c>
      <c r="H837" s="7" t="inlineStr">
        <is>
          <t>5015-9_0-KP</t>
        </is>
      </c>
      <c r="I837" s="7" t="inlineStr"/>
      <c r="J837" s="7" t="inlineStr"/>
      <c r="K837" s="168" t="inlineStr">
        <is>
          <t>BaseplateSteel</t>
        </is>
      </c>
      <c r="L837" s="168" t="inlineStr">
        <is>
          <t>Baseplate_Steel</t>
        </is>
      </c>
      <c r="M837" s="168" t="inlineStr">
        <is>
          <t>Steel</t>
        </is>
      </c>
      <c r="N837" t="inlineStr">
        <is>
          <t>256T</t>
        </is>
      </c>
      <c r="O837" t="inlineStr">
        <is>
          <t>:Extended Drip Pan:</t>
        </is>
      </c>
      <c r="P837" s="11" t="inlineStr">
        <is>
          <t>Falk_T10_Grid</t>
        </is>
      </c>
      <c r="Q837" t="inlineStr">
        <is>
          <t>Falk 1040T10</t>
        </is>
      </c>
      <c r="R837" t="inlineStr">
        <is>
          <t>RTF</t>
        </is>
      </c>
      <c r="S837" s="10" t="inlineStr">
        <is>
          <t>B102348</t>
        </is>
      </c>
      <c r="T837" s="10" t="inlineStr">
        <is>
          <t>1627.0</t>
        </is>
      </c>
      <c r="U837" s="10" t="inlineStr">
        <is>
          <t>Priced</t>
        </is>
      </c>
      <c r="V837" s="168" t="inlineStr">
        <is>
          <t>LT028</t>
        </is>
      </c>
      <c r="W837" t="inlineStr">
        <is>
          <t>135.0</t>
        </is>
      </c>
    </row>
    <row r="838">
      <c r="B838" t="inlineStr">
        <is>
          <t>1559.0</t>
        </is>
      </c>
      <c r="F838" t="inlineStr">
        <is>
          <t>ConTab_BOM_KP_Baseplates_1559</t>
        </is>
      </c>
      <c r="H838" s="7" t="inlineStr">
        <is>
          <t>5015-9_0-KP</t>
        </is>
      </c>
      <c r="I838" s="7" t="inlineStr"/>
      <c r="J838" s="7" t="inlineStr"/>
      <c r="K838" s="168" t="inlineStr">
        <is>
          <t>BaseplateSteel</t>
        </is>
      </c>
      <c r="L838" s="168" t="inlineStr">
        <is>
          <t>Baseplate_Steel</t>
        </is>
      </c>
      <c r="M838" s="168" t="inlineStr">
        <is>
          <t>Steel</t>
        </is>
      </c>
      <c r="N838" t="inlineStr">
        <is>
          <t>284T</t>
        </is>
      </c>
      <c r="O838" t="inlineStr">
        <is>
          <t>:Extended Drip Pan:</t>
        </is>
      </c>
      <c r="P838" s="11" t="inlineStr">
        <is>
          <t>Falk_T10_Grid</t>
        </is>
      </c>
      <c r="Q838" t="inlineStr">
        <is>
          <t>Falk 1050T10</t>
        </is>
      </c>
      <c r="R838" t="inlineStr">
        <is>
          <t>RTF</t>
        </is>
      </c>
      <c r="S838" s="10" t="inlineStr">
        <is>
          <t>B102349</t>
        </is>
      </c>
      <c r="T838" s="10" t="inlineStr">
        <is>
          <t>1762.0</t>
        </is>
      </c>
      <c r="U838" s="10" t="inlineStr">
        <is>
          <t>Priced</t>
        </is>
      </c>
      <c r="V838" s="168" t="inlineStr">
        <is>
          <t>LT028</t>
        </is>
      </c>
      <c r="W838" t="inlineStr">
        <is>
          <t>200.0</t>
        </is>
      </c>
    </row>
    <row r="839">
      <c r="B839" t="inlineStr">
        <is>
          <t>1560.0</t>
        </is>
      </c>
      <c r="F839" t="inlineStr">
        <is>
          <t>ConTab_BOM_KP_Baseplates_1560</t>
        </is>
      </c>
      <c r="H839" s="7" t="inlineStr">
        <is>
          <t>5015-9_0-KP</t>
        </is>
      </c>
      <c r="I839" s="7" t="inlineStr"/>
      <c r="J839" s="7" t="inlineStr"/>
      <c r="K839" s="168" t="inlineStr">
        <is>
          <t>BaseplateSteel</t>
        </is>
      </c>
      <c r="L839" s="168" t="inlineStr">
        <is>
          <t>Baseplate_Steel</t>
        </is>
      </c>
      <c r="M839" s="168" t="inlineStr">
        <is>
          <t>Steel</t>
        </is>
      </c>
      <c r="N839" t="inlineStr">
        <is>
          <t>286T</t>
        </is>
      </c>
      <c r="O839" t="inlineStr">
        <is>
          <t>:Extended Drip Pan:</t>
        </is>
      </c>
      <c r="P839" s="11" t="inlineStr">
        <is>
          <t>Falk_T10_Grid</t>
        </is>
      </c>
      <c r="Q839" t="inlineStr">
        <is>
          <t>Falk 1050T10</t>
        </is>
      </c>
      <c r="R839" t="inlineStr">
        <is>
          <t>RTF</t>
        </is>
      </c>
      <c r="S839" s="10" t="inlineStr">
        <is>
          <t>B102349</t>
        </is>
      </c>
      <c r="T839" s="10" t="inlineStr">
        <is>
          <t>1762.0</t>
        </is>
      </c>
      <c r="U839" s="10" t="inlineStr">
        <is>
          <t>Priced</t>
        </is>
      </c>
      <c r="V839" s="168" t="inlineStr">
        <is>
          <t>LT028</t>
        </is>
      </c>
      <c r="W839" t="inlineStr">
        <is>
          <t>200.0</t>
        </is>
      </c>
    </row>
    <row r="840">
      <c r="B840" t="inlineStr">
        <is>
          <t>1561.0</t>
        </is>
      </c>
      <c r="F840" t="inlineStr">
        <is>
          <t>ConTab_BOM_KP_Baseplates_1561</t>
        </is>
      </c>
      <c r="H840" s="7" t="inlineStr">
        <is>
          <t>5015-9_0-KP</t>
        </is>
      </c>
      <c r="I840" s="7" t="inlineStr"/>
      <c r="J840" s="7" t="inlineStr"/>
      <c r="K840" s="168" t="inlineStr">
        <is>
          <t>BaseplateSteel</t>
        </is>
      </c>
      <c r="L840" s="168" t="inlineStr">
        <is>
          <t>Baseplate_Steel</t>
        </is>
      </c>
      <c r="M840" s="168" t="inlineStr">
        <is>
          <t>Steel</t>
        </is>
      </c>
      <c r="N840" t="inlineStr">
        <is>
          <t>324T</t>
        </is>
      </c>
      <c r="O840" t="inlineStr">
        <is>
          <t>:Extended Drip Pan:</t>
        </is>
      </c>
      <c r="P840" s="11" t="inlineStr">
        <is>
          <t>Falk_T10_Grid</t>
        </is>
      </c>
      <c r="Q840" t="inlineStr">
        <is>
          <t>Falk 1060T10</t>
        </is>
      </c>
      <c r="R840" t="inlineStr">
        <is>
          <t>RTF</t>
        </is>
      </c>
      <c r="S840" s="10" t="inlineStr">
        <is>
          <t>B102350</t>
        </is>
      </c>
      <c r="T840" s="10" t="inlineStr">
        <is>
          <t>1899.0</t>
        </is>
      </c>
      <c r="U840" s="10" t="inlineStr">
        <is>
          <t>Priced</t>
        </is>
      </c>
      <c r="V840" s="168" t="inlineStr">
        <is>
          <t>LT028</t>
        </is>
      </c>
      <c r="W840" t="inlineStr">
        <is>
          <t>240.0</t>
        </is>
      </c>
    </row>
    <row r="841">
      <c r="B841" t="inlineStr">
        <is>
          <t>1562.0</t>
        </is>
      </c>
      <c r="F841" t="inlineStr">
        <is>
          <t>ConTab_BOM_KP_Baseplates_1562</t>
        </is>
      </c>
      <c r="H841" s="7" t="inlineStr">
        <is>
          <t>5015-9_0-KP</t>
        </is>
      </c>
      <c r="I841" s="7" t="inlineStr"/>
      <c r="J841" s="7" t="inlineStr"/>
      <c r="K841" s="168" t="inlineStr">
        <is>
          <t>BaseplateSteel</t>
        </is>
      </c>
      <c r="L841" s="168" t="inlineStr">
        <is>
          <t>Baseplate_Steel</t>
        </is>
      </c>
      <c r="M841" s="168" t="inlineStr">
        <is>
          <t>Steel</t>
        </is>
      </c>
      <c r="N841" t="inlineStr">
        <is>
          <t>326T</t>
        </is>
      </c>
      <c r="O841" t="inlineStr">
        <is>
          <t>:Extended Drip Pan:</t>
        </is>
      </c>
      <c r="P841" s="11" t="inlineStr">
        <is>
          <t>Falk_T10_Grid</t>
        </is>
      </c>
      <c r="Q841" t="inlineStr">
        <is>
          <t>Falk 1060T10</t>
        </is>
      </c>
      <c r="R841" t="inlineStr">
        <is>
          <t>RTF</t>
        </is>
      </c>
      <c r="S841" s="10" t="inlineStr">
        <is>
          <t>B102350</t>
        </is>
      </c>
      <c r="T841" s="10" t="inlineStr">
        <is>
          <t>1899.0</t>
        </is>
      </c>
      <c r="U841" s="10" t="inlineStr">
        <is>
          <t>Priced</t>
        </is>
      </c>
      <c r="V841" s="168" t="inlineStr">
        <is>
          <t>LT028</t>
        </is>
      </c>
      <c r="W841" t="inlineStr">
        <is>
          <t>240.0</t>
        </is>
      </c>
    </row>
    <row r="842">
      <c r="B842" t="inlineStr">
        <is>
          <t>1563.0</t>
        </is>
      </c>
      <c r="F842" t="inlineStr">
        <is>
          <t>ConTab_BOM_KP_Baseplates_1563</t>
        </is>
      </c>
      <c r="H842" s="7" t="inlineStr">
        <is>
          <t>5015-9_0-KP</t>
        </is>
      </c>
      <c r="I842" s="7" t="inlineStr"/>
      <c r="J842" s="7" t="inlineStr"/>
      <c r="K842" s="168" t="inlineStr">
        <is>
          <t>BaseplateSteel</t>
        </is>
      </c>
      <c r="L842" s="168" t="inlineStr">
        <is>
          <t>Baseplate_Steel</t>
        </is>
      </c>
      <c r="M842" s="168" t="inlineStr">
        <is>
          <t>Steel</t>
        </is>
      </c>
      <c r="N842" t="inlineStr">
        <is>
          <t>364T</t>
        </is>
      </c>
      <c r="O842" t="inlineStr">
        <is>
          <t>:Extended Drip Pan:</t>
        </is>
      </c>
      <c r="P842" s="11" t="inlineStr">
        <is>
          <t>Falk_T10_Grid</t>
        </is>
      </c>
      <c r="Q842" t="inlineStr">
        <is>
          <t>Falk 1070T10</t>
        </is>
      </c>
      <c r="R842" t="inlineStr">
        <is>
          <t>RTF</t>
        </is>
      </c>
      <c r="S842" s="10" t="inlineStr">
        <is>
          <t>B102351</t>
        </is>
      </c>
      <c r="T842" s="10" t="inlineStr">
        <is>
          <t>2035.0</t>
        </is>
      </c>
      <c r="U842" s="10" t="inlineStr">
        <is>
          <t>Priced</t>
        </is>
      </c>
      <c r="V842" s="168" t="inlineStr">
        <is>
          <t>LT028</t>
        </is>
      </c>
      <c r="W842" t="inlineStr">
        <is>
          <t>265.0</t>
        </is>
      </c>
    </row>
    <row r="843">
      <c r="B843" t="inlineStr">
        <is>
          <t>1564.0</t>
        </is>
      </c>
      <c r="F843" t="inlineStr">
        <is>
          <t>ConTab_BOM_KP_Baseplates_1564</t>
        </is>
      </c>
      <c r="H843" s="7" t="inlineStr">
        <is>
          <t>5015-9_0-KP</t>
        </is>
      </c>
      <c r="I843" s="7" t="inlineStr"/>
      <c r="J843" s="7" t="inlineStr"/>
      <c r="K843" s="168" t="inlineStr">
        <is>
          <t>BaseplateSteel</t>
        </is>
      </c>
      <c r="L843" s="168" t="inlineStr">
        <is>
          <t>Baseplate_Steel</t>
        </is>
      </c>
      <c r="M843" s="168" t="inlineStr">
        <is>
          <t>Steel</t>
        </is>
      </c>
      <c r="N843" t="inlineStr">
        <is>
          <t>365T</t>
        </is>
      </c>
      <c r="O843" t="inlineStr">
        <is>
          <t>:Extended Drip Pan:</t>
        </is>
      </c>
      <c r="P843" s="11" t="inlineStr">
        <is>
          <t>Falk_T10_Grid</t>
        </is>
      </c>
      <c r="Q843" t="inlineStr">
        <is>
          <t>Falk 1070T10</t>
        </is>
      </c>
      <c r="R843" t="inlineStr">
        <is>
          <t>RTF</t>
        </is>
      </c>
      <c r="S843" s="10" t="inlineStr">
        <is>
          <t>B102351</t>
        </is>
      </c>
      <c r="T843" s="10" t="inlineStr">
        <is>
          <t>2035.0</t>
        </is>
      </c>
      <c r="U843" s="10" t="inlineStr">
        <is>
          <t>Priced</t>
        </is>
      </c>
      <c r="V843" s="168" t="inlineStr">
        <is>
          <t>LT028</t>
        </is>
      </c>
      <c r="W843" t="inlineStr">
        <is>
          <t>265.0</t>
        </is>
      </c>
    </row>
    <row r="844">
      <c r="B844" t="inlineStr">
        <is>
          <t>1565.0</t>
        </is>
      </c>
      <c r="F844" t="inlineStr">
        <is>
          <t>ConTab_BOM_KP_Baseplates_1565</t>
        </is>
      </c>
      <c r="H844" s="7" t="inlineStr">
        <is>
          <t>5015-9_0-KP</t>
        </is>
      </c>
      <c r="I844" s="7" t="inlineStr"/>
      <c r="J844" s="7" t="inlineStr"/>
      <c r="K844" s="168" t="inlineStr">
        <is>
          <t>BaseplateSteel</t>
        </is>
      </c>
      <c r="L844" s="168" t="inlineStr">
        <is>
          <t>Baseplate_Steel</t>
        </is>
      </c>
      <c r="M844" s="168" t="inlineStr">
        <is>
          <t>Steel</t>
        </is>
      </c>
      <c r="N844" t="inlineStr">
        <is>
          <t>364TS</t>
        </is>
      </c>
      <c r="O844" t="inlineStr">
        <is>
          <t>:Extended Drip Pan:</t>
        </is>
      </c>
      <c r="P844" s="11" t="inlineStr">
        <is>
          <t>Falk_T10_Grid</t>
        </is>
      </c>
      <c r="Q844" t="inlineStr">
        <is>
          <t>Falk 1050T10</t>
        </is>
      </c>
      <c r="R844" t="inlineStr">
        <is>
          <t>RTF</t>
        </is>
      </c>
      <c r="S844" s="10" t="inlineStr">
        <is>
          <t>B102352</t>
        </is>
      </c>
      <c r="T844" s="10" t="inlineStr">
        <is>
          <t>1970.0</t>
        </is>
      </c>
      <c r="U844" s="10" t="inlineStr">
        <is>
          <t>Priced</t>
        </is>
      </c>
      <c r="V844" s="168" t="inlineStr">
        <is>
          <t>LT028</t>
        </is>
      </c>
      <c r="W844" t="inlineStr">
        <is>
          <t>265.0</t>
        </is>
      </c>
    </row>
    <row r="845">
      <c r="B845" t="inlineStr">
        <is>
          <t>1566.0</t>
        </is>
      </c>
      <c r="F845" t="inlineStr">
        <is>
          <t>ConTab_BOM_KP_Baseplates_1566</t>
        </is>
      </c>
      <c r="H845" s="7" t="inlineStr">
        <is>
          <t>5015-9_0-KP</t>
        </is>
      </c>
      <c r="I845" s="7" t="inlineStr"/>
      <c r="J845" s="7" t="inlineStr"/>
      <c r="K845" s="168" t="inlineStr">
        <is>
          <t>BaseplateSteel</t>
        </is>
      </c>
      <c r="L845" s="168" t="inlineStr">
        <is>
          <t>Baseplate_Steel</t>
        </is>
      </c>
      <c r="M845" s="168" t="inlineStr">
        <is>
          <t>Steel</t>
        </is>
      </c>
      <c r="N845" t="inlineStr">
        <is>
          <t>365TS</t>
        </is>
      </c>
      <c r="O845" t="inlineStr">
        <is>
          <t>:Extended Drip Pan:</t>
        </is>
      </c>
      <c r="P845" s="11" t="inlineStr">
        <is>
          <t>Falk_T10_Grid</t>
        </is>
      </c>
      <c r="Q845" t="inlineStr">
        <is>
          <t>Falk 1050T10</t>
        </is>
      </c>
      <c r="R845" t="inlineStr">
        <is>
          <t>RTF</t>
        </is>
      </c>
      <c r="S845" s="10" t="inlineStr">
        <is>
          <t>B102352</t>
        </is>
      </c>
      <c r="T845" s="10" t="inlineStr">
        <is>
          <t>1970.0</t>
        </is>
      </c>
      <c r="U845" s="10" t="inlineStr">
        <is>
          <t>Priced</t>
        </is>
      </c>
      <c r="V845" s="168" t="inlineStr">
        <is>
          <t>LT028</t>
        </is>
      </c>
      <c r="W845" t="inlineStr">
        <is>
          <t>265.0</t>
        </is>
      </c>
    </row>
    <row r="846">
      <c r="B846" t="inlineStr">
        <is>
          <t>1567.0</t>
        </is>
      </c>
      <c r="F846" t="inlineStr">
        <is>
          <t>ConTab_BOM_KP_Baseplates_1567</t>
        </is>
      </c>
      <c r="H846" s="7" t="inlineStr">
        <is>
          <t>5015-9_0-KP</t>
        </is>
      </c>
      <c r="I846" s="7" t="inlineStr"/>
      <c r="J846" s="7" t="inlineStr"/>
      <c r="K846" s="168" t="inlineStr">
        <is>
          <t>BaseplateSteel</t>
        </is>
      </c>
      <c r="L846" s="168" t="inlineStr">
        <is>
          <t>Baseplate_Steel</t>
        </is>
      </c>
      <c r="M846" s="168" t="inlineStr">
        <is>
          <t>Steel</t>
        </is>
      </c>
      <c r="N846" t="inlineStr">
        <is>
          <t>404T</t>
        </is>
      </c>
      <c r="O846" t="inlineStr">
        <is>
          <t>:Extended Drip Pan:</t>
        </is>
      </c>
      <c r="P846" s="11" t="inlineStr">
        <is>
          <t>Falk_T10_Grid</t>
        </is>
      </c>
      <c r="Q846" t="inlineStr">
        <is>
          <t>Falk 1080T10</t>
        </is>
      </c>
      <c r="R846" t="inlineStr">
        <is>
          <t>RTF</t>
        </is>
      </c>
      <c r="S846" s="10" t="inlineStr">
        <is>
          <t>B102353</t>
        </is>
      </c>
      <c r="T846" s="10" t="inlineStr">
        <is>
          <t>2515.0</t>
        </is>
      </c>
      <c r="U846" s="10" t="inlineStr">
        <is>
          <t>Priced</t>
        </is>
      </c>
      <c r="V846" s="168" t="inlineStr">
        <is>
          <t>LT028</t>
        </is>
      </c>
      <c r="W846" t="inlineStr">
        <is>
          <t>310.0</t>
        </is>
      </c>
    </row>
    <row r="847">
      <c r="B847" t="inlineStr">
        <is>
          <t>1568.0</t>
        </is>
      </c>
      <c r="F847" t="inlineStr">
        <is>
          <t>ConTab_BOM_KP_Baseplates_1568</t>
        </is>
      </c>
      <c r="H847" s="7" t="inlineStr">
        <is>
          <t>5015-9_0-KP</t>
        </is>
      </c>
      <c r="I847" s="7" t="inlineStr"/>
      <c r="J847" s="7" t="inlineStr"/>
      <c r="K847" s="168" t="inlineStr">
        <is>
          <t>BaseplateSteel</t>
        </is>
      </c>
      <c r="L847" s="168" t="inlineStr">
        <is>
          <t>Baseplate_Steel</t>
        </is>
      </c>
      <c r="M847" s="168" t="inlineStr">
        <is>
          <t>Steel</t>
        </is>
      </c>
      <c r="N847" t="inlineStr">
        <is>
          <t>405T</t>
        </is>
      </c>
      <c r="O847" t="inlineStr">
        <is>
          <t>:Extended Drip Pan:</t>
        </is>
      </c>
      <c r="P847" s="11" t="inlineStr">
        <is>
          <t>Falk_T10_Grid</t>
        </is>
      </c>
      <c r="Q847" t="inlineStr">
        <is>
          <t>Falk 1080T10</t>
        </is>
      </c>
      <c r="R847" t="inlineStr">
        <is>
          <t>RTF</t>
        </is>
      </c>
      <c r="S847" s="10" t="inlineStr">
        <is>
          <t>B102353</t>
        </is>
      </c>
      <c r="T847" s="10" t="inlineStr">
        <is>
          <t>2515.0</t>
        </is>
      </c>
      <c r="U847" s="10" t="inlineStr">
        <is>
          <t>Priced</t>
        </is>
      </c>
      <c r="V847" s="168" t="inlineStr">
        <is>
          <t>LT028</t>
        </is>
      </c>
      <c r="W847" t="inlineStr">
        <is>
          <t>310.0</t>
        </is>
      </c>
    </row>
    <row r="848">
      <c r="B848" t="inlineStr">
        <is>
          <t>1569.0</t>
        </is>
      </c>
      <c r="F848" t="inlineStr">
        <is>
          <t>ConTab_BOM_KP_Baseplates_1569</t>
        </is>
      </c>
      <c r="H848" s="7" t="inlineStr">
        <is>
          <t>5015-9_0-KP</t>
        </is>
      </c>
      <c r="I848" s="7" t="inlineStr"/>
      <c r="J848" s="7" t="inlineStr"/>
      <c r="K848" s="168" t="inlineStr">
        <is>
          <t>BaseplateSteel</t>
        </is>
      </c>
      <c r="L848" s="168" t="inlineStr">
        <is>
          <t>Baseplate_Steel</t>
        </is>
      </c>
      <c r="M848" s="168" t="inlineStr">
        <is>
          <t>Steel</t>
        </is>
      </c>
      <c r="N848" t="inlineStr">
        <is>
          <t>404TS</t>
        </is>
      </c>
      <c r="O848" t="inlineStr">
        <is>
          <t>:Extended Drip Pan:</t>
        </is>
      </c>
      <c r="P848" s="11" t="inlineStr">
        <is>
          <t>Falk_T10_Grid</t>
        </is>
      </c>
      <c r="Q848" t="inlineStr">
        <is>
          <t>Falk 1060T10</t>
        </is>
      </c>
      <c r="R848" t="inlineStr">
        <is>
          <t>RTF</t>
        </is>
      </c>
      <c r="S848" s="10" t="inlineStr">
        <is>
          <t>B102354</t>
        </is>
      </c>
      <c r="T848" s="10" t="inlineStr">
        <is>
          <t>2378.0</t>
        </is>
      </c>
      <c r="U848" s="10" t="inlineStr">
        <is>
          <t>Priced</t>
        </is>
      </c>
      <c r="V848" s="168" t="inlineStr">
        <is>
          <t>LT028</t>
        </is>
      </c>
      <c r="W848" t="inlineStr">
        <is>
          <t>310.0</t>
        </is>
      </c>
    </row>
    <row r="849">
      <c r="B849" t="inlineStr">
        <is>
          <t>1570.0</t>
        </is>
      </c>
      <c r="F849" t="inlineStr">
        <is>
          <t>ConTab_BOM_KP_Baseplates_1570</t>
        </is>
      </c>
      <c r="H849" s="7" t="inlineStr">
        <is>
          <t>5015-9_0-KP</t>
        </is>
      </c>
      <c r="I849" s="7" t="inlineStr"/>
      <c r="J849" s="7" t="inlineStr"/>
      <c r="K849" s="168" t="inlineStr">
        <is>
          <t>BaseplateSteel</t>
        </is>
      </c>
      <c r="L849" s="168" t="inlineStr">
        <is>
          <t>Baseplate_Steel</t>
        </is>
      </c>
      <c r="M849" s="168" t="inlineStr">
        <is>
          <t>Steel</t>
        </is>
      </c>
      <c r="N849" t="inlineStr">
        <is>
          <t>405TS</t>
        </is>
      </c>
      <c r="O849" t="inlineStr">
        <is>
          <t>:Extended Drip Pan:</t>
        </is>
      </c>
      <c r="P849" s="11" t="inlineStr">
        <is>
          <t>Falk_T10_Grid</t>
        </is>
      </c>
      <c r="Q849" t="inlineStr">
        <is>
          <t>Falk 1060T10</t>
        </is>
      </c>
      <c r="R849" t="inlineStr">
        <is>
          <t>RTF</t>
        </is>
      </c>
      <c r="S849" s="10" t="inlineStr">
        <is>
          <t>B102354</t>
        </is>
      </c>
      <c r="T849" s="10" t="inlineStr">
        <is>
          <t>2378.0</t>
        </is>
      </c>
      <c r="U849" s="10" t="inlineStr">
        <is>
          <t>Priced</t>
        </is>
      </c>
      <c r="V849" s="168" t="inlineStr">
        <is>
          <t>LT028</t>
        </is>
      </c>
      <c r="W849" t="inlineStr">
        <is>
          <t>310.0</t>
        </is>
      </c>
    </row>
    <row r="850">
      <c r="B850" t="inlineStr">
        <is>
          <t>1571.0</t>
        </is>
      </c>
      <c r="F850" t="inlineStr">
        <is>
          <t>ConTab_BOM_KP_Baseplates_1571</t>
        </is>
      </c>
      <c r="H850" s="7" t="inlineStr">
        <is>
          <t>5015-9_0-KP</t>
        </is>
      </c>
      <c r="I850" s="7" t="inlineStr"/>
      <c r="J850" s="7" t="inlineStr"/>
      <c r="K850" s="168" t="inlineStr">
        <is>
          <t>BaseplateSteel</t>
        </is>
      </c>
      <c r="L850" s="168" t="inlineStr">
        <is>
          <t>Baseplate_Steel</t>
        </is>
      </c>
      <c r="M850" s="168" t="inlineStr">
        <is>
          <t>Steel</t>
        </is>
      </c>
      <c r="N850" t="inlineStr">
        <is>
          <t>444T</t>
        </is>
      </c>
      <c r="O850" t="inlineStr">
        <is>
          <t>:Extended Drip Pan:</t>
        </is>
      </c>
      <c r="P850" s="11" t="inlineStr">
        <is>
          <t>Falk_T10_Grid</t>
        </is>
      </c>
      <c r="Q850" t="inlineStr">
        <is>
          <t>Falk 1090T10</t>
        </is>
      </c>
      <c r="R850" t="inlineStr">
        <is>
          <t>RTF</t>
        </is>
      </c>
      <c r="S850" s="10" t="inlineStr">
        <is>
          <t>B102355</t>
        </is>
      </c>
      <c r="T850" s="10" t="inlineStr">
        <is>
          <t>3876.0</t>
        </is>
      </c>
      <c r="U850" s="10" t="inlineStr">
        <is>
          <t>Priced</t>
        </is>
      </c>
      <c r="V850" s="168" t="inlineStr">
        <is>
          <t>LT028</t>
        </is>
      </c>
      <c r="W850" t="inlineStr">
        <is>
          <t>420.0</t>
        </is>
      </c>
    </row>
    <row r="851">
      <c r="B851" t="inlineStr">
        <is>
          <t>1572.0</t>
        </is>
      </c>
      <c r="F851" t="inlineStr">
        <is>
          <t>ConTab_BOM_KP_Baseplates_1572</t>
        </is>
      </c>
      <c r="H851" s="7" t="inlineStr">
        <is>
          <t>5015-9_0-KP</t>
        </is>
      </c>
      <c r="I851" s="7" t="inlineStr"/>
      <c r="J851" s="7" t="inlineStr"/>
      <c r="K851" s="168" t="inlineStr">
        <is>
          <t>BaseplateSteel</t>
        </is>
      </c>
      <c r="L851" s="168" t="inlineStr">
        <is>
          <t>Baseplate_Steel</t>
        </is>
      </c>
      <c r="M851" s="168" t="inlineStr">
        <is>
          <t>Steel</t>
        </is>
      </c>
      <c r="N851" t="inlineStr">
        <is>
          <t>445T</t>
        </is>
      </c>
      <c r="O851" t="inlineStr">
        <is>
          <t>:Extended Drip Pan:</t>
        </is>
      </c>
      <c r="P851" s="11" t="inlineStr">
        <is>
          <t>Falk_T10_Grid</t>
        </is>
      </c>
      <c r="Q851" t="inlineStr">
        <is>
          <t>Falk 1090T10</t>
        </is>
      </c>
      <c r="R851" t="inlineStr">
        <is>
          <t>RTF</t>
        </is>
      </c>
      <c r="S851" s="10" t="inlineStr">
        <is>
          <t>B102356</t>
        </is>
      </c>
      <c r="T851" s="10" t="inlineStr">
        <is>
          <t>3876.0</t>
        </is>
      </c>
      <c r="U851" s="10" t="inlineStr">
        <is>
          <t>Priced</t>
        </is>
      </c>
      <c r="V851" s="168" t="inlineStr">
        <is>
          <t>LT028</t>
        </is>
      </c>
      <c r="W851" t="inlineStr">
        <is>
          <t>420.0</t>
        </is>
      </c>
    </row>
    <row r="852">
      <c r="B852" t="inlineStr">
        <is>
          <t>1573.0</t>
        </is>
      </c>
      <c r="F852" t="inlineStr">
        <is>
          <t>ConTab_BOM_KP_Baseplates_1573</t>
        </is>
      </c>
      <c r="H852" s="7" t="inlineStr">
        <is>
          <t>5015-9_0-KP</t>
        </is>
      </c>
      <c r="I852" s="7" t="inlineStr"/>
      <c r="J852" s="7" t="inlineStr"/>
      <c r="K852" s="168" t="inlineStr">
        <is>
          <t>BaseplateSteel</t>
        </is>
      </c>
      <c r="L852" s="168" t="inlineStr">
        <is>
          <t>Baseplate_Steel</t>
        </is>
      </c>
      <c r="M852" s="168" t="inlineStr">
        <is>
          <t>Steel</t>
        </is>
      </c>
      <c r="N852" t="inlineStr">
        <is>
          <t>444TS</t>
        </is>
      </c>
      <c r="O852" t="inlineStr">
        <is>
          <t>:Extended Drip Pan:</t>
        </is>
      </c>
      <c r="P852" s="11" t="inlineStr">
        <is>
          <t>Falk_T10_Grid</t>
        </is>
      </c>
      <c r="Q852" t="inlineStr">
        <is>
          <t>Falk 1070T10</t>
        </is>
      </c>
      <c r="R852" t="inlineStr">
        <is>
          <t>RTF</t>
        </is>
      </c>
      <c r="S852" s="10" t="inlineStr">
        <is>
          <t>B102357</t>
        </is>
      </c>
      <c r="T852" s="10" t="inlineStr">
        <is>
          <t>3876.0</t>
        </is>
      </c>
      <c r="U852" s="10" t="inlineStr">
        <is>
          <t>Priced</t>
        </is>
      </c>
      <c r="V852" s="168" t="inlineStr">
        <is>
          <t>LT028</t>
        </is>
      </c>
      <c r="W852" t="inlineStr">
        <is>
          <t>420.0</t>
        </is>
      </c>
    </row>
    <row r="853">
      <c r="B853" t="inlineStr">
        <is>
          <t>1574.0</t>
        </is>
      </c>
      <c r="F853" t="inlineStr">
        <is>
          <t>ConTab_BOM_KP_Baseplates_1574</t>
        </is>
      </c>
      <c r="H853" s="7" t="inlineStr">
        <is>
          <t>5015-9_0-KP</t>
        </is>
      </c>
      <c r="I853" s="7" t="inlineStr"/>
      <c r="J853" s="7" t="inlineStr"/>
      <c r="K853" s="168" t="inlineStr">
        <is>
          <t>BaseplateSteel</t>
        </is>
      </c>
      <c r="L853" s="168" t="inlineStr">
        <is>
          <t>Baseplate_Steel</t>
        </is>
      </c>
      <c r="M853" s="168" t="inlineStr">
        <is>
          <t>Steel</t>
        </is>
      </c>
      <c r="N853" t="inlineStr">
        <is>
          <t>445TS</t>
        </is>
      </c>
      <c r="O853" t="inlineStr">
        <is>
          <t>:Extended Drip Pan:</t>
        </is>
      </c>
      <c r="P853" s="11" t="inlineStr">
        <is>
          <t>Falk_T10_Grid</t>
        </is>
      </c>
      <c r="Q853" t="inlineStr">
        <is>
          <t>Falk 1070T10</t>
        </is>
      </c>
      <c r="R853" t="inlineStr">
        <is>
          <t>RTF</t>
        </is>
      </c>
      <c r="S853" s="10" t="inlineStr">
        <is>
          <t>B102358</t>
        </is>
      </c>
      <c r="T853" s="10" t="inlineStr">
        <is>
          <t>3876.0</t>
        </is>
      </c>
      <c r="U853" s="10" t="inlineStr">
        <is>
          <t>Priced</t>
        </is>
      </c>
      <c r="V853" s="168" t="inlineStr">
        <is>
          <t>LT028</t>
        </is>
      </c>
      <c r="W853" t="inlineStr">
        <is>
          <t>420.0</t>
        </is>
      </c>
    </row>
    <row r="854">
      <c r="B854" t="inlineStr">
        <is>
          <t>1593.0</t>
        </is>
      </c>
      <c r="F854" t="inlineStr">
        <is>
          <t>ConTab_BOM_KP_Baseplates_1593</t>
        </is>
      </c>
      <c r="H854" s="7" t="inlineStr">
        <is>
          <t>5015-9_0-KP</t>
        </is>
      </c>
      <c r="I854" s="7" t="inlineStr"/>
      <c r="J854" s="7" t="inlineStr"/>
      <c r="K854" s="168" t="inlineStr">
        <is>
          <t>BaseplateSteel</t>
        </is>
      </c>
      <c r="L854" s="168" t="inlineStr">
        <is>
          <t>Baseplate_Steel</t>
        </is>
      </c>
      <c r="M854" s="168" t="inlineStr">
        <is>
          <t>Steel</t>
        </is>
      </c>
      <c r="N854" t="inlineStr">
        <is>
          <t>254T</t>
        </is>
      </c>
      <c r="O854" t="inlineStr">
        <is>
          <t>:Extended Drip Pan:</t>
        </is>
      </c>
      <c r="P854" s="11" t="inlineStr">
        <is>
          <t>Woods_Spacer</t>
        </is>
      </c>
      <c r="Q854" t="inlineStr">
        <is>
          <t>Woods 7SC</t>
        </is>
      </c>
      <c r="R854" t="inlineStr">
        <is>
          <t>RTF</t>
        </is>
      </c>
      <c r="S854" s="10" t="inlineStr">
        <is>
          <t>B102370</t>
        </is>
      </c>
      <c r="T854" s="10" t="inlineStr">
        <is>
          <t>2172.0</t>
        </is>
      </c>
      <c r="U854" s="10" t="inlineStr">
        <is>
          <t>Priced</t>
        </is>
      </c>
      <c r="V854" s="168" t="inlineStr">
        <is>
          <t>LT028</t>
        </is>
      </c>
      <c r="W854" t="inlineStr">
        <is>
          <t>135.0</t>
        </is>
      </c>
    </row>
    <row r="855">
      <c r="B855" t="inlineStr">
        <is>
          <t>1594.0</t>
        </is>
      </c>
      <c r="F855" t="inlineStr">
        <is>
          <t>ConTab_BOM_KP_Baseplates_1594</t>
        </is>
      </c>
      <c r="H855" s="7" t="inlineStr">
        <is>
          <t>5015-9_0-KP</t>
        </is>
      </c>
      <c r="I855" s="7" t="inlineStr"/>
      <c r="J855" s="7" t="inlineStr"/>
      <c r="K855" s="168" t="inlineStr">
        <is>
          <t>BaseplateSteel</t>
        </is>
      </c>
      <c r="L855" s="168" t="inlineStr">
        <is>
          <t>Baseplate_Steel</t>
        </is>
      </c>
      <c r="M855" s="168" t="inlineStr">
        <is>
          <t>Steel</t>
        </is>
      </c>
      <c r="N855" t="inlineStr">
        <is>
          <t>256T</t>
        </is>
      </c>
      <c r="O855" t="inlineStr">
        <is>
          <t>:Extended Drip Pan:</t>
        </is>
      </c>
      <c r="P855" s="11" t="inlineStr">
        <is>
          <t>Woods_Spacer</t>
        </is>
      </c>
      <c r="Q855" t="inlineStr">
        <is>
          <t>Woods 7SC</t>
        </is>
      </c>
      <c r="R855" t="inlineStr">
        <is>
          <t>RTF</t>
        </is>
      </c>
      <c r="S855" s="10" t="inlineStr">
        <is>
          <t>B102370</t>
        </is>
      </c>
      <c r="T855" s="10" t="inlineStr">
        <is>
          <t>2172.0</t>
        </is>
      </c>
      <c r="U855" s="10" t="inlineStr">
        <is>
          <t>Priced</t>
        </is>
      </c>
      <c r="V855" s="168" t="inlineStr">
        <is>
          <t>LT028</t>
        </is>
      </c>
      <c r="W855" t="inlineStr">
        <is>
          <t>135.0</t>
        </is>
      </c>
    </row>
    <row r="856">
      <c r="B856" t="inlineStr">
        <is>
          <t>1595.0</t>
        </is>
      </c>
      <c r="F856" t="inlineStr">
        <is>
          <t>ConTab_BOM_KP_Baseplates_1595</t>
        </is>
      </c>
      <c r="H856" s="7" t="inlineStr">
        <is>
          <t>5015-9_0-KP</t>
        </is>
      </c>
      <c r="I856" s="7" t="inlineStr"/>
      <c r="J856" s="7" t="inlineStr"/>
      <c r="K856" s="168" t="inlineStr">
        <is>
          <t>BaseplateSteel</t>
        </is>
      </c>
      <c r="L856" s="168" t="inlineStr">
        <is>
          <t>Baseplate_Steel</t>
        </is>
      </c>
      <c r="M856" s="168" t="inlineStr">
        <is>
          <t>Steel</t>
        </is>
      </c>
      <c r="N856" t="inlineStr">
        <is>
          <t>284T</t>
        </is>
      </c>
      <c r="O856" t="inlineStr">
        <is>
          <t>:Extended Drip Pan:</t>
        </is>
      </c>
      <c r="P856" s="11" t="inlineStr">
        <is>
          <t>Woods_Spacer</t>
        </is>
      </c>
      <c r="Q856" t="inlineStr">
        <is>
          <t>Woods 9SC</t>
        </is>
      </c>
      <c r="R856" t="inlineStr">
        <is>
          <t>RTF</t>
        </is>
      </c>
      <c r="S856" s="10" t="inlineStr">
        <is>
          <t>B102371</t>
        </is>
      </c>
      <c r="T856" s="10" t="inlineStr">
        <is>
          <t>2309.0</t>
        </is>
      </c>
      <c r="U856" s="10" t="inlineStr">
        <is>
          <t>Priced</t>
        </is>
      </c>
      <c r="V856" s="168" t="inlineStr">
        <is>
          <t>LT028</t>
        </is>
      </c>
      <c r="W856" t="inlineStr">
        <is>
          <t>200.0</t>
        </is>
      </c>
    </row>
    <row r="857">
      <c r="B857" t="inlineStr">
        <is>
          <t>1596.0</t>
        </is>
      </c>
      <c r="F857" t="inlineStr">
        <is>
          <t>ConTab_BOM_KP_Baseplates_1596</t>
        </is>
      </c>
      <c r="H857" s="7" t="inlineStr">
        <is>
          <t>5015-9_0-KP</t>
        </is>
      </c>
      <c r="I857" s="7" t="inlineStr"/>
      <c r="J857" s="7" t="inlineStr"/>
      <c r="K857" s="168" t="inlineStr">
        <is>
          <t>BaseplateSteel</t>
        </is>
      </c>
      <c r="L857" s="168" t="inlineStr">
        <is>
          <t>Baseplate_Steel</t>
        </is>
      </c>
      <c r="M857" s="168" t="inlineStr">
        <is>
          <t>Steel</t>
        </is>
      </c>
      <c r="N857" t="inlineStr">
        <is>
          <t>286T</t>
        </is>
      </c>
      <c r="O857" t="inlineStr">
        <is>
          <t>:Extended Drip Pan:</t>
        </is>
      </c>
      <c r="P857" s="11" t="inlineStr">
        <is>
          <t>Woods_Spacer</t>
        </is>
      </c>
      <c r="Q857" t="inlineStr">
        <is>
          <t>Woods 9SC</t>
        </is>
      </c>
      <c r="R857" t="inlineStr">
        <is>
          <t>RTF</t>
        </is>
      </c>
      <c r="S857" s="10" t="inlineStr">
        <is>
          <t>B102371</t>
        </is>
      </c>
      <c r="T857" s="10" t="inlineStr">
        <is>
          <t>2309.0</t>
        </is>
      </c>
      <c r="U857" s="10" t="inlineStr">
        <is>
          <t>Priced</t>
        </is>
      </c>
      <c r="V857" s="168" t="inlineStr">
        <is>
          <t>LT028</t>
        </is>
      </c>
      <c r="W857" t="inlineStr">
        <is>
          <t>200.0</t>
        </is>
      </c>
    </row>
    <row r="858">
      <c r="B858" t="inlineStr">
        <is>
          <t>1597.0</t>
        </is>
      </c>
      <c r="F858" t="inlineStr">
        <is>
          <t>ConTab_BOM_KP_Baseplates_1597</t>
        </is>
      </c>
      <c r="H858" s="7" t="inlineStr">
        <is>
          <t>5015-9_0-KP</t>
        </is>
      </c>
      <c r="I858" s="7" t="inlineStr"/>
      <c r="J858" s="7" t="inlineStr"/>
      <c r="K858" s="168" t="inlineStr">
        <is>
          <t>BaseplateSteel</t>
        </is>
      </c>
      <c r="L858" s="168" t="inlineStr">
        <is>
          <t>Baseplate_Steel</t>
        </is>
      </c>
      <c r="M858" s="168" t="inlineStr">
        <is>
          <t>Steel</t>
        </is>
      </c>
      <c r="N858" t="inlineStr">
        <is>
          <t>324T</t>
        </is>
      </c>
      <c r="O858" t="inlineStr">
        <is>
          <t>:Extended Drip Pan:</t>
        </is>
      </c>
      <c r="P858" s="11" t="inlineStr">
        <is>
          <t>Woods_Spacer</t>
        </is>
      </c>
      <c r="Q858" t="inlineStr">
        <is>
          <t>Woods 10SC</t>
        </is>
      </c>
      <c r="R858" t="inlineStr">
        <is>
          <t>RTF</t>
        </is>
      </c>
      <c r="S858" s="10" t="inlineStr">
        <is>
          <t>B102372</t>
        </is>
      </c>
      <c r="T858" s="10" t="inlineStr">
        <is>
          <t>2445.0</t>
        </is>
      </c>
      <c r="U858" s="10" t="inlineStr">
        <is>
          <t>Priced</t>
        </is>
      </c>
      <c r="V858" s="168" t="inlineStr">
        <is>
          <t>LT028</t>
        </is>
      </c>
      <c r="W858" t="inlineStr">
        <is>
          <t>240.0</t>
        </is>
      </c>
    </row>
    <row r="859">
      <c r="B859" t="inlineStr">
        <is>
          <t>1598.0</t>
        </is>
      </c>
      <c r="F859" t="inlineStr">
        <is>
          <t>ConTab_BOM_KP_Baseplates_1598</t>
        </is>
      </c>
      <c r="H859" s="7" t="inlineStr">
        <is>
          <t>5015-9_0-KP</t>
        </is>
      </c>
      <c r="I859" s="7" t="inlineStr"/>
      <c r="J859" s="7" t="inlineStr"/>
      <c r="K859" s="168" t="inlineStr">
        <is>
          <t>BaseplateSteel</t>
        </is>
      </c>
      <c r="L859" s="168" t="inlineStr">
        <is>
          <t>Baseplate_Steel</t>
        </is>
      </c>
      <c r="M859" s="168" t="inlineStr">
        <is>
          <t>Steel</t>
        </is>
      </c>
      <c r="N859" t="inlineStr">
        <is>
          <t>326T</t>
        </is>
      </c>
      <c r="O859" t="inlineStr">
        <is>
          <t>:Extended Drip Pan:</t>
        </is>
      </c>
      <c r="P859" s="11" t="inlineStr">
        <is>
          <t>Woods_Spacer</t>
        </is>
      </c>
      <c r="Q859" t="inlineStr">
        <is>
          <t>Woods 10SC</t>
        </is>
      </c>
      <c r="R859" t="inlineStr">
        <is>
          <t>RTF</t>
        </is>
      </c>
      <c r="S859" s="10" t="inlineStr">
        <is>
          <t>B102372</t>
        </is>
      </c>
      <c r="T859" s="10" t="inlineStr">
        <is>
          <t>2445.0</t>
        </is>
      </c>
      <c r="U859" s="10" t="inlineStr">
        <is>
          <t>Priced</t>
        </is>
      </c>
      <c r="V859" s="168" t="inlineStr">
        <is>
          <t>LT028</t>
        </is>
      </c>
      <c r="W859" t="inlineStr">
        <is>
          <t>240.0</t>
        </is>
      </c>
    </row>
    <row r="860">
      <c r="B860" t="inlineStr">
        <is>
          <t>1599.0</t>
        </is>
      </c>
      <c r="F860" t="inlineStr">
        <is>
          <t>ConTab_BOM_KP_Baseplates_1599</t>
        </is>
      </c>
      <c r="H860" s="7" t="inlineStr">
        <is>
          <t>5015-9_0-KP</t>
        </is>
      </c>
      <c r="I860" s="7" t="inlineStr"/>
      <c r="J860" s="7" t="inlineStr"/>
      <c r="K860" s="168" t="inlineStr">
        <is>
          <t>BaseplateSteel</t>
        </is>
      </c>
      <c r="L860" s="168" t="inlineStr">
        <is>
          <t>Baseplate_Steel</t>
        </is>
      </c>
      <c r="M860" s="168" t="inlineStr">
        <is>
          <t>Steel</t>
        </is>
      </c>
      <c r="N860" t="inlineStr">
        <is>
          <t>364T</t>
        </is>
      </c>
      <c r="O860" t="inlineStr">
        <is>
          <t>:Extended Drip Pan:</t>
        </is>
      </c>
      <c r="P860" s="11" t="inlineStr">
        <is>
          <t>Woods_Spacer</t>
        </is>
      </c>
      <c r="Q860" t="inlineStr">
        <is>
          <t>Woods 11SC</t>
        </is>
      </c>
      <c r="R860" t="inlineStr">
        <is>
          <t>RTF</t>
        </is>
      </c>
      <c r="S860" s="10" t="inlineStr">
        <is>
          <t>B102373</t>
        </is>
      </c>
      <c r="T860" s="10" t="inlineStr">
        <is>
          <t>2580.0</t>
        </is>
      </c>
      <c r="U860" s="10" t="inlineStr">
        <is>
          <t>Priced</t>
        </is>
      </c>
      <c r="V860" s="168" t="inlineStr">
        <is>
          <t>LT028</t>
        </is>
      </c>
      <c r="W860" t="inlineStr">
        <is>
          <t>265.0</t>
        </is>
      </c>
    </row>
    <row r="861">
      <c r="B861" t="inlineStr">
        <is>
          <t>1600.0</t>
        </is>
      </c>
      <c r="F861" t="inlineStr">
        <is>
          <t>ConTab_BOM_KP_Baseplates_1600</t>
        </is>
      </c>
      <c r="H861" s="7" t="inlineStr">
        <is>
          <t>5015-9_0-KP</t>
        </is>
      </c>
      <c r="I861" s="7" t="inlineStr"/>
      <c r="J861" s="7" t="inlineStr"/>
      <c r="K861" s="168" t="inlineStr">
        <is>
          <t>BaseplateSteel</t>
        </is>
      </c>
      <c r="L861" s="168" t="inlineStr">
        <is>
          <t>Baseplate_Steel</t>
        </is>
      </c>
      <c r="M861" s="168" t="inlineStr">
        <is>
          <t>Steel</t>
        </is>
      </c>
      <c r="N861" t="inlineStr">
        <is>
          <t>365T</t>
        </is>
      </c>
      <c r="O861" t="inlineStr">
        <is>
          <t>:Extended Drip Pan:</t>
        </is>
      </c>
      <c r="P861" s="11" t="inlineStr">
        <is>
          <t>Woods_Spacer</t>
        </is>
      </c>
      <c r="Q861" t="inlineStr">
        <is>
          <t>Woods 11SC</t>
        </is>
      </c>
      <c r="R861" t="inlineStr">
        <is>
          <t>RTF</t>
        </is>
      </c>
      <c r="S861" s="10" t="inlineStr">
        <is>
          <t>B102373</t>
        </is>
      </c>
      <c r="T861" s="10" t="inlineStr">
        <is>
          <t>2580.0</t>
        </is>
      </c>
      <c r="U861" s="10" t="inlineStr">
        <is>
          <t>Priced</t>
        </is>
      </c>
      <c r="V861" s="168" t="inlineStr">
        <is>
          <t>LT028</t>
        </is>
      </c>
      <c r="W861" t="inlineStr">
        <is>
          <t>265.0</t>
        </is>
      </c>
    </row>
    <row r="862">
      <c r="B862" t="inlineStr">
        <is>
          <t>1601.0</t>
        </is>
      </c>
      <c r="F862" t="inlineStr">
        <is>
          <t>ConTab_BOM_KP_Baseplates_1601</t>
        </is>
      </c>
      <c r="H862" s="7" t="inlineStr">
        <is>
          <t>5015-9_0-KP</t>
        </is>
      </c>
      <c r="I862" s="7" t="inlineStr"/>
      <c r="J862" s="7" t="inlineStr"/>
      <c r="K862" s="168" t="inlineStr">
        <is>
          <t>BaseplateSteel</t>
        </is>
      </c>
      <c r="L862" s="168" t="inlineStr">
        <is>
          <t>Baseplate_Steel</t>
        </is>
      </c>
      <c r="M862" s="168" t="inlineStr">
        <is>
          <t>Steel</t>
        </is>
      </c>
      <c r="N862" t="inlineStr">
        <is>
          <t>404T</t>
        </is>
      </c>
      <c r="O862" t="inlineStr">
        <is>
          <t>:Extended Drip Pan:</t>
        </is>
      </c>
      <c r="P862" s="11" t="inlineStr">
        <is>
          <t>Woods_Spacer</t>
        </is>
      </c>
      <c r="Q862" t="inlineStr">
        <is>
          <t>Woods 12SC</t>
        </is>
      </c>
      <c r="R862" t="inlineStr">
        <is>
          <t>RTF</t>
        </is>
      </c>
      <c r="S862" s="10" t="inlineStr">
        <is>
          <t>B102374</t>
        </is>
      </c>
      <c r="T862" s="10" t="inlineStr">
        <is>
          <t>3060.0</t>
        </is>
      </c>
      <c r="U862" s="10" t="inlineStr">
        <is>
          <t>Priced</t>
        </is>
      </c>
      <c r="V862" s="168" t="inlineStr">
        <is>
          <t>LT028</t>
        </is>
      </c>
      <c r="W862" t="inlineStr">
        <is>
          <t>310.0</t>
        </is>
      </c>
    </row>
    <row r="863">
      <c r="B863" t="inlineStr">
        <is>
          <t>1602.0</t>
        </is>
      </c>
      <c r="F863" t="inlineStr">
        <is>
          <t>ConTab_BOM_KP_Baseplates_1602</t>
        </is>
      </c>
      <c r="H863" s="7" t="inlineStr">
        <is>
          <t>5015-9_0-KP</t>
        </is>
      </c>
      <c r="I863" s="7" t="inlineStr"/>
      <c r="J863" s="7" t="inlineStr"/>
      <c r="K863" s="168" t="inlineStr">
        <is>
          <t>BaseplateSteel</t>
        </is>
      </c>
      <c r="L863" s="168" t="inlineStr">
        <is>
          <t>Baseplate_Steel</t>
        </is>
      </c>
      <c r="M863" s="168" t="inlineStr">
        <is>
          <t>Steel</t>
        </is>
      </c>
      <c r="N863" t="inlineStr">
        <is>
          <t>405T</t>
        </is>
      </c>
      <c r="O863" t="inlineStr">
        <is>
          <t>:Extended Drip Pan:</t>
        </is>
      </c>
      <c r="P863" s="11" t="inlineStr">
        <is>
          <t>Woods_Spacer</t>
        </is>
      </c>
      <c r="Q863" t="inlineStr">
        <is>
          <t>Woods 12SC</t>
        </is>
      </c>
      <c r="R863" t="inlineStr">
        <is>
          <t>RTF</t>
        </is>
      </c>
      <c r="S863" s="10" t="inlineStr">
        <is>
          <t>B102374</t>
        </is>
      </c>
      <c r="T863" s="10" t="inlineStr">
        <is>
          <t>3060.0</t>
        </is>
      </c>
      <c r="U863" s="10" t="inlineStr">
        <is>
          <t>Priced</t>
        </is>
      </c>
      <c r="V863" s="168" t="inlineStr">
        <is>
          <t>LT028</t>
        </is>
      </c>
      <c r="W863" t="inlineStr">
        <is>
          <t>310.0</t>
        </is>
      </c>
    </row>
    <row r="864">
      <c r="B864" t="inlineStr">
        <is>
          <t>1603.0</t>
        </is>
      </c>
      <c r="F864" t="inlineStr">
        <is>
          <t>ConTab_BOM_KP_Baseplates_1603</t>
        </is>
      </c>
      <c r="H864" s="7" t="inlineStr">
        <is>
          <t>5015-9_0-KP</t>
        </is>
      </c>
      <c r="I864" s="7" t="inlineStr"/>
      <c r="J864" s="7" t="inlineStr"/>
      <c r="K864" s="168" t="inlineStr">
        <is>
          <t>BaseplateSteel</t>
        </is>
      </c>
      <c r="L864" s="168" t="inlineStr">
        <is>
          <t>Baseplate_Steel</t>
        </is>
      </c>
      <c r="M864" s="168" t="inlineStr">
        <is>
          <t>Steel</t>
        </is>
      </c>
      <c r="N864" t="inlineStr">
        <is>
          <t>254T</t>
        </is>
      </c>
      <c r="O864" t="inlineStr">
        <is>
          <t>:Extended Drip Pan:</t>
        </is>
      </c>
      <c r="P864" s="11" t="inlineStr">
        <is>
          <t>Falk_Spacer</t>
        </is>
      </c>
      <c r="Q864" t="inlineStr">
        <is>
          <t>Falk 1040T31</t>
        </is>
      </c>
      <c r="R864" t="inlineStr">
        <is>
          <t>RTF</t>
        </is>
      </c>
      <c r="S864" s="10" t="inlineStr">
        <is>
          <t>B102375</t>
        </is>
      </c>
      <c r="T864" s="10" t="inlineStr">
        <is>
          <t>2172.0</t>
        </is>
      </c>
      <c r="U864" s="10" t="inlineStr">
        <is>
          <t>Priced</t>
        </is>
      </c>
      <c r="V864" s="168" t="inlineStr">
        <is>
          <t>LT028</t>
        </is>
      </c>
      <c r="W864" t="inlineStr">
        <is>
          <t>135.0</t>
        </is>
      </c>
    </row>
    <row r="865">
      <c r="B865" t="inlineStr">
        <is>
          <t>1604.0</t>
        </is>
      </c>
      <c r="F865" t="inlineStr">
        <is>
          <t>ConTab_BOM_KP_Baseplates_1604</t>
        </is>
      </c>
      <c r="H865" s="7" t="inlineStr">
        <is>
          <t>5015-9_0-KP</t>
        </is>
      </c>
      <c r="I865" s="7" t="inlineStr"/>
      <c r="J865" s="7" t="inlineStr"/>
      <c r="K865" s="168" t="inlineStr">
        <is>
          <t>BaseplateSteel</t>
        </is>
      </c>
      <c r="L865" s="168" t="inlineStr">
        <is>
          <t>Baseplate_Steel</t>
        </is>
      </c>
      <c r="M865" s="168" t="inlineStr">
        <is>
          <t>Steel</t>
        </is>
      </c>
      <c r="N865" t="inlineStr">
        <is>
          <t>256T</t>
        </is>
      </c>
      <c r="O865" t="inlineStr">
        <is>
          <t>:Extended Drip Pan:</t>
        </is>
      </c>
      <c r="P865" s="11" t="inlineStr">
        <is>
          <t>Falk_Spacer</t>
        </is>
      </c>
      <c r="Q865" t="inlineStr">
        <is>
          <t>Falk 1040T31</t>
        </is>
      </c>
      <c r="R865" t="inlineStr">
        <is>
          <t>RTF</t>
        </is>
      </c>
      <c r="S865" s="10" t="inlineStr">
        <is>
          <t>B102375</t>
        </is>
      </c>
      <c r="T865" s="10" t="inlineStr">
        <is>
          <t>2172.0</t>
        </is>
      </c>
      <c r="U865" s="10" t="inlineStr">
        <is>
          <t>Priced</t>
        </is>
      </c>
      <c r="V865" s="168" t="inlineStr">
        <is>
          <t>LT028</t>
        </is>
      </c>
      <c r="W865" t="inlineStr">
        <is>
          <t>135.0</t>
        </is>
      </c>
    </row>
    <row r="866">
      <c r="B866" t="inlineStr">
        <is>
          <t>1605.0</t>
        </is>
      </c>
      <c r="F866" t="inlineStr">
        <is>
          <t>ConTab_BOM_KP_Baseplates_1605</t>
        </is>
      </c>
      <c r="H866" s="7" t="inlineStr">
        <is>
          <t>5015-9_0-KP</t>
        </is>
      </c>
      <c r="I866" s="7" t="inlineStr"/>
      <c r="J866" s="7" t="inlineStr"/>
      <c r="K866" s="168" t="inlineStr">
        <is>
          <t>BaseplateSteel</t>
        </is>
      </c>
      <c r="L866" s="168" t="inlineStr">
        <is>
          <t>Baseplate_Steel</t>
        </is>
      </c>
      <c r="M866" s="168" t="inlineStr">
        <is>
          <t>Steel</t>
        </is>
      </c>
      <c r="N866" t="inlineStr">
        <is>
          <t>284T</t>
        </is>
      </c>
      <c r="O866" t="inlineStr">
        <is>
          <t>:Extended Drip Pan:</t>
        </is>
      </c>
      <c r="P866" s="11" t="inlineStr">
        <is>
          <t>Falk_Spacer</t>
        </is>
      </c>
      <c r="Q866" t="inlineStr">
        <is>
          <t>Falk 1050T31</t>
        </is>
      </c>
      <c r="R866" t="inlineStr">
        <is>
          <t>RTF</t>
        </is>
      </c>
      <c r="S866" s="10" t="inlineStr">
        <is>
          <t>B102376</t>
        </is>
      </c>
      <c r="T866" s="10" t="inlineStr">
        <is>
          <t>2309.0</t>
        </is>
      </c>
      <c r="U866" s="10" t="inlineStr">
        <is>
          <t>Priced</t>
        </is>
      </c>
      <c r="V866" s="168" t="inlineStr">
        <is>
          <t>LT028</t>
        </is>
      </c>
      <c r="W866" t="inlineStr">
        <is>
          <t>200.0</t>
        </is>
      </c>
    </row>
    <row r="867">
      <c r="B867" t="inlineStr">
        <is>
          <t>1606.0</t>
        </is>
      </c>
      <c r="F867" t="inlineStr">
        <is>
          <t>ConTab_BOM_KP_Baseplates_1606</t>
        </is>
      </c>
      <c r="H867" s="7" t="inlineStr">
        <is>
          <t>5015-9_0-KP</t>
        </is>
      </c>
      <c r="I867" s="7" t="inlineStr"/>
      <c r="J867" s="7" t="inlineStr"/>
      <c r="K867" s="168" t="inlineStr">
        <is>
          <t>BaseplateSteel</t>
        </is>
      </c>
      <c r="L867" s="168" t="inlineStr">
        <is>
          <t>Baseplate_Steel</t>
        </is>
      </c>
      <c r="M867" s="168" t="inlineStr">
        <is>
          <t>Steel</t>
        </is>
      </c>
      <c r="N867" t="inlineStr">
        <is>
          <t>286T</t>
        </is>
      </c>
      <c r="O867" t="inlineStr">
        <is>
          <t>:Extended Drip Pan:</t>
        </is>
      </c>
      <c r="P867" s="11" t="inlineStr">
        <is>
          <t>Falk_Spacer</t>
        </is>
      </c>
      <c r="Q867" t="inlineStr">
        <is>
          <t>Falk 1050T31</t>
        </is>
      </c>
      <c r="R867" t="inlineStr">
        <is>
          <t>RTF</t>
        </is>
      </c>
      <c r="S867" s="10" t="inlineStr">
        <is>
          <t>B102376</t>
        </is>
      </c>
      <c r="T867" s="10" t="inlineStr">
        <is>
          <t>2309.0</t>
        </is>
      </c>
      <c r="U867" s="10" t="inlineStr">
        <is>
          <t>Priced</t>
        </is>
      </c>
      <c r="V867" s="168" t="inlineStr">
        <is>
          <t>LT028</t>
        </is>
      </c>
      <c r="W867" t="inlineStr">
        <is>
          <t>200.0</t>
        </is>
      </c>
    </row>
    <row r="868">
      <c r="B868" t="inlineStr">
        <is>
          <t>1607.0</t>
        </is>
      </c>
      <c r="F868" t="inlineStr">
        <is>
          <t>ConTab_BOM_KP_Baseplates_1607</t>
        </is>
      </c>
      <c r="H868" s="7" t="inlineStr">
        <is>
          <t>5015-9_0-KP</t>
        </is>
      </c>
      <c r="I868" s="7" t="inlineStr"/>
      <c r="J868" s="7" t="inlineStr"/>
      <c r="K868" s="168" t="inlineStr">
        <is>
          <t>BaseplateSteel</t>
        </is>
      </c>
      <c r="L868" s="168" t="inlineStr">
        <is>
          <t>Baseplate_Steel</t>
        </is>
      </c>
      <c r="M868" s="168" t="inlineStr">
        <is>
          <t>Steel</t>
        </is>
      </c>
      <c r="N868" t="inlineStr">
        <is>
          <t>324T</t>
        </is>
      </c>
      <c r="O868" t="inlineStr">
        <is>
          <t>:Extended Drip Pan:</t>
        </is>
      </c>
      <c r="P868" s="11" t="inlineStr">
        <is>
          <t>Falk_Spacer</t>
        </is>
      </c>
      <c r="Q868" t="inlineStr">
        <is>
          <t>Falk 1060T31</t>
        </is>
      </c>
      <c r="R868" t="inlineStr">
        <is>
          <t>RTF</t>
        </is>
      </c>
      <c r="S868" s="10" t="inlineStr">
        <is>
          <t>B102377</t>
        </is>
      </c>
      <c r="T868" s="10" t="inlineStr">
        <is>
          <t>2445.0</t>
        </is>
      </c>
      <c r="U868" s="10" t="inlineStr">
        <is>
          <t>Priced</t>
        </is>
      </c>
      <c r="V868" s="168" t="inlineStr">
        <is>
          <t>LT028</t>
        </is>
      </c>
      <c r="W868" t="inlineStr">
        <is>
          <t>240.0</t>
        </is>
      </c>
    </row>
    <row r="869">
      <c r="B869" t="inlineStr">
        <is>
          <t>1608.0</t>
        </is>
      </c>
      <c r="F869" t="inlineStr">
        <is>
          <t>ConTab_BOM_KP_Baseplates_1608</t>
        </is>
      </c>
      <c r="H869" s="7" t="inlineStr">
        <is>
          <t>5015-9_0-KP</t>
        </is>
      </c>
      <c r="I869" s="7" t="inlineStr"/>
      <c r="J869" s="7" t="inlineStr"/>
      <c r="K869" s="168" t="inlineStr">
        <is>
          <t>BaseplateSteel</t>
        </is>
      </c>
      <c r="L869" s="168" t="inlineStr">
        <is>
          <t>Baseplate_Steel</t>
        </is>
      </c>
      <c r="M869" s="168" t="inlineStr">
        <is>
          <t>Steel</t>
        </is>
      </c>
      <c r="N869" t="inlineStr">
        <is>
          <t>326T</t>
        </is>
      </c>
      <c r="O869" t="inlineStr">
        <is>
          <t>:Extended Drip Pan:</t>
        </is>
      </c>
      <c r="P869" s="11" t="inlineStr">
        <is>
          <t>Falk_Spacer</t>
        </is>
      </c>
      <c r="Q869" t="inlineStr">
        <is>
          <t>Falk 1060T31</t>
        </is>
      </c>
      <c r="R869" t="inlineStr">
        <is>
          <t>RTF</t>
        </is>
      </c>
      <c r="S869" s="10" t="inlineStr">
        <is>
          <t>B102377</t>
        </is>
      </c>
      <c r="T869" s="10" t="inlineStr">
        <is>
          <t>2445.0</t>
        </is>
      </c>
      <c r="U869" s="10" t="inlineStr">
        <is>
          <t>Priced</t>
        </is>
      </c>
      <c r="V869" s="168" t="inlineStr">
        <is>
          <t>LT028</t>
        </is>
      </c>
      <c r="W869" t="inlineStr">
        <is>
          <t>240.0</t>
        </is>
      </c>
    </row>
    <row r="870">
      <c r="B870" t="inlineStr">
        <is>
          <t>1609.0</t>
        </is>
      </c>
      <c r="F870" t="inlineStr">
        <is>
          <t>ConTab_BOM_KP_Baseplates_1609</t>
        </is>
      </c>
      <c r="H870" s="7" t="inlineStr">
        <is>
          <t>5015-9_0-KP</t>
        </is>
      </c>
      <c r="I870" s="7" t="inlineStr"/>
      <c r="J870" s="7" t="inlineStr"/>
      <c r="K870" s="168" t="inlineStr">
        <is>
          <t>BaseplateSteel</t>
        </is>
      </c>
      <c r="L870" s="168" t="inlineStr">
        <is>
          <t>Baseplate_Steel</t>
        </is>
      </c>
      <c r="M870" s="168" t="inlineStr">
        <is>
          <t>Steel</t>
        </is>
      </c>
      <c r="N870" t="inlineStr">
        <is>
          <t>364T</t>
        </is>
      </c>
      <c r="O870" t="inlineStr">
        <is>
          <t>:Extended Drip Pan:</t>
        </is>
      </c>
      <c r="P870" s="11" t="inlineStr">
        <is>
          <t>Falk_Spacer</t>
        </is>
      </c>
      <c r="Q870" t="inlineStr">
        <is>
          <t>Falk 1070T31</t>
        </is>
      </c>
      <c r="R870" t="inlineStr">
        <is>
          <t>RTF</t>
        </is>
      </c>
      <c r="S870" s="10" t="inlineStr">
        <is>
          <t>B102378</t>
        </is>
      </c>
      <c r="T870" s="10" t="inlineStr">
        <is>
          <t>2580.0</t>
        </is>
      </c>
      <c r="U870" s="10" t="inlineStr">
        <is>
          <t>Priced</t>
        </is>
      </c>
      <c r="V870" s="168" t="inlineStr">
        <is>
          <t>LT028</t>
        </is>
      </c>
      <c r="W870" t="inlineStr">
        <is>
          <t>265.0</t>
        </is>
      </c>
    </row>
    <row r="871">
      <c r="B871" t="inlineStr">
        <is>
          <t>1610.0</t>
        </is>
      </c>
      <c r="F871" t="inlineStr">
        <is>
          <t>ConTab_BOM_KP_Baseplates_1610</t>
        </is>
      </c>
      <c r="H871" s="7" t="inlineStr">
        <is>
          <t>5015-9_0-KP</t>
        </is>
      </c>
      <c r="I871" s="7" t="inlineStr"/>
      <c r="J871" s="7" t="inlineStr"/>
      <c r="K871" s="168" t="inlineStr">
        <is>
          <t>BaseplateSteel</t>
        </is>
      </c>
      <c r="L871" s="168" t="inlineStr">
        <is>
          <t>Baseplate_Steel</t>
        </is>
      </c>
      <c r="M871" s="168" t="inlineStr">
        <is>
          <t>Steel</t>
        </is>
      </c>
      <c r="N871" t="inlineStr">
        <is>
          <t>365T</t>
        </is>
      </c>
      <c r="O871" t="inlineStr">
        <is>
          <t>:Extended Drip Pan:</t>
        </is>
      </c>
      <c r="P871" s="11" t="inlineStr">
        <is>
          <t>Falk_Spacer</t>
        </is>
      </c>
      <c r="Q871" t="inlineStr">
        <is>
          <t>Falk 1070T31</t>
        </is>
      </c>
      <c r="R871" t="inlineStr">
        <is>
          <t>RTF</t>
        </is>
      </c>
      <c r="S871" s="10" t="inlineStr">
        <is>
          <t>B102378</t>
        </is>
      </c>
      <c r="T871" s="10" t="inlineStr">
        <is>
          <t>2580.0</t>
        </is>
      </c>
      <c r="U871" s="10" t="inlineStr">
        <is>
          <t>Priced</t>
        </is>
      </c>
      <c r="V871" s="168" t="inlineStr">
        <is>
          <t>LT028</t>
        </is>
      </c>
      <c r="W871" t="inlineStr">
        <is>
          <t>265.0</t>
        </is>
      </c>
    </row>
    <row r="872">
      <c r="B872" t="inlineStr">
        <is>
          <t>1611.0</t>
        </is>
      </c>
      <c r="F872" t="inlineStr">
        <is>
          <t>ConTab_BOM_KP_Baseplates_1611</t>
        </is>
      </c>
      <c r="H872" s="7" t="inlineStr">
        <is>
          <t>5015-9_0-KP</t>
        </is>
      </c>
      <c r="I872" s="7" t="inlineStr"/>
      <c r="J872" s="7" t="inlineStr"/>
      <c r="K872" s="168" t="inlineStr">
        <is>
          <t>BaseplateSteel</t>
        </is>
      </c>
      <c r="L872" s="168" t="inlineStr">
        <is>
          <t>Baseplate_Steel</t>
        </is>
      </c>
      <c r="M872" s="168" t="inlineStr">
        <is>
          <t>Steel</t>
        </is>
      </c>
      <c r="N872" t="inlineStr">
        <is>
          <t>364TS</t>
        </is>
      </c>
      <c r="O872" t="inlineStr">
        <is>
          <t>:Extended Drip Pan:</t>
        </is>
      </c>
      <c r="P872" s="11" t="inlineStr">
        <is>
          <t>Falk_Spacer</t>
        </is>
      </c>
      <c r="Q872" t="inlineStr">
        <is>
          <t>Falk 1050T31</t>
        </is>
      </c>
      <c r="R872" t="inlineStr">
        <is>
          <t>RTF</t>
        </is>
      </c>
      <c r="S872" s="10" t="inlineStr">
        <is>
          <t>B102379</t>
        </is>
      </c>
      <c r="T872" s="10" t="inlineStr">
        <is>
          <t>2515.0</t>
        </is>
      </c>
      <c r="U872" s="10" t="inlineStr">
        <is>
          <t>Priced</t>
        </is>
      </c>
      <c r="V872" s="168" t="inlineStr">
        <is>
          <t>LT028</t>
        </is>
      </c>
      <c r="W872" t="inlineStr">
        <is>
          <t>265.0</t>
        </is>
      </c>
    </row>
    <row r="873">
      <c r="B873" t="inlineStr">
        <is>
          <t>1612.0</t>
        </is>
      </c>
      <c r="F873" t="inlineStr">
        <is>
          <t>ConTab_BOM_KP_Baseplates_1612</t>
        </is>
      </c>
      <c r="H873" s="7" t="inlineStr">
        <is>
          <t>5015-9_0-KP</t>
        </is>
      </c>
      <c r="I873" s="7" t="inlineStr"/>
      <c r="J873" s="7" t="inlineStr"/>
      <c r="K873" s="168" t="inlineStr">
        <is>
          <t>BaseplateSteel</t>
        </is>
      </c>
      <c r="L873" s="168" t="inlineStr">
        <is>
          <t>Baseplate_Steel</t>
        </is>
      </c>
      <c r="M873" s="168" t="inlineStr">
        <is>
          <t>Steel</t>
        </is>
      </c>
      <c r="N873" t="inlineStr">
        <is>
          <t>365TS</t>
        </is>
      </c>
      <c r="O873" t="inlineStr">
        <is>
          <t>:Extended Drip Pan:</t>
        </is>
      </c>
      <c r="P873" s="11" t="inlineStr">
        <is>
          <t>Falk_Spacer</t>
        </is>
      </c>
      <c r="Q873" t="inlineStr">
        <is>
          <t>Falk 1050T31</t>
        </is>
      </c>
      <c r="R873" t="inlineStr">
        <is>
          <t>RTF</t>
        </is>
      </c>
      <c r="S873" s="10" t="inlineStr">
        <is>
          <t>B102379</t>
        </is>
      </c>
      <c r="T873" s="10" t="inlineStr">
        <is>
          <t>2515.0</t>
        </is>
      </c>
      <c r="U873" s="10" t="inlineStr">
        <is>
          <t>Priced</t>
        </is>
      </c>
      <c r="V873" s="168" t="inlineStr">
        <is>
          <t>LT028</t>
        </is>
      </c>
      <c r="W873" t="inlineStr">
        <is>
          <t>265.0</t>
        </is>
      </c>
    </row>
    <row r="874">
      <c r="B874" t="inlineStr">
        <is>
          <t>1613.0</t>
        </is>
      </c>
      <c r="F874" t="inlineStr">
        <is>
          <t>ConTab_BOM_KP_Baseplates_1613</t>
        </is>
      </c>
      <c r="H874" s="7" t="inlineStr">
        <is>
          <t>5015-9_0-KP</t>
        </is>
      </c>
      <c r="I874" s="7" t="inlineStr"/>
      <c r="J874" s="7" t="inlineStr"/>
      <c r="K874" s="168" t="inlineStr">
        <is>
          <t>BaseplateSteel</t>
        </is>
      </c>
      <c r="L874" s="168" t="inlineStr">
        <is>
          <t>Baseplate_Steel</t>
        </is>
      </c>
      <c r="M874" s="168" t="inlineStr">
        <is>
          <t>Steel</t>
        </is>
      </c>
      <c r="N874" t="inlineStr">
        <is>
          <t>404T</t>
        </is>
      </c>
      <c r="O874" t="inlineStr">
        <is>
          <t>:Extended Drip Pan:</t>
        </is>
      </c>
      <c r="P874" s="11" t="inlineStr">
        <is>
          <t>Falk_Spacer</t>
        </is>
      </c>
      <c r="Q874" t="inlineStr">
        <is>
          <t>Falk 1080T31</t>
        </is>
      </c>
      <c r="R874" t="inlineStr">
        <is>
          <t>RTF</t>
        </is>
      </c>
      <c r="S874" s="10" t="inlineStr">
        <is>
          <t>B102380</t>
        </is>
      </c>
      <c r="T874" s="10" t="inlineStr">
        <is>
          <t>3060.0</t>
        </is>
      </c>
      <c r="U874" s="10" t="inlineStr">
        <is>
          <t>Priced</t>
        </is>
      </c>
      <c r="V874" s="168" t="inlineStr">
        <is>
          <t>LT028</t>
        </is>
      </c>
      <c r="W874" t="inlineStr">
        <is>
          <t>310.0</t>
        </is>
      </c>
    </row>
    <row r="875">
      <c r="B875" t="inlineStr">
        <is>
          <t>1614.0</t>
        </is>
      </c>
      <c r="F875" t="inlineStr">
        <is>
          <t>ConTab_BOM_KP_Baseplates_1614</t>
        </is>
      </c>
      <c r="H875" s="7" t="inlineStr">
        <is>
          <t>5015-9_0-KP</t>
        </is>
      </c>
      <c r="I875" s="7" t="inlineStr"/>
      <c r="J875" s="7" t="inlineStr"/>
      <c r="K875" s="168" t="inlineStr">
        <is>
          <t>BaseplateSteel</t>
        </is>
      </c>
      <c r="L875" s="168" t="inlineStr">
        <is>
          <t>Baseplate_Steel</t>
        </is>
      </c>
      <c r="M875" s="168" t="inlineStr">
        <is>
          <t>Steel</t>
        </is>
      </c>
      <c r="N875" t="inlineStr">
        <is>
          <t>405T</t>
        </is>
      </c>
      <c r="O875" t="inlineStr">
        <is>
          <t>:Extended Drip Pan:</t>
        </is>
      </c>
      <c r="P875" s="11" t="inlineStr">
        <is>
          <t>Falk_Spacer</t>
        </is>
      </c>
      <c r="Q875" t="inlineStr">
        <is>
          <t>Falk 1080T31</t>
        </is>
      </c>
      <c r="R875" t="inlineStr">
        <is>
          <t>RTF</t>
        </is>
      </c>
      <c r="S875" s="10" t="inlineStr">
        <is>
          <t>B102380</t>
        </is>
      </c>
      <c r="T875" s="10" t="inlineStr">
        <is>
          <t>3060.0</t>
        </is>
      </c>
      <c r="U875" s="10" t="inlineStr">
        <is>
          <t>Priced</t>
        </is>
      </c>
      <c r="V875" s="168" t="inlineStr">
        <is>
          <t>LT028</t>
        </is>
      </c>
      <c r="W875" t="inlineStr">
        <is>
          <t>310.0</t>
        </is>
      </c>
    </row>
    <row r="876">
      <c r="B876" t="inlineStr">
        <is>
          <t>1615.0</t>
        </is>
      </c>
      <c r="F876" t="inlineStr">
        <is>
          <t>ConTab_BOM_KP_Baseplates_1615</t>
        </is>
      </c>
      <c r="H876" s="7" t="inlineStr">
        <is>
          <t>5015-9_0-KP</t>
        </is>
      </c>
      <c r="I876" s="7" t="inlineStr"/>
      <c r="J876" s="7" t="inlineStr"/>
      <c r="K876" s="168" t="inlineStr">
        <is>
          <t>BaseplateSteel</t>
        </is>
      </c>
      <c r="L876" s="168" t="inlineStr">
        <is>
          <t>Baseplate_Steel</t>
        </is>
      </c>
      <c r="M876" s="168" t="inlineStr">
        <is>
          <t>Steel</t>
        </is>
      </c>
      <c r="N876" t="inlineStr">
        <is>
          <t>404TS</t>
        </is>
      </c>
      <c r="O876" t="inlineStr">
        <is>
          <t>:Extended Drip Pan:</t>
        </is>
      </c>
      <c r="P876" s="11" t="inlineStr">
        <is>
          <t>Falk_Spacer</t>
        </is>
      </c>
      <c r="Q876" t="inlineStr">
        <is>
          <t>Falk 1060T31</t>
        </is>
      </c>
      <c r="R876" t="inlineStr">
        <is>
          <t>RTF</t>
        </is>
      </c>
      <c r="S876" s="10" t="inlineStr">
        <is>
          <t>B102381</t>
        </is>
      </c>
      <c r="T876" s="10" t="inlineStr">
        <is>
          <t>2923.0</t>
        </is>
      </c>
      <c r="U876" s="10" t="inlineStr">
        <is>
          <t>Priced</t>
        </is>
      </c>
      <c r="V876" s="168" t="inlineStr">
        <is>
          <t>LT028</t>
        </is>
      </c>
      <c r="W876" t="inlineStr">
        <is>
          <t>310.0</t>
        </is>
      </c>
    </row>
    <row r="877">
      <c r="B877" t="inlineStr">
        <is>
          <t>1616.0</t>
        </is>
      </c>
      <c r="F877" t="inlineStr">
        <is>
          <t>ConTab_BOM_KP_Baseplates_1616</t>
        </is>
      </c>
      <c r="H877" s="7" t="inlineStr">
        <is>
          <t>5015-9_0-KP</t>
        </is>
      </c>
      <c r="I877" s="7" t="inlineStr"/>
      <c r="J877" s="7" t="inlineStr"/>
      <c r="K877" s="168" t="inlineStr">
        <is>
          <t>BaseplateSteel</t>
        </is>
      </c>
      <c r="L877" s="168" t="inlineStr">
        <is>
          <t>Baseplate_Steel</t>
        </is>
      </c>
      <c r="M877" s="168" t="inlineStr">
        <is>
          <t>Steel</t>
        </is>
      </c>
      <c r="N877" t="inlineStr">
        <is>
          <t>405TS</t>
        </is>
      </c>
      <c r="O877" t="inlineStr">
        <is>
          <t>:Extended Drip Pan:</t>
        </is>
      </c>
      <c r="P877" s="11" t="inlineStr">
        <is>
          <t>Falk_Spacer</t>
        </is>
      </c>
      <c r="Q877" t="inlineStr">
        <is>
          <t>Falk 1060T31</t>
        </is>
      </c>
      <c r="R877" t="inlineStr">
        <is>
          <t>RTF</t>
        </is>
      </c>
      <c r="S877" s="10" t="inlineStr">
        <is>
          <t>B102381</t>
        </is>
      </c>
      <c r="T877" s="10" t="inlineStr">
        <is>
          <t>2923.0</t>
        </is>
      </c>
      <c r="U877" s="10" t="inlineStr">
        <is>
          <t>Priced</t>
        </is>
      </c>
      <c r="V877" s="168" t="inlineStr">
        <is>
          <t>LT028</t>
        </is>
      </c>
      <c r="W877" t="inlineStr">
        <is>
          <t>310.0</t>
        </is>
      </c>
    </row>
    <row r="878">
      <c r="B878" t="inlineStr">
        <is>
          <t>1617.0</t>
        </is>
      </c>
      <c r="F878" t="inlineStr">
        <is>
          <t>ConTab_BOM_KP_Baseplates_1617</t>
        </is>
      </c>
      <c r="H878" s="7" t="inlineStr">
        <is>
          <t>5015-9_0-KP</t>
        </is>
      </c>
      <c r="I878" s="7" t="inlineStr"/>
      <c r="J878" s="7" t="inlineStr"/>
      <c r="K878" s="168" t="inlineStr">
        <is>
          <t>BaseplateSteel</t>
        </is>
      </c>
      <c r="L878" s="168" t="inlineStr">
        <is>
          <t>Baseplate_Steel</t>
        </is>
      </c>
      <c r="M878" s="168" t="inlineStr">
        <is>
          <t>Steel</t>
        </is>
      </c>
      <c r="N878" t="inlineStr">
        <is>
          <t>444T</t>
        </is>
      </c>
      <c r="O878" t="inlineStr">
        <is>
          <t>:Extended Drip Pan:</t>
        </is>
      </c>
      <c r="P878" s="11" t="inlineStr">
        <is>
          <t>Falk_Spacer</t>
        </is>
      </c>
      <c r="Q878" t="inlineStr">
        <is>
          <t>Falk 1090T31</t>
        </is>
      </c>
      <c r="R878" t="inlineStr">
        <is>
          <t>RTF</t>
        </is>
      </c>
      <c r="S878" s="10" t="inlineStr">
        <is>
          <t>B102382</t>
        </is>
      </c>
      <c r="T878" s="10" t="inlineStr">
        <is>
          <t>4421.0</t>
        </is>
      </c>
      <c r="U878" s="10" t="inlineStr">
        <is>
          <t>Priced</t>
        </is>
      </c>
      <c r="V878" s="168" t="inlineStr">
        <is>
          <t>LT028</t>
        </is>
      </c>
      <c r="W878" t="inlineStr">
        <is>
          <t>420.0</t>
        </is>
      </c>
    </row>
    <row r="879">
      <c r="B879" t="inlineStr">
        <is>
          <t>1618.0</t>
        </is>
      </c>
      <c r="F879" t="inlineStr">
        <is>
          <t>ConTab_BOM_KP_Baseplates_1618</t>
        </is>
      </c>
      <c r="H879" s="7" t="inlineStr">
        <is>
          <t>5015-9_0-KP</t>
        </is>
      </c>
      <c r="I879" s="7" t="inlineStr"/>
      <c r="J879" s="7" t="inlineStr"/>
      <c r="K879" s="168" t="inlineStr">
        <is>
          <t>BaseplateSteel</t>
        </is>
      </c>
      <c r="L879" s="168" t="inlineStr">
        <is>
          <t>Baseplate_Steel</t>
        </is>
      </c>
      <c r="M879" s="168" t="inlineStr">
        <is>
          <t>Steel</t>
        </is>
      </c>
      <c r="N879" t="inlineStr">
        <is>
          <t>445T</t>
        </is>
      </c>
      <c r="O879" t="inlineStr">
        <is>
          <t>:Extended Drip Pan:</t>
        </is>
      </c>
      <c r="P879" s="11" t="inlineStr">
        <is>
          <t>Falk_Spacer</t>
        </is>
      </c>
      <c r="Q879" t="inlineStr">
        <is>
          <t>Falk 1090T31</t>
        </is>
      </c>
      <c r="R879" t="inlineStr">
        <is>
          <t>RTF</t>
        </is>
      </c>
      <c r="S879" s="10" t="inlineStr">
        <is>
          <t>B102383</t>
        </is>
      </c>
      <c r="T879" s="10" t="inlineStr">
        <is>
          <t>4421.0</t>
        </is>
      </c>
      <c r="U879" s="10" t="inlineStr">
        <is>
          <t>Priced</t>
        </is>
      </c>
      <c r="V879" s="168" t="inlineStr">
        <is>
          <t>LT028</t>
        </is>
      </c>
      <c r="W879" t="inlineStr">
        <is>
          <t>420.0</t>
        </is>
      </c>
    </row>
    <row r="880">
      <c r="B880" t="inlineStr">
        <is>
          <t>1619.0</t>
        </is>
      </c>
      <c r="F880" t="inlineStr">
        <is>
          <t>ConTab_BOM_KP_Baseplates_1619</t>
        </is>
      </c>
      <c r="H880" s="7" t="inlineStr">
        <is>
          <t>5015-9_0-KP</t>
        </is>
      </c>
      <c r="I880" s="7" t="inlineStr"/>
      <c r="J880" s="7" t="inlineStr"/>
      <c r="K880" s="168" t="inlineStr">
        <is>
          <t>BaseplateSteel</t>
        </is>
      </c>
      <c r="L880" s="168" t="inlineStr">
        <is>
          <t>Baseplate_Steel</t>
        </is>
      </c>
      <c r="M880" s="168" t="inlineStr">
        <is>
          <t>Steel</t>
        </is>
      </c>
      <c r="N880" t="inlineStr">
        <is>
          <t>444TS</t>
        </is>
      </c>
      <c r="O880" t="inlineStr">
        <is>
          <t>:Extended Drip Pan:</t>
        </is>
      </c>
      <c r="P880" s="11" t="inlineStr">
        <is>
          <t>Falk_Spacer</t>
        </is>
      </c>
      <c r="Q880" t="inlineStr">
        <is>
          <t>Falk 1070T31</t>
        </is>
      </c>
      <c r="R880" t="inlineStr">
        <is>
          <t>RTF</t>
        </is>
      </c>
      <c r="S880" s="10" t="inlineStr">
        <is>
          <t>B102384</t>
        </is>
      </c>
      <c r="T880" s="10" t="inlineStr">
        <is>
          <t>4421.0</t>
        </is>
      </c>
      <c r="U880" s="10" t="inlineStr">
        <is>
          <t>Priced</t>
        </is>
      </c>
      <c r="V880" s="168" t="inlineStr">
        <is>
          <t>LT028</t>
        </is>
      </c>
      <c r="W880" t="inlineStr">
        <is>
          <t>420.0</t>
        </is>
      </c>
    </row>
    <row r="881">
      <c r="B881" t="inlineStr">
        <is>
          <t>1620.0</t>
        </is>
      </c>
      <c r="F881" t="inlineStr">
        <is>
          <t>ConTab_BOM_KP_Baseplates_1620</t>
        </is>
      </c>
      <c r="H881" s="7" t="inlineStr">
        <is>
          <t>5015-9_0-KP</t>
        </is>
      </c>
      <c r="I881" s="7" t="inlineStr"/>
      <c r="J881" s="7" t="inlineStr"/>
      <c r="K881" s="168" t="inlineStr">
        <is>
          <t>BaseplateSteel</t>
        </is>
      </c>
      <c r="L881" s="168" t="inlineStr">
        <is>
          <t>Baseplate_Steel</t>
        </is>
      </c>
      <c r="M881" s="168" t="inlineStr">
        <is>
          <t>Steel</t>
        </is>
      </c>
      <c r="N881" t="inlineStr">
        <is>
          <t>445TS</t>
        </is>
      </c>
      <c r="O881" t="inlineStr">
        <is>
          <t>:Extended Drip Pan:</t>
        </is>
      </c>
      <c r="P881" s="11" t="inlineStr">
        <is>
          <t>Falk_Spacer</t>
        </is>
      </c>
      <c r="Q881" t="inlineStr">
        <is>
          <t>Falk 1070T31</t>
        </is>
      </c>
      <c r="R881" t="inlineStr">
        <is>
          <t>RTF</t>
        </is>
      </c>
      <c r="S881" s="10" t="inlineStr">
        <is>
          <t>B102385</t>
        </is>
      </c>
      <c r="T881" s="10" t="inlineStr">
        <is>
          <t>4421.0</t>
        </is>
      </c>
      <c r="U881" s="10" t="inlineStr">
        <is>
          <t>Priced</t>
        </is>
      </c>
      <c r="V881" s="168" t="inlineStr">
        <is>
          <t>LT028</t>
        </is>
      </c>
      <c r="W881" t="inlineStr">
        <is>
          <t>420.0</t>
        </is>
      </c>
    </row>
    <row r="882">
      <c r="B882" t="inlineStr">
        <is>
          <t>1663.0</t>
        </is>
      </c>
      <c r="F882" t="inlineStr">
        <is>
          <t>ConTab_BOM_KP_Baseplates_1663</t>
        </is>
      </c>
      <c r="H882" s="7" t="inlineStr">
        <is>
          <t>8020-5_6-KP</t>
        </is>
      </c>
      <c r="I882" s="7" t="inlineStr"/>
      <c r="J882" s="7" t="inlineStr"/>
      <c r="K882" s="168" t="inlineStr">
        <is>
          <t>BaseplateSteel</t>
        </is>
      </c>
      <c r="L882" s="168" t="inlineStr">
        <is>
          <t>Baseplate_Steel</t>
        </is>
      </c>
      <c r="M882" s="168" t="inlineStr">
        <is>
          <t>Steel</t>
        </is>
      </c>
      <c r="N882" t="inlineStr">
        <is>
          <t>444T</t>
        </is>
      </c>
      <c r="O882" t="inlineStr">
        <is>
          <t>:No Drip Pan:Standard Drip Pan:</t>
        </is>
      </c>
      <c r="P882" s="11" t="inlineStr">
        <is>
          <t>Falk_T10_Grid</t>
        </is>
      </c>
      <c r="Q882" t="inlineStr">
        <is>
          <t>Falk 1080T10</t>
        </is>
      </c>
      <c r="R882" t="inlineStr">
        <is>
          <t>98245947</t>
        </is>
      </c>
      <c r="S882" s="10" t="inlineStr">
        <is>
          <t>B103263</t>
        </is>
      </c>
      <c r="T882" s="10" t="inlineStr">
        <is>
          <t>6679.0</t>
        </is>
      </c>
      <c r="U882" s="10" t="inlineStr">
        <is>
          <t>Priced</t>
        </is>
      </c>
      <c r="V882" s="168" t="inlineStr">
        <is>
          <t>LT028</t>
        </is>
      </c>
    </row>
    <row r="883">
      <c r="B883" t="inlineStr">
        <is>
          <t>1664.0</t>
        </is>
      </c>
      <c r="F883" t="inlineStr">
        <is>
          <t>ConTab_BOM_KP_Baseplates_1664</t>
        </is>
      </c>
      <c r="H883" s="7" t="inlineStr">
        <is>
          <t>8020-5_6-KP</t>
        </is>
      </c>
      <c r="I883" s="7" t="inlineStr"/>
      <c r="J883" s="7" t="inlineStr"/>
      <c r="K883" s="168" t="inlineStr">
        <is>
          <t>BaseplateSteel</t>
        </is>
      </c>
      <c r="L883" s="168" t="inlineStr">
        <is>
          <t>Baseplate_Steel</t>
        </is>
      </c>
      <c r="M883" s="168" t="inlineStr">
        <is>
          <t>Steel</t>
        </is>
      </c>
      <c r="N883" t="inlineStr">
        <is>
          <t>445T</t>
        </is>
      </c>
      <c r="O883" t="inlineStr">
        <is>
          <t>:No Drip Pan:Standard Drip Pan:</t>
        </is>
      </c>
      <c r="P883" s="11" t="inlineStr">
        <is>
          <t>Falk_T10_Grid</t>
        </is>
      </c>
      <c r="Q883" t="inlineStr">
        <is>
          <t>Falk 1080T10</t>
        </is>
      </c>
      <c r="R883" t="inlineStr">
        <is>
          <t>98245947</t>
        </is>
      </c>
      <c r="S883" s="10" t="inlineStr">
        <is>
          <t>B103264</t>
        </is>
      </c>
      <c r="T883" s="10" t="inlineStr">
        <is>
          <t>6679.0</t>
        </is>
      </c>
      <c r="U883" s="10" t="inlineStr">
        <is>
          <t>Priced</t>
        </is>
      </c>
      <c r="V883" s="168" t="inlineStr">
        <is>
          <t>LT028</t>
        </is>
      </c>
    </row>
    <row r="884">
      <c r="B884" t="inlineStr">
        <is>
          <t>1681.0</t>
        </is>
      </c>
      <c r="F884" s="10" t="inlineStr">
        <is>
          <t>ConTab_BOM_KP_Baseplates_1681</t>
        </is>
      </c>
      <c r="H884" s="7" t="inlineStr">
        <is>
          <t>8020-5_6-KP</t>
        </is>
      </c>
      <c r="I884" s="7" t="inlineStr"/>
      <c r="J884" s="7" t="inlineStr"/>
      <c r="K884" s="168" t="inlineStr">
        <is>
          <t>BaseplateSteel</t>
        </is>
      </c>
      <c r="L884" s="168" t="inlineStr">
        <is>
          <t>Baseplate_Steel</t>
        </is>
      </c>
      <c r="M884" s="168" t="inlineStr">
        <is>
          <t>Steel</t>
        </is>
      </c>
      <c r="N884" t="inlineStr">
        <is>
          <t>444T</t>
        </is>
      </c>
      <c r="O884" t="inlineStr">
        <is>
          <t>:No Drip Pan:Standard Drip Pan:</t>
        </is>
      </c>
      <c r="P884" s="11" t="inlineStr">
        <is>
          <t>Falk_T10_Grid</t>
        </is>
      </c>
      <c r="Q884" s="11" t="inlineStr">
        <is>
          <t>Fald 1090T10</t>
        </is>
      </c>
      <c r="R884" t="inlineStr">
        <is>
          <t>98245947</t>
        </is>
      </c>
      <c r="S884" s="10" t="inlineStr">
        <is>
          <t>B103263</t>
        </is>
      </c>
      <c r="T884" s="10" t="inlineStr">
        <is>
          <t>6679.0</t>
        </is>
      </c>
      <c r="U884" s="10" t="inlineStr">
        <is>
          <t>Priced</t>
        </is>
      </c>
      <c r="V884" s="168" t="inlineStr">
        <is>
          <t>LT028</t>
        </is>
      </c>
    </row>
    <row r="885">
      <c r="B885" t="inlineStr">
        <is>
          <t>1682.0</t>
        </is>
      </c>
      <c r="F885" t="inlineStr">
        <is>
          <t>ConTab_BOM_KP_Baseplates_1682</t>
        </is>
      </c>
      <c r="H885" s="7" t="inlineStr">
        <is>
          <t>8020-5_6-KP</t>
        </is>
      </c>
      <c r="I885" s="7" t="inlineStr"/>
      <c r="J885" s="7" t="inlineStr"/>
      <c r="K885" s="168" t="inlineStr">
        <is>
          <t>BaseplateSteel</t>
        </is>
      </c>
      <c r="L885" s="168" t="inlineStr">
        <is>
          <t>Baseplate_Steel</t>
        </is>
      </c>
      <c r="M885" s="168" t="inlineStr">
        <is>
          <t>Steel</t>
        </is>
      </c>
      <c r="N885" t="inlineStr">
        <is>
          <t>445T</t>
        </is>
      </c>
      <c r="O885" t="inlineStr">
        <is>
          <t>:No Drip Pan:Standard Drip Pan:</t>
        </is>
      </c>
      <c r="P885" s="11" t="inlineStr">
        <is>
          <t>Falk_T10_Grid</t>
        </is>
      </c>
      <c r="Q885" s="11" t="inlineStr">
        <is>
          <t>Fald 1090T10</t>
        </is>
      </c>
      <c r="R885" t="inlineStr">
        <is>
          <t>98245947</t>
        </is>
      </c>
      <c r="S885" s="10" t="inlineStr">
        <is>
          <t>B103264</t>
        </is>
      </c>
      <c r="T885" s="10" t="inlineStr">
        <is>
          <t>6679.0</t>
        </is>
      </c>
      <c r="U885" s="10" t="inlineStr">
        <is>
          <t>Priced</t>
        </is>
      </c>
      <c r="V885" s="168" t="inlineStr">
        <is>
          <t>LT028</t>
        </is>
      </c>
    </row>
    <row r="886">
      <c r="B886" t="inlineStr">
        <is>
          <t>1685.0</t>
        </is>
      </c>
      <c r="F886" t="inlineStr">
        <is>
          <t>ConTab_BOM_KP_Baseplates_1685</t>
        </is>
      </c>
      <c r="H886" s="7" t="inlineStr">
        <is>
          <t>5015-9_0-KP</t>
        </is>
      </c>
      <c r="I886" s="7" t="inlineStr"/>
      <c r="J886" s="7" t="inlineStr"/>
      <c r="K886" s="168" t="inlineStr">
        <is>
          <t>Baseplate_Special</t>
        </is>
      </c>
      <c r="L886" s="168" t="inlineStr">
        <is>
          <t>Baseplate_Special</t>
        </is>
      </c>
      <c r="M886" s="168" t="inlineStr">
        <is>
          <t>Special</t>
        </is>
      </c>
      <c r="P886" s="11" t="inlineStr"/>
      <c r="R886" t="inlineStr">
        <is>
          <t>RTF</t>
        </is>
      </c>
      <c r="S886" s="11" t="inlineStr">
        <is>
          <t>B101512</t>
        </is>
      </c>
      <c r="T886" s="10" t="inlineStr">
        <is>
          <t>0.0</t>
        </is>
      </c>
      <c r="U886" s="10" t="inlineStr">
        <is>
          <t>RFQ</t>
        </is>
      </c>
      <c r="V886" s="168" t="inlineStr">
        <is>
          <t>LT029</t>
        </is>
      </c>
    </row>
    <row r="887">
      <c r="B887" t="inlineStr">
        <is>
          <t>1686.0</t>
        </is>
      </c>
      <c r="F887" t="inlineStr">
        <is>
          <t>ConTab_BOM_KP_Baseplates_1686</t>
        </is>
      </c>
      <c r="H887" s="7" t="inlineStr">
        <is>
          <t>6012-1_2-KP</t>
        </is>
      </c>
      <c r="I887" s="7" t="inlineStr"/>
      <c r="J887" s="7" t="inlineStr"/>
      <c r="K887" s="168" t="inlineStr">
        <is>
          <t>BaseplateSteel</t>
        </is>
      </c>
      <c r="L887" s="168" t="inlineStr">
        <is>
          <t>Baseplate_Steel</t>
        </is>
      </c>
      <c r="M887" s="168" t="inlineStr">
        <is>
          <t>Steel</t>
        </is>
      </c>
      <c r="N887" t="inlineStr">
        <is>
          <t>213T</t>
        </is>
      </c>
      <c r="O887" t="inlineStr">
        <is>
          <t>:No Drip Pan:Standard Drip Pan:</t>
        </is>
      </c>
      <c r="P887" s="11" t="inlineStr">
        <is>
          <t>Woods_Sureflex</t>
        </is>
      </c>
      <c r="Q887" t="inlineStr">
        <is>
          <t>Woods 6S</t>
        </is>
      </c>
      <c r="R887" t="inlineStr">
        <is>
          <t>96700788</t>
        </is>
      </c>
      <c r="S887" s="10" t="inlineStr">
        <is>
          <t>B102424</t>
        </is>
      </c>
      <c r="T887" s="10" t="inlineStr">
        <is>
          <t>1368.0</t>
        </is>
      </c>
      <c r="U887" s="10" t="inlineStr">
        <is>
          <t>Priced</t>
        </is>
      </c>
      <c r="V887" s="168" t="inlineStr">
        <is>
          <t>LT028</t>
        </is>
      </c>
      <c r="W887" t="inlineStr">
        <is>
          <t>70.0</t>
        </is>
      </c>
    </row>
    <row r="888">
      <c r="B888" t="inlineStr">
        <is>
          <t>1687.0</t>
        </is>
      </c>
      <c r="F888" t="inlineStr">
        <is>
          <t>ConTab_BOM_KP_Baseplates_1687</t>
        </is>
      </c>
      <c r="H888" s="7" t="inlineStr">
        <is>
          <t>6012-1_2-KP</t>
        </is>
      </c>
      <c r="I888" s="7" t="inlineStr"/>
      <c r="J888" s="7" t="inlineStr"/>
      <c r="K888" s="168" t="inlineStr">
        <is>
          <t>BaseplateSteel</t>
        </is>
      </c>
      <c r="L888" s="168" t="inlineStr">
        <is>
          <t>Baseplate_Steel</t>
        </is>
      </c>
      <c r="M888" s="168" t="inlineStr">
        <is>
          <t>Steel</t>
        </is>
      </c>
      <c r="N888" t="inlineStr">
        <is>
          <t>215T</t>
        </is>
      </c>
      <c r="O888" t="inlineStr">
        <is>
          <t>:No Drip Pan:Standard Drip Pan:</t>
        </is>
      </c>
      <c r="P888" s="11" t="inlineStr">
        <is>
          <t>Woods_Sureflex</t>
        </is>
      </c>
      <c r="Q888" t="inlineStr">
        <is>
          <t>Woods 6S</t>
        </is>
      </c>
      <c r="R888" t="inlineStr">
        <is>
          <t>96700788</t>
        </is>
      </c>
      <c r="S888" s="10" t="inlineStr">
        <is>
          <t>B102424</t>
        </is>
      </c>
      <c r="T888" s="10" t="inlineStr">
        <is>
          <t>1368.0</t>
        </is>
      </c>
      <c r="U888" s="10" t="inlineStr">
        <is>
          <t>Priced</t>
        </is>
      </c>
      <c r="V888" s="168" t="inlineStr">
        <is>
          <t>LT028</t>
        </is>
      </c>
      <c r="W888" t="inlineStr">
        <is>
          <t>70.0</t>
        </is>
      </c>
    </row>
    <row r="889">
      <c r="B889" t="inlineStr">
        <is>
          <t>1688.0</t>
        </is>
      </c>
      <c r="F889" t="inlineStr">
        <is>
          <t>ConTab_BOM_KP_Baseplates_1688</t>
        </is>
      </c>
      <c r="H889" s="7" t="inlineStr">
        <is>
          <t>6012-1_2-KP</t>
        </is>
      </c>
      <c r="I889" s="7" t="inlineStr"/>
      <c r="J889" s="7" t="inlineStr"/>
      <c r="K889" s="168" t="inlineStr">
        <is>
          <t>BaseplateSteel</t>
        </is>
      </c>
      <c r="L889" s="168" t="inlineStr">
        <is>
          <t>Baseplate_Steel</t>
        </is>
      </c>
      <c r="M889" s="168" t="inlineStr">
        <is>
          <t>Steel</t>
        </is>
      </c>
      <c r="N889" t="inlineStr">
        <is>
          <t>254T</t>
        </is>
      </c>
      <c r="O889" t="inlineStr">
        <is>
          <t>:No Drip Pan:Standard Drip Pan:</t>
        </is>
      </c>
      <c r="P889" s="11" t="inlineStr">
        <is>
          <t>Woods_Sureflex</t>
        </is>
      </c>
      <c r="Q889" t="inlineStr">
        <is>
          <t>Woods 8S</t>
        </is>
      </c>
      <c r="R889" t="inlineStr">
        <is>
          <t>96700789</t>
        </is>
      </c>
      <c r="S889" s="10" t="inlineStr">
        <is>
          <t>B102425</t>
        </is>
      </c>
      <c r="T889" s="10" t="inlineStr">
        <is>
          <t>1440.0</t>
        </is>
      </c>
      <c r="U889" s="10" t="inlineStr">
        <is>
          <t>Priced</t>
        </is>
      </c>
      <c r="V889" s="168" t="inlineStr">
        <is>
          <t>LT028</t>
        </is>
      </c>
      <c r="W889" t="inlineStr">
        <is>
          <t>135.0</t>
        </is>
      </c>
    </row>
    <row r="890">
      <c r="B890" t="inlineStr">
        <is>
          <t>1689.0</t>
        </is>
      </c>
      <c r="F890" t="inlineStr">
        <is>
          <t>ConTab_BOM_KP_Baseplates_1689</t>
        </is>
      </c>
      <c r="H890" s="7" t="inlineStr">
        <is>
          <t>6012-1_2-KP</t>
        </is>
      </c>
      <c r="I890" s="7" t="inlineStr"/>
      <c r="J890" s="7" t="inlineStr"/>
      <c r="K890" s="168" t="inlineStr">
        <is>
          <t>BaseplateSteel</t>
        </is>
      </c>
      <c r="L890" s="168" t="inlineStr">
        <is>
          <t>Baseplate_Steel</t>
        </is>
      </c>
      <c r="M890" s="168" t="inlineStr">
        <is>
          <t>Steel</t>
        </is>
      </c>
      <c r="N890" t="inlineStr">
        <is>
          <t>256T</t>
        </is>
      </c>
      <c r="O890" t="inlineStr">
        <is>
          <t>:No Drip Pan:Standard Drip Pan:</t>
        </is>
      </c>
      <c r="P890" s="11" t="inlineStr">
        <is>
          <t>Woods_Sureflex</t>
        </is>
      </c>
      <c r="Q890" t="inlineStr">
        <is>
          <t>Woods 8S</t>
        </is>
      </c>
      <c r="R890" t="inlineStr">
        <is>
          <t>96700789</t>
        </is>
      </c>
      <c r="S890" s="10" t="inlineStr">
        <is>
          <t>B102425</t>
        </is>
      </c>
      <c r="T890" s="10" t="inlineStr">
        <is>
          <t>1440.0</t>
        </is>
      </c>
      <c r="U890" s="10" t="inlineStr">
        <is>
          <t>Priced</t>
        </is>
      </c>
      <c r="V890" s="168" t="inlineStr">
        <is>
          <t>LT028</t>
        </is>
      </c>
      <c r="W890" t="inlineStr">
        <is>
          <t>135.0</t>
        </is>
      </c>
    </row>
    <row r="891">
      <c r="B891" t="inlineStr">
        <is>
          <t>1690.0</t>
        </is>
      </c>
      <c r="F891" t="inlineStr">
        <is>
          <t>ConTab_BOM_KP_Baseplates_1690</t>
        </is>
      </c>
      <c r="H891" s="7" t="inlineStr">
        <is>
          <t>6012-1_2-KP</t>
        </is>
      </c>
      <c r="I891" s="7" t="inlineStr"/>
      <c r="J891" s="7" t="inlineStr"/>
      <c r="K891" s="168" t="inlineStr">
        <is>
          <t>BaseplateSteel</t>
        </is>
      </c>
      <c r="L891" s="168" t="inlineStr">
        <is>
          <t>Baseplate_Steel</t>
        </is>
      </c>
      <c r="M891" s="168" t="inlineStr">
        <is>
          <t>Steel</t>
        </is>
      </c>
      <c r="N891" t="inlineStr">
        <is>
          <t>284T</t>
        </is>
      </c>
      <c r="O891" t="inlineStr">
        <is>
          <t>:No Drip Pan:Standard Drip Pan:</t>
        </is>
      </c>
      <c r="P891" s="11" t="inlineStr">
        <is>
          <t>Woods_Sureflex</t>
        </is>
      </c>
      <c r="Q891" t="inlineStr">
        <is>
          <t>Woods 9S</t>
        </is>
      </c>
      <c r="R891" t="inlineStr">
        <is>
          <t>96700790</t>
        </is>
      </c>
      <c r="S891" s="10" t="inlineStr">
        <is>
          <t>B102426</t>
        </is>
      </c>
      <c r="T891" s="10" t="inlineStr">
        <is>
          <t>1574.0</t>
        </is>
      </c>
      <c r="U891" s="10" t="inlineStr">
        <is>
          <t>Priced</t>
        </is>
      </c>
      <c r="V891" s="168" t="inlineStr">
        <is>
          <t>LT028</t>
        </is>
      </c>
      <c r="W891" t="inlineStr">
        <is>
          <t>200.0</t>
        </is>
      </c>
    </row>
    <row r="892">
      <c r="B892" t="inlineStr">
        <is>
          <t>1691.0</t>
        </is>
      </c>
      <c r="F892" t="inlineStr">
        <is>
          <t>ConTab_BOM_KP_Baseplates_1691</t>
        </is>
      </c>
      <c r="H892" s="7" t="inlineStr">
        <is>
          <t>6012-1_2-KP</t>
        </is>
      </c>
      <c r="I892" s="7" t="inlineStr"/>
      <c r="J892" s="7" t="inlineStr"/>
      <c r="K892" s="168" t="inlineStr">
        <is>
          <t>BaseplateSteel</t>
        </is>
      </c>
      <c r="L892" s="168" t="inlineStr">
        <is>
          <t>Baseplate_Steel</t>
        </is>
      </c>
      <c r="M892" s="168" t="inlineStr">
        <is>
          <t>Steel</t>
        </is>
      </c>
      <c r="N892" t="inlineStr">
        <is>
          <t>286T</t>
        </is>
      </c>
      <c r="O892" t="inlineStr">
        <is>
          <t>:No Drip Pan:Standard Drip Pan:</t>
        </is>
      </c>
      <c r="P892" s="11" t="inlineStr">
        <is>
          <t>Woods_Sureflex</t>
        </is>
      </c>
      <c r="Q892" t="inlineStr">
        <is>
          <t>Woods 9S</t>
        </is>
      </c>
      <c r="R892" t="inlineStr">
        <is>
          <t>96700790</t>
        </is>
      </c>
      <c r="S892" s="10" t="inlineStr">
        <is>
          <t>B102426</t>
        </is>
      </c>
      <c r="T892" s="10" t="inlineStr">
        <is>
          <t>1574.0</t>
        </is>
      </c>
      <c r="U892" s="10" t="inlineStr">
        <is>
          <t>Priced</t>
        </is>
      </c>
      <c r="V892" s="168" t="inlineStr">
        <is>
          <t>LT028</t>
        </is>
      </c>
      <c r="W892" t="inlineStr">
        <is>
          <t>200.0</t>
        </is>
      </c>
    </row>
    <row r="893">
      <c r="B893" t="inlineStr">
        <is>
          <t>1692.0</t>
        </is>
      </c>
      <c r="F893" t="inlineStr">
        <is>
          <t>ConTab_BOM_KP_Baseplates_1692</t>
        </is>
      </c>
      <c r="H893" s="7" t="inlineStr">
        <is>
          <t>6012-1_2-KP</t>
        </is>
      </c>
      <c r="I893" s="7" t="inlineStr"/>
      <c r="J893" s="7" t="inlineStr"/>
      <c r="K893" s="168" t="inlineStr">
        <is>
          <t>BaseplateSteel</t>
        </is>
      </c>
      <c r="L893" s="168" t="inlineStr">
        <is>
          <t>Baseplate_Steel</t>
        </is>
      </c>
      <c r="M893" s="168" t="inlineStr">
        <is>
          <t>Steel</t>
        </is>
      </c>
      <c r="N893" t="inlineStr">
        <is>
          <t>324T</t>
        </is>
      </c>
      <c r="O893" t="inlineStr">
        <is>
          <t>:No Drip Pan:Standard Drip Pan:</t>
        </is>
      </c>
      <c r="P893" s="11" t="inlineStr">
        <is>
          <t>Woods_Sureflex</t>
        </is>
      </c>
      <c r="Q893" t="inlineStr">
        <is>
          <t>Woods 10S</t>
        </is>
      </c>
      <c r="R893" t="inlineStr">
        <is>
          <t>96700791</t>
        </is>
      </c>
      <c r="S893" s="10" t="inlineStr">
        <is>
          <t>B102427</t>
        </is>
      </c>
      <c r="T893" s="10" t="inlineStr">
        <is>
          <t>1712.0</t>
        </is>
      </c>
      <c r="U893" s="10" t="inlineStr">
        <is>
          <t>Priced</t>
        </is>
      </c>
      <c r="V893" s="168" t="inlineStr">
        <is>
          <t>LT028</t>
        </is>
      </c>
      <c r="W893" t="inlineStr">
        <is>
          <t>240.0</t>
        </is>
      </c>
    </row>
    <row r="894">
      <c r="B894" t="inlineStr">
        <is>
          <t>1693.0</t>
        </is>
      </c>
      <c r="F894" t="inlineStr">
        <is>
          <t>ConTab_BOM_KP_Baseplates_1693</t>
        </is>
      </c>
      <c r="H894" s="7" t="inlineStr">
        <is>
          <t>6012-1_2-KP</t>
        </is>
      </c>
      <c r="I894" s="7" t="inlineStr"/>
      <c r="J894" s="7" t="inlineStr"/>
      <c r="K894" s="168" t="inlineStr">
        <is>
          <t>BaseplateSteel</t>
        </is>
      </c>
      <c r="L894" s="168" t="inlineStr">
        <is>
          <t>Baseplate_Steel</t>
        </is>
      </c>
      <c r="M894" s="168" t="inlineStr">
        <is>
          <t>Steel</t>
        </is>
      </c>
      <c r="N894" t="inlineStr">
        <is>
          <t>326T</t>
        </is>
      </c>
      <c r="O894" t="inlineStr">
        <is>
          <t>:No Drip Pan:Standard Drip Pan:</t>
        </is>
      </c>
      <c r="P894" s="11" t="inlineStr">
        <is>
          <t>Woods_Sureflex</t>
        </is>
      </c>
      <c r="Q894" t="inlineStr">
        <is>
          <t>Woods 10S</t>
        </is>
      </c>
      <c r="R894" t="inlineStr">
        <is>
          <t>96700791</t>
        </is>
      </c>
      <c r="S894" s="10" t="inlineStr">
        <is>
          <t>B102427</t>
        </is>
      </c>
      <c r="T894" s="10" t="inlineStr">
        <is>
          <t>1712.0</t>
        </is>
      </c>
      <c r="U894" s="10" t="inlineStr">
        <is>
          <t>Priced</t>
        </is>
      </c>
      <c r="V894" s="168" t="inlineStr">
        <is>
          <t>LT028</t>
        </is>
      </c>
      <c r="W894" t="inlineStr">
        <is>
          <t>240.0</t>
        </is>
      </c>
    </row>
    <row r="895">
      <c r="B895" t="inlineStr">
        <is>
          <t>1694.0</t>
        </is>
      </c>
      <c r="F895" t="inlineStr">
        <is>
          <t>ConTab_BOM_KP_Baseplates_1694</t>
        </is>
      </c>
      <c r="H895" s="7" t="inlineStr">
        <is>
          <t>6012-1_2-KP</t>
        </is>
      </c>
      <c r="I895" s="7" t="inlineStr"/>
      <c r="J895" s="7" t="inlineStr"/>
      <c r="K895" s="168" t="inlineStr">
        <is>
          <t>BaseplateSteel</t>
        </is>
      </c>
      <c r="L895" s="168" t="inlineStr">
        <is>
          <t>Baseplate_Steel</t>
        </is>
      </c>
      <c r="M895" s="168" t="inlineStr">
        <is>
          <t>Steel</t>
        </is>
      </c>
      <c r="N895" t="inlineStr">
        <is>
          <t>364T</t>
        </is>
      </c>
      <c r="O895" t="inlineStr">
        <is>
          <t>:No Drip Pan:Standard Drip Pan:</t>
        </is>
      </c>
      <c r="P895" s="11" t="inlineStr">
        <is>
          <t>Woods_Sureflex</t>
        </is>
      </c>
      <c r="Q895" t="inlineStr">
        <is>
          <t>Woods 11S</t>
        </is>
      </c>
      <c r="R895" t="inlineStr">
        <is>
          <t>96700792</t>
        </is>
      </c>
      <c r="S895" s="10" t="inlineStr">
        <is>
          <t>B102428</t>
        </is>
      </c>
      <c r="T895" s="10" t="inlineStr">
        <is>
          <t>1847.0</t>
        </is>
      </c>
      <c r="U895" s="10" t="inlineStr">
        <is>
          <t>Priced</t>
        </is>
      </c>
      <c r="V895" s="168" t="inlineStr">
        <is>
          <t>LT028</t>
        </is>
      </c>
      <c r="W895" t="inlineStr">
        <is>
          <t>265.0</t>
        </is>
      </c>
    </row>
    <row r="896">
      <c r="B896" t="inlineStr">
        <is>
          <t>1695.0</t>
        </is>
      </c>
      <c r="F896" t="inlineStr">
        <is>
          <t>ConTab_BOM_KP_Baseplates_1695</t>
        </is>
      </c>
      <c r="H896" s="7" t="inlineStr">
        <is>
          <t>6012-1_2-KP</t>
        </is>
      </c>
      <c r="I896" s="7" t="inlineStr"/>
      <c r="J896" s="7" t="inlineStr"/>
      <c r="K896" s="168" t="inlineStr">
        <is>
          <t>BaseplateSteel</t>
        </is>
      </c>
      <c r="L896" s="168" t="inlineStr">
        <is>
          <t>Baseplate_Steel</t>
        </is>
      </c>
      <c r="M896" s="168" t="inlineStr">
        <is>
          <t>Steel</t>
        </is>
      </c>
      <c r="N896" t="inlineStr">
        <is>
          <t>365T</t>
        </is>
      </c>
      <c r="O896" t="inlineStr">
        <is>
          <t>:No Drip Pan:Standard Drip Pan:</t>
        </is>
      </c>
      <c r="P896" s="11" t="inlineStr">
        <is>
          <t>Woods_Sureflex</t>
        </is>
      </c>
      <c r="Q896" t="inlineStr">
        <is>
          <t>Woods 11S</t>
        </is>
      </c>
      <c r="R896" t="inlineStr">
        <is>
          <t>96700792</t>
        </is>
      </c>
      <c r="S896" s="10" t="inlineStr">
        <is>
          <t>B102428</t>
        </is>
      </c>
      <c r="T896" s="10" t="inlineStr">
        <is>
          <t>1847.0</t>
        </is>
      </c>
      <c r="U896" s="10" t="inlineStr">
        <is>
          <t>Priced</t>
        </is>
      </c>
      <c r="V896" s="168" t="inlineStr">
        <is>
          <t>LT028</t>
        </is>
      </c>
      <c r="W896" t="inlineStr">
        <is>
          <t>265.0</t>
        </is>
      </c>
    </row>
    <row r="897">
      <c r="B897" t="inlineStr">
        <is>
          <t>1696.0</t>
        </is>
      </c>
      <c r="F897" t="inlineStr">
        <is>
          <t>ConTab_BOM_KP_Baseplates_1696</t>
        </is>
      </c>
      <c r="H897" s="7" t="inlineStr">
        <is>
          <t>6012-1_2-KP</t>
        </is>
      </c>
      <c r="I897" s="7" t="inlineStr"/>
      <c r="J897" s="7" t="inlineStr"/>
      <c r="K897" s="168" t="inlineStr">
        <is>
          <t>BaseplateSteel</t>
        </is>
      </c>
      <c r="L897" s="168" t="inlineStr">
        <is>
          <t>Baseplate_Steel</t>
        </is>
      </c>
      <c r="M897" s="168" t="inlineStr">
        <is>
          <t>Steel</t>
        </is>
      </c>
      <c r="N897" t="inlineStr">
        <is>
          <t>213T</t>
        </is>
      </c>
      <c r="O897" t="inlineStr">
        <is>
          <t>:No Drip Pan:Standard Drip Pan:</t>
        </is>
      </c>
      <c r="P897" s="11" t="inlineStr">
        <is>
          <t>Falk_T10_Grid</t>
        </is>
      </c>
      <c r="Q897" t="inlineStr">
        <is>
          <t>Falk 1040T10</t>
        </is>
      </c>
      <c r="R897" t="inlineStr">
        <is>
          <t>96700793</t>
        </is>
      </c>
      <c r="S897" s="10" t="inlineStr">
        <is>
          <t>B102429</t>
        </is>
      </c>
      <c r="T897" s="10" t="inlineStr">
        <is>
          <t>1368.0</t>
        </is>
      </c>
      <c r="U897" s="10" t="inlineStr">
        <is>
          <t>Priced</t>
        </is>
      </c>
      <c r="V897" s="168" t="inlineStr">
        <is>
          <t>LT028</t>
        </is>
      </c>
      <c r="W897" t="inlineStr">
        <is>
          <t>70.0</t>
        </is>
      </c>
    </row>
    <row r="898">
      <c r="B898" t="inlineStr">
        <is>
          <t>1697.0</t>
        </is>
      </c>
      <c r="F898" t="inlineStr">
        <is>
          <t>ConTab_BOM_KP_Baseplates_1697</t>
        </is>
      </c>
      <c r="H898" s="7" t="inlineStr">
        <is>
          <t>6012-1_2-KP</t>
        </is>
      </c>
      <c r="I898" s="7" t="inlineStr"/>
      <c r="J898" s="7" t="inlineStr"/>
      <c r="K898" s="168" t="inlineStr">
        <is>
          <t>BaseplateSteel</t>
        </is>
      </c>
      <c r="L898" s="168" t="inlineStr">
        <is>
          <t>Baseplate_Steel</t>
        </is>
      </c>
      <c r="M898" s="168" t="inlineStr">
        <is>
          <t>Steel</t>
        </is>
      </c>
      <c r="N898" t="inlineStr">
        <is>
          <t>215T</t>
        </is>
      </c>
      <c r="O898" t="inlineStr">
        <is>
          <t>:No Drip Pan:Standard Drip Pan:</t>
        </is>
      </c>
      <c r="P898" s="11" t="inlineStr">
        <is>
          <t>Falk_T10_Grid</t>
        </is>
      </c>
      <c r="Q898" t="inlineStr">
        <is>
          <t>Falk 1040T10</t>
        </is>
      </c>
      <c r="R898" t="inlineStr">
        <is>
          <t>96700793</t>
        </is>
      </c>
      <c r="S898" s="10" t="inlineStr">
        <is>
          <t>B102429</t>
        </is>
      </c>
      <c r="T898" s="10" t="inlineStr">
        <is>
          <t>1368.0</t>
        </is>
      </c>
      <c r="U898" s="10" t="inlineStr">
        <is>
          <t>Priced</t>
        </is>
      </c>
      <c r="V898" s="168" t="inlineStr">
        <is>
          <t>LT028</t>
        </is>
      </c>
      <c r="W898" t="inlineStr">
        <is>
          <t>70.0</t>
        </is>
      </c>
    </row>
    <row r="899">
      <c r="B899" t="inlineStr">
        <is>
          <t>1698.0</t>
        </is>
      </c>
      <c r="F899" t="inlineStr">
        <is>
          <t>ConTab_BOM_KP_Baseplates_1698</t>
        </is>
      </c>
      <c r="H899" s="7" t="inlineStr">
        <is>
          <t>6012-1_2-KP</t>
        </is>
      </c>
      <c r="I899" s="7" t="inlineStr"/>
      <c r="J899" s="7" t="inlineStr"/>
      <c r="K899" s="168" t="inlineStr">
        <is>
          <t>BaseplateSteel</t>
        </is>
      </c>
      <c r="L899" s="168" t="inlineStr">
        <is>
          <t>Baseplate_Steel</t>
        </is>
      </c>
      <c r="M899" s="168" t="inlineStr">
        <is>
          <t>Steel</t>
        </is>
      </c>
      <c r="N899" t="inlineStr">
        <is>
          <t>254T</t>
        </is>
      </c>
      <c r="O899" t="inlineStr">
        <is>
          <t>:No Drip Pan:Standard Drip Pan:</t>
        </is>
      </c>
      <c r="P899" s="11" t="inlineStr">
        <is>
          <t>Falk_T10_Grid</t>
        </is>
      </c>
      <c r="Q899" t="inlineStr">
        <is>
          <t>Falk 1040T10</t>
        </is>
      </c>
      <c r="R899" t="inlineStr">
        <is>
          <t>96700794</t>
        </is>
      </c>
      <c r="S899" s="10" t="inlineStr">
        <is>
          <t>B102430</t>
        </is>
      </c>
      <c r="T899" s="10" t="inlineStr">
        <is>
          <t>1440.0</t>
        </is>
      </c>
      <c r="U899" s="10" t="inlineStr">
        <is>
          <t>Priced</t>
        </is>
      </c>
      <c r="V899" s="168" t="inlineStr">
        <is>
          <t>LT028</t>
        </is>
      </c>
      <c r="W899" t="inlineStr">
        <is>
          <t>135.0</t>
        </is>
      </c>
    </row>
    <row r="900">
      <c r="B900" t="inlineStr">
        <is>
          <t>1699.0</t>
        </is>
      </c>
      <c r="F900" t="inlineStr">
        <is>
          <t>ConTab_BOM_KP_Baseplates_1699</t>
        </is>
      </c>
      <c r="H900" s="7" t="inlineStr">
        <is>
          <t>6012-1_2-KP</t>
        </is>
      </c>
      <c r="I900" s="7" t="inlineStr"/>
      <c r="J900" s="7" t="inlineStr"/>
      <c r="K900" s="168" t="inlineStr">
        <is>
          <t>BaseplateSteel</t>
        </is>
      </c>
      <c r="L900" s="168" t="inlineStr">
        <is>
          <t>Baseplate_Steel</t>
        </is>
      </c>
      <c r="M900" s="168" t="inlineStr">
        <is>
          <t>Steel</t>
        </is>
      </c>
      <c r="N900" t="inlineStr">
        <is>
          <t>256T</t>
        </is>
      </c>
      <c r="O900" t="inlineStr">
        <is>
          <t>:No Drip Pan:Standard Drip Pan:</t>
        </is>
      </c>
      <c r="P900" s="11" t="inlineStr">
        <is>
          <t>Falk_T10_Grid</t>
        </is>
      </c>
      <c r="Q900" t="inlineStr">
        <is>
          <t>Falk 1040T10</t>
        </is>
      </c>
      <c r="R900" t="inlineStr">
        <is>
          <t>96700794</t>
        </is>
      </c>
      <c r="S900" s="10" t="inlineStr">
        <is>
          <t>B102430</t>
        </is>
      </c>
      <c r="T900" s="10" t="inlineStr">
        <is>
          <t>1440.0</t>
        </is>
      </c>
      <c r="U900" s="10" t="inlineStr">
        <is>
          <t>Priced</t>
        </is>
      </c>
      <c r="V900" s="168" t="inlineStr">
        <is>
          <t>LT028</t>
        </is>
      </c>
      <c r="W900" t="inlineStr">
        <is>
          <t>135.0</t>
        </is>
      </c>
    </row>
    <row r="901">
      <c r="B901" t="inlineStr">
        <is>
          <t>1700.0</t>
        </is>
      </c>
      <c r="F901" t="inlineStr">
        <is>
          <t>ConTab_BOM_KP_Baseplates_1700</t>
        </is>
      </c>
      <c r="H901" s="7" t="inlineStr">
        <is>
          <t>6012-1_2-KP</t>
        </is>
      </c>
      <c r="I901" s="7" t="inlineStr"/>
      <c r="J901" s="7" t="inlineStr"/>
      <c r="K901" s="168" t="inlineStr">
        <is>
          <t>BaseplateSteel</t>
        </is>
      </c>
      <c r="L901" s="168" t="inlineStr">
        <is>
          <t>Baseplate_Steel</t>
        </is>
      </c>
      <c r="M901" s="168" t="inlineStr">
        <is>
          <t>Steel</t>
        </is>
      </c>
      <c r="N901" t="inlineStr">
        <is>
          <t>284T</t>
        </is>
      </c>
      <c r="O901" t="inlineStr">
        <is>
          <t>:No Drip Pan:Standard Drip Pan:</t>
        </is>
      </c>
      <c r="P901" s="11" t="inlineStr">
        <is>
          <t>Falk_T10_Grid</t>
        </is>
      </c>
      <c r="Q901" t="inlineStr">
        <is>
          <t>Falk 1050T10</t>
        </is>
      </c>
      <c r="R901" t="inlineStr">
        <is>
          <t>96700795</t>
        </is>
      </c>
      <c r="S901" s="10" t="inlineStr">
        <is>
          <t>B102431</t>
        </is>
      </c>
      <c r="T901" s="10" t="inlineStr">
        <is>
          <t>1574.0</t>
        </is>
      </c>
      <c r="U901" s="10" t="inlineStr">
        <is>
          <t>Priced</t>
        </is>
      </c>
      <c r="V901" s="168" t="inlineStr">
        <is>
          <t>LT028</t>
        </is>
      </c>
      <c r="W901" t="inlineStr">
        <is>
          <t>200.0</t>
        </is>
      </c>
    </row>
    <row r="902">
      <c r="B902" t="inlineStr">
        <is>
          <t>1701.0</t>
        </is>
      </c>
      <c r="F902" t="inlineStr">
        <is>
          <t>ConTab_BOM_KP_Baseplates_1701</t>
        </is>
      </c>
      <c r="H902" s="7" t="inlineStr">
        <is>
          <t>6012-1_2-KP</t>
        </is>
      </c>
      <c r="I902" s="7" t="inlineStr"/>
      <c r="J902" s="7" t="inlineStr"/>
      <c r="K902" s="168" t="inlineStr">
        <is>
          <t>BaseplateSteel</t>
        </is>
      </c>
      <c r="L902" s="168" t="inlineStr">
        <is>
          <t>Baseplate_Steel</t>
        </is>
      </c>
      <c r="M902" s="168" t="inlineStr">
        <is>
          <t>Steel</t>
        </is>
      </c>
      <c r="N902" t="inlineStr">
        <is>
          <t>286T</t>
        </is>
      </c>
      <c r="O902" t="inlineStr">
        <is>
          <t>:No Drip Pan:Standard Drip Pan:</t>
        </is>
      </c>
      <c r="P902" s="11" t="inlineStr">
        <is>
          <t>Falk_T10_Grid</t>
        </is>
      </c>
      <c r="Q902" t="inlineStr">
        <is>
          <t>Falk 1050T10</t>
        </is>
      </c>
      <c r="R902" t="inlineStr">
        <is>
          <t>96700795</t>
        </is>
      </c>
      <c r="S902" s="10" t="inlineStr">
        <is>
          <t>B102431</t>
        </is>
      </c>
      <c r="T902" s="10" t="inlineStr">
        <is>
          <t>1574.0</t>
        </is>
      </c>
      <c r="U902" s="10" t="inlineStr">
        <is>
          <t>Priced</t>
        </is>
      </c>
      <c r="V902" s="168" t="inlineStr">
        <is>
          <t>LT028</t>
        </is>
      </c>
      <c r="W902" t="inlineStr">
        <is>
          <t>200.0</t>
        </is>
      </c>
    </row>
    <row r="903">
      <c r="B903" t="inlineStr">
        <is>
          <t>1702.0</t>
        </is>
      </c>
      <c r="F903" t="inlineStr">
        <is>
          <t>ConTab_BOM_KP_Baseplates_1702</t>
        </is>
      </c>
      <c r="H903" s="7" t="inlineStr">
        <is>
          <t>6012-1_2-KP</t>
        </is>
      </c>
      <c r="I903" s="7" t="inlineStr"/>
      <c r="J903" s="7" t="inlineStr"/>
      <c r="K903" s="168" t="inlineStr">
        <is>
          <t>BaseplateSteel</t>
        </is>
      </c>
      <c r="L903" s="168" t="inlineStr">
        <is>
          <t>Baseplate_Steel</t>
        </is>
      </c>
      <c r="M903" s="168" t="inlineStr">
        <is>
          <t>Steel</t>
        </is>
      </c>
      <c r="N903" t="inlineStr">
        <is>
          <t>324T</t>
        </is>
      </c>
      <c r="O903" t="inlineStr">
        <is>
          <t>:No Drip Pan:Standard Drip Pan:</t>
        </is>
      </c>
      <c r="P903" s="11" t="inlineStr">
        <is>
          <t>Falk_T10_Grid</t>
        </is>
      </c>
      <c r="Q903" t="inlineStr">
        <is>
          <t>Falk 1060T10</t>
        </is>
      </c>
      <c r="R903" t="inlineStr">
        <is>
          <t>96700796</t>
        </is>
      </c>
      <c r="S903" s="10" t="inlineStr">
        <is>
          <t>B102432</t>
        </is>
      </c>
      <c r="T903" s="10" t="inlineStr">
        <is>
          <t>1712.0</t>
        </is>
      </c>
      <c r="U903" s="10" t="inlineStr">
        <is>
          <t>Priced</t>
        </is>
      </c>
      <c r="V903" s="168" t="inlineStr">
        <is>
          <t>LT028</t>
        </is>
      </c>
      <c r="W903" t="inlineStr">
        <is>
          <t>240.0</t>
        </is>
      </c>
    </row>
    <row r="904">
      <c r="B904" t="inlineStr">
        <is>
          <t>1703.0</t>
        </is>
      </c>
      <c r="F904" t="inlineStr">
        <is>
          <t>ConTab_BOM_KP_Baseplates_1703</t>
        </is>
      </c>
      <c r="H904" s="7" t="inlineStr">
        <is>
          <t>6012-1_2-KP</t>
        </is>
      </c>
      <c r="I904" s="7" t="inlineStr"/>
      <c r="J904" s="7" t="inlineStr"/>
      <c r="K904" s="168" t="inlineStr">
        <is>
          <t>BaseplateSteel</t>
        </is>
      </c>
      <c r="L904" s="168" t="inlineStr">
        <is>
          <t>Baseplate_Steel</t>
        </is>
      </c>
      <c r="M904" s="168" t="inlineStr">
        <is>
          <t>Steel</t>
        </is>
      </c>
      <c r="N904" t="inlineStr">
        <is>
          <t>326T</t>
        </is>
      </c>
      <c r="O904" t="inlineStr">
        <is>
          <t>:No Drip Pan:Standard Drip Pan:</t>
        </is>
      </c>
      <c r="P904" s="11" t="inlineStr">
        <is>
          <t>Falk_T10_Grid</t>
        </is>
      </c>
      <c r="Q904" t="inlineStr">
        <is>
          <t>Falk 1060T10</t>
        </is>
      </c>
      <c r="R904" t="inlineStr">
        <is>
          <t>96700796</t>
        </is>
      </c>
      <c r="S904" s="10" t="inlineStr">
        <is>
          <t>B102432</t>
        </is>
      </c>
      <c r="T904" s="10" t="inlineStr">
        <is>
          <t>1712.0</t>
        </is>
      </c>
      <c r="U904" s="10" t="inlineStr">
        <is>
          <t>Priced</t>
        </is>
      </c>
      <c r="V904" s="168" t="inlineStr">
        <is>
          <t>LT028</t>
        </is>
      </c>
      <c r="W904" t="inlineStr">
        <is>
          <t>240.0</t>
        </is>
      </c>
    </row>
    <row r="905">
      <c r="B905" t="inlineStr">
        <is>
          <t>1704.0</t>
        </is>
      </c>
      <c r="F905" t="inlineStr">
        <is>
          <t>ConTab_BOM_KP_Baseplates_1704</t>
        </is>
      </c>
      <c r="H905" s="7" t="inlineStr">
        <is>
          <t>6012-1_2-KP</t>
        </is>
      </c>
      <c r="I905" s="7" t="inlineStr"/>
      <c r="J905" s="7" t="inlineStr"/>
      <c r="K905" s="168" t="inlineStr">
        <is>
          <t>BaseplateSteel</t>
        </is>
      </c>
      <c r="L905" s="168" t="inlineStr">
        <is>
          <t>Baseplate_Steel</t>
        </is>
      </c>
      <c r="M905" s="168" t="inlineStr">
        <is>
          <t>Steel</t>
        </is>
      </c>
      <c r="N905" t="inlineStr">
        <is>
          <t>364T</t>
        </is>
      </c>
      <c r="O905" t="inlineStr">
        <is>
          <t>:No Drip Pan:Standard Drip Pan:</t>
        </is>
      </c>
      <c r="P905" s="11" t="inlineStr">
        <is>
          <t>Falk_T10_Grid</t>
        </is>
      </c>
      <c r="Q905" t="inlineStr">
        <is>
          <t>Falk 1070T10</t>
        </is>
      </c>
      <c r="R905" t="inlineStr">
        <is>
          <t>96700796</t>
        </is>
      </c>
      <c r="S905" s="10" t="inlineStr">
        <is>
          <t>B102433</t>
        </is>
      </c>
      <c r="T905" s="10" t="inlineStr">
        <is>
          <t>1847.0</t>
        </is>
      </c>
      <c r="U905" s="10" t="inlineStr">
        <is>
          <t>Priced</t>
        </is>
      </c>
      <c r="V905" s="168" t="inlineStr">
        <is>
          <t>LT028</t>
        </is>
      </c>
      <c r="W905" t="inlineStr">
        <is>
          <t>265.0</t>
        </is>
      </c>
    </row>
    <row r="906">
      <c r="B906" t="inlineStr">
        <is>
          <t>1705.0</t>
        </is>
      </c>
      <c r="F906" t="inlineStr">
        <is>
          <t>ConTab_BOM_KP_Baseplates_1705</t>
        </is>
      </c>
      <c r="H906" s="7" t="inlineStr">
        <is>
          <t>6012-1_2-KP</t>
        </is>
      </c>
      <c r="I906" s="7" t="inlineStr"/>
      <c r="J906" s="7" t="inlineStr"/>
      <c r="K906" s="168" t="inlineStr">
        <is>
          <t>BaseplateSteel</t>
        </is>
      </c>
      <c r="L906" s="168" t="inlineStr">
        <is>
          <t>Baseplate_Steel</t>
        </is>
      </c>
      <c r="M906" s="168" t="inlineStr">
        <is>
          <t>Steel</t>
        </is>
      </c>
      <c r="N906" t="inlineStr">
        <is>
          <t>365T</t>
        </is>
      </c>
      <c r="O906" t="inlineStr">
        <is>
          <t>:No Drip Pan:Standard Drip Pan:</t>
        </is>
      </c>
      <c r="P906" s="11" t="inlineStr">
        <is>
          <t>Falk_T10_Grid</t>
        </is>
      </c>
      <c r="Q906" t="inlineStr">
        <is>
          <t>Falk 1070T10</t>
        </is>
      </c>
      <c r="R906" t="inlineStr">
        <is>
          <t>96700796</t>
        </is>
      </c>
      <c r="S906" s="10" t="inlineStr">
        <is>
          <t>B102433</t>
        </is>
      </c>
      <c r="T906" s="10" t="inlineStr">
        <is>
          <t>1847.0</t>
        </is>
      </c>
      <c r="U906" s="10" t="inlineStr">
        <is>
          <t>Priced</t>
        </is>
      </c>
      <c r="V906" s="168" t="inlineStr">
        <is>
          <t>LT028</t>
        </is>
      </c>
      <c r="W906" t="inlineStr">
        <is>
          <t>265.0</t>
        </is>
      </c>
    </row>
    <row r="907">
      <c r="B907" t="inlineStr">
        <is>
          <t>1706.0</t>
        </is>
      </c>
      <c r="F907" t="inlineStr">
        <is>
          <t>ConTab_BOM_KP_Baseplates_1706</t>
        </is>
      </c>
      <c r="H907" s="7" t="inlineStr">
        <is>
          <t>6012-1_2-KP</t>
        </is>
      </c>
      <c r="I907" s="7" t="inlineStr"/>
      <c r="J907" s="7" t="inlineStr"/>
      <c r="K907" s="168" t="inlineStr">
        <is>
          <t>BaseplateSteel</t>
        </is>
      </c>
      <c r="L907" s="168" t="inlineStr">
        <is>
          <t>Baseplate_Steel</t>
        </is>
      </c>
      <c r="M907" s="168" t="inlineStr">
        <is>
          <t>Steel</t>
        </is>
      </c>
      <c r="N907" t="inlineStr">
        <is>
          <t>364TS</t>
        </is>
      </c>
      <c r="O907" t="inlineStr">
        <is>
          <t>:No Drip Pan:Standard Drip Pan:</t>
        </is>
      </c>
      <c r="P907" s="11" t="inlineStr">
        <is>
          <t>Falk_T10_Grid</t>
        </is>
      </c>
      <c r="Q907" t="inlineStr">
        <is>
          <t>Falk 1050T10</t>
        </is>
      </c>
      <c r="R907" t="inlineStr">
        <is>
          <t>96700797</t>
        </is>
      </c>
      <c r="S907" s="10" t="inlineStr">
        <is>
          <t>B102434</t>
        </is>
      </c>
      <c r="T907" s="10" t="inlineStr">
        <is>
          <t>1776.0</t>
        </is>
      </c>
      <c r="U907" s="10" t="inlineStr">
        <is>
          <t>Priced</t>
        </is>
      </c>
      <c r="V907" s="168" t="inlineStr">
        <is>
          <t>LT028</t>
        </is>
      </c>
      <c r="W907" t="inlineStr">
        <is>
          <t>265.0</t>
        </is>
      </c>
    </row>
    <row r="908">
      <c r="B908" t="inlineStr">
        <is>
          <t>1707.0</t>
        </is>
      </c>
      <c r="F908" t="inlineStr">
        <is>
          <t>ConTab_BOM_KP_Baseplates_1707</t>
        </is>
      </c>
      <c r="H908" s="7" t="inlineStr">
        <is>
          <t>6012-1_2-KP</t>
        </is>
      </c>
      <c r="I908" s="7" t="inlineStr"/>
      <c r="J908" s="7" t="inlineStr"/>
      <c r="K908" s="168" t="inlineStr">
        <is>
          <t>BaseplateSteel</t>
        </is>
      </c>
      <c r="L908" s="168" t="inlineStr">
        <is>
          <t>Baseplate_Steel</t>
        </is>
      </c>
      <c r="M908" s="168" t="inlineStr">
        <is>
          <t>Steel</t>
        </is>
      </c>
      <c r="N908" t="inlineStr">
        <is>
          <t>365TS</t>
        </is>
      </c>
      <c r="O908" t="inlineStr">
        <is>
          <t>:No Drip Pan:Standard Drip Pan:</t>
        </is>
      </c>
      <c r="P908" s="11" t="inlineStr">
        <is>
          <t>Falk_T10_Grid</t>
        </is>
      </c>
      <c r="Q908" t="inlineStr">
        <is>
          <t>Falk 1050T10</t>
        </is>
      </c>
      <c r="R908" t="inlineStr">
        <is>
          <t>96700797</t>
        </is>
      </c>
      <c r="S908" s="10" t="inlineStr">
        <is>
          <t>B102434</t>
        </is>
      </c>
      <c r="T908" s="10" t="inlineStr">
        <is>
          <t>1776.0</t>
        </is>
      </c>
      <c r="U908" s="10" t="inlineStr">
        <is>
          <t>Priced</t>
        </is>
      </c>
      <c r="V908" s="168" t="inlineStr">
        <is>
          <t>LT028</t>
        </is>
      </c>
      <c r="W908" t="inlineStr">
        <is>
          <t>265.0</t>
        </is>
      </c>
    </row>
    <row r="909">
      <c r="B909" t="inlineStr">
        <is>
          <t>1720.0</t>
        </is>
      </c>
      <c r="F909" t="inlineStr">
        <is>
          <t>ConTab_BOM_KP_Baseplates_1720</t>
        </is>
      </c>
      <c r="H909" s="7" t="inlineStr">
        <is>
          <t>6012-1_2-KP</t>
        </is>
      </c>
      <c r="I909" s="7" t="inlineStr"/>
      <c r="J909" s="7" t="inlineStr"/>
      <c r="K909" s="168" t="inlineStr">
        <is>
          <t>BaseplateSteel</t>
        </is>
      </c>
      <c r="L909" s="168" t="inlineStr">
        <is>
          <t>Baseplate_Steel</t>
        </is>
      </c>
      <c r="M909" s="168" t="inlineStr">
        <is>
          <t>Steel</t>
        </is>
      </c>
      <c r="N909" t="inlineStr">
        <is>
          <t>213T</t>
        </is>
      </c>
      <c r="O909" t="inlineStr">
        <is>
          <t>:No Drip Pan:Standard Drip Pan:</t>
        </is>
      </c>
      <c r="P909" s="11" t="inlineStr">
        <is>
          <t>Woods_Spacer</t>
        </is>
      </c>
      <c r="Q909" t="inlineStr">
        <is>
          <t>Woods 6SC</t>
        </is>
      </c>
      <c r="R909" t="inlineStr">
        <is>
          <t>96700797</t>
        </is>
      </c>
      <c r="S909" s="10" t="inlineStr">
        <is>
          <t>B102441</t>
        </is>
      </c>
      <c r="T909" s="10" t="inlineStr">
        <is>
          <t>1912.0</t>
        </is>
      </c>
      <c r="U909" s="10" t="inlineStr">
        <is>
          <t>Priced</t>
        </is>
      </c>
      <c r="V909" s="168" t="inlineStr">
        <is>
          <t>LT028</t>
        </is>
      </c>
      <c r="W909" t="inlineStr">
        <is>
          <t>70.0</t>
        </is>
      </c>
    </row>
    <row r="910">
      <c r="B910" t="inlineStr">
        <is>
          <t>1721.0</t>
        </is>
      </c>
      <c r="F910" t="inlineStr">
        <is>
          <t>ConTab_BOM_KP_Baseplates_1721</t>
        </is>
      </c>
      <c r="H910" s="7" t="inlineStr">
        <is>
          <t>6012-1_2-KP</t>
        </is>
      </c>
      <c r="I910" s="7" t="inlineStr"/>
      <c r="J910" s="7" t="inlineStr"/>
      <c r="K910" s="168" t="inlineStr">
        <is>
          <t>BaseplateSteel</t>
        </is>
      </c>
      <c r="L910" s="168" t="inlineStr">
        <is>
          <t>Baseplate_Steel</t>
        </is>
      </c>
      <c r="M910" s="168" t="inlineStr">
        <is>
          <t>Steel</t>
        </is>
      </c>
      <c r="N910" t="inlineStr">
        <is>
          <t>215T</t>
        </is>
      </c>
      <c r="O910" t="inlineStr">
        <is>
          <t>:No Drip Pan:Standard Drip Pan:</t>
        </is>
      </c>
      <c r="P910" s="11" t="inlineStr">
        <is>
          <t>Woods_Spacer</t>
        </is>
      </c>
      <c r="Q910" t="inlineStr">
        <is>
          <t>Woods 6SC</t>
        </is>
      </c>
      <c r="R910" t="inlineStr">
        <is>
          <t>96700797</t>
        </is>
      </c>
      <c r="S910" s="10" t="inlineStr">
        <is>
          <t>B102441</t>
        </is>
      </c>
      <c r="T910" s="10" t="inlineStr">
        <is>
          <t>1912.0</t>
        </is>
      </c>
      <c r="U910" s="10" t="inlineStr">
        <is>
          <t>Priced</t>
        </is>
      </c>
      <c r="V910" s="168" t="inlineStr">
        <is>
          <t>LT028</t>
        </is>
      </c>
      <c r="W910" t="inlineStr">
        <is>
          <t>70.0</t>
        </is>
      </c>
    </row>
    <row r="911">
      <c r="B911" t="inlineStr">
        <is>
          <t>1722.0</t>
        </is>
      </c>
      <c r="F911" t="inlineStr">
        <is>
          <t>ConTab_BOM_KP_Baseplates_1722</t>
        </is>
      </c>
      <c r="H911" s="7" t="inlineStr">
        <is>
          <t>6012-1_2-KP</t>
        </is>
      </c>
      <c r="I911" s="7" t="inlineStr"/>
      <c r="J911" s="7" t="inlineStr"/>
      <c r="K911" s="168" t="inlineStr">
        <is>
          <t>BaseplateSteel</t>
        </is>
      </c>
      <c r="L911" s="168" t="inlineStr">
        <is>
          <t>Baseplate_Steel</t>
        </is>
      </c>
      <c r="M911" s="168" t="inlineStr">
        <is>
          <t>Steel</t>
        </is>
      </c>
      <c r="N911" t="inlineStr">
        <is>
          <t>254T</t>
        </is>
      </c>
      <c r="O911" t="inlineStr">
        <is>
          <t>:No Drip Pan:Standard Drip Pan:</t>
        </is>
      </c>
      <c r="P911" s="11" t="inlineStr">
        <is>
          <t>Woods_Spacer</t>
        </is>
      </c>
      <c r="Q911" t="inlineStr">
        <is>
          <t>Woods 8SC</t>
        </is>
      </c>
      <c r="R911" t="inlineStr">
        <is>
          <t>96700798</t>
        </is>
      </c>
      <c r="S911" s="10" t="inlineStr">
        <is>
          <t>B102442</t>
        </is>
      </c>
      <c r="T911" s="10" t="inlineStr">
        <is>
          <t>1983.0</t>
        </is>
      </c>
      <c r="U911" s="10" t="inlineStr">
        <is>
          <t>Priced</t>
        </is>
      </c>
      <c r="V911" s="168" t="inlineStr">
        <is>
          <t>LT028</t>
        </is>
      </c>
      <c r="W911" t="inlineStr">
        <is>
          <t>135.0</t>
        </is>
      </c>
    </row>
    <row r="912">
      <c r="B912" t="inlineStr">
        <is>
          <t>1723.0</t>
        </is>
      </c>
      <c r="F912" t="inlineStr">
        <is>
          <t>ConTab_BOM_KP_Baseplates_1723</t>
        </is>
      </c>
      <c r="H912" s="7" t="inlineStr">
        <is>
          <t>6012-1_2-KP</t>
        </is>
      </c>
      <c r="I912" s="7" t="inlineStr"/>
      <c r="J912" s="7" t="inlineStr"/>
      <c r="K912" s="168" t="inlineStr">
        <is>
          <t>BaseplateSteel</t>
        </is>
      </c>
      <c r="L912" s="168" t="inlineStr">
        <is>
          <t>Baseplate_Steel</t>
        </is>
      </c>
      <c r="M912" s="168" t="inlineStr">
        <is>
          <t>Steel</t>
        </is>
      </c>
      <c r="N912" t="inlineStr">
        <is>
          <t>256T</t>
        </is>
      </c>
      <c r="O912" t="inlineStr">
        <is>
          <t>:No Drip Pan:Standard Drip Pan:</t>
        </is>
      </c>
      <c r="P912" s="11" t="inlineStr">
        <is>
          <t>Woods_Spacer</t>
        </is>
      </c>
      <c r="Q912" t="inlineStr">
        <is>
          <t>Woods 8SC</t>
        </is>
      </c>
      <c r="R912" t="inlineStr">
        <is>
          <t>96700798</t>
        </is>
      </c>
      <c r="S912" s="10" t="inlineStr">
        <is>
          <t>B102442</t>
        </is>
      </c>
      <c r="T912" s="10" t="inlineStr">
        <is>
          <t>1983.0</t>
        </is>
      </c>
      <c r="U912" s="10" t="inlineStr">
        <is>
          <t>Priced</t>
        </is>
      </c>
      <c r="V912" s="168" t="inlineStr">
        <is>
          <t>LT028</t>
        </is>
      </c>
      <c r="W912" t="inlineStr">
        <is>
          <t>135.0</t>
        </is>
      </c>
    </row>
    <row r="913">
      <c r="B913" t="inlineStr">
        <is>
          <t>1724.0</t>
        </is>
      </c>
      <c r="F913" t="inlineStr">
        <is>
          <t>ConTab_BOM_KP_Baseplates_1724</t>
        </is>
      </c>
      <c r="H913" s="7" t="inlineStr">
        <is>
          <t>6012-1_2-KP</t>
        </is>
      </c>
      <c r="I913" s="7" t="inlineStr"/>
      <c r="J913" s="7" t="inlineStr"/>
      <c r="K913" s="168" t="inlineStr">
        <is>
          <t>BaseplateSteel</t>
        </is>
      </c>
      <c r="L913" s="168" t="inlineStr">
        <is>
          <t>Baseplate_Steel</t>
        </is>
      </c>
      <c r="M913" s="168" t="inlineStr">
        <is>
          <t>Steel</t>
        </is>
      </c>
      <c r="N913" t="inlineStr">
        <is>
          <t>284T</t>
        </is>
      </c>
      <c r="O913" t="inlineStr">
        <is>
          <t>:No Drip Pan:Standard Drip Pan:</t>
        </is>
      </c>
      <c r="P913" s="11" t="inlineStr">
        <is>
          <t>Woods_Spacer</t>
        </is>
      </c>
      <c r="Q913" t="inlineStr">
        <is>
          <t>Woods 9SC</t>
        </is>
      </c>
      <c r="R913" t="inlineStr">
        <is>
          <t>96700799</t>
        </is>
      </c>
      <c r="S913" s="10" t="inlineStr">
        <is>
          <t>B102443</t>
        </is>
      </c>
      <c r="T913" s="10" t="inlineStr">
        <is>
          <t>2119.0</t>
        </is>
      </c>
      <c r="U913" s="10" t="inlineStr">
        <is>
          <t>Priced</t>
        </is>
      </c>
      <c r="V913" s="168" t="inlineStr">
        <is>
          <t>LT028</t>
        </is>
      </c>
      <c r="W913" t="inlineStr">
        <is>
          <t>200.0</t>
        </is>
      </c>
    </row>
    <row r="914">
      <c r="B914" t="inlineStr">
        <is>
          <t>1725.0</t>
        </is>
      </c>
      <c r="F914" t="inlineStr">
        <is>
          <t>ConTab_BOM_KP_Baseplates_1725</t>
        </is>
      </c>
      <c r="H914" s="7" t="inlineStr">
        <is>
          <t>6012-1_2-KP</t>
        </is>
      </c>
      <c r="I914" s="7" t="inlineStr"/>
      <c r="J914" s="7" t="inlineStr"/>
      <c r="K914" s="168" t="inlineStr">
        <is>
          <t>BaseplateSteel</t>
        </is>
      </c>
      <c r="L914" s="168" t="inlineStr">
        <is>
          <t>Baseplate_Steel</t>
        </is>
      </c>
      <c r="M914" s="168" t="inlineStr">
        <is>
          <t>Steel</t>
        </is>
      </c>
      <c r="N914" t="inlineStr">
        <is>
          <t>286T</t>
        </is>
      </c>
      <c r="O914" t="inlineStr">
        <is>
          <t>:No Drip Pan:Standard Drip Pan:</t>
        </is>
      </c>
      <c r="P914" s="11" t="inlineStr">
        <is>
          <t>Woods_Spacer</t>
        </is>
      </c>
      <c r="Q914" t="inlineStr">
        <is>
          <t>Woods 9SC</t>
        </is>
      </c>
      <c r="R914" t="inlineStr">
        <is>
          <t>96700799</t>
        </is>
      </c>
      <c r="S914" s="10" t="inlineStr">
        <is>
          <t>B102443</t>
        </is>
      </c>
      <c r="T914" s="10" t="inlineStr">
        <is>
          <t>2119.0</t>
        </is>
      </c>
      <c r="U914" s="10" t="inlineStr">
        <is>
          <t>Priced</t>
        </is>
      </c>
      <c r="V914" s="168" t="inlineStr">
        <is>
          <t>LT028</t>
        </is>
      </c>
      <c r="W914" t="inlineStr">
        <is>
          <t>200.0</t>
        </is>
      </c>
    </row>
    <row r="915">
      <c r="B915" t="inlineStr">
        <is>
          <t>1726.0</t>
        </is>
      </c>
      <c r="F915" t="inlineStr">
        <is>
          <t>ConTab_BOM_KP_Baseplates_1726</t>
        </is>
      </c>
      <c r="H915" s="7" t="inlineStr">
        <is>
          <t>6012-1_2-KP</t>
        </is>
      </c>
      <c r="I915" s="7" t="inlineStr"/>
      <c r="J915" s="7" t="inlineStr"/>
      <c r="K915" s="168" t="inlineStr">
        <is>
          <t>BaseplateSteel</t>
        </is>
      </c>
      <c r="L915" s="168" t="inlineStr">
        <is>
          <t>Baseplate_Steel</t>
        </is>
      </c>
      <c r="M915" s="168" t="inlineStr">
        <is>
          <t>Steel</t>
        </is>
      </c>
      <c r="N915" t="inlineStr">
        <is>
          <t>324T</t>
        </is>
      </c>
      <c r="O915" t="inlineStr">
        <is>
          <t>:No Drip Pan:Standard Drip Pan:</t>
        </is>
      </c>
      <c r="P915" s="11" t="inlineStr">
        <is>
          <t>Woods_Spacer</t>
        </is>
      </c>
      <c r="Q915" t="inlineStr">
        <is>
          <t>Woods 10SC</t>
        </is>
      </c>
      <c r="R915" t="inlineStr">
        <is>
          <t>96700800</t>
        </is>
      </c>
      <c r="S915" s="10" t="inlineStr">
        <is>
          <t>B102444</t>
        </is>
      </c>
      <c r="T915" s="10" t="inlineStr">
        <is>
          <t>2255.0</t>
        </is>
      </c>
      <c r="U915" s="10" t="inlineStr">
        <is>
          <t>Priced</t>
        </is>
      </c>
      <c r="V915" s="168" t="inlineStr">
        <is>
          <t>LT028</t>
        </is>
      </c>
      <c r="W915" t="inlineStr">
        <is>
          <t>240.0</t>
        </is>
      </c>
    </row>
    <row r="916">
      <c r="B916" t="inlineStr">
        <is>
          <t>1727.0</t>
        </is>
      </c>
      <c r="F916" t="inlineStr">
        <is>
          <t>ConTab_BOM_KP_Baseplates_1727</t>
        </is>
      </c>
      <c r="H916" s="7" t="inlineStr">
        <is>
          <t>6012-1_2-KP</t>
        </is>
      </c>
      <c r="I916" s="7" t="inlineStr"/>
      <c r="J916" s="7" t="inlineStr"/>
      <c r="K916" s="168" t="inlineStr">
        <is>
          <t>BaseplateSteel</t>
        </is>
      </c>
      <c r="L916" s="168" t="inlineStr">
        <is>
          <t>Baseplate_Steel</t>
        </is>
      </c>
      <c r="M916" s="168" t="inlineStr">
        <is>
          <t>Steel</t>
        </is>
      </c>
      <c r="N916" t="inlineStr">
        <is>
          <t>326T</t>
        </is>
      </c>
      <c r="O916" t="inlineStr">
        <is>
          <t>:No Drip Pan:Standard Drip Pan:</t>
        </is>
      </c>
      <c r="P916" s="11" t="inlineStr">
        <is>
          <t>Woods_Spacer</t>
        </is>
      </c>
      <c r="Q916" t="inlineStr">
        <is>
          <t>Woods 10SC</t>
        </is>
      </c>
      <c r="R916" t="inlineStr">
        <is>
          <t>96700800</t>
        </is>
      </c>
      <c r="S916" s="10" t="inlineStr">
        <is>
          <t>B102444</t>
        </is>
      </c>
      <c r="T916" s="10" t="inlineStr">
        <is>
          <t>2255.0</t>
        </is>
      </c>
      <c r="U916" s="10" t="inlineStr">
        <is>
          <t>Priced</t>
        </is>
      </c>
      <c r="V916" s="168" t="inlineStr">
        <is>
          <t>LT028</t>
        </is>
      </c>
      <c r="W916" t="inlineStr">
        <is>
          <t>240.0</t>
        </is>
      </c>
    </row>
    <row r="917">
      <c r="B917" t="inlineStr">
        <is>
          <t>1728.0</t>
        </is>
      </c>
      <c r="F917" t="inlineStr">
        <is>
          <t>ConTab_BOM_KP_Baseplates_1728</t>
        </is>
      </c>
      <c r="H917" s="7" t="inlineStr">
        <is>
          <t>6012-1_2-KP</t>
        </is>
      </c>
      <c r="I917" s="7" t="inlineStr"/>
      <c r="J917" s="7" t="inlineStr"/>
      <c r="K917" s="168" t="inlineStr">
        <is>
          <t>BaseplateSteel</t>
        </is>
      </c>
      <c r="L917" s="168" t="inlineStr">
        <is>
          <t>Baseplate_Steel</t>
        </is>
      </c>
      <c r="M917" s="168" t="inlineStr">
        <is>
          <t>Steel</t>
        </is>
      </c>
      <c r="N917" t="inlineStr">
        <is>
          <t>364T</t>
        </is>
      </c>
      <c r="O917" t="inlineStr">
        <is>
          <t>:No Drip Pan:Standard Drip Pan:</t>
        </is>
      </c>
      <c r="P917" s="11" t="inlineStr">
        <is>
          <t>Woods_Spacer</t>
        </is>
      </c>
      <c r="Q917" t="inlineStr">
        <is>
          <t>Woods 11SC</t>
        </is>
      </c>
      <c r="R917" t="inlineStr">
        <is>
          <t>96700801</t>
        </is>
      </c>
      <c r="S917" s="10" t="inlineStr">
        <is>
          <t>B102445</t>
        </is>
      </c>
      <c r="T917" s="10" t="inlineStr">
        <is>
          <t>2390.0</t>
        </is>
      </c>
      <c r="U917" s="10" t="inlineStr">
        <is>
          <t>Priced</t>
        </is>
      </c>
      <c r="V917" s="168" t="inlineStr">
        <is>
          <t>LT028</t>
        </is>
      </c>
      <c r="W917" t="inlineStr">
        <is>
          <t>265.0</t>
        </is>
      </c>
    </row>
    <row r="918">
      <c r="B918" t="inlineStr">
        <is>
          <t>1729.0</t>
        </is>
      </c>
      <c r="F918" t="inlineStr">
        <is>
          <t>ConTab_BOM_KP_Baseplates_1729</t>
        </is>
      </c>
      <c r="H918" s="7" t="inlineStr">
        <is>
          <t>6012-1_2-KP</t>
        </is>
      </c>
      <c r="I918" s="7" t="inlineStr"/>
      <c r="J918" s="7" t="inlineStr"/>
      <c r="K918" s="168" t="inlineStr">
        <is>
          <t>BaseplateSteel</t>
        </is>
      </c>
      <c r="L918" s="168" t="inlineStr">
        <is>
          <t>Baseplate_Steel</t>
        </is>
      </c>
      <c r="M918" s="168" t="inlineStr">
        <is>
          <t>Steel</t>
        </is>
      </c>
      <c r="N918" t="inlineStr">
        <is>
          <t>365T</t>
        </is>
      </c>
      <c r="O918" t="inlineStr">
        <is>
          <t>:No Drip Pan:Standard Drip Pan:</t>
        </is>
      </c>
      <c r="P918" s="11" t="inlineStr">
        <is>
          <t>Woods_Spacer</t>
        </is>
      </c>
      <c r="Q918" t="inlineStr">
        <is>
          <t>Woods 11SC</t>
        </is>
      </c>
      <c r="R918" t="inlineStr">
        <is>
          <t>96700801</t>
        </is>
      </c>
      <c r="S918" s="10" t="inlineStr">
        <is>
          <t>B102445</t>
        </is>
      </c>
      <c r="T918" s="10" t="inlineStr">
        <is>
          <t>2390.0</t>
        </is>
      </c>
      <c r="U918" s="10" t="inlineStr">
        <is>
          <t>Priced</t>
        </is>
      </c>
      <c r="V918" s="168" t="inlineStr">
        <is>
          <t>LT028</t>
        </is>
      </c>
      <c r="W918" t="inlineStr">
        <is>
          <t>265.0</t>
        </is>
      </c>
    </row>
    <row r="919">
      <c r="B919" t="inlineStr">
        <is>
          <t>1730.0</t>
        </is>
      </c>
      <c r="F919" t="inlineStr">
        <is>
          <t>ConTab_BOM_KP_Baseplates_1730</t>
        </is>
      </c>
      <c r="H919" s="7" t="inlineStr">
        <is>
          <t>6012-1_2-KP</t>
        </is>
      </c>
      <c r="I919" s="7" t="inlineStr"/>
      <c r="J919" s="7" t="inlineStr"/>
      <c r="K919" s="168" t="inlineStr">
        <is>
          <t>BaseplateSteel</t>
        </is>
      </c>
      <c r="L919" s="168" t="inlineStr">
        <is>
          <t>Baseplate_Steel</t>
        </is>
      </c>
      <c r="M919" s="168" t="inlineStr">
        <is>
          <t>Steel</t>
        </is>
      </c>
      <c r="N919" t="inlineStr">
        <is>
          <t>213T</t>
        </is>
      </c>
      <c r="O919" t="inlineStr">
        <is>
          <t>:No Drip Pan:Standard Drip Pan:</t>
        </is>
      </c>
      <c r="P919" s="11" t="inlineStr">
        <is>
          <t>Falk_Spacer</t>
        </is>
      </c>
      <c r="Q919" t="inlineStr">
        <is>
          <t>Falk 1040T31</t>
        </is>
      </c>
      <c r="R919" t="inlineStr">
        <is>
          <t>96700802</t>
        </is>
      </c>
      <c r="S919" s="10" t="inlineStr">
        <is>
          <t>B102446</t>
        </is>
      </c>
      <c r="T919" s="10" t="inlineStr">
        <is>
          <t>1912.0</t>
        </is>
      </c>
      <c r="U919" s="10" t="inlineStr">
        <is>
          <t>Priced</t>
        </is>
      </c>
      <c r="V919" s="168" t="inlineStr">
        <is>
          <t>LT028</t>
        </is>
      </c>
      <c r="W919" t="inlineStr">
        <is>
          <t>70.0</t>
        </is>
      </c>
    </row>
    <row r="920">
      <c r="B920" t="inlineStr">
        <is>
          <t>1731.0</t>
        </is>
      </c>
      <c r="F920" t="inlineStr">
        <is>
          <t>ConTab_BOM_KP_Baseplates_1731</t>
        </is>
      </c>
      <c r="H920" s="7" t="inlineStr">
        <is>
          <t>6012-1_2-KP</t>
        </is>
      </c>
      <c r="I920" s="7" t="inlineStr"/>
      <c r="J920" s="7" t="inlineStr"/>
      <c r="K920" s="168" t="inlineStr">
        <is>
          <t>BaseplateSteel</t>
        </is>
      </c>
      <c r="L920" s="168" t="inlineStr">
        <is>
          <t>Baseplate_Steel</t>
        </is>
      </c>
      <c r="M920" s="168" t="inlineStr">
        <is>
          <t>Steel</t>
        </is>
      </c>
      <c r="N920" t="inlineStr">
        <is>
          <t>215T</t>
        </is>
      </c>
      <c r="O920" t="inlineStr">
        <is>
          <t>:No Drip Pan:Standard Drip Pan:</t>
        </is>
      </c>
      <c r="P920" s="11" t="inlineStr">
        <is>
          <t>Falk_Spacer</t>
        </is>
      </c>
      <c r="Q920" t="inlineStr">
        <is>
          <t>Falk 1040T31</t>
        </is>
      </c>
      <c r="R920" t="inlineStr">
        <is>
          <t>96700802</t>
        </is>
      </c>
      <c r="S920" s="10" t="inlineStr">
        <is>
          <t>B102446</t>
        </is>
      </c>
      <c r="T920" s="10" t="inlineStr">
        <is>
          <t>1912.0</t>
        </is>
      </c>
      <c r="U920" s="10" t="inlineStr">
        <is>
          <t>Priced</t>
        </is>
      </c>
      <c r="V920" s="168" t="inlineStr">
        <is>
          <t>LT028</t>
        </is>
      </c>
      <c r="W920" t="inlineStr">
        <is>
          <t>70.0</t>
        </is>
      </c>
    </row>
    <row r="921">
      <c r="B921" t="inlineStr">
        <is>
          <t>1732.0</t>
        </is>
      </c>
      <c r="F921" t="inlineStr">
        <is>
          <t>ConTab_BOM_KP_Baseplates_1732</t>
        </is>
      </c>
      <c r="H921" s="7" t="inlineStr">
        <is>
          <t>6012-1_2-KP</t>
        </is>
      </c>
      <c r="I921" s="7" t="inlineStr"/>
      <c r="J921" s="7" t="inlineStr"/>
      <c r="K921" s="168" t="inlineStr">
        <is>
          <t>BaseplateSteel</t>
        </is>
      </c>
      <c r="L921" s="168" t="inlineStr">
        <is>
          <t>Baseplate_Steel</t>
        </is>
      </c>
      <c r="M921" s="168" t="inlineStr">
        <is>
          <t>Steel</t>
        </is>
      </c>
      <c r="N921" t="inlineStr">
        <is>
          <t>254T</t>
        </is>
      </c>
      <c r="O921" t="inlineStr">
        <is>
          <t>:No Drip Pan:Standard Drip Pan:</t>
        </is>
      </c>
      <c r="P921" s="11" t="inlineStr">
        <is>
          <t>Falk_Spacer</t>
        </is>
      </c>
      <c r="Q921" t="inlineStr">
        <is>
          <t>Falk 1040T31</t>
        </is>
      </c>
      <c r="R921" t="inlineStr">
        <is>
          <t>96700803</t>
        </is>
      </c>
      <c r="S921" s="10" t="inlineStr">
        <is>
          <t>B102447</t>
        </is>
      </c>
      <c r="T921" s="10" t="inlineStr">
        <is>
          <t>1983.0</t>
        </is>
      </c>
      <c r="U921" s="10" t="inlineStr">
        <is>
          <t>Priced</t>
        </is>
      </c>
      <c r="V921" s="168" t="inlineStr">
        <is>
          <t>LT028</t>
        </is>
      </c>
      <c r="W921" t="inlineStr">
        <is>
          <t>135.0</t>
        </is>
      </c>
    </row>
    <row r="922">
      <c r="B922" t="inlineStr">
        <is>
          <t>1733.0</t>
        </is>
      </c>
      <c r="F922" t="inlineStr">
        <is>
          <t>ConTab_BOM_KP_Baseplates_1733</t>
        </is>
      </c>
      <c r="H922" s="7" t="inlineStr">
        <is>
          <t>6012-1_2-KP</t>
        </is>
      </c>
      <c r="I922" s="7" t="inlineStr"/>
      <c r="J922" s="7" t="inlineStr"/>
      <c r="K922" s="168" t="inlineStr">
        <is>
          <t>BaseplateSteel</t>
        </is>
      </c>
      <c r="L922" s="168" t="inlineStr">
        <is>
          <t>Baseplate_Steel</t>
        </is>
      </c>
      <c r="M922" s="168" t="inlineStr">
        <is>
          <t>Steel</t>
        </is>
      </c>
      <c r="N922" t="inlineStr">
        <is>
          <t>256T</t>
        </is>
      </c>
      <c r="O922" t="inlineStr">
        <is>
          <t>:No Drip Pan:Standard Drip Pan:</t>
        </is>
      </c>
      <c r="P922" s="11" t="inlineStr">
        <is>
          <t>Falk_Spacer</t>
        </is>
      </c>
      <c r="Q922" t="inlineStr">
        <is>
          <t>Falk 1040T31</t>
        </is>
      </c>
      <c r="R922" t="inlineStr">
        <is>
          <t>96700803</t>
        </is>
      </c>
      <c r="S922" s="10" t="inlineStr">
        <is>
          <t>B102447</t>
        </is>
      </c>
      <c r="T922" s="10" t="inlineStr">
        <is>
          <t>1983.0</t>
        </is>
      </c>
      <c r="U922" s="10" t="inlineStr">
        <is>
          <t>Priced</t>
        </is>
      </c>
      <c r="V922" s="168" t="inlineStr">
        <is>
          <t>LT028</t>
        </is>
      </c>
      <c r="W922" t="inlineStr">
        <is>
          <t>135.0</t>
        </is>
      </c>
    </row>
    <row r="923">
      <c r="B923" t="inlineStr">
        <is>
          <t>1734.0</t>
        </is>
      </c>
      <c r="F923" t="inlineStr">
        <is>
          <t>ConTab_BOM_KP_Baseplates_1734</t>
        </is>
      </c>
      <c r="H923" s="7" t="inlineStr">
        <is>
          <t>6012-1_2-KP</t>
        </is>
      </c>
      <c r="I923" s="7" t="inlineStr"/>
      <c r="J923" s="7" t="inlineStr"/>
      <c r="K923" s="168" t="inlineStr">
        <is>
          <t>BaseplateSteel</t>
        </is>
      </c>
      <c r="L923" s="168" t="inlineStr">
        <is>
          <t>Baseplate_Steel</t>
        </is>
      </c>
      <c r="M923" s="168" t="inlineStr">
        <is>
          <t>Steel</t>
        </is>
      </c>
      <c r="N923" t="inlineStr">
        <is>
          <t>284T</t>
        </is>
      </c>
      <c r="O923" t="inlineStr">
        <is>
          <t>:No Drip Pan:Standard Drip Pan:</t>
        </is>
      </c>
      <c r="P923" s="11" t="inlineStr">
        <is>
          <t>Falk_Spacer</t>
        </is>
      </c>
      <c r="Q923" t="inlineStr">
        <is>
          <t>Falk 1050T31</t>
        </is>
      </c>
      <c r="R923" t="inlineStr">
        <is>
          <t>97714477</t>
        </is>
      </c>
      <c r="S923" s="10" t="inlineStr">
        <is>
          <t>B102448</t>
        </is>
      </c>
      <c r="T923" s="10" t="inlineStr">
        <is>
          <t>2119.0</t>
        </is>
      </c>
      <c r="U923" s="10" t="inlineStr">
        <is>
          <t>Priced</t>
        </is>
      </c>
      <c r="V923" s="168" t="inlineStr">
        <is>
          <t>LT028</t>
        </is>
      </c>
      <c r="W923" t="inlineStr">
        <is>
          <t>200.0</t>
        </is>
      </c>
    </row>
    <row r="924">
      <c r="B924" t="inlineStr">
        <is>
          <t>1735.0</t>
        </is>
      </c>
      <c r="F924" t="inlineStr">
        <is>
          <t>ConTab_BOM_KP_Baseplates_1735</t>
        </is>
      </c>
      <c r="H924" s="7" t="inlineStr">
        <is>
          <t>6012-1_2-KP</t>
        </is>
      </c>
      <c r="I924" s="7" t="inlineStr"/>
      <c r="J924" s="7" t="inlineStr"/>
      <c r="K924" s="168" t="inlineStr">
        <is>
          <t>BaseplateSteel</t>
        </is>
      </c>
      <c r="L924" s="168" t="inlineStr">
        <is>
          <t>Baseplate_Steel</t>
        </is>
      </c>
      <c r="M924" s="168" t="inlineStr">
        <is>
          <t>Steel</t>
        </is>
      </c>
      <c r="N924" t="inlineStr">
        <is>
          <t>286T</t>
        </is>
      </c>
      <c r="O924" t="inlineStr">
        <is>
          <t>:No Drip Pan:Standard Drip Pan:</t>
        </is>
      </c>
      <c r="P924" s="11" t="inlineStr">
        <is>
          <t>Falk_Spacer</t>
        </is>
      </c>
      <c r="Q924" t="inlineStr">
        <is>
          <t>Falk 1050T31</t>
        </is>
      </c>
      <c r="R924" t="inlineStr">
        <is>
          <t>RTF</t>
        </is>
      </c>
      <c r="S924" s="10" t="inlineStr">
        <is>
          <t>B102448</t>
        </is>
      </c>
      <c r="T924" s="10" t="inlineStr">
        <is>
          <t>2119.0</t>
        </is>
      </c>
      <c r="U924" s="10" t="inlineStr">
        <is>
          <t>Priced</t>
        </is>
      </c>
      <c r="V924" s="168" t="inlineStr">
        <is>
          <t>LT028</t>
        </is>
      </c>
      <c r="W924" t="inlineStr">
        <is>
          <t>200.0</t>
        </is>
      </c>
    </row>
    <row r="925">
      <c r="B925" t="inlineStr">
        <is>
          <t>1736.0</t>
        </is>
      </c>
      <c r="F925" t="inlineStr">
        <is>
          <t>ConTab_BOM_KP_Baseplates_1736</t>
        </is>
      </c>
      <c r="H925" s="7" t="inlineStr">
        <is>
          <t>6012-1_2-KP</t>
        </is>
      </c>
      <c r="I925" s="7" t="inlineStr"/>
      <c r="J925" s="7" t="inlineStr"/>
      <c r="K925" s="168" t="inlineStr">
        <is>
          <t>BaseplateSteel</t>
        </is>
      </c>
      <c r="L925" s="168" t="inlineStr">
        <is>
          <t>Baseplate_Steel</t>
        </is>
      </c>
      <c r="M925" s="168" t="inlineStr">
        <is>
          <t>Steel</t>
        </is>
      </c>
      <c r="N925" t="inlineStr">
        <is>
          <t>324T</t>
        </is>
      </c>
      <c r="O925" t="inlineStr">
        <is>
          <t>:No Drip Pan:Standard Drip Pan:</t>
        </is>
      </c>
      <c r="P925" s="11" t="inlineStr">
        <is>
          <t>Falk_Spacer</t>
        </is>
      </c>
      <c r="Q925" t="inlineStr">
        <is>
          <t>Falk 1060T31</t>
        </is>
      </c>
      <c r="R925" t="inlineStr">
        <is>
          <t>96700804</t>
        </is>
      </c>
      <c r="S925" s="10" t="inlineStr">
        <is>
          <t>B102449</t>
        </is>
      </c>
      <c r="T925" s="10" t="inlineStr">
        <is>
          <t>2255.0</t>
        </is>
      </c>
      <c r="U925" s="10" t="inlineStr">
        <is>
          <t>Priced</t>
        </is>
      </c>
      <c r="V925" s="168" t="inlineStr">
        <is>
          <t>LT028</t>
        </is>
      </c>
      <c r="W925" t="inlineStr">
        <is>
          <t>240.0</t>
        </is>
      </c>
    </row>
    <row r="926">
      <c r="B926" t="inlineStr">
        <is>
          <t>1737.0</t>
        </is>
      </c>
      <c r="F926" t="inlineStr">
        <is>
          <t>ConTab_BOM_KP_Baseplates_1737</t>
        </is>
      </c>
      <c r="H926" s="7" t="inlineStr">
        <is>
          <t>6012-1_2-KP</t>
        </is>
      </c>
      <c r="I926" s="7" t="inlineStr"/>
      <c r="J926" s="7" t="inlineStr"/>
      <c r="K926" s="168" t="inlineStr">
        <is>
          <t>BaseplateSteel</t>
        </is>
      </c>
      <c r="L926" s="168" t="inlineStr">
        <is>
          <t>Baseplate_Steel</t>
        </is>
      </c>
      <c r="M926" s="168" t="inlineStr">
        <is>
          <t>Steel</t>
        </is>
      </c>
      <c r="N926" t="inlineStr">
        <is>
          <t>326T</t>
        </is>
      </c>
      <c r="O926" t="inlineStr">
        <is>
          <t>:No Drip Pan:Standard Drip Pan:</t>
        </is>
      </c>
      <c r="P926" s="11" t="inlineStr">
        <is>
          <t>Falk_Spacer</t>
        </is>
      </c>
      <c r="Q926" t="inlineStr">
        <is>
          <t>Falk 1060T31</t>
        </is>
      </c>
      <c r="R926" t="inlineStr">
        <is>
          <t>96700804</t>
        </is>
      </c>
      <c r="S926" s="10" t="inlineStr">
        <is>
          <t>B102449</t>
        </is>
      </c>
      <c r="T926" s="10" t="inlineStr">
        <is>
          <t>2255.0</t>
        </is>
      </c>
      <c r="U926" s="10" t="inlineStr">
        <is>
          <t>Priced</t>
        </is>
      </c>
      <c r="V926" s="168" t="inlineStr">
        <is>
          <t>LT028</t>
        </is>
      </c>
      <c r="W926" t="inlineStr">
        <is>
          <t>240.0</t>
        </is>
      </c>
    </row>
    <row r="927">
      <c r="B927" t="inlineStr">
        <is>
          <t>1738.0</t>
        </is>
      </c>
      <c r="F927" t="inlineStr">
        <is>
          <t>ConTab_BOM_KP_Baseplates_1738</t>
        </is>
      </c>
      <c r="H927" s="7" t="inlineStr">
        <is>
          <t>6012-1_2-KP</t>
        </is>
      </c>
      <c r="I927" s="7" t="inlineStr"/>
      <c r="J927" s="7" t="inlineStr"/>
      <c r="K927" s="168" t="inlineStr">
        <is>
          <t>BaseplateSteel</t>
        </is>
      </c>
      <c r="L927" s="168" t="inlineStr">
        <is>
          <t>Baseplate_Steel</t>
        </is>
      </c>
      <c r="M927" s="168" t="inlineStr">
        <is>
          <t>Steel</t>
        </is>
      </c>
      <c r="N927" t="inlineStr">
        <is>
          <t>364T</t>
        </is>
      </c>
      <c r="O927" t="inlineStr">
        <is>
          <t>:No Drip Pan:Standard Drip Pan:</t>
        </is>
      </c>
      <c r="P927" s="11" t="inlineStr">
        <is>
          <t>Falk_Spacer</t>
        </is>
      </c>
      <c r="Q927" t="inlineStr">
        <is>
          <t>Falk 1070T31</t>
        </is>
      </c>
      <c r="R927" t="inlineStr">
        <is>
          <t>96700805</t>
        </is>
      </c>
      <c r="S927" s="10" t="inlineStr">
        <is>
          <t>B102450</t>
        </is>
      </c>
      <c r="T927" s="10" t="inlineStr">
        <is>
          <t>2390.0</t>
        </is>
      </c>
      <c r="U927" s="10" t="inlineStr">
        <is>
          <t>Priced</t>
        </is>
      </c>
      <c r="V927" s="168" t="inlineStr">
        <is>
          <t>LT028</t>
        </is>
      </c>
      <c r="W927" t="inlineStr">
        <is>
          <t>265.0</t>
        </is>
      </c>
    </row>
    <row r="928">
      <c r="B928" t="inlineStr">
        <is>
          <t>1739.0</t>
        </is>
      </c>
      <c r="F928" t="inlineStr">
        <is>
          <t>ConTab_BOM_KP_Baseplates_1739</t>
        </is>
      </c>
      <c r="H928" s="7" t="inlineStr">
        <is>
          <t>6012-1_2-KP</t>
        </is>
      </c>
      <c r="I928" s="7" t="inlineStr"/>
      <c r="J928" s="7" t="inlineStr"/>
      <c r="K928" s="168" t="inlineStr">
        <is>
          <t>BaseplateSteel</t>
        </is>
      </c>
      <c r="L928" s="168" t="inlineStr">
        <is>
          <t>Baseplate_Steel</t>
        </is>
      </c>
      <c r="M928" s="168" t="inlineStr">
        <is>
          <t>Steel</t>
        </is>
      </c>
      <c r="N928" t="inlineStr">
        <is>
          <t>365T</t>
        </is>
      </c>
      <c r="O928" t="inlineStr">
        <is>
          <t>:No Drip Pan:Standard Drip Pan:</t>
        </is>
      </c>
      <c r="P928" s="11" t="inlineStr">
        <is>
          <t>Falk_Spacer</t>
        </is>
      </c>
      <c r="Q928" t="inlineStr">
        <is>
          <t>Falk 1070T31</t>
        </is>
      </c>
      <c r="R928" t="inlineStr">
        <is>
          <t>96700805</t>
        </is>
      </c>
      <c r="S928" s="10" t="inlineStr">
        <is>
          <t>B102450</t>
        </is>
      </c>
      <c r="T928" s="10" t="inlineStr">
        <is>
          <t>2390.0</t>
        </is>
      </c>
      <c r="U928" s="10" t="inlineStr">
        <is>
          <t>Priced</t>
        </is>
      </c>
      <c r="V928" s="168" t="inlineStr">
        <is>
          <t>LT028</t>
        </is>
      </c>
      <c r="W928" t="inlineStr">
        <is>
          <t>265.0</t>
        </is>
      </c>
    </row>
    <row r="929">
      <c r="B929" t="inlineStr">
        <is>
          <t>1740.0</t>
        </is>
      </c>
      <c r="F929" t="inlineStr">
        <is>
          <t>ConTab_BOM_KP_Baseplates_1740</t>
        </is>
      </c>
      <c r="H929" s="7" t="inlineStr">
        <is>
          <t>6012-1_2-KP</t>
        </is>
      </c>
      <c r="I929" s="7" t="inlineStr"/>
      <c r="J929" s="7" t="inlineStr"/>
      <c r="K929" s="168" t="inlineStr">
        <is>
          <t>BaseplateSteel</t>
        </is>
      </c>
      <c r="L929" s="168" t="inlineStr">
        <is>
          <t>Baseplate_Steel</t>
        </is>
      </c>
      <c r="M929" s="168" t="inlineStr">
        <is>
          <t>Steel</t>
        </is>
      </c>
      <c r="N929" t="inlineStr">
        <is>
          <t>364TS</t>
        </is>
      </c>
      <c r="O929" t="inlineStr">
        <is>
          <t>:No Drip Pan:Standard Drip Pan:</t>
        </is>
      </c>
      <c r="P929" s="11" t="inlineStr">
        <is>
          <t>Falk_Spacer</t>
        </is>
      </c>
      <c r="Q929" t="inlineStr">
        <is>
          <t>Falk 1050T31</t>
        </is>
      </c>
      <c r="R929" t="inlineStr">
        <is>
          <t>96700806</t>
        </is>
      </c>
      <c r="S929" s="10" t="inlineStr">
        <is>
          <t>B102451</t>
        </is>
      </c>
      <c r="T929" s="10" t="inlineStr">
        <is>
          <t>2322.0</t>
        </is>
      </c>
      <c r="U929" s="10" t="inlineStr">
        <is>
          <t>Priced</t>
        </is>
      </c>
      <c r="V929" s="168" t="inlineStr">
        <is>
          <t>LT028</t>
        </is>
      </c>
      <c r="W929" t="inlineStr">
        <is>
          <t>265.0</t>
        </is>
      </c>
    </row>
    <row r="930">
      <c r="B930" t="inlineStr">
        <is>
          <t>1741.0</t>
        </is>
      </c>
      <c r="F930" t="inlineStr">
        <is>
          <t>ConTab_BOM_KP_Baseplates_1741</t>
        </is>
      </c>
      <c r="H930" s="7" t="inlineStr">
        <is>
          <t>6012-1_2-KP</t>
        </is>
      </c>
      <c r="I930" s="7" t="inlineStr"/>
      <c r="J930" s="7" t="inlineStr"/>
      <c r="K930" s="168" t="inlineStr">
        <is>
          <t>BaseplateSteel</t>
        </is>
      </c>
      <c r="L930" s="168" t="inlineStr">
        <is>
          <t>Baseplate_Steel</t>
        </is>
      </c>
      <c r="M930" s="168" t="inlineStr">
        <is>
          <t>Steel</t>
        </is>
      </c>
      <c r="N930" t="inlineStr">
        <is>
          <t>365TS</t>
        </is>
      </c>
      <c r="O930" t="inlineStr">
        <is>
          <t>:No Drip Pan:Standard Drip Pan:</t>
        </is>
      </c>
      <c r="P930" s="11" t="inlineStr">
        <is>
          <t>Falk_Spacer</t>
        </is>
      </c>
      <c r="Q930" t="inlineStr">
        <is>
          <t>Falk 1050T31</t>
        </is>
      </c>
      <c r="R930" t="inlineStr">
        <is>
          <t>96700806</t>
        </is>
      </c>
      <c r="S930" s="10" t="inlineStr">
        <is>
          <t>B102451</t>
        </is>
      </c>
      <c r="T930" s="10" t="inlineStr">
        <is>
          <t>2322.0</t>
        </is>
      </c>
      <c r="U930" s="10" t="inlineStr">
        <is>
          <t>Priced</t>
        </is>
      </c>
      <c r="V930" s="168" t="inlineStr">
        <is>
          <t>LT028</t>
        </is>
      </c>
      <c r="W930" t="inlineStr">
        <is>
          <t>265.0</t>
        </is>
      </c>
    </row>
    <row r="931">
      <c r="B931" t="inlineStr">
        <is>
          <t>1754.0</t>
        </is>
      </c>
      <c r="F931" t="inlineStr">
        <is>
          <t>ConTab_BOM_KP_Baseplates_1754</t>
        </is>
      </c>
      <c r="H931" s="7" t="inlineStr">
        <is>
          <t>6012-1_2-KP</t>
        </is>
      </c>
      <c r="I931" s="7" t="inlineStr"/>
      <c r="J931" s="7" t="inlineStr"/>
      <c r="K931" s="168" t="inlineStr">
        <is>
          <t>BaseplateSteel</t>
        </is>
      </c>
      <c r="L931" s="168" t="inlineStr">
        <is>
          <t>Baseplate_Steel</t>
        </is>
      </c>
      <c r="M931" s="168" t="inlineStr">
        <is>
          <t>Steel</t>
        </is>
      </c>
      <c r="N931" t="inlineStr">
        <is>
          <t>213T</t>
        </is>
      </c>
      <c r="O931" t="inlineStr">
        <is>
          <t>:Extended Drip Pan:</t>
        </is>
      </c>
      <c r="P931" s="11" t="inlineStr">
        <is>
          <t>Woods_Sureflex</t>
        </is>
      </c>
      <c r="Q931" t="inlineStr">
        <is>
          <t>Woods 6S</t>
        </is>
      </c>
      <c r="R931" t="inlineStr">
        <is>
          <t>RTF</t>
        </is>
      </c>
      <c r="S931" s="10" t="inlineStr">
        <is>
          <t>B102458</t>
        </is>
      </c>
      <c r="T931" s="10" t="inlineStr">
        <is>
          <t>1560.0</t>
        </is>
      </c>
      <c r="U931" s="10" t="inlineStr">
        <is>
          <t>Priced</t>
        </is>
      </c>
      <c r="V931" s="168" t="inlineStr">
        <is>
          <t>LT028</t>
        </is>
      </c>
      <c r="W931" t="inlineStr">
        <is>
          <t>70.0</t>
        </is>
      </c>
    </row>
    <row r="932">
      <c r="B932" t="inlineStr">
        <is>
          <t>1755.0</t>
        </is>
      </c>
      <c r="F932" t="inlineStr">
        <is>
          <t>ConTab_BOM_KP_Baseplates_1755</t>
        </is>
      </c>
      <c r="H932" s="7" t="inlineStr">
        <is>
          <t>6012-1_2-KP</t>
        </is>
      </c>
      <c r="I932" s="7" t="inlineStr"/>
      <c r="J932" s="7" t="inlineStr"/>
      <c r="K932" s="168" t="inlineStr">
        <is>
          <t>BaseplateSteel</t>
        </is>
      </c>
      <c r="L932" s="168" t="inlineStr">
        <is>
          <t>Baseplate_Steel</t>
        </is>
      </c>
      <c r="M932" s="168" t="inlineStr">
        <is>
          <t>Steel</t>
        </is>
      </c>
      <c r="N932" t="inlineStr">
        <is>
          <t>215T</t>
        </is>
      </c>
      <c r="O932" t="inlineStr">
        <is>
          <t>:Extended Drip Pan:</t>
        </is>
      </c>
      <c r="P932" s="11" t="inlineStr">
        <is>
          <t>Woods_Sureflex</t>
        </is>
      </c>
      <c r="Q932" t="inlineStr">
        <is>
          <t>Woods 6S</t>
        </is>
      </c>
      <c r="R932" t="inlineStr">
        <is>
          <t>RTF</t>
        </is>
      </c>
      <c r="S932" s="10" t="inlineStr">
        <is>
          <t>B102458</t>
        </is>
      </c>
      <c r="T932" s="10" t="inlineStr">
        <is>
          <t>1560.0</t>
        </is>
      </c>
      <c r="U932" s="10" t="inlineStr">
        <is>
          <t>Priced</t>
        </is>
      </c>
      <c r="V932" s="168" t="inlineStr">
        <is>
          <t>LT028</t>
        </is>
      </c>
      <c r="W932" t="inlineStr">
        <is>
          <t>70.0</t>
        </is>
      </c>
    </row>
    <row r="933">
      <c r="B933" t="inlineStr">
        <is>
          <t>1756.0</t>
        </is>
      </c>
      <c r="F933" t="inlineStr">
        <is>
          <t>ConTab_BOM_KP_Baseplates_1756</t>
        </is>
      </c>
      <c r="H933" s="7" t="inlineStr">
        <is>
          <t>6012-1_2-KP</t>
        </is>
      </c>
      <c r="I933" s="7" t="inlineStr"/>
      <c r="J933" s="7" t="inlineStr"/>
      <c r="K933" s="168" t="inlineStr">
        <is>
          <t>BaseplateSteel</t>
        </is>
      </c>
      <c r="L933" s="168" t="inlineStr">
        <is>
          <t>Baseplate_Steel</t>
        </is>
      </c>
      <c r="M933" s="168" t="inlineStr">
        <is>
          <t>Steel</t>
        </is>
      </c>
      <c r="N933" t="inlineStr">
        <is>
          <t>254T</t>
        </is>
      </c>
      <c r="O933" t="inlineStr">
        <is>
          <t>:Extended Drip Pan:</t>
        </is>
      </c>
      <c r="P933" s="11" t="inlineStr">
        <is>
          <t>Woods_Sureflex</t>
        </is>
      </c>
      <c r="Q933" t="inlineStr">
        <is>
          <t>Woods 8S</t>
        </is>
      </c>
      <c r="R933" t="inlineStr">
        <is>
          <t>RTF</t>
        </is>
      </c>
      <c r="S933" s="10" t="inlineStr">
        <is>
          <t>B102459</t>
        </is>
      </c>
      <c r="T933" s="10" t="inlineStr">
        <is>
          <t>1627.0</t>
        </is>
      </c>
      <c r="U933" s="10" t="inlineStr">
        <is>
          <t>Priced</t>
        </is>
      </c>
      <c r="V933" s="168" t="inlineStr">
        <is>
          <t>LT028</t>
        </is>
      </c>
      <c r="W933" t="inlineStr">
        <is>
          <t>135.0</t>
        </is>
      </c>
    </row>
    <row r="934">
      <c r="B934" t="inlineStr">
        <is>
          <t>1757.0</t>
        </is>
      </c>
      <c r="F934" t="inlineStr">
        <is>
          <t>ConTab_BOM_KP_Baseplates_1757</t>
        </is>
      </c>
      <c r="H934" s="7" t="inlineStr">
        <is>
          <t>6012-1_2-KP</t>
        </is>
      </c>
      <c r="I934" s="7" t="inlineStr"/>
      <c r="J934" s="7" t="inlineStr"/>
      <c r="K934" s="168" t="inlineStr">
        <is>
          <t>BaseplateSteel</t>
        </is>
      </c>
      <c r="L934" s="168" t="inlineStr">
        <is>
          <t>Baseplate_Steel</t>
        </is>
      </c>
      <c r="M934" s="168" t="inlineStr">
        <is>
          <t>Steel</t>
        </is>
      </c>
      <c r="N934" t="inlineStr">
        <is>
          <t>256T</t>
        </is>
      </c>
      <c r="O934" t="inlineStr">
        <is>
          <t>:Extended Drip Pan:</t>
        </is>
      </c>
      <c r="P934" s="11" t="inlineStr">
        <is>
          <t>Woods_Sureflex</t>
        </is>
      </c>
      <c r="Q934" t="inlineStr">
        <is>
          <t>Woods 8S</t>
        </is>
      </c>
      <c r="R934" t="inlineStr">
        <is>
          <t>RTF</t>
        </is>
      </c>
      <c r="S934" s="10" t="inlineStr">
        <is>
          <t>B102459</t>
        </is>
      </c>
      <c r="T934" s="10" t="inlineStr">
        <is>
          <t>1627.0</t>
        </is>
      </c>
      <c r="U934" s="10" t="inlineStr">
        <is>
          <t>Priced</t>
        </is>
      </c>
      <c r="V934" s="168" t="inlineStr">
        <is>
          <t>LT028</t>
        </is>
      </c>
      <c r="W934" t="inlineStr">
        <is>
          <t>135.0</t>
        </is>
      </c>
    </row>
    <row r="935">
      <c r="B935" t="inlineStr">
        <is>
          <t>1758.0</t>
        </is>
      </c>
      <c r="F935" t="inlineStr">
        <is>
          <t>ConTab_BOM_KP_Baseplates_1758</t>
        </is>
      </c>
      <c r="H935" s="7" t="inlineStr">
        <is>
          <t>6012-1_2-KP</t>
        </is>
      </c>
      <c r="I935" s="7" t="inlineStr"/>
      <c r="J935" s="7" t="inlineStr"/>
      <c r="K935" s="168" t="inlineStr">
        <is>
          <t>BaseplateSteel</t>
        </is>
      </c>
      <c r="L935" s="168" t="inlineStr">
        <is>
          <t>Baseplate_Steel</t>
        </is>
      </c>
      <c r="M935" s="168" t="inlineStr">
        <is>
          <t>Steel</t>
        </is>
      </c>
      <c r="N935" t="inlineStr">
        <is>
          <t>284T</t>
        </is>
      </c>
      <c r="O935" t="inlineStr">
        <is>
          <t>:Extended Drip Pan:</t>
        </is>
      </c>
      <c r="P935" s="11" t="inlineStr">
        <is>
          <t>Woods_Sureflex</t>
        </is>
      </c>
      <c r="Q935" t="inlineStr">
        <is>
          <t>Woods 9S</t>
        </is>
      </c>
      <c r="R935" t="inlineStr">
        <is>
          <t>RTF</t>
        </is>
      </c>
      <c r="S935" s="10" t="inlineStr">
        <is>
          <t>B102460</t>
        </is>
      </c>
      <c r="T935" s="10" t="inlineStr">
        <is>
          <t>1762.0</t>
        </is>
      </c>
      <c r="U935" s="10" t="inlineStr">
        <is>
          <t>Priced</t>
        </is>
      </c>
      <c r="V935" s="168" t="inlineStr">
        <is>
          <t>LT028</t>
        </is>
      </c>
      <c r="W935" t="inlineStr">
        <is>
          <t>200.0</t>
        </is>
      </c>
    </row>
    <row r="936">
      <c r="B936" t="inlineStr">
        <is>
          <t>1759.0</t>
        </is>
      </c>
      <c r="F936" t="inlineStr">
        <is>
          <t>ConTab_BOM_KP_Baseplates_1759</t>
        </is>
      </c>
      <c r="H936" s="7" t="inlineStr">
        <is>
          <t>6012-1_2-KP</t>
        </is>
      </c>
      <c r="I936" s="7" t="inlineStr"/>
      <c r="J936" s="7" t="inlineStr"/>
      <c r="K936" s="168" t="inlineStr">
        <is>
          <t>BaseplateSteel</t>
        </is>
      </c>
      <c r="L936" s="168" t="inlineStr">
        <is>
          <t>Baseplate_Steel</t>
        </is>
      </c>
      <c r="M936" s="168" t="inlineStr">
        <is>
          <t>Steel</t>
        </is>
      </c>
      <c r="N936" t="inlineStr">
        <is>
          <t>286T</t>
        </is>
      </c>
      <c r="O936" t="inlineStr">
        <is>
          <t>:Extended Drip Pan:</t>
        </is>
      </c>
      <c r="P936" s="11" t="inlineStr">
        <is>
          <t>Woods_Sureflex</t>
        </is>
      </c>
      <c r="Q936" t="inlineStr">
        <is>
          <t>Woods 9S</t>
        </is>
      </c>
      <c r="R936" t="inlineStr">
        <is>
          <t>RTF</t>
        </is>
      </c>
      <c r="S936" s="10" t="inlineStr">
        <is>
          <t>B102460</t>
        </is>
      </c>
      <c r="T936" s="10" t="inlineStr">
        <is>
          <t>1762.0</t>
        </is>
      </c>
      <c r="U936" s="10" t="inlineStr">
        <is>
          <t>Priced</t>
        </is>
      </c>
      <c r="V936" s="168" t="inlineStr">
        <is>
          <t>LT028</t>
        </is>
      </c>
      <c r="W936" t="inlineStr">
        <is>
          <t>200.0</t>
        </is>
      </c>
    </row>
    <row r="937">
      <c r="B937" t="inlineStr">
        <is>
          <t>1760.0</t>
        </is>
      </c>
      <c r="F937" t="inlineStr">
        <is>
          <t>ConTab_BOM_KP_Baseplates_1760</t>
        </is>
      </c>
      <c r="H937" s="7" t="inlineStr">
        <is>
          <t>6012-1_2-KP</t>
        </is>
      </c>
      <c r="I937" s="7" t="inlineStr"/>
      <c r="J937" s="7" t="inlineStr"/>
      <c r="K937" s="168" t="inlineStr">
        <is>
          <t>BaseplateSteel</t>
        </is>
      </c>
      <c r="L937" s="168" t="inlineStr">
        <is>
          <t>Baseplate_Steel</t>
        </is>
      </c>
      <c r="M937" s="168" t="inlineStr">
        <is>
          <t>Steel</t>
        </is>
      </c>
      <c r="N937" t="inlineStr">
        <is>
          <t>324T</t>
        </is>
      </c>
      <c r="O937" t="inlineStr">
        <is>
          <t>:Extended Drip Pan:</t>
        </is>
      </c>
      <c r="P937" s="11" t="inlineStr">
        <is>
          <t>Woods_Sureflex</t>
        </is>
      </c>
      <c r="Q937" t="inlineStr">
        <is>
          <t>Woods 10S</t>
        </is>
      </c>
      <c r="R937" t="inlineStr">
        <is>
          <t>RTF</t>
        </is>
      </c>
      <c r="S937" s="10" t="inlineStr">
        <is>
          <t>B102461</t>
        </is>
      </c>
      <c r="T937" s="10" t="inlineStr">
        <is>
          <t>1899.0</t>
        </is>
      </c>
      <c r="U937" s="10" t="inlineStr">
        <is>
          <t>Priced</t>
        </is>
      </c>
      <c r="V937" s="168" t="inlineStr">
        <is>
          <t>LT028</t>
        </is>
      </c>
      <c r="W937" t="inlineStr">
        <is>
          <t>240.0</t>
        </is>
      </c>
    </row>
    <row r="938">
      <c r="B938" t="inlineStr">
        <is>
          <t>1761.0</t>
        </is>
      </c>
      <c r="F938" t="inlineStr">
        <is>
          <t>ConTab_BOM_KP_Baseplates_1761</t>
        </is>
      </c>
      <c r="H938" s="7" t="inlineStr">
        <is>
          <t>6012-1_2-KP</t>
        </is>
      </c>
      <c r="I938" s="7" t="inlineStr"/>
      <c r="J938" s="7" t="inlineStr"/>
      <c r="K938" s="168" t="inlineStr">
        <is>
          <t>BaseplateSteel</t>
        </is>
      </c>
      <c r="L938" s="168" t="inlineStr">
        <is>
          <t>Baseplate_Steel</t>
        </is>
      </c>
      <c r="M938" s="168" t="inlineStr">
        <is>
          <t>Steel</t>
        </is>
      </c>
      <c r="N938" t="inlineStr">
        <is>
          <t>326T</t>
        </is>
      </c>
      <c r="O938" t="inlineStr">
        <is>
          <t>:Extended Drip Pan:</t>
        </is>
      </c>
      <c r="P938" s="11" t="inlineStr">
        <is>
          <t>Woods_Sureflex</t>
        </is>
      </c>
      <c r="Q938" t="inlineStr">
        <is>
          <t>Woods 10S</t>
        </is>
      </c>
      <c r="R938" t="inlineStr">
        <is>
          <t>RTF</t>
        </is>
      </c>
      <c r="S938" s="10" t="inlineStr">
        <is>
          <t>B102461</t>
        </is>
      </c>
      <c r="T938" s="10" t="inlineStr">
        <is>
          <t>1899.0</t>
        </is>
      </c>
      <c r="U938" s="10" t="inlineStr">
        <is>
          <t>Priced</t>
        </is>
      </c>
      <c r="V938" s="168" t="inlineStr">
        <is>
          <t>LT028</t>
        </is>
      </c>
      <c r="W938" t="inlineStr">
        <is>
          <t>240.0</t>
        </is>
      </c>
    </row>
    <row r="939">
      <c r="B939" t="inlineStr">
        <is>
          <t>1762.0</t>
        </is>
      </c>
      <c r="F939" t="inlineStr">
        <is>
          <t>ConTab_BOM_KP_Baseplates_1762</t>
        </is>
      </c>
      <c r="H939" s="7" t="inlineStr">
        <is>
          <t>6012-1_2-KP</t>
        </is>
      </c>
      <c r="I939" s="7" t="inlineStr"/>
      <c r="J939" s="7" t="inlineStr"/>
      <c r="K939" s="168" t="inlineStr">
        <is>
          <t>BaseplateSteel</t>
        </is>
      </c>
      <c r="L939" s="168" t="inlineStr">
        <is>
          <t>Baseplate_Steel</t>
        </is>
      </c>
      <c r="M939" s="168" t="inlineStr">
        <is>
          <t>Steel</t>
        </is>
      </c>
      <c r="N939" t="inlineStr">
        <is>
          <t>364T</t>
        </is>
      </c>
      <c r="O939" t="inlineStr">
        <is>
          <t>:Extended Drip Pan:</t>
        </is>
      </c>
      <c r="P939" s="11" t="inlineStr">
        <is>
          <t>Woods_Sureflex</t>
        </is>
      </c>
      <c r="Q939" t="inlineStr">
        <is>
          <t>Woods 11S</t>
        </is>
      </c>
      <c r="R939" t="inlineStr">
        <is>
          <t>RTF</t>
        </is>
      </c>
      <c r="S939" s="10" t="inlineStr">
        <is>
          <t>B102462</t>
        </is>
      </c>
      <c r="T939" s="10" t="inlineStr">
        <is>
          <t>2035.0</t>
        </is>
      </c>
      <c r="U939" s="10" t="inlineStr">
        <is>
          <t>Priced</t>
        </is>
      </c>
      <c r="V939" s="168" t="inlineStr">
        <is>
          <t>LT028</t>
        </is>
      </c>
      <c r="W939" t="inlineStr">
        <is>
          <t>265.0</t>
        </is>
      </c>
    </row>
    <row r="940">
      <c r="B940" t="inlineStr">
        <is>
          <t>1763.0</t>
        </is>
      </c>
      <c r="F940" t="inlineStr">
        <is>
          <t>ConTab_BOM_KP_Baseplates_1763</t>
        </is>
      </c>
      <c r="H940" s="7" t="inlineStr">
        <is>
          <t>6012-1_2-KP</t>
        </is>
      </c>
      <c r="I940" s="7" t="inlineStr"/>
      <c r="J940" s="7" t="inlineStr"/>
      <c r="K940" s="168" t="inlineStr">
        <is>
          <t>BaseplateSteel</t>
        </is>
      </c>
      <c r="L940" s="168" t="inlineStr">
        <is>
          <t>Baseplate_Steel</t>
        </is>
      </c>
      <c r="M940" s="168" t="inlineStr">
        <is>
          <t>Steel</t>
        </is>
      </c>
      <c r="N940" t="inlineStr">
        <is>
          <t>365T</t>
        </is>
      </c>
      <c r="O940" t="inlineStr">
        <is>
          <t>:Extended Drip Pan:</t>
        </is>
      </c>
      <c r="P940" s="11" t="inlineStr">
        <is>
          <t>Woods_Sureflex</t>
        </is>
      </c>
      <c r="Q940" t="inlineStr">
        <is>
          <t>Woods 11S</t>
        </is>
      </c>
      <c r="R940" t="inlineStr">
        <is>
          <t>RTF</t>
        </is>
      </c>
      <c r="S940" s="10" t="inlineStr">
        <is>
          <t>B102462</t>
        </is>
      </c>
      <c r="T940" s="10" t="inlineStr">
        <is>
          <t>2035.0</t>
        </is>
      </c>
      <c r="U940" s="10" t="inlineStr">
        <is>
          <t>Priced</t>
        </is>
      </c>
      <c r="V940" s="168" t="inlineStr">
        <is>
          <t>LT028</t>
        </is>
      </c>
      <c r="W940" t="inlineStr">
        <is>
          <t>265.0</t>
        </is>
      </c>
    </row>
    <row r="941">
      <c r="B941" t="inlineStr">
        <is>
          <t>1764.0</t>
        </is>
      </c>
      <c r="F941" t="inlineStr">
        <is>
          <t>ConTab_BOM_KP_Baseplates_1764</t>
        </is>
      </c>
      <c r="H941" s="7" t="inlineStr">
        <is>
          <t>6012-1_2-KP</t>
        </is>
      </c>
      <c r="I941" s="7" t="inlineStr"/>
      <c r="J941" s="7" t="inlineStr"/>
      <c r="K941" s="168" t="inlineStr">
        <is>
          <t>BaseplateSteel</t>
        </is>
      </c>
      <c r="L941" s="168" t="inlineStr">
        <is>
          <t>Baseplate_Steel</t>
        </is>
      </c>
      <c r="M941" s="168" t="inlineStr">
        <is>
          <t>Steel</t>
        </is>
      </c>
      <c r="N941" t="inlineStr">
        <is>
          <t>213T</t>
        </is>
      </c>
      <c r="O941" t="inlineStr">
        <is>
          <t>:Extended Drip Pan:</t>
        </is>
      </c>
      <c r="P941" s="11" t="inlineStr">
        <is>
          <t>Falk_T10_Grid</t>
        </is>
      </c>
      <c r="Q941" t="inlineStr">
        <is>
          <t>Falk 1040T10</t>
        </is>
      </c>
      <c r="R941" t="inlineStr">
        <is>
          <t>RTF</t>
        </is>
      </c>
      <c r="S941" s="10" t="inlineStr">
        <is>
          <t>B102463</t>
        </is>
      </c>
      <c r="T941" s="10" t="inlineStr">
        <is>
          <t>1560.0</t>
        </is>
      </c>
      <c r="U941" s="10" t="inlineStr">
        <is>
          <t>Priced</t>
        </is>
      </c>
      <c r="V941" s="168" t="inlineStr">
        <is>
          <t>LT028</t>
        </is>
      </c>
      <c r="W941" t="inlineStr">
        <is>
          <t>70.0</t>
        </is>
      </c>
    </row>
    <row r="942">
      <c r="B942" t="inlineStr">
        <is>
          <t>1765.0</t>
        </is>
      </c>
      <c r="F942" t="inlineStr">
        <is>
          <t>ConTab_BOM_KP_Baseplates_1765</t>
        </is>
      </c>
      <c r="H942" s="7" t="inlineStr">
        <is>
          <t>6012-1_2-KP</t>
        </is>
      </c>
      <c r="I942" s="7" t="inlineStr"/>
      <c r="J942" s="7" t="inlineStr"/>
      <c r="K942" s="168" t="inlineStr">
        <is>
          <t>BaseplateSteel</t>
        </is>
      </c>
      <c r="L942" s="168" t="inlineStr">
        <is>
          <t>Baseplate_Steel</t>
        </is>
      </c>
      <c r="M942" s="168" t="inlineStr">
        <is>
          <t>Steel</t>
        </is>
      </c>
      <c r="N942" t="inlineStr">
        <is>
          <t>215T</t>
        </is>
      </c>
      <c r="O942" t="inlineStr">
        <is>
          <t>:Extended Drip Pan:</t>
        </is>
      </c>
      <c r="P942" s="11" t="inlineStr">
        <is>
          <t>Falk_T10_Grid</t>
        </is>
      </c>
      <c r="Q942" t="inlineStr">
        <is>
          <t>Falk 1040T10</t>
        </is>
      </c>
      <c r="R942" t="inlineStr">
        <is>
          <t>RTF</t>
        </is>
      </c>
      <c r="S942" s="10" t="inlineStr">
        <is>
          <t>B102463</t>
        </is>
      </c>
      <c r="T942" s="10" t="inlineStr">
        <is>
          <t>1560.0</t>
        </is>
      </c>
      <c r="U942" s="10" t="inlineStr">
        <is>
          <t>Priced</t>
        </is>
      </c>
      <c r="V942" s="168" t="inlineStr">
        <is>
          <t>LT028</t>
        </is>
      </c>
      <c r="W942" t="inlineStr">
        <is>
          <t>70.0</t>
        </is>
      </c>
    </row>
    <row r="943">
      <c r="B943" t="inlineStr">
        <is>
          <t>1766.0</t>
        </is>
      </c>
      <c r="F943" t="inlineStr">
        <is>
          <t>ConTab_BOM_KP_Baseplates_1766</t>
        </is>
      </c>
      <c r="H943" s="7" t="inlineStr">
        <is>
          <t>6012-1_2-KP</t>
        </is>
      </c>
      <c r="I943" s="7" t="inlineStr"/>
      <c r="J943" s="7" t="inlineStr"/>
      <c r="K943" s="168" t="inlineStr">
        <is>
          <t>BaseplateSteel</t>
        </is>
      </c>
      <c r="L943" s="168" t="inlineStr">
        <is>
          <t>Baseplate_Steel</t>
        </is>
      </c>
      <c r="M943" s="168" t="inlineStr">
        <is>
          <t>Steel</t>
        </is>
      </c>
      <c r="N943" t="inlineStr">
        <is>
          <t>254T</t>
        </is>
      </c>
      <c r="O943" t="inlineStr">
        <is>
          <t>:Extended Drip Pan:</t>
        </is>
      </c>
      <c r="P943" s="11" t="inlineStr">
        <is>
          <t>Falk_T10_Grid</t>
        </is>
      </c>
      <c r="Q943" t="inlineStr">
        <is>
          <t>Falk 1040T10</t>
        </is>
      </c>
      <c r="R943" t="inlineStr">
        <is>
          <t>RTF</t>
        </is>
      </c>
      <c r="S943" s="10" t="inlineStr">
        <is>
          <t>B102464</t>
        </is>
      </c>
      <c r="T943" s="10" t="inlineStr">
        <is>
          <t>1627.0</t>
        </is>
      </c>
      <c r="U943" s="10" t="inlineStr">
        <is>
          <t>Priced</t>
        </is>
      </c>
      <c r="V943" s="168" t="inlineStr">
        <is>
          <t>LT028</t>
        </is>
      </c>
      <c r="W943" t="inlineStr">
        <is>
          <t>135.0</t>
        </is>
      </c>
    </row>
    <row r="944">
      <c r="B944" t="inlineStr">
        <is>
          <t>1767.0</t>
        </is>
      </c>
      <c r="F944" t="inlineStr">
        <is>
          <t>ConTab_BOM_KP_Baseplates_1767</t>
        </is>
      </c>
      <c r="H944" s="7" t="inlineStr">
        <is>
          <t>6012-1_2-KP</t>
        </is>
      </c>
      <c r="I944" s="7" t="inlineStr"/>
      <c r="J944" s="7" t="inlineStr"/>
      <c r="K944" s="168" t="inlineStr">
        <is>
          <t>BaseplateSteel</t>
        </is>
      </c>
      <c r="L944" s="168" t="inlineStr">
        <is>
          <t>Baseplate_Steel</t>
        </is>
      </c>
      <c r="M944" s="168" t="inlineStr">
        <is>
          <t>Steel</t>
        </is>
      </c>
      <c r="N944" t="inlineStr">
        <is>
          <t>256T</t>
        </is>
      </c>
      <c r="O944" t="inlineStr">
        <is>
          <t>:Extended Drip Pan:</t>
        </is>
      </c>
      <c r="P944" s="11" t="inlineStr">
        <is>
          <t>Falk_T10_Grid</t>
        </is>
      </c>
      <c r="Q944" t="inlineStr">
        <is>
          <t>Falk 1040T10</t>
        </is>
      </c>
      <c r="R944" t="inlineStr">
        <is>
          <t>RTF</t>
        </is>
      </c>
      <c r="S944" s="10" t="inlineStr">
        <is>
          <t>B102464</t>
        </is>
      </c>
      <c r="T944" s="10" t="inlineStr">
        <is>
          <t>1627.0</t>
        </is>
      </c>
      <c r="U944" s="10" t="inlineStr">
        <is>
          <t>Priced</t>
        </is>
      </c>
      <c r="V944" s="168" t="inlineStr">
        <is>
          <t>LT028</t>
        </is>
      </c>
      <c r="W944" t="inlineStr">
        <is>
          <t>135.0</t>
        </is>
      </c>
    </row>
    <row r="945">
      <c r="B945" t="inlineStr">
        <is>
          <t>1768.0</t>
        </is>
      </c>
      <c r="F945" t="inlineStr">
        <is>
          <t>ConTab_BOM_KP_Baseplates_1768</t>
        </is>
      </c>
      <c r="H945" s="7" t="inlineStr">
        <is>
          <t>6012-1_2-KP</t>
        </is>
      </c>
      <c r="I945" s="7" t="inlineStr"/>
      <c r="J945" s="7" t="inlineStr"/>
      <c r="K945" s="168" t="inlineStr">
        <is>
          <t>BaseplateSteel</t>
        </is>
      </c>
      <c r="L945" s="168" t="inlineStr">
        <is>
          <t>Baseplate_Steel</t>
        </is>
      </c>
      <c r="M945" s="168" t="inlineStr">
        <is>
          <t>Steel</t>
        </is>
      </c>
      <c r="N945" t="inlineStr">
        <is>
          <t>284T</t>
        </is>
      </c>
      <c r="O945" t="inlineStr">
        <is>
          <t>:Extended Drip Pan:</t>
        </is>
      </c>
      <c r="P945" s="11" t="inlineStr">
        <is>
          <t>Falk_T10_Grid</t>
        </is>
      </c>
      <c r="Q945" t="inlineStr">
        <is>
          <t>Falk 1050T10</t>
        </is>
      </c>
      <c r="R945" t="inlineStr">
        <is>
          <t>RTF</t>
        </is>
      </c>
      <c r="S945" s="10" t="inlineStr">
        <is>
          <t>B102465</t>
        </is>
      </c>
      <c r="T945" s="10" t="inlineStr">
        <is>
          <t>1762.0</t>
        </is>
      </c>
      <c r="U945" s="10" t="inlineStr">
        <is>
          <t>Priced</t>
        </is>
      </c>
      <c r="V945" s="168" t="inlineStr">
        <is>
          <t>LT028</t>
        </is>
      </c>
      <c r="W945" t="inlineStr">
        <is>
          <t>200.0</t>
        </is>
      </c>
    </row>
    <row r="946">
      <c r="B946" t="inlineStr">
        <is>
          <t>1769.0</t>
        </is>
      </c>
      <c r="F946" t="inlineStr">
        <is>
          <t>ConTab_BOM_KP_Baseplates_1769</t>
        </is>
      </c>
      <c r="H946" s="7" t="inlineStr">
        <is>
          <t>6012-1_2-KP</t>
        </is>
      </c>
      <c r="I946" s="7" t="inlineStr"/>
      <c r="J946" s="7" t="inlineStr"/>
      <c r="K946" s="168" t="inlineStr">
        <is>
          <t>BaseplateSteel</t>
        </is>
      </c>
      <c r="L946" s="168" t="inlineStr">
        <is>
          <t>Baseplate_Steel</t>
        </is>
      </c>
      <c r="M946" s="168" t="inlineStr">
        <is>
          <t>Steel</t>
        </is>
      </c>
      <c r="N946" t="inlineStr">
        <is>
          <t>286T</t>
        </is>
      </c>
      <c r="O946" t="inlineStr">
        <is>
          <t>:Extended Drip Pan:</t>
        </is>
      </c>
      <c r="P946" s="11" t="inlineStr">
        <is>
          <t>Falk_T10_Grid</t>
        </is>
      </c>
      <c r="Q946" t="inlineStr">
        <is>
          <t>Falk 1050T10</t>
        </is>
      </c>
      <c r="R946" t="inlineStr">
        <is>
          <t>RTF</t>
        </is>
      </c>
      <c r="S946" s="10" t="inlineStr">
        <is>
          <t>B102465</t>
        </is>
      </c>
      <c r="T946" s="10" t="inlineStr">
        <is>
          <t>1762.0</t>
        </is>
      </c>
      <c r="U946" s="10" t="inlineStr">
        <is>
          <t>Priced</t>
        </is>
      </c>
      <c r="V946" s="168" t="inlineStr">
        <is>
          <t>LT028</t>
        </is>
      </c>
      <c r="W946" t="inlineStr">
        <is>
          <t>200.0</t>
        </is>
      </c>
    </row>
    <row r="947">
      <c r="B947" t="inlineStr">
        <is>
          <t>1770.0</t>
        </is>
      </c>
      <c r="F947" t="inlineStr">
        <is>
          <t>ConTab_BOM_KP_Baseplates_1770</t>
        </is>
      </c>
      <c r="H947" s="7" t="inlineStr">
        <is>
          <t>6012-1_2-KP</t>
        </is>
      </c>
      <c r="I947" s="7" t="inlineStr"/>
      <c r="J947" s="7" t="inlineStr"/>
      <c r="K947" s="168" t="inlineStr">
        <is>
          <t>BaseplateSteel</t>
        </is>
      </c>
      <c r="L947" s="168" t="inlineStr">
        <is>
          <t>Baseplate_Steel</t>
        </is>
      </c>
      <c r="M947" s="168" t="inlineStr">
        <is>
          <t>Steel</t>
        </is>
      </c>
      <c r="N947" t="inlineStr">
        <is>
          <t>324T</t>
        </is>
      </c>
      <c r="O947" t="inlineStr">
        <is>
          <t>:Extended Drip Pan:</t>
        </is>
      </c>
      <c r="P947" s="11" t="inlineStr">
        <is>
          <t>Falk_T10_Grid</t>
        </is>
      </c>
      <c r="Q947" t="inlineStr">
        <is>
          <t>Falk 1060T10</t>
        </is>
      </c>
      <c r="R947" t="inlineStr">
        <is>
          <t>RTF</t>
        </is>
      </c>
      <c r="S947" s="10" t="inlineStr">
        <is>
          <t>B102466</t>
        </is>
      </c>
      <c r="T947" s="10" t="inlineStr">
        <is>
          <t>1899.0</t>
        </is>
      </c>
      <c r="U947" s="10" t="inlineStr">
        <is>
          <t>Priced</t>
        </is>
      </c>
      <c r="V947" s="168" t="inlineStr">
        <is>
          <t>LT028</t>
        </is>
      </c>
      <c r="W947" t="inlineStr">
        <is>
          <t>240.0</t>
        </is>
      </c>
    </row>
    <row r="948">
      <c r="B948" t="inlineStr">
        <is>
          <t>1771.0</t>
        </is>
      </c>
      <c r="F948" t="inlineStr">
        <is>
          <t>ConTab_BOM_KP_Baseplates_1771</t>
        </is>
      </c>
      <c r="H948" s="7" t="inlineStr">
        <is>
          <t>6012-1_2-KP</t>
        </is>
      </c>
      <c r="I948" s="7" t="inlineStr"/>
      <c r="J948" s="7" t="inlineStr"/>
      <c r="K948" s="168" t="inlineStr">
        <is>
          <t>BaseplateSteel</t>
        </is>
      </c>
      <c r="L948" s="168" t="inlineStr">
        <is>
          <t>Baseplate_Steel</t>
        </is>
      </c>
      <c r="M948" s="168" t="inlineStr">
        <is>
          <t>Steel</t>
        </is>
      </c>
      <c r="N948" t="inlineStr">
        <is>
          <t>326T</t>
        </is>
      </c>
      <c r="O948" t="inlineStr">
        <is>
          <t>:Extended Drip Pan:</t>
        </is>
      </c>
      <c r="P948" s="11" t="inlineStr">
        <is>
          <t>Falk_T10_Grid</t>
        </is>
      </c>
      <c r="Q948" t="inlineStr">
        <is>
          <t>Falk 1060T10</t>
        </is>
      </c>
      <c r="R948" t="inlineStr">
        <is>
          <t>RTF</t>
        </is>
      </c>
      <c r="S948" s="10" t="inlineStr">
        <is>
          <t>B102466</t>
        </is>
      </c>
      <c r="T948" s="10" t="inlineStr">
        <is>
          <t>1899.0</t>
        </is>
      </c>
      <c r="U948" s="10" t="inlineStr">
        <is>
          <t>Priced</t>
        </is>
      </c>
      <c r="V948" s="168" t="inlineStr">
        <is>
          <t>LT028</t>
        </is>
      </c>
      <c r="W948" t="inlineStr">
        <is>
          <t>240.0</t>
        </is>
      </c>
    </row>
    <row r="949">
      <c r="B949" t="inlineStr">
        <is>
          <t>1772.0</t>
        </is>
      </c>
      <c r="F949" t="inlineStr">
        <is>
          <t>ConTab_BOM_KP_Baseplates_1772</t>
        </is>
      </c>
      <c r="H949" s="7" t="inlineStr">
        <is>
          <t>6012-1_2-KP</t>
        </is>
      </c>
      <c r="I949" s="7" t="inlineStr"/>
      <c r="J949" s="7" t="inlineStr"/>
      <c r="K949" s="168" t="inlineStr">
        <is>
          <t>BaseplateSteel</t>
        </is>
      </c>
      <c r="L949" s="168" t="inlineStr">
        <is>
          <t>Baseplate_Steel</t>
        </is>
      </c>
      <c r="M949" s="168" t="inlineStr">
        <is>
          <t>Steel</t>
        </is>
      </c>
      <c r="N949" t="inlineStr">
        <is>
          <t>364T</t>
        </is>
      </c>
      <c r="O949" t="inlineStr">
        <is>
          <t>:Extended Drip Pan:</t>
        </is>
      </c>
      <c r="P949" s="11" t="inlineStr">
        <is>
          <t>Falk_T10_Grid</t>
        </is>
      </c>
      <c r="Q949" t="inlineStr">
        <is>
          <t>Falk 1070T10</t>
        </is>
      </c>
      <c r="R949" t="inlineStr">
        <is>
          <t>RTF</t>
        </is>
      </c>
      <c r="S949" s="10" t="inlineStr">
        <is>
          <t>B102467</t>
        </is>
      </c>
      <c r="T949" s="10" t="inlineStr">
        <is>
          <t>2035.0</t>
        </is>
      </c>
      <c r="U949" s="10" t="inlineStr">
        <is>
          <t>Priced</t>
        </is>
      </c>
      <c r="V949" s="168" t="inlineStr">
        <is>
          <t>LT028</t>
        </is>
      </c>
      <c r="W949" t="inlineStr">
        <is>
          <t>265.0</t>
        </is>
      </c>
    </row>
    <row r="950">
      <c r="B950" t="inlineStr">
        <is>
          <t>1773.0</t>
        </is>
      </c>
      <c r="F950" t="inlineStr">
        <is>
          <t>ConTab_BOM_KP_Baseplates_1773</t>
        </is>
      </c>
      <c r="H950" s="7" t="inlineStr">
        <is>
          <t>6012-1_2-KP</t>
        </is>
      </c>
      <c r="I950" s="7" t="inlineStr"/>
      <c r="J950" s="7" t="inlineStr"/>
      <c r="K950" s="168" t="inlineStr">
        <is>
          <t>BaseplateSteel</t>
        </is>
      </c>
      <c r="L950" s="168" t="inlineStr">
        <is>
          <t>Baseplate_Steel</t>
        </is>
      </c>
      <c r="M950" s="168" t="inlineStr">
        <is>
          <t>Steel</t>
        </is>
      </c>
      <c r="N950" t="inlineStr">
        <is>
          <t>365T</t>
        </is>
      </c>
      <c r="O950" t="inlineStr">
        <is>
          <t>:Extended Drip Pan:</t>
        </is>
      </c>
      <c r="P950" s="11" t="inlineStr">
        <is>
          <t>Falk_T10_Grid</t>
        </is>
      </c>
      <c r="Q950" t="inlineStr">
        <is>
          <t>Falk 1070T10</t>
        </is>
      </c>
      <c r="R950" t="inlineStr">
        <is>
          <t>RTF</t>
        </is>
      </c>
      <c r="S950" s="10" t="inlineStr">
        <is>
          <t>B102467</t>
        </is>
      </c>
      <c r="T950" s="10" t="inlineStr">
        <is>
          <t>2035.0</t>
        </is>
      </c>
      <c r="U950" s="10" t="inlineStr">
        <is>
          <t>Priced</t>
        </is>
      </c>
      <c r="V950" s="168" t="inlineStr">
        <is>
          <t>LT028</t>
        </is>
      </c>
      <c r="W950" t="inlineStr">
        <is>
          <t>265.0</t>
        </is>
      </c>
    </row>
    <row r="951">
      <c r="B951" t="inlineStr">
        <is>
          <t>1774.0</t>
        </is>
      </c>
      <c r="F951" t="inlineStr">
        <is>
          <t>ConTab_BOM_KP_Baseplates_1774</t>
        </is>
      </c>
      <c r="H951" s="7" t="inlineStr">
        <is>
          <t>6012-1_2-KP</t>
        </is>
      </c>
      <c r="I951" s="7" t="inlineStr"/>
      <c r="J951" s="7" t="inlineStr"/>
      <c r="K951" s="168" t="inlineStr">
        <is>
          <t>BaseplateSteel</t>
        </is>
      </c>
      <c r="L951" s="168" t="inlineStr">
        <is>
          <t>Baseplate_Steel</t>
        </is>
      </c>
      <c r="M951" s="168" t="inlineStr">
        <is>
          <t>Steel</t>
        </is>
      </c>
      <c r="N951" t="inlineStr">
        <is>
          <t>364TS</t>
        </is>
      </c>
      <c r="O951" t="inlineStr">
        <is>
          <t>:Extended Drip Pan:</t>
        </is>
      </c>
      <c r="P951" s="11" t="inlineStr">
        <is>
          <t>Falk_T10_Grid</t>
        </is>
      </c>
      <c r="Q951" t="inlineStr">
        <is>
          <t>Falk 1050T10</t>
        </is>
      </c>
      <c r="R951" t="inlineStr">
        <is>
          <t>RTF</t>
        </is>
      </c>
      <c r="S951" s="10" t="inlineStr">
        <is>
          <t>B102468</t>
        </is>
      </c>
      <c r="T951" s="10" t="inlineStr">
        <is>
          <t>1970.0</t>
        </is>
      </c>
      <c r="U951" s="10" t="inlineStr">
        <is>
          <t>Priced</t>
        </is>
      </c>
      <c r="V951" s="168" t="inlineStr">
        <is>
          <t>LT028</t>
        </is>
      </c>
      <c r="W951" t="inlineStr">
        <is>
          <t>265.0</t>
        </is>
      </c>
    </row>
    <row r="952">
      <c r="B952" t="inlineStr">
        <is>
          <t>1775.0</t>
        </is>
      </c>
      <c r="F952" t="inlineStr">
        <is>
          <t>ConTab_BOM_KP_Baseplates_1775</t>
        </is>
      </c>
      <c r="H952" s="7" t="inlineStr">
        <is>
          <t>6012-1_2-KP</t>
        </is>
      </c>
      <c r="I952" s="7" t="inlineStr"/>
      <c r="J952" s="7" t="inlineStr"/>
      <c r="K952" s="168" t="inlineStr">
        <is>
          <t>BaseplateSteel</t>
        </is>
      </c>
      <c r="L952" s="168" t="inlineStr">
        <is>
          <t>Baseplate_Steel</t>
        </is>
      </c>
      <c r="M952" s="168" t="inlineStr">
        <is>
          <t>Steel</t>
        </is>
      </c>
      <c r="N952" t="inlineStr">
        <is>
          <t>365TS</t>
        </is>
      </c>
      <c r="O952" t="inlineStr">
        <is>
          <t>:Extended Drip Pan:</t>
        </is>
      </c>
      <c r="P952" s="11" t="inlineStr">
        <is>
          <t>Falk_T10_Grid</t>
        </is>
      </c>
      <c r="Q952" t="inlineStr">
        <is>
          <t>Falk 1050T10</t>
        </is>
      </c>
      <c r="R952" t="inlineStr">
        <is>
          <t>RTF</t>
        </is>
      </c>
      <c r="S952" s="10" t="inlineStr">
        <is>
          <t>B102468</t>
        </is>
      </c>
      <c r="T952" s="10" t="inlineStr">
        <is>
          <t>1970.0</t>
        </is>
      </c>
      <c r="U952" s="10" t="inlineStr">
        <is>
          <t>Priced</t>
        </is>
      </c>
      <c r="V952" s="168" t="inlineStr">
        <is>
          <t>LT028</t>
        </is>
      </c>
      <c r="W952" t="inlineStr">
        <is>
          <t>265.0</t>
        </is>
      </c>
    </row>
    <row r="953">
      <c r="B953" t="inlineStr">
        <is>
          <t>1788.0</t>
        </is>
      </c>
      <c r="F953" t="inlineStr">
        <is>
          <t>ConTab_BOM_KP_Baseplates_1788</t>
        </is>
      </c>
      <c r="H953" s="7" t="inlineStr">
        <is>
          <t>6012-1_2-KP</t>
        </is>
      </c>
      <c r="I953" s="7" t="inlineStr"/>
      <c r="J953" s="7" t="inlineStr"/>
      <c r="K953" s="168" t="inlineStr">
        <is>
          <t>BaseplateSteel</t>
        </is>
      </c>
      <c r="L953" s="168" t="inlineStr">
        <is>
          <t>Baseplate_Steel</t>
        </is>
      </c>
      <c r="M953" s="168" t="inlineStr">
        <is>
          <t>Steel</t>
        </is>
      </c>
      <c r="N953" t="inlineStr">
        <is>
          <t>213T</t>
        </is>
      </c>
      <c r="O953" t="inlineStr">
        <is>
          <t>:Extended Drip Pan:</t>
        </is>
      </c>
      <c r="P953" s="11" t="inlineStr">
        <is>
          <t>Woods_Spacer</t>
        </is>
      </c>
      <c r="Q953" t="inlineStr">
        <is>
          <t>Woods 6SC</t>
        </is>
      </c>
      <c r="R953" t="inlineStr">
        <is>
          <t>RTF</t>
        </is>
      </c>
      <c r="S953" s="10" t="inlineStr">
        <is>
          <t>B102475</t>
        </is>
      </c>
      <c r="T953" s="10" t="inlineStr">
        <is>
          <t>2107.0</t>
        </is>
      </c>
      <c r="U953" s="10" t="inlineStr">
        <is>
          <t>Priced</t>
        </is>
      </c>
      <c r="V953" s="168" t="inlineStr">
        <is>
          <t>LT028</t>
        </is>
      </c>
      <c r="W953" t="inlineStr">
        <is>
          <t>70.0</t>
        </is>
      </c>
    </row>
    <row r="954">
      <c r="B954" t="inlineStr">
        <is>
          <t>1789.0</t>
        </is>
      </c>
      <c r="F954" t="inlineStr">
        <is>
          <t>ConTab_BOM_KP_Baseplates_1789</t>
        </is>
      </c>
      <c r="H954" s="7" t="inlineStr">
        <is>
          <t>6012-1_2-KP</t>
        </is>
      </c>
      <c r="I954" s="7" t="inlineStr"/>
      <c r="J954" s="7" t="inlineStr"/>
      <c r="K954" s="168" t="inlineStr">
        <is>
          <t>BaseplateSteel</t>
        </is>
      </c>
      <c r="L954" s="168" t="inlineStr">
        <is>
          <t>Baseplate_Steel</t>
        </is>
      </c>
      <c r="M954" s="168" t="inlineStr">
        <is>
          <t>Steel</t>
        </is>
      </c>
      <c r="N954" t="inlineStr">
        <is>
          <t>215T</t>
        </is>
      </c>
      <c r="O954" t="inlineStr">
        <is>
          <t>:Extended Drip Pan:</t>
        </is>
      </c>
      <c r="P954" s="11" t="inlineStr">
        <is>
          <t>Woods_Spacer</t>
        </is>
      </c>
      <c r="Q954" t="inlineStr">
        <is>
          <t>Woods 6SC</t>
        </is>
      </c>
      <c r="R954" t="inlineStr">
        <is>
          <t>RTF</t>
        </is>
      </c>
      <c r="S954" s="10" t="inlineStr">
        <is>
          <t>B102475</t>
        </is>
      </c>
      <c r="T954" s="10" t="inlineStr">
        <is>
          <t>2107.0</t>
        </is>
      </c>
      <c r="U954" s="10" t="inlineStr">
        <is>
          <t>Priced</t>
        </is>
      </c>
      <c r="V954" s="168" t="inlineStr">
        <is>
          <t>LT028</t>
        </is>
      </c>
      <c r="W954" t="inlineStr">
        <is>
          <t>70.0</t>
        </is>
      </c>
    </row>
    <row r="955">
      <c r="B955" t="inlineStr">
        <is>
          <t>1790.0</t>
        </is>
      </c>
      <c r="F955" t="inlineStr">
        <is>
          <t>ConTab_BOM_KP_Baseplates_1790</t>
        </is>
      </c>
      <c r="H955" s="7" t="inlineStr">
        <is>
          <t>6012-1_2-KP</t>
        </is>
      </c>
      <c r="I955" s="7" t="inlineStr"/>
      <c r="J955" s="7" t="inlineStr"/>
      <c r="K955" s="168" t="inlineStr">
        <is>
          <t>BaseplateSteel</t>
        </is>
      </c>
      <c r="L955" s="168" t="inlineStr">
        <is>
          <t>Baseplate_Steel</t>
        </is>
      </c>
      <c r="M955" s="168" t="inlineStr">
        <is>
          <t>Steel</t>
        </is>
      </c>
      <c r="N955" t="inlineStr">
        <is>
          <t>254T</t>
        </is>
      </c>
      <c r="O955" t="inlineStr">
        <is>
          <t>:Extended Drip Pan:</t>
        </is>
      </c>
      <c r="P955" s="11" t="inlineStr">
        <is>
          <t>Woods_Spacer</t>
        </is>
      </c>
      <c r="Q955" t="inlineStr">
        <is>
          <t>Woods 8SC</t>
        </is>
      </c>
      <c r="R955" t="inlineStr">
        <is>
          <t>RTF</t>
        </is>
      </c>
      <c r="S955" s="10" t="inlineStr">
        <is>
          <t>B102476</t>
        </is>
      </c>
      <c r="T955" s="10" t="inlineStr">
        <is>
          <t>2172.0</t>
        </is>
      </c>
      <c r="U955" s="10" t="inlineStr">
        <is>
          <t>Priced</t>
        </is>
      </c>
      <c r="V955" s="168" t="inlineStr">
        <is>
          <t>LT028</t>
        </is>
      </c>
      <c r="W955" t="inlineStr">
        <is>
          <t>135.0</t>
        </is>
      </c>
    </row>
    <row r="956">
      <c r="B956" t="inlineStr">
        <is>
          <t>1791.0</t>
        </is>
      </c>
      <c r="F956" t="inlineStr">
        <is>
          <t>ConTab_BOM_KP_Baseplates_1791</t>
        </is>
      </c>
      <c r="H956" s="7" t="inlineStr">
        <is>
          <t>6012-1_2-KP</t>
        </is>
      </c>
      <c r="I956" s="7" t="inlineStr"/>
      <c r="J956" s="7" t="inlineStr"/>
      <c r="K956" s="168" t="inlineStr">
        <is>
          <t>BaseplateSteel</t>
        </is>
      </c>
      <c r="L956" s="168" t="inlineStr">
        <is>
          <t>Baseplate_Steel</t>
        </is>
      </c>
      <c r="M956" s="168" t="inlineStr">
        <is>
          <t>Steel</t>
        </is>
      </c>
      <c r="N956" t="inlineStr">
        <is>
          <t>256T</t>
        </is>
      </c>
      <c r="O956" t="inlineStr">
        <is>
          <t>:Extended Drip Pan:</t>
        </is>
      </c>
      <c r="P956" s="11" t="inlineStr">
        <is>
          <t>Woods_Spacer</t>
        </is>
      </c>
      <c r="Q956" t="inlineStr">
        <is>
          <t>Woods 8SC</t>
        </is>
      </c>
      <c r="R956" t="inlineStr">
        <is>
          <t>RTF</t>
        </is>
      </c>
      <c r="S956" s="10" t="inlineStr">
        <is>
          <t>B102476</t>
        </is>
      </c>
      <c r="T956" s="10" t="inlineStr">
        <is>
          <t>2172.0</t>
        </is>
      </c>
      <c r="U956" s="10" t="inlineStr">
        <is>
          <t>Priced</t>
        </is>
      </c>
      <c r="V956" s="168" t="inlineStr">
        <is>
          <t>LT028</t>
        </is>
      </c>
      <c r="W956" t="inlineStr">
        <is>
          <t>135.0</t>
        </is>
      </c>
    </row>
    <row r="957">
      <c r="B957" t="inlineStr">
        <is>
          <t>1792.0</t>
        </is>
      </c>
      <c r="F957" t="inlineStr">
        <is>
          <t>ConTab_BOM_KP_Baseplates_1792</t>
        </is>
      </c>
      <c r="H957" s="7" t="inlineStr">
        <is>
          <t>6012-1_2-KP</t>
        </is>
      </c>
      <c r="I957" s="7" t="inlineStr"/>
      <c r="J957" s="7" t="inlineStr"/>
      <c r="K957" s="168" t="inlineStr">
        <is>
          <t>BaseplateSteel</t>
        </is>
      </c>
      <c r="L957" s="168" t="inlineStr">
        <is>
          <t>Baseplate_Steel</t>
        </is>
      </c>
      <c r="M957" s="168" t="inlineStr">
        <is>
          <t>Steel</t>
        </is>
      </c>
      <c r="N957" t="inlineStr">
        <is>
          <t>284T</t>
        </is>
      </c>
      <c r="O957" t="inlineStr">
        <is>
          <t>:Extended Drip Pan:</t>
        </is>
      </c>
      <c r="P957" s="11" t="inlineStr">
        <is>
          <t>Woods_Spacer</t>
        </is>
      </c>
      <c r="Q957" t="inlineStr">
        <is>
          <t>Woods 9SC</t>
        </is>
      </c>
      <c r="R957" t="inlineStr">
        <is>
          <t>RTF</t>
        </is>
      </c>
      <c r="S957" s="10" t="inlineStr">
        <is>
          <t>B102477</t>
        </is>
      </c>
      <c r="T957" s="10" t="inlineStr">
        <is>
          <t>2309.0</t>
        </is>
      </c>
      <c r="U957" s="10" t="inlineStr">
        <is>
          <t>Priced</t>
        </is>
      </c>
      <c r="V957" s="168" t="inlineStr">
        <is>
          <t>LT028</t>
        </is>
      </c>
      <c r="W957" t="inlineStr">
        <is>
          <t>200.0</t>
        </is>
      </c>
    </row>
    <row r="958">
      <c r="B958" t="inlineStr">
        <is>
          <t>1793.0</t>
        </is>
      </c>
      <c r="F958" t="inlineStr">
        <is>
          <t>ConTab_BOM_KP_Baseplates_1793</t>
        </is>
      </c>
      <c r="H958" s="7" t="inlineStr">
        <is>
          <t>6012-1_2-KP</t>
        </is>
      </c>
      <c r="I958" s="7" t="inlineStr"/>
      <c r="J958" s="7" t="inlineStr"/>
      <c r="K958" s="168" t="inlineStr">
        <is>
          <t>BaseplateSteel</t>
        </is>
      </c>
      <c r="L958" s="168" t="inlineStr">
        <is>
          <t>Baseplate_Steel</t>
        </is>
      </c>
      <c r="M958" s="168" t="inlineStr">
        <is>
          <t>Steel</t>
        </is>
      </c>
      <c r="N958" t="inlineStr">
        <is>
          <t>286T</t>
        </is>
      </c>
      <c r="O958" t="inlineStr">
        <is>
          <t>:Extended Drip Pan:</t>
        </is>
      </c>
      <c r="P958" s="11" t="inlineStr">
        <is>
          <t>Woods_Spacer</t>
        </is>
      </c>
      <c r="Q958" t="inlineStr">
        <is>
          <t>Woods 9SC</t>
        </is>
      </c>
      <c r="R958" t="inlineStr">
        <is>
          <t>RTF</t>
        </is>
      </c>
      <c r="S958" s="10" t="inlineStr">
        <is>
          <t>B102477</t>
        </is>
      </c>
      <c r="T958" s="10" t="inlineStr">
        <is>
          <t>2309.0</t>
        </is>
      </c>
      <c r="U958" s="10" t="inlineStr">
        <is>
          <t>Priced</t>
        </is>
      </c>
      <c r="V958" s="168" t="inlineStr">
        <is>
          <t>LT028</t>
        </is>
      </c>
      <c r="W958" t="inlineStr">
        <is>
          <t>200.0</t>
        </is>
      </c>
    </row>
    <row r="959">
      <c r="B959" t="inlineStr">
        <is>
          <t>1794.0</t>
        </is>
      </c>
      <c r="F959" t="inlineStr">
        <is>
          <t>ConTab_BOM_KP_Baseplates_1794</t>
        </is>
      </c>
      <c r="H959" s="7" t="inlineStr">
        <is>
          <t>6012-1_2-KP</t>
        </is>
      </c>
      <c r="I959" s="7" t="inlineStr"/>
      <c r="J959" s="7" t="inlineStr"/>
      <c r="K959" s="168" t="inlineStr">
        <is>
          <t>BaseplateSteel</t>
        </is>
      </c>
      <c r="L959" s="168" t="inlineStr">
        <is>
          <t>Baseplate_Steel</t>
        </is>
      </c>
      <c r="M959" s="168" t="inlineStr">
        <is>
          <t>Steel</t>
        </is>
      </c>
      <c r="N959" t="inlineStr">
        <is>
          <t>324T</t>
        </is>
      </c>
      <c r="O959" t="inlineStr">
        <is>
          <t>:Extended Drip Pan:</t>
        </is>
      </c>
      <c r="P959" s="11" t="inlineStr">
        <is>
          <t>Woods_Spacer</t>
        </is>
      </c>
      <c r="Q959" t="inlineStr">
        <is>
          <t>Woods 10SC</t>
        </is>
      </c>
      <c r="R959" t="inlineStr">
        <is>
          <t>RTF</t>
        </is>
      </c>
      <c r="S959" s="10" t="inlineStr">
        <is>
          <t>B102478</t>
        </is>
      </c>
      <c r="T959" s="10" t="inlineStr">
        <is>
          <t>2445.0</t>
        </is>
      </c>
      <c r="U959" s="10" t="inlineStr">
        <is>
          <t>Priced</t>
        </is>
      </c>
      <c r="V959" s="168" t="inlineStr">
        <is>
          <t>LT028</t>
        </is>
      </c>
      <c r="W959" t="inlineStr">
        <is>
          <t>240.0</t>
        </is>
      </c>
    </row>
    <row r="960">
      <c r="B960" t="inlineStr">
        <is>
          <t>1795.0</t>
        </is>
      </c>
      <c r="F960" t="inlineStr">
        <is>
          <t>ConTab_BOM_KP_Baseplates_1795</t>
        </is>
      </c>
      <c r="H960" s="7" t="inlineStr">
        <is>
          <t>6012-1_2-KP</t>
        </is>
      </c>
      <c r="I960" s="7" t="inlineStr"/>
      <c r="J960" s="7" t="inlineStr"/>
      <c r="K960" s="168" t="inlineStr">
        <is>
          <t>BaseplateSteel</t>
        </is>
      </c>
      <c r="L960" s="168" t="inlineStr">
        <is>
          <t>Baseplate_Steel</t>
        </is>
      </c>
      <c r="M960" s="168" t="inlineStr">
        <is>
          <t>Steel</t>
        </is>
      </c>
      <c r="N960" t="inlineStr">
        <is>
          <t>326T</t>
        </is>
      </c>
      <c r="O960" t="inlineStr">
        <is>
          <t>:Extended Drip Pan:</t>
        </is>
      </c>
      <c r="P960" s="11" t="inlineStr">
        <is>
          <t>Woods_Spacer</t>
        </is>
      </c>
      <c r="Q960" t="inlineStr">
        <is>
          <t>Woods 10SC</t>
        </is>
      </c>
      <c r="R960" t="inlineStr">
        <is>
          <t>RTF</t>
        </is>
      </c>
      <c r="S960" s="10" t="inlineStr">
        <is>
          <t>B102478</t>
        </is>
      </c>
      <c r="T960" s="10" t="inlineStr">
        <is>
          <t>2445.0</t>
        </is>
      </c>
      <c r="U960" s="10" t="inlineStr">
        <is>
          <t>Priced</t>
        </is>
      </c>
      <c r="V960" s="168" t="inlineStr">
        <is>
          <t>LT028</t>
        </is>
      </c>
      <c r="W960" t="inlineStr">
        <is>
          <t>240.0</t>
        </is>
      </c>
    </row>
    <row r="961">
      <c r="B961" t="inlineStr">
        <is>
          <t>1796.0</t>
        </is>
      </c>
      <c r="F961" t="inlineStr">
        <is>
          <t>ConTab_BOM_KP_Baseplates_1796</t>
        </is>
      </c>
      <c r="H961" s="7" t="inlineStr">
        <is>
          <t>6012-1_2-KP</t>
        </is>
      </c>
      <c r="I961" s="7" t="inlineStr"/>
      <c r="J961" s="7" t="inlineStr"/>
      <c r="K961" s="168" t="inlineStr">
        <is>
          <t>BaseplateSteel</t>
        </is>
      </c>
      <c r="L961" s="168" t="inlineStr">
        <is>
          <t>Baseplate_Steel</t>
        </is>
      </c>
      <c r="M961" s="168" t="inlineStr">
        <is>
          <t>Steel</t>
        </is>
      </c>
      <c r="N961" t="inlineStr">
        <is>
          <t>364T</t>
        </is>
      </c>
      <c r="O961" t="inlineStr">
        <is>
          <t>:Extended Drip Pan:</t>
        </is>
      </c>
      <c r="P961" s="11" t="inlineStr">
        <is>
          <t>Woods_Spacer</t>
        </is>
      </c>
      <c r="Q961" t="inlineStr">
        <is>
          <t>Woods 11SC</t>
        </is>
      </c>
      <c r="R961" t="inlineStr">
        <is>
          <t>RTF</t>
        </is>
      </c>
      <c r="S961" s="10" t="inlineStr">
        <is>
          <t>B102479</t>
        </is>
      </c>
      <c r="T961" s="10" t="inlineStr">
        <is>
          <t>2580.0</t>
        </is>
      </c>
      <c r="U961" s="10" t="inlineStr">
        <is>
          <t>Priced</t>
        </is>
      </c>
      <c r="V961" s="168" t="inlineStr">
        <is>
          <t>LT028</t>
        </is>
      </c>
      <c r="W961" t="inlineStr">
        <is>
          <t>265.0</t>
        </is>
      </c>
    </row>
    <row r="962">
      <c r="B962" t="inlineStr">
        <is>
          <t>1797.0</t>
        </is>
      </c>
      <c r="F962" t="inlineStr">
        <is>
          <t>ConTab_BOM_KP_Baseplates_1797</t>
        </is>
      </c>
      <c r="H962" s="7" t="inlineStr">
        <is>
          <t>6012-1_2-KP</t>
        </is>
      </c>
      <c r="I962" s="7" t="inlineStr"/>
      <c r="J962" s="7" t="inlineStr"/>
      <c r="K962" s="168" t="inlineStr">
        <is>
          <t>BaseplateSteel</t>
        </is>
      </c>
      <c r="L962" s="168" t="inlineStr">
        <is>
          <t>Baseplate_Steel</t>
        </is>
      </c>
      <c r="M962" s="168" t="inlineStr">
        <is>
          <t>Steel</t>
        </is>
      </c>
      <c r="N962" t="inlineStr">
        <is>
          <t>365T</t>
        </is>
      </c>
      <c r="O962" t="inlineStr">
        <is>
          <t>:Extended Drip Pan:</t>
        </is>
      </c>
      <c r="P962" s="11" t="inlineStr">
        <is>
          <t>Woods_Spacer</t>
        </is>
      </c>
      <c r="Q962" t="inlineStr">
        <is>
          <t>Woods 11SC</t>
        </is>
      </c>
      <c r="R962" t="inlineStr">
        <is>
          <t>RTF</t>
        </is>
      </c>
      <c r="S962" s="10" t="inlineStr">
        <is>
          <t>B102479</t>
        </is>
      </c>
      <c r="T962" s="10" t="inlineStr">
        <is>
          <t>2580.0</t>
        </is>
      </c>
      <c r="U962" s="10" t="inlineStr">
        <is>
          <t>Priced</t>
        </is>
      </c>
      <c r="V962" s="168" t="inlineStr">
        <is>
          <t>LT028</t>
        </is>
      </c>
      <c r="W962" t="inlineStr">
        <is>
          <t>265.0</t>
        </is>
      </c>
    </row>
    <row r="963">
      <c r="B963" t="inlineStr">
        <is>
          <t>1798.0</t>
        </is>
      </c>
      <c r="F963" t="inlineStr">
        <is>
          <t>ConTab_BOM_KP_Baseplates_1798</t>
        </is>
      </c>
      <c r="H963" s="7" t="inlineStr">
        <is>
          <t>6012-1_2-KP</t>
        </is>
      </c>
      <c r="I963" s="7" t="inlineStr"/>
      <c r="J963" s="7" t="inlineStr"/>
      <c r="K963" s="168" t="inlineStr">
        <is>
          <t>BaseplateSteel</t>
        </is>
      </c>
      <c r="L963" s="168" t="inlineStr">
        <is>
          <t>Baseplate_Steel</t>
        </is>
      </c>
      <c r="M963" s="168" t="inlineStr">
        <is>
          <t>Steel</t>
        </is>
      </c>
      <c r="N963" t="inlineStr">
        <is>
          <t>213T</t>
        </is>
      </c>
      <c r="O963" t="inlineStr">
        <is>
          <t>:Extended Drip Pan:</t>
        </is>
      </c>
      <c r="P963" s="11" t="inlineStr">
        <is>
          <t>Falk_Spacer</t>
        </is>
      </c>
      <c r="Q963" t="inlineStr">
        <is>
          <t>Falk 1040T31</t>
        </is>
      </c>
      <c r="R963" t="inlineStr">
        <is>
          <t>RTF</t>
        </is>
      </c>
      <c r="S963" s="10" t="inlineStr">
        <is>
          <t>B102480</t>
        </is>
      </c>
      <c r="T963" s="10" t="inlineStr">
        <is>
          <t>2107.0</t>
        </is>
      </c>
      <c r="U963" s="10" t="inlineStr">
        <is>
          <t>Priced</t>
        </is>
      </c>
      <c r="V963" s="168" t="inlineStr">
        <is>
          <t>LT028</t>
        </is>
      </c>
      <c r="W963" t="inlineStr">
        <is>
          <t>70.0</t>
        </is>
      </c>
    </row>
    <row r="964">
      <c r="B964" t="inlineStr">
        <is>
          <t>1799.0</t>
        </is>
      </c>
      <c r="F964" t="inlineStr">
        <is>
          <t>ConTab_BOM_KP_Baseplates_1799</t>
        </is>
      </c>
      <c r="H964" s="7" t="inlineStr">
        <is>
          <t>6012-1_2-KP</t>
        </is>
      </c>
      <c r="I964" s="7" t="inlineStr"/>
      <c r="J964" s="7" t="inlineStr"/>
      <c r="K964" s="168" t="inlineStr">
        <is>
          <t>BaseplateSteel</t>
        </is>
      </c>
      <c r="L964" s="168" t="inlineStr">
        <is>
          <t>Baseplate_Steel</t>
        </is>
      </c>
      <c r="M964" s="168" t="inlineStr">
        <is>
          <t>Steel</t>
        </is>
      </c>
      <c r="N964" t="inlineStr">
        <is>
          <t>215T</t>
        </is>
      </c>
      <c r="O964" t="inlineStr">
        <is>
          <t>:Extended Drip Pan:</t>
        </is>
      </c>
      <c r="P964" s="11" t="inlineStr">
        <is>
          <t>Falk_Spacer</t>
        </is>
      </c>
      <c r="Q964" t="inlineStr">
        <is>
          <t>Falk 1040T31</t>
        </is>
      </c>
      <c r="R964" t="inlineStr">
        <is>
          <t>RTF</t>
        </is>
      </c>
      <c r="S964" s="10" t="inlineStr">
        <is>
          <t>B102480</t>
        </is>
      </c>
      <c r="T964" s="10" t="inlineStr">
        <is>
          <t>2107.0</t>
        </is>
      </c>
      <c r="U964" s="10" t="inlineStr">
        <is>
          <t>Priced</t>
        </is>
      </c>
      <c r="V964" s="168" t="inlineStr">
        <is>
          <t>LT028</t>
        </is>
      </c>
      <c r="W964" t="inlineStr">
        <is>
          <t>70.0</t>
        </is>
      </c>
    </row>
    <row r="965">
      <c r="B965" t="inlineStr">
        <is>
          <t>1800.0</t>
        </is>
      </c>
      <c r="F965" t="inlineStr">
        <is>
          <t>ConTab_BOM_KP_Baseplates_1800</t>
        </is>
      </c>
      <c r="H965" s="7" t="inlineStr">
        <is>
          <t>6012-1_2-KP</t>
        </is>
      </c>
      <c r="I965" s="7" t="inlineStr"/>
      <c r="J965" s="7" t="inlineStr"/>
      <c r="K965" s="168" t="inlineStr">
        <is>
          <t>BaseplateSteel</t>
        </is>
      </c>
      <c r="L965" s="168" t="inlineStr">
        <is>
          <t>Baseplate_Steel</t>
        </is>
      </c>
      <c r="M965" s="168" t="inlineStr">
        <is>
          <t>Steel</t>
        </is>
      </c>
      <c r="N965" t="inlineStr">
        <is>
          <t>254T</t>
        </is>
      </c>
      <c r="O965" t="inlineStr">
        <is>
          <t>:Extended Drip Pan:</t>
        </is>
      </c>
      <c r="P965" s="11" t="inlineStr">
        <is>
          <t>Falk_Spacer</t>
        </is>
      </c>
      <c r="Q965" t="inlineStr">
        <is>
          <t>Falk 1040T31</t>
        </is>
      </c>
      <c r="R965" t="inlineStr">
        <is>
          <t>RTF</t>
        </is>
      </c>
      <c r="S965" s="10" t="inlineStr">
        <is>
          <t>B102481</t>
        </is>
      </c>
      <c r="T965" s="10" t="inlineStr">
        <is>
          <t>2172.0</t>
        </is>
      </c>
      <c r="U965" s="10" t="inlineStr">
        <is>
          <t>Priced</t>
        </is>
      </c>
      <c r="V965" s="168" t="inlineStr">
        <is>
          <t>LT028</t>
        </is>
      </c>
      <c r="W965" t="inlineStr">
        <is>
          <t>135.0</t>
        </is>
      </c>
    </row>
    <row r="966">
      <c r="B966" t="inlineStr">
        <is>
          <t>1801.0</t>
        </is>
      </c>
      <c r="F966" t="inlineStr">
        <is>
          <t>ConTab_BOM_KP_Baseplates_1801</t>
        </is>
      </c>
      <c r="H966" s="7" t="inlineStr">
        <is>
          <t>6012-1_2-KP</t>
        </is>
      </c>
      <c r="I966" s="7" t="inlineStr"/>
      <c r="J966" s="7" t="inlineStr"/>
      <c r="K966" s="168" t="inlineStr">
        <is>
          <t>BaseplateSteel</t>
        </is>
      </c>
      <c r="L966" s="168" t="inlineStr">
        <is>
          <t>Baseplate_Steel</t>
        </is>
      </c>
      <c r="M966" s="168" t="inlineStr">
        <is>
          <t>Steel</t>
        </is>
      </c>
      <c r="N966" t="inlineStr">
        <is>
          <t>256T</t>
        </is>
      </c>
      <c r="O966" t="inlineStr">
        <is>
          <t>:Extended Drip Pan:</t>
        </is>
      </c>
      <c r="P966" s="11" t="inlineStr">
        <is>
          <t>Falk_Spacer</t>
        </is>
      </c>
      <c r="Q966" t="inlineStr">
        <is>
          <t>Falk 1040T31</t>
        </is>
      </c>
      <c r="R966" t="inlineStr">
        <is>
          <t>RTF</t>
        </is>
      </c>
      <c r="S966" s="10" t="inlineStr">
        <is>
          <t>B102481</t>
        </is>
      </c>
      <c r="T966" s="10" t="inlineStr">
        <is>
          <t>2172.0</t>
        </is>
      </c>
      <c r="U966" s="10" t="inlineStr">
        <is>
          <t>Priced</t>
        </is>
      </c>
      <c r="V966" s="168" t="inlineStr">
        <is>
          <t>LT028</t>
        </is>
      </c>
      <c r="W966" t="inlineStr">
        <is>
          <t>135.0</t>
        </is>
      </c>
    </row>
    <row r="967">
      <c r="B967" t="inlineStr">
        <is>
          <t>1802.0</t>
        </is>
      </c>
      <c r="F967" t="inlineStr">
        <is>
          <t>ConTab_BOM_KP_Baseplates_1802</t>
        </is>
      </c>
      <c r="H967" s="7" t="inlineStr">
        <is>
          <t>6012-1_2-KP</t>
        </is>
      </c>
      <c r="I967" s="7" t="inlineStr"/>
      <c r="J967" s="7" t="inlineStr"/>
      <c r="K967" s="168" t="inlineStr">
        <is>
          <t>BaseplateSteel</t>
        </is>
      </c>
      <c r="L967" s="168" t="inlineStr">
        <is>
          <t>Baseplate_Steel</t>
        </is>
      </c>
      <c r="M967" s="168" t="inlineStr">
        <is>
          <t>Steel</t>
        </is>
      </c>
      <c r="N967" t="inlineStr">
        <is>
          <t>284T</t>
        </is>
      </c>
      <c r="O967" t="inlineStr">
        <is>
          <t>:Extended Drip Pan:</t>
        </is>
      </c>
      <c r="P967" s="11" t="inlineStr">
        <is>
          <t>Falk_Spacer</t>
        </is>
      </c>
      <c r="Q967" t="inlineStr">
        <is>
          <t>Falk 1050T31</t>
        </is>
      </c>
      <c r="R967" t="inlineStr">
        <is>
          <t>RTF</t>
        </is>
      </c>
      <c r="S967" s="10" t="inlineStr">
        <is>
          <t>B102482</t>
        </is>
      </c>
      <c r="T967" s="10" t="inlineStr">
        <is>
          <t>2309.0</t>
        </is>
      </c>
      <c r="U967" s="10" t="inlineStr">
        <is>
          <t>Priced</t>
        </is>
      </c>
      <c r="V967" s="168" t="inlineStr">
        <is>
          <t>LT028</t>
        </is>
      </c>
      <c r="W967" t="inlineStr">
        <is>
          <t>200.0</t>
        </is>
      </c>
    </row>
    <row r="968">
      <c r="B968" t="inlineStr">
        <is>
          <t>1803.0</t>
        </is>
      </c>
      <c r="F968" t="inlineStr">
        <is>
          <t>ConTab_BOM_KP_Baseplates_1803</t>
        </is>
      </c>
      <c r="H968" s="7" t="inlineStr">
        <is>
          <t>6012-1_2-KP</t>
        </is>
      </c>
      <c r="I968" s="7" t="inlineStr"/>
      <c r="J968" s="7" t="inlineStr"/>
      <c r="K968" s="168" t="inlineStr">
        <is>
          <t>BaseplateSteel</t>
        </is>
      </c>
      <c r="L968" s="168" t="inlineStr">
        <is>
          <t>Baseplate_Steel</t>
        </is>
      </c>
      <c r="M968" s="168" t="inlineStr">
        <is>
          <t>Steel</t>
        </is>
      </c>
      <c r="N968" t="inlineStr">
        <is>
          <t>286T</t>
        </is>
      </c>
      <c r="O968" t="inlineStr">
        <is>
          <t>:Extended Drip Pan:</t>
        </is>
      </c>
      <c r="P968" s="11" t="inlineStr">
        <is>
          <t>Falk_Spacer</t>
        </is>
      </c>
      <c r="Q968" t="inlineStr">
        <is>
          <t>Falk 1050T31</t>
        </is>
      </c>
      <c r="R968" t="inlineStr">
        <is>
          <t>RTF</t>
        </is>
      </c>
      <c r="S968" s="10" t="inlineStr">
        <is>
          <t>B102482</t>
        </is>
      </c>
      <c r="T968" s="10" t="inlineStr">
        <is>
          <t>2309.0</t>
        </is>
      </c>
      <c r="U968" s="10" t="inlineStr">
        <is>
          <t>Priced</t>
        </is>
      </c>
      <c r="V968" s="168" t="inlineStr">
        <is>
          <t>LT028</t>
        </is>
      </c>
      <c r="W968" t="inlineStr">
        <is>
          <t>200.0</t>
        </is>
      </c>
    </row>
    <row r="969">
      <c r="B969" t="inlineStr">
        <is>
          <t>1804.0</t>
        </is>
      </c>
      <c r="F969" t="inlineStr">
        <is>
          <t>ConTab_BOM_KP_Baseplates_1804</t>
        </is>
      </c>
      <c r="H969" s="7" t="inlineStr">
        <is>
          <t>6012-1_2-KP</t>
        </is>
      </c>
      <c r="I969" s="7" t="inlineStr"/>
      <c r="J969" s="7" t="inlineStr"/>
      <c r="K969" s="168" t="inlineStr">
        <is>
          <t>BaseplateSteel</t>
        </is>
      </c>
      <c r="L969" s="168" t="inlineStr">
        <is>
          <t>Baseplate_Steel</t>
        </is>
      </c>
      <c r="M969" s="168" t="inlineStr">
        <is>
          <t>Steel</t>
        </is>
      </c>
      <c r="N969" t="inlineStr">
        <is>
          <t>324T</t>
        </is>
      </c>
      <c r="O969" t="inlineStr">
        <is>
          <t>:Extended Drip Pan:</t>
        </is>
      </c>
      <c r="P969" s="11" t="inlineStr">
        <is>
          <t>Falk_Spacer</t>
        </is>
      </c>
      <c r="Q969" t="inlineStr">
        <is>
          <t>Falk 1060T31</t>
        </is>
      </c>
      <c r="R969" t="inlineStr">
        <is>
          <t>RTF</t>
        </is>
      </c>
      <c r="S969" s="10" t="inlineStr">
        <is>
          <t>B102483</t>
        </is>
      </c>
      <c r="T969" s="10" t="inlineStr">
        <is>
          <t>2445.0</t>
        </is>
      </c>
      <c r="U969" s="10" t="inlineStr">
        <is>
          <t>Priced</t>
        </is>
      </c>
      <c r="V969" s="168" t="inlineStr">
        <is>
          <t>LT028</t>
        </is>
      </c>
      <c r="W969" t="inlineStr">
        <is>
          <t>240.0</t>
        </is>
      </c>
    </row>
    <row r="970">
      <c r="B970" t="inlineStr">
        <is>
          <t>1805.0</t>
        </is>
      </c>
      <c r="F970" t="inlineStr">
        <is>
          <t>ConTab_BOM_KP_Baseplates_1805</t>
        </is>
      </c>
      <c r="H970" s="7" t="inlineStr">
        <is>
          <t>6012-1_2-KP</t>
        </is>
      </c>
      <c r="I970" s="7" t="inlineStr"/>
      <c r="J970" s="7" t="inlineStr"/>
      <c r="K970" s="168" t="inlineStr">
        <is>
          <t>BaseplateSteel</t>
        </is>
      </c>
      <c r="L970" s="168" t="inlineStr">
        <is>
          <t>Baseplate_Steel</t>
        </is>
      </c>
      <c r="M970" s="168" t="inlineStr">
        <is>
          <t>Steel</t>
        </is>
      </c>
      <c r="N970" t="inlineStr">
        <is>
          <t>326T</t>
        </is>
      </c>
      <c r="O970" t="inlineStr">
        <is>
          <t>:Extended Drip Pan:</t>
        </is>
      </c>
      <c r="P970" s="11" t="inlineStr">
        <is>
          <t>Falk_Spacer</t>
        </is>
      </c>
      <c r="Q970" t="inlineStr">
        <is>
          <t>Falk 1060T31</t>
        </is>
      </c>
      <c r="R970" t="inlineStr">
        <is>
          <t>RTF</t>
        </is>
      </c>
      <c r="S970" s="10" t="inlineStr">
        <is>
          <t>B102483</t>
        </is>
      </c>
      <c r="T970" s="10" t="inlineStr">
        <is>
          <t>2445.0</t>
        </is>
      </c>
      <c r="U970" s="10" t="inlineStr">
        <is>
          <t>Priced</t>
        </is>
      </c>
      <c r="V970" s="168" t="inlineStr">
        <is>
          <t>LT028</t>
        </is>
      </c>
      <c r="W970" t="inlineStr">
        <is>
          <t>240.0</t>
        </is>
      </c>
    </row>
    <row r="971">
      <c r="B971" t="inlineStr">
        <is>
          <t>1806.0</t>
        </is>
      </c>
      <c r="F971" t="inlineStr">
        <is>
          <t>ConTab_BOM_KP_Baseplates_1806</t>
        </is>
      </c>
      <c r="H971" s="7" t="inlineStr">
        <is>
          <t>6012-1_2-KP</t>
        </is>
      </c>
      <c r="I971" s="7" t="inlineStr"/>
      <c r="J971" s="7" t="inlineStr"/>
      <c r="K971" s="168" t="inlineStr">
        <is>
          <t>BaseplateSteel</t>
        </is>
      </c>
      <c r="L971" s="168" t="inlineStr">
        <is>
          <t>Baseplate_Steel</t>
        </is>
      </c>
      <c r="M971" s="168" t="inlineStr">
        <is>
          <t>Steel</t>
        </is>
      </c>
      <c r="N971" t="inlineStr">
        <is>
          <t>364T</t>
        </is>
      </c>
      <c r="O971" t="inlineStr">
        <is>
          <t>:Extended Drip Pan:</t>
        </is>
      </c>
      <c r="P971" s="11" t="inlineStr">
        <is>
          <t>Falk_Spacer</t>
        </is>
      </c>
      <c r="Q971" t="inlineStr">
        <is>
          <t>Falk 1070T31</t>
        </is>
      </c>
      <c r="R971" t="inlineStr">
        <is>
          <t>RTF</t>
        </is>
      </c>
      <c r="S971" s="10" t="inlineStr">
        <is>
          <t>B102484</t>
        </is>
      </c>
      <c r="T971" s="10" t="inlineStr">
        <is>
          <t>2580.0</t>
        </is>
      </c>
      <c r="U971" s="10" t="inlineStr">
        <is>
          <t>Priced</t>
        </is>
      </c>
      <c r="V971" s="168" t="inlineStr">
        <is>
          <t>LT028</t>
        </is>
      </c>
      <c r="W971" t="inlineStr">
        <is>
          <t>265.0</t>
        </is>
      </c>
    </row>
    <row r="972">
      <c r="B972" t="inlineStr">
        <is>
          <t>1807.0</t>
        </is>
      </c>
      <c r="F972" t="inlineStr">
        <is>
          <t>ConTab_BOM_KP_Baseplates_1807</t>
        </is>
      </c>
      <c r="H972" s="7" t="inlineStr">
        <is>
          <t>6012-1_2-KP</t>
        </is>
      </c>
      <c r="I972" s="7" t="inlineStr"/>
      <c r="J972" s="7" t="inlineStr"/>
      <c r="K972" s="168" t="inlineStr">
        <is>
          <t>BaseplateSteel</t>
        </is>
      </c>
      <c r="L972" s="168" t="inlineStr">
        <is>
          <t>Baseplate_Steel</t>
        </is>
      </c>
      <c r="M972" s="168" t="inlineStr">
        <is>
          <t>Steel</t>
        </is>
      </c>
      <c r="N972" t="inlineStr">
        <is>
          <t>365T</t>
        </is>
      </c>
      <c r="O972" t="inlineStr">
        <is>
          <t>:Extended Drip Pan:</t>
        </is>
      </c>
      <c r="P972" s="11" t="inlineStr">
        <is>
          <t>Falk_Spacer</t>
        </is>
      </c>
      <c r="Q972" t="inlineStr">
        <is>
          <t>Falk 1070T31</t>
        </is>
      </c>
      <c r="R972" t="inlineStr">
        <is>
          <t>RTF</t>
        </is>
      </c>
      <c r="S972" s="10" t="inlineStr">
        <is>
          <t>B102484</t>
        </is>
      </c>
      <c r="T972" s="10" t="inlineStr">
        <is>
          <t>2580.0</t>
        </is>
      </c>
      <c r="U972" s="10" t="inlineStr">
        <is>
          <t>Priced</t>
        </is>
      </c>
      <c r="V972" s="168" t="inlineStr">
        <is>
          <t>LT028</t>
        </is>
      </c>
      <c r="W972" t="inlineStr">
        <is>
          <t>265.0</t>
        </is>
      </c>
    </row>
    <row r="973">
      <c r="B973" t="inlineStr">
        <is>
          <t>1808.0</t>
        </is>
      </c>
      <c r="F973" t="inlineStr">
        <is>
          <t>ConTab_BOM_KP_Baseplates_1808</t>
        </is>
      </c>
      <c r="H973" s="7" t="inlineStr">
        <is>
          <t>6012-1_2-KP</t>
        </is>
      </c>
      <c r="I973" s="7" t="inlineStr"/>
      <c r="J973" s="7" t="inlineStr"/>
      <c r="K973" s="168" t="inlineStr">
        <is>
          <t>BaseplateSteel</t>
        </is>
      </c>
      <c r="L973" s="168" t="inlineStr">
        <is>
          <t>Baseplate_Steel</t>
        </is>
      </c>
      <c r="M973" s="168" t="inlineStr">
        <is>
          <t>Steel</t>
        </is>
      </c>
      <c r="N973" t="inlineStr">
        <is>
          <t>364TS</t>
        </is>
      </c>
      <c r="O973" t="inlineStr">
        <is>
          <t>:Extended Drip Pan:</t>
        </is>
      </c>
      <c r="P973" s="11" t="inlineStr">
        <is>
          <t>Falk_Spacer</t>
        </is>
      </c>
      <c r="Q973" t="inlineStr">
        <is>
          <t>Falk 1050T31</t>
        </is>
      </c>
      <c r="R973" t="inlineStr">
        <is>
          <t>RTF</t>
        </is>
      </c>
      <c r="S973" s="10" t="inlineStr">
        <is>
          <t>B102485</t>
        </is>
      </c>
      <c r="T973" s="10" t="inlineStr">
        <is>
          <t>2515.0</t>
        </is>
      </c>
      <c r="U973" s="10" t="inlineStr">
        <is>
          <t>Priced</t>
        </is>
      </c>
      <c r="V973" s="168" t="inlineStr">
        <is>
          <t>LT028</t>
        </is>
      </c>
      <c r="W973" t="inlineStr">
        <is>
          <t>265.0</t>
        </is>
      </c>
    </row>
    <row r="974">
      <c r="B974" t="inlineStr">
        <is>
          <t>1809.0</t>
        </is>
      </c>
      <c r="F974" t="inlineStr">
        <is>
          <t>ConTab_BOM_KP_Baseplates_1809</t>
        </is>
      </c>
      <c r="H974" s="7" t="inlineStr">
        <is>
          <t>6012-1_2-KP</t>
        </is>
      </c>
      <c r="I974" s="7" t="inlineStr"/>
      <c r="J974" s="7" t="inlineStr"/>
      <c r="K974" s="168" t="inlineStr">
        <is>
          <t>BaseplateSteel</t>
        </is>
      </c>
      <c r="L974" s="168" t="inlineStr">
        <is>
          <t>Baseplate_Steel</t>
        </is>
      </c>
      <c r="M974" s="168" t="inlineStr">
        <is>
          <t>Steel</t>
        </is>
      </c>
      <c r="N974" t="inlineStr">
        <is>
          <t>365TS</t>
        </is>
      </c>
      <c r="O974" t="inlineStr">
        <is>
          <t>:Extended Drip Pan:</t>
        </is>
      </c>
      <c r="P974" s="11" t="inlineStr">
        <is>
          <t>Falk_Spacer</t>
        </is>
      </c>
      <c r="Q974" t="inlineStr">
        <is>
          <t>Falk 1050T31</t>
        </is>
      </c>
      <c r="R974" t="inlineStr">
        <is>
          <t>RTF</t>
        </is>
      </c>
      <c r="S974" s="10" t="inlineStr">
        <is>
          <t>B102485</t>
        </is>
      </c>
      <c r="T974" s="10" t="inlineStr">
        <is>
          <t>2515.0</t>
        </is>
      </c>
      <c r="U974" s="10" t="inlineStr">
        <is>
          <t>Priced</t>
        </is>
      </c>
      <c r="V974" s="168" t="inlineStr">
        <is>
          <t>LT028</t>
        </is>
      </c>
      <c r="W974" t="inlineStr">
        <is>
          <t>265.0</t>
        </is>
      </c>
    </row>
    <row r="975">
      <c r="B975" t="inlineStr">
        <is>
          <t>1856.0</t>
        </is>
      </c>
      <c r="F975" t="inlineStr">
        <is>
          <t>ConTab_BOM_KP_Baseplates_1856</t>
        </is>
      </c>
      <c r="H975" s="7" t="inlineStr">
        <is>
          <t>6012-1_2-KP</t>
        </is>
      </c>
      <c r="I975" s="7" t="inlineStr"/>
      <c r="J975" s="7" t="inlineStr"/>
      <c r="K975" s="168" t="inlineStr">
        <is>
          <t>Baseplate_Special</t>
        </is>
      </c>
      <c r="L975" s="168" t="inlineStr">
        <is>
          <t>Baseplate_Special</t>
        </is>
      </c>
      <c r="M975" s="168" t="inlineStr">
        <is>
          <t>Special</t>
        </is>
      </c>
      <c r="P975" s="11" t="inlineStr"/>
      <c r="R975" t="inlineStr">
        <is>
          <t>RTF</t>
        </is>
      </c>
      <c r="S975" s="11" t="inlineStr">
        <is>
          <t>B101513</t>
        </is>
      </c>
      <c r="T975" s="10" t="inlineStr">
        <is>
          <t>0.0</t>
        </is>
      </c>
      <c r="U975" s="10" t="inlineStr">
        <is>
          <t>RFQ</t>
        </is>
      </c>
      <c r="V975" s="168" t="inlineStr">
        <is>
          <t>LT029</t>
        </is>
      </c>
    </row>
    <row r="976">
      <c r="B976" t="inlineStr">
        <is>
          <t>1857.0</t>
        </is>
      </c>
      <c r="F976" t="inlineStr">
        <is>
          <t>ConTab_BOM_KP_Baseplates_1857</t>
        </is>
      </c>
      <c r="H976" s="7" t="inlineStr">
        <is>
          <t>6012-3_4-KP</t>
        </is>
      </c>
      <c r="I976" s="7" t="inlineStr"/>
      <c r="J976" s="7" t="inlineStr"/>
      <c r="K976" s="168" t="inlineStr">
        <is>
          <t>BaseplateSteel</t>
        </is>
      </c>
      <c r="L976" s="168" t="inlineStr">
        <is>
          <t>Baseplate_Steel</t>
        </is>
      </c>
      <c r="M976" s="168" t="inlineStr">
        <is>
          <t>Steel</t>
        </is>
      </c>
      <c r="N976" t="inlineStr">
        <is>
          <t>254T</t>
        </is>
      </c>
      <c r="O976" t="inlineStr">
        <is>
          <t>:No Drip Pan:Standard Drip Pan:</t>
        </is>
      </c>
      <c r="P976" s="11" t="inlineStr">
        <is>
          <t>Woods_Sureflex</t>
        </is>
      </c>
      <c r="Q976" t="inlineStr">
        <is>
          <t>Woods 8S</t>
        </is>
      </c>
      <c r="R976" t="inlineStr">
        <is>
          <t>96700807</t>
        </is>
      </c>
      <c r="S976" s="10" t="inlineStr">
        <is>
          <t>B102509</t>
        </is>
      </c>
      <c r="T976" s="10" t="inlineStr">
        <is>
          <t>1440.0</t>
        </is>
      </c>
      <c r="U976" s="10" t="inlineStr">
        <is>
          <t>Priced</t>
        </is>
      </c>
      <c r="V976" s="168" t="inlineStr">
        <is>
          <t>LT028</t>
        </is>
      </c>
      <c r="W976" t="inlineStr">
        <is>
          <t>135.0</t>
        </is>
      </c>
    </row>
    <row r="977">
      <c r="B977" t="inlineStr">
        <is>
          <t>1858.0</t>
        </is>
      </c>
      <c r="F977" t="inlineStr">
        <is>
          <t>ConTab_BOM_KP_Baseplates_1858</t>
        </is>
      </c>
      <c r="H977" s="7" t="inlineStr">
        <is>
          <t>6012-3_4-KP</t>
        </is>
      </c>
      <c r="I977" s="7" t="inlineStr"/>
      <c r="J977" s="7" t="inlineStr"/>
      <c r="K977" s="168" t="inlineStr">
        <is>
          <t>BaseplateSteel</t>
        </is>
      </c>
      <c r="L977" s="168" t="inlineStr">
        <is>
          <t>Baseplate_Steel</t>
        </is>
      </c>
      <c r="M977" s="168" t="inlineStr">
        <is>
          <t>Steel</t>
        </is>
      </c>
      <c r="N977" t="inlineStr">
        <is>
          <t>256T</t>
        </is>
      </c>
      <c r="O977" t="inlineStr">
        <is>
          <t>:No Drip Pan:Standard Drip Pan:</t>
        </is>
      </c>
      <c r="P977" s="11" t="inlineStr">
        <is>
          <t>Woods_Sureflex</t>
        </is>
      </c>
      <c r="Q977" t="inlineStr">
        <is>
          <t>Woods 8S</t>
        </is>
      </c>
      <c r="R977" t="inlineStr">
        <is>
          <t>96700807</t>
        </is>
      </c>
      <c r="S977" s="10" t="inlineStr">
        <is>
          <t>B102509</t>
        </is>
      </c>
      <c r="T977" s="10" t="inlineStr">
        <is>
          <t>1440.0</t>
        </is>
      </c>
      <c r="U977" s="10" t="inlineStr">
        <is>
          <t>Priced</t>
        </is>
      </c>
      <c r="V977" s="168" t="inlineStr">
        <is>
          <t>LT028</t>
        </is>
      </c>
      <c r="W977" t="inlineStr">
        <is>
          <t>135.0</t>
        </is>
      </c>
    </row>
    <row r="978">
      <c r="B978" t="inlineStr">
        <is>
          <t>1859.0</t>
        </is>
      </c>
      <c r="F978" t="inlineStr">
        <is>
          <t>ConTab_BOM_KP_Baseplates_1859</t>
        </is>
      </c>
      <c r="H978" s="7" t="inlineStr">
        <is>
          <t>6012-3_4-KP</t>
        </is>
      </c>
      <c r="I978" s="7" t="inlineStr"/>
      <c r="J978" s="7" t="inlineStr"/>
      <c r="K978" s="168" t="inlineStr">
        <is>
          <t>BaseplateSteel</t>
        </is>
      </c>
      <c r="L978" s="168" t="inlineStr">
        <is>
          <t>Baseplate_Steel</t>
        </is>
      </c>
      <c r="M978" s="168" t="inlineStr">
        <is>
          <t>Steel</t>
        </is>
      </c>
      <c r="N978" t="inlineStr">
        <is>
          <t>284T</t>
        </is>
      </c>
      <c r="O978" t="inlineStr">
        <is>
          <t>:No Drip Pan:Standard Drip Pan:</t>
        </is>
      </c>
      <c r="P978" s="11" t="inlineStr">
        <is>
          <t>Woods_Sureflex</t>
        </is>
      </c>
      <c r="Q978" t="inlineStr">
        <is>
          <t>Woods 9S</t>
        </is>
      </c>
      <c r="R978" t="inlineStr">
        <is>
          <t>96700808</t>
        </is>
      </c>
      <c r="S978" s="10" t="inlineStr">
        <is>
          <t>B102510</t>
        </is>
      </c>
      <c r="T978" s="10" t="inlineStr">
        <is>
          <t>1574.0</t>
        </is>
      </c>
      <c r="U978" s="10" t="inlineStr">
        <is>
          <t>Priced</t>
        </is>
      </c>
      <c r="V978" s="168" t="inlineStr">
        <is>
          <t>LT028</t>
        </is>
      </c>
      <c r="W978" t="inlineStr">
        <is>
          <t>200.0</t>
        </is>
      </c>
    </row>
    <row r="979">
      <c r="B979" t="inlineStr">
        <is>
          <t>1860.0</t>
        </is>
      </c>
      <c r="F979" t="inlineStr">
        <is>
          <t>ConTab_BOM_KP_Baseplates_1860</t>
        </is>
      </c>
      <c r="H979" s="7" t="inlineStr">
        <is>
          <t>6012-3_4-KP</t>
        </is>
      </c>
      <c r="I979" s="7" t="inlineStr"/>
      <c r="J979" s="7" t="inlineStr"/>
      <c r="K979" s="168" t="inlineStr">
        <is>
          <t>BaseplateSteel</t>
        </is>
      </c>
      <c r="L979" s="168" t="inlineStr">
        <is>
          <t>Baseplate_Steel</t>
        </is>
      </c>
      <c r="M979" s="168" t="inlineStr">
        <is>
          <t>Steel</t>
        </is>
      </c>
      <c r="N979" t="inlineStr">
        <is>
          <t>286T</t>
        </is>
      </c>
      <c r="O979" t="inlineStr">
        <is>
          <t>:No Drip Pan:Standard Drip Pan:</t>
        </is>
      </c>
      <c r="P979" s="11" t="inlineStr">
        <is>
          <t>Woods_Sureflex</t>
        </is>
      </c>
      <c r="Q979" t="inlineStr">
        <is>
          <t>Woods 9S</t>
        </is>
      </c>
      <c r="R979" t="inlineStr">
        <is>
          <t>96700808</t>
        </is>
      </c>
      <c r="S979" s="10" t="inlineStr">
        <is>
          <t>B102510</t>
        </is>
      </c>
      <c r="T979" s="10" t="inlineStr">
        <is>
          <t>1574.0</t>
        </is>
      </c>
      <c r="U979" s="10" t="inlineStr">
        <is>
          <t>Priced</t>
        </is>
      </c>
      <c r="V979" s="168" t="inlineStr">
        <is>
          <t>LT028</t>
        </is>
      </c>
      <c r="W979" t="inlineStr">
        <is>
          <t>200.0</t>
        </is>
      </c>
    </row>
    <row r="980">
      <c r="B980" t="inlineStr">
        <is>
          <t>1861.0</t>
        </is>
      </c>
      <c r="F980" t="inlineStr">
        <is>
          <t>ConTab_BOM_KP_Baseplates_1861</t>
        </is>
      </c>
      <c r="H980" s="7" t="inlineStr">
        <is>
          <t>6012-3_4-KP</t>
        </is>
      </c>
      <c r="I980" s="7" t="inlineStr"/>
      <c r="J980" s="7" t="inlineStr"/>
      <c r="K980" s="168" t="inlineStr">
        <is>
          <t>BaseplateSteel</t>
        </is>
      </c>
      <c r="L980" s="168" t="inlineStr">
        <is>
          <t>Baseplate_Steel</t>
        </is>
      </c>
      <c r="M980" s="168" t="inlineStr">
        <is>
          <t>Steel</t>
        </is>
      </c>
      <c r="N980" t="inlineStr">
        <is>
          <t>324T</t>
        </is>
      </c>
      <c r="O980" t="inlineStr">
        <is>
          <t>:No Drip Pan:Standard Drip Pan:</t>
        </is>
      </c>
      <c r="P980" s="11" t="inlineStr">
        <is>
          <t>Woods_Sureflex</t>
        </is>
      </c>
      <c r="Q980" t="inlineStr">
        <is>
          <t>Woods 10S</t>
        </is>
      </c>
      <c r="R980" t="inlineStr">
        <is>
          <t>96700809</t>
        </is>
      </c>
      <c r="S980" s="10" t="inlineStr">
        <is>
          <t>B102511</t>
        </is>
      </c>
      <c r="T980" s="10" t="inlineStr">
        <is>
          <t>1712.0</t>
        </is>
      </c>
      <c r="U980" s="10" t="inlineStr">
        <is>
          <t>Priced</t>
        </is>
      </c>
      <c r="V980" s="168" t="inlineStr">
        <is>
          <t>LT028</t>
        </is>
      </c>
      <c r="W980" t="inlineStr">
        <is>
          <t>240.0</t>
        </is>
      </c>
    </row>
    <row r="981">
      <c r="B981" t="inlineStr">
        <is>
          <t>1862.0</t>
        </is>
      </c>
      <c r="F981" t="inlineStr">
        <is>
          <t>ConTab_BOM_KP_Baseplates_1862</t>
        </is>
      </c>
      <c r="H981" s="7" t="inlineStr">
        <is>
          <t>6012-3_4-KP</t>
        </is>
      </c>
      <c r="I981" s="7" t="inlineStr"/>
      <c r="J981" s="7" t="inlineStr"/>
      <c r="K981" s="168" t="inlineStr">
        <is>
          <t>BaseplateSteel</t>
        </is>
      </c>
      <c r="L981" s="168" t="inlineStr">
        <is>
          <t>Baseplate_Steel</t>
        </is>
      </c>
      <c r="M981" s="168" t="inlineStr">
        <is>
          <t>Steel</t>
        </is>
      </c>
      <c r="N981" t="inlineStr">
        <is>
          <t>326T</t>
        </is>
      </c>
      <c r="O981" t="inlineStr">
        <is>
          <t>:No Drip Pan:Standard Drip Pan:</t>
        </is>
      </c>
      <c r="P981" s="11" t="inlineStr">
        <is>
          <t>Woods_Sureflex</t>
        </is>
      </c>
      <c r="Q981" t="inlineStr">
        <is>
          <t>Woods 10S</t>
        </is>
      </c>
      <c r="R981" t="inlineStr">
        <is>
          <t>96700809</t>
        </is>
      </c>
      <c r="S981" s="10" t="inlineStr">
        <is>
          <t>B102511</t>
        </is>
      </c>
      <c r="T981" s="10" t="inlineStr">
        <is>
          <t>1712.0</t>
        </is>
      </c>
      <c r="U981" s="10" t="inlineStr">
        <is>
          <t>Priced</t>
        </is>
      </c>
      <c r="V981" s="168" t="inlineStr">
        <is>
          <t>LT028</t>
        </is>
      </c>
      <c r="W981" t="inlineStr">
        <is>
          <t>240.0</t>
        </is>
      </c>
    </row>
    <row r="982">
      <c r="B982" t="inlineStr">
        <is>
          <t>1863.0</t>
        </is>
      </c>
      <c r="F982" t="inlineStr">
        <is>
          <t>ConTab_BOM_KP_Baseplates_1863</t>
        </is>
      </c>
      <c r="H982" s="7" t="inlineStr">
        <is>
          <t>6012-3_4-KP</t>
        </is>
      </c>
      <c r="I982" s="7" t="inlineStr"/>
      <c r="J982" s="7" t="inlineStr"/>
      <c r="K982" s="168" t="inlineStr">
        <is>
          <t>BaseplateSteel</t>
        </is>
      </c>
      <c r="L982" s="168" t="inlineStr">
        <is>
          <t>Baseplate_Steel</t>
        </is>
      </c>
      <c r="M982" s="168" t="inlineStr">
        <is>
          <t>Steel</t>
        </is>
      </c>
      <c r="N982" t="inlineStr">
        <is>
          <t>364T</t>
        </is>
      </c>
      <c r="O982" t="inlineStr">
        <is>
          <t>:No Drip Pan:Standard Drip Pan:</t>
        </is>
      </c>
      <c r="P982" s="11" t="inlineStr">
        <is>
          <t>Woods_Sureflex</t>
        </is>
      </c>
      <c r="Q982" t="inlineStr">
        <is>
          <t>Woods 11S</t>
        </is>
      </c>
      <c r="R982" t="inlineStr">
        <is>
          <t>96700810</t>
        </is>
      </c>
      <c r="S982" s="10" t="inlineStr">
        <is>
          <t>B102512</t>
        </is>
      </c>
      <c r="T982" s="10" t="inlineStr">
        <is>
          <t>1847.0</t>
        </is>
      </c>
      <c r="U982" s="10" t="inlineStr">
        <is>
          <t>Priced</t>
        </is>
      </c>
      <c r="V982" s="168" t="inlineStr">
        <is>
          <t>LT028</t>
        </is>
      </c>
      <c r="W982" t="inlineStr">
        <is>
          <t>265.0</t>
        </is>
      </c>
    </row>
    <row r="983">
      <c r="B983" t="inlineStr">
        <is>
          <t>1864.0</t>
        </is>
      </c>
      <c r="F983" t="inlineStr">
        <is>
          <t>ConTab_BOM_KP_Baseplates_1864</t>
        </is>
      </c>
      <c r="H983" s="7" t="inlineStr">
        <is>
          <t>6012-3_4-KP</t>
        </is>
      </c>
      <c r="I983" s="7" t="inlineStr"/>
      <c r="J983" s="7" t="inlineStr"/>
      <c r="K983" s="168" t="inlineStr">
        <is>
          <t>BaseplateSteel</t>
        </is>
      </c>
      <c r="L983" s="168" t="inlineStr">
        <is>
          <t>Baseplate_Steel</t>
        </is>
      </c>
      <c r="M983" s="168" t="inlineStr">
        <is>
          <t>Steel</t>
        </is>
      </c>
      <c r="N983" t="inlineStr">
        <is>
          <t>365T</t>
        </is>
      </c>
      <c r="O983" t="inlineStr">
        <is>
          <t>:No Drip Pan:Standard Drip Pan:</t>
        </is>
      </c>
      <c r="P983" s="11" t="inlineStr">
        <is>
          <t>Woods_Sureflex</t>
        </is>
      </c>
      <c r="Q983" t="inlineStr">
        <is>
          <t>Woods 11S</t>
        </is>
      </c>
      <c r="R983" t="inlineStr">
        <is>
          <t>96700810</t>
        </is>
      </c>
      <c r="S983" s="10" t="inlineStr">
        <is>
          <t>B102512</t>
        </is>
      </c>
      <c r="T983" s="10" t="inlineStr">
        <is>
          <t>1847.0</t>
        </is>
      </c>
      <c r="U983" s="10" t="inlineStr">
        <is>
          <t>Priced</t>
        </is>
      </c>
      <c r="V983" s="168" t="inlineStr">
        <is>
          <t>LT028</t>
        </is>
      </c>
      <c r="W983" t="inlineStr">
        <is>
          <t>265.0</t>
        </is>
      </c>
    </row>
    <row r="984">
      <c r="B984" t="inlineStr">
        <is>
          <t>1865.0</t>
        </is>
      </c>
      <c r="F984" t="inlineStr">
        <is>
          <t>ConTab_BOM_KP_Baseplates_1865</t>
        </is>
      </c>
      <c r="H984" s="7" t="inlineStr">
        <is>
          <t>6012-3_4-KP</t>
        </is>
      </c>
      <c r="I984" s="7" t="inlineStr"/>
      <c r="J984" s="7" t="inlineStr"/>
      <c r="K984" s="168" t="inlineStr">
        <is>
          <t>BaseplateSteel</t>
        </is>
      </c>
      <c r="L984" s="168" t="inlineStr">
        <is>
          <t>Baseplate_Steel</t>
        </is>
      </c>
      <c r="M984" s="168" t="inlineStr">
        <is>
          <t>Steel</t>
        </is>
      </c>
      <c r="N984" t="inlineStr">
        <is>
          <t>404T</t>
        </is>
      </c>
      <c r="O984" t="inlineStr">
        <is>
          <t>:No Drip Pan:Standard Drip Pan:</t>
        </is>
      </c>
      <c r="P984" s="11" t="inlineStr">
        <is>
          <t>Woods_Sureflex</t>
        </is>
      </c>
      <c r="Q984" t="inlineStr">
        <is>
          <t>Woods 11S</t>
        </is>
      </c>
      <c r="R984" t="inlineStr">
        <is>
          <t>96700811</t>
        </is>
      </c>
      <c r="S984" s="10" t="inlineStr">
        <is>
          <t>B102513</t>
        </is>
      </c>
      <c r="T984" s="10" t="inlineStr">
        <is>
          <t>2322.0</t>
        </is>
      </c>
      <c r="U984" s="10" t="inlineStr">
        <is>
          <t>Priced</t>
        </is>
      </c>
      <c r="V984" s="168" t="inlineStr">
        <is>
          <t>LT028</t>
        </is>
      </c>
      <c r="W984" t="inlineStr">
        <is>
          <t>310.0</t>
        </is>
      </c>
    </row>
    <row r="985">
      <c r="B985" t="inlineStr">
        <is>
          <t>1866.0</t>
        </is>
      </c>
      <c r="F985" t="inlineStr">
        <is>
          <t>ConTab_BOM_KP_Baseplates_1866</t>
        </is>
      </c>
      <c r="H985" s="7" t="inlineStr">
        <is>
          <t>6012-3_4-KP</t>
        </is>
      </c>
      <c r="I985" s="7" t="inlineStr"/>
      <c r="J985" s="7" t="inlineStr"/>
      <c r="K985" s="168" t="inlineStr">
        <is>
          <t>BaseplateSteel</t>
        </is>
      </c>
      <c r="L985" s="168" t="inlineStr">
        <is>
          <t>Baseplate_Steel</t>
        </is>
      </c>
      <c r="M985" s="168" t="inlineStr">
        <is>
          <t>Steel</t>
        </is>
      </c>
      <c r="N985" t="inlineStr">
        <is>
          <t>405T</t>
        </is>
      </c>
      <c r="O985" t="inlineStr">
        <is>
          <t>:No Drip Pan:Standard Drip Pan:</t>
        </is>
      </c>
      <c r="P985" s="11" t="inlineStr">
        <is>
          <t>Woods_Sureflex</t>
        </is>
      </c>
      <c r="Q985" t="inlineStr">
        <is>
          <t>Woods 11S</t>
        </is>
      </c>
      <c r="R985" t="inlineStr">
        <is>
          <t>96700811</t>
        </is>
      </c>
      <c r="S985" s="10" t="inlineStr">
        <is>
          <t>B102513</t>
        </is>
      </c>
      <c r="T985" s="10" t="inlineStr">
        <is>
          <t>2322.0</t>
        </is>
      </c>
      <c r="U985" s="10" t="inlineStr">
        <is>
          <t>Priced</t>
        </is>
      </c>
      <c r="V985" s="168" t="inlineStr">
        <is>
          <t>LT028</t>
        </is>
      </c>
      <c r="W985" t="inlineStr">
        <is>
          <t>310.0</t>
        </is>
      </c>
    </row>
    <row r="986">
      <c r="B986" t="inlineStr">
        <is>
          <t>1867.0</t>
        </is>
      </c>
      <c r="F986" t="inlineStr">
        <is>
          <t>ConTab_BOM_KP_Baseplates_1867</t>
        </is>
      </c>
      <c r="H986" s="7" t="inlineStr">
        <is>
          <t>6012-3_4-KP</t>
        </is>
      </c>
      <c r="I986" s="7" t="inlineStr"/>
      <c r="J986" s="7" t="inlineStr"/>
      <c r="K986" s="168" t="inlineStr">
        <is>
          <t>BaseplateSteel</t>
        </is>
      </c>
      <c r="L986" s="168" t="inlineStr">
        <is>
          <t>Baseplate_Steel</t>
        </is>
      </c>
      <c r="M986" s="168" t="inlineStr">
        <is>
          <t>Steel</t>
        </is>
      </c>
      <c r="N986" t="inlineStr">
        <is>
          <t>254T</t>
        </is>
      </c>
      <c r="O986" t="inlineStr">
        <is>
          <t>:No Drip Pan:Standard Drip Pan:</t>
        </is>
      </c>
      <c r="P986" s="11" t="inlineStr">
        <is>
          <t>Falk_T10_Grid</t>
        </is>
      </c>
      <c r="Q986" t="inlineStr">
        <is>
          <t>Falk 1040T10</t>
        </is>
      </c>
      <c r="R986" t="inlineStr">
        <is>
          <t>96700812</t>
        </is>
      </c>
      <c r="S986" s="10" t="inlineStr">
        <is>
          <t>B102514</t>
        </is>
      </c>
      <c r="T986" s="10" t="inlineStr">
        <is>
          <t>1440.0</t>
        </is>
      </c>
      <c r="U986" s="10" t="inlineStr">
        <is>
          <t>Priced</t>
        </is>
      </c>
      <c r="V986" s="168" t="inlineStr">
        <is>
          <t>LT028</t>
        </is>
      </c>
      <c r="W986" t="inlineStr">
        <is>
          <t>135.0</t>
        </is>
      </c>
    </row>
    <row r="987">
      <c r="B987" t="inlineStr">
        <is>
          <t>1868.0</t>
        </is>
      </c>
      <c r="F987" t="inlineStr">
        <is>
          <t>ConTab_BOM_KP_Baseplates_1868</t>
        </is>
      </c>
      <c r="H987" s="7" t="inlineStr">
        <is>
          <t>6012-3_4-KP</t>
        </is>
      </c>
      <c r="I987" s="7" t="inlineStr"/>
      <c r="J987" s="7" t="inlineStr"/>
      <c r="K987" s="168" t="inlineStr">
        <is>
          <t>BaseplateSteel</t>
        </is>
      </c>
      <c r="L987" s="168" t="inlineStr">
        <is>
          <t>Baseplate_Steel</t>
        </is>
      </c>
      <c r="M987" s="168" t="inlineStr">
        <is>
          <t>Steel</t>
        </is>
      </c>
      <c r="N987" t="inlineStr">
        <is>
          <t>256T</t>
        </is>
      </c>
      <c r="O987" t="inlineStr">
        <is>
          <t>:No Drip Pan:Standard Drip Pan:</t>
        </is>
      </c>
      <c r="P987" s="11" t="inlineStr">
        <is>
          <t>Falk_T10_Grid</t>
        </is>
      </c>
      <c r="Q987" t="inlineStr">
        <is>
          <t>Falk 1040T10</t>
        </is>
      </c>
      <c r="R987" t="inlineStr">
        <is>
          <t>96700812</t>
        </is>
      </c>
      <c r="S987" s="10" t="inlineStr">
        <is>
          <t>B102514</t>
        </is>
      </c>
      <c r="T987" s="10" t="inlineStr">
        <is>
          <t>1440.0</t>
        </is>
      </c>
      <c r="U987" s="10" t="inlineStr">
        <is>
          <t>Priced</t>
        </is>
      </c>
      <c r="V987" s="168" t="inlineStr">
        <is>
          <t>LT028</t>
        </is>
      </c>
      <c r="W987" t="inlineStr">
        <is>
          <t>135.0</t>
        </is>
      </c>
    </row>
    <row r="988">
      <c r="B988" t="inlineStr">
        <is>
          <t>1869.0</t>
        </is>
      </c>
      <c r="F988" t="inlineStr">
        <is>
          <t>ConTab_BOM_KP_Baseplates_1869</t>
        </is>
      </c>
      <c r="H988" s="7" t="inlineStr">
        <is>
          <t>6012-3_4-KP</t>
        </is>
      </c>
      <c r="I988" s="7" t="inlineStr"/>
      <c r="J988" s="7" t="inlineStr"/>
      <c r="K988" s="168" t="inlineStr">
        <is>
          <t>BaseplateSteel</t>
        </is>
      </c>
      <c r="L988" s="168" t="inlineStr">
        <is>
          <t>Baseplate_Steel</t>
        </is>
      </c>
      <c r="M988" s="168" t="inlineStr">
        <is>
          <t>Steel</t>
        </is>
      </c>
      <c r="N988" t="inlineStr">
        <is>
          <t>284T</t>
        </is>
      </c>
      <c r="O988" t="inlineStr">
        <is>
          <t>:No Drip Pan:Standard Drip Pan:</t>
        </is>
      </c>
      <c r="P988" s="11" t="inlineStr">
        <is>
          <t>Falk_T10_Grid</t>
        </is>
      </c>
      <c r="Q988" t="inlineStr">
        <is>
          <t>Falk 1050T10</t>
        </is>
      </c>
      <c r="R988" t="inlineStr">
        <is>
          <t>96700813</t>
        </is>
      </c>
      <c r="S988" s="10" t="inlineStr">
        <is>
          <t>B102515</t>
        </is>
      </c>
      <c r="T988" s="10" t="inlineStr">
        <is>
          <t>1574.0</t>
        </is>
      </c>
      <c r="U988" s="10" t="inlineStr">
        <is>
          <t>Priced</t>
        </is>
      </c>
      <c r="V988" s="168" t="inlineStr">
        <is>
          <t>LT028</t>
        </is>
      </c>
      <c r="W988" t="inlineStr">
        <is>
          <t>200.0</t>
        </is>
      </c>
    </row>
    <row r="989">
      <c r="B989" t="inlineStr">
        <is>
          <t>1870.0</t>
        </is>
      </c>
      <c r="F989" t="inlineStr">
        <is>
          <t>ConTab_BOM_KP_Baseplates_1870</t>
        </is>
      </c>
      <c r="H989" s="7" t="inlineStr">
        <is>
          <t>6012-3_4-KP</t>
        </is>
      </c>
      <c r="I989" s="7" t="inlineStr"/>
      <c r="J989" s="7" t="inlineStr"/>
      <c r="K989" s="168" t="inlineStr">
        <is>
          <t>BaseplateSteel</t>
        </is>
      </c>
      <c r="L989" s="168" t="inlineStr">
        <is>
          <t>Baseplate_Steel</t>
        </is>
      </c>
      <c r="M989" s="168" t="inlineStr">
        <is>
          <t>Steel</t>
        </is>
      </c>
      <c r="N989" t="inlineStr">
        <is>
          <t>286T</t>
        </is>
      </c>
      <c r="O989" t="inlineStr">
        <is>
          <t>:No Drip Pan:Standard Drip Pan:</t>
        </is>
      </c>
      <c r="P989" s="11" t="inlineStr">
        <is>
          <t>Falk_T10_Grid</t>
        </is>
      </c>
      <c r="Q989" t="inlineStr">
        <is>
          <t>Falk 1050T10</t>
        </is>
      </c>
      <c r="R989" t="inlineStr">
        <is>
          <t>96700813</t>
        </is>
      </c>
      <c r="S989" s="10" t="inlineStr">
        <is>
          <t>B102515</t>
        </is>
      </c>
      <c r="T989" s="10" t="inlineStr">
        <is>
          <t>1574.0</t>
        </is>
      </c>
      <c r="U989" s="10" t="inlineStr">
        <is>
          <t>Priced</t>
        </is>
      </c>
      <c r="V989" s="168" t="inlineStr">
        <is>
          <t>LT028</t>
        </is>
      </c>
      <c r="W989" t="inlineStr">
        <is>
          <t>200.0</t>
        </is>
      </c>
    </row>
    <row r="990">
      <c r="B990" t="inlineStr">
        <is>
          <t>1871.0</t>
        </is>
      </c>
      <c r="F990" t="inlineStr">
        <is>
          <t>ConTab_BOM_KP_Baseplates_1871</t>
        </is>
      </c>
      <c r="H990" s="7" t="inlineStr">
        <is>
          <t>6012-3_4-KP</t>
        </is>
      </c>
      <c r="I990" s="7" t="inlineStr"/>
      <c r="J990" s="7" t="inlineStr"/>
      <c r="K990" s="168" t="inlineStr">
        <is>
          <t>BaseplateSteel</t>
        </is>
      </c>
      <c r="L990" s="168" t="inlineStr">
        <is>
          <t>Baseplate_Steel</t>
        </is>
      </c>
      <c r="M990" s="168" t="inlineStr">
        <is>
          <t>Steel</t>
        </is>
      </c>
      <c r="N990" t="inlineStr">
        <is>
          <t>324T</t>
        </is>
      </c>
      <c r="O990" t="inlineStr">
        <is>
          <t>:No Drip Pan:Standard Drip Pan:</t>
        </is>
      </c>
      <c r="P990" s="11" t="inlineStr">
        <is>
          <t>Falk_T10_Grid</t>
        </is>
      </c>
      <c r="Q990" t="inlineStr">
        <is>
          <t>Falk 1060T10</t>
        </is>
      </c>
      <c r="R990" t="inlineStr">
        <is>
          <t>96700814</t>
        </is>
      </c>
      <c r="S990" s="10" t="inlineStr">
        <is>
          <t>B102516</t>
        </is>
      </c>
      <c r="T990" s="10" t="inlineStr">
        <is>
          <t>1712.0</t>
        </is>
      </c>
      <c r="U990" s="10" t="inlineStr">
        <is>
          <t>Priced</t>
        </is>
      </c>
      <c r="V990" s="168" t="inlineStr">
        <is>
          <t>LT028</t>
        </is>
      </c>
      <c r="W990" t="inlineStr">
        <is>
          <t>240.0</t>
        </is>
      </c>
    </row>
    <row r="991">
      <c r="B991" t="inlineStr">
        <is>
          <t>1872.0</t>
        </is>
      </c>
      <c r="F991" t="inlineStr">
        <is>
          <t>ConTab_BOM_KP_Baseplates_1872</t>
        </is>
      </c>
      <c r="H991" s="7" t="inlineStr">
        <is>
          <t>6012-3_4-KP</t>
        </is>
      </c>
      <c r="I991" s="7" t="inlineStr"/>
      <c r="J991" s="7" t="inlineStr"/>
      <c r="K991" s="168" t="inlineStr">
        <is>
          <t>BaseplateSteel</t>
        </is>
      </c>
      <c r="L991" s="168" t="inlineStr">
        <is>
          <t>Baseplate_Steel</t>
        </is>
      </c>
      <c r="M991" s="168" t="inlineStr">
        <is>
          <t>Steel</t>
        </is>
      </c>
      <c r="N991" t="inlineStr">
        <is>
          <t>326T</t>
        </is>
      </c>
      <c r="O991" t="inlineStr">
        <is>
          <t>:No Drip Pan:Standard Drip Pan:</t>
        </is>
      </c>
      <c r="P991" s="11" t="inlineStr">
        <is>
          <t>Falk_T10_Grid</t>
        </is>
      </c>
      <c r="Q991" t="inlineStr">
        <is>
          <t>Falk 1060T10</t>
        </is>
      </c>
      <c r="R991" t="inlineStr">
        <is>
          <t>96700814</t>
        </is>
      </c>
      <c r="S991" s="10" t="inlineStr">
        <is>
          <t>B102516</t>
        </is>
      </c>
      <c r="T991" s="10" t="inlineStr">
        <is>
          <t>1712.0</t>
        </is>
      </c>
      <c r="U991" s="10" t="inlineStr">
        <is>
          <t>Priced</t>
        </is>
      </c>
      <c r="V991" s="168" t="inlineStr">
        <is>
          <t>LT028</t>
        </is>
      </c>
      <c r="W991" t="inlineStr">
        <is>
          <t>240.0</t>
        </is>
      </c>
    </row>
    <row r="992">
      <c r="B992" t="inlineStr">
        <is>
          <t>1873.0</t>
        </is>
      </c>
      <c r="F992" t="inlineStr">
        <is>
          <t>ConTab_BOM_KP_Baseplates_1873</t>
        </is>
      </c>
      <c r="H992" s="7" t="inlineStr">
        <is>
          <t>6012-3_4-KP</t>
        </is>
      </c>
      <c r="I992" s="7" t="inlineStr"/>
      <c r="J992" s="7" t="inlineStr"/>
      <c r="K992" s="168" t="inlineStr">
        <is>
          <t>BaseplateSteel</t>
        </is>
      </c>
      <c r="L992" s="168" t="inlineStr">
        <is>
          <t>Baseplate_Steel</t>
        </is>
      </c>
      <c r="M992" s="168" t="inlineStr">
        <is>
          <t>Steel</t>
        </is>
      </c>
      <c r="N992" t="inlineStr">
        <is>
          <t>364T</t>
        </is>
      </c>
      <c r="O992" t="inlineStr">
        <is>
          <t>:No Drip Pan:Standard Drip Pan:</t>
        </is>
      </c>
      <c r="P992" s="11" t="inlineStr">
        <is>
          <t>Falk_T10_Grid</t>
        </is>
      </c>
      <c r="Q992" t="inlineStr">
        <is>
          <t>Falk 1070T10</t>
        </is>
      </c>
      <c r="R992" t="inlineStr">
        <is>
          <t>96700815</t>
        </is>
      </c>
      <c r="S992" s="10" t="inlineStr">
        <is>
          <t>B102517</t>
        </is>
      </c>
      <c r="T992" s="10" t="inlineStr">
        <is>
          <t>1847.0</t>
        </is>
      </c>
      <c r="U992" s="10" t="inlineStr">
        <is>
          <t>Priced</t>
        </is>
      </c>
      <c r="V992" s="168" t="inlineStr">
        <is>
          <t>LT028</t>
        </is>
      </c>
      <c r="W992" t="inlineStr">
        <is>
          <t>265.0</t>
        </is>
      </c>
    </row>
    <row r="993">
      <c r="B993" t="inlineStr">
        <is>
          <t>1874.0</t>
        </is>
      </c>
      <c r="F993" t="inlineStr">
        <is>
          <t>ConTab_BOM_KP_Baseplates_1874</t>
        </is>
      </c>
      <c r="H993" s="7" t="inlineStr">
        <is>
          <t>6012-3_4-KP</t>
        </is>
      </c>
      <c r="I993" s="7" t="inlineStr"/>
      <c r="J993" s="7" t="inlineStr"/>
      <c r="K993" s="168" t="inlineStr">
        <is>
          <t>BaseplateSteel</t>
        </is>
      </c>
      <c r="L993" s="168" t="inlineStr">
        <is>
          <t>Baseplate_Steel</t>
        </is>
      </c>
      <c r="M993" s="168" t="inlineStr">
        <is>
          <t>Steel</t>
        </is>
      </c>
      <c r="N993" t="inlineStr">
        <is>
          <t>365T</t>
        </is>
      </c>
      <c r="O993" t="inlineStr">
        <is>
          <t>:No Drip Pan:Standard Drip Pan:</t>
        </is>
      </c>
      <c r="P993" s="11" t="inlineStr">
        <is>
          <t>Falk_T10_Grid</t>
        </is>
      </c>
      <c r="Q993" t="inlineStr">
        <is>
          <t>Falk 1070T10</t>
        </is>
      </c>
      <c r="R993" t="inlineStr">
        <is>
          <t>96700815</t>
        </is>
      </c>
      <c r="S993" s="10" t="inlineStr">
        <is>
          <t>B102517</t>
        </is>
      </c>
      <c r="T993" s="10" t="inlineStr">
        <is>
          <t>1847.0</t>
        </is>
      </c>
      <c r="U993" s="10" t="inlineStr">
        <is>
          <t>Priced</t>
        </is>
      </c>
      <c r="V993" s="168" t="inlineStr">
        <is>
          <t>LT028</t>
        </is>
      </c>
      <c r="W993" t="inlineStr">
        <is>
          <t>265.0</t>
        </is>
      </c>
    </row>
    <row r="994">
      <c r="B994" t="inlineStr">
        <is>
          <t>1875.0</t>
        </is>
      </c>
      <c r="F994" t="inlineStr">
        <is>
          <t>ConTab_BOM_KP_Baseplates_1875</t>
        </is>
      </c>
      <c r="H994" s="7" t="inlineStr">
        <is>
          <t>6012-3_4-KP</t>
        </is>
      </c>
      <c r="I994" s="7" t="inlineStr"/>
      <c r="J994" s="7" t="inlineStr"/>
      <c r="K994" s="168" t="inlineStr">
        <is>
          <t>BaseplateSteel</t>
        </is>
      </c>
      <c r="L994" s="168" t="inlineStr">
        <is>
          <t>Baseplate_Steel</t>
        </is>
      </c>
      <c r="M994" s="168" t="inlineStr">
        <is>
          <t>Steel</t>
        </is>
      </c>
      <c r="N994" t="inlineStr">
        <is>
          <t>364TS</t>
        </is>
      </c>
      <c r="O994" t="inlineStr">
        <is>
          <t>:No Drip Pan:Standard Drip Pan:</t>
        </is>
      </c>
      <c r="P994" s="11" t="inlineStr">
        <is>
          <t>Falk_T10_Grid</t>
        </is>
      </c>
      <c r="Q994" t="inlineStr">
        <is>
          <t>Falk 1050T10</t>
        </is>
      </c>
      <c r="R994" t="inlineStr">
        <is>
          <t>96700816</t>
        </is>
      </c>
      <c r="S994" s="10" t="inlineStr">
        <is>
          <t>B102518</t>
        </is>
      </c>
      <c r="T994" s="10" t="inlineStr">
        <is>
          <t>1776.0</t>
        </is>
      </c>
      <c r="U994" s="10" t="inlineStr">
        <is>
          <t>Priced</t>
        </is>
      </c>
      <c r="V994" s="168" t="inlineStr">
        <is>
          <t>LT028</t>
        </is>
      </c>
      <c r="W994" t="inlineStr">
        <is>
          <t>265.0</t>
        </is>
      </c>
    </row>
    <row r="995">
      <c r="B995" t="inlineStr">
        <is>
          <t>1876.0</t>
        </is>
      </c>
      <c r="F995" t="inlineStr">
        <is>
          <t>ConTab_BOM_KP_Baseplates_1876</t>
        </is>
      </c>
      <c r="H995" s="7" t="inlineStr">
        <is>
          <t>6012-3_4-KP</t>
        </is>
      </c>
      <c r="I995" s="7" t="inlineStr"/>
      <c r="J995" s="7" t="inlineStr"/>
      <c r="K995" s="168" t="inlineStr">
        <is>
          <t>BaseplateSteel</t>
        </is>
      </c>
      <c r="L995" s="168" t="inlineStr">
        <is>
          <t>Baseplate_Steel</t>
        </is>
      </c>
      <c r="M995" s="168" t="inlineStr">
        <is>
          <t>Steel</t>
        </is>
      </c>
      <c r="N995" t="inlineStr">
        <is>
          <t>365TS</t>
        </is>
      </c>
      <c r="O995" t="inlineStr">
        <is>
          <t>:No Drip Pan:Standard Drip Pan:</t>
        </is>
      </c>
      <c r="P995" s="11" t="inlineStr">
        <is>
          <t>Falk_T10_Grid</t>
        </is>
      </c>
      <c r="Q995" t="inlineStr">
        <is>
          <t>Falk 1050T10</t>
        </is>
      </c>
      <c r="R995" t="inlineStr">
        <is>
          <t>96700816</t>
        </is>
      </c>
      <c r="S995" s="10" t="inlineStr">
        <is>
          <t>B102518</t>
        </is>
      </c>
      <c r="T995" s="10" t="inlineStr">
        <is>
          <t>1776.0</t>
        </is>
      </c>
      <c r="U995" s="10" t="inlineStr">
        <is>
          <t>Priced</t>
        </is>
      </c>
      <c r="V995" s="168" t="inlineStr">
        <is>
          <t>LT028</t>
        </is>
      </c>
      <c r="W995" t="inlineStr">
        <is>
          <t>265.0</t>
        </is>
      </c>
    </row>
    <row r="996">
      <c r="B996" t="inlineStr">
        <is>
          <t>1877.0</t>
        </is>
      </c>
      <c r="F996" t="inlineStr">
        <is>
          <t>ConTab_BOM_KP_Baseplates_1877</t>
        </is>
      </c>
      <c r="H996" s="7" t="inlineStr">
        <is>
          <t>6012-3_4-KP</t>
        </is>
      </c>
      <c r="I996" s="7" t="inlineStr"/>
      <c r="J996" s="7" t="inlineStr"/>
      <c r="K996" s="168" t="inlineStr">
        <is>
          <t>BaseplateSteel</t>
        </is>
      </c>
      <c r="L996" s="168" t="inlineStr">
        <is>
          <t>Baseplate_Steel</t>
        </is>
      </c>
      <c r="M996" s="168" t="inlineStr">
        <is>
          <t>Steel</t>
        </is>
      </c>
      <c r="N996" t="inlineStr">
        <is>
          <t>404T</t>
        </is>
      </c>
      <c r="O996" t="inlineStr">
        <is>
          <t>:No Drip Pan:Standard Drip Pan:</t>
        </is>
      </c>
      <c r="P996" s="11" t="inlineStr">
        <is>
          <t>Falk_T10_Grid</t>
        </is>
      </c>
      <c r="Q996" t="inlineStr">
        <is>
          <t>Falk 1080T10</t>
        </is>
      </c>
      <c r="R996" t="inlineStr">
        <is>
          <t>96700817</t>
        </is>
      </c>
      <c r="S996" s="10" t="inlineStr">
        <is>
          <t>B102519</t>
        </is>
      </c>
      <c r="T996" s="10" t="inlineStr">
        <is>
          <t>2322.0</t>
        </is>
      </c>
      <c r="U996" s="10" t="inlineStr">
        <is>
          <t>Priced</t>
        </is>
      </c>
      <c r="V996" s="168" t="inlineStr">
        <is>
          <t>LT028</t>
        </is>
      </c>
      <c r="W996" t="inlineStr">
        <is>
          <t>310.0</t>
        </is>
      </c>
    </row>
    <row r="997">
      <c r="B997" t="inlineStr">
        <is>
          <t>1878.0</t>
        </is>
      </c>
      <c r="F997" t="inlineStr">
        <is>
          <t>ConTab_BOM_KP_Baseplates_1878</t>
        </is>
      </c>
      <c r="H997" s="7" t="inlineStr">
        <is>
          <t>6012-3_4-KP</t>
        </is>
      </c>
      <c r="I997" s="7" t="inlineStr"/>
      <c r="J997" s="7" t="inlineStr"/>
      <c r="K997" s="168" t="inlineStr">
        <is>
          <t>BaseplateSteel</t>
        </is>
      </c>
      <c r="L997" s="168" t="inlineStr">
        <is>
          <t>Baseplate_Steel</t>
        </is>
      </c>
      <c r="M997" s="168" t="inlineStr">
        <is>
          <t>Steel</t>
        </is>
      </c>
      <c r="N997" t="inlineStr">
        <is>
          <t>405T</t>
        </is>
      </c>
      <c r="O997" t="inlineStr">
        <is>
          <t>:No Drip Pan:Standard Drip Pan:</t>
        </is>
      </c>
      <c r="P997" s="11" t="inlineStr">
        <is>
          <t>Falk_T10_Grid</t>
        </is>
      </c>
      <c r="Q997" t="inlineStr">
        <is>
          <t>Falk 1080T10</t>
        </is>
      </c>
      <c r="R997" t="inlineStr">
        <is>
          <t>96700817</t>
        </is>
      </c>
      <c r="S997" s="10" t="inlineStr">
        <is>
          <t>B102519</t>
        </is>
      </c>
      <c r="T997" s="10" t="inlineStr">
        <is>
          <t>2322.0</t>
        </is>
      </c>
      <c r="U997" s="10" t="inlineStr">
        <is>
          <t>Priced</t>
        </is>
      </c>
      <c r="V997" s="168" t="inlineStr">
        <is>
          <t>LT028</t>
        </is>
      </c>
      <c r="W997" t="inlineStr">
        <is>
          <t>310.0</t>
        </is>
      </c>
    </row>
    <row r="998">
      <c r="B998" t="inlineStr">
        <is>
          <t>1879.0</t>
        </is>
      </c>
      <c r="F998" t="inlineStr">
        <is>
          <t>ConTab_BOM_KP_Baseplates_1879</t>
        </is>
      </c>
      <c r="H998" s="7" t="inlineStr">
        <is>
          <t>6012-3_4-KP</t>
        </is>
      </c>
      <c r="I998" s="7" t="inlineStr"/>
      <c r="J998" s="7" t="inlineStr"/>
      <c r="K998" s="168" t="inlineStr">
        <is>
          <t>BaseplateSteel</t>
        </is>
      </c>
      <c r="L998" s="168" t="inlineStr">
        <is>
          <t>Baseplate_Steel</t>
        </is>
      </c>
      <c r="M998" s="168" t="inlineStr">
        <is>
          <t>Steel</t>
        </is>
      </c>
      <c r="N998" t="inlineStr">
        <is>
          <t>404TS</t>
        </is>
      </c>
      <c r="O998" t="inlineStr">
        <is>
          <t>:No Drip Pan:Standard Drip Pan:</t>
        </is>
      </c>
      <c r="P998" s="11" t="inlineStr">
        <is>
          <t>Falk_T10_Grid</t>
        </is>
      </c>
      <c r="Q998" t="inlineStr">
        <is>
          <t>Falk 1060T10</t>
        </is>
      </c>
      <c r="R998" t="inlineStr">
        <is>
          <t>96700818</t>
        </is>
      </c>
      <c r="S998" s="10" t="inlineStr">
        <is>
          <t>B102520</t>
        </is>
      </c>
      <c r="T998" s="10" t="inlineStr">
        <is>
          <t>2186.0</t>
        </is>
      </c>
      <c r="U998" s="10" t="inlineStr">
        <is>
          <t>Priced</t>
        </is>
      </c>
      <c r="V998" s="168" t="inlineStr">
        <is>
          <t>LT028</t>
        </is>
      </c>
      <c r="W998" t="inlineStr">
        <is>
          <t>310.0</t>
        </is>
      </c>
    </row>
    <row r="999">
      <c r="B999" t="inlineStr">
        <is>
          <t>1880.0</t>
        </is>
      </c>
      <c r="F999" t="inlineStr">
        <is>
          <t>ConTab_BOM_KP_Baseplates_1880</t>
        </is>
      </c>
      <c r="H999" s="7" t="inlineStr">
        <is>
          <t>6012-3_4-KP</t>
        </is>
      </c>
      <c r="I999" s="7" t="inlineStr"/>
      <c r="J999" s="7" t="inlineStr"/>
      <c r="K999" s="168" t="inlineStr">
        <is>
          <t>BaseplateSteel</t>
        </is>
      </c>
      <c r="L999" s="168" t="inlineStr">
        <is>
          <t>Baseplate_Steel</t>
        </is>
      </c>
      <c r="M999" s="168" t="inlineStr">
        <is>
          <t>Steel</t>
        </is>
      </c>
      <c r="N999" t="inlineStr">
        <is>
          <t>405TS</t>
        </is>
      </c>
      <c r="O999" t="inlineStr">
        <is>
          <t>:No Drip Pan:Standard Drip Pan:</t>
        </is>
      </c>
      <c r="P999" s="11" t="inlineStr">
        <is>
          <t>Falk_T10_Grid</t>
        </is>
      </c>
      <c r="Q999" t="inlineStr">
        <is>
          <t>Falk 1060T10</t>
        </is>
      </c>
      <c r="R999" t="inlineStr">
        <is>
          <t>96700818</t>
        </is>
      </c>
      <c r="S999" s="10" t="inlineStr">
        <is>
          <t>B102520</t>
        </is>
      </c>
      <c r="T999" s="10" t="inlineStr">
        <is>
          <t>2186.0</t>
        </is>
      </c>
      <c r="U999" s="10" t="inlineStr">
        <is>
          <t>Priced</t>
        </is>
      </c>
      <c r="V999" s="168" t="inlineStr">
        <is>
          <t>LT028</t>
        </is>
      </c>
      <c r="W999" t="inlineStr">
        <is>
          <t>310.0</t>
        </is>
      </c>
    </row>
    <row r="1000">
      <c r="B1000" t="inlineStr">
        <is>
          <t>1895.0</t>
        </is>
      </c>
      <c r="F1000" t="inlineStr">
        <is>
          <t>ConTab_BOM_KP_Baseplates_1895</t>
        </is>
      </c>
      <c r="H1000" s="7" t="inlineStr">
        <is>
          <t>6012-3_4-KP</t>
        </is>
      </c>
      <c r="I1000" s="7" t="inlineStr"/>
      <c r="J1000" s="7" t="inlineStr"/>
      <c r="K1000" s="168" t="inlineStr">
        <is>
          <t>BaseplateSteel</t>
        </is>
      </c>
      <c r="L1000" s="168" t="inlineStr">
        <is>
          <t>Baseplate_Steel</t>
        </is>
      </c>
      <c r="M1000" s="168" t="inlineStr">
        <is>
          <t>Steel</t>
        </is>
      </c>
      <c r="N1000" t="inlineStr">
        <is>
          <t>254T</t>
        </is>
      </c>
      <c r="O1000" t="inlineStr">
        <is>
          <t>:No Drip Pan:Standard Drip Pan:</t>
        </is>
      </c>
      <c r="P1000" s="11" t="inlineStr">
        <is>
          <t>Woods_Spacer</t>
        </is>
      </c>
      <c r="Q1000" t="inlineStr">
        <is>
          <t>Woods 8SC</t>
        </is>
      </c>
      <c r="R1000" t="inlineStr">
        <is>
          <t>96700819</t>
        </is>
      </c>
      <c r="S1000" s="10" t="inlineStr">
        <is>
          <t>B102528</t>
        </is>
      </c>
      <c r="T1000" s="10" t="inlineStr">
        <is>
          <t>1983.0</t>
        </is>
      </c>
      <c r="U1000" s="10" t="inlineStr">
        <is>
          <t>Priced</t>
        </is>
      </c>
      <c r="V1000" s="168" t="inlineStr">
        <is>
          <t>LT028</t>
        </is>
      </c>
      <c r="W1000" t="inlineStr">
        <is>
          <t>135.0</t>
        </is>
      </c>
    </row>
    <row r="1001">
      <c r="B1001" t="inlineStr">
        <is>
          <t>1896.0</t>
        </is>
      </c>
      <c r="F1001" t="inlineStr">
        <is>
          <t>ConTab_BOM_KP_Baseplates_1896</t>
        </is>
      </c>
      <c r="H1001" s="7" t="inlineStr">
        <is>
          <t>6012-3_4-KP</t>
        </is>
      </c>
      <c r="I1001" s="7" t="inlineStr"/>
      <c r="J1001" s="7" t="inlineStr"/>
      <c r="K1001" s="168" t="inlineStr">
        <is>
          <t>BaseplateSteel</t>
        </is>
      </c>
      <c r="L1001" s="168" t="inlineStr">
        <is>
          <t>Baseplate_Steel</t>
        </is>
      </c>
      <c r="M1001" s="168" t="inlineStr">
        <is>
          <t>Steel</t>
        </is>
      </c>
      <c r="N1001" t="inlineStr">
        <is>
          <t>256T</t>
        </is>
      </c>
      <c r="O1001" t="inlineStr">
        <is>
          <t>:No Drip Pan:Standard Drip Pan:</t>
        </is>
      </c>
      <c r="P1001" s="11" t="inlineStr">
        <is>
          <t>Woods_Spacer</t>
        </is>
      </c>
      <c r="Q1001" t="inlineStr">
        <is>
          <t>Woods 8SC</t>
        </is>
      </c>
      <c r="R1001" t="inlineStr">
        <is>
          <t>96700819</t>
        </is>
      </c>
      <c r="S1001" s="10" t="inlineStr">
        <is>
          <t>B102528</t>
        </is>
      </c>
      <c r="T1001" s="10" t="inlineStr">
        <is>
          <t>1983.0</t>
        </is>
      </c>
      <c r="U1001" s="10" t="inlineStr">
        <is>
          <t>Priced</t>
        </is>
      </c>
      <c r="V1001" s="168" t="inlineStr">
        <is>
          <t>LT028</t>
        </is>
      </c>
      <c r="W1001" t="inlineStr">
        <is>
          <t>135.0</t>
        </is>
      </c>
    </row>
    <row r="1002">
      <c r="B1002" t="inlineStr">
        <is>
          <t>1897.0</t>
        </is>
      </c>
      <c r="F1002" t="inlineStr">
        <is>
          <t>ConTab_BOM_KP_Baseplates_1897</t>
        </is>
      </c>
      <c r="H1002" s="7" t="inlineStr">
        <is>
          <t>6012-3_4-KP</t>
        </is>
      </c>
      <c r="I1002" s="7" t="inlineStr"/>
      <c r="J1002" s="7" t="inlineStr"/>
      <c r="K1002" s="168" t="inlineStr">
        <is>
          <t>BaseplateSteel</t>
        </is>
      </c>
      <c r="L1002" s="168" t="inlineStr">
        <is>
          <t>Baseplate_Steel</t>
        </is>
      </c>
      <c r="M1002" s="168" t="inlineStr">
        <is>
          <t>Steel</t>
        </is>
      </c>
      <c r="N1002" t="inlineStr">
        <is>
          <t>284T</t>
        </is>
      </c>
      <c r="O1002" t="inlineStr">
        <is>
          <t>:No Drip Pan:Standard Drip Pan:</t>
        </is>
      </c>
      <c r="P1002" s="11" t="inlineStr">
        <is>
          <t>Woods_Spacer</t>
        </is>
      </c>
      <c r="Q1002" t="inlineStr">
        <is>
          <t>Woods 9SC</t>
        </is>
      </c>
      <c r="R1002" t="inlineStr">
        <is>
          <t>96700820</t>
        </is>
      </c>
      <c r="S1002" s="10" t="inlineStr">
        <is>
          <t>B102529</t>
        </is>
      </c>
      <c r="T1002" s="10" t="inlineStr">
        <is>
          <t>2119.0</t>
        </is>
      </c>
      <c r="U1002" s="10" t="inlineStr">
        <is>
          <t>Priced</t>
        </is>
      </c>
      <c r="V1002" s="168" t="inlineStr">
        <is>
          <t>LT028</t>
        </is>
      </c>
      <c r="W1002" t="inlineStr">
        <is>
          <t>200.0</t>
        </is>
      </c>
    </row>
    <row r="1003">
      <c r="B1003" t="inlineStr">
        <is>
          <t>1898.0</t>
        </is>
      </c>
      <c r="F1003" t="inlineStr">
        <is>
          <t>ConTab_BOM_KP_Baseplates_1898</t>
        </is>
      </c>
      <c r="H1003" s="7" t="inlineStr">
        <is>
          <t>6012-3_4-KP</t>
        </is>
      </c>
      <c r="I1003" s="7" t="inlineStr"/>
      <c r="J1003" s="7" t="inlineStr"/>
      <c r="K1003" s="168" t="inlineStr">
        <is>
          <t>BaseplateSteel</t>
        </is>
      </c>
      <c r="L1003" s="168" t="inlineStr">
        <is>
          <t>Baseplate_Steel</t>
        </is>
      </c>
      <c r="M1003" s="168" t="inlineStr">
        <is>
          <t>Steel</t>
        </is>
      </c>
      <c r="N1003" t="inlineStr">
        <is>
          <t>286T</t>
        </is>
      </c>
      <c r="O1003" t="inlineStr">
        <is>
          <t>:No Drip Pan:Standard Drip Pan:</t>
        </is>
      </c>
      <c r="P1003" s="11" t="inlineStr">
        <is>
          <t>Woods_Spacer</t>
        </is>
      </c>
      <c r="Q1003" t="inlineStr">
        <is>
          <t>Woods 9SC</t>
        </is>
      </c>
      <c r="R1003" t="inlineStr">
        <is>
          <t>96700820</t>
        </is>
      </c>
      <c r="S1003" s="10" t="inlineStr">
        <is>
          <t>B102529</t>
        </is>
      </c>
      <c r="T1003" s="10" t="inlineStr">
        <is>
          <t>2119.0</t>
        </is>
      </c>
      <c r="U1003" s="10" t="inlineStr">
        <is>
          <t>Priced</t>
        </is>
      </c>
      <c r="V1003" s="168" t="inlineStr">
        <is>
          <t>LT028</t>
        </is>
      </c>
      <c r="W1003" t="inlineStr">
        <is>
          <t>200.0</t>
        </is>
      </c>
    </row>
    <row r="1004">
      <c r="B1004" t="inlineStr">
        <is>
          <t>1899.0</t>
        </is>
      </c>
      <c r="F1004" t="inlineStr">
        <is>
          <t>ConTab_BOM_KP_Baseplates_1899</t>
        </is>
      </c>
      <c r="H1004" s="7" t="inlineStr">
        <is>
          <t>6012-3_4-KP</t>
        </is>
      </c>
      <c r="I1004" s="7" t="inlineStr"/>
      <c r="J1004" s="7" t="inlineStr"/>
      <c r="K1004" s="168" t="inlineStr">
        <is>
          <t>BaseplateSteel</t>
        </is>
      </c>
      <c r="L1004" s="168" t="inlineStr">
        <is>
          <t>Baseplate_Steel</t>
        </is>
      </c>
      <c r="M1004" s="168" t="inlineStr">
        <is>
          <t>Steel</t>
        </is>
      </c>
      <c r="N1004" t="inlineStr">
        <is>
          <t>324T</t>
        </is>
      </c>
      <c r="O1004" t="inlineStr">
        <is>
          <t>:No Drip Pan:Standard Drip Pan:</t>
        </is>
      </c>
      <c r="P1004" s="11" t="inlineStr">
        <is>
          <t>Woods_Spacer</t>
        </is>
      </c>
      <c r="Q1004" t="inlineStr">
        <is>
          <t>Woods 10SC</t>
        </is>
      </c>
      <c r="R1004" t="inlineStr">
        <is>
          <t>96700821</t>
        </is>
      </c>
      <c r="S1004" s="10" t="inlineStr">
        <is>
          <t>B102530</t>
        </is>
      </c>
      <c r="T1004" s="10" t="inlineStr">
        <is>
          <t>2255.0</t>
        </is>
      </c>
      <c r="U1004" s="10" t="inlineStr">
        <is>
          <t>Priced</t>
        </is>
      </c>
      <c r="V1004" s="168" t="inlineStr">
        <is>
          <t>LT028</t>
        </is>
      </c>
      <c r="W1004" t="inlineStr">
        <is>
          <t>240.0</t>
        </is>
      </c>
    </row>
    <row r="1005">
      <c r="B1005" t="inlineStr">
        <is>
          <t>1900.0</t>
        </is>
      </c>
      <c r="F1005" t="inlineStr">
        <is>
          <t>ConTab_BOM_KP_Baseplates_1900</t>
        </is>
      </c>
      <c r="H1005" s="7" t="inlineStr">
        <is>
          <t>6012-3_4-KP</t>
        </is>
      </c>
      <c r="I1005" s="7" t="inlineStr"/>
      <c r="J1005" s="7" t="inlineStr"/>
      <c r="K1005" s="168" t="inlineStr">
        <is>
          <t>BaseplateSteel</t>
        </is>
      </c>
      <c r="L1005" s="168" t="inlineStr">
        <is>
          <t>Baseplate_Steel</t>
        </is>
      </c>
      <c r="M1005" s="168" t="inlineStr">
        <is>
          <t>Steel</t>
        </is>
      </c>
      <c r="N1005" t="inlineStr">
        <is>
          <t>326T</t>
        </is>
      </c>
      <c r="O1005" t="inlineStr">
        <is>
          <t>:No Drip Pan:Standard Drip Pan:</t>
        </is>
      </c>
      <c r="P1005" s="11" t="inlineStr">
        <is>
          <t>Woods_Spacer</t>
        </is>
      </c>
      <c r="Q1005" t="inlineStr">
        <is>
          <t>Woods 10SC</t>
        </is>
      </c>
      <c r="R1005" t="inlineStr">
        <is>
          <t>96700821</t>
        </is>
      </c>
      <c r="S1005" s="10" t="inlineStr">
        <is>
          <t>B102530</t>
        </is>
      </c>
      <c r="T1005" s="10" t="inlineStr">
        <is>
          <t>2255.0</t>
        </is>
      </c>
      <c r="U1005" s="10" t="inlineStr">
        <is>
          <t>Priced</t>
        </is>
      </c>
      <c r="V1005" s="168" t="inlineStr">
        <is>
          <t>LT028</t>
        </is>
      </c>
      <c r="W1005" t="inlineStr">
        <is>
          <t>240.0</t>
        </is>
      </c>
    </row>
    <row r="1006">
      <c r="B1006" t="inlineStr">
        <is>
          <t>1901.0</t>
        </is>
      </c>
      <c r="F1006" t="inlineStr">
        <is>
          <t>ConTab_BOM_KP_Baseplates_1901</t>
        </is>
      </c>
      <c r="H1006" s="7" t="inlineStr">
        <is>
          <t>6012-3_4-KP</t>
        </is>
      </c>
      <c r="I1006" s="7" t="inlineStr"/>
      <c r="J1006" s="7" t="inlineStr"/>
      <c r="K1006" s="168" t="inlineStr">
        <is>
          <t>BaseplateSteel</t>
        </is>
      </c>
      <c r="L1006" s="168" t="inlineStr">
        <is>
          <t>Baseplate_Steel</t>
        </is>
      </c>
      <c r="M1006" s="168" t="inlineStr">
        <is>
          <t>Steel</t>
        </is>
      </c>
      <c r="N1006" t="inlineStr">
        <is>
          <t>364T</t>
        </is>
      </c>
      <c r="O1006" t="inlineStr">
        <is>
          <t>:No Drip Pan:Standard Drip Pan:</t>
        </is>
      </c>
      <c r="P1006" s="11" t="inlineStr">
        <is>
          <t>Woods_Spacer</t>
        </is>
      </c>
      <c r="Q1006" t="inlineStr">
        <is>
          <t>Woods 11SC</t>
        </is>
      </c>
      <c r="R1006" t="inlineStr">
        <is>
          <t>RTF</t>
        </is>
      </c>
      <c r="S1006" s="10" t="inlineStr">
        <is>
          <t>B102531</t>
        </is>
      </c>
      <c r="T1006" s="10" t="inlineStr">
        <is>
          <t>2390.0</t>
        </is>
      </c>
      <c r="U1006" s="10" t="inlineStr">
        <is>
          <t>Priced</t>
        </is>
      </c>
      <c r="V1006" s="168" t="inlineStr">
        <is>
          <t>LT028</t>
        </is>
      </c>
      <c r="W1006" t="inlineStr">
        <is>
          <t>265.0</t>
        </is>
      </c>
    </row>
    <row r="1007">
      <c r="B1007" t="inlineStr">
        <is>
          <t>1902.0</t>
        </is>
      </c>
      <c r="F1007" t="inlineStr">
        <is>
          <t>ConTab_BOM_KP_Baseplates_1902</t>
        </is>
      </c>
      <c r="H1007" s="7" t="inlineStr">
        <is>
          <t>6012-3_4-KP</t>
        </is>
      </c>
      <c r="I1007" s="7" t="inlineStr"/>
      <c r="J1007" s="7" t="inlineStr"/>
      <c r="K1007" s="168" t="inlineStr">
        <is>
          <t>BaseplateSteel</t>
        </is>
      </c>
      <c r="L1007" s="168" t="inlineStr">
        <is>
          <t>Baseplate_Steel</t>
        </is>
      </c>
      <c r="M1007" s="168" t="inlineStr">
        <is>
          <t>Steel</t>
        </is>
      </c>
      <c r="N1007" t="inlineStr">
        <is>
          <t>365T</t>
        </is>
      </c>
      <c r="O1007" t="inlineStr">
        <is>
          <t>:No Drip Pan:Standard Drip Pan:</t>
        </is>
      </c>
      <c r="P1007" s="11" t="inlineStr">
        <is>
          <t>Woods_Spacer</t>
        </is>
      </c>
      <c r="Q1007" t="inlineStr">
        <is>
          <t>Woods 11SC</t>
        </is>
      </c>
      <c r="R1007" t="inlineStr">
        <is>
          <t>RTF</t>
        </is>
      </c>
      <c r="S1007" s="10" t="inlineStr">
        <is>
          <t>B102531</t>
        </is>
      </c>
      <c r="T1007" s="10" t="inlineStr">
        <is>
          <t>2390.0</t>
        </is>
      </c>
      <c r="U1007" s="10" t="inlineStr">
        <is>
          <t>Priced</t>
        </is>
      </c>
      <c r="V1007" s="168" t="inlineStr">
        <is>
          <t>LT028</t>
        </is>
      </c>
      <c r="W1007" t="inlineStr">
        <is>
          <t>265.0</t>
        </is>
      </c>
    </row>
    <row r="1008">
      <c r="B1008" t="inlineStr">
        <is>
          <t>1903.0</t>
        </is>
      </c>
      <c r="F1008" t="inlineStr">
        <is>
          <t>ConTab_BOM_KP_Baseplates_1903</t>
        </is>
      </c>
      <c r="H1008" s="7" t="inlineStr">
        <is>
          <t>6012-3_4-KP</t>
        </is>
      </c>
      <c r="I1008" s="7" t="inlineStr"/>
      <c r="J1008" s="7" t="inlineStr"/>
      <c r="K1008" s="168" t="inlineStr">
        <is>
          <t>BaseplateSteel</t>
        </is>
      </c>
      <c r="L1008" s="168" t="inlineStr">
        <is>
          <t>Baseplate_Steel</t>
        </is>
      </c>
      <c r="M1008" s="168" t="inlineStr">
        <is>
          <t>Steel</t>
        </is>
      </c>
      <c r="N1008" t="inlineStr">
        <is>
          <t>404T</t>
        </is>
      </c>
      <c r="O1008" t="inlineStr">
        <is>
          <t>:No Drip Pan:Standard Drip Pan:</t>
        </is>
      </c>
      <c r="P1008" s="11" t="inlineStr">
        <is>
          <t>Woods_Spacer</t>
        </is>
      </c>
      <c r="Q1008" t="inlineStr">
        <is>
          <t>Woods 11SC</t>
        </is>
      </c>
      <c r="R1008" t="inlineStr">
        <is>
          <t>96700823</t>
        </is>
      </c>
      <c r="S1008" s="10" t="inlineStr">
        <is>
          <t>B102532</t>
        </is>
      </c>
      <c r="T1008" s="10" t="inlineStr">
        <is>
          <t>2867.0</t>
        </is>
      </c>
      <c r="U1008" s="10" t="inlineStr">
        <is>
          <t>Priced</t>
        </is>
      </c>
      <c r="V1008" s="168" t="inlineStr">
        <is>
          <t>LT028</t>
        </is>
      </c>
      <c r="W1008" t="inlineStr">
        <is>
          <t>310.0</t>
        </is>
      </c>
    </row>
    <row r="1009">
      <c r="B1009" t="inlineStr">
        <is>
          <t>1904.0</t>
        </is>
      </c>
      <c r="F1009" t="inlineStr">
        <is>
          <t>ConTab_BOM_KP_Baseplates_1904</t>
        </is>
      </c>
      <c r="H1009" s="7" t="inlineStr">
        <is>
          <t>6012-3_4-KP</t>
        </is>
      </c>
      <c r="I1009" s="7" t="inlineStr"/>
      <c r="J1009" s="7" t="inlineStr"/>
      <c r="K1009" s="168" t="inlineStr">
        <is>
          <t>BaseplateSteel</t>
        </is>
      </c>
      <c r="L1009" s="168" t="inlineStr">
        <is>
          <t>Baseplate_Steel</t>
        </is>
      </c>
      <c r="M1009" s="168" t="inlineStr">
        <is>
          <t>Steel</t>
        </is>
      </c>
      <c r="N1009" t="inlineStr">
        <is>
          <t>405T</t>
        </is>
      </c>
      <c r="O1009" t="inlineStr">
        <is>
          <t>:No Drip Pan:Standard Drip Pan:</t>
        </is>
      </c>
      <c r="P1009" s="11" t="inlineStr">
        <is>
          <t>Woods_Spacer</t>
        </is>
      </c>
      <c r="Q1009" t="inlineStr">
        <is>
          <t>Woods 11SC</t>
        </is>
      </c>
      <c r="R1009" t="inlineStr">
        <is>
          <t>96700823</t>
        </is>
      </c>
      <c r="S1009" s="10" t="inlineStr">
        <is>
          <t>B102532</t>
        </is>
      </c>
      <c r="T1009" s="10" t="inlineStr">
        <is>
          <t>2867.0</t>
        </is>
      </c>
      <c r="U1009" s="10" t="inlineStr">
        <is>
          <t>Priced</t>
        </is>
      </c>
      <c r="V1009" s="168" t="inlineStr">
        <is>
          <t>LT028</t>
        </is>
      </c>
      <c r="W1009" t="inlineStr">
        <is>
          <t>310.0</t>
        </is>
      </c>
    </row>
    <row r="1010">
      <c r="B1010" t="inlineStr">
        <is>
          <t>1905.0</t>
        </is>
      </c>
      <c r="F1010" t="inlineStr">
        <is>
          <t>ConTab_BOM_KP_Baseplates_1905</t>
        </is>
      </c>
      <c r="H1010" s="7" t="inlineStr">
        <is>
          <t>6012-3_4-KP</t>
        </is>
      </c>
      <c r="I1010" s="7" t="inlineStr"/>
      <c r="J1010" s="7" t="inlineStr"/>
      <c r="K1010" s="168" t="inlineStr">
        <is>
          <t>BaseplateSteel</t>
        </is>
      </c>
      <c r="L1010" s="168" t="inlineStr">
        <is>
          <t>Baseplate_Steel</t>
        </is>
      </c>
      <c r="M1010" s="168" t="inlineStr">
        <is>
          <t>Steel</t>
        </is>
      </c>
      <c r="N1010" t="inlineStr">
        <is>
          <t>254T</t>
        </is>
      </c>
      <c r="O1010" t="inlineStr">
        <is>
          <t>:No Drip Pan:Standard Drip Pan:</t>
        </is>
      </c>
      <c r="P1010" s="11" t="inlineStr">
        <is>
          <t>Falk_Spacer</t>
        </is>
      </c>
      <c r="Q1010" t="inlineStr">
        <is>
          <t>Falk 1040T31</t>
        </is>
      </c>
      <c r="R1010" t="inlineStr">
        <is>
          <t>96700824</t>
        </is>
      </c>
      <c r="S1010" s="10" t="inlineStr">
        <is>
          <t>B102533</t>
        </is>
      </c>
      <c r="T1010" s="10" t="inlineStr">
        <is>
          <t>1983.0</t>
        </is>
      </c>
      <c r="U1010" s="10" t="inlineStr">
        <is>
          <t>Priced</t>
        </is>
      </c>
      <c r="V1010" s="168" t="inlineStr">
        <is>
          <t>LT028</t>
        </is>
      </c>
      <c r="W1010" t="inlineStr">
        <is>
          <t>135.0</t>
        </is>
      </c>
    </row>
    <row r="1011">
      <c r="B1011" t="inlineStr">
        <is>
          <t>1906.0</t>
        </is>
      </c>
      <c r="F1011" t="inlineStr">
        <is>
          <t>ConTab_BOM_KP_Baseplates_1906</t>
        </is>
      </c>
      <c r="H1011" s="7" t="inlineStr">
        <is>
          <t>6012-3_4-KP</t>
        </is>
      </c>
      <c r="I1011" s="7" t="inlineStr"/>
      <c r="J1011" s="7" t="inlineStr"/>
      <c r="K1011" s="168" t="inlineStr">
        <is>
          <t>BaseplateSteel</t>
        </is>
      </c>
      <c r="L1011" s="168" t="inlineStr">
        <is>
          <t>Baseplate_Steel</t>
        </is>
      </c>
      <c r="M1011" s="168" t="inlineStr">
        <is>
          <t>Steel</t>
        </is>
      </c>
      <c r="N1011" t="inlineStr">
        <is>
          <t>256T</t>
        </is>
      </c>
      <c r="O1011" t="inlineStr">
        <is>
          <t>:No Drip Pan:Standard Drip Pan:</t>
        </is>
      </c>
      <c r="P1011" s="11" t="inlineStr">
        <is>
          <t>Falk_Spacer</t>
        </is>
      </c>
      <c r="Q1011" t="inlineStr">
        <is>
          <t>Falk 1040T31</t>
        </is>
      </c>
      <c r="R1011" t="inlineStr">
        <is>
          <t>96700824</t>
        </is>
      </c>
      <c r="S1011" s="10" t="inlineStr">
        <is>
          <t>B102533</t>
        </is>
      </c>
      <c r="T1011" s="10" t="inlineStr">
        <is>
          <t>1983.0</t>
        </is>
      </c>
      <c r="U1011" s="10" t="inlineStr">
        <is>
          <t>Priced</t>
        </is>
      </c>
      <c r="V1011" s="168" t="inlineStr">
        <is>
          <t>LT028</t>
        </is>
      </c>
      <c r="W1011" t="inlineStr">
        <is>
          <t>135.0</t>
        </is>
      </c>
    </row>
    <row r="1012">
      <c r="B1012" t="inlineStr">
        <is>
          <t>1907.0</t>
        </is>
      </c>
      <c r="F1012" t="inlineStr">
        <is>
          <t>ConTab_BOM_KP_Baseplates_1907</t>
        </is>
      </c>
      <c r="H1012" s="7" t="inlineStr">
        <is>
          <t>6012-3_4-KP</t>
        </is>
      </c>
      <c r="I1012" s="7" t="inlineStr"/>
      <c r="J1012" s="7" t="inlineStr"/>
      <c r="K1012" s="168" t="inlineStr">
        <is>
          <t>BaseplateSteel</t>
        </is>
      </c>
      <c r="L1012" s="168" t="inlineStr">
        <is>
          <t>Baseplate_Steel</t>
        </is>
      </c>
      <c r="M1012" s="168" t="inlineStr">
        <is>
          <t>Steel</t>
        </is>
      </c>
      <c r="N1012" t="inlineStr">
        <is>
          <t>284T</t>
        </is>
      </c>
      <c r="O1012" t="inlineStr">
        <is>
          <t>:No Drip Pan:Standard Drip Pan:</t>
        </is>
      </c>
      <c r="P1012" s="11" t="inlineStr">
        <is>
          <t>Falk_Spacer</t>
        </is>
      </c>
      <c r="Q1012" t="inlineStr">
        <is>
          <t>Falk 1050T31</t>
        </is>
      </c>
      <c r="R1012" t="inlineStr">
        <is>
          <t>96700825</t>
        </is>
      </c>
      <c r="S1012" s="10" t="inlineStr">
        <is>
          <t>B102534</t>
        </is>
      </c>
      <c r="T1012" s="10" t="inlineStr">
        <is>
          <t>2119.0</t>
        </is>
      </c>
      <c r="U1012" s="10" t="inlineStr">
        <is>
          <t>Priced</t>
        </is>
      </c>
      <c r="V1012" s="168" t="inlineStr">
        <is>
          <t>LT028</t>
        </is>
      </c>
      <c r="W1012" t="inlineStr">
        <is>
          <t>200.0</t>
        </is>
      </c>
    </row>
    <row r="1013">
      <c r="B1013" t="inlineStr">
        <is>
          <t>1908.0</t>
        </is>
      </c>
      <c r="F1013" t="inlineStr">
        <is>
          <t>ConTab_BOM_KP_Baseplates_1908</t>
        </is>
      </c>
      <c r="H1013" s="7" t="inlineStr">
        <is>
          <t>6012-3_4-KP</t>
        </is>
      </c>
      <c r="I1013" s="7" t="inlineStr"/>
      <c r="J1013" s="7" t="inlineStr"/>
      <c r="K1013" s="168" t="inlineStr">
        <is>
          <t>BaseplateSteel</t>
        </is>
      </c>
      <c r="L1013" s="168" t="inlineStr">
        <is>
          <t>Baseplate_Steel</t>
        </is>
      </c>
      <c r="M1013" s="168" t="inlineStr">
        <is>
          <t>Steel</t>
        </is>
      </c>
      <c r="N1013" t="inlineStr">
        <is>
          <t>286T</t>
        </is>
      </c>
      <c r="O1013" t="inlineStr">
        <is>
          <t>:No Drip Pan:Standard Drip Pan:</t>
        </is>
      </c>
      <c r="P1013" s="11" t="inlineStr">
        <is>
          <t>Falk_Spacer</t>
        </is>
      </c>
      <c r="Q1013" t="inlineStr">
        <is>
          <t>Falk 1050T31</t>
        </is>
      </c>
      <c r="R1013" t="inlineStr">
        <is>
          <t>96700825</t>
        </is>
      </c>
      <c r="S1013" s="10" t="inlineStr">
        <is>
          <t>B102534</t>
        </is>
      </c>
      <c r="T1013" s="10" t="inlineStr">
        <is>
          <t>2119.0</t>
        </is>
      </c>
      <c r="U1013" s="10" t="inlineStr">
        <is>
          <t>Priced</t>
        </is>
      </c>
      <c r="V1013" s="168" t="inlineStr">
        <is>
          <t>LT028</t>
        </is>
      </c>
      <c r="W1013" t="inlineStr">
        <is>
          <t>200.0</t>
        </is>
      </c>
    </row>
    <row r="1014">
      <c r="B1014" t="inlineStr">
        <is>
          <t>1909.0</t>
        </is>
      </c>
      <c r="F1014" t="inlineStr">
        <is>
          <t>ConTab_BOM_KP_Baseplates_1909</t>
        </is>
      </c>
      <c r="H1014" s="7" t="inlineStr">
        <is>
          <t>6012-3_4-KP</t>
        </is>
      </c>
      <c r="I1014" s="7" t="inlineStr"/>
      <c r="J1014" s="7" t="inlineStr"/>
      <c r="K1014" s="168" t="inlineStr">
        <is>
          <t>BaseplateSteel</t>
        </is>
      </c>
      <c r="L1014" s="168" t="inlineStr">
        <is>
          <t>Baseplate_Steel</t>
        </is>
      </c>
      <c r="M1014" s="168" t="inlineStr">
        <is>
          <t>Steel</t>
        </is>
      </c>
      <c r="N1014" t="inlineStr">
        <is>
          <t>324T</t>
        </is>
      </c>
      <c r="O1014" t="inlineStr">
        <is>
          <t>:No Drip Pan:Standard Drip Pan:</t>
        </is>
      </c>
      <c r="P1014" s="11" t="inlineStr">
        <is>
          <t>Falk_Spacer</t>
        </is>
      </c>
      <c r="Q1014" t="inlineStr">
        <is>
          <t>Falk 1060T31</t>
        </is>
      </c>
      <c r="R1014" t="inlineStr">
        <is>
          <t>96700826</t>
        </is>
      </c>
      <c r="S1014" s="10" t="inlineStr">
        <is>
          <t>B102535</t>
        </is>
      </c>
      <c r="T1014" s="10" t="inlineStr">
        <is>
          <t>2255.0</t>
        </is>
      </c>
      <c r="U1014" s="10" t="inlineStr">
        <is>
          <t>Priced</t>
        </is>
      </c>
      <c r="V1014" s="168" t="inlineStr">
        <is>
          <t>LT028</t>
        </is>
      </c>
      <c r="W1014" t="inlineStr">
        <is>
          <t>240.0</t>
        </is>
      </c>
    </row>
    <row r="1015">
      <c r="B1015" t="inlineStr">
        <is>
          <t>1910.0</t>
        </is>
      </c>
      <c r="F1015" t="inlineStr">
        <is>
          <t>ConTab_BOM_KP_Baseplates_1910</t>
        </is>
      </c>
      <c r="H1015" s="7" t="inlineStr">
        <is>
          <t>6012-3_4-KP</t>
        </is>
      </c>
      <c r="I1015" s="7" t="inlineStr"/>
      <c r="J1015" s="7" t="inlineStr"/>
      <c r="K1015" s="168" t="inlineStr">
        <is>
          <t>BaseplateSteel</t>
        </is>
      </c>
      <c r="L1015" s="168" t="inlineStr">
        <is>
          <t>Baseplate_Steel</t>
        </is>
      </c>
      <c r="M1015" s="168" t="inlineStr">
        <is>
          <t>Steel</t>
        </is>
      </c>
      <c r="N1015" t="inlineStr">
        <is>
          <t>326T</t>
        </is>
      </c>
      <c r="O1015" t="inlineStr">
        <is>
          <t>:No Drip Pan:Standard Drip Pan:</t>
        </is>
      </c>
      <c r="P1015" s="11" t="inlineStr">
        <is>
          <t>Falk_Spacer</t>
        </is>
      </c>
      <c r="Q1015" t="inlineStr">
        <is>
          <t>Falk 1060T31</t>
        </is>
      </c>
      <c r="R1015" t="inlineStr">
        <is>
          <t>96700826</t>
        </is>
      </c>
      <c r="S1015" s="10" t="inlineStr">
        <is>
          <t>B102535</t>
        </is>
      </c>
      <c r="T1015" s="10" t="inlineStr">
        <is>
          <t>2255.0</t>
        </is>
      </c>
      <c r="U1015" s="10" t="inlineStr">
        <is>
          <t>Priced</t>
        </is>
      </c>
      <c r="V1015" s="168" t="inlineStr">
        <is>
          <t>LT028</t>
        </is>
      </c>
      <c r="W1015" t="inlineStr">
        <is>
          <t>240.0</t>
        </is>
      </c>
    </row>
    <row r="1016">
      <c r="B1016" t="inlineStr">
        <is>
          <t>1911.0</t>
        </is>
      </c>
      <c r="F1016" t="inlineStr">
        <is>
          <t>ConTab_BOM_KP_Baseplates_1911</t>
        </is>
      </c>
      <c r="H1016" s="7" t="inlineStr">
        <is>
          <t>6012-3_4-KP</t>
        </is>
      </c>
      <c r="I1016" s="7" t="inlineStr"/>
      <c r="J1016" s="7" t="inlineStr"/>
      <c r="K1016" s="168" t="inlineStr">
        <is>
          <t>BaseplateSteel</t>
        </is>
      </c>
      <c r="L1016" s="168" t="inlineStr">
        <is>
          <t>Baseplate_Steel</t>
        </is>
      </c>
      <c r="M1016" s="168" t="inlineStr">
        <is>
          <t>Steel</t>
        </is>
      </c>
      <c r="N1016" t="inlineStr">
        <is>
          <t>364T</t>
        </is>
      </c>
      <c r="O1016" t="inlineStr">
        <is>
          <t>:No Drip Pan:Standard Drip Pan:</t>
        </is>
      </c>
      <c r="P1016" s="11" t="inlineStr">
        <is>
          <t>Falk_Spacer</t>
        </is>
      </c>
      <c r="Q1016" t="inlineStr">
        <is>
          <t>Falk 1070T31</t>
        </is>
      </c>
      <c r="R1016" t="inlineStr">
        <is>
          <t>96700827</t>
        </is>
      </c>
      <c r="S1016" s="10" t="inlineStr">
        <is>
          <t>B102536</t>
        </is>
      </c>
      <c r="T1016" s="10" t="inlineStr">
        <is>
          <t>2390.0</t>
        </is>
      </c>
      <c r="U1016" s="10" t="inlineStr">
        <is>
          <t>Priced</t>
        </is>
      </c>
      <c r="V1016" s="168" t="inlineStr">
        <is>
          <t>LT028</t>
        </is>
      </c>
      <c r="W1016" t="inlineStr">
        <is>
          <t>265.0</t>
        </is>
      </c>
    </row>
    <row r="1017">
      <c r="B1017" t="inlineStr">
        <is>
          <t>1912.0</t>
        </is>
      </c>
      <c r="F1017" t="inlineStr">
        <is>
          <t>ConTab_BOM_KP_Baseplates_1912</t>
        </is>
      </c>
      <c r="H1017" s="7" t="inlineStr">
        <is>
          <t>6012-3_4-KP</t>
        </is>
      </c>
      <c r="I1017" s="7" t="inlineStr"/>
      <c r="J1017" s="7" t="inlineStr"/>
      <c r="K1017" s="168" t="inlineStr">
        <is>
          <t>BaseplateSteel</t>
        </is>
      </c>
      <c r="L1017" s="168" t="inlineStr">
        <is>
          <t>Baseplate_Steel</t>
        </is>
      </c>
      <c r="M1017" s="168" t="inlineStr">
        <is>
          <t>Steel</t>
        </is>
      </c>
      <c r="N1017" t="inlineStr">
        <is>
          <t>365T</t>
        </is>
      </c>
      <c r="O1017" t="inlineStr">
        <is>
          <t>:No Drip Pan:Standard Drip Pan:</t>
        </is>
      </c>
      <c r="P1017" s="11" t="inlineStr">
        <is>
          <t>Falk_Spacer</t>
        </is>
      </c>
      <c r="Q1017" t="inlineStr">
        <is>
          <t>Falk 1070T31</t>
        </is>
      </c>
      <c r="R1017" t="inlineStr">
        <is>
          <t>96700827</t>
        </is>
      </c>
      <c r="S1017" s="10" t="inlineStr">
        <is>
          <t>B102536</t>
        </is>
      </c>
      <c r="T1017" s="10" t="inlineStr">
        <is>
          <t>2390.0</t>
        </is>
      </c>
      <c r="U1017" s="10" t="inlineStr">
        <is>
          <t>Priced</t>
        </is>
      </c>
      <c r="V1017" s="168" t="inlineStr">
        <is>
          <t>LT028</t>
        </is>
      </c>
      <c r="W1017" t="inlineStr">
        <is>
          <t>265.0</t>
        </is>
      </c>
    </row>
    <row r="1018">
      <c r="B1018" t="inlineStr">
        <is>
          <t>1913.0</t>
        </is>
      </c>
      <c r="F1018" t="inlineStr">
        <is>
          <t>ConTab_BOM_KP_Baseplates_1913</t>
        </is>
      </c>
      <c r="H1018" s="7" t="inlineStr">
        <is>
          <t>6012-3_4-KP</t>
        </is>
      </c>
      <c r="I1018" s="7" t="inlineStr"/>
      <c r="J1018" s="7" t="inlineStr"/>
      <c r="K1018" s="168" t="inlineStr">
        <is>
          <t>BaseplateSteel</t>
        </is>
      </c>
      <c r="L1018" s="168" t="inlineStr">
        <is>
          <t>Baseplate_Steel</t>
        </is>
      </c>
      <c r="M1018" s="168" t="inlineStr">
        <is>
          <t>Steel</t>
        </is>
      </c>
      <c r="N1018" t="inlineStr">
        <is>
          <t>364TS</t>
        </is>
      </c>
      <c r="O1018" t="inlineStr">
        <is>
          <t>:No Drip Pan:Standard Drip Pan:</t>
        </is>
      </c>
      <c r="P1018" s="11" t="inlineStr">
        <is>
          <t>Falk_Spacer</t>
        </is>
      </c>
      <c r="Q1018" t="inlineStr">
        <is>
          <t>Falk 1050T31</t>
        </is>
      </c>
      <c r="R1018" t="inlineStr">
        <is>
          <t>96700828</t>
        </is>
      </c>
      <c r="S1018" s="10" t="inlineStr">
        <is>
          <t>B102537</t>
        </is>
      </c>
      <c r="T1018" s="10" t="inlineStr">
        <is>
          <t>2322.0</t>
        </is>
      </c>
      <c r="U1018" s="10" t="inlineStr">
        <is>
          <t>Priced</t>
        </is>
      </c>
      <c r="V1018" s="168" t="inlineStr">
        <is>
          <t>LT028</t>
        </is>
      </c>
      <c r="W1018" t="inlineStr">
        <is>
          <t>265.0</t>
        </is>
      </c>
    </row>
    <row r="1019">
      <c r="B1019" t="inlineStr">
        <is>
          <t>1914.0</t>
        </is>
      </c>
      <c r="F1019" t="inlineStr">
        <is>
          <t>ConTab_BOM_KP_Baseplates_1914</t>
        </is>
      </c>
      <c r="H1019" s="7" t="inlineStr">
        <is>
          <t>6012-3_4-KP</t>
        </is>
      </c>
      <c r="I1019" s="7" t="inlineStr"/>
      <c r="J1019" s="7" t="inlineStr"/>
      <c r="K1019" s="168" t="inlineStr">
        <is>
          <t>BaseplateSteel</t>
        </is>
      </c>
      <c r="L1019" s="168" t="inlineStr">
        <is>
          <t>Baseplate_Steel</t>
        </is>
      </c>
      <c r="M1019" s="168" t="inlineStr">
        <is>
          <t>Steel</t>
        </is>
      </c>
      <c r="N1019" t="inlineStr">
        <is>
          <t>365TS</t>
        </is>
      </c>
      <c r="O1019" t="inlineStr">
        <is>
          <t>:No Drip Pan:Standard Drip Pan:</t>
        </is>
      </c>
      <c r="P1019" s="11" t="inlineStr">
        <is>
          <t>Falk_Spacer</t>
        </is>
      </c>
      <c r="Q1019" t="inlineStr">
        <is>
          <t>Falk 1050T31</t>
        </is>
      </c>
      <c r="R1019" t="inlineStr">
        <is>
          <t>96700828</t>
        </is>
      </c>
      <c r="S1019" s="10" t="inlineStr">
        <is>
          <t>B102537</t>
        </is>
      </c>
      <c r="T1019" s="10" t="inlineStr">
        <is>
          <t>2322.0</t>
        </is>
      </c>
      <c r="U1019" s="10" t="inlineStr">
        <is>
          <t>Priced</t>
        </is>
      </c>
      <c r="V1019" s="168" t="inlineStr">
        <is>
          <t>LT028</t>
        </is>
      </c>
      <c r="W1019" t="inlineStr">
        <is>
          <t>265.0</t>
        </is>
      </c>
    </row>
    <row r="1020">
      <c r="B1020" t="inlineStr">
        <is>
          <t>1915.0</t>
        </is>
      </c>
      <c r="F1020" t="inlineStr">
        <is>
          <t>ConTab_BOM_KP_Baseplates_1915</t>
        </is>
      </c>
      <c r="H1020" s="7" t="inlineStr">
        <is>
          <t>6012-3_4-KP</t>
        </is>
      </c>
      <c r="I1020" s="7" t="inlineStr"/>
      <c r="J1020" s="7" t="inlineStr"/>
      <c r="K1020" s="168" t="inlineStr">
        <is>
          <t>BaseplateSteel</t>
        </is>
      </c>
      <c r="L1020" s="168" t="inlineStr">
        <is>
          <t>Baseplate_Steel</t>
        </is>
      </c>
      <c r="M1020" s="168" t="inlineStr">
        <is>
          <t>Steel</t>
        </is>
      </c>
      <c r="N1020" t="inlineStr">
        <is>
          <t>404T</t>
        </is>
      </c>
      <c r="O1020" t="inlineStr">
        <is>
          <t>:No Drip Pan:Standard Drip Pan:</t>
        </is>
      </c>
      <c r="P1020" s="11" t="inlineStr">
        <is>
          <t>Falk_Spacer</t>
        </is>
      </c>
      <c r="Q1020" t="inlineStr">
        <is>
          <t>Falk 1080T31</t>
        </is>
      </c>
      <c r="R1020" t="inlineStr">
        <is>
          <t>96700829</t>
        </is>
      </c>
      <c r="S1020" s="10" t="inlineStr">
        <is>
          <t>B102538</t>
        </is>
      </c>
      <c r="T1020" s="10" t="inlineStr">
        <is>
          <t>2867.0</t>
        </is>
      </c>
      <c r="U1020" s="10" t="inlineStr">
        <is>
          <t>Priced</t>
        </is>
      </c>
      <c r="V1020" s="168" t="inlineStr">
        <is>
          <t>LT028</t>
        </is>
      </c>
      <c r="W1020" t="inlineStr">
        <is>
          <t>310.0</t>
        </is>
      </c>
    </row>
    <row r="1021">
      <c r="B1021" t="inlineStr">
        <is>
          <t>1916.0</t>
        </is>
      </c>
      <c r="F1021" t="inlineStr">
        <is>
          <t>ConTab_BOM_KP_Baseplates_1916</t>
        </is>
      </c>
      <c r="H1021" s="7" t="inlineStr">
        <is>
          <t>6012-3_4-KP</t>
        </is>
      </c>
      <c r="I1021" s="7" t="inlineStr"/>
      <c r="J1021" s="7" t="inlineStr"/>
      <c r="K1021" s="168" t="inlineStr">
        <is>
          <t>BaseplateSteel</t>
        </is>
      </c>
      <c r="L1021" s="168" t="inlineStr">
        <is>
          <t>Baseplate_Steel</t>
        </is>
      </c>
      <c r="M1021" s="168" t="inlineStr">
        <is>
          <t>Steel</t>
        </is>
      </c>
      <c r="N1021" t="inlineStr">
        <is>
          <t>405T</t>
        </is>
      </c>
      <c r="O1021" t="inlineStr">
        <is>
          <t>:No Drip Pan:Standard Drip Pan:</t>
        </is>
      </c>
      <c r="P1021" s="11" t="inlineStr">
        <is>
          <t>Falk_Spacer</t>
        </is>
      </c>
      <c r="Q1021" t="inlineStr">
        <is>
          <t>Falk 1080T31</t>
        </is>
      </c>
      <c r="R1021" t="inlineStr">
        <is>
          <t>96700829</t>
        </is>
      </c>
      <c r="S1021" s="10" t="inlineStr">
        <is>
          <t>B102538</t>
        </is>
      </c>
      <c r="T1021" s="10" t="inlineStr">
        <is>
          <t>2867.0</t>
        </is>
      </c>
      <c r="U1021" s="10" t="inlineStr">
        <is>
          <t>Priced</t>
        </is>
      </c>
      <c r="V1021" s="168" t="inlineStr">
        <is>
          <t>LT028</t>
        </is>
      </c>
      <c r="W1021" t="inlineStr">
        <is>
          <t>310.0</t>
        </is>
      </c>
    </row>
    <row r="1022">
      <c r="B1022" t="inlineStr">
        <is>
          <t>1917.0</t>
        </is>
      </c>
      <c r="F1022" t="inlineStr">
        <is>
          <t>ConTab_BOM_KP_Baseplates_1917</t>
        </is>
      </c>
      <c r="H1022" s="7" t="inlineStr">
        <is>
          <t>6012-3_4-KP</t>
        </is>
      </c>
      <c r="I1022" s="7" t="inlineStr"/>
      <c r="J1022" s="7" t="inlineStr"/>
      <c r="K1022" s="168" t="inlineStr">
        <is>
          <t>BaseplateSteel</t>
        </is>
      </c>
      <c r="L1022" s="168" t="inlineStr">
        <is>
          <t>Baseplate_Steel</t>
        </is>
      </c>
      <c r="M1022" s="168" t="inlineStr">
        <is>
          <t>Steel</t>
        </is>
      </c>
      <c r="N1022" t="inlineStr">
        <is>
          <t>404TS</t>
        </is>
      </c>
      <c r="O1022" t="inlineStr">
        <is>
          <t>:No Drip Pan:Standard Drip Pan:</t>
        </is>
      </c>
      <c r="P1022" s="11" t="inlineStr">
        <is>
          <t>Falk_Spacer</t>
        </is>
      </c>
      <c r="Q1022" t="inlineStr">
        <is>
          <t>Falk 1060T31</t>
        </is>
      </c>
      <c r="R1022" t="inlineStr">
        <is>
          <t>96700830</t>
        </is>
      </c>
      <c r="S1022" s="10" t="inlineStr">
        <is>
          <t>B102539</t>
        </is>
      </c>
      <c r="T1022" s="10" t="inlineStr">
        <is>
          <t>2730.0</t>
        </is>
      </c>
      <c r="U1022" s="10" t="inlineStr">
        <is>
          <t>Priced</t>
        </is>
      </c>
      <c r="V1022" s="168" t="inlineStr">
        <is>
          <t>LT028</t>
        </is>
      </c>
      <c r="W1022" t="inlineStr">
        <is>
          <t>310.0</t>
        </is>
      </c>
    </row>
    <row r="1023">
      <c r="B1023" t="inlineStr">
        <is>
          <t>1918.0</t>
        </is>
      </c>
      <c r="F1023" t="inlineStr">
        <is>
          <t>ConTab_BOM_KP_Baseplates_1918</t>
        </is>
      </c>
      <c r="H1023" s="7" t="inlineStr">
        <is>
          <t>6012-3_4-KP</t>
        </is>
      </c>
      <c r="I1023" s="7" t="inlineStr"/>
      <c r="J1023" s="7" t="inlineStr"/>
      <c r="K1023" s="168" t="inlineStr">
        <is>
          <t>BaseplateSteel</t>
        </is>
      </c>
      <c r="L1023" s="168" t="inlineStr">
        <is>
          <t>Baseplate_Steel</t>
        </is>
      </c>
      <c r="M1023" s="168" t="inlineStr">
        <is>
          <t>Steel</t>
        </is>
      </c>
      <c r="N1023" t="inlineStr">
        <is>
          <t>405TS</t>
        </is>
      </c>
      <c r="O1023" t="inlineStr">
        <is>
          <t>:No Drip Pan:Standard Drip Pan:</t>
        </is>
      </c>
      <c r="P1023" s="11" t="inlineStr">
        <is>
          <t>Falk_Spacer</t>
        </is>
      </c>
      <c r="Q1023" t="inlineStr">
        <is>
          <t>Falk 1060T31</t>
        </is>
      </c>
      <c r="R1023" t="inlineStr">
        <is>
          <t>96700830</t>
        </is>
      </c>
      <c r="S1023" s="10" t="inlineStr">
        <is>
          <t>B102539</t>
        </is>
      </c>
      <c r="T1023" s="10" t="inlineStr">
        <is>
          <t>2730.0</t>
        </is>
      </c>
      <c r="U1023" s="10" t="inlineStr">
        <is>
          <t>Priced</t>
        </is>
      </c>
      <c r="V1023" s="168" t="inlineStr">
        <is>
          <t>LT028</t>
        </is>
      </c>
      <c r="W1023" t="inlineStr">
        <is>
          <t>310.0</t>
        </is>
      </c>
    </row>
    <row r="1024">
      <c r="B1024" t="inlineStr">
        <is>
          <t>1933.0</t>
        </is>
      </c>
      <c r="F1024" t="inlineStr">
        <is>
          <t>ConTab_BOM_KP_Baseplates_1933</t>
        </is>
      </c>
      <c r="H1024" s="7" t="inlineStr">
        <is>
          <t>6012-3_4-KP</t>
        </is>
      </c>
      <c r="I1024" s="7" t="inlineStr"/>
      <c r="J1024" s="7" t="inlineStr"/>
      <c r="K1024" s="168" t="inlineStr">
        <is>
          <t>BaseplateSteel</t>
        </is>
      </c>
      <c r="L1024" s="168" t="inlineStr">
        <is>
          <t>Baseplate_Steel</t>
        </is>
      </c>
      <c r="M1024" s="168" t="inlineStr">
        <is>
          <t>Steel</t>
        </is>
      </c>
      <c r="N1024" t="inlineStr">
        <is>
          <t>254T</t>
        </is>
      </c>
      <c r="O1024" t="inlineStr">
        <is>
          <t>:Extended Drip Pan:</t>
        </is>
      </c>
      <c r="P1024" s="11" t="inlineStr">
        <is>
          <t>Woods_Sureflex</t>
        </is>
      </c>
      <c r="Q1024" t="inlineStr">
        <is>
          <t>Woods 8S</t>
        </is>
      </c>
      <c r="R1024" t="inlineStr">
        <is>
          <t>RTF</t>
        </is>
      </c>
      <c r="S1024" s="10" t="inlineStr">
        <is>
          <t>B102547</t>
        </is>
      </c>
      <c r="T1024" s="10" t="inlineStr">
        <is>
          <t>1627.0</t>
        </is>
      </c>
      <c r="U1024" s="10" t="inlineStr">
        <is>
          <t>Priced</t>
        </is>
      </c>
      <c r="V1024" s="168" t="inlineStr">
        <is>
          <t>LT028</t>
        </is>
      </c>
      <c r="W1024" t="inlineStr">
        <is>
          <t>135.0</t>
        </is>
      </c>
    </row>
    <row r="1025">
      <c r="B1025" t="inlineStr">
        <is>
          <t>1934.0</t>
        </is>
      </c>
      <c r="F1025" t="inlineStr">
        <is>
          <t>ConTab_BOM_KP_Baseplates_1934</t>
        </is>
      </c>
      <c r="H1025" s="7" t="inlineStr">
        <is>
          <t>6012-3_4-KP</t>
        </is>
      </c>
      <c r="I1025" s="7" t="inlineStr"/>
      <c r="J1025" s="7" t="inlineStr"/>
      <c r="K1025" s="168" t="inlineStr">
        <is>
          <t>BaseplateSteel</t>
        </is>
      </c>
      <c r="L1025" s="168" t="inlineStr">
        <is>
          <t>Baseplate_Steel</t>
        </is>
      </c>
      <c r="M1025" s="168" t="inlineStr">
        <is>
          <t>Steel</t>
        </is>
      </c>
      <c r="N1025" t="inlineStr">
        <is>
          <t>256T</t>
        </is>
      </c>
      <c r="O1025" t="inlineStr">
        <is>
          <t>:Extended Drip Pan:</t>
        </is>
      </c>
      <c r="P1025" s="11" t="inlineStr">
        <is>
          <t>Woods_Sureflex</t>
        </is>
      </c>
      <c r="Q1025" t="inlineStr">
        <is>
          <t>Woods 8S</t>
        </is>
      </c>
      <c r="R1025" t="inlineStr">
        <is>
          <t>RTF</t>
        </is>
      </c>
      <c r="S1025" s="10" t="inlineStr">
        <is>
          <t>B102547</t>
        </is>
      </c>
      <c r="T1025" s="10" t="inlineStr">
        <is>
          <t>1627.0</t>
        </is>
      </c>
      <c r="U1025" s="10" t="inlineStr">
        <is>
          <t>Priced</t>
        </is>
      </c>
      <c r="V1025" s="168" t="inlineStr">
        <is>
          <t>LT028</t>
        </is>
      </c>
      <c r="W1025" t="inlineStr">
        <is>
          <t>135.0</t>
        </is>
      </c>
    </row>
    <row r="1026">
      <c r="B1026" t="inlineStr">
        <is>
          <t>1935.0</t>
        </is>
      </c>
      <c r="F1026" t="inlineStr">
        <is>
          <t>ConTab_BOM_KP_Baseplates_1935</t>
        </is>
      </c>
      <c r="H1026" s="7" t="inlineStr">
        <is>
          <t>6012-3_4-KP</t>
        </is>
      </c>
      <c r="I1026" s="7" t="inlineStr"/>
      <c r="J1026" s="7" t="inlineStr"/>
      <c r="K1026" s="168" t="inlineStr">
        <is>
          <t>BaseplateSteel</t>
        </is>
      </c>
      <c r="L1026" s="168" t="inlineStr">
        <is>
          <t>Baseplate_Steel</t>
        </is>
      </c>
      <c r="M1026" s="168" t="inlineStr">
        <is>
          <t>Steel</t>
        </is>
      </c>
      <c r="N1026" t="inlineStr">
        <is>
          <t>284T</t>
        </is>
      </c>
      <c r="O1026" t="inlineStr">
        <is>
          <t>:Extended Drip Pan:</t>
        </is>
      </c>
      <c r="P1026" s="11" t="inlineStr">
        <is>
          <t>Woods_Sureflex</t>
        </is>
      </c>
      <c r="Q1026" t="inlineStr">
        <is>
          <t>Woods 9S</t>
        </is>
      </c>
      <c r="R1026" t="inlineStr">
        <is>
          <t>RTF</t>
        </is>
      </c>
      <c r="S1026" s="10" t="inlineStr">
        <is>
          <t>B102548</t>
        </is>
      </c>
      <c r="T1026" s="10" t="inlineStr">
        <is>
          <t>1762.0</t>
        </is>
      </c>
      <c r="U1026" s="10" t="inlineStr">
        <is>
          <t>Priced</t>
        </is>
      </c>
      <c r="V1026" s="168" t="inlineStr">
        <is>
          <t>LT028</t>
        </is>
      </c>
      <c r="W1026" t="inlineStr">
        <is>
          <t>200.0</t>
        </is>
      </c>
    </row>
    <row r="1027">
      <c r="B1027" t="inlineStr">
        <is>
          <t>1936.0</t>
        </is>
      </c>
      <c r="F1027" t="inlineStr">
        <is>
          <t>ConTab_BOM_KP_Baseplates_1936</t>
        </is>
      </c>
      <c r="H1027" s="7" t="inlineStr">
        <is>
          <t>6012-3_4-KP</t>
        </is>
      </c>
      <c r="I1027" s="7" t="inlineStr"/>
      <c r="J1027" s="7" t="inlineStr"/>
      <c r="K1027" s="168" t="inlineStr">
        <is>
          <t>BaseplateSteel</t>
        </is>
      </c>
      <c r="L1027" s="168" t="inlineStr">
        <is>
          <t>Baseplate_Steel</t>
        </is>
      </c>
      <c r="M1027" s="168" t="inlineStr">
        <is>
          <t>Steel</t>
        </is>
      </c>
      <c r="N1027" t="inlineStr">
        <is>
          <t>286T</t>
        </is>
      </c>
      <c r="O1027" t="inlineStr">
        <is>
          <t>:Extended Drip Pan:</t>
        </is>
      </c>
      <c r="P1027" s="11" t="inlineStr">
        <is>
          <t>Woods_Sureflex</t>
        </is>
      </c>
      <c r="Q1027" t="inlineStr">
        <is>
          <t>Woods 9S</t>
        </is>
      </c>
      <c r="R1027" t="inlineStr">
        <is>
          <t>RTF</t>
        </is>
      </c>
      <c r="S1027" s="10" t="inlineStr">
        <is>
          <t>B102548</t>
        </is>
      </c>
      <c r="T1027" s="10" t="inlineStr">
        <is>
          <t>1762.0</t>
        </is>
      </c>
      <c r="U1027" s="10" t="inlineStr">
        <is>
          <t>Priced</t>
        </is>
      </c>
      <c r="V1027" s="168" t="inlineStr">
        <is>
          <t>LT028</t>
        </is>
      </c>
      <c r="W1027" t="inlineStr">
        <is>
          <t>200.0</t>
        </is>
      </c>
    </row>
    <row r="1028">
      <c r="B1028" t="inlineStr">
        <is>
          <t>1937.0</t>
        </is>
      </c>
      <c r="F1028" t="inlineStr">
        <is>
          <t>ConTab_BOM_KP_Baseplates_1937</t>
        </is>
      </c>
      <c r="H1028" s="7" t="inlineStr">
        <is>
          <t>6012-3_4-KP</t>
        </is>
      </c>
      <c r="I1028" s="7" t="inlineStr"/>
      <c r="J1028" s="7" t="inlineStr"/>
      <c r="K1028" s="168" t="inlineStr">
        <is>
          <t>BaseplateSteel</t>
        </is>
      </c>
      <c r="L1028" s="168" t="inlineStr">
        <is>
          <t>Baseplate_Steel</t>
        </is>
      </c>
      <c r="M1028" s="168" t="inlineStr">
        <is>
          <t>Steel</t>
        </is>
      </c>
      <c r="N1028" t="inlineStr">
        <is>
          <t>324T</t>
        </is>
      </c>
      <c r="O1028" t="inlineStr">
        <is>
          <t>:Extended Drip Pan:</t>
        </is>
      </c>
      <c r="P1028" s="11" t="inlineStr">
        <is>
          <t>Woods_Sureflex</t>
        </is>
      </c>
      <c r="Q1028" t="inlineStr">
        <is>
          <t>Woods 10S</t>
        </is>
      </c>
      <c r="R1028" t="inlineStr">
        <is>
          <t>RTF</t>
        </is>
      </c>
      <c r="S1028" s="10" t="inlineStr">
        <is>
          <t>B102549</t>
        </is>
      </c>
      <c r="T1028" s="10" t="inlineStr">
        <is>
          <t>1899.0</t>
        </is>
      </c>
      <c r="U1028" s="10" t="inlineStr">
        <is>
          <t>Priced</t>
        </is>
      </c>
      <c r="V1028" s="168" t="inlineStr">
        <is>
          <t>LT028</t>
        </is>
      </c>
      <c r="W1028" t="inlineStr">
        <is>
          <t>240.0</t>
        </is>
      </c>
    </row>
    <row r="1029">
      <c r="B1029" t="inlineStr">
        <is>
          <t>1938.0</t>
        </is>
      </c>
      <c r="F1029" t="inlineStr">
        <is>
          <t>ConTab_BOM_KP_Baseplates_1938</t>
        </is>
      </c>
      <c r="H1029" s="7" t="inlineStr">
        <is>
          <t>6012-3_4-KP</t>
        </is>
      </c>
      <c r="I1029" s="7" t="inlineStr"/>
      <c r="J1029" s="7" t="inlineStr"/>
      <c r="K1029" s="168" t="inlineStr">
        <is>
          <t>BaseplateSteel</t>
        </is>
      </c>
      <c r="L1029" s="168" t="inlineStr">
        <is>
          <t>Baseplate_Steel</t>
        </is>
      </c>
      <c r="M1029" s="168" t="inlineStr">
        <is>
          <t>Steel</t>
        </is>
      </c>
      <c r="N1029" t="inlineStr">
        <is>
          <t>326T</t>
        </is>
      </c>
      <c r="O1029" t="inlineStr">
        <is>
          <t>:Extended Drip Pan:</t>
        </is>
      </c>
      <c r="P1029" s="11" t="inlineStr">
        <is>
          <t>Woods_Sureflex</t>
        </is>
      </c>
      <c r="Q1029" t="inlineStr">
        <is>
          <t>Woods 10S</t>
        </is>
      </c>
      <c r="R1029" t="inlineStr">
        <is>
          <t>RTF</t>
        </is>
      </c>
      <c r="S1029" s="10" t="inlineStr">
        <is>
          <t>B102549</t>
        </is>
      </c>
      <c r="T1029" s="10" t="inlineStr">
        <is>
          <t>1899.0</t>
        </is>
      </c>
      <c r="U1029" s="10" t="inlineStr">
        <is>
          <t>Priced</t>
        </is>
      </c>
      <c r="V1029" s="168" t="inlineStr">
        <is>
          <t>LT028</t>
        </is>
      </c>
      <c r="W1029" t="inlineStr">
        <is>
          <t>240.0</t>
        </is>
      </c>
    </row>
    <row r="1030">
      <c r="B1030" t="inlineStr">
        <is>
          <t>1939.0</t>
        </is>
      </c>
      <c r="F1030" t="inlineStr">
        <is>
          <t>ConTab_BOM_KP_Baseplates_1939</t>
        </is>
      </c>
      <c r="H1030" s="7" t="inlineStr">
        <is>
          <t>6012-3_4-KP</t>
        </is>
      </c>
      <c r="I1030" s="7" t="inlineStr"/>
      <c r="J1030" s="7" t="inlineStr"/>
      <c r="K1030" s="168" t="inlineStr">
        <is>
          <t>BaseplateSteel</t>
        </is>
      </c>
      <c r="L1030" s="168" t="inlineStr">
        <is>
          <t>Baseplate_Steel</t>
        </is>
      </c>
      <c r="M1030" s="168" t="inlineStr">
        <is>
          <t>Steel</t>
        </is>
      </c>
      <c r="N1030" t="inlineStr">
        <is>
          <t>364T</t>
        </is>
      </c>
      <c r="O1030" t="inlineStr">
        <is>
          <t>:Extended Drip Pan:</t>
        </is>
      </c>
      <c r="P1030" s="11" t="inlineStr">
        <is>
          <t>Woods_Sureflex</t>
        </is>
      </c>
      <c r="Q1030" t="inlineStr">
        <is>
          <t>Woods 11S</t>
        </is>
      </c>
      <c r="R1030" t="inlineStr">
        <is>
          <t>RTF</t>
        </is>
      </c>
      <c r="S1030" s="10" t="inlineStr">
        <is>
          <t>B102550</t>
        </is>
      </c>
      <c r="T1030" s="10" t="inlineStr">
        <is>
          <t>2035.0</t>
        </is>
      </c>
      <c r="U1030" s="10" t="inlineStr">
        <is>
          <t>Priced</t>
        </is>
      </c>
      <c r="V1030" s="168" t="inlineStr">
        <is>
          <t>LT028</t>
        </is>
      </c>
      <c r="W1030" t="inlineStr">
        <is>
          <t>265.0</t>
        </is>
      </c>
    </row>
    <row r="1031">
      <c r="B1031" t="inlineStr">
        <is>
          <t>1940.0</t>
        </is>
      </c>
      <c r="F1031" t="inlineStr">
        <is>
          <t>ConTab_BOM_KP_Baseplates_1940</t>
        </is>
      </c>
      <c r="H1031" s="7" t="inlineStr">
        <is>
          <t>6012-3_4-KP</t>
        </is>
      </c>
      <c r="I1031" s="7" t="inlineStr"/>
      <c r="J1031" s="7" t="inlineStr"/>
      <c r="K1031" s="168" t="inlineStr">
        <is>
          <t>BaseplateSteel</t>
        </is>
      </c>
      <c r="L1031" s="168" t="inlineStr">
        <is>
          <t>Baseplate_Steel</t>
        </is>
      </c>
      <c r="M1031" s="168" t="inlineStr">
        <is>
          <t>Steel</t>
        </is>
      </c>
      <c r="N1031" t="inlineStr">
        <is>
          <t>365T</t>
        </is>
      </c>
      <c r="O1031" t="inlineStr">
        <is>
          <t>:Extended Drip Pan:</t>
        </is>
      </c>
      <c r="P1031" s="11" t="inlineStr">
        <is>
          <t>Woods_Sureflex</t>
        </is>
      </c>
      <c r="Q1031" t="inlineStr">
        <is>
          <t>Woods 11S</t>
        </is>
      </c>
      <c r="R1031" t="inlineStr">
        <is>
          <t>RTF</t>
        </is>
      </c>
      <c r="S1031" s="10" t="inlineStr">
        <is>
          <t>B102550</t>
        </is>
      </c>
      <c r="T1031" s="10" t="inlineStr">
        <is>
          <t>2035.0</t>
        </is>
      </c>
      <c r="U1031" s="10" t="inlineStr">
        <is>
          <t>Priced</t>
        </is>
      </c>
      <c r="V1031" s="168" t="inlineStr">
        <is>
          <t>LT028</t>
        </is>
      </c>
      <c r="W1031" t="inlineStr">
        <is>
          <t>265.0</t>
        </is>
      </c>
    </row>
    <row r="1032">
      <c r="B1032" t="inlineStr">
        <is>
          <t>1941.0</t>
        </is>
      </c>
      <c r="F1032" t="inlineStr">
        <is>
          <t>ConTab_BOM_KP_Baseplates_1941</t>
        </is>
      </c>
      <c r="H1032" s="7" t="inlineStr">
        <is>
          <t>6012-3_4-KP</t>
        </is>
      </c>
      <c r="I1032" s="7" t="inlineStr"/>
      <c r="J1032" s="7" t="inlineStr"/>
      <c r="K1032" s="168" t="inlineStr">
        <is>
          <t>BaseplateSteel</t>
        </is>
      </c>
      <c r="L1032" s="168" t="inlineStr">
        <is>
          <t>Baseplate_Steel</t>
        </is>
      </c>
      <c r="M1032" s="168" t="inlineStr">
        <is>
          <t>Steel</t>
        </is>
      </c>
      <c r="N1032" t="inlineStr">
        <is>
          <t>404T</t>
        </is>
      </c>
      <c r="O1032" t="inlineStr">
        <is>
          <t>:Extended Drip Pan:</t>
        </is>
      </c>
      <c r="P1032" s="11" t="inlineStr">
        <is>
          <t>Woods_Sureflex</t>
        </is>
      </c>
      <c r="Q1032" t="inlineStr">
        <is>
          <t>Woods 11S</t>
        </is>
      </c>
      <c r="R1032" t="inlineStr">
        <is>
          <t>RTF</t>
        </is>
      </c>
      <c r="S1032" s="10" t="inlineStr">
        <is>
          <t>B102551</t>
        </is>
      </c>
      <c r="T1032" s="10" t="inlineStr">
        <is>
          <t>2515.0</t>
        </is>
      </c>
      <c r="U1032" s="10" t="inlineStr">
        <is>
          <t>Priced</t>
        </is>
      </c>
      <c r="V1032" s="168" t="inlineStr">
        <is>
          <t>LT028</t>
        </is>
      </c>
      <c r="W1032" t="inlineStr">
        <is>
          <t>310.0</t>
        </is>
      </c>
    </row>
    <row r="1033">
      <c r="B1033" t="inlineStr">
        <is>
          <t>1942.0</t>
        </is>
      </c>
      <c r="F1033" t="inlineStr">
        <is>
          <t>ConTab_BOM_KP_Baseplates_1942</t>
        </is>
      </c>
      <c r="H1033" s="7" t="inlineStr">
        <is>
          <t>6012-3_4-KP</t>
        </is>
      </c>
      <c r="I1033" s="7" t="inlineStr"/>
      <c r="J1033" s="7" t="inlineStr"/>
      <c r="K1033" s="168" t="inlineStr">
        <is>
          <t>BaseplateSteel</t>
        </is>
      </c>
      <c r="L1033" s="168" t="inlineStr">
        <is>
          <t>Baseplate_Steel</t>
        </is>
      </c>
      <c r="M1033" s="168" t="inlineStr">
        <is>
          <t>Steel</t>
        </is>
      </c>
      <c r="N1033" t="inlineStr">
        <is>
          <t>405T</t>
        </is>
      </c>
      <c r="O1033" t="inlineStr">
        <is>
          <t>:Extended Drip Pan:</t>
        </is>
      </c>
      <c r="P1033" s="11" t="inlineStr">
        <is>
          <t>Woods_Sureflex</t>
        </is>
      </c>
      <c r="Q1033" t="inlineStr">
        <is>
          <t>Woods 11S</t>
        </is>
      </c>
      <c r="R1033" t="inlineStr">
        <is>
          <t>RTF</t>
        </is>
      </c>
      <c r="S1033" s="10" t="inlineStr">
        <is>
          <t>B102551</t>
        </is>
      </c>
      <c r="T1033" s="10" t="inlineStr">
        <is>
          <t>2515.0</t>
        </is>
      </c>
      <c r="U1033" s="10" t="inlineStr">
        <is>
          <t>Priced</t>
        </is>
      </c>
      <c r="V1033" s="168" t="inlineStr">
        <is>
          <t>LT028</t>
        </is>
      </c>
      <c r="W1033" t="inlineStr">
        <is>
          <t>310.0</t>
        </is>
      </c>
    </row>
    <row r="1034">
      <c r="B1034" t="inlineStr">
        <is>
          <t>1943.0</t>
        </is>
      </c>
      <c r="F1034" t="inlineStr">
        <is>
          <t>ConTab_BOM_KP_Baseplates_1943</t>
        </is>
      </c>
      <c r="H1034" s="7" t="inlineStr">
        <is>
          <t>6012-3_4-KP</t>
        </is>
      </c>
      <c r="I1034" s="7" t="inlineStr"/>
      <c r="J1034" s="7" t="inlineStr"/>
      <c r="K1034" s="168" t="inlineStr">
        <is>
          <t>BaseplateSteel</t>
        </is>
      </c>
      <c r="L1034" s="168" t="inlineStr">
        <is>
          <t>Baseplate_Steel</t>
        </is>
      </c>
      <c r="M1034" s="168" t="inlineStr">
        <is>
          <t>Steel</t>
        </is>
      </c>
      <c r="N1034" t="inlineStr">
        <is>
          <t>254T</t>
        </is>
      </c>
      <c r="O1034" t="inlineStr">
        <is>
          <t>:Extended Drip Pan:</t>
        </is>
      </c>
      <c r="P1034" s="11" t="inlineStr">
        <is>
          <t>Falk_T10_Grid</t>
        </is>
      </c>
      <c r="Q1034" t="inlineStr">
        <is>
          <t>Falk 1040T10</t>
        </is>
      </c>
      <c r="R1034" t="inlineStr">
        <is>
          <t>RTF</t>
        </is>
      </c>
      <c r="S1034" s="10" t="inlineStr">
        <is>
          <t>B102552</t>
        </is>
      </c>
      <c r="T1034" s="10" t="inlineStr">
        <is>
          <t>1627.0</t>
        </is>
      </c>
      <c r="U1034" s="10" t="inlineStr">
        <is>
          <t>Priced</t>
        </is>
      </c>
      <c r="V1034" s="168" t="inlineStr">
        <is>
          <t>LT028</t>
        </is>
      </c>
      <c r="W1034" t="inlineStr">
        <is>
          <t>135.0</t>
        </is>
      </c>
    </row>
    <row r="1035">
      <c r="B1035" t="inlineStr">
        <is>
          <t>1944.0</t>
        </is>
      </c>
      <c r="F1035" t="inlineStr">
        <is>
          <t>ConTab_BOM_KP_Baseplates_1944</t>
        </is>
      </c>
      <c r="H1035" s="7" t="inlineStr">
        <is>
          <t>6012-3_4-KP</t>
        </is>
      </c>
      <c r="I1035" s="7" t="inlineStr"/>
      <c r="J1035" s="7" t="inlineStr"/>
      <c r="K1035" s="168" t="inlineStr">
        <is>
          <t>BaseplateSteel</t>
        </is>
      </c>
      <c r="L1035" s="168" t="inlineStr">
        <is>
          <t>Baseplate_Steel</t>
        </is>
      </c>
      <c r="M1035" s="168" t="inlineStr">
        <is>
          <t>Steel</t>
        </is>
      </c>
      <c r="N1035" t="inlineStr">
        <is>
          <t>256T</t>
        </is>
      </c>
      <c r="O1035" t="inlineStr">
        <is>
          <t>:Extended Drip Pan:</t>
        </is>
      </c>
      <c r="P1035" s="11" t="inlineStr">
        <is>
          <t>Falk_T10_Grid</t>
        </is>
      </c>
      <c r="Q1035" t="inlineStr">
        <is>
          <t>Falk 1040T10</t>
        </is>
      </c>
      <c r="R1035" t="inlineStr">
        <is>
          <t>RTF</t>
        </is>
      </c>
      <c r="S1035" s="10" t="inlineStr">
        <is>
          <t>B102552</t>
        </is>
      </c>
      <c r="T1035" s="10" t="inlineStr">
        <is>
          <t>1627.0</t>
        </is>
      </c>
      <c r="U1035" s="10" t="inlineStr">
        <is>
          <t>Priced</t>
        </is>
      </c>
      <c r="V1035" s="168" t="inlineStr">
        <is>
          <t>LT028</t>
        </is>
      </c>
      <c r="W1035" t="inlineStr">
        <is>
          <t>135.0</t>
        </is>
      </c>
    </row>
    <row r="1036">
      <c r="B1036" t="inlineStr">
        <is>
          <t>1945.0</t>
        </is>
      </c>
      <c r="F1036" t="inlineStr">
        <is>
          <t>ConTab_BOM_KP_Baseplates_1945</t>
        </is>
      </c>
      <c r="H1036" s="7" t="inlineStr">
        <is>
          <t>6012-3_4-KP</t>
        </is>
      </c>
      <c r="I1036" s="7" t="inlineStr"/>
      <c r="J1036" s="7" t="inlineStr"/>
      <c r="K1036" s="168" t="inlineStr">
        <is>
          <t>BaseplateSteel</t>
        </is>
      </c>
      <c r="L1036" s="168" t="inlineStr">
        <is>
          <t>Baseplate_Steel</t>
        </is>
      </c>
      <c r="M1036" s="168" t="inlineStr">
        <is>
          <t>Steel</t>
        </is>
      </c>
      <c r="N1036" t="inlineStr">
        <is>
          <t>284T</t>
        </is>
      </c>
      <c r="O1036" t="inlineStr">
        <is>
          <t>:Extended Drip Pan:</t>
        </is>
      </c>
      <c r="P1036" s="11" t="inlineStr">
        <is>
          <t>Falk_T10_Grid</t>
        </is>
      </c>
      <c r="Q1036" t="inlineStr">
        <is>
          <t>Falk 1050T10</t>
        </is>
      </c>
      <c r="R1036" t="inlineStr">
        <is>
          <t>RTF</t>
        </is>
      </c>
      <c r="S1036" s="10" t="inlineStr">
        <is>
          <t>B102553</t>
        </is>
      </c>
      <c r="T1036" s="10" t="inlineStr">
        <is>
          <t>1762.0</t>
        </is>
      </c>
      <c r="U1036" s="10" t="inlineStr">
        <is>
          <t>Priced</t>
        </is>
      </c>
      <c r="V1036" s="168" t="inlineStr">
        <is>
          <t>LT028</t>
        </is>
      </c>
      <c r="W1036" t="inlineStr">
        <is>
          <t>200.0</t>
        </is>
      </c>
    </row>
    <row r="1037">
      <c r="B1037" t="inlineStr">
        <is>
          <t>1946.0</t>
        </is>
      </c>
      <c r="F1037" t="inlineStr">
        <is>
          <t>ConTab_BOM_KP_Baseplates_1946</t>
        </is>
      </c>
      <c r="H1037" s="7" t="inlineStr">
        <is>
          <t>6012-3_4-KP</t>
        </is>
      </c>
      <c r="I1037" s="7" t="inlineStr"/>
      <c r="J1037" s="7" t="inlineStr"/>
      <c r="K1037" s="168" t="inlineStr">
        <is>
          <t>BaseplateSteel</t>
        </is>
      </c>
      <c r="L1037" s="168" t="inlineStr">
        <is>
          <t>Baseplate_Steel</t>
        </is>
      </c>
      <c r="M1037" s="168" t="inlineStr">
        <is>
          <t>Steel</t>
        </is>
      </c>
      <c r="N1037" t="inlineStr">
        <is>
          <t>286T</t>
        </is>
      </c>
      <c r="O1037" t="inlineStr">
        <is>
          <t>:Extended Drip Pan:</t>
        </is>
      </c>
      <c r="P1037" s="11" t="inlineStr">
        <is>
          <t>Falk_T10_Grid</t>
        </is>
      </c>
      <c r="Q1037" t="inlineStr">
        <is>
          <t>Falk 1050T10</t>
        </is>
      </c>
      <c r="R1037" t="inlineStr">
        <is>
          <t>RTF</t>
        </is>
      </c>
      <c r="S1037" s="10" t="inlineStr">
        <is>
          <t>B102553</t>
        </is>
      </c>
      <c r="T1037" s="10" t="inlineStr">
        <is>
          <t>1762.0</t>
        </is>
      </c>
      <c r="U1037" s="10" t="inlineStr">
        <is>
          <t>Priced</t>
        </is>
      </c>
      <c r="V1037" s="168" t="inlineStr">
        <is>
          <t>LT028</t>
        </is>
      </c>
      <c r="W1037" t="inlineStr">
        <is>
          <t>200.0</t>
        </is>
      </c>
    </row>
    <row r="1038">
      <c r="B1038" t="inlineStr">
        <is>
          <t>1947.0</t>
        </is>
      </c>
      <c r="F1038" t="inlineStr">
        <is>
          <t>ConTab_BOM_KP_Baseplates_1947</t>
        </is>
      </c>
      <c r="H1038" s="7" t="inlineStr">
        <is>
          <t>6012-3_4-KP</t>
        </is>
      </c>
      <c r="I1038" s="7" t="inlineStr"/>
      <c r="J1038" s="7" t="inlineStr"/>
      <c r="K1038" s="168" t="inlineStr">
        <is>
          <t>BaseplateSteel</t>
        </is>
      </c>
      <c r="L1038" s="168" t="inlineStr">
        <is>
          <t>Baseplate_Steel</t>
        </is>
      </c>
      <c r="M1038" s="168" t="inlineStr">
        <is>
          <t>Steel</t>
        </is>
      </c>
      <c r="N1038" t="inlineStr">
        <is>
          <t>324T</t>
        </is>
      </c>
      <c r="O1038" t="inlineStr">
        <is>
          <t>:Extended Drip Pan:</t>
        </is>
      </c>
      <c r="P1038" s="11" t="inlineStr">
        <is>
          <t>Falk_T10_Grid</t>
        </is>
      </c>
      <c r="Q1038" t="inlineStr">
        <is>
          <t>Falk 1060T10</t>
        </is>
      </c>
      <c r="R1038" t="inlineStr">
        <is>
          <t>RTF</t>
        </is>
      </c>
      <c r="S1038" s="10" t="inlineStr">
        <is>
          <t>B102554</t>
        </is>
      </c>
      <c r="T1038" s="10" t="inlineStr">
        <is>
          <t>1899.0</t>
        </is>
      </c>
      <c r="U1038" s="10" t="inlineStr">
        <is>
          <t>Priced</t>
        </is>
      </c>
      <c r="V1038" s="168" t="inlineStr">
        <is>
          <t>LT028</t>
        </is>
      </c>
      <c r="W1038" t="inlineStr">
        <is>
          <t>240.0</t>
        </is>
      </c>
    </row>
    <row r="1039">
      <c r="B1039" t="inlineStr">
        <is>
          <t>1948.0</t>
        </is>
      </c>
      <c r="F1039" t="inlineStr">
        <is>
          <t>ConTab_BOM_KP_Baseplates_1948</t>
        </is>
      </c>
      <c r="H1039" s="7" t="inlineStr">
        <is>
          <t>6012-3_4-KP</t>
        </is>
      </c>
      <c r="I1039" s="7" t="inlineStr"/>
      <c r="J1039" s="7" t="inlineStr"/>
      <c r="K1039" s="168" t="inlineStr">
        <is>
          <t>BaseplateSteel</t>
        </is>
      </c>
      <c r="L1039" s="168" t="inlineStr">
        <is>
          <t>Baseplate_Steel</t>
        </is>
      </c>
      <c r="M1039" s="168" t="inlineStr">
        <is>
          <t>Steel</t>
        </is>
      </c>
      <c r="N1039" t="inlineStr">
        <is>
          <t>326T</t>
        </is>
      </c>
      <c r="O1039" t="inlineStr">
        <is>
          <t>:Extended Drip Pan:</t>
        </is>
      </c>
      <c r="P1039" s="11" t="inlineStr">
        <is>
          <t>Falk_T10_Grid</t>
        </is>
      </c>
      <c r="Q1039" t="inlineStr">
        <is>
          <t>Falk 1060T10</t>
        </is>
      </c>
      <c r="R1039" t="inlineStr">
        <is>
          <t>RTF</t>
        </is>
      </c>
      <c r="S1039" s="10" t="inlineStr">
        <is>
          <t>B102554</t>
        </is>
      </c>
      <c r="T1039" s="10" t="inlineStr">
        <is>
          <t>1899.0</t>
        </is>
      </c>
      <c r="U1039" s="10" t="inlineStr">
        <is>
          <t>Priced</t>
        </is>
      </c>
      <c r="V1039" s="168" t="inlineStr">
        <is>
          <t>LT028</t>
        </is>
      </c>
      <c r="W1039" t="inlineStr">
        <is>
          <t>240.0</t>
        </is>
      </c>
    </row>
    <row r="1040">
      <c r="B1040" t="inlineStr">
        <is>
          <t>1949.0</t>
        </is>
      </c>
      <c r="F1040" t="inlineStr">
        <is>
          <t>ConTab_BOM_KP_Baseplates_1949</t>
        </is>
      </c>
      <c r="H1040" s="7" t="inlineStr">
        <is>
          <t>6012-3_4-KP</t>
        </is>
      </c>
      <c r="I1040" s="7" t="inlineStr"/>
      <c r="J1040" s="7" t="inlineStr"/>
      <c r="K1040" s="168" t="inlineStr">
        <is>
          <t>BaseplateSteel</t>
        </is>
      </c>
      <c r="L1040" s="168" t="inlineStr">
        <is>
          <t>Baseplate_Steel</t>
        </is>
      </c>
      <c r="M1040" s="168" t="inlineStr">
        <is>
          <t>Steel</t>
        </is>
      </c>
      <c r="N1040" t="inlineStr">
        <is>
          <t>364T</t>
        </is>
      </c>
      <c r="O1040" t="inlineStr">
        <is>
          <t>:Extended Drip Pan:</t>
        </is>
      </c>
      <c r="P1040" s="11" t="inlineStr">
        <is>
          <t>Falk_T10_Grid</t>
        </is>
      </c>
      <c r="Q1040" t="inlineStr">
        <is>
          <t>Falk 1070T10</t>
        </is>
      </c>
      <c r="R1040" t="inlineStr">
        <is>
          <t>RTF</t>
        </is>
      </c>
      <c r="S1040" s="10" t="inlineStr">
        <is>
          <t>B102555</t>
        </is>
      </c>
      <c r="T1040" s="10" t="inlineStr">
        <is>
          <t>2035.0</t>
        </is>
      </c>
      <c r="U1040" s="10" t="inlineStr">
        <is>
          <t>Priced</t>
        </is>
      </c>
      <c r="V1040" s="168" t="inlineStr">
        <is>
          <t>LT028</t>
        </is>
      </c>
      <c r="W1040" t="inlineStr">
        <is>
          <t>265.0</t>
        </is>
      </c>
    </row>
    <row r="1041">
      <c r="B1041" t="inlineStr">
        <is>
          <t>1950.0</t>
        </is>
      </c>
      <c r="F1041" t="inlineStr">
        <is>
          <t>ConTab_BOM_KP_Baseplates_1950</t>
        </is>
      </c>
      <c r="H1041" s="7" t="inlineStr">
        <is>
          <t>6012-3_4-KP</t>
        </is>
      </c>
      <c r="I1041" s="7" t="inlineStr"/>
      <c r="J1041" s="7" t="inlineStr"/>
      <c r="K1041" s="168" t="inlineStr">
        <is>
          <t>BaseplateSteel</t>
        </is>
      </c>
      <c r="L1041" s="168" t="inlineStr">
        <is>
          <t>Baseplate_Steel</t>
        </is>
      </c>
      <c r="M1041" s="168" t="inlineStr">
        <is>
          <t>Steel</t>
        </is>
      </c>
      <c r="N1041" t="inlineStr">
        <is>
          <t>365T</t>
        </is>
      </c>
      <c r="O1041" t="inlineStr">
        <is>
          <t>:Extended Drip Pan:</t>
        </is>
      </c>
      <c r="P1041" s="11" t="inlineStr">
        <is>
          <t>Falk_T10_Grid</t>
        </is>
      </c>
      <c r="Q1041" t="inlineStr">
        <is>
          <t>Falk 1070T10</t>
        </is>
      </c>
      <c r="R1041" t="inlineStr">
        <is>
          <t>RTF</t>
        </is>
      </c>
      <c r="S1041" s="10" t="inlineStr">
        <is>
          <t>B102555</t>
        </is>
      </c>
      <c r="T1041" s="10" t="inlineStr">
        <is>
          <t>2035.0</t>
        </is>
      </c>
      <c r="U1041" s="10" t="inlineStr">
        <is>
          <t>Priced</t>
        </is>
      </c>
      <c r="V1041" s="168" t="inlineStr">
        <is>
          <t>LT028</t>
        </is>
      </c>
      <c r="W1041" t="inlineStr">
        <is>
          <t>265.0</t>
        </is>
      </c>
    </row>
    <row r="1042">
      <c r="B1042" t="inlineStr">
        <is>
          <t>1951.0</t>
        </is>
      </c>
      <c r="F1042" t="inlineStr">
        <is>
          <t>ConTab_BOM_KP_Baseplates_1951</t>
        </is>
      </c>
      <c r="H1042" s="7" t="inlineStr">
        <is>
          <t>6012-3_4-KP</t>
        </is>
      </c>
      <c r="I1042" s="7" t="inlineStr"/>
      <c r="J1042" s="7" t="inlineStr"/>
      <c r="K1042" s="168" t="inlineStr">
        <is>
          <t>BaseplateSteel</t>
        </is>
      </c>
      <c r="L1042" s="168" t="inlineStr">
        <is>
          <t>Baseplate_Steel</t>
        </is>
      </c>
      <c r="M1042" s="168" t="inlineStr">
        <is>
          <t>Steel</t>
        </is>
      </c>
      <c r="N1042" t="inlineStr">
        <is>
          <t>364TS</t>
        </is>
      </c>
      <c r="O1042" t="inlineStr">
        <is>
          <t>:Extended Drip Pan:</t>
        </is>
      </c>
      <c r="P1042" s="11" t="inlineStr">
        <is>
          <t>Falk_T10_Grid</t>
        </is>
      </c>
      <c r="Q1042" t="inlineStr">
        <is>
          <t>Falk 1050T10</t>
        </is>
      </c>
      <c r="R1042" t="inlineStr">
        <is>
          <t>RTF</t>
        </is>
      </c>
      <c r="S1042" s="10" t="inlineStr">
        <is>
          <t>B102556</t>
        </is>
      </c>
      <c r="T1042" s="10" t="inlineStr">
        <is>
          <t>1970.0</t>
        </is>
      </c>
      <c r="U1042" s="10" t="inlineStr">
        <is>
          <t>Priced</t>
        </is>
      </c>
      <c r="V1042" s="168" t="inlineStr">
        <is>
          <t>LT028</t>
        </is>
      </c>
      <c r="W1042" t="inlineStr">
        <is>
          <t>265.0</t>
        </is>
      </c>
    </row>
    <row r="1043">
      <c r="B1043" t="inlineStr">
        <is>
          <t>1952.0</t>
        </is>
      </c>
      <c r="F1043" t="inlineStr">
        <is>
          <t>ConTab_BOM_KP_Baseplates_1952</t>
        </is>
      </c>
      <c r="H1043" s="7" t="inlineStr">
        <is>
          <t>6012-3_4-KP</t>
        </is>
      </c>
      <c r="I1043" s="7" t="inlineStr"/>
      <c r="J1043" s="7" t="inlineStr"/>
      <c r="K1043" s="168" t="inlineStr">
        <is>
          <t>BaseplateSteel</t>
        </is>
      </c>
      <c r="L1043" s="168" t="inlineStr">
        <is>
          <t>Baseplate_Steel</t>
        </is>
      </c>
      <c r="M1043" s="168" t="inlineStr">
        <is>
          <t>Steel</t>
        </is>
      </c>
      <c r="N1043" t="inlineStr">
        <is>
          <t>365TS</t>
        </is>
      </c>
      <c r="O1043" t="inlineStr">
        <is>
          <t>:Extended Drip Pan:</t>
        </is>
      </c>
      <c r="P1043" s="11" t="inlineStr">
        <is>
          <t>Falk_T10_Grid</t>
        </is>
      </c>
      <c r="Q1043" t="inlineStr">
        <is>
          <t>Falk 1050T10</t>
        </is>
      </c>
      <c r="R1043" t="inlineStr">
        <is>
          <t>RTF</t>
        </is>
      </c>
      <c r="S1043" s="10" t="inlineStr">
        <is>
          <t>B102556</t>
        </is>
      </c>
      <c r="T1043" s="10" t="inlineStr">
        <is>
          <t>1970.0</t>
        </is>
      </c>
      <c r="U1043" s="10" t="inlineStr">
        <is>
          <t>Priced</t>
        </is>
      </c>
      <c r="V1043" s="168" t="inlineStr">
        <is>
          <t>LT028</t>
        </is>
      </c>
      <c r="W1043" t="inlineStr">
        <is>
          <t>265.0</t>
        </is>
      </c>
    </row>
    <row r="1044">
      <c r="B1044" t="inlineStr">
        <is>
          <t>1953.0</t>
        </is>
      </c>
      <c r="F1044" t="inlineStr">
        <is>
          <t>ConTab_BOM_KP_Baseplates_1953</t>
        </is>
      </c>
      <c r="H1044" s="7" t="inlineStr">
        <is>
          <t>6012-3_4-KP</t>
        </is>
      </c>
      <c r="I1044" s="7" t="inlineStr"/>
      <c r="J1044" s="7" t="inlineStr"/>
      <c r="K1044" s="168" t="inlineStr">
        <is>
          <t>BaseplateSteel</t>
        </is>
      </c>
      <c r="L1044" s="168" t="inlineStr">
        <is>
          <t>Baseplate_Steel</t>
        </is>
      </c>
      <c r="M1044" s="168" t="inlineStr">
        <is>
          <t>Steel</t>
        </is>
      </c>
      <c r="N1044" t="inlineStr">
        <is>
          <t>404T</t>
        </is>
      </c>
      <c r="O1044" t="inlineStr">
        <is>
          <t>:Extended Drip Pan:</t>
        </is>
      </c>
      <c r="P1044" s="11" t="inlineStr">
        <is>
          <t>Falk_T10_Grid</t>
        </is>
      </c>
      <c r="Q1044" t="inlineStr">
        <is>
          <t>Falk 1080T10</t>
        </is>
      </c>
      <c r="R1044" t="inlineStr">
        <is>
          <t>RTF</t>
        </is>
      </c>
      <c r="S1044" s="10" t="inlineStr">
        <is>
          <t>B102557</t>
        </is>
      </c>
      <c r="T1044" s="10" t="inlineStr">
        <is>
          <t>2515.0</t>
        </is>
      </c>
      <c r="U1044" s="10" t="inlineStr">
        <is>
          <t>Priced</t>
        </is>
      </c>
      <c r="V1044" s="168" t="inlineStr">
        <is>
          <t>LT028</t>
        </is>
      </c>
      <c r="W1044" t="inlineStr">
        <is>
          <t>310.0</t>
        </is>
      </c>
    </row>
    <row r="1045">
      <c r="B1045" t="inlineStr">
        <is>
          <t>1954.0</t>
        </is>
      </c>
      <c r="F1045" t="inlineStr">
        <is>
          <t>ConTab_BOM_KP_Baseplates_1954</t>
        </is>
      </c>
      <c r="H1045" s="7" t="inlineStr">
        <is>
          <t>6012-3_4-KP</t>
        </is>
      </c>
      <c r="I1045" s="7" t="inlineStr"/>
      <c r="J1045" s="7" t="inlineStr"/>
      <c r="K1045" s="168" t="inlineStr">
        <is>
          <t>BaseplateSteel</t>
        </is>
      </c>
      <c r="L1045" s="168" t="inlineStr">
        <is>
          <t>Baseplate_Steel</t>
        </is>
      </c>
      <c r="M1045" s="168" t="inlineStr">
        <is>
          <t>Steel</t>
        </is>
      </c>
      <c r="N1045" t="inlineStr">
        <is>
          <t>405T</t>
        </is>
      </c>
      <c r="O1045" t="inlineStr">
        <is>
          <t>:Extended Drip Pan:</t>
        </is>
      </c>
      <c r="P1045" s="11" t="inlineStr">
        <is>
          <t>Falk_T10_Grid</t>
        </is>
      </c>
      <c r="Q1045" t="inlineStr">
        <is>
          <t>Falk 1080T10</t>
        </is>
      </c>
      <c r="R1045" t="inlineStr">
        <is>
          <t>RTF</t>
        </is>
      </c>
      <c r="S1045" s="10" t="inlineStr">
        <is>
          <t>B102557</t>
        </is>
      </c>
      <c r="T1045" s="10" t="inlineStr">
        <is>
          <t>2515.0</t>
        </is>
      </c>
      <c r="U1045" s="10" t="inlineStr">
        <is>
          <t>Priced</t>
        </is>
      </c>
      <c r="V1045" s="168" t="inlineStr">
        <is>
          <t>LT028</t>
        </is>
      </c>
      <c r="W1045" t="inlineStr">
        <is>
          <t>310.0</t>
        </is>
      </c>
    </row>
    <row r="1046">
      <c r="B1046" t="inlineStr">
        <is>
          <t>1955.0</t>
        </is>
      </c>
      <c r="F1046" t="inlineStr">
        <is>
          <t>ConTab_BOM_KP_Baseplates_1955</t>
        </is>
      </c>
      <c r="H1046" s="7" t="inlineStr">
        <is>
          <t>6012-3_4-KP</t>
        </is>
      </c>
      <c r="I1046" s="7" t="inlineStr"/>
      <c r="J1046" s="7" t="inlineStr"/>
      <c r="K1046" s="168" t="inlineStr">
        <is>
          <t>BaseplateSteel</t>
        </is>
      </c>
      <c r="L1046" s="168" t="inlineStr">
        <is>
          <t>Baseplate_Steel</t>
        </is>
      </c>
      <c r="M1046" s="168" t="inlineStr">
        <is>
          <t>Steel</t>
        </is>
      </c>
      <c r="N1046" t="inlineStr">
        <is>
          <t>404TS</t>
        </is>
      </c>
      <c r="O1046" t="inlineStr">
        <is>
          <t>:Extended Drip Pan:</t>
        </is>
      </c>
      <c r="P1046" s="11" t="inlineStr">
        <is>
          <t>Falk_T10_Grid</t>
        </is>
      </c>
      <c r="Q1046" t="inlineStr">
        <is>
          <t>Falk 1060T10</t>
        </is>
      </c>
      <c r="R1046" t="inlineStr">
        <is>
          <t>RTF</t>
        </is>
      </c>
      <c r="S1046" s="10" t="inlineStr">
        <is>
          <t>B102558</t>
        </is>
      </c>
      <c r="T1046" s="10" t="inlineStr">
        <is>
          <t>2378.0</t>
        </is>
      </c>
      <c r="U1046" s="10" t="inlineStr">
        <is>
          <t>Priced</t>
        </is>
      </c>
      <c r="V1046" s="168" t="inlineStr">
        <is>
          <t>LT028</t>
        </is>
      </c>
      <c r="W1046" t="inlineStr">
        <is>
          <t>310.0</t>
        </is>
      </c>
    </row>
    <row r="1047">
      <c r="B1047" t="inlineStr">
        <is>
          <t>1956.0</t>
        </is>
      </c>
      <c r="F1047" t="inlineStr">
        <is>
          <t>ConTab_BOM_KP_Baseplates_1956</t>
        </is>
      </c>
      <c r="H1047" s="7" t="inlineStr">
        <is>
          <t>6012-3_4-KP</t>
        </is>
      </c>
      <c r="I1047" s="7" t="inlineStr"/>
      <c r="J1047" s="7" t="inlineStr"/>
      <c r="K1047" s="168" t="inlineStr">
        <is>
          <t>BaseplateSteel</t>
        </is>
      </c>
      <c r="L1047" s="168" t="inlineStr">
        <is>
          <t>Baseplate_Steel</t>
        </is>
      </c>
      <c r="M1047" s="168" t="inlineStr">
        <is>
          <t>Steel</t>
        </is>
      </c>
      <c r="N1047" t="inlineStr">
        <is>
          <t>405TS</t>
        </is>
      </c>
      <c r="O1047" t="inlineStr">
        <is>
          <t>:Extended Drip Pan:</t>
        </is>
      </c>
      <c r="P1047" s="11" t="inlineStr">
        <is>
          <t>Falk_T10_Grid</t>
        </is>
      </c>
      <c r="Q1047" t="inlineStr">
        <is>
          <t>Falk 1060T10</t>
        </is>
      </c>
      <c r="R1047" t="inlineStr">
        <is>
          <t>RTF</t>
        </is>
      </c>
      <c r="S1047" s="10" t="inlineStr">
        <is>
          <t>B102558</t>
        </is>
      </c>
      <c r="T1047" s="10" t="inlineStr">
        <is>
          <t>2378.0</t>
        </is>
      </c>
      <c r="U1047" s="10" t="inlineStr">
        <is>
          <t>Priced</t>
        </is>
      </c>
      <c r="V1047" s="168" t="inlineStr">
        <is>
          <t>LT028</t>
        </is>
      </c>
      <c r="W1047" t="inlineStr">
        <is>
          <t>310.0</t>
        </is>
      </c>
    </row>
    <row r="1048">
      <c r="B1048" t="inlineStr">
        <is>
          <t>1971.0</t>
        </is>
      </c>
      <c r="F1048" t="inlineStr">
        <is>
          <t>ConTab_BOM_KP_Baseplates_1971</t>
        </is>
      </c>
      <c r="H1048" s="7" t="inlineStr">
        <is>
          <t>6012-3_4-KP</t>
        </is>
      </c>
      <c r="I1048" s="7" t="inlineStr"/>
      <c r="J1048" s="7" t="inlineStr"/>
      <c r="K1048" s="168" t="inlineStr">
        <is>
          <t>BaseplateSteel</t>
        </is>
      </c>
      <c r="L1048" s="168" t="inlineStr">
        <is>
          <t>Baseplate_Steel</t>
        </is>
      </c>
      <c r="M1048" s="168" t="inlineStr">
        <is>
          <t>Steel</t>
        </is>
      </c>
      <c r="N1048" t="inlineStr">
        <is>
          <t>254T</t>
        </is>
      </c>
      <c r="O1048" t="inlineStr">
        <is>
          <t>:Extended Drip Pan:</t>
        </is>
      </c>
      <c r="P1048" s="11" t="inlineStr">
        <is>
          <t>Woods_Spacer</t>
        </is>
      </c>
      <c r="Q1048" t="inlineStr">
        <is>
          <t>Woods 8SC</t>
        </is>
      </c>
      <c r="R1048" t="inlineStr">
        <is>
          <t>RTF</t>
        </is>
      </c>
      <c r="S1048" s="10" t="inlineStr">
        <is>
          <t>B102566</t>
        </is>
      </c>
      <c r="T1048" s="10" t="inlineStr">
        <is>
          <t>2172.0</t>
        </is>
      </c>
      <c r="U1048" s="10" t="inlineStr">
        <is>
          <t>Priced</t>
        </is>
      </c>
      <c r="V1048" s="168" t="inlineStr">
        <is>
          <t>LT028</t>
        </is>
      </c>
      <c r="W1048" t="inlineStr">
        <is>
          <t>135.0</t>
        </is>
      </c>
    </row>
    <row r="1049">
      <c r="B1049" t="inlineStr">
        <is>
          <t>1972.0</t>
        </is>
      </c>
      <c r="F1049" t="inlineStr">
        <is>
          <t>ConTab_BOM_KP_Baseplates_1972</t>
        </is>
      </c>
      <c r="H1049" s="7" t="inlineStr">
        <is>
          <t>6012-3_4-KP</t>
        </is>
      </c>
      <c r="I1049" s="7" t="inlineStr"/>
      <c r="J1049" s="7" t="inlineStr"/>
      <c r="K1049" s="168" t="inlineStr">
        <is>
          <t>BaseplateSteel</t>
        </is>
      </c>
      <c r="L1049" s="168" t="inlineStr">
        <is>
          <t>Baseplate_Steel</t>
        </is>
      </c>
      <c r="M1049" s="168" t="inlineStr">
        <is>
          <t>Steel</t>
        </is>
      </c>
      <c r="N1049" t="inlineStr">
        <is>
          <t>256T</t>
        </is>
      </c>
      <c r="O1049" t="inlineStr">
        <is>
          <t>:Extended Drip Pan:</t>
        </is>
      </c>
      <c r="P1049" s="11" t="inlineStr">
        <is>
          <t>Woods_Spacer</t>
        </is>
      </c>
      <c r="Q1049" t="inlineStr">
        <is>
          <t>Woods 8SC</t>
        </is>
      </c>
      <c r="R1049" t="inlineStr">
        <is>
          <t>RTF</t>
        </is>
      </c>
      <c r="S1049" s="10" t="inlineStr">
        <is>
          <t>B102566</t>
        </is>
      </c>
      <c r="T1049" s="10" t="inlineStr">
        <is>
          <t>2172.0</t>
        </is>
      </c>
      <c r="U1049" s="10" t="inlineStr">
        <is>
          <t>Priced</t>
        </is>
      </c>
      <c r="V1049" s="168" t="inlineStr">
        <is>
          <t>LT028</t>
        </is>
      </c>
      <c r="W1049" t="inlineStr">
        <is>
          <t>135.0</t>
        </is>
      </c>
    </row>
    <row r="1050">
      <c r="B1050" t="inlineStr">
        <is>
          <t>1973.0</t>
        </is>
      </c>
      <c r="F1050" t="inlineStr">
        <is>
          <t>ConTab_BOM_KP_Baseplates_1973</t>
        </is>
      </c>
      <c r="H1050" s="7" t="inlineStr">
        <is>
          <t>6012-3_4-KP</t>
        </is>
      </c>
      <c r="I1050" s="7" t="inlineStr"/>
      <c r="J1050" s="7" t="inlineStr"/>
      <c r="K1050" s="168" t="inlineStr">
        <is>
          <t>BaseplateSteel</t>
        </is>
      </c>
      <c r="L1050" s="168" t="inlineStr">
        <is>
          <t>Baseplate_Steel</t>
        </is>
      </c>
      <c r="M1050" s="168" t="inlineStr">
        <is>
          <t>Steel</t>
        </is>
      </c>
      <c r="N1050" t="inlineStr">
        <is>
          <t>284T</t>
        </is>
      </c>
      <c r="O1050" t="inlineStr">
        <is>
          <t>:Extended Drip Pan:</t>
        </is>
      </c>
      <c r="P1050" s="11" t="inlineStr">
        <is>
          <t>Woods_Spacer</t>
        </is>
      </c>
      <c r="Q1050" t="inlineStr">
        <is>
          <t>Woods 9SC</t>
        </is>
      </c>
      <c r="R1050" t="inlineStr">
        <is>
          <t>RTF</t>
        </is>
      </c>
      <c r="S1050" s="10" t="inlineStr">
        <is>
          <t>B102567</t>
        </is>
      </c>
      <c r="T1050" s="10" t="inlineStr">
        <is>
          <t>2309.0</t>
        </is>
      </c>
      <c r="U1050" s="10" t="inlineStr">
        <is>
          <t>Priced</t>
        </is>
      </c>
      <c r="V1050" s="168" t="inlineStr">
        <is>
          <t>LT028</t>
        </is>
      </c>
      <c r="W1050" t="inlineStr">
        <is>
          <t>200.0</t>
        </is>
      </c>
    </row>
    <row r="1051">
      <c r="B1051" t="inlineStr">
        <is>
          <t>1974.0</t>
        </is>
      </c>
      <c r="F1051" t="inlineStr">
        <is>
          <t>ConTab_BOM_KP_Baseplates_1974</t>
        </is>
      </c>
      <c r="H1051" s="7" t="inlineStr">
        <is>
          <t>6012-3_4-KP</t>
        </is>
      </c>
      <c r="I1051" s="7" t="inlineStr"/>
      <c r="J1051" s="7" t="inlineStr"/>
      <c r="K1051" s="168" t="inlineStr">
        <is>
          <t>BaseplateSteel</t>
        </is>
      </c>
      <c r="L1051" s="168" t="inlineStr">
        <is>
          <t>Baseplate_Steel</t>
        </is>
      </c>
      <c r="M1051" s="168" t="inlineStr">
        <is>
          <t>Steel</t>
        </is>
      </c>
      <c r="N1051" t="inlineStr">
        <is>
          <t>286T</t>
        </is>
      </c>
      <c r="O1051" t="inlineStr">
        <is>
          <t>:Extended Drip Pan:</t>
        </is>
      </c>
      <c r="P1051" s="11" t="inlineStr">
        <is>
          <t>Woods_Spacer</t>
        </is>
      </c>
      <c r="Q1051" t="inlineStr">
        <is>
          <t>Woods 9SC</t>
        </is>
      </c>
      <c r="R1051" t="inlineStr">
        <is>
          <t>RTF</t>
        </is>
      </c>
      <c r="S1051" s="10" t="inlineStr">
        <is>
          <t>B102567</t>
        </is>
      </c>
      <c r="T1051" s="10" t="inlineStr">
        <is>
          <t>2309.0</t>
        </is>
      </c>
      <c r="U1051" s="10" t="inlineStr">
        <is>
          <t>Priced</t>
        </is>
      </c>
      <c r="V1051" s="168" t="inlineStr">
        <is>
          <t>LT028</t>
        </is>
      </c>
      <c r="W1051" t="inlineStr">
        <is>
          <t>200.0</t>
        </is>
      </c>
    </row>
    <row r="1052">
      <c r="B1052" t="inlineStr">
        <is>
          <t>1975.0</t>
        </is>
      </c>
      <c r="F1052" t="inlineStr">
        <is>
          <t>ConTab_BOM_KP_Baseplates_1975</t>
        </is>
      </c>
      <c r="H1052" s="7" t="inlineStr">
        <is>
          <t>6012-3_4-KP</t>
        </is>
      </c>
      <c r="I1052" s="7" t="inlineStr"/>
      <c r="J1052" s="7" t="inlineStr"/>
      <c r="K1052" s="168" t="inlineStr">
        <is>
          <t>BaseplateSteel</t>
        </is>
      </c>
      <c r="L1052" s="168" t="inlineStr">
        <is>
          <t>Baseplate_Steel</t>
        </is>
      </c>
      <c r="M1052" s="168" t="inlineStr">
        <is>
          <t>Steel</t>
        </is>
      </c>
      <c r="N1052" t="inlineStr">
        <is>
          <t>324T</t>
        </is>
      </c>
      <c r="O1052" t="inlineStr">
        <is>
          <t>:Extended Drip Pan:</t>
        </is>
      </c>
      <c r="P1052" s="11" t="inlineStr">
        <is>
          <t>Woods_Spacer</t>
        </is>
      </c>
      <c r="Q1052" t="inlineStr">
        <is>
          <t>Woods 10SC</t>
        </is>
      </c>
      <c r="R1052" t="inlineStr">
        <is>
          <t>RTF</t>
        </is>
      </c>
      <c r="S1052" s="10" t="inlineStr">
        <is>
          <t>B102568</t>
        </is>
      </c>
      <c r="T1052" s="10" t="inlineStr">
        <is>
          <t>2445.0</t>
        </is>
      </c>
      <c r="U1052" s="10" t="inlineStr">
        <is>
          <t>Priced</t>
        </is>
      </c>
      <c r="V1052" s="168" t="inlineStr">
        <is>
          <t>LT028</t>
        </is>
      </c>
      <c r="W1052" t="inlineStr">
        <is>
          <t>240.0</t>
        </is>
      </c>
    </row>
    <row r="1053">
      <c r="B1053" t="inlineStr">
        <is>
          <t>1976.0</t>
        </is>
      </c>
      <c r="F1053" t="inlineStr">
        <is>
          <t>ConTab_BOM_KP_Baseplates_1976</t>
        </is>
      </c>
      <c r="H1053" s="7" t="inlineStr">
        <is>
          <t>6012-3_4-KP</t>
        </is>
      </c>
      <c r="I1053" s="7" t="inlineStr"/>
      <c r="J1053" s="7" t="inlineStr"/>
      <c r="K1053" s="168" t="inlineStr">
        <is>
          <t>BaseplateSteel</t>
        </is>
      </c>
      <c r="L1053" s="168" t="inlineStr">
        <is>
          <t>Baseplate_Steel</t>
        </is>
      </c>
      <c r="M1053" s="168" t="inlineStr">
        <is>
          <t>Steel</t>
        </is>
      </c>
      <c r="N1053" t="inlineStr">
        <is>
          <t>326T</t>
        </is>
      </c>
      <c r="O1053" t="inlineStr">
        <is>
          <t>:Extended Drip Pan:</t>
        </is>
      </c>
      <c r="P1053" s="11" t="inlineStr">
        <is>
          <t>Woods_Spacer</t>
        </is>
      </c>
      <c r="Q1053" t="inlineStr">
        <is>
          <t>Woods 10SC</t>
        </is>
      </c>
      <c r="R1053" t="inlineStr">
        <is>
          <t>RTF</t>
        </is>
      </c>
      <c r="S1053" s="10" t="inlineStr">
        <is>
          <t>B102568</t>
        </is>
      </c>
      <c r="T1053" s="10" t="inlineStr">
        <is>
          <t>2445.0</t>
        </is>
      </c>
      <c r="U1053" s="10" t="inlineStr">
        <is>
          <t>Priced</t>
        </is>
      </c>
      <c r="V1053" s="168" t="inlineStr">
        <is>
          <t>LT028</t>
        </is>
      </c>
      <c r="W1053" t="inlineStr">
        <is>
          <t>240.0</t>
        </is>
      </c>
    </row>
    <row r="1054">
      <c r="B1054" t="inlineStr">
        <is>
          <t>1977.0</t>
        </is>
      </c>
      <c r="F1054" t="inlineStr">
        <is>
          <t>ConTab_BOM_KP_Baseplates_1977</t>
        </is>
      </c>
      <c r="H1054" s="7" t="inlineStr">
        <is>
          <t>6012-3_4-KP</t>
        </is>
      </c>
      <c r="I1054" s="7" t="inlineStr"/>
      <c r="J1054" s="7" t="inlineStr"/>
      <c r="K1054" s="168" t="inlineStr">
        <is>
          <t>BaseplateSteel</t>
        </is>
      </c>
      <c r="L1054" s="168" t="inlineStr">
        <is>
          <t>Baseplate_Steel</t>
        </is>
      </c>
      <c r="M1054" s="168" t="inlineStr">
        <is>
          <t>Steel</t>
        </is>
      </c>
      <c r="N1054" t="inlineStr">
        <is>
          <t>364T</t>
        </is>
      </c>
      <c r="O1054" t="inlineStr">
        <is>
          <t>:Extended Drip Pan:</t>
        </is>
      </c>
      <c r="P1054" s="11" t="inlineStr">
        <is>
          <t>Woods_Spacer</t>
        </is>
      </c>
      <c r="Q1054" t="inlineStr">
        <is>
          <t>Woods 11SC</t>
        </is>
      </c>
      <c r="R1054" t="inlineStr">
        <is>
          <t>RTF</t>
        </is>
      </c>
      <c r="S1054" s="10" t="inlineStr">
        <is>
          <t>B102569</t>
        </is>
      </c>
      <c r="T1054" s="10" t="inlineStr">
        <is>
          <t>2580.0</t>
        </is>
      </c>
      <c r="U1054" s="10" t="inlineStr">
        <is>
          <t>Priced</t>
        </is>
      </c>
      <c r="V1054" s="168" t="inlineStr">
        <is>
          <t>LT028</t>
        </is>
      </c>
      <c r="W1054" t="inlineStr">
        <is>
          <t>265.0</t>
        </is>
      </c>
    </row>
    <row r="1055">
      <c r="B1055" t="inlineStr">
        <is>
          <t>1978.0</t>
        </is>
      </c>
      <c r="F1055" t="inlineStr">
        <is>
          <t>ConTab_BOM_KP_Baseplates_1978</t>
        </is>
      </c>
      <c r="H1055" s="7" t="inlineStr">
        <is>
          <t>6012-3_4-KP</t>
        </is>
      </c>
      <c r="I1055" s="7" t="inlineStr"/>
      <c r="J1055" s="7" t="inlineStr"/>
      <c r="K1055" s="168" t="inlineStr">
        <is>
          <t>BaseplateSteel</t>
        </is>
      </c>
      <c r="L1055" s="168" t="inlineStr">
        <is>
          <t>Baseplate_Steel</t>
        </is>
      </c>
      <c r="M1055" s="168" t="inlineStr">
        <is>
          <t>Steel</t>
        </is>
      </c>
      <c r="N1055" t="inlineStr">
        <is>
          <t>365T</t>
        </is>
      </c>
      <c r="O1055" t="inlineStr">
        <is>
          <t>:Extended Drip Pan:</t>
        </is>
      </c>
      <c r="P1055" s="11" t="inlineStr">
        <is>
          <t>Woods_Spacer</t>
        </is>
      </c>
      <c r="Q1055" t="inlineStr">
        <is>
          <t>Woods 11SC</t>
        </is>
      </c>
      <c r="R1055" t="inlineStr">
        <is>
          <t>RTF</t>
        </is>
      </c>
      <c r="S1055" s="10" t="inlineStr">
        <is>
          <t>B102569</t>
        </is>
      </c>
      <c r="T1055" s="10" t="inlineStr">
        <is>
          <t>2580.0</t>
        </is>
      </c>
      <c r="U1055" s="10" t="inlineStr">
        <is>
          <t>Priced</t>
        </is>
      </c>
      <c r="V1055" s="168" t="inlineStr">
        <is>
          <t>LT028</t>
        </is>
      </c>
      <c r="W1055" t="inlineStr">
        <is>
          <t>265.0</t>
        </is>
      </c>
    </row>
    <row r="1056">
      <c r="B1056" t="inlineStr">
        <is>
          <t>1979.0</t>
        </is>
      </c>
      <c r="F1056" t="inlineStr">
        <is>
          <t>ConTab_BOM_KP_Baseplates_1979</t>
        </is>
      </c>
      <c r="H1056" s="7" t="inlineStr">
        <is>
          <t>6012-3_4-KP</t>
        </is>
      </c>
      <c r="I1056" s="7" t="inlineStr"/>
      <c r="J1056" s="7" t="inlineStr"/>
      <c r="K1056" s="168" t="inlineStr">
        <is>
          <t>BaseplateSteel</t>
        </is>
      </c>
      <c r="L1056" s="168" t="inlineStr">
        <is>
          <t>Baseplate_Steel</t>
        </is>
      </c>
      <c r="M1056" s="168" t="inlineStr">
        <is>
          <t>Steel</t>
        </is>
      </c>
      <c r="N1056" t="inlineStr">
        <is>
          <t>404T</t>
        </is>
      </c>
      <c r="O1056" t="inlineStr">
        <is>
          <t>:Extended Drip Pan:</t>
        </is>
      </c>
      <c r="P1056" s="11" t="inlineStr">
        <is>
          <t>Woods_Spacer</t>
        </is>
      </c>
      <c r="Q1056" t="inlineStr">
        <is>
          <t>Woods 11SC</t>
        </is>
      </c>
      <c r="R1056" t="inlineStr">
        <is>
          <t>RTF</t>
        </is>
      </c>
      <c r="S1056" s="10" t="inlineStr">
        <is>
          <t>B102570</t>
        </is>
      </c>
      <c r="T1056" s="10" t="inlineStr">
        <is>
          <t>3060.0</t>
        </is>
      </c>
      <c r="U1056" s="10" t="inlineStr">
        <is>
          <t>Priced</t>
        </is>
      </c>
      <c r="V1056" s="168" t="inlineStr">
        <is>
          <t>LT028</t>
        </is>
      </c>
      <c r="W1056" t="inlineStr">
        <is>
          <t>310.0</t>
        </is>
      </c>
    </row>
    <row r="1057">
      <c r="B1057" t="inlineStr">
        <is>
          <t>1980.0</t>
        </is>
      </c>
      <c r="F1057" t="inlineStr">
        <is>
          <t>ConTab_BOM_KP_Baseplates_1980</t>
        </is>
      </c>
      <c r="H1057" s="7" t="inlineStr">
        <is>
          <t>6012-3_4-KP</t>
        </is>
      </c>
      <c r="I1057" s="7" t="inlineStr"/>
      <c r="J1057" s="7" t="inlineStr"/>
      <c r="K1057" s="168" t="inlineStr">
        <is>
          <t>BaseplateSteel</t>
        </is>
      </c>
      <c r="L1057" s="168" t="inlineStr">
        <is>
          <t>Baseplate_Steel</t>
        </is>
      </c>
      <c r="M1057" s="168" t="inlineStr">
        <is>
          <t>Steel</t>
        </is>
      </c>
      <c r="N1057" t="inlineStr">
        <is>
          <t>405T</t>
        </is>
      </c>
      <c r="O1057" t="inlineStr">
        <is>
          <t>:Extended Drip Pan:</t>
        </is>
      </c>
      <c r="P1057" s="11" t="inlineStr">
        <is>
          <t>Woods_Spacer</t>
        </is>
      </c>
      <c r="Q1057" t="inlineStr">
        <is>
          <t>Woods 11SC</t>
        </is>
      </c>
      <c r="R1057" t="inlineStr">
        <is>
          <t>RTF</t>
        </is>
      </c>
      <c r="S1057" s="10" t="inlineStr">
        <is>
          <t>B102570</t>
        </is>
      </c>
      <c r="T1057" s="10" t="inlineStr">
        <is>
          <t>3060.0</t>
        </is>
      </c>
      <c r="U1057" s="10" t="inlineStr">
        <is>
          <t>Priced</t>
        </is>
      </c>
      <c r="V1057" s="168" t="inlineStr">
        <is>
          <t>LT028</t>
        </is>
      </c>
      <c r="W1057" t="inlineStr">
        <is>
          <t>310.0</t>
        </is>
      </c>
    </row>
    <row r="1058">
      <c r="B1058" t="inlineStr">
        <is>
          <t>1981.0</t>
        </is>
      </c>
      <c r="F1058" t="inlineStr">
        <is>
          <t>ConTab_BOM_KP_Baseplates_1981</t>
        </is>
      </c>
      <c r="H1058" s="7" t="inlineStr">
        <is>
          <t>6012-3_4-KP</t>
        </is>
      </c>
      <c r="I1058" s="7" t="inlineStr"/>
      <c r="J1058" s="7" t="inlineStr"/>
      <c r="K1058" s="168" t="inlineStr">
        <is>
          <t>BaseplateSteel</t>
        </is>
      </c>
      <c r="L1058" s="168" t="inlineStr">
        <is>
          <t>Baseplate_Steel</t>
        </is>
      </c>
      <c r="M1058" s="168" t="inlineStr">
        <is>
          <t>Steel</t>
        </is>
      </c>
      <c r="N1058" t="inlineStr">
        <is>
          <t>254T</t>
        </is>
      </c>
      <c r="O1058" t="inlineStr">
        <is>
          <t>:Extended Drip Pan:</t>
        </is>
      </c>
      <c r="P1058" s="11" t="inlineStr">
        <is>
          <t>Falk_Spacer</t>
        </is>
      </c>
      <c r="Q1058" t="inlineStr">
        <is>
          <t>Falk 1040T31</t>
        </is>
      </c>
      <c r="R1058" t="inlineStr">
        <is>
          <t>RTF</t>
        </is>
      </c>
      <c r="S1058" s="10" t="inlineStr">
        <is>
          <t>B102571</t>
        </is>
      </c>
      <c r="T1058" s="10" t="inlineStr">
        <is>
          <t>2172.0</t>
        </is>
      </c>
      <c r="U1058" s="10" t="inlineStr">
        <is>
          <t>Priced</t>
        </is>
      </c>
      <c r="V1058" s="168" t="inlineStr">
        <is>
          <t>LT028</t>
        </is>
      </c>
      <c r="W1058" t="inlineStr">
        <is>
          <t>135.0</t>
        </is>
      </c>
    </row>
    <row r="1059">
      <c r="B1059" t="inlineStr">
        <is>
          <t>1982.0</t>
        </is>
      </c>
      <c r="F1059" t="inlineStr">
        <is>
          <t>ConTab_BOM_KP_Baseplates_1982</t>
        </is>
      </c>
      <c r="H1059" s="7" t="inlineStr">
        <is>
          <t>6012-3_4-KP</t>
        </is>
      </c>
      <c r="I1059" s="7" t="inlineStr"/>
      <c r="J1059" s="7" t="inlineStr"/>
      <c r="K1059" s="168" t="inlineStr">
        <is>
          <t>BaseplateSteel</t>
        </is>
      </c>
      <c r="L1059" s="168" t="inlineStr">
        <is>
          <t>Baseplate_Steel</t>
        </is>
      </c>
      <c r="M1059" s="168" t="inlineStr">
        <is>
          <t>Steel</t>
        </is>
      </c>
      <c r="N1059" t="inlineStr">
        <is>
          <t>256T</t>
        </is>
      </c>
      <c r="O1059" t="inlineStr">
        <is>
          <t>:Extended Drip Pan:</t>
        </is>
      </c>
      <c r="P1059" s="11" t="inlineStr">
        <is>
          <t>Falk_Spacer</t>
        </is>
      </c>
      <c r="Q1059" t="inlineStr">
        <is>
          <t>Falk 1040T31</t>
        </is>
      </c>
      <c r="R1059" t="inlineStr">
        <is>
          <t>RTF</t>
        </is>
      </c>
      <c r="S1059" s="10" t="inlineStr">
        <is>
          <t>B102571</t>
        </is>
      </c>
      <c r="T1059" s="10" t="inlineStr">
        <is>
          <t>2172.0</t>
        </is>
      </c>
      <c r="U1059" s="10" t="inlineStr">
        <is>
          <t>Priced</t>
        </is>
      </c>
      <c r="V1059" s="168" t="inlineStr">
        <is>
          <t>LT028</t>
        </is>
      </c>
      <c r="W1059" t="inlineStr">
        <is>
          <t>135.0</t>
        </is>
      </c>
    </row>
    <row r="1060">
      <c r="B1060" t="inlineStr">
        <is>
          <t>1983.0</t>
        </is>
      </c>
      <c r="F1060" t="inlineStr">
        <is>
          <t>ConTab_BOM_KP_Baseplates_1983</t>
        </is>
      </c>
      <c r="H1060" s="7" t="inlineStr">
        <is>
          <t>6012-3_4-KP</t>
        </is>
      </c>
      <c r="I1060" s="7" t="inlineStr"/>
      <c r="J1060" s="7" t="inlineStr"/>
      <c r="K1060" s="168" t="inlineStr">
        <is>
          <t>BaseplateSteel</t>
        </is>
      </c>
      <c r="L1060" s="168" t="inlineStr">
        <is>
          <t>Baseplate_Steel</t>
        </is>
      </c>
      <c r="M1060" s="168" t="inlineStr">
        <is>
          <t>Steel</t>
        </is>
      </c>
      <c r="N1060" t="inlineStr">
        <is>
          <t>284T</t>
        </is>
      </c>
      <c r="O1060" t="inlineStr">
        <is>
          <t>:Extended Drip Pan:</t>
        </is>
      </c>
      <c r="P1060" s="11" t="inlineStr">
        <is>
          <t>Falk_Spacer</t>
        </is>
      </c>
      <c r="Q1060" t="inlineStr">
        <is>
          <t>Falk 1050T31</t>
        </is>
      </c>
      <c r="R1060" t="inlineStr">
        <is>
          <t>RTF</t>
        </is>
      </c>
      <c r="S1060" s="10" t="inlineStr">
        <is>
          <t>B102572</t>
        </is>
      </c>
      <c r="T1060" s="10" t="inlineStr">
        <is>
          <t>2309.0</t>
        </is>
      </c>
      <c r="U1060" s="10" t="inlineStr">
        <is>
          <t>Priced</t>
        </is>
      </c>
      <c r="V1060" s="168" t="inlineStr">
        <is>
          <t>LT028</t>
        </is>
      </c>
      <c r="W1060" t="inlineStr">
        <is>
          <t>200.0</t>
        </is>
      </c>
    </row>
    <row r="1061">
      <c r="B1061" t="inlineStr">
        <is>
          <t>1984.0</t>
        </is>
      </c>
      <c r="F1061" t="inlineStr">
        <is>
          <t>ConTab_BOM_KP_Baseplates_1984</t>
        </is>
      </c>
      <c r="H1061" s="7" t="inlineStr">
        <is>
          <t>6012-3_4-KP</t>
        </is>
      </c>
      <c r="I1061" s="7" t="inlineStr"/>
      <c r="J1061" s="7" t="inlineStr"/>
      <c r="K1061" s="168" t="inlineStr">
        <is>
          <t>BaseplateSteel</t>
        </is>
      </c>
      <c r="L1061" s="168" t="inlineStr">
        <is>
          <t>Baseplate_Steel</t>
        </is>
      </c>
      <c r="M1061" s="168" t="inlineStr">
        <is>
          <t>Steel</t>
        </is>
      </c>
      <c r="N1061" t="inlineStr">
        <is>
          <t>286T</t>
        </is>
      </c>
      <c r="O1061" t="inlineStr">
        <is>
          <t>:Extended Drip Pan:</t>
        </is>
      </c>
      <c r="P1061" s="11" t="inlineStr">
        <is>
          <t>Falk_Spacer</t>
        </is>
      </c>
      <c r="Q1061" t="inlineStr">
        <is>
          <t>Falk 1050T31</t>
        </is>
      </c>
      <c r="R1061" t="inlineStr">
        <is>
          <t>RTF</t>
        </is>
      </c>
      <c r="S1061" s="10" t="inlineStr">
        <is>
          <t>B102572</t>
        </is>
      </c>
      <c r="T1061" s="10" t="inlineStr">
        <is>
          <t>2309.0</t>
        </is>
      </c>
      <c r="U1061" s="10" t="inlineStr">
        <is>
          <t>Priced</t>
        </is>
      </c>
      <c r="V1061" s="168" t="inlineStr">
        <is>
          <t>LT028</t>
        </is>
      </c>
      <c r="W1061" t="inlineStr">
        <is>
          <t>200.0</t>
        </is>
      </c>
    </row>
    <row r="1062">
      <c r="B1062" t="inlineStr">
        <is>
          <t>1985.0</t>
        </is>
      </c>
      <c r="F1062" t="inlineStr">
        <is>
          <t>ConTab_BOM_KP_Baseplates_1985</t>
        </is>
      </c>
      <c r="H1062" s="7" t="inlineStr">
        <is>
          <t>6012-3_4-KP</t>
        </is>
      </c>
      <c r="I1062" s="7" t="inlineStr"/>
      <c r="J1062" s="7" t="inlineStr"/>
      <c r="K1062" s="168" t="inlineStr">
        <is>
          <t>BaseplateSteel</t>
        </is>
      </c>
      <c r="L1062" s="168" t="inlineStr">
        <is>
          <t>Baseplate_Steel</t>
        </is>
      </c>
      <c r="M1062" s="168" t="inlineStr">
        <is>
          <t>Steel</t>
        </is>
      </c>
      <c r="N1062" t="inlineStr">
        <is>
          <t>324T</t>
        </is>
      </c>
      <c r="O1062" t="inlineStr">
        <is>
          <t>:Extended Drip Pan:</t>
        </is>
      </c>
      <c r="P1062" s="11" t="inlineStr">
        <is>
          <t>Falk_Spacer</t>
        </is>
      </c>
      <c r="Q1062" t="inlineStr">
        <is>
          <t>Falk 1060T31</t>
        </is>
      </c>
      <c r="R1062" t="inlineStr">
        <is>
          <t>RTF</t>
        </is>
      </c>
      <c r="S1062" s="10" t="inlineStr">
        <is>
          <t>B102573</t>
        </is>
      </c>
      <c r="T1062" s="10" t="inlineStr">
        <is>
          <t>2445.0</t>
        </is>
      </c>
      <c r="U1062" s="10" t="inlineStr">
        <is>
          <t>Priced</t>
        </is>
      </c>
      <c r="V1062" s="168" t="inlineStr">
        <is>
          <t>LT028</t>
        </is>
      </c>
      <c r="W1062" t="inlineStr">
        <is>
          <t>240.0</t>
        </is>
      </c>
    </row>
    <row r="1063">
      <c r="B1063" t="inlineStr">
        <is>
          <t>1986.0</t>
        </is>
      </c>
      <c r="F1063" t="inlineStr">
        <is>
          <t>ConTab_BOM_KP_Baseplates_1986</t>
        </is>
      </c>
      <c r="H1063" s="7" t="inlineStr">
        <is>
          <t>6012-3_4-KP</t>
        </is>
      </c>
      <c r="I1063" s="7" t="inlineStr"/>
      <c r="J1063" s="7" t="inlineStr"/>
      <c r="K1063" s="168" t="inlineStr">
        <is>
          <t>BaseplateSteel</t>
        </is>
      </c>
      <c r="L1063" s="168" t="inlineStr">
        <is>
          <t>Baseplate_Steel</t>
        </is>
      </c>
      <c r="M1063" s="168" t="inlineStr">
        <is>
          <t>Steel</t>
        </is>
      </c>
      <c r="N1063" t="inlineStr">
        <is>
          <t>326T</t>
        </is>
      </c>
      <c r="O1063" t="inlineStr">
        <is>
          <t>:Extended Drip Pan:</t>
        </is>
      </c>
      <c r="P1063" s="11" t="inlineStr">
        <is>
          <t>Falk_Spacer</t>
        </is>
      </c>
      <c r="Q1063" t="inlineStr">
        <is>
          <t>Falk 1060T31</t>
        </is>
      </c>
      <c r="R1063" t="inlineStr">
        <is>
          <t>RTF</t>
        </is>
      </c>
      <c r="S1063" s="10" t="inlineStr">
        <is>
          <t>B102573</t>
        </is>
      </c>
      <c r="T1063" s="10" t="inlineStr">
        <is>
          <t>2445.0</t>
        </is>
      </c>
      <c r="U1063" s="10" t="inlineStr">
        <is>
          <t>Priced</t>
        </is>
      </c>
      <c r="V1063" s="168" t="inlineStr">
        <is>
          <t>LT028</t>
        </is>
      </c>
      <c r="W1063" t="inlineStr">
        <is>
          <t>240.0</t>
        </is>
      </c>
    </row>
    <row r="1064">
      <c r="B1064" t="inlineStr">
        <is>
          <t>1987.0</t>
        </is>
      </c>
      <c r="F1064" t="inlineStr">
        <is>
          <t>ConTab_BOM_KP_Baseplates_1987</t>
        </is>
      </c>
      <c r="H1064" s="7" t="inlineStr">
        <is>
          <t>6012-3_4-KP</t>
        </is>
      </c>
      <c r="I1064" s="7" t="inlineStr"/>
      <c r="J1064" s="7" t="inlineStr"/>
      <c r="K1064" s="168" t="inlineStr">
        <is>
          <t>BaseplateSteel</t>
        </is>
      </c>
      <c r="L1064" s="168" t="inlineStr">
        <is>
          <t>Baseplate_Steel</t>
        </is>
      </c>
      <c r="M1064" s="168" t="inlineStr">
        <is>
          <t>Steel</t>
        </is>
      </c>
      <c r="N1064" t="inlineStr">
        <is>
          <t>364T</t>
        </is>
      </c>
      <c r="O1064" t="inlineStr">
        <is>
          <t>:Extended Drip Pan:</t>
        </is>
      </c>
      <c r="P1064" s="11" t="inlineStr">
        <is>
          <t>Falk_Spacer</t>
        </is>
      </c>
      <c r="Q1064" t="inlineStr">
        <is>
          <t>Falk 1070T31</t>
        </is>
      </c>
      <c r="R1064" t="inlineStr">
        <is>
          <t>RTF</t>
        </is>
      </c>
      <c r="S1064" s="10" t="inlineStr">
        <is>
          <t>B102574</t>
        </is>
      </c>
      <c r="T1064" s="10" t="inlineStr">
        <is>
          <t>2580.0</t>
        </is>
      </c>
      <c r="U1064" s="10" t="inlineStr">
        <is>
          <t>Priced</t>
        </is>
      </c>
      <c r="V1064" s="168" t="inlineStr">
        <is>
          <t>LT028</t>
        </is>
      </c>
      <c r="W1064" t="inlineStr">
        <is>
          <t>265.0</t>
        </is>
      </c>
    </row>
    <row r="1065">
      <c r="B1065" t="inlineStr">
        <is>
          <t>1988.0</t>
        </is>
      </c>
      <c r="F1065" t="inlineStr">
        <is>
          <t>ConTab_BOM_KP_Baseplates_1988</t>
        </is>
      </c>
      <c r="H1065" s="7" t="inlineStr">
        <is>
          <t>6012-3_4-KP</t>
        </is>
      </c>
      <c r="I1065" s="7" t="inlineStr"/>
      <c r="J1065" s="7" t="inlineStr"/>
      <c r="K1065" s="168" t="inlineStr">
        <is>
          <t>BaseplateSteel</t>
        </is>
      </c>
      <c r="L1065" s="168" t="inlineStr">
        <is>
          <t>Baseplate_Steel</t>
        </is>
      </c>
      <c r="M1065" s="168" t="inlineStr">
        <is>
          <t>Steel</t>
        </is>
      </c>
      <c r="N1065" t="inlineStr">
        <is>
          <t>365T</t>
        </is>
      </c>
      <c r="O1065" t="inlineStr">
        <is>
          <t>:Extended Drip Pan:</t>
        </is>
      </c>
      <c r="P1065" s="11" t="inlineStr">
        <is>
          <t>Falk_Spacer</t>
        </is>
      </c>
      <c r="Q1065" t="inlineStr">
        <is>
          <t>Falk 1070T31</t>
        </is>
      </c>
      <c r="R1065" t="inlineStr">
        <is>
          <t>RTF</t>
        </is>
      </c>
      <c r="S1065" s="10" t="inlineStr">
        <is>
          <t>B102574</t>
        </is>
      </c>
      <c r="T1065" s="10" t="inlineStr">
        <is>
          <t>2580.0</t>
        </is>
      </c>
      <c r="U1065" s="10" t="inlineStr">
        <is>
          <t>Priced</t>
        </is>
      </c>
      <c r="V1065" s="168" t="inlineStr">
        <is>
          <t>LT028</t>
        </is>
      </c>
      <c r="W1065" t="inlineStr">
        <is>
          <t>265.0</t>
        </is>
      </c>
    </row>
    <row r="1066">
      <c r="B1066" t="inlineStr">
        <is>
          <t>1989.0</t>
        </is>
      </c>
      <c r="F1066" t="inlineStr">
        <is>
          <t>ConTab_BOM_KP_Baseplates_1989</t>
        </is>
      </c>
      <c r="H1066" s="7" t="inlineStr">
        <is>
          <t>6012-3_4-KP</t>
        </is>
      </c>
      <c r="I1066" s="7" t="inlineStr"/>
      <c r="J1066" s="7" t="inlineStr"/>
      <c r="K1066" s="168" t="inlineStr">
        <is>
          <t>BaseplateSteel</t>
        </is>
      </c>
      <c r="L1066" s="168" t="inlineStr">
        <is>
          <t>Baseplate_Steel</t>
        </is>
      </c>
      <c r="M1066" s="168" t="inlineStr">
        <is>
          <t>Steel</t>
        </is>
      </c>
      <c r="N1066" t="inlineStr">
        <is>
          <t>364TS</t>
        </is>
      </c>
      <c r="O1066" t="inlineStr">
        <is>
          <t>:Extended Drip Pan:</t>
        </is>
      </c>
      <c r="P1066" s="11" t="inlineStr">
        <is>
          <t>Falk_Spacer</t>
        </is>
      </c>
      <c r="Q1066" t="inlineStr">
        <is>
          <t>Falk 1050T31</t>
        </is>
      </c>
      <c r="R1066" t="inlineStr">
        <is>
          <t>RTF</t>
        </is>
      </c>
      <c r="S1066" s="10" t="inlineStr">
        <is>
          <t>B102575</t>
        </is>
      </c>
      <c r="T1066" s="10" t="inlineStr">
        <is>
          <t>2515.0</t>
        </is>
      </c>
      <c r="U1066" s="10" t="inlineStr">
        <is>
          <t>Priced</t>
        </is>
      </c>
      <c r="V1066" s="168" t="inlineStr">
        <is>
          <t>LT028</t>
        </is>
      </c>
      <c r="W1066" t="inlineStr">
        <is>
          <t>265.0</t>
        </is>
      </c>
    </row>
    <row r="1067">
      <c r="B1067" t="inlineStr">
        <is>
          <t>1990.0</t>
        </is>
      </c>
      <c r="F1067" t="inlineStr">
        <is>
          <t>ConTab_BOM_KP_Baseplates_1990</t>
        </is>
      </c>
      <c r="H1067" s="7" t="inlineStr">
        <is>
          <t>6012-3_4-KP</t>
        </is>
      </c>
      <c r="I1067" s="7" t="inlineStr"/>
      <c r="J1067" s="7" t="inlineStr"/>
      <c r="K1067" s="168" t="inlineStr">
        <is>
          <t>BaseplateSteel</t>
        </is>
      </c>
      <c r="L1067" s="168" t="inlineStr">
        <is>
          <t>Baseplate_Steel</t>
        </is>
      </c>
      <c r="M1067" s="168" t="inlineStr">
        <is>
          <t>Steel</t>
        </is>
      </c>
      <c r="N1067" t="inlineStr">
        <is>
          <t>365TS</t>
        </is>
      </c>
      <c r="O1067" t="inlineStr">
        <is>
          <t>:Extended Drip Pan:</t>
        </is>
      </c>
      <c r="P1067" s="11" t="inlineStr">
        <is>
          <t>Falk_Spacer</t>
        </is>
      </c>
      <c r="Q1067" t="inlineStr">
        <is>
          <t>Falk 1050T31</t>
        </is>
      </c>
      <c r="R1067" t="inlineStr">
        <is>
          <t>RTF</t>
        </is>
      </c>
      <c r="S1067" s="10" t="inlineStr">
        <is>
          <t>B102575</t>
        </is>
      </c>
      <c r="T1067" s="10" t="inlineStr">
        <is>
          <t>2515.0</t>
        </is>
      </c>
      <c r="U1067" s="10" t="inlineStr">
        <is>
          <t>Priced</t>
        </is>
      </c>
      <c r="V1067" s="168" t="inlineStr">
        <is>
          <t>LT028</t>
        </is>
      </c>
      <c r="W1067" t="inlineStr">
        <is>
          <t>265.0</t>
        </is>
      </c>
    </row>
    <row r="1068">
      <c r="B1068" t="inlineStr">
        <is>
          <t>1991.0</t>
        </is>
      </c>
      <c r="F1068" t="inlineStr">
        <is>
          <t>ConTab_BOM_KP_Baseplates_1991</t>
        </is>
      </c>
      <c r="H1068" s="7" t="inlineStr">
        <is>
          <t>6012-3_4-KP</t>
        </is>
      </c>
      <c r="I1068" s="7" t="inlineStr"/>
      <c r="J1068" s="7" t="inlineStr"/>
      <c r="K1068" s="168" t="inlineStr">
        <is>
          <t>BaseplateSteel</t>
        </is>
      </c>
      <c r="L1068" s="168" t="inlineStr">
        <is>
          <t>Baseplate_Steel</t>
        </is>
      </c>
      <c r="M1068" s="168" t="inlineStr">
        <is>
          <t>Steel</t>
        </is>
      </c>
      <c r="N1068" t="inlineStr">
        <is>
          <t>404T</t>
        </is>
      </c>
      <c r="O1068" t="inlineStr">
        <is>
          <t>:Extended Drip Pan:</t>
        </is>
      </c>
      <c r="P1068" s="11" t="inlineStr">
        <is>
          <t>Falk_Spacer</t>
        </is>
      </c>
      <c r="Q1068" t="inlineStr">
        <is>
          <t>Falk 1080T31</t>
        </is>
      </c>
      <c r="R1068" t="inlineStr">
        <is>
          <t>RTF</t>
        </is>
      </c>
      <c r="S1068" s="10" t="inlineStr">
        <is>
          <t>B102576</t>
        </is>
      </c>
      <c r="T1068" s="10" t="inlineStr">
        <is>
          <t>3060.0</t>
        </is>
      </c>
      <c r="U1068" s="10" t="inlineStr">
        <is>
          <t>Priced</t>
        </is>
      </c>
      <c r="V1068" s="168" t="inlineStr">
        <is>
          <t>LT028</t>
        </is>
      </c>
      <c r="W1068" t="inlineStr">
        <is>
          <t>310.0</t>
        </is>
      </c>
    </row>
    <row r="1069">
      <c r="B1069" t="inlineStr">
        <is>
          <t>1992.0</t>
        </is>
      </c>
      <c r="F1069" t="inlineStr">
        <is>
          <t>ConTab_BOM_KP_Baseplates_1992</t>
        </is>
      </c>
      <c r="H1069" s="7" t="inlineStr">
        <is>
          <t>6012-3_4-KP</t>
        </is>
      </c>
      <c r="I1069" s="7" t="inlineStr"/>
      <c r="J1069" s="7" t="inlineStr"/>
      <c r="K1069" s="168" t="inlineStr">
        <is>
          <t>BaseplateSteel</t>
        </is>
      </c>
      <c r="L1069" s="168" t="inlineStr">
        <is>
          <t>Baseplate_Steel</t>
        </is>
      </c>
      <c r="M1069" s="168" t="inlineStr">
        <is>
          <t>Steel</t>
        </is>
      </c>
      <c r="N1069" t="inlineStr">
        <is>
          <t>405T</t>
        </is>
      </c>
      <c r="O1069" t="inlineStr">
        <is>
          <t>:Extended Drip Pan:</t>
        </is>
      </c>
      <c r="P1069" s="11" t="inlineStr">
        <is>
          <t>Falk_Spacer</t>
        </is>
      </c>
      <c r="Q1069" t="inlineStr">
        <is>
          <t>Falk 1080T31</t>
        </is>
      </c>
      <c r="R1069" t="inlineStr">
        <is>
          <t>RTF</t>
        </is>
      </c>
      <c r="S1069" s="10" t="inlineStr">
        <is>
          <t>B102576</t>
        </is>
      </c>
      <c r="T1069" s="10" t="inlineStr">
        <is>
          <t>3060.0</t>
        </is>
      </c>
      <c r="U1069" s="10" t="inlineStr">
        <is>
          <t>Priced</t>
        </is>
      </c>
      <c r="V1069" s="168" t="inlineStr">
        <is>
          <t>LT028</t>
        </is>
      </c>
      <c r="W1069" t="inlineStr">
        <is>
          <t>310.0</t>
        </is>
      </c>
    </row>
    <row r="1070">
      <c r="B1070" t="inlineStr">
        <is>
          <t>1993.0</t>
        </is>
      </c>
      <c r="F1070" t="inlineStr">
        <is>
          <t>ConTab_BOM_KP_Baseplates_1993</t>
        </is>
      </c>
      <c r="H1070" s="7" t="inlineStr">
        <is>
          <t>6012-3_4-KP</t>
        </is>
      </c>
      <c r="I1070" s="7" t="inlineStr"/>
      <c r="J1070" s="7" t="inlineStr"/>
      <c r="K1070" s="168" t="inlineStr">
        <is>
          <t>BaseplateSteel</t>
        </is>
      </c>
      <c r="L1070" s="168" t="inlineStr">
        <is>
          <t>Baseplate_Steel</t>
        </is>
      </c>
      <c r="M1070" s="168" t="inlineStr">
        <is>
          <t>Steel</t>
        </is>
      </c>
      <c r="N1070" t="inlineStr">
        <is>
          <t>404TS</t>
        </is>
      </c>
      <c r="O1070" t="inlineStr">
        <is>
          <t>:Extended Drip Pan:</t>
        </is>
      </c>
      <c r="P1070" s="11" t="inlineStr">
        <is>
          <t>Falk_Spacer</t>
        </is>
      </c>
      <c r="Q1070" t="inlineStr">
        <is>
          <t>Falk 1060T31</t>
        </is>
      </c>
      <c r="R1070" t="inlineStr">
        <is>
          <t>RTF</t>
        </is>
      </c>
      <c r="S1070" s="10" t="inlineStr">
        <is>
          <t>B102577</t>
        </is>
      </c>
      <c r="T1070" s="10" t="inlineStr">
        <is>
          <t>2923.0</t>
        </is>
      </c>
      <c r="U1070" s="10" t="inlineStr">
        <is>
          <t>Priced</t>
        </is>
      </c>
      <c r="V1070" s="168" t="inlineStr">
        <is>
          <t>LT028</t>
        </is>
      </c>
      <c r="W1070" t="inlineStr">
        <is>
          <t>310.0</t>
        </is>
      </c>
    </row>
    <row r="1071">
      <c r="B1071" t="inlineStr">
        <is>
          <t>1994.0</t>
        </is>
      </c>
      <c r="F1071" t="inlineStr">
        <is>
          <t>ConTab_BOM_KP_Baseplates_1994</t>
        </is>
      </c>
      <c r="H1071" s="7" t="inlineStr">
        <is>
          <t>6012-3_4-KP</t>
        </is>
      </c>
      <c r="I1071" s="7" t="inlineStr"/>
      <c r="J1071" s="7" t="inlineStr"/>
      <c r="K1071" s="168" t="inlineStr">
        <is>
          <t>BaseplateSteel</t>
        </is>
      </c>
      <c r="L1071" s="168" t="inlineStr">
        <is>
          <t>Baseplate_Steel</t>
        </is>
      </c>
      <c r="M1071" s="168" t="inlineStr">
        <is>
          <t>Steel</t>
        </is>
      </c>
      <c r="N1071" t="inlineStr">
        <is>
          <t>405TS</t>
        </is>
      </c>
      <c r="O1071" t="inlineStr">
        <is>
          <t>:Extended Drip Pan:</t>
        </is>
      </c>
      <c r="P1071" s="11" t="inlineStr">
        <is>
          <t>Falk_Spacer</t>
        </is>
      </c>
      <c r="Q1071" t="inlineStr">
        <is>
          <t>Falk 1060T31</t>
        </is>
      </c>
      <c r="R1071" t="inlineStr">
        <is>
          <t>RTF</t>
        </is>
      </c>
      <c r="S1071" s="10" t="inlineStr">
        <is>
          <t>B102577</t>
        </is>
      </c>
      <c r="T1071" s="10" t="inlineStr">
        <is>
          <t>2923.0</t>
        </is>
      </c>
      <c r="U1071" s="10" t="inlineStr">
        <is>
          <t>Priced</t>
        </is>
      </c>
      <c r="V1071" s="168" t="inlineStr">
        <is>
          <t>LT028</t>
        </is>
      </c>
      <c r="W1071" t="inlineStr">
        <is>
          <t>310.0</t>
        </is>
      </c>
    </row>
    <row r="1072">
      <c r="B1072" t="inlineStr">
        <is>
          <t>2047.0</t>
        </is>
      </c>
      <c r="F1072" t="inlineStr">
        <is>
          <t>ConTab_BOM_KP_Baseplates_2047</t>
        </is>
      </c>
      <c r="H1072" s="7" t="inlineStr">
        <is>
          <t>6012-3_4-KP</t>
        </is>
      </c>
      <c r="I1072" s="7" t="inlineStr"/>
      <c r="J1072" s="7" t="inlineStr"/>
      <c r="K1072" s="168" t="inlineStr">
        <is>
          <t>Baseplate_Special</t>
        </is>
      </c>
      <c r="L1072" s="168" t="inlineStr">
        <is>
          <t>Baseplate_Special</t>
        </is>
      </c>
      <c r="M1072" s="168" t="inlineStr">
        <is>
          <t>Special</t>
        </is>
      </c>
      <c r="P1072" s="11" t="inlineStr"/>
      <c r="R1072" t="inlineStr">
        <is>
          <t>RTF</t>
        </is>
      </c>
      <c r="S1072" s="11" t="inlineStr">
        <is>
          <t>B101514</t>
        </is>
      </c>
      <c r="T1072" s="10" t="inlineStr">
        <is>
          <t>0.0</t>
        </is>
      </c>
      <c r="U1072" s="10" t="inlineStr">
        <is>
          <t>RFQ</t>
        </is>
      </c>
      <c r="V1072" s="168" t="inlineStr">
        <is>
          <t>LT029</t>
        </is>
      </c>
    </row>
    <row r="1073">
      <c r="B1073" t="inlineStr">
        <is>
          <t>2048.0</t>
        </is>
      </c>
      <c r="F1073" t="inlineStr">
        <is>
          <t>ConTab_BOM_KP_Baseplates_2048</t>
        </is>
      </c>
      <c r="H1073" s="7" t="inlineStr">
        <is>
          <t>6015-1_2-KP</t>
        </is>
      </c>
      <c r="I1073" s="7" t="inlineStr"/>
      <c r="J1073" s="7" t="inlineStr"/>
      <c r="K1073" s="168" t="inlineStr">
        <is>
          <t>BaseplateSteel</t>
        </is>
      </c>
      <c r="L1073" s="168" t="inlineStr">
        <is>
          <t>Baseplate_Steel</t>
        </is>
      </c>
      <c r="M1073" s="168" t="inlineStr">
        <is>
          <t>Steel</t>
        </is>
      </c>
      <c r="N1073" t="inlineStr">
        <is>
          <t>254T</t>
        </is>
      </c>
      <c r="O1073" t="inlineStr">
        <is>
          <t>:No Drip Pan:Standard Drip Pan:</t>
        </is>
      </c>
      <c r="P1073" s="11" t="inlineStr">
        <is>
          <t>Woods_Sureflex</t>
        </is>
      </c>
      <c r="Q1073" t="inlineStr">
        <is>
          <t>Woods 7S</t>
        </is>
      </c>
      <c r="R1073" t="inlineStr">
        <is>
          <t>96700831</t>
        </is>
      </c>
      <c r="S1073" s="10" t="inlineStr">
        <is>
          <t>B102604</t>
        </is>
      </c>
      <c r="T1073" s="10" t="inlineStr">
        <is>
          <t>1912.0</t>
        </is>
      </c>
      <c r="U1073" s="10" t="inlineStr">
        <is>
          <t>Priced</t>
        </is>
      </c>
      <c r="V1073" s="168" t="inlineStr">
        <is>
          <t>LT028</t>
        </is>
      </c>
      <c r="W1073" t="inlineStr">
        <is>
          <t>140.0</t>
        </is>
      </c>
    </row>
    <row r="1074">
      <c r="B1074" t="inlineStr">
        <is>
          <t>2049.0</t>
        </is>
      </c>
      <c r="F1074" t="inlineStr">
        <is>
          <t>ConTab_BOM_KP_Baseplates_2049</t>
        </is>
      </c>
      <c r="H1074" s="7" t="inlineStr">
        <is>
          <t>6015-1_2-KP</t>
        </is>
      </c>
      <c r="I1074" s="7" t="inlineStr"/>
      <c r="J1074" s="7" t="inlineStr"/>
      <c r="K1074" s="168" t="inlineStr">
        <is>
          <t>BaseplateSteel</t>
        </is>
      </c>
      <c r="L1074" s="168" t="inlineStr">
        <is>
          <t>Baseplate_Steel</t>
        </is>
      </c>
      <c r="M1074" s="168" t="inlineStr">
        <is>
          <t>Steel</t>
        </is>
      </c>
      <c r="N1074" t="inlineStr">
        <is>
          <t>256T</t>
        </is>
      </c>
      <c r="O1074" t="inlineStr">
        <is>
          <t>:No Drip Pan:Standard Drip Pan:</t>
        </is>
      </c>
      <c r="P1074" s="11" t="inlineStr">
        <is>
          <t>Woods_Sureflex</t>
        </is>
      </c>
      <c r="Q1074" t="inlineStr">
        <is>
          <t>Woods 7S</t>
        </is>
      </c>
      <c r="R1074" t="inlineStr">
        <is>
          <t>96700831</t>
        </is>
      </c>
      <c r="S1074" s="10" t="inlineStr">
        <is>
          <t>B102604</t>
        </is>
      </c>
      <c r="T1074" s="10" t="inlineStr">
        <is>
          <t>1912.0</t>
        </is>
      </c>
      <c r="U1074" s="10" t="inlineStr">
        <is>
          <t>Priced</t>
        </is>
      </c>
      <c r="V1074" s="168" t="inlineStr">
        <is>
          <t>LT028</t>
        </is>
      </c>
      <c r="W1074" t="inlineStr">
        <is>
          <t>140.0</t>
        </is>
      </c>
    </row>
    <row r="1075">
      <c r="B1075" t="inlineStr">
        <is>
          <t>2050.0</t>
        </is>
      </c>
      <c r="F1075" t="inlineStr">
        <is>
          <t>ConTab_BOM_KP_Baseplates_2050</t>
        </is>
      </c>
      <c r="H1075" s="7" t="inlineStr">
        <is>
          <t>6015-1_2-KP</t>
        </is>
      </c>
      <c r="I1075" s="7" t="inlineStr"/>
      <c r="J1075" s="7" t="inlineStr"/>
      <c r="K1075" s="168" t="inlineStr">
        <is>
          <t>BaseplateSteel</t>
        </is>
      </c>
      <c r="L1075" s="168" t="inlineStr">
        <is>
          <t>Baseplate_Steel</t>
        </is>
      </c>
      <c r="M1075" s="168" t="inlineStr">
        <is>
          <t>Steel</t>
        </is>
      </c>
      <c r="N1075" t="inlineStr">
        <is>
          <t>284T</t>
        </is>
      </c>
      <c r="O1075" t="inlineStr">
        <is>
          <t>:No Drip Pan:Standard Drip Pan:</t>
        </is>
      </c>
      <c r="P1075" s="11" t="inlineStr">
        <is>
          <t>Woods_Sureflex</t>
        </is>
      </c>
      <c r="Q1075" t="inlineStr">
        <is>
          <t>Woods 9S</t>
        </is>
      </c>
      <c r="R1075" t="inlineStr">
        <is>
          <t>96700832</t>
        </is>
      </c>
      <c r="S1075" s="10" t="inlineStr">
        <is>
          <t>B102605</t>
        </is>
      </c>
      <c r="T1075" s="10" t="inlineStr">
        <is>
          <t>2050.0</t>
        </is>
      </c>
      <c r="U1075" s="10" t="inlineStr">
        <is>
          <t>Priced</t>
        </is>
      </c>
      <c r="V1075" s="168" t="inlineStr">
        <is>
          <t>LT028</t>
        </is>
      </c>
      <c r="W1075" t="inlineStr">
        <is>
          <t>205.0</t>
        </is>
      </c>
    </row>
    <row r="1076">
      <c r="B1076" t="inlineStr">
        <is>
          <t>2051.0</t>
        </is>
      </c>
      <c r="F1076" t="inlineStr">
        <is>
          <t>ConTab_BOM_KP_Baseplates_2051</t>
        </is>
      </c>
      <c r="H1076" s="7" t="inlineStr">
        <is>
          <t>6015-1_2-KP</t>
        </is>
      </c>
      <c r="I1076" s="7" t="inlineStr"/>
      <c r="J1076" s="7" t="inlineStr"/>
      <c r="K1076" s="168" t="inlineStr">
        <is>
          <t>BaseplateSteel</t>
        </is>
      </c>
      <c r="L1076" s="168" t="inlineStr">
        <is>
          <t>Baseplate_Steel</t>
        </is>
      </c>
      <c r="M1076" s="168" t="inlineStr">
        <is>
          <t>Steel</t>
        </is>
      </c>
      <c r="N1076" t="inlineStr">
        <is>
          <t>286T</t>
        </is>
      </c>
      <c r="O1076" t="inlineStr">
        <is>
          <t>:No Drip Pan:Standard Drip Pan:</t>
        </is>
      </c>
      <c r="P1076" s="11" t="inlineStr">
        <is>
          <t>Woods_Sureflex</t>
        </is>
      </c>
      <c r="Q1076" t="inlineStr">
        <is>
          <t>Woods 9S</t>
        </is>
      </c>
      <c r="R1076" t="inlineStr">
        <is>
          <t>96700832</t>
        </is>
      </c>
      <c r="S1076" s="10" t="inlineStr">
        <is>
          <t>B102605</t>
        </is>
      </c>
      <c r="T1076" s="10" t="inlineStr">
        <is>
          <t>2050.0</t>
        </is>
      </c>
      <c r="U1076" s="10" t="inlineStr">
        <is>
          <t>Priced</t>
        </is>
      </c>
      <c r="V1076" s="168" t="inlineStr">
        <is>
          <t>LT028</t>
        </is>
      </c>
      <c r="W1076" t="inlineStr">
        <is>
          <t>205.0</t>
        </is>
      </c>
    </row>
    <row r="1077">
      <c r="B1077" t="inlineStr">
        <is>
          <t>2052.0</t>
        </is>
      </c>
      <c r="F1077" t="inlineStr">
        <is>
          <t>ConTab_BOM_KP_Baseplates_2052</t>
        </is>
      </c>
      <c r="H1077" s="7" t="inlineStr">
        <is>
          <t>6015-1_2-KP</t>
        </is>
      </c>
      <c r="I1077" s="7" t="inlineStr"/>
      <c r="J1077" s="7" t="inlineStr"/>
      <c r="K1077" s="168" t="inlineStr">
        <is>
          <t>BaseplateSteel</t>
        </is>
      </c>
      <c r="L1077" s="168" t="inlineStr">
        <is>
          <t>Baseplate_Steel</t>
        </is>
      </c>
      <c r="M1077" s="168" t="inlineStr">
        <is>
          <t>Steel</t>
        </is>
      </c>
      <c r="N1077" t="inlineStr">
        <is>
          <t>324T</t>
        </is>
      </c>
      <c r="O1077" t="inlineStr">
        <is>
          <t>:No Drip Pan:Standard Drip Pan:</t>
        </is>
      </c>
      <c r="P1077" s="11" t="inlineStr">
        <is>
          <t>Woods_Sureflex</t>
        </is>
      </c>
      <c r="Q1077" t="inlineStr">
        <is>
          <t>Woods 10S</t>
        </is>
      </c>
      <c r="R1077" t="inlineStr">
        <is>
          <t>96700833</t>
        </is>
      </c>
      <c r="S1077" s="10" t="inlineStr">
        <is>
          <t>B102606</t>
        </is>
      </c>
      <c r="T1077" s="10" t="inlineStr">
        <is>
          <t>2186.0</t>
        </is>
      </c>
      <c r="U1077" s="10" t="inlineStr">
        <is>
          <t>Priced</t>
        </is>
      </c>
      <c r="V1077" s="168" t="inlineStr">
        <is>
          <t>LT028</t>
        </is>
      </c>
      <c r="W1077" t="inlineStr">
        <is>
          <t>240.0</t>
        </is>
      </c>
    </row>
    <row r="1078">
      <c r="B1078" t="inlineStr">
        <is>
          <t>2053.0</t>
        </is>
      </c>
      <c r="F1078" t="inlineStr">
        <is>
          <t>ConTab_BOM_KP_Baseplates_2053</t>
        </is>
      </c>
      <c r="H1078" s="7" t="inlineStr">
        <is>
          <t>6015-1_2-KP</t>
        </is>
      </c>
      <c r="I1078" s="7" t="inlineStr"/>
      <c r="J1078" s="7" t="inlineStr"/>
      <c r="K1078" s="168" t="inlineStr">
        <is>
          <t>BaseplateSteel</t>
        </is>
      </c>
      <c r="L1078" s="168" t="inlineStr">
        <is>
          <t>Baseplate_Steel</t>
        </is>
      </c>
      <c r="M1078" s="168" t="inlineStr">
        <is>
          <t>Steel</t>
        </is>
      </c>
      <c r="N1078" t="inlineStr">
        <is>
          <t>326T</t>
        </is>
      </c>
      <c r="O1078" t="inlineStr">
        <is>
          <t>:No Drip Pan:Standard Drip Pan:</t>
        </is>
      </c>
      <c r="P1078" s="11" t="inlineStr">
        <is>
          <t>Woods_Sureflex</t>
        </is>
      </c>
      <c r="Q1078" t="inlineStr">
        <is>
          <t>Woods 10S</t>
        </is>
      </c>
      <c r="R1078" t="inlineStr">
        <is>
          <t>96700833</t>
        </is>
      </c>
      <c r="S1078" s="10" t="inlineStr">
        <is>
          <t>B102606</t>
        </is>
      </c>
      <c r="T1078" s="10" t="inlineStr">
        <is>
          <t>2186.0</t>
        </is>
      </c>
      <c r="U1078" s="10" t="inlineStr">
        <is>
          <t>Priced</t>
        </is>
      </c>
      <c r="V1078" s="168" t="inlineStr">
        <is>
          <t>LT028</t>
        </is>
      </c>
      <c r="W1078" t="inlineStr">
        <is>
          <t>240.0</t>
        </is>
      </c>
    </row>
    <row r="1079">
      <c r="B1079" t="inlineStr">
        <is>
          <t>2054.0</t>
        </is>
      </c>
      <c r="F1079" t="inlineStr">
        <is>
          <t>ConTab_BOM_KP_Baseplates_2054</t>
        </is>
      </c>
      <c r="H1079" s="7" t="inlineStr">
        <is>
          <t>6015-1_2-KP</t>
        </is>
      </c>
      <c r="I1079" s="7" t="inlineStr"/>
      <c r="J1079" s="7" t="inlineStr"/>
      <c r="K1079" s="168" t="inlineStr">
        <is>
          <t>BaseplateSteel</t>
        </is>
      </c>
      <c r="L1079" s="168" t="inlineStr">
        <is>
          <t>Baseplate_Steel</t>
        </is>
      </c>
      <c r="M1079" s="168" t="inlineStr">
        <is>
          <t>Steel</t>
        </is>
      </c>
      <c r="N1079" t="inlineStr">
        <is>
          <t>364T</t>
        </is>
      </c>
      <c r="O1079" t="inlineStr">
        <is>
          <t>:No Drip Pan:Standard Drip Pan:</t>
        </is>
      </c>
      <c r="P1079" s="11" t="inlineStr">
        <is>
          <t>Woods_Sureflex</t>
        </is>
      </c>
      <c r="Q1079" t="inlineStr">
        <is>
          <t>Woods 11S</t>
        </is>
      </c>
      <c r="R1079" t="inlineStr">
        <is>
          <t>96700834</t>
        </is>
      </c>
      <c r="S1079" s="10" t="inlineStr">
        <is>
          <t>B102607</t>
        </is>
      </c>
      <c r="T1079" s="10" t="inlineStr">
        <is>
          <t>2322.0</t>
        </is>
      </c>
      <c r="U1079" s="10" t="inlineStr">
        <is>
          <t>Priced</t>
        </is>
      </c>
      <c r="V1079" s="168" t="inlineStr">
        <is>
          <t>LT028</t>
        </is>
      </c>
      <c r="W1079" t="inlineStr">
        <is>
          <t>270.0</t>
        </is>
      </c>
    </row>
    <row r="1080">
      <c r="B1080" t="inlineStr">
        <is>
          <t>2055.0</t>
        </is>
      </c>
      <c r="F1080" t="inlineStr">
        <is>
          <t>ConTab_BOM_KP_Baseplates_2055</t>
        </is>
      </c>
      <c r="H1080" s="7" t="inlineStr">
        <is>
          <t>6015-1_2-KP</t>
        </is>
      </c>
      <c r="I1080" s="7" t="inlineStr"/>
      <c r="J1080" s="7" t="inlineStr"/>
      <c r="K1080" s="168" t="inlineStr">
        <is>
          <t>BaseplateSteel</t>
        </is>
      </c>
      <c r="L1080" s="168" t="inlineStr">
        <is>
          <t>Baseplate_Steel</t>
        </is>
      </c>
      <c r="M1080" s="168" t="inlineStr">
        <is>
          <t>Steel</t>
        </is>
      </c>
      <c r="N1080" t="inlineStr">
        <is>
          <t>365T</t>
        </is>
      </c>
      <c r="O1080" t="inlineStr">
        <is>
          <t>:No Drip Pan:Standard Drip Pan:</t>
        </is>
      </c>
      <c r="P1080" s="11" t="inlineStr">
        <is>
          <t>Woods_Sureflex</t>
        </is>
      </c>
      <c r="Q1080" t="inlineStr">
        <is>
          <t>Woods 11S</t>
        </is>
      </c>
      <c r="R1080" t="inlineStr">
        <is>
          <t>96700834</t>
        </is>
      </c>
      <c r="S1080" s="10" t="inlineStr">
        <is>
          <t>B102607</t>
        </is>
      </c>
      <c r="T1080" s="10" t="inlineStr">
        <is>
          <t>2322.0</t>
        </is>
      </c>
      <c r="U1080" s="10" t="inlineStr">
        <is>
          <t>Priced</t>
        </is>
      </c>
      <c r="V1080" s="168" t="inlineStr">
        <is>
          <t>LT028</t>
        </is>
      </c>
      <c r="W1080" t="inlineStr">
        <is>
          <t>270.0</t>
        </is>
      </c>
    </row>
    <row r="1081">
      <c r="B1081" t="inlineStr">
        <is>
          <t>2056.0</t>
        </is>
      </c>
      <c r="F1081" t="inlineStr">
        <is>
          <t>ConTab_BOM_KP_Baseplates_2056</t>
        </is>
      </c>
      <c r="H1081" s="7" t="inlineStr">
        <is>
          <t>6015-1_2-KP</t>
        </is>
      </c>
      <c r="I1081" s="7" t="inlineStr"/>
      <c r="J1081" s="7" t="inlineStr"/>
      <c r="K1081" s="168" t="inlineStr">
        <is>
          <t>BaseplateSteel</t>
        </is>
      </c>
      <c r="L1081" s="168" t="inlineStr">
        <is>
          <t>Baseplate_Steel</t>
        </is>
      </c>
      <c r="M1081" s="168" t="inlineStr">
        <is>
          <t>Steel</t>
        </is>
      </c>
      <c r="N1081" t="inlineStr">
        <is>
          <t>404T</t>
        </is>
      </c>
      <c r="O1081" t="inlineStr">
        <is>
          <t>:No Drip Pan:Standard Drip Pan:</t>
        </is>
      </c>
      <c r="P1081" s="11" t="inlineStr">
        <is>
          <t>Woods_Sureflex</t>
        </is>
      </c>
      <c r="Q1081" t="inlineStr">
        <is>
          <t>Woods 12S</t>
        </is>
      </c>
      <c r="R1081" t="inlineStr">
        <is>
          <t>96700835</t>
        </is>
      </c>
      <c r="S1081" s="10" t="inlineStr">
        <is>
          <t>B102608</t>
        </is>
      </c>
      <c r="T1081" s="10" t="inlineStr">
        <is>
          <t>2800.0</t>
        </is>
      </c>
      <c r="U1081" s="10" t="inlineStr">
        <is>
          <t>Priced</t>
        </is>
      </c>
      <c r="V1081" s="168" t="inlineStr">
        <is>
          <t>LT028</t>
        </is>
      </c>
      <c r="W1081" t="inlineStr">
        <is>
          <t>350.0</t>
        </is>
      </c>
    </row>
    <row r="1082">
      <c r="B1082" t="inlineStr">
        <is>
          <t>2057.0</t>
        </is>
      </c>
      <c r="F1082" t="inlineStr">
        <is>
          <t>ConTab_BOM_KP_Baseplates_2057</t>
        </is>
      </c>
      <c r="H1082" s="7" t="inlineStr">
        <is>
          <t>6015-1_2-KP</t>
        </is>
      </c>
      <c r="I1082" s="7" t="inlineStr"/>
      <c r="J1082" s="7" t="inlineStr"/>
      <c r="K1082" s="168" t="inlineStr">
        <is>
          <t>BaseplateSteel</t>
        </is>
      </c>
      <c r="L1082" s="168" t="inlineStr">
        <is>
          <t>Baseplate_Steel</t>
        </is>
      </c>
      <c r="M1082" s="168" t="inlineStr">
        <is>
          <t>Steel</t>
        </is>
      </c>
      <c r="N1082" t="inlineStr">
        <is>
          <t>405T</t>
        </is>
      </c>
      <c r="O1082" t="inlineStr">
        <is>
          <t>:No Drip Pan:Standard Drip Pan:</t>
        </is>
      </c>
      <c r="P1082" s="11" t="inlineStr">
        <is>
          <t>Woods_Sureflex</t>
        </is>
      </c>
      <c r="Q1082" t="inlineStr">
        <is>
          <t>Woods 12S</t>
        </is>
      </c>
      <c r="R1082" t="inlineStr">
        <is>
          <t>96700835</t>
        </is>
      </c>
      <c r="S1082" s="10" t="inlineStr">
        <is>
          <t>B102608</t>
        </is>
      </c>
      <c r="T1082" s="10" t="inlineStr">
        <is>
          <t>2800.0</t>
        </is>
      </c>
      <c r="U1082" s="10" t="inlineStr">
        <is>
          <t>Priced</t>
        </is>
      </c>
      <c r="V1082" s="168" t="inlineStr">
        <is>
          <t>LT028</t>
        </is>
      </c>
      <c r="W1082" t="inlineStr">
        <is>
          <t>350.0</t>
        </is>
      </c>
    </row>
    <row r="1083">
      <c r="B1083" t="inlineStr">
        <is>
          <t>2058.0</t>
        </is>
      </c>
      <c r="F1083" t="inlineStr">
        <is>
          <t>ConTab_BOM_KP_Baseplates_2058</t>
        </is>
      </c>
      <c r="H1083" s="7" t="inlineStr">
        <is>
          <t>6015-1_2-KP</t>
        </is>
      </c>
      <c r="I1083" s="7" t="inlineStr"/>
      <c r="J1083" s="7" t="inlineStr"/>
      <c r="K1083" s="168" t="inlineStr">
        <is>
          <t>BaseplateSteel</t>
        </is>
      </c>
      <c r="L1083" s="168" t="inlineStr">
        <is>
          <t>Baseplate_Steel</t>
        </is>
      </c>
      <c r="M1083" s="168" t="inlineStr">
        <is>
          <t>Steel</t>
        </is>
      </c>
      <c r="N1083" t="inlineStr">
        <is>
          <t>444T</t>
        </is>
      </c>
      <c r="O1083" t="inlineStr">
        <is>
          <t>:No Drip Pan:Standard Drip Pan:</t>
        </is>
      </c>
      <c r="P1083" s="11" t="inlineStr">
        <is>
          <t>Woods_Sureflex</t>
        </is>
      </c>
      <c r="Q1083" t="inlineStr">
        <is>
          <t>Woods 12S</t>
        </is>
      </c>
      <c r="R1083" t="inlineStr">
        <is>
          <t>96700836</t>
        </is>
      </c>
      <c r="S1083" s="10" t="inlineStr">
        <is>
          <t>B102609</t>
        </is>
      </c>
      <c r="T1083" s="10" t="inlineStr">
        <is>
          <t>4163.0</t>
        </is>
      </c>
      <c r="U1083" s="10" t="inlineStr">
        <is>
          <t>Priced</t>
        </is>
      </c>
      <c r="V1083" s="168" t="inlineStr">
        <is>
          <t>LT028</t>
        </is>
      </c>
      <c r="W1083" t="inlineStr">
        <is>
          <t>420.0</t>
        </is>
      </c>
    </row>
    <row r="1084">
      <c r="B1084" t="inlineStr">
        <is>
          <t>2059.0</t>
        </is>
      </c>
      <c r="F1084" t="inlineStr">
        <is>
          <t>ConTab_BOM_KP_Baseplates_2059</t>
        </is>
      </c>
      <c r="H1084" s="7" t="inlineStr">
        <is>
          <t>6015-1_2-KP</t>
        </is>
      </c>
      <c r="I1084" s="7" t="inlineStr"/>
      <c r="J1084" s="7" t="inlineStr"/>
      <c r="K1084" s="168" t="inlineStr">
        <is>
          <t>BaseplateSteel</t>
        </is>
      </c>
      <c r="L1084" s="168" t="inlineStr">
        <is>
          <t>Baseplate_Steel</t>
        </is>
      </c>
      <c r="M1084" s="168" t="inlineStr">
        <is>
          <t>Steel</t>
        </is>
      </c>
      <c r="N1084" t="inlineStr">
        <is>
          <t>445T</t>
        </is>
      </c>
      <c r="O1084" t="inlineStr">
        <is>
          <t>:No Drip Pan:Standard Drip Pan:</t>
        </is>
      </c>
      <c r="P1084" s="11" t="inlineStr">
        <is>
          <t>Woods_Sureflex</t>
        </is>
      </c>
      <c r="Q1084" t="inlineStr">
        <is>
          <t>Woods 12S</t>
        </is>
      </c>
      <c r="R1084" t="inlineStr">
        <is>
          <t>96700836</t>
        </is>
      </c>
      <c r="S1084" s="10" t="inlineStr">
        <is>
          <t>B102610</t>
        </is>
      </c>
      <c r="T1084" s="10" t="inlineStr">
        <is>
          <t>4163.0</t>
        </is>
      </c>
      <c r="U1084" s="10" t="inlineStr">
        <is>
          <t>Priced</t>
        </is>
      </c>
      <c r="V1084" s="168" t="inlineStr">
        <is>
          <t>LT028</t>
        </is>
      </c>
      <c r="W1084" t="inlineStr">
        <is>
          <t>420.0</t>
        </is>
      </c>
    </row>
    <row r="1085">
      <c r="B1085" t="inlineStr">
        <is>
          <t>2060.0</t>
        </is>
      </c>
      <c r="F1085" t="inlineStr">
        <is>
          <t>ConTab_BOM_KP_Baseplates_2060</t>
        </is>
      </c>
      <c r="H1085" s="7" t="inlineStr">
        <is>
          <t>6015-1_2-KP</t>
        </is>
      </c>
      <c r="I1085" s="7" t="inlineStr"/>
      <c r="J1085" s="7" t="inlineStr"/>
      <c r="K1085" s="168" t="inlineStr">
        <is>
          <t>BaseplateSteel</t>
        </is>
      </c>
      <c r="L1085" s="168" t="inlineStr">
        <is>
          <t>Baseplate_Steel</t>
        </is>
      </c>
      <c r="M1085" s="168" t="inlineStr">
        <is>
          <t>Steel</t>
        </is>
      </c>
      <c r="N1085" t="inlineStr">
        <is>
          <t>254T</t>
        </is>
      </c>
      <c r="O1085" t="inlineStr">
        <is>
          <t>:No Drip Pan:Standard Drip Pan:</t>
        </is>
      </c>
      <c r="P1085" s="11" t="inlineStr">
        <is>
          <t>Falk_T10_Grid</t>
        </is>
      </c>
      <c r="Q1085" t="inlineStr">
        <is>
          <t>Falk 1050T10</t>
        </is>
      </c>
      <c r="R1085" t="inlineStr">
        <is>
          <t>96700837</t>
        </is>
      </c>
      <c r="S1085" s="10" t="inlineStr">
        <is>
          <t>B102611</t>
        </is>
      </c>
      <c r="T1085" s="10" t="inlineStr">
        <is>
          <t>1912.0</t>
        </is>
      </c>
      <c r="U1085" s="10" t="inlineStr">
        <is>
          <t>Priced</t>
        </is>
      </c>
      <c r="V1085" s="168" t="inlineStr">
        <is>
          <t>LT028</t>
        </is>
      </c>
      <c r="W1085" t="inlineStr">
        <is>
          <t>140.0</t>
        </is>
      </c>
    </row>
    <row r="1086">
      <c r="B1086" t="inlineStr">
        <is>
          <t>2061.0</t>
        </is>
      </c>
      <c r="F1086" t="inlineStr">
        <is>
          <t>ConTab_BOM_KP_Baseplates_2061</t>
        </is>
      </c>
      <c r="H1086" s="7" t="inlineStr">
        <is>
          <t>6015-1_2-KP</t>
        </is>
      </c>
      <c r="I1086" s="7" t="inlineStr"/>
      <c r="J1086" s="7" t="inlineStr"/>
      <c r="K1086" s="168" t="inlineStr">
        <is>
          <t>BaseplateSteel</t>
        </is>
      </c>
      <c r="L1086" s="168" t="inlineStr">
        <is>
          <t>Baseplate_Steel</t>
        </is>
      </c>
      <c r="M1086" s="168" t="inlineStr">
        <is>
          <t>Steel</t>
        </is>
      </c>
      <c r="N1086" t="inlineStr">
        <is>
          <t>256T</t>
        </is>
      </c>
      <c r="O1086" t="inlineStr">
        <is>
          <t>:No Drip Pan:Standard Drip Pan:</t>
        </is>
      </c>
      <c r="P1086" s="11" t="inlineStr">
        <is>
          <t>Falk_T10_Grid</t>
        </is>
      </c>
      <c r="Q1086" t="inlineStr">
        <is>
          <t>Falk 1050T10</t>
        </is>
      </c>
      <c r="R1086" t="inlineStr">
        <is>
          <t>96700837</t>
        </is>
      </c>
      <c r="S1086" s="10" t="inlineStr">
        <is>
          <t>B102611</t>
        </is>
      </c>
      <c r="T1086" s="10" t="inlineStr">
        <is>
          <t>1912.0</t>
        </is>
      </c>
      <c r="U1086" s="10" t="inlineStr">
        <is>
          <t>Priced</t>
        </is>
      </c>
      <c r="V1086" s="168" t="inlineStr">
        <is>
          <t>LT028</t>
        </is>
      </c>
      <c r="W1086" t="inlineStr">
        <is>
          <t>140.0</t>
        </is>
      </c>
    </row>
    <row r="1087">
      <c r="B1087" t="inlineStr">
        <is>
          <t>2062.0</t>
        </is>
      </c>
      <c r="F1087" t="inlineStr">
        <is>
          <t>ConTab_BOM_KP_Baseplates_2062</t>
        </is>
      </c>
      <c r="H1087" s="7" t="inlineStr">
        <is>
          <t>6015-1_2-KP</t>
        </is>
      </c>
      <c r="I1087" s="7" t="inlineStr"/>
      <c r="J1087" s="7" t="inlineStr"/>
      <c r="K1087" s="168" t="inlineStr">
        <is>
          <t>BaseplateSteel</t>
        </is>
      </c>
      <c r="L1087" s="168" t="inlineStr">
        <is>
          <t>Baseplate_Steel</t>
        </is>
      </c>
      <c r="M1087" s="168" t="inlineStr">
        <is>
          <t>Steel</t>
        </is>
      </c>
      <c r="N1087" t="inlineStr">
        <is>
          <t>284T</t>
        </is>
      </c>
      <c r="O1087" t="inlineStr">
        <is>
          <t>:No Drip Pan:Standard Drip Pan:</t>
        </is>
      </c>
      <c r="P1087" s="11" t="inlineStr">
        <is>
          <t>Falk_T10_Grid</t>
        </is>
      </c>
      <c r="Q1087" t="inlineStr">
        <is>
          <t>Falk 1050T10</t>
        </is>
      </c>
      <c r="R1087" t="inlineStr">
        <is>
          <t>96700838</t>
        </is>
      </c>
      <c r="S1087" s="10" t="inlineStr">
        <is>
          <t>B102612</t>
        </is>
      </c>
      <c r="T1087" s="10" t="inlineStr">
        <is>
          <t>2050.0</t>
        </is>
      </c>
      <c r="U1087" s="10" t="inlineStr">
        <is>
          <t>Priced</t>
        </is>
      </c>
      <c r="V1087" s="168" t="inlineStr">
        <is>
          <t>LT028</t>
        </is>
      </c>
      <c r="W1087" t="inlineStr">
        <is>
          <t>205.0</t>
        </is>
      </c>
    </row>
    <row r="1088">
      <c r="B1088" t="inlineStr">
        <is>
          <t>2063.0</t>
        </is>
      </c>
      <c r="F1088" t="inlineStr">
        <is>
          <t>ConTab_BOM_KP_Baseplates_2063</t>
        </is>
      </c>
      <c r="H1088" s="7" t="inlineStr">
        <is>
          <t>6015-1_2-KP</t>
        </is>
      </c>
      <c r="I1088" s="7" t="inlineStr"/>
      <c r="J1088" s="7" t="inlineStr"/>
      <c r="K1088" s="168" t="inlineStr">
        <is>
          <t>BaseplateSteel</t>
        </is>
      </c>
      <c r="L1088" s="168" t="inlineStr">
        <is>
          <t>Baseplate_Steel</t>
        </is>
      </c>
      <c r="M1088" s="168" t="inlineStr">
        <is>
          <t>Steel</t>
        </is>
      </c>
      <c r="N1088" t="inlineStr">
        <is>
          <t>286T</t>
        </is>
      </c>
      <c r="O1088" t="inlineStr">
        <is>
          <t>:No Drip Pan:Standard Drip Pan:</t>
        </is>
      </c>
      <c r="P1088" s="11" t="inlineStr">
        <is>
          <t>Falk_T10_Grid</t>
        </is>
      </c>
      <c r="Q1088" t="inlineStr">
        <is>
          <t>Falk 1050T10</t>
        </is>
      </c>
      <c r="R1088" t="inlineStr">
        <is>
          <t>96700838</t>
        </is>
      </c>
      <c r="S1088" s="10" t="inlineStr">
        <is>
          <t>B102612</t>
        </is>
      </c>
      <c r="T1088" s="10" t="inlineStr">
        <is>
          <t>2050.0</t>
        </is>
      </c>
      <c r="U1088" s="10" t="inlineStr">
        <is>
          <t>Priced</t>
        </is>
      </c>
      <c r="V1088" s="168" t="inlineStr">
        <is>
          <t>LT028</t>
        </is>
      </c>
      <c r="W1088" t="inlineStr">
        <is>
          <t>205.0</t>
        </is>
      </c>
    </row>
    <row r="1089">
      <c r="B1089" t="inlineStr">
        <is>
          <t>2064.0</t>
        </is>
      </c>
      <c r="F1089" t="inlineStr">
        <is>
          <t>ConTab_BOM_KP_Baseplates_2064</t>
        </is>
      </c>
      <c r="H1089" s="7" t="inlineStr">
        <is>
          <t>6015-1_2-KP</t>
        </is>
      </c>
      <c r="I1089" s="7" t="inlineStr"/>
      <c r="J1089" s="7" t="inlineStr"/>
      <c r="K1089" s="168" t="inlineStr">
        <is>
          <t>BaseplateSteel</t>
        </is>
      </c>
      <c r="L1089" s="168" t="inlineStr">
        <is>
          <t>Baseplate_Steel</t>
        </is>
      </c>
      <c r="M1089" s="168" t="inlineStr">
        <is>
          <t>Steel</t>
        </is>
      </c>
      <c r="N1089" t="inlineStr">
        <is>
          <t>324T</t>
        </is>
      </c>
      <c r="O1089" t="inlineStr">
        <is>
          <t>:No Drip Pan:Standard Drip Pan:</t>
        </is>
      </c>
      <c r="P1089" s="11" t="inlineStr">
        <is>
          <t>Falk_T10_Grid</t>
        </is>
      </c>
      <c r="Q1089" t="inlineStr">
        <is>
          <t>Falk 1060T10</t>
        </is>
      </c>
      <c r="R1089" t="inlineStr">
        <is>
          <t>96700839</t>
        </is>
      </c>
      <c r="S1089" s="10" t="inlineStr">
        <is>
          <t>B102613</t>
        </is>
      </c>
      <c r="T1089" s="10" t="inlineStr">
        <is>
          <t>2186.0</t>
        </is>
      </c>
      <c r="U1089" s="10" t="inlineStr">
        <is>
          <t>Priced</t>
        </is>
      </c>
      <c r="V1089" s="168" t="inlineStr">
        <is>
          <t>LT028</t>
        </is>
      </c>
      <c r="W1089" t="inlineStr">
        <is>
          <t>240.0</t>
        </is>
      </c>
    </row>
    <row r="1090">
      <c r="B1090" t="inlineStr">
        <is>
          <t>2065.0</t>
        </is>
      </c>
      <c r="F1090" t="inlineStr">
        <is>
          <t>ConTab_BOM_KP_Baseplates_2065</t>
        </is>
      </c>
      <c r="H1090" s="7" t="inlineStr">
        <is>
          <t>6015-1_2-KP</t>
        </is>
      </c>
      <c r="I1090" s="7" t="inlineStr"/>
      <c r="J1090" s="7" t="inlineStr"/>
      <c r="K1090" s="168" t="inlineStr">
        <is>
          <t>BaseplateSteel</t>
        </is>
      </c>
      <c r="L1090" s="168" t="inlineStr">
        <is>
          <t>Baseplate_Steel</t>
        </is>
      </c>
      <c r="M1090" s="168" t="inlineStr">
        <is>
          <t>Steel</t>
        </is>
      </c>
      <c r="N1090" t="inlineStr">
        <is>
          <t>326T</t>
        </is>
      </c>
      <c r="O1090" t="inlineStr">
        <is>
          <t>:No Drip Pan:Standard Drip Pan:</t>
        </is>
      </c>
      <c r="P1090" s="11" t="inlineStr">
        <is>
          <t>Falk_T10_Grid</t>
        </is>
      </c>
      <c r="Q1090" t="inlineStr">
        <is>
          <t>Falk 1060T10</t>
        </is>
      </c>
      <c r="R1090" t="inlineStr">
        <is>
          <t>96700839</t>
        </is>
      </c>
      <c r="S1090" s="10" t="inlineStr">
        <is>
          <t>B102613</t>
        </is>
      </c>
      <c r="T1090" s="10" t="inlineStr">
        <is>
          <t>2186.0</t>
        </is>
      </c>
      <c r="U1090" s="10" t="inlineStr">
        <is>
          <t>Priced</t>
        </is>
      </c>
      <c r="V1090" s="168" t="inlineStr">
        <is>
          <t>LT028</t>
        </is>
      </c>
      <c r="W1090" t="inlineStr">
        <is>
          <t>240.0</t>
        </is>
      </c>
    </row>
    <row r="1091">
      <c r="B1091" t="inlineStr">
        <is>
          <t>2066.0</t>
        </is>
      </c>
      <c r="F1091" t="inlineStr">
        <is>
          <t>ConTab_BOM_KP_Baseplates_2066</t>
        </is>
      </c>
      <c r="H1091" s="7" t="inlineStr">
        <is>
          <t>6015-1_2-KP</t>
        </is>
      </c>
      <c r="I1091" s="7" t="inlineStr"/>
      <c r="J1091" s="7" t="inlineStr"/>
      <c r="K1091" s="168" t="inlineStr">
        <is>
          <t>BaseplateSteel</t>
        </is>
      </c>
      <c r="L1091" s="168" t="inlineStr">
        <is>
          <t>Baseplate_Steel</t>
        </is>
      </c>
      <c r="M1091" s="168" t="inlineStr">
        <is>
          <t>Steel</t>
        </is>
      </c>
      <c r="N1091" t="inlineStr">
        <is>
          <t>364T</t>
        </is>
      </c>
      <c r="O1091" t="inlineStr">
        <is>
          <t>:No Drip Pan:Standard Drip Pan:</t>
        </is>
      </c>
      <c r="P1091" s="11" t="inlineStr">
        <is>
          <t>Falk_T10_Grid</t>
        </is>
      </c>
      <c r="Q1091" t="inlineStr">
        <is>
          <t>Falk 1070T10</t>
        </is>
      </c>
      <c r="R1091" t="inlineStr">
        <is>
          <t>96700840</t>
        </is>
      </c>
      <c r="S1091" s="10" t="inlineStr">
        <is>
          <t>B102614</t>
        </is>
      </c>
      <c r="T1091" s="10" t="inlineStr">
        <is>
          <t>2322.0</t>
        </is>
      </c>
      <c r="U1091" s="10" t="inlineStr">
        <is>
          <t>Priced</t>
        </is>
      </c>
      <c r="V1091" s="168" t="inlineStr">
        <is>
          <t>LT028</t>
        </is>
      </c>
      <c r="W1091" t="inlineStr">
        <is>
          <t>270.0</t>
        </is>
      </c>
    </row>
    <row r="1092">
      <c r="B1092" t="inlineStr">
        <is>
          <t>2067.0</t>
        </is>
      </c>
      <c r="F1092" t="inlineStr">
        <is>
          <t>ConTab_BOM_KP_Baseplates_2067</t>
        </is>
      </c>
      <c r="H1092" s="7" t="inlineStr">
        <is>
          <t>6015-1_2-KP</t>
        </is>
      </c>
      <c r="I1092" s="7" t="inlineStr"/>
      <c r="J1092" s="7" t="inlineStr"/>
      <c r="K1092" s="168" t="inlineStr">
        <is>
          <t>BaseplateSteel</t>
        </is>
      </c>
      <c r="L1092" s="168" t="inlineStr">
        <is>
          <t>Baseplate_Steel</t>
        </is>
      </c>
      <c r="M1092" s="168" t="inlineStr">
        <is>
          <t>Steel</t>
        </is>
      </c>
      <c r="N1092" t="inlineStr">
        <is>
          <t>365T</t>
        </is>
      </c>
      <c r="O1092" t="inlineStr">
        <is>
          <t>:No Drip Pan:Standard Drip Pan:</t>
        </is>
      </c>
      <c r="P1092" s="11" t="inlineStr">
        <is>
          <t>Falk_T10_Grid</t>
        </is>
      </c>
      <c r="Q1092" t="inlineStr">
        <is>
          <t>Falk 1070T10</t>
        </is>
      </c>
      <c r="R1092" t="inlineStr">
        <is>
          <t>96700840</t>
        </is>
      </c>
      <c r="S1092" s="10" t="inlineStr">
        <is>
          <t>B102614</t>
        </is>
      </c>
      <c r="T1092" s="10" t="inlineStr">
        <is>
          <t>2322.0</t>
        </is>
      </c>
      <c r="U1092" s="10" t="inlineStr">
        <is>
          <t>Priced</t>
        </is>
      </c>
      <c r="V1092" s="168" t="inlineStr">
        <is>
          <t>LT028</t>
        </is>
      </c>
      <c r="W1092" t="inlineStr">
        <is>
          <t>270.0</t>
        </is>
      </c>
    </row>
    <row r="1093">
      <c r="B1093" t="inlineStr">
        <is>
          <t>2068.0</t>
        </is>
      </c>
      <c r="F1093" t="inlineStr">
        <is>
          <t>ConTab_BOM_KP_Baseplates_2068</t>
        </is>
      </c>
      <c r="H1093" s="7" t="inlineStr">
        <is>
          <t>6015-1_2-KP</t>
        </is>
      </c>
      <c r="I1093" s="7" t="inlineStr"/>
      <c r="J1093" s="7" t="inlineStr"/>
      <c r="K1093" s="168" t="inlineStr">
        <is>
          <t>BaseplateSteel</t>
        </is>
      </c>
      <c r="L1093" s="168" t="inlineStr">
        <is>
          <t>Baseplate_Steel</t>
        </is>
      </c>
      <c r="M1093" s="168" t="inlineStr">
        <is>
          <t>Steel</t>
        </is>
      </c>
      <c r="N1093" t="inlineStr">
        <is>
          <t>364TS</t>
        </is>
      </c>
      <c r="O1093" t="inlineStr">
        <is>
          <t>:No Drip Pan:Standard Drip Pan:</t>
        </is>
      </c>
      <c r="P1093" s="11" t="inlineStr">
        <is>
          <t>Falk_T10_Grid</t>
        </is>
      </c>
      <c r="Q1093" t="inlineStr">
        <is>
          <t>Falk 1050T10</t>
        </is>
      </c>
      <c r="R1093" t="inlineStr">
        <is>
          <t>96700841</t>
        </is>
      </c>
      <c r="S1093" s="10" t="inlineStr">
        <is>
          <t>B102615</t>
        </is>
      </c>
      <c r="T1093" s="10" t="inlineStr">
        <is>
          <t>2255.0</t>
        </is>
      </c>
      <c r="U1093" s="10" t="inlineStr">
        <is>
          <t>Priced</t>
        </is>
      </c>
      <c r="V1093" s="168" t="inlineStr">
        <is>
          <t>LT028</t>
        </is>
      </c>
      <c r="W1093" t="inlineStr">
        <is>
          <t>270.0</t>
        </is>
      </c>
    </row>
    <row r="1094">
      <c r="B1094" t="inlineStr">
        <is>
          <t>2069.0</t>
        </is>
      </c>
      <c r="F1094" t="inlineStr">
        <is>
          <t>ConTab_BOM_KP_Baseplates_2069</t>
        </is>
      </c>
      <c r="H1094" s="7" t="inlineStr">
        <is>
          <t>6015-1_2-KP</t>
        </is>
      </c>
      <c r="I1094" s="7" t="inlineStr"/>
      <c r="J1094" s="7" t="inlineStr"/>
      <c r="K1094" s="168" t="inlineStr">
        <is>
          <t>BaseplateSteel</t>
        </is>
      </c>
      <c r="L1094" s="168" t="inlineStr">
        <is>
          <t>Baseplate_Steel</t>
        </is>
      </c>
      <c r="M1094" s="168" t="inlineStr">
        <is>
          <t>Steel</t>
        </is>
      </c>
      <c r="N1094" t="inlineStr">
        <is>
          <t>365TS</t>
        </is>
      </c>
      <c r="O1094" t="inlineStr">
        <is>
          <t>:No Drip Pan:Standard Drip Pan:</t>
        </is>
      </c>
      <c r="P1094" s="11" t="inlineStr">
        <is>
          <t>Falk_T10_Grid</t>
        </is>
      </c>
      <c r="Q1094" t="inlineStr">
        <is>
          <t>Falk 1050T10</t>
        </is>
      </c>
      <c r="R1094" t="inlineStr">
        <is>
          <t>96700841</t>
        </is>
      </c>
      <c r="S1094" s="10" t="inlineStr">
        <is>
          <t>B102615</t>
        </is>
      </c>
      <c r="T1094" s="10" t="inlineStr">
        <is>
          <t>2255.0</t>
        </is>
      </c>
      <c r="U1094" s="10" t="inlineStr">
        <is>
          <t>Priced</t>
        </is>
      </c>
      <c r="V1094" s="168" t="inlineStr">
        <is>
          <t>LT028</t>
        </is>
      </c>
      <c r="W1094" t="inlineStr">
        <is>
          <t>270.0</t>
        </is>
      </c>
    </row>
    <row r="1095">
      <c r="B1095" t="inlineStr">
        <is>
          <t>2070.0</t>
        </is>
      </c>
      <c r="F1095" t="inlineStr">
        <is>
          <t>ConTab_BOM_KP_Baseplates_2070</t>
        </is>
      </c>
      <c r="H1095" s="7" t="inlineStr">
        <is>
          <t>6015-1_2-KP</t>
        </is>
      </c>
      <c r="I1095" s="7" t="inlineStr"/>
      <c r="J1095" s="7" t="inlineStr"/>
      <c r="K1095" s="168" t="inlineStr">
        <is>
          <t>BaseplateSteel</t>
        </is>
      </c>
      <c r="L1095" s="168" t="inlineStr">
        <is>
          <t>Baseplate_Steel</t>
        </is>
      </c>
      <c r="M1095" s="168" t="inlineStr">
        <is>
          <t>Steel</t>
        </is>
      </c>
      <c r="N1095" t="inlineStr">
        <is>
          <t>404T</t>
        </is>
      </c>
      <c r="O1095" t="inlineStr">
        <is>
          <t>:No Drip Pan:Standard Drip Pan:</t>
        </is>
      </c>
      <c r="P1095" s="11" t="inlineStr">
        <is>
          <t>Falk_T10_Grid</t>
        </is>
      </c>
      <c r="Q1095" t="inlineStr">
        <is>
          <t>Falk 1080T10</t>
        </is>
      </c>
      <c r="R1095" t="inlineStr">
        <is>
          <t>96700842</t>
        </is>
      </c>
      <c r="S1095" s="10" t="inlineStr">
        <is>
          <t>B102616</t>
        </is>
      </c>
      <c r="T1095" s="10" t="inlineStr">
        <is>
          <t>2800.0</t>
        </is>
      </c>
      <c r="U1095" s="10" t="inlineStr">
        <is>
          <t>Priced</t>
        </is>
      </c>
      <c r="V1095" s="168" t="inlineStr">
        <is>
          <t>LT028</t>
        </is>
      </c>
      <c r="W1095" t="inlineStr">
        <is>
          <t>350.0</t>
        </is>
      </c>
    </row>
    <row r="1096">
      <c r="B1096" t="inlineStr">
        <is>
          <t>2071.0</t>
        </is>
      </c>
      <c r="F1096" t="inlineStr">
        <is>
          <t>ConTab_BOM_KP_Baseplates_2071</t>
        </is>
      </c>
      <c r="H1096" s="7" t="inlineStr">
        <is>
          <t>6015-1_2-KP</t>
        </is>
      </c>
      <c r="I1096" s="7" t="inlineStr"/>
      <c r="J1096" s="7" t="inlineStr"/>
      <c r="K1096" s="168" t="inlineStr">
        <is>
          <t>BaseplateSteel</t>
        </is>
      </c>
      <c r="L1096" s="168" t="inlineStr">
        <is>
          <t>Baseplate_Steel</t>
        </is>
      </c>
      <c r="M1096" s="168" t="inlineStr">
        <is>
          <t>Steel</t>
        </is>
      </c>
      <c r="N1096" t="inlineStr">
        <is>
          <t>405T</t>
        </is>
      </c>
      <c r="O1096" t="inlineStr">
        <is>
          <t>:No Drip Pan:Standard Drip Pan:</t>
        </is>
      </c>
      <c r="P1096" s="11" t="inlineStr">
        <is>
          <t>Falk_T10_Grid</t>
        </is>
      </c>
      <c r="Q1096" t="inlineStr">
        <is>
          <t>Falk 1080T10</t>
        </is>
      </c>
      <c r="R1096" t="inlineStr">
        <is>
          <t>96700842</t>
        </is>
      </c>
      <c r="S1096" s="10" t="inlineStr">
        <is>
          <t>B102616</t>
        </is>
      </c>
      <c r="T1096" s="10" t="inlineStr">
        <is>
          <t>2800.0</t>
        </is>
      </c>
      <c r="U1096" s="10" t="inlineStr">
        <is>
          <t>Priced</t>
        </is>
      </c>
      <c r="V1096" s="168" t="inlineStr">
        <is>
          <t>LT028</t>
        </is>
      </c>
      <c r="W1096" t="inlineStr">
        <is>
          <t>350.0</t>
        </is>
      </c>
    </row>
    <row r="1097">
      <c r="B1097" t="inlineStr">
        <is>
          <t>2072.0</t>
        </is>
      </c>
      <c r="F1097" t="inlineStr">
        <is>
          <t>ConTab_BOM_KP_Baseplates_2072</t>
        </is>
      </c>
      <c r="H1097" s="7" t="inlineStr">
        <is>
          <t>6015-1_2-KP</t>
        </is>
      </c>
      <c r="I1097" s="7" t="inlineStr"/>
      <c r="J1097" s="7" t="inlineStr"/>
      <c r="K1097" s="168" t="inlineStr">
        <is>
          <t>BaseplateSteel</t>
        </is>
      </c>
      <c r="L1097" s="168" t="inlineStr">
        <is>
          <t>Baseplate_Steel</t>
        </is>
      </c>
      <c r="M1097" s="168" t="inlineStr">
        <is>
          <t>Steel</t>
        </is>
      </c>
      <c r="N1097" t="inlineStr">
        <is>
          <t>404TS</t>
        </is>
      </c>
      <c r="O1097" t="inlineStr">
        <is>
          <t>:No Drip Pan:Standard Drip Pan:</t>
        </is>
      </c>
      <c r="P1097" s="11" t="inlineStr">
        <is>
          <t>Falk_T10_Grid</t>
        </is>
      </c>
      <c r="Q1097" t="inlineStr">
        <is>
          <t>Falk 1070T10</t>
        </is>
      </c>
      <c r="R1097" t="inlineStr">
        <is>
          <t>96700843</t>
        </is>
      </c>
      <c r="S1097" s="10" t="inlineStr">
        <is>
          <t>B102617</t>
        </is>
      </c>
      <c r="T1097" s="10" t="inlineStr">
        <is>
          <t>2663.0</t>
        </is>
      </c>
      <c r="U1097" s="10" t="inlineStr">
        <is>
          <t>Priced</t>
        </is>
      </c>
      <c r="V1097" s="168" t="inlineStr">
        <is>
          <t>LT028</t>
        </is>
      </c>
      <c r="W1097" t="inlineStr">
        <is>
          <t>350.0</t>
        </is>
      </c>
    </row>
    <row r="1098">
      <c r="B1098" t="inlineStr">
        <is>
          <t>2073.0</t>
        </is>
      </c>
      <c r="F1098" t="inlineStr">
        <is>
          <t>ConTab_BOM_KP_Baseplates_2073</t>
        </is>
      </c>
      <c r="H1098" s="7" t="inlineStr">
        <is>
          <t>6015-1_2-KP</t>
        </is>
      </c>
      <c r="I1098" s="7" t="inlineStr"/>
      <c r="J1098" s="7" t="inlineStr"/>
      <c r="K1098" s="168" t="inlineStr">
        <is>
          <t>BaseplateSteel</t>
        </is>
      </c>
      <c r="L1098" s="168" t="inlineStr">
        <is>
          <t>Baseplate_Steel</t>
        </is>
      </c>
      <c r="M1098" s="168" t="inlineStr">
        <is>
          <t>Steel</t>
        </is>
      </c>
      <c r="N1098" t="inlineStr">
        <is>
          <t>405TS</t>
        </is>
      </c>
      <c r="O1098" t="inlineStr">
        <is>
          <t>:No Drip Pan:Standard Drip Pan:</t>
        </is>
      </c>
      <c r="P1098" s="11" t="inlineStr">
        <is>
          <t>Falk_T10_Grid</t>
        </is>
      </c>
      <c r="Q1098" t="inlineStr">
        <is>
          <t>Falk 1070T10</t>
        </is>
      </c>
      <c r="R1098" t="inlineStr">
        <is>
          <t>96700843</t>
        </is>
      </c>
      <c r="S1098" s="10" t="inlineStr">
        <is>
          <t>B102617</t>
        </is>
      </c>
      <c r="T1098" s="10" t="inlineStr">
        <is>
          <t>2663.0</t>
        </is>
      </c>
      <c r="U1098" s="10" t="inlineStr">
        <is>
          <t>Priced</t>
        </is>
      </c>
      <c r="V1098" s="168" t="inlineStr">
        <is>
          <t>LT028</t>
        </is>
      </c>
      <c r="W1098" t="inlineStr">
        <is>
          <t>350.0</t>
        </is>
      </c>
    </row>
    <row r="1099">
      <c r="B1099" t="inlineStr">
        <is>
          <t>2074.0</t>
        </is>
      </c>
      <c r="F1099" t="inlineStr">
        <is>
          <t>ConTab_BOM_KP_Baseplates_2074</t>
        </is>
      </c>
      <c r="H1099" s="7" t="inlineStr">
        <is>
          <t>6015-1_2-KP</t>
        </is>
      </c>
      <c r="I1099" s="7" t="inlineStr"/>
      <c r="J1099" s="7" t="inlineStr"/>
      <c r="K1099" s="168" t="inlineStr">
        <is>
          <t>BaseplateSteel</t>
        </is>
      </c>
      <c r="L1099" s="168" t="inlineStr">
        <is>
          <t>Baseplate_Steel</t>
        </is>
      </c>
      <c r="M1099" s="168" t="inlineStr">
        <is>
          <t>Steel</t>
        </is>
      </c>
      <c r="N1099" t="inlineStr">
        <is>
          <t>444T</t>
        </is>
      </c>
      <c r="O1099" t="inlineStr">
        <is>
          <t>:No Drip Pan:Standard Drip Pan:</t>
        </is>
      </c>
      <c r="P1099" s="11" t="inlineStr">
        <is>
          <t>Falk_T10_Grid</t>
        </is>
      </c>
      <c r="Q1099" t="inlineStr">
        <is>
          <t>Falk 1090T10</t>
        </is>
      </c>
      <c r="R1099" t="inlineStr">
        <is>
          <t>96700844</t>
        </is>
      </c>
      <c r="S1099" s="10" t="inlineStr">
        <is>
          <t>B102618</t>
        </is>
      </c>
      <c r="T1099" s="10" t="inlineStr">
        <is>
          <t>4163.0</t>
        </is>
      </c>
      <c r="U1099" s="10" t="inlineStr">
        <is>
          <t>Priced</t>
        </is>
      </c>
      <c r="V1099" s="168" t="inlineStr">
        <is>
          <t>LT028</t>
        </is>
      </c>
      <c r="W1099" t="inlineStr">
        <is>
          <t>420.0</t>
        </is>
      </c>
    </row>
    <row r="1100">
      <c r="B1100" t="inlineStr">
        <is>
          <t>2075.0</t>
        </is>
      </c>
      <c r="F1100" t="inlineStr">
        <is>
          <t>ConTab_BOM_KP_Baseplates_2075</t>
        </is>
      </c>
      <c r="H1100" s="7" t="inlineStr">
        <is>
          <t>6015-1_2-KP</t>
        </is>
      </c>
      <c r="I1100" s="7" t="inlineStr"/>
      <c r="J1100" s="7" t="inlineStr"/>
      <c r="K1100" s="168" t="inlineStr">
        <is>
          <t>BaseplateSteel</t>
        </is>
      </c>
      <c r="L1100" s="168" t="inlineStr">
        <is>
          <t>Baseplate_Steel</t>
        </is>
      </c>
      <c r="M1100" s="168" t="inlineStr">
        <is>
          <t>Steel</t>
        </is>
      </c>
      <c r="N1100" t="inlineStr">
        <is>
          <t>445T</t>
        </is>
      </c>
      <c r="O1100" t="inlineStr">
        <is>
          <t>:No Drip Pan:Standard Drip Pan:</t>
        </is>
      </c>
      <c r="P1100" s="11" t="inlineStr">
        <is>
          <t>Falk_T10_Grid</t>
        </is>
      </c>
      <c r="Q1100" t="inlineStr">
        <is>
          <t>Falk 1090T10</t>
        </is>
      </c>
      <c r="R1100" t="inlineStr">
        <is>
          <t>96700844</t>
        </is>
      </c>
      <c r="S1100" s="10" t="inlineStr">
        <is>
          <t>B102619</t>
        </is>
      </c>
      <c r="T1100" s="10" t="inlineStr">
        <is>
          <t>4163.0</t>
        </is>
      </c>
      <c r="U1100" s="10" t="inlineStr">
        <is>
          <t>Priced</t>
        </is>
      </c>
      <c r="V1100" s="168" t="inlineStr">
        <is>
          <t>LT028</t>
        </is>
      </c>
      <c r="W1100" t="inlineStr">
        <is>
          <t>420.0</t>
        </is>
      </c>
    </row>
    <row r="1101">
      <c r="B1101" t="inlineStr">
        <is>
          <t>2076.0</t>
        </is>
      </c>
      <c r="F1101" t="inlineStr">
        <is>
          <t>ConTab_BOM_KP_Baseplates_2076</t>
        </is>
      </c>
      <c r="H1101" s="7" t="inlineStr">
        <is>
          <t>6015-1_2-KP</t>
        </is>
      </c>
      <c r="I1101" s="7" t="inlineStr"/>
      <c r="J1101" s="7" t="inlineStr"/>
      <c r="K1101" s="168" t="inlineStr">
        <is>
          <t>BaseplateSteel</t>
        </is>
      </c>
      <c r="L1101" s="168" t="inlineStr">
        <is>
          <t>Baseplate_Steel</t>
        </is>
      </c>
      <c r="M1101" s="168" t="inlineStr">
        <is>
          <t>Steel</t>
        </is>
      </c>
      <c r="N1101" t="inlineStr">
        <is>
          <t>444TS</t>
        </is>
      </c>
      <c r="O1101" t="inlineStr">
        <is>
          <t>:No Drip Pan:Standard Drip Pan:</t>
        </is>
      </c>
      <c r="P1101" s="11" t="inlineStr">
        <is>
          <t>Falk_T10_Grid</t>
        </is>
      </c>
      <c r="Q1101" t="inlineStr">
        <is>
          <t>Falk 1070T10</t>
        </is>
      </c>
      <c r="R1101" t="inlineStr">
        <is>
          <t>96700845</t>
        </is>
      </c>
      <c r="S1101" s="10" t="inlineStr">
        <is>
          <t>B102620</t>
        </is>
      </c>
      <c r="T1101" s="10" t="inlineStr">
        <is>
          <t>4163.0</t>
        </is>
      </c>
      <c r="U1101" s="10" t="inlineStr">
        <is>
          <t>Priced</t>
        </is>
      </c>
      <c r="V1101" s="168" t="inlineStr">
        <is>
          <t>LT028</t>
        </is>
      </c>
      <c r="W1101" t="inlineStr">
        <is>
          <t>420.0</t>
        </is>
      </c>
    </row>
    <row r="1102">
      <c r="B1102" t="inlineStr">
        <is>
          <t>2077.0</t>
        </is>
      </c>
      <c r="F1102" t="inlineStr">
        <is>
          <t>ConTab_BOM_KP_Baseplates_2077</t>
        </is>
      </c>
      <c r="H1102" s="7" t="inlineStr">
        <is>
          <t>6015-1_2-KP</t>
        </is>
      </c>
      <c r="I1102" s="7" t="inlineStr"/>
      <c r="J1102" s="7" t="inlineStr"/>
      <c r="K1102" s="168" t="inlineStr">
        <is>
          <t>BaseplateSteel</t>
        </is>
      </c>
      <c r="L1102" s="168" t="inlineStr">
        <is>
          <t>Baseplate_Steel</t>
        </is>
      </c>
      <c r="M1102" s="168" t="inlineStr">
        <is>
          <t>Steel</t>
        </is>
      </c>
      <c r="N1102" t="inlineStr">
        <is>
          <t>445TS</t>
        </is>
      </c>
      <c r="O1102" t="inlineStr">
        <is>
          <t>:No Drip Pan:Standard Drip Pan:</t>
        </is>
      </c>
      <c r="P1102" s="11" t="inlineStr">
        <is>
          <t>Falk_T10_Grid</t>
        </is>
      </c>
      <c r="Q1102" t="inlineStr">
        <is>
          <t>Falk 1070T10</t>
        </is>
      </c>
      <c r="R1102" t="inlineStr">
        <is>
          <t>96700845</t>
        </is>
      </c>
      <c r="S1102" s="10" t="inlineStr">
        <is>
          <t>B102621</t>
        </is>
      </c>
      <c r="T1102" s="10" t="inlineStr">
        <is>
          <t>4163.0</t>
        </is>
      </c>
      <c r="U1102" s="10" t="inlineStr">
        <is>
          <t>Priced</t>
        </is>
      </c>
      <c r="V1102" s="168" t="inlineStr">
        <is>
          <t>LT028</t>
        </is>
      </c>
      <c r="W1102" t="inlineStr">
        <is>
          <t>420.0</t>
        </is>
      </c>
    </row>
    <row r="1103">
      <c r="B1103" t="inlineStr">
        <is>
          <t>2078.0</t>
        </is>
      </c>
      <c r="F1103" t="inlineStr">
        <is>
          <t>ConTab_BOM_KP_Baseplates_2078</t>
        </is>
      </c>
      <c r="H1103" s="7" t="inlineStr">
        <is>
          <t>6015-1_2-KP</t>
        </is>
      </c>
      <c r="I1103" s="7" t="inlineStr"/>
      <c r="J1103" s="7" t="inlineStr"/>
      <c r="K1103" s="168" t="inlineStr">
        <is>
          <t>BaseplateSteel</t>
        </is>
      </c>
      <c r="L1103" s="168" t="inlineStr">
        <is>
          <t>Baseplate_Steel</t>
        </is>
      </c>
      <c r="M1103" s="168" t="inlineStr">
        <is>
          <t>Steel</t>
        </is>
      </c>
      <c r="N1103" t="inlineStr">
        <is>
          <t>447T</t>
        </is>
      </c>
      <c r="O1103" t="inlineStr">
        <is>
          <t>:No Drip Pan:Standard Drip Pan:</t>
        </is>
      </c>
      <c r="P1103" s="11" t="inlineStr">
        <is>
          <t>Falk_T10_Grid</t>
        </is>
      </c>
      <c r="Q1103" t="inlineStr">
        <is>
          <t>Falk 1090T10</t>
        </is>
      </c>
      <c r="R1103" t="inlineStr">
        <is>
          <t>96700846</t>
        </is>
      </c>
      <c r="S1103" s="10" t="inlineStr">
        <is>
          <t>B102622</t>
        </is>
      </c>
      <c r="T1103" s="10" t="inlineStr">
        <is>
          <t>4707.0</t>
        </is>
      </c>
      <c r="U1103" s="10" t="inlineStr">
        <is>
          <t>Priced</t>
        </is>
      </c>
      <c r="V1103" s="168" t="inlineStr">
        <is>
          <t>LT028</t>
        </is>
      </c>
      <c r="W1103" t="inlineStr">
        <is>
          <t>600.0</t>
        </is>
      </c>
    </row>
    <row r="1104">
      <c r="B1104" t="inlineStr">
        <is>
          <t>2098.0</t>
        </is>
      </c>
      <c r="F1104" t="inlineStr">
        <is>
          <t>ConTab_BOM_KP_Baseplates_2098</t>
        </is>
      </c>
      <c r="H1104" s="7" t="inlineStr">
        <is>
          <t>6015-1_2-KP</t>
        </is>
      </c>
      <c r="I1104" s="7" t="inlineStr"/>
      <c r="J1104" s="7" t="inlineStr"/>
      <c r="K1104" s="168" t="inlineStr">
        <is>
          <t>BaseplateSteel</t>
        </is>
      </c>
      <c r="L1104" s="168" t="inlineStr">
        <is>
          <t>Baseplate_Steel</t>
        </is>
      </c>
      <c r="M1104" s="168" t="inlineStr">
        <is>
          <t>Steel</t>
        </is>
      </c>
      <c r="N1104" t="inlineStr">
        <is>
          <t>254T</t>
        </is>
      </c>
      <c r="O1104" t="inlineStr">
        <is>
          <t>:No Drip Pan:Standard Drip Pan:</t>
        </is>
      </c>
      <c r="P1104" s="11" t="inlineStr">
        <is>
          <t>Woods_Spacer</t>
        </is>
      </c>
      <c r="Q1104" t="inlineStr">
        <is>
          <t>Woods 7SC</t>
        </is>
      </c>
      <c r="R1104" t="inlineStr">
        <is>
          <t>96700847</t>
        </is>
      </c>
      <c r="S1104" s="10" t="inlineStr">
        <is>
          <t>B102636</t>
        </is>
      </c>
      <c r="T1104" s="10" t="inlineStr">
        <is>
          <t>2458.0</t>
        </is>
      </c>
      <c r="U1104" s="10" t="inlineStr">
        <is>
          <t>Priced</t>
        </is>
      </c>
      <c r="V1104" s="168" t="inlineStr">
        <is>
          <t>LT028</t>
        </is>
      </c>
      <c r="W1104" t="inlineStr">
        <is>
          <t>140.0</t>
        </is>
      </c>
    </row>
    <row r="1105">
      <c r="B1105" t="inlineStr">
        <is>
          <t>2099.0</t>
        </is>
      </c>
      <c r="F1105" t="inlineStr">
        <is>
          <t>ConTab_BOM_KP_Baseplates_2099</t>
        </is>
      </c>
      <c r="H1105" s="7" t="inlineStr">
        <is>
          <t>6015-1_2-KP</t>
        </is>
      </c>
      <c r="I1105" s="7" t="inlineStr"/>
      <c r="J1105" s="7" t="inlineStr"/>
      <c r="K1105" s="168" t="inlineStr">
        <is>
          <t>BaseplateSteel</t>
        </is>
      </c>
      <c r="L1105" s="168" t="inlineStr">
        <is>
          <t>Baseplate_Steel</t>
        </is>
      </c>
      <c r="M1105" s="168" t="inlineStr">
        <is>
          <t>Steel</t>
        </is>
      </c>
      <c r="N1105" t="inlineStr">
        <is>
          <t>256T</t>
        </is>
      </c>
      <c r="O1105" t="inlineStr">
        <is>
          <t>:No Drip Pan:Standard Drip Pan:</t>
        </is>
      </c>
      <c r="P1105" s="11" t="inlineStr">
        <is>
          <t>Woods_Spacer</t>
        </is>
      </c>
      <c r="Q1105" t="inlineStr">
        <is>
          <t>Woods 7SC</t>
        </is>
      </c>
      <c r="R1105" t="inlineStr">
        <is>
          <t>96700847</t>
        </is>
      </c>
      <c r="S1105" s="10" t="inlineStr">
        <is>
          <t>B102636</t>
        </is>
      </c>
      <c r="T1105" s="10" t="inlineStr">
        <is>
          <t>2458.0</t>
        </is>
      </c>
      <c r="U1105" s="10" t="inlineStr">
        <is>
          <t>Priced</t>
        </is>
      </c>
      <c r="V1105" s="168" t="inlineStr">
        <is>
          <t>LT028</t>
        </is>
      </c>
      <c r="W1105" t="inlineStr">
        <is>
          <t>140.0</t>
        </is>
      </c>
    </row>
    <row r="1106">
      <c r="B1106" t="inlineStr">
        <is>
          <t>2100.0</t>
        </is>
      </c>
      <c r="F1106" t="inlineStr">
        <is>
          <t>ConTab_BOM_KP_Baseplates_2100</t>
        </is>
      </c>
      <c r="H1106" s="7" t="inlineStr">
        <is>
          <t>6015-1_2-KP</t>
        </is>
      </c>
      <c r="I1106" s="7" t="inlineStr"/>
      <c r="J1106" s="7" t="inlineStr"/>
      <c r="K1106" s="168" t="inlineStr">
        <is>
          <t>BaseplateSteel</t>
        </is>
      </c>
      <c r="L1106" s="168" t="inlineStr">
        <is>
          <t>Baseplate_Steel</t>
        </is>
      </c>
      <c r="M1106" s="168" t="inlineStr">
        <is>
          <t>Steel</t>
        </is>
      </c>
      <c r="N1106" t="inlineStr">
        <is>
          <t>284T</t>
        </is>
      </c>
      <c r="O1106" t="inlineStr">
        <is>
          <t>:No Drip Pan:Standard Drip Pan:</t>
        </is>
      </c>
      <c r="P1106" s="11" t="inlineStr">
        <is>
          <t>Woods_Spacer</t>
        </is>
      </c>
      <c r="Q1106" t="inlineStr">
        <is>
          <t>Woods 9SC</t>
        </is>
      </c>
      <c r="R1106" t="inlineStr">
        <is>
          <t>96700848</t>
        </is>
      </c>
      <c r="S1106" s="10" t="inlineStr">
        <is>
          <t>B102637</t>
        </is>
      </c>
      <c r="T1106" s="10" t="inlineStr">
        <is>
          <t>2594.0</t>
        </is>
      </c>
      <c r="U1106" s="10" t="inlineStr">
        <is>
          <t>Priced</t>
        </is>
      </c>
      <c r="V1106" s="168" t="inlineStr">
        <is>
          <t>LT028</t>
        </is>
      </c>
      <c r="W1106" t="inlineStr">
        <is>
          <t>205.0</t>
        </is>
      </c>
    </row>
    <row r="1107">
      <c r="B1107" t="inlineStr">
        <is>
          <t>2101.0</t>
        </is>
      </c>
      <c r="F1107" t="inlineStr">
        <is>
          <t>ConTab_BOM_KP_Baseplates_2101</t>
        </is>
      </c>
      <c r="H1107" s="7" t="inlineStr">
        <is>
          <t>6015-1_2-KP</t>
        </is>
      </c>
      <c r="I1107" s="7" t="inlineStr"/>
      <c r="J1107" s="7" t="inlineStr"/>
      <c r="K1107" s="168" t="inlineStr">
        <is>
          <t>BaseplateSteel</t>
        </is>
      </c>
      <c r="L1107" s="168" t="inlineStr">
        <is>
          <t>Baseplate_Steel</t>
        </is>
      </c>
      <c r="M1107" s="168" t="inlineStr">
        <is>
          <t>Steel</t>
        </is>
      </c>
      <c r="N1107" t="inlineStr">
        <is>
          <t>286T</t>
        </is>
      </c>
      <c r="O1107" t="inlineStr">
        <is>
          <t>:No Drip Pan:Standard Drip Pan:</t>
        </is>
      </c>
      <c r="P1107" s="11" t="inlineStr">
        <is>
          <t>Woods_Spacer</t>
        </is>
      </c>
      <c r="Q1107" t="inlineStr">
        <is>
          <t>Woods 9SC</t>
        </is>
      </c>
      <c r="R1107" t="inlineStr">
        <is>
          <t>96700848</t>
        </is>
      </c>
      <c r="S1107" s="10" t="inlineStr">
        <is>
          <t>B102637</t>
        </is>
      </c>
      <c r="T1107" s="10" t="inlineStr">
        <is>
          <t>2594.0</t>
        </is>
      </c>
      <c r="U1107" s="10" t="inlineStr">
        <is>
          <t>Priced</t>
        </is>
      </c>
      <c r="V1107" s="168" t="inlineStr">
        <is>
          <t>LT028</t>
        </is>
      </c>
      <c r="W1107" t="inlineStr">
        <is>
          <t>205.0</t>
        </is>
      </c>
    </row>
    <row r="1108">
      <c r="B1108" t="inlineStr">
        <is>
          <t>2102.0</t>
        </is>
      </c>
      <c r="F1108" t="inlineStr">
        <is>
          <t>ConTab_BOM_KP_Baseplates_2102</t>
        </is>
      </c>
      <c r="H1108" s="7" t="inlineStr">
        <is>
          <t>6015-1_2-KP</t>
        </is>
      </c>
      <c r="I1108" s="7" t="inlineStr"/>
      <c r="J1108" s="7" t="inlineStr"/>
      <c r="K1108" s="168" t="inlineStr">
        <is>
          <t>BaseplateSteel</t>
        </is>
      </c>
      <c r="L1108" s="168" t="inlineStr">
        <is>
          <t>Baseplate_Steel</t>
        </is>
      </c>
      <c r="M1108" s="168" t="inlineStr">
        <is>
          <t>Steel</t>
        </is>
      </c>
      <c r="N1108" t="inlineStr">
        <is>
          <t>324T</t>
        </is>
      </c>
      <c r="O1108" t="inlineStr">
        <is>
          <t>:No Drip Pan:Standard Drip Pan:</t>
        </is>
      </c>
      <c r="P1108" s="11" t="inlineStr">
        <is>
          <t>Woods_Spacer</t>
        </is>
      </c>
      <c r="Q1108" t="inlineStr">
        <is>
          <t>Woods 10SC</t>
        </is>
      </c>
      <c r="R1108" t="inlineStr">
        <is>
          <t>96700849</t>
        </is>
      </c>
      <c r="S1108" s="10" t="inlineStr">
        <is>
          <t>B102638</t>
        </is>
      </c>
      <c r="T1108" s="10" t="inlineStr">
        <is>
          <t>2730.0</t>
        </is>
      </c>
      <c r="U1108" s="10" t="inlineStr">
        <is>
          <t>Priced</t>
        </is>
      </c>
      <c r="V1108" s="168" t="inlineStr">
        <is>
          <t>LT028</t>
        </is>
      </c>
      <c r="W1108" t="inlineStr">
        <is>
          <t>240.0</t>
        </is>
      </c>
    </row>
    <row r="1109">
      <c r="B1109" t="inlineStr">
        <is>
          <t>2103.0</t>
        </is>
      </c>
      <c r="F1109" t="inlineStr">
        <is>
          <t>ConTab_BOM_KP_Baseplates_2103</t>
        </is>
      </c>
      <c r="H1109" s="7" t="inlineStr">
        <is>
          <t>6015-1_2-KP</t>
        </is>
      </c>
      <c r="I1109" s="7" t="inlineStr"/>
      <c r="J1109" s="7" t="inlineStr"/>
      <c r="K1109" s="168" t="inlineStr">
        <is>
          <t>BaseplateSteel</t>
        </is>
      </c>
      <c r="L1109" s="168" t="inlineStr">
        <is>
          <t>Baseplate_Steel</t>
        </is>
      </c>
      <c r="M1109" s="168" t="inlineStr">
        <is>
          <t>Steel</t>
        </is>
      </c>
      <c r="N1109" t="inlineStr">
        <is>
          <t>326T</t>
        </is>
      </c>
      <c r="O1109" t="inlineStr">
        <is>
          <t>:No Drip Pan:Standard Drip Pan:</t>
        </is>
      </c>
      <c r="P1109" s="11" t="inlineStr">
        <is>
          <t>Woods_Spacer</t>
        </is>
      </c>
      <c r="Q1109" t="inlineStr">
        <is>
          <t>Woods 10SC</t>
        </is>
      </c>
      <c r="R1109" t="inlineStr">
        <is>
          <t>96700849</t>
        </is>
      </c>
      <c r="S1109" s="10" t="inlineStr">
        <is>
          <t>B102638</t>
        </is>
      </c>
      <c r="T1109" s="10" t="inlineStr">
        <is>
          <t>2730.0</t>
        </is>
      </c>
      <c r="U1109" s="10" t="inlineStr">
        <is>
          <t>Priced</t>
        </is>
      </c>
      <c r="V1109" s="168" t="inlineStr">
        <is>
          <t>LT028</t>
        </is>
      </c>
      <c r="W1109" t="inlineStr">
        <is>
          <t>240.0</t>
        </is>
      </c>
    </row>
    <row r="1110">
      <c r="B1110" t="inlineStr">
        <is>
          <t>2104.0</t>
        </is>
      </c>
      <c r="F1110" t="inlineStr">
        <is>
          <t>ConTab_BOM_KP_Baseplates_2104</t>
        </is>
      </c>
      <c r="H1110" s="7" t="inlineStr">
        <is>
          <t>6015-1_2-KP</t>
        </is>
      </c>
      <c r="I1110" s="7" t="inlineStr"/>
      <c r="J1110" s="7" t="inlineStr"/>
      <c r="K1110" s="168" t="inlineStr">
        <is>
          <t>BaseplateSteel</t>
        </is>
      </c>
      <c r="L1110" s="168" t="inlineStr">
        <is>
          <t>Baseplate_Steel</t>
        </is>
      </c>
      <c r="M1110" s="168" t="inlineStr">
        <is>
          <t>Steel</t>
        </is>
      </c>
      <c r="N1110" t="inlineStr">
        <is>
          <t>364T</t>
        </is>
      </c>
      <c r="O1110" t="inlineStr">
        <is>
          <t>:No Drip Pan:Standard Drip Pan:</t>
        </is>
      </c>
      <c r="P1110" s="11" t="inlineStr">
        <is>
          <t>Woods_Spacer</t>
        </is>
      </c>
      <c r="Q1110" t="inlineStr">
        <is>
          <t>Woods 11SC</t>
        </is>
      </c>
      <c r="R1110" t="inlineStr">
        <is>
          <t>96700850</t>
        </is>
      </c>
      <c r="S1110" s="10" t="inlineStr">
        <is>
          <t>B102639</t>
        </is>
      </c>
      <c r="T1110" s="10" t="inlineStr">
        <is>
          <t>2867.0</t>
        </is>
      </c>
      <c r="U1110" s="10" t="inlineStr">
        <is>
          <t>Priced</t>
        </is>
      </c>
      <c r="V1110" s="168" t="inlineStr">
        <is>
          <t>LT028</t>
        </is>
      </c>
      <c r="W1110" t="inlineStr">
        <is>
          <t>270.0</t>
        </is>
      </c>
    </row>
    <row r="1111">
      <c r="B1111" t="inlineStr">
        <is>
          <t>2105.0</t>
        </is>
      </c>
      <c r="F1111" t="inlineStr">
        <is>
          <t>ConTab_BOM_KP_Baseplates_2105</t>
        </is>
      </c>
      <c r="H1111" s="7" t="inlineStr">
        <is>
          <t>6015-1_2-KP</t>
        </is>
      </c>
      <c r="I1111" s="7" t="inlineStr"/>
      <c r="J1111" s="7" t="inlineStr"/>
      <c r="K1111" s="168" t="inlineStr">
        <is>
          <t>BaseplateSteel</t>
        </is>
      </c>
      <c r="L1111" s="168" t="inlineStr">
        <is>
          <t>Baseplate_Steel</t>
        </is>
      </c>
      <c r="M1111" s="168" t="inlineStr">
        <is>
          <t>Steel</t>
        </is>
      </c>
      <c r="N1111" t="inlineStr">
        <is>
          <t>365T</t>
        </is>
      </c>
      <c r="O1111" t="inlineStr">
        <is>
          <t>:No Drip Pan:Standard Drip Pan:</t>
        </is>
      </c>
      <c r="P1111" s="11" t="inlineStr">
        <is>
          <t>Woods_Spacer</t>
        </is>
      </c>
      <c r="Q1111" t="inlineStr">
        <is>
          <t>Woods 11SC</t>
        </is>
      </c>
      <c r="R1111" t="inlineStr">
        <is>
          <t>96700850</t>
        </is>
      </c>
      <c r="S1111" s="10" t="inlineStr">
        <is>
          <t>B102639</t>
        </is>
      </c>
      <c r="T1111" s="10" t="inlineStr">
        <is>
          <t>2867.0</t>
        </is>
      </c>
      <c r="U1111" s="10" t="inlineStr">
        <is>
          <t>Priced</t>
        </is>
      </c>
      <c r="V1111" s="168" t="inlineStr">
        <is>
          <t>LT028</t>
        </is>
      </c>
      <c r="W1111" t="inlineStr">
        <is>
          <t>270.0</t>
        </is>
      </c>
    </row>
    <row r="1112">
      <c r="B1112" t="inlineStr">
        <is>
          <t>2106.0</t>
        </is>
      </c>
      <c r="F1112" t="inlineStr">
        <is>
          <t>ConTab_BOM_KP_Baseplates_2106</t>
        </is>
      </c>
      <c r="H1112" s="7" t="inlineStr">
        <is>
          <t>6015-1_2-KP</t>
        </is>
      </c>
      <c r="I1112" s="7" t="inlineStr"/>
      <c r="J1112" s="7" t="inlineStr"/>
      <c r="K1112" s="168" t="inlineStr">
        <is>
          <t>BaseplateSteel</t>
        </is>
      </c>
      <c r="L1112" s="168" t="inlineStr">
        <is>
          <t>Baseplate_Steel</t>
        </is>
      </c>
      <c r="M1112" s="168" t="inlineStr">
        <is>
          <t>Steel</t>
        </is>
      </c>
      <c r="N1112" t="inlineStr">
        <is>
          <t>404T</t>
        </is>
      </c>
      <c r="O1112" t="inlineStr">
        <is>
          <t>:No Drip Pan:Standard Drip Pan:</t>
        </is>
      </c>
      <c r="P1112" s="11" t="inlineStr">
        <is>
          <t>Woods_Spacer</t>
        </is>
      </c>
      <c r="Q1112" t="inlineStr">
        <is>
          <t>Woods 12SC</t>
        </is>
      </c>
      <c r="R1112" t="inlineStr">
        <is>
          <t>96700851</t>
        </is>
      </c>
      <c r="S1112" s="10" t="inlineStr">
        <is>
          <t>B102640</t>
        </is>
      </c>
      <c r="T1112" s="10" t="inlineStr">
        <is>
          <t>3346.0</t>
        </is>
      </c>
      <c r="U1112" s="10" t="inlineStr">
        <is>
          <t>Priced</t>
        </is>
      </c>
      <c r="V1112" s="168" t="inlineStr">
        <is>
          <t>LT028</t>
        </is>
      </c>
      <c r="W1112" t="inlineStr">
        <is>
          <t>350.0</t>
        </is>
      </c>
    </row>
    <row r="1113">
      <c r="B1113" t="inlineStr">
        <is>
          <t>2107.0</t>
        </is>
      </c>
      <c r="F1113" t="inlineStr">
        <is>
          <t>ConTab_BOM_KP_Baseplates_2107</t>
        </is>
      </c>
      <c r="H1113" s="7" t="inlineStr">
        <is>
          <t>6015-1_2-KP</t>
        </is>
      </c>
      <c r="I1113" s="7" t="inlineStr"/>
      <c r="J1113" s="7" t="inlineStr"/>
      <c r="K1113" s="168" t="inlineStr">
        <is>
          <t>BaseplateSteel</t>
        </is>
      </c>
      <c r="L1113" s="168" t="inlineStr">
        <is>
          <t>Baseplate_Steel</t>
        </is>
      </c>
      <c r="M1113" s="168" t="inlineStr">
        <is>
          <t>Steel</t>
        </is>
      </c>
      <c r="N1113" t="inlineStr">
        <is>
          <t>405T</t>
        </is>
      </c>
      <c r="O1113" t="inlineStr">
        <is>
          <t>:No Drip Pan:Standard Drip Pan:</t>
        </is>
      </c>
      <c r="P1113" s="11" t="inlineStr">
        <is>
          <t>Woods_Spacer</t>
        </is>
      </c>
      <c r="Q1113" t="inlineStr">
        <is>
          <t>Woods 12SC</t>
        </is>
      </c>
      <c r="R1113" t="inlineStr">
        <is>
          <t>96700851</t>
        </is>
      </c>
      <c r="S1113" s="10" t="inlineStr">
        <is>
          <t>B102640</t>
        </is>
      </c>
      <c r="T1113" s="10" t="inlineStr">
        <is>
          <t>3346.0</t>
        </is>
      </c>
      <c r="U1113" s="10" t="inlineStr">
        <is>
          <t>Priced</t>
        </is>
      </c>
      <c r="V1113" s="168" t="inlineStr">
        <is>
          <t>LT028</t>
        </is>
      </c>
      <c r="W1113" t="inlineStr">
        <is>
          <t>350.0</t>
        </is>
      </c>
    </row>
    <row r="1114">
      <c r="B1114" t="inlineStr">
        <is>
          <t>2108.0</t>
        </is>
      </c>
      <c r="F1114" t="inlineStr">
        <is>
          <t>ConTab_BOM_KP_Baseplates_2108</t>
        </is>
      </c>
      <c r="H1114" s="7" t="inlineStr">
        <is>
          <t>6015-1_2-KP</t>
        </is>
      </c>
      <c r="I1114" s="7" t="inlineStr"/>
      <c r="J1114" s="7" t="inlineStr"/>
      <c r="K1114" s="168" t="inlineStr">
        <is>
          <t>BaseplateSteel</t>
        </is>
      </c>
      <c r="L1114" s="168" t="inlineStr">
        <is>
          <t>Baseplate_Steel</t>
        </is>
      </c>
      <c r="M1114" s="168" t="inlineStr">
        <is>
          <t>Steel</t>
        </is>
      </c>
      <c r="N1114" t="inlineStr">
        <is>
          <t>444T</t>
        </is>
      </c>
      <c r="O1114" t="inlineStr">
        <is>
          <t>:No Drip Pan:Standard Drip Pan:</t>
        </is>
      </c>
      <c r="P1114" s="11" t="inlineStr">
        <is>
          <t>Woods_Spacer</t>
        </is>
      </c>
      <c r="Q1114" t="inlineStr">
        <is>
          <t>Woods 12SC</t>
        </is>
      </c>
      <c r="R1114" t="inlineStr">
        <is>
          <t>96700853</t>
        </is>
      </c>
      <c r="S1114" s="10" t="inlineStr">
        <is>
          <t>B102641</t>
        </is>
      </c>
      <c r="T1114" s="10" t="inlineStr">
        <is>
          <t>4707.0</t>
        </is>
      </c>
      <c r="U1114" s="10" t="inlineStr">
        <is>
          <t>Priced</t>
        </is>
      </c>
      <c r="V1114" s="168" t="inlineStr">
        <is>
          <t>LT028</t>
        </is>
      </c>
      <c r="W1114" t="inlineStr">
        <is>
          <t>420.0</t>
        </is>
      </c>
    </row>
    <row r="1115">
      <c r="B1115" t="inlineStr">
        <is>
          <t>2109.0</t>
        </is>
      </c>
      <c r="F1115" t="inlineStr">
        <is>
          <t>ConTab_BOM_KP_Baseplates_2109</t>
        </is>
      </c>
      <c r="H1115" s="7" t="inlineStr">
        <is>
          <t>6015-1_2-KP</t>
        </is>
      </c>
      <c r="I1115" s="7" t="inlineStr"/>
      <c r="J1115" s="7" t="inlineStr"/>
      <c r="K1115" s="168" t="inlineStr">
        <is>
          <t>BaseplateSteel</t>
        </is>
      </c>
      <c r="L1115" s="168" t="inlineStr">
        <is>
          <t>Baseplate_Steel</t>
        </is>
      </c>
      <c r="M1115" s="168" t="inlineStr">
        <is>
          <t>Steel</t>
        </is>
      </c>
      <c r="N1115" t="inlineStr">
        <is>
          <t>445T</t>
        </is>
      </c>
      <c r="O1115" t="inlineStr">
        <is>
          <t>:No Drip Pan:Standard Drip Pan:</t>
        </is>
      </c>
      <c r="P1115" s="11" t="inlineStr">
        <is>
          <t>Woods_Spacer</t>
        </is>
      </c>
      <c r="Q1115" t="inlineStr">
        <is>
          <t>Woods 12SC</t>
        </is>
      </c>
      <c r="R1115" t="inlineStr">
        <is>
          <t>96700853</t>
        </is>
      </c>
      <c r="S1115" s="10" t="inlineStr">
        <is>
          <t>B102642</t>
        </is>
      </c>
      <c r="T1115" s="10" t="inlineStr">
        <is>
          <t>4707.0</t>
        </is>
      </c>
      <c r="U1115" s="10" t="inlineStr">
        <is>
          <t>Priced</t>
        </is>
      </c>
      <c r="V1115" s="168" t="inlineStr">
        <is>
          <t>LT028</t>
        </is>
      </c>
      <c r="W1115" t="inlineStr">
        <is>
          <t>420.0</t>
        </is>
      </c>
    </row>
    <row r="1116">
      <c r="B1116" t="inlineStr">
        <is>
          <t>2110.0</t>
        </is>
      </c>
      <c r="F1116" t="inlineStr">
        <is>
          <t>ConTab_BOM_KP_Baseplates_2110</t>
        </is>
      </c>
      <c r="H1116" s="7" t="inlineStr">
        <is>
          <t>6015-1_2-KP</t>
        </is>
      </c>
      <c r="I1116" s="7" t="inlineStr"/>
      <c r="J1116" s="7" t="inlineStr"/>
      <c r="K1116" s="168" t="inlineStr">
        <is>
          <t>BaseplateSteel</t>
        </is>
      </c>
      <c r="L1116" s="168" t="inlineStr">
        <is>
          <t>Baseplate_Steel</t>
        </is>
      </c>
      <c r="M1116" s="168" t="inlineStr">
        <is>
          <t>Steel</t>
        </is>
      </c>
      <c r="N1116" t="inlineStr">
        <is>
          <t>254T</t>
        </is>
      </c>
      <c r="O1116" t="inlineStr">
        <is>
          <t>:No Drip Pan:Standard Drip Pan:</t>
        </is>
      </c>
      <c r="P1116" s="11" t="inlineStr">
        <is>
          <t>Falk_Spacer</t>
        </is>
      </c>
      <c r="Q1116" t="inlineStr">
        <is>
          <t>Falk 1050T31</t>
        </is>
      </c>
      <c r="R1116" t="inlineStr">
        <is>
          <t>96700854</t>
        </is>
      </c>
      <c r="S1116" s="10" t="inlineStr">
        <is>
          <t>B102645</t>
        </is>
      </c>
      <c r="T1116" s="10" t="inlineStr">
        <is>
          <t>2458.0</t>
        </is>
      </c>
      <c r="U1116" s="10" t="inlineStr">
        <is>
          <t>Priced</t>
        </is>
      </c>
      <c r="V1116" s="168" t="inlineStr">
        <is>
          <t>LT028</t>
        </is>
      </c>
      <c r="W1116" t="inlineStr">
        <is>
          <t>140.0</t>
        </is>
      </c>
    </row>
    <row r="1117">
      <c r="B1117" t="inlineStr">
        <is>
          <t>2111.0</t>
        </is>
      </c>
      <c r="F1117" t="inlineStr">
        <is>
          <t>ConTab_BOM_KP_Baseplates_2111</t>
        </is>
      </c>
      <c r="H1117" s="7" t="inlineStr">
        <is>
          <t>6015-1_2-KP</t>
        </is>
      </c>
      <c r="I1117" s="7" t="inlineStr"/>
      <c r="J1117" s="7" t="inlineStr"/>
      <c r="K1117" s="168" t="inlineStr">
        <is>
          <t>BaseplateSteel</t>
        </is>
      </c>
      <c r="L1117" s="168" t="inlineStr">
        <is>
          <t>Baseplate_Steel</t>
        </is>
      </c>
      <c r="M1117" s="168" t="inlineStr">
        <is>
          <t>Steel</t>
        </is>
      </c>
      <c r="N1117" t="inlineStr">
        <is>
          <t>256T</t>
        </is>
      </c>
      <c r="O1117" t="inlineStr">
        <is>
          <t>:No Drip Pan:Standard Drip Pan:</t>
        </is>
      </c>
      <c r="P1117" s="11" t="inlineStr">
        <is>
          <t>Falk_Spacer</t>
        </is>
      </c>
      <c r="Q1117" t="inlineStr">
        <is>
          <t>Falk 1050T31</t>
        </is>
      </c>
      <c r="R1117" t="inlineStr">
        <is>
          <t>96700854</t>
        </is>
      </c>
      <c r="S1117" s="10" t="inlineStr">
        <is>
          <t>B102645</t>
        </is>
      </c>
      <c r="T1117" s="10" t="inlineStr">
        <is>
          <t>2458.0</t>
        </is>
      </c>
      <c r="U1117" s="10" t="inlineStr">
        <is>
          <t>Priced</t>
        </is>
      </c>
      <c r="V1117" s="168" t="inlineStr">
        <is>
          <t>LT028</t>
        </is>
      </c>
      <c r="W1117" t="inlineStr">
        <is>
          <t>140.0</t>
        </is>
      </c>
    </row>
    <row r="1118">
      <c r="B1118" t="inlineStr">
        <is>
          <t>2112.0</t>
        </is>
      </c>
      <c r="F1118" t="inlineStr">
        <is>
          <t>ConTab_BOM_KP_Baseplates_2112</t>
        </is>
      </c>
      <c r="H1118" s="7" t="inlineStr">
        <is>
          <t>6015-1_2-KP</t>
        </is>
      </c>
      <c r="I1118" s="7" t="inlineStr"/>
      <c r="J1118" s="7" t="inlineStr"/>
      <c r="K1118" s="168" t="inlineStr">
        <is>
          <t>BaseplateSteel</t>
        </is>
      </c>
      <c r="L1118" s="168" t="inlineStr">
        <is>
          <t>Baseplate_Steel</t>
        </is>
      </c>
      <c r="M1118" s="168" t="inlineStr">
        <is>
          <t>Steel</t>
        </is>
      </c>
      <c r="N1118" t="inlineStr">
        <is>
          <t>284T</t>
        </is>
      </c>
      <c r="O1118" t="inlineStr">
        <is>
          <t>:No Drip Pan:Standard Drip Pan:</t>
        </is>
      </c>
      <c r="P1118" s="11" t="inlineStr">
        <is>
          <t>Falk_Spacer</t>
        </is>
      </c>
      <c r="Q1118" t="inlineStr">
        <is>
          <t>Falk 1050T31</t>
        </is>
      </c>
      <c r="R1118" t="inlineStr">
        <is>
          <t>96700855</t>
        </is>
      </c>
      <c r="S1118" s="10" t="inlineStr">
        <is>
          <t>B102646</t>
        </is>
      </c>
      <c r="T1118" s="10" t="inlineStr">
        <is>
          <t>2594.0</t>
        </is>
      </c>
      <c r="U1118" s="10" t="inlineStr">
        <is>
          <t>Priced</t>
        </is>
      </c>
      <c r="V1118" s="168" t="inlineStr">
        <is>
          <t>LT028</t>
        </is>
      </c>
      <c r="W1118" t="inlineStr">
        <is>
          <t>205.0</t>
        </is>
      </c>
    </row>
    <row r="1119">
      <c r="B1119" t="inlineStr">
        <is>
          <t>2113.0</t>
        </is>
      </c>
      <c r="F1119" t="inlineStr">
        <is>
          <t>ConTab_BOM_KP_Baseplates_2113</t>
        </is>
      </c>
      <c r="H1119" s="7" t="inlineStr">
        <is>
          <t>6015-1_2-KP</t>
        </is>
      </c>
      <c r="I1119" s="7" t="inlineStr"/>
      <c r="J1119" s="7" t="inlineStr"/>
      <c r="K1119" s="168" t="inlineStr">
        <is>
          <t>BaseplateSteel</t>
        </is>
      </c>
      <c r="L1119" s="168" t="inlineStr">
        <is>
          <t>Baseplate_Steel</t>
        </is>
      </c>
      <c r="M1119" s="168" t="inlineStr">
        <is>
          <t>Steel</t>
        </is>
      </c>
      <c r="N1119" t="inlineStr">
        <is>
          <t>286T</t>
        </is>
      </c>
      <c r="O1119" t="inlineStr">
        <is>
          <t>:No Drip Pan:Standard Drip Pan:</t>
        </is>
      </c>
      <c r="P1119" s="11" t="inlineStr">
        <is>
          <t>Falk_Spacer</t>
        </is>
      </c>
      <c r="Q1119" t="inlineStr">
        <is>
          <t>Falk 1050T31</t>
        </is>
      </c>
      <c r="R1119" t="inlineStr">
        <is>
          <t>96700855</t>
        </is>
      </c>
      <c r="S1119" s="10" t="inlineStr">
        <is>
          <t>B102646</t>
        </is>
      </c>
      <c r="T1119" s="10" t="inlineStr">
        <is>
          <t>2594.0</t>
        </is>
      </c>
      <c r="U1119" s="10" t="inlineStr">
        <is>
          <t>Priced</t>
        </is>
      </c>
      <c r="V1119" s="168" t="inlineStr">
        <is>
          <t>LT028</t>
        </is>
      </c>
      <c r="W1119" t="inlineStr">
        <is>
          <t>205.0</t>
        </is>
      </c>
    </row>
    <row r="1120">
      <c r="B1120" t="inlineStr">
        <is>
          <t>2114.0</t>
        </is>
      </c>
      <c r="F1120" t="inlineStr">
        <is>
          <t>ConTab_BOM_KP_Baseplates_2114</t>
        </is>
      </c>
      <c r="H1120" s="7" t="inlineStr">
        <is>
          <t>6015-1_2-KP</t>
        </is>
      </c>
      <c r="I1120" s="7" t="inlineStr"/>
      <c r="J1120" s="7" t="inlineStr"/>
      <c r="K1120" s="168" t="inlineStr">
        <is>
          <t>BaseplateSteel</t>
        </is>
      </c>
      <c r="L1120" s="168" t="inlineStr">
        <is>
          <t>Baseplate_Steel</t>
        </is>
      </c>
      <c r="M1120" s="168" t="inlineStr">
        <is>
          <t>Steel</t>
        </is>
      </c>
      <c r="N1120" t="inlineStr">
        <is>
          <t>324T</t>
        </is>
      </c>
      <c r="O1120" t="inlineStr">
        <is>
          <t>:No Drip Pan:Standard Drip Pan:</t>
        </is>
      </c>
      <c r="P1120" s="11" t="inlineStr">
        <is>
          <t>Falk_Spacer</t>
        </is>
      </c>
      <c r="Q1120" t="inlineStr">
        <is>
          <t>Falk 1060T31</t>
        </is>
      </c>
      <c r="R1120" t="inlineStr">
        <is>
          <t>96700856</t>
        </is>
      </c>
      <c r="S1120" s="10" t="inlineStr">
        <is>
          <t>B102647</t>
        </is>
      </c>
      <c r="T1120" s="10" t="inlineStr">
        <is>
          <t>2730.0</t>
        </is>
      </c>
      <c r="U1120" s="10" t="inlineStr">
        <is>
          <t>Priced</t>
        </is>
      </c>
      <c r="V1120" s="168" t="inlineStr">
        <is>
          <t>LT028</t>
        </is>
      </c>
      <c r="W1120" t="inlineStr">
        <is>
          <t>240.0</t>
        </is>
      </c>
    </row>
    <row r="1121">
      <c r="B1121" t="inlineStr">
        <is>
          <t>2115.0</t>
        </is>
      </c>
      <c r="F1121" t="inlineStr">
        <is>
          <t>ConTab_BOM_KP_Baseplates_2115</t>
        </is>
      </c>
      <c r="H1121" s="7" t="inlineStr">
        <is>
          <t>6015-1_2-KP</t>
        </is>
      </c>
      <c r="I1121" s="7" t="inlineStr"/>
      <c r="J1121" s="7" t="inlineStr"/>
      <c r="K1121" s="168" t="inlineStr">
        <is>
          <t>BaseplateSteel</t>
        </is>
      </c>
      <c r="L1121" s="168" t="inlineStr">
        <is>
          <t>Baseplate_Steel</t>
        </is>
      </c>
      <c r="M1121" s="168" t="inlineStr">
        <is>
          <t>Steel</t>
        </is>
      </c>
      <c r="N1121" t="inlineStr">
        <is>
          <t>326T</t>
        </is>
      </c>
      <c r="O1121" t="inlineStr">
        <is>
          <t>:No Drip Pan:Standard Drip Pan:</t>
        </is>
      </c>
      <c r="P1121" s="11" t="inlineStr">
        <is>
          <t>Falk_Spacer</t>
        </is>
      </c>
      <c r="Q1121" t="inlineStr">
        <is>
          <t>Falk 1060T31</t>
        </is>
      </c>
      <c r="R1121" t="inlineStr">
        <is>
          <t>96700856</t>
        </is>
      </c>
      <c r="S1121" s="10" t="inlineStr">
        <is>
          <t>B102647</t>
        </is>
      </c>
      <c r="T1121" s="10" t="inlineStr">
        <is>
          <t>2730.0</t>
        </is>
      </c>
      <c r="U1121" s="10" t="inlineStr">
        <is>
          <t>Priced</t>
        </is>
      </c>
      <c r="V1121" s="168" t="inlineStr">
        <is>
          <t>LT028</t>
        </is>
      </c>
      <c r="W1121" t="inlineStr">
        <is>
          <t>240.0</t>
        </is>
      </c>
    </row>
    <row r="1122">
      <c r="B1122" t="inlineStr">
        <is>
          <t>2116.0</t>
        </is>
      </c>
      <c r="F1122" t="inlineStr">
        <is>
          <t>ConTab_BOM_KP_Baseplates_2116</t>
        </is>
      </c>
      <c r="H1122" s="7" t="inlineStr">
        <is>
          <t>6015-1_2-KP</t>
        </is>
      </c>
      <c r="I1122" s="7" t="inlineStr"/>
      <c r="J1122" s="7" t="inlineStr"/>
      <c r="K1122" s="168" t="inlineStr">
        <is>
          <t>BaseplateSteel</t>
        </is>
      </c>
      <c r="L1122" s="168" t="inlineStr">
        <is>
          <t>Baseplate_Steel</t>
        </is>
      </c>
      <c r="M1122" s="168" t="inlineStr">
        <is>
          <t>Steel</t>
        </is>
      </c>
      <c r="N1122" t="inlineStr">
        <is>
          <t>364T</t>
        </is>
      </c>
      <c r="O1122" t="inlineStr">
        <is>
          <t>:No Drip Pan:Standard Drip Pan:</t>
        </is>
      </c>
      <c r="P1122" s="11" t="inlineStr">
        <is>
          <t>Falk_Spacer</t>
        </is>
      </c>
      <c r="Q1122" t="inlineStr">
        <is>
          <t>Falk 1070T31</t>
        </is>
      </c>
      <c r="R1122" t="inlineStr">
        <is>
          <t>96700857</t>
        </is>
      </c>
      <c r="S1122" s="10" t="inlineStr">
        <is>
          <t>B102648</t>
        </is>
      </c>
      <c r="T1122" s="10" t="inlineStr">
        <is>
          <t>2867.0</t>
        </is>
      </c>
      <c r="U1122" s="10" t="inlineStr">
        <is>
          <t>Priced</t>
        </is>
      </c>
      <c r="V1122" s="168" t="inlineStr">
        <is>
          <t>LT028</t>
        </is>
      </c>
      <c r="W1122" t="inlineStr">
        <is>
          <t>270.0</t>
        </is>
      </c>
    </row>
    <row r="1123">
      <c r="B1123" t="inlineStr">
        <is>
          <t>2117.0</t>
        </is>
      </c>
      <c r="F1123" t="inlineStr">
        <is>
          <t>ConTab_BOM_KP_Baseplates_2117</t>
        </is>
      </c>
      <c r="H1123" s="7" t="inlineStr">
        <is>
          <t>6015-1_2-KP</t>
        </is>
      </c>
      <c r="I1123" s="7" t="inlineStr"/>
      <c r="J1123" s="7" t="inlineStr"/>
      <c r="K1123" s="168" t="inlineStr">
        <is>
          <t>BaseplateSteel</t>
        </is>
      </c>
      <c r="L1123" s="168" t="inlineStr">
        <is>
          <t>Baseplate_Steel</t>
        </is>
      </c>
      <c r="M1123" s="168" t="inlineStr">
        <is>
          <t>Steel</t>
        </is>
      </c>
      <c r="N1123" t="inlineStr">
        <is>
          <t>365T</t>
        </is>
      </c>
      <c r="O1123" t="inlineStr">
        <is>
          <t>:No Drip Pan:Standard Drip Pan:</t>
        </is>
      </c>
      <c r="P1123" s="11" t="inlineStr">
        <is>
          <t>Falk_Spacer</t>
        </is>
      </c>
      <c r="Q1123" t="inlineStr">
        <is>
          <t>Falk 1070T31</t>
        </is>
      </c>
      <c r="R1123" t="inlineStr">
        <is>
          <t>96700857</t>
        </is>
      </c>
      <c r="S1123" s="10" t="inlineStr">
        <is>
          <t>B102648</t>
        </is>
      </c>
      <c r="T1123" s="10" t="inlineStr">
        <is>
          <t>2867.0</t>
        </is>
      </c>
      <c r="U1123" s="10" t="inlineStr">
        <is>
          <t>Priced</t>
        </is>
      </c>
      <c r="V1123" s="168" t="inlineStr">
        <is>
          <t>LT028</t>
        </is>
      </c>
      <c r="W1123" t="inlineStr">
        <is>
          <t>270.0</t>
        </is>
      </c>
    </row>
    <row r="1124">
      <c r="B1124" t="inlineStr">
        <is>
          <t>2118.0</t>
        </is>
      </c>
      <c r="F1124" t="inlineStr">
        <is>
          <t>ConTab_BOM_KP_Baseplates_2118</t>
        </is>
      </c>
      <c r="H1124" s="7" t="inlineStr">
        <is>
          <t>6015-1_2-KP</t>
        </is>
      </c>
      <c r="I1124" s="7" t="inlineStr"/>
      <c r="J1124" s="7" t="inlineStr"/>
      <c r="K1124" s="168" t="inlineStr">
        <is>
          <t>BaseplateSteel</t>
        </is>
      </c>
      <c r="L1124" s="168" t="inlineStr">
        <is>
          <t>Baseplate_Steel</t>
        </is>
      </c>
      <c r="M1124" s="168" t="inlineStr">
        <is>
          <t>Steel</t>
        </is>
      </c>
      <c r="N1124" t="inlineStr">
        <is>
          <t>364TS</t>
        </is>
      </c>
      <c r="O1124" t="inlineStr">
        <is>
          <t>:No Drip Pan:Standard Drip Pan:</t>
        </is>
      </c>
      <c r="P1124" s="11" t="inlineStr">
        <is>
          <t>Falk_Spacer</t>
        </is>
      </c>
      <c r="Q1124" t="inlineStr">
        <is>
          <t>Falk 1050T31</t>
        </is>
      </c>
      <c r="R1124" t="inlineStr">
        <is>
          <t>96700858</t>
        </is>
      </c>
      <c r="S1124" s="10" t="inlineStr">
        <is>
          <t>B102649</t>
        </is>
      </c>
      <c r="T1124" s="10" t="inlineStr">
        <is>
          <t>2800.0</t>
        </is>
      </c>
      <c r="U1124" s="10" t="inlineStr">
        <is>
          <t>Priced</t>
        </is>
      </c>
      <c r="V1124" s="168" t="inlineStr">
        <is>
          <t>LT028</t>
        </is>
      </c>
      <c r="W1124" t="inlineStr">
        <is>
          <t>270.0</t>
        </is>
      </c>
    </row>
    <row r="1125">
      <c r="B1125" t="inlineStr">
        <is>
          <t>2119.0</t>
        </is>
      </c>
      <c r="F1125" t="inlineStr">
        <is>
          <t>ConTab_BOM_KP_Baseplates_2119</t>
        </is>
      </c>
      <c r="H1125" s="7" t="inlineStr">
        <is>
          <t>6015-1_2-KP</t>
        </is>
      </c>
      <c r="I1125" s="7" t="inlineStr"/>
      <c r="J1125" s="7" t="inlineStr"/>
      <c r="K1125" s="168" t="inlineStr">
        <is>
          <t>BaseplateSteel</t>
        </is>
      </c>
      <c r="L1125" s="168" t="inlineStr">
        <is>
          <t>Baseplate_Steel</t>
        </is>
      </c>
      <c r="M1125" s="168" t="inlineStr">
        <is>
          <t>Steel</t>
        </is>
      </c>
      <c r="N1125" t="inlineStr">
        <is>
          <t>365TS</t>
        </is>
      </c>
      <c r="O1125" t="inlineStr">
        <is>
          <t>:No Drip Pan:Standard Drip Pan:</t>
        </is>
      </c>
      <c r="P1125" s="11" t="inlineStr">
        <is>
          <t>Falk_Spacer</t>
        </is>
      </c>
      <c r="Q1125" t="inlineStr">
        <is>
          <t>Falk 1050T31</t>
        </is>
      </c>
      <c r="R1125" t="inlineStr">
        <is>
          <t>96700858</t>
        </is>
      </c>
      <c r="S1125" s="10" t="inlineStr">
        <is>
          <t>B102649</t>
        </is>
      </c>
      <c r="T1125" s="10" t="inlineStr">
        <is>
          <t>2800.0</t>
        </is>
      </c>
      <c r="U1125" s="10" t="inlineStr">
        <is>
          <t>Priced</t>
        </is>
      </c>
      <c r="V1125" s="168" t="inlineStr">
        <is>
          <t>LT028</t>
        </is>
      </c>
      <c r="W1125" t="inlineStr">
        <is>
          <t>270.0</t>
        </is>
      </c>
    </row>
    <row r="1126">
      <c r="B1126" t="inlineStr">
        <is>
          <t>2120.0</t>
        </is>
      </c>
      <c r="F1126" t="inlineStr">
        <is>
          <t>ConTab_BOM_KP_Baseplates_2120</t>
        </is>
      </c>
      <c r="H1126" s="7" t="inlineStr">
        <is>
          <t>6015-1_2-KP</t>
        </is>
      </c>
      <c r="I1126" s="7" t="inlineStr"/>
      <c r="J1126" s="7" t="inlineStr"/>
      <c r="K1126" s="168" t="inlineStr">
        <is>
          <t>BaseplateSteel</t>
        </is>
      </c>
      <c r="L1126" s="168" t="inlineStr">
        <is>
          <t>Baseplate_Steel</t>
        </is>
      </c>
      <c r="M1126" s="168" t="inlineStr">
        <is>
          <t>Steel</t>
        </is>
      </c>
      <c r="N1126" t="inlineStr">
        <is>
          <t>404T</t>
        </is>
      </c>
      <c r="O1126" t="inlineStr">
        <is>
          <t>:No Drip Pan:Standard Drip Pan:</t>
        </is>
      </c>
      <c r="P1126" s="11" t="inlineStr">
        <is>
          <t>Falk_Spacer</t>
        </is>
      </c>
      <c r="Q1126" t="inlineStr">
        <is>
          <t>Falk 1080T31</t>
        </is>
      </c>
      <c r="R1126" t="inlineStr">
        <is>
          <t>96700859</t>
        </is>
      </c>
      <c r="S1126" s="10" t="inlineStr">
        <is>
          <t>B102650</t>
        </is>
      </c>
      <c r="T1126" s="10" t="inlineStr">
        <is>
          <t>3346.0</t>
        </is>
      </c>
      <c r="U1126" s="10" t="inlineStr">
        <is>
          <t>Priced</t>
        </is>
      </c>
      <c r="V1126" s="168" t="inlineStr">
        <is>
          <t>LT028</t>
        </is>
      </c>
      <c r="W1126" t="inlineStr">
        <is>
          <t>350.0</t>
        </is>
      </c>
    </row>
    <row r="1127">
      <c r="B1127" t="inlineStr">
        <is>
          <t>2121.0</t>
        </is>
      </c>
      <c r="F1127" t="inlineStr">
        <is>
          <t>ConTab_BOM_KP_Baseplates_2121</t>
        </is>
      </c>
      <c r="H1127" s="7" t="inlineStr">
        <is>
          <t>6015-1_2-KP</t>
        </is>
      </c>
      <c r="I1127" s="7" t="inlineStr"/>
      <c r="J1127" s="7" t="inlineStr"/>
      <c r="K1127" s="168" t="inlineStr">
        <is>
          <t>BaseplateSteel</t>
        </is>
      </c>
      <c r="L1127" s="168" t="inlineStr">
        <is>
          <t>Baseplate_Steel</t>
        </is>
      </c>
      <c r="M1127" s="168" t="inlineStr">
        <is>
          <t>Steel</t>
        </is>
      </c>
      <c r="N1127" t="inlineStr">
        <is>
          <t>405T</t>
        </is>
      </c>
      <c r="O1127" t="inlineStr">
        <is>
          <t>:No Drip Pan:Standard Drip Pan:</t>
        </is>
      </c>
      <c r="P1127" s="11" t="inlineStr">
        <is>
          <t>Falk_Spacer</t>
        </is>
      </c>
      <c r="Q1127" t="inlineStr">
        <is>
          <t>Falk 1080T31</t>
        </is>
      </c>
      <c r="R1127" t="inlineStr">
        <is>
          <t>96700859</t>
        </is>
      </c>
      <c r="S1127" s="10" t="inlineStr">
        <is>
          <t>B102650</t>
        </is>
      </c>
      <c r="T1127" s="10" t="inlineStr">
        <is>
          <t>3346.0</t>
        </is>
      </c>
      <c r="U1127" s="10" t="inlineStr">
        <is>
          <t>Priced</t>
        </is>
      </c>
      <c r="V1127" s="168" t="inlineStr">
        <is>
          <t>LT028</t>
        </is>
      </c>
      <c r="W1127" t="inlineStr">
        <is>
          <t>350.0</t>
        </is>
      </c>
    </row>
    <row r="1128">
      <c r="B1128" t="inlineStr">
        <is>
          <t>2122.0</t>
        </is>
      </c>
      <c r="F1128" t="inlineStr">
        <is>
          <t>ConTab_BOM_KP_Baseplates_2122</t>
        </is>
      </c>
      <c r="H1128" s="7" t="inlineStr">
        <is>
          <t>6015-1_2-KP</t>
        </is>
      </c>
      <c r="I1128" s="7" t="inlineStr"/>
      <c r="J1128" s="7" t="inlineStr"/>
      <c r="K1128" s="168" t="inlineStr">
        <is>
          <t>BaseplateSteel</t>
        </is>
      </c>
      <c r="L1128" s="168" t="inlineStr">
        <is>
          <t>Baseplate_Steel</t>
        </is>
      </c>
      <c r="M1128" s="168" t="inlineStr">
        <is>
          <t>Steel</t>
        </is>
      </c>
      <c r="N1128" t="inlineStr">
        <is>
          <t>404TS</t>
        </is>
      </c>
      <c r="O1128" t="inlineStr">
        <is>
          <t>:No Drip Pan:Standard Drip Pan:</t>
        </is>
      </c>
      <c r="P1128" s="11" t="inlineStr">
        <is>
          <t>Falk_Spacer</t>
        </is>
      </c>
      <c r="Q1128" t="inlineStr">
        <is>
          <t>Falk 1070T31</t>
        </is>
      </c>
      <c r="R1128" t="inlineStr">
        <is>
          <t>96700860</t>
        </is>
      </c>
      <c r="S1128" s="10" t="inlineStr">
        <is>
          <t>B102651</t>
        </is>
      </c>
      <c r="T1128" s="10" t="inlineStr">
        <is>
          <t>3209.0</t>
        </is>
      </c>
      <c r="U1128" s="10" t="inlineStr">
        <is>
          <t>Priced</t>
        </is>
      </c>
      <c r="V1128" s="168" t="inlineStr">
        <is>
          <t>LT028</t>
        </is>
      </c>
      <c r="W1128" t="inlineStr">
        <is>
          <t>350.0</t>
        </is>
      </c>
    </row>
    <row r="1129">
      <c r="B1129" t="inlineStr">
        <is>
          <t>2123.0</t>
        </is>
      </c>
      <c r="F1129" t="inlineStr">
        <is>
          <t>ConTab_BOM_KP_Baseplates_2123</t>
        </is>
      </c>
      <c r="H1129" s="7" t="inlineStr">
        <is>
          <t>6015-1_2-KP</t>
        </is>
      </c>
      <c r="I1129" s="7" t="inlineStr"/>
      <c r="J1129" s="7" t="inlineStr"/>
      <c r="K1129" s="168" t="inlineStr">
        <is>
          <t>BaseplateSteel</t>
        </is>
      </c>
      <c r="L1129" s="168" t="inlineStr">
        <is>
          <t>Baseplate_Steel</t>
        </is>
      </c>
      <c r="M1129" s="168" t="inlineStr">
        <is>
          <t>Steel</t>
        </is>
      </c>
      <c r="N1129" t="inlineStr">
        <is>
          <t>405TS</t>
        </is>
      </c>
      <c r="O1129" t="inlineStr">
        <is>
          <t>:No Drip Pan:Standard Drip Pan:</t>
        </is>
      </c>
      <c r="P1129" s="11" t="inlineStr">
        <is>
          <t>Falk_Spacer</t>
        </is>
      </c>
      <c r="Q1129" t="inlineStr">
        <is>
          <t>Falk 1070T31</t>
        </is>
      </c>
      <c r="R1129" t="inlineStr">
        <is>
          <t>96700860</t>
        </is>
      </c>
      <c r="S1129" s="10" t="inlineStr">
        <is>
          <t>B102651</t>
        </is>
      </c>
      <c r="T1129" s="10" t="inlineStr">
        <is>
          <t>3209.0</t>
        </is>
      </c>
      <c r="U1129" s="10" t="inlineStr">
        <is>
          <t>Priced</t>
        </is>
      </c>
      <c r="V1129" s="168" t="inlineStr">
        <is>
          <t>LT028</t>
        </is>
      </c>
      <c r="W1129" t="inlineStr">
        <is>
          <t>350.0</t>
        </is>
      </c>
    </row>
    <row r="1130">
      <c r="B1130" t="inlineStr">
        <is>
          <t>2124.0</t>
        </is>
      </c>
      <c r="F1130" t="inlineStr">
        <is>
          <t>ConTab_BOM_KP_Baseplates_2124</t>
        </is>
      </c>
      <c r="H1130" s="7" t="inlineStr">
        <is>
          <t>6015-1_2-KP</t>
        </is>
      </c>
      <c r="I1130" s="7" t="inlineStr"/>
      <c r="J1130" s="7" t="inlineStr"/>
      <c r="K1130" s="168" t="inlineStr">
        <is>
          <t>BaseplateSteel</t>
        </is>
      </c>
      <c r="L1130" s="168" t="inlineStr">
        <is>
          <t>Baseplate_Steel</t>
        </is>
      </c>
      <c r="M1130" s="168" t="inlineStr">
        <is>
          <t>Steel</t>
        </is>
      </c>
      <c r="N1130" t="inlineStr">
        <is>
          <t>444T</t>
        </is>
      </c>
      <c r="O1130" t="inlineStr">
        <is>
          <t>:No Drip Pan:Standard Drip Pan:</t>
        </is>
      </c>
      <c r="P1130" s="11" t="inlineStr">
        <is>
          <t>Falk_Spacer</t>
        </is>
      </c>
      <c r="Q1130" t="inlineStr">
        <is>
          <t>Falk 1090T31</t>
        </is>
      </c>
      <c r="R1130" t="inlineStr">
        <is>
          <t>96700861</t>
        </is>
      </c>
      <c r="S1130" s="10" t="inlineStr">
        <is>
          <t>B102652</t>
        </is>
      </c>
      <c r="T1130" s="10" t="inlineStr">
        <is>
          <t>4707.0</t>
        </is>
      </c>
      <c r="U1130" s="10" t="inlineStr">
        <is>
          <t>Priced</t>
        </is>
      </c>
      <c r="V1130" s="168" t="inlineStr">
        <is>
          <t>LT028</t>
        </is>
      </c>
      <c r="W1130" t="inlineStr">
        <is>
          <t>420.0</t>
        </is>
      </c>
    </row>
    <row r="1131">
      <c r="B1131" t="inlineStr">
        <is>
          <t>2125.0</t>
        </is>
      </c>
      <c r="F1131" t="inlineStr">
        <is>
          <t>ConTab_BOM_KP_Baseplates_2125</t>
        </is>
      </c>
      <c r="H1131" s="7" t="inlineStr">
        <is>
          <t>6015-1_2-KP</t>
        </is>
      </c>
      <c r="I1131" s="7" t="inlineStr"/>
      <c r="J1131" s="7" t="inlineStr"/>
      <c r="K1131" s="168" t="inlineStr">
        <is>
          <t>BaseplateSteel</t>
        </is>
      </c>
      <c r="L1131" s="168" t="inlineStr">
        <is>
          <t>Baseplate_Steel</t>
        </is>
      </c>
      <c r="M1131" s="168" t="inlineStr">
        <is>
          <t>Steel</t>
        </is>
      </c>
      <c r="N1131" t="inlineStr">
        <is>
          <t>445T</t>
        </is>
      </c>
      <c r="O1131" t="inlineStr">
        <is>
          <t>:No Drip Pan:Standard Drip Pan:</t>
        </is>
      </c>
      <c r="P1131" s="11" t="inlineStr">
        <is>
          <t>Falk_Spacer</t>
        </is>
      </c>
      <c r="Q1131" t="inlineStr">
        <is>
          <t>Falk 1090T31</t>
        </is>
      </c>
      <c r="R1131" t="inlineStr">
        <is>
          <t>96700861</t>
        </is>
      </c>
      <c r="S1131" s="10" t="inlineStr">
        <is>
          <t>B102653</t>
        </is>
      </c>
      <c r="T1131" s="10" t="inlineStr">
        <is>
          <t>4707.0</t>
        </is>
      </c>
      <c r="U1131" s="10" t="inlineStr">
        <is>
          <t>Priced</t>
        </is>
      </c>
      <c r="V1131" s="168" t="inlineStr">
        <is>
          <t>LT028</t>
        </is>
      </c>
      <c r="W1131" t="inlineStr">
        <is>
          <t>420.0</t>
        </is>
      </c>
    </row>
    <row r="1132">
      <c r="B1132" t="inlineStr">
        <is>
          <t>2126.0</t>
        </is>
      </c>
      <c r="F1132" t="inlineStr">
        <is>
          <t>ConTab_BOM_KP_Baseplates_2126</t>
        </is>
      </c>
      <c r="H1132" s="7" t="inlineStr">
        <is>
          <t>6015-1_2-KP</t>
        </is>
      </c>
      <c r="I1132" s="7" t="inlineStr"/>
      <c r="J1132" s="7" t="inlineStr"/>
      <c r="K1132" s="168" t="inlineStr">
        <is>
          <t>BaseplateSteel</t>
        </is>
      </c>
      <c r="L1132" s="168" t="inlineStr">
        <is>
          <t>Baseplate_Steel</t>
        </is>
      </c>
      <c r="M1132" s="168" t="inlineStr">
        <is>
          <t>Steel</t>
        </is>
      </c>
      <c r="N1132" t="inlineStr">
        <is>
          <t>444TS</t>
        </is>
      </c>
      <c r="O1132" t="inlineStr">
        <is>
          <t>:No Drip Pan:Standard Drip Pan:</t>
        </is>
      </c>
      <c r="P1132" s="11" t="inlineStr">
        <is>
          <t>Falk_Spacer</t>
        </is>
      </c>
      <c r="Q1132" t="inlineStr">
        <is>
          <t>Falk 1070T31</t>
        </is>
      </c>
      <c r="R1132" t="inlineStr">
        <is>
          <t>96700862</t>
        </is>
      </c>
      <c r="S1132" s="10" t="inlineStr">
        <is>
          <t>B102654</t>
        </is>
      </c>
      <c r="T1132" s="10" t="inlineStr">
        <is>
          <t>4707.0</t>
        </is>
      </c>
      <c r="U1132" s="10" t="inlineStr">
        <is>
          <t>Priced</t>
        </is>
      </c>
      <c r="V1132" s="168" t="inlineStr">
        <is>
          <t>LT028</t>
        </is>
      </c>
      <c r="W1132" t="inlineStr">
        <is>
          <t>420.0</t>
        </is>
      </c>
    </row>
    <row r="1133">
      <c r="B1133" t="inlineStr">
        <is>
          <t>2127.0</t>
        </is>
      </c>
      <c r="F1133" t="inlineStr">
        <is>
          <t>ConTab_BOM_KP_Baseplates_2127</t>
        </is>
      </c>
      <c r="H1133" s="7" t="inlineStr">
        <is>
          <t>6015-1_2-KP</t>
        </is>
      </c>
      <c r="I1133" s="7" t="inlineStr"/>
      <c r="J1133" s="7" t="inlineStr"/>
      <c r="K1133" s="168" t="inlineStr">
        <is>
          <t>BaseplateSteel</t>
        </is>
      </c>
      <c r="L1133" s="168" t="inlineStr">
        <is>
          <t>Baseplate_Steel</t>
        </is>
      </c>
      <c r="M1133" s="168" t="inlineStr">
        <is>
          <t>Steel</t>
        </is>
      </c>
      <c r="N1133" t="inlineStr">
        <is>
          <t>445TS</t>
        </is>
      </c>
      <c r="O1133" t="inlineStr">
        <is>
          <t>:No Drip Pan:Standard Drip Pan:</t>
        </is>
      </c>
      <c r="P1133" s="11" t="inlineStr">
        <is>
          <t>Falk_Spacer</t>
        </is>
      </c>
      <c r="Q1133" t="inlineStr">
        <is>
          <t>Falk 1070T31</t>
        </is>
      </c>
      <c r="R1133" t="inlineStr">
        <is>
          <t>96700862</t>
        </is>
      </c>
      <c r="S1133" s="10" t="inlineStr">
        <is>
          <t>B102655</t>
        </is>
      </c>
      <c r="T1133" s="10" t="inlineStr">
        <is>
          <t>4707.0</t>
        </is>
      </c>
      <c r="U1133" s="10" t="inlineStr">
        <is>
          <t>Priced</t>
        </is>
      </c>
      <c r="V1133" s="168" t="inlineStr">
        <is>
          <t>LT028</t>
        </is>
      </c>
      <c r="W1133" t="inlineStr">
        <is>
          <t>420.0</t>
        </is>
      </c>
    </row>
    <row r="1134">
      <c r="B1134" t="inlineStr">
        <is>
          <t>2128.0</t>
        </is>
      </c>
      <c r="F1134" t="inlineStr">
        <is>
          <t>ConTab_BOM_KP_Baseplates_2128</t>
        </is>
      </c>
      <c r="H1134" s="7" t="inlineStr">
        <is>
          <t>6015-1_2-KP</t>
        </is>
      </c>
      <c r="I1134" s="7" t="inlineStr"/>
      <c r="J1134" s="7" t="inlineStr"/>
      <c r="K1134" s="168" t="inlineStr">
        <is>
          <t>BaseplateSteel</t>
        </is>
      </c>
      <c r="L1134" s="168" t="inlineStr">
        <is>
          <t>Baseplate_Steel</t>
        </is>
      </c>
      <c r="M1134" s="168" t="inlineStr">
        <is>
          <t>Steel</t>
        </is>
      </c>
      <c r="N1134" t="inlineStr">
        <is>
          <t>447T</t>
        </is>
      </c>
      <c r="O1134" t="inlineStr">
        <is>
          <t>:No Drip Pan:Standard Drip Pan:</t>
        </is>
      </c>
      <c r="P1134" s="11" t="inlineStr">
        <is>
          <t>Falk_Spacer</t>
        </is>
      </c>
      <c r="Q1134" t="inlineStr">
        <is>
          <t>Falk 1090T31</t>
        </is>
      </c>
      <c r="R1134" t="inlineStr">
        <is>
          <t>96700863</t>
        </is>
      </c>
      <c r="S1134" s="10" t="inlineStr">
        <is>
          <t>B102656</t>
        </is>
      </c>
      <c r="T1134" s="10" t="inlineStr">
        <is>
          <t>5250.0</t>
        </is>
      </c>
      <c r="U1134" s="10" t="inlineStr">
        <is>
          <t>Priced</t>
        </is>
      </c>
      <c r="V1134" s="168" t="inlineStr">
        <is>
          <t>LT028</t>
        </is>
      </c>
      <c r="W1134" t="inlineStr">
        <is>
          <t>600.0</t>
        </is>
      </c>
    </row>
    <row r="1135">
      <c r="B1135" t="inlineStr">
        <is>
          <t>2148.0</t>
        </is>
      </c>
      <c r="F1135" t="inlineStr">
        <is>
          <t>ConTab_BOM_KP_Baseplates_2148</t>
        </is>
      </c>
      <c r="H1135" s="7" t="inlineStr">
        <is>
          <t>6015-1_2-KP</t>
        </is>
      </c>
      <c r="I1135" s="7" t="inlineStr"/>
      <c r="J1135" s="7" t="inlineStr"/>
      <c r="K1135" s="168" t="inlineStr">
        <is>
          <t>BaseplateSteel</t>
        </is>
      </c>
      <c r="L1135" s="168" t="inlineStr">
        <is>
          <t>Baseplate_Steel</t>
        </is>
      </c>
      <c r="M1135" s="168" t="inlineStr">
        <is>
          <t>Steel</t>
        </is>
      </c>
      <c r="N1135" t="inlineStr">
        <is>
          <t>254T</t>
        </is>
      </c>
      <c r="O1135" t="inlineStr">
        <is>
          <t>:Extended Drip Pan:</t>
        </is>
      </c>
      <c r="P1135" s="11" t="inlineStr">
        <is>
          <t>Woods_Sureflex</t>
        </is>
      </c>
      <c r="Q1135" t="inlineStr">
        <is>
          <t>Woods 7S</t>
        </is>
      </c>
      <c r="R1135" t="inlineStr">
        <is>
          <t>RTF</t>
        </is>
      </c>
      <c r="S1135" s="10" t="inlineStr">
        <is>
          <t>B102669</t>
        </is>
      </c>
      <c r="T1135" s="10" t="inlineStr">
        <is>
          <t>2152.0</t>
        </is>
      </c>
      <c r="U1135" s="10" t="inlineStr">
        <is>
          <t>Priced</t>
        </is>
      </c>
      <c r="V1135" s="168" t="inlineStr">
        <is>
          <t>LT028</t>
        </is>
      </c>
      <c r="W1135" t="inlineStr">
        <is>
          <t>140.0</t>
        </is>
      </c>
    </row>
    <row r="1136">
      <c r="B1136" t="inlineStr">
        <is>
          <t>2149.0</t>
        </is>
      </c>
      <c r="F1136" t="inlineStr">
        <is>
          <t>ConTab_BOM_KP_Baseplates_2149</t>
        </is>
      </c>
      <c r="H1136" s="7" t="inlineStr">
        <is>
          <t>6015-1_2-KP</t>
        </is>
      </c>
      <c r="I1136" s="7" t="inlineStr"/>
      <c r="J1136" s="7" t="inlineStr"/>
      <c r="K1136" s="168" t="inlineStr">
        <is>
          <t>BaseplateSteel</t>
        </is>
      </c>
      <c r="L1136" s="168" t="inlineStr">
        <is>
          <t>Baseplate_Steel</t>
        </is>
      </c>
      <c r="M1136" s="168" t="inlineStr">
        <is>
          <t>Steel</t>
        </is>
      </c>
      <c r="N1136" t="inlineStr">
        <is>
          <t>256T</t>
        </is>
      </c>
      <c r="O1136" t="inlineStr">
        <is>
          <t>:Extended Drip Pan:</t>
        </is>
      </c>
      <c r="P1136" s="11" t="inlineStr">
        <is>
          <t>Woods_Sureflex</t>
        </is>
      </c>
      <c r="Q1136" t="inlineStr">
        <is>
          <t>Woods 7S</t>
        </is>
      </c>
      <c r="R1136" t="inlineStr">
        <is>
          <t>RTF</t>
        </is>
      </c>
      <c r="S1136" s="10" t="inlineStr">
        <is>
          <t>B102669</t>
        </is>
      </c>
      <c r="T1136" s="10" t="inlineStr">
        <is>
          <t>2152.0</t>
        </is>
      </c>
      <c r="U1136" s="10" t="inlineStr">
        <is>
          <t>Priced</t>
        </is>
      </c>
      <c r="V1136" s="168" t="inlineStr">
        <is>
          <t>LT028</t>
        </is>
      </c>
      <c r="W1136" t="inlineStr">
        <is>
          <t>140.0</t>
        </is>
      </c>
    </row>
    <row r="1137">
      <c r="B1137" t="inlineStr">
        <is>
          <t>2150.0</t>
        </is>
      </c>
      <c r="F1137" t="inlineStr">
        <is>
          <t>ConTab_BOM_KP_Baseplates_2150</t>
        </is>
      </c>
      <c r="H1137" s="7" t="inlineStr">
        <is>
          <t>6015-1_2-KP</t>
        </is>
      </c>
      <c r="I1137" s="7" t="inlineStr"/>
      <c r="J1137" s="7" t="inlineStr"/>
      <c r="K1137" s="168" t="inlineStr">
        <is>
          <t>BaseplateSteel</t>
        </is>
      </c>
      <c r="L1137" s="168" t="inlineStr">
        <is>
          <t>Baseplate_Steel</t>
        </is>
      </c>
      <c r="M1137" s="168" t="inlineStr">
        <is>
          <t>Steel</t>
        </is>
      </c>
      <c r="N1137" t="inlineStr">
        <is>
          <t>284T</t>
        </is>
      </c>
      <c r="O1137" t="inlineStr">
        <is>
          <t>:Extended Drip Pan:</t>
        </is>
      </c>
      <c r="P1137" s="11" t="inlineStr">
        <is>
          <t>Woods_Sureflex</t>
        </is>
      </c>
      <c r="Q1137" t="inlineStr">
        <is>
          <t>Woods 9S</t>
        </is>
      </c>
      <c r="R1137" t="inlineStr">
        <is>
          <t>RTF</t>
        </is>
      </c>
      <c r="S1137" s="10" t="inlineStr">
        <is>
          <t>B102670</t>
        </is>
      </c>
      <c r="T1137" s="10" t="inlineStr">
        <is>
          <t>2289.0</t>
        </is>
      </c>
      <c r="U1137" s="10" t="inlineStr">
        <is>
          <t>Priced</t>
        </is>
      </c>
      <c r="V1137" s="168" t="inlineStr">
        <is>
          <t>LT028</t>
        </is>
      </c>
      <c r="W1137" t="inlineStr">
        <is>
          <t>205.0</t>
        </is>
      </c>
    </row>
    <row r="1138">
      <c r="B1138" t="inlineStr">
        <is>
          <t>2151.0</t>
        </is>
      </c>
      <c r="F1138" t="inlineStr">
        <is>
          <t>ConTab_BOM_KP_Baseplates_2151</t>
        </is>
      </c>
      <c r="H1138" s="7" t="inlineStr">
        <is>
          <t>6015-1_2-KP</t>
        </is>
      </c>
      <c r="I1138" s="7" t="inlineStr"/>
      <c r="J1138" s="7" t="inlineStr"/>
      <c r="K1138" s="168" t="inlineStr">
        <is>
          <t>BaseplateSteel</t>
        </is>
      </c>
      <c r="L1138" s="168" t="inlineStr">
        <is>
          <t>Baseplate_Steel</t>
        </is>
      </c>
      <c r="M1138" s="168" t="inlineStr">
        <is>
          <t>Steel</t>
        </is>
      </c>
      <c r="N1138" t="inlineStr">
        <is>
          <t>286T</t>
        </is>
      </c>
      <c r="O1138" t="inlineStr">
        <is>
          <t>:Extended Drip Pan:</t>
        </is>
      </c>
      <c r="P1138" s="11" t="inlineStr">
        <is>
          <t>Woods_Sureflex</t>
        </is>
      </c>
      <c r="Q1138" t="inlineStr">
        <is>
          <t>Woods 9S</t>
        </is>
      </c>
      <c r="R1138" t="inlineStr">
        <is>
          <t>RTF</t>
        </is>
      </c>
      <c r="S1138" s="10" t="inlineStr">
        <is>
          <t>B102670</t>
        </is>
      </c>
      <c r="T1138" s="10" t="inlineStr">
        <is>
          <t>2289.0</t>
        </is>
      </c>
      <c r="U1138" s="10" t="inlineStr">
        <is>
          <t>Priced</t>
        </is>
      </c>
      <c r="V1138" s="168" t="inlineStr">
        <is>
          <t>LT028</t>
        </is>
      </c>
      <c r="W1138" t="inlineStr">
        <is>
          <t>205.0</t>
        </is>
      </c>
    </row>
    <row r="1139">
      <c r="B1139" t="inlineStr">
        <is>
          <t>2152.0</t>
        </is>
      </c>
      <c r="F1139" t="inlineStr">
        <is>
          <t>ConTab_BOM_KP_Baseplates_2152</t>
        </is>
      </c>
      <c r="H1139" s="7" t="inlineStr">
        <is>
          <t>6015-1_2-KP</t>
        </is>
      </c>
      <c r="I1139" s="7" t="inlineStr"/>
      <c r="J1139" s="7" t="inlineStr"/>
      <c r="K1139" s="168" t="inlineStr">
        <is>
          <t>BaseplateSteel</t>
        </is>
      </c>
      <c r="L1139" s="168" t="inlineStr">
        <is>
          <t>Baseplate_Steel</t>
        </is>
      </c>
      <c r="M1139" s="168" t="inlineStr">
        <is>
          <t>Steel</t>
        </is>
      </c>
      <c r="N1139" t="inlineStr">
        <is>
          <t>324T</t>
        </is>
      </c>
      <c r="O1139" t="inlineStr">
        <is>
          <t>:Extended Drip Pan:</t>
        </is>
      </c>
      <c r="P1139" s="11" t="inlineStr">
        <is>
          <t>Woods_Sureflex</t>
        </is>
      </c>
      <c r="Q1139" t="inlineStr">
        <is>
          <t>Woods 10S</t>
        </is>
      </c>
      <c r="R1139" t="inlineStr">
        <is>
          <t>RTF</t>
        </is>
      </c>
      <c r="S1139" s="10" t="inlineStr">
        <is>
          <t>B102671</t>
        </is>
      </c>
      <c r="T1139" s="10" t="inlineStr">
        <is>
          <t>2425.0</t>
        </is>
      </c>
      <c r="U1139" s="10" t="inlineStr">
        <is>
          <t>Priced</t>
        </is>
      </c>
      <c r="V1139" s="168" t="inlineStr">
        <is>
          <t>LT028</t>
        </is>
      </c>
      <c r="W1139" t="inlineStr">
        <is>
          <t>240.0</t>
        </is>
      </c>
    </row>
    <row r="1140">
      <c r="B1140" t="inlineStr">
        <is>
          <t>2153.0</t>
        </is>
      </c>
      <c r="F1140" t="inlineStr">
        <is>
          <t>ConTab_BOM_KP_Baseplates_2153</t>
        </is>
      </c>
      <c r="H1140" s="7" t="inlineStr">
        <is>
          <t>6015-1_2-KP</t>
        </is>
      </c>
      <c r="I1140" s="7" t="inlineStr"/>
      <c r="J1140" s="7" t="inlineStr"/>
      <c r="K1140" s="168" t="inlineStr">
        <is>
          <t>BaseplateSteel</t>
        </is>
      </c>
      <c r="L1140" s="168" t="inlineStr">
        <is>
          <t>Baseplate_Steel</t>
        </is>
      </c>
      <c r="M1140" s="168" t="inlineStr">
        <is>
          <t>Steel</t>
        </is>
      </c>
      <c r="N1140" t="inlineStr">
        <is>
          <t>326T</t>
        </is>
      </c>
      <c r="O1140" t="inlineStr">
        <is>
          <t>:Extended Drip Pan:</t>
        </is>
      </c>
      <c r="P1140" s="11" t="inlineStr">
        <is>
          <t>Woods_Sureflex</t>
        </is>
      </c>
      <c r="Q1140" t="inlineStr">
        <is>
          <t>Woods 10S</t>
        </is>
      </c>
      <c r="R1140" t="inlineStr">
        <is>
          <t>RTF</t>
        </is>
      </c>
      <c r="S1140" s="10" t="inlineStr">
        <is>
          <t>B102671</t>
        </is>
      </c>
      <c r="T1140" s="10" t="inlineStr">
        <is>
          <t>2425.0</t>
        </is>
      </c>
      <c r="U1140" s="10" t="inlineStr">
        <is>
          <t>Priced</t>
        </is>
      </c>
      <c r="V1140" s="168" t="inlineStr">
        <is>
          <t>LT028</t>
        </is>
      </c>
      <c r="W1140" t="inlineStr">
        <is>
          <t>240.0</t>
        </is>
      </c>
    </row>
    <row r="1141">
      <c r="B1141" t="inlineStr">
        <is>
          <t>2154.0</t>
        </is>
      </c>
      <c r="F1141" t="inlineStr">
        <is>
          <t>ConTab_BOM_KP_Baseplates_2154</t>
        </is>
      </c>
      <c r="H1141" s="7" t="inlineStr">
        <is>
          <t>6015-1_2-KP</t>
        </is>
      </c>
      <c r="I1141" s="7" t="inlineStr"/>
      <c r="J1141" s="7" t="inlineStr"/>
      <c r="K1141" s="168" t="inlineStr">
        <is>
          <t>BaseplateSteel</t>
        </is>
      </c>
      <c r="L1141" s="168" t="inlineStr">
        <is>
          <t>Baseplate_Steel</t>
        </is>
      </c>
      <c r="M1141" s="168" t="inlineStr">
        <is>
          <t>Steel</t>
        </is>
      </c>
      <c r="N1141" t="inlineStr">
        <is>
          <t>364T</t>
        </is>
      </c>
      <c r="O1141" t="inlineStr">
        <is>
          <t>:Extended Drip Pan:</t>
        </is>
      </c>
      <c r="P1141" s="11" t="inlineStr">
        <is>
          <t>Woods_Sureflex</t>
        </is>
      </c>
      <c r="Q1141" t="inlineStr">
        <is>
          <t>Woods 11S</t>
        </is>
      </c>
      <c r="R1141" t="inlineStr">
        <is>
          <t>RTF</t>
        </is>
      </c>
      <c r="S1141" s="10" t="inlineStr">
        <is>
          <t>B102672</t>
        </is>
      </c>
      <c r="T1141" s="10" t="inlineStr">
        <is>
          <t>2562.0</t>
        </is>
      </c>
      <c r="U1141" s="10" t="inlineStr">
        <is>
          <t>Priced</t>
        </is>
      </c>
      <c r="V1141" s="168" t="inlineStr">
        <is>
          <t>LT028</t>
        </is>
      </c>
      <c r="W1141" t="inlineStr">
        <is>
          <t>270.0</t>
        </is>
      </c>
    </row>
    <row r="1142">
      <c r="B1142" t="inlineStr">
        <is>
          <t>2155.0</t>
        </is>
      </c>
      <c r="F1142" t="inlineStr">
        <is>
          <t>ConTab_BOM_KP_Baseplates_2155</t>
        </is>
      </c>
      <c r="H1142" s="7" t="inlineStr">
        <is>
          <t>6015-1_2-KP</t>
        </is>
      </c>
      <c r="I1142" s="7" t="inlineStr"/>
      <c r="J1142" s="7" t="inlineStr"/>
      <c r="K1142" s="168" t="inlineStr">
        <is>
          <t>BaseplateSteel</t>
        </is>
      </c>
      <c r="L1142" s="168" t="inlineStr">
        <is>
          <t>Baseplate_Steel</t>
        </is>
      </c>
      <c r="M1142" s="168" t="inlineStr">
        <is>
          <t>Steel</t>
        </is>
      </c>
      <c r="N1142" t="inlineStr">
        <is>
          <t>365T</t>
        </is>
      </c>
      <c r="O1142" t="inlineStr">
        <is>
          <t>:Extended Drip Pan:</t>
        </is>
      </c>
      <c r="P1142" s="11" t="inlineStr">
        <is>
          <t>Woods_Sureflex</t>
        </is>
      </c>
      <c r="Q1142" t="inlineStr">
        <is>
          <t>Woods 11S</t>
        </is>
      </c>
      <c r="R1142" t="inlineStr">
        <is>
          <t>RTF</t>
        </is>
      </c>
      <c r="S1142" s="10" t="inlineStr">
        <is>
          <t>B102672</t>
        </is>
      </c>
      <c r="T1142" s="10" t="inlineStr">
        <is>
          <t>2562.0</t>
        </is>
      </c>
      <c r="U1142" s="10" t="inlineStr">
        <is>
          <t>Priced</t>
        </is>
      </c>
      <c r="V1142" s="168" t="inlineStr">
        <is>
          <t>LT028</t>
        </is>
      </c>
      <c r="W1142" t="inlineStr">
        <is>
          <t>270.0</t>
        </is>
      </c>
    </row>
    <row r="1143">
      <c r="B1143" t="inlineStr">
        <is>
          <t>2156.0</t>
        </is>
      </c>
      <c r="F1143" t="inlineStr">
        <is>
          <t>ConTab_BOM_KP_Baseplates_2156</t>
        </is>
      </c>
      <c r="H1143" s="7" t="inlineStr">
        <is>
          <t>6015-1_2-KP</t>
        </is>
      </c>
      <c r="I1143" s="7" t="inlineStr"/>
      <c r="J1143" s="7" t="inlineStr"/>
      <c r="K1143" s="168" t="inlineStr">
        <is>
          <t>BaseplateSteel</t>
        </is>
      </c>
      <c r="L1143" s="168" t="inlineStr">
        <is>
          <t>Baseplate_Steel</t>
        </is>
      </c>
      <c r="M1143" s="168" t="inlineStr">
        <is>
          <t>Steel</t>
        </is>
      </c>
      <c r="N1143" t="inlineStr">
        <is>
          <t>404T</t>
        </is>
      </c>
      <c r="O1143" t="inlineStr">
        <is>
          <t>:Extended Drip Pan:</t>
        </is>
      </c>
      <c r="P1143" s="11" t="inlineStr">
        <is>
          <t>Woods_Sureflex</t>
        </is>
      </c>
      <c r="Q1143" t="inlineStr">
        <is>
          <t>Woods 12S</t>
        </is>
      </c>
      <c r="R1143" t="inlineStr">
        <is>
          <t>RTF</t>
        </is>
      </c>
      <c r="S1143" s="10" t="inlineStr">
        <is>
          <t>B102673</t>
        </is>
      </c>
      <c r="T1143" s="10" t="inlineStr">
        <is>
          <t>3036.0</t>
        </is>
      </c>
      <c r="U1143" s="10" t="inlineStr">
        <is>
          <t>Priced</t>
        </is>
      </c>
      <c r="V1143" s="168" t="inlineStr">
        <is>
          <t>LT028</t>
        </is>
      </c>
      <c r="W1143" t="inlineStr">
        <is>
          <t>350.0</t>
        </is>
      </c>
    </row>
    <row r="1144">
      <c r="B1144" t="inlineStr">
        <is>
          <t>2157.0</t>
        </is>
      </c>
      <c r="F1144" t="inlineStr">
        <is>
          <t>ConTab_BOM_KP_Baseplates_2157</t>
        </is>
      </c>
      <c r="H1144" s="7" t="inlineStr">
        <is>
          <t>6015-1_2-KP</t>
        </is>
      </c>
      <c r="I1144" s="7" t="inlineStr"/>
      <c r="J1144" s="7" t="inlineStr"/>
      <c r="K1144" s="168" t="inlineStr">
        <is>
          <t>BaseplateSteel</t>
        </is>
      </c>
      <c r="L1144" s="168" t="inlineStr">
        <is>
          <t>Baseplate_Steel</t>
        </is>
      </c>
      <c r="M1144" s="168" t="inlineStr">
        <is>
          <t>Steel</t>
        </is>
      </c>
      <c r="N1144" t="inlineStr">
        <is>
          <t>405T</t>
        </is>
      </c>
      <c r="O1144" t="inlineStr">
        <is>
          <t>:Extended Drip Pan:</t>
        </is>
      </c>
      <c r="P1144" s="11" t="inlineStr">
        <is>
          <t>Woods_Sureflex</t>
        </is>
      </c>
      <c r="Q1144" t="inlineStr">
        <is>
          <t>Woods 12S</t>
        </is>
      </c>
      <c r="R1144" t="inlineStr">
        <is>
          <t>RTF</t>
        </is>
      </c>
      <c r="S1144" s="10" t="inlineStr">
        <is>
          <t>B102673</t>
        </is>
      </c>
      <c r="T1144" s="10" t="inlineStr">
        <is>
          <t>3036.0</t>
        </is>
      </c>
      <c r="U1144" s="10" t="inlineStr">
        <is>
          <t>Priced</t>
        </is>
      </c>
      <c r="V1144" s="168" t="inlineStr">
        <is>
          <t>LT028</t>
        </is>
      </c>
      <c r="W1144" t="inlineStr">
        <is>
          <t>350.0</t>
        </is>
      </c>
    </row>
    <row r="1145">
      <c r="B1145" t="inlineStr">
        <is>
          <t>2158.0</t>
        </is>
      </c>
      <c r="F1145" t="inlineStr">
        <is>
          <t>ConTab_BOM_KP_Baseplates_2158</t>
        </is>
      </c>
      <c r="H1145" s="7" t="inlineStr">
        <is>
          <t>6015-1_2-KP</t>
        </is>
      </c>
      <c r="I1145" s="7" t="inlineStr"/>
      <c r="J1145" s="7" t="inlineStr"/>
      <c r="K1145" s="168" t="inlineStr">
        <is>
          <t>BaseplateSteel</t>
        </is>
      </c>
      <c r="L1145" s="168" t="inlineStr">
        <is>
          <t>Baseplate_Steel</t>
        </is>
      </c>
      <c r="M1145" s="168" t="inlineStr">
        <is>
          <t>Steel</t>
        </is>
      </c>
      <c r="N1145" t="inlineStr">
        <is>
          <t>444T</t>
        </is>
      </c>
      <c r="O1145" t="inlineStr">
        <is>
          <t>:Extended Drip Pan:</t>
        </is>
      </c>
      <c r="P1145" s="11" t="inlineStr">
        <is>
          <t>Woods_Sureflex</t>
        </is>
      </c>
      <c r="Q1145" t="inlineStr">
        <is>
          <t>Woods 12S</t>
        </is>
      </c>
      <c r="R1145" t="inlineStr">
        <is>
          <t>RTF</t>
        </is>
      </c>
      <c r="S1145" s="10" t="inlineStr">
        <is>
          <t>B102674</t>
        </is>
      </c>
      <c r="T1145" s="10" t="inlineStr">
        <is>
          <t>4397.0</t>
        </is>
      </c>
      <c r="U1145" s="10" t="inlineStr">
        <is>
          <t>Priced</t>
        </is>
      </c>
      <c r="V1145" s="168" t="inlineStr">
        <is>
          <t>LT028</t>
        </is>
      </c>
      <c r="W1145" t="inlineStr">
        <is>
          <t>420.0</t>
        </is>
      </c>
    </row>
    <row r="1146">
      <c r="B1146" t="inlineStr">
        <is>
          <t>2159.0</t>
        </is>
      </c>
      <c r="F1146" t="inlineStr">
        <is>
          <t>ConTab_BOM_KP_Baseplates_2159</t>
        </is>
      </c>
      <c r="H1146" s="7" t="inlineStr">
        <is>
          <t>6015-1_2-KP</t>
        </is>
      </c>
      <c r="I1146" s="7" t="inlineStr"/>
      <c r="J1146" s="7" t="inlineStr"/>
      <c r="K1146" s="168" t="inlineStr">
        <is>
          <t>BaseplateSteel</t>
        </is>
      </c>
      <c r="L1146" s="168" t="inlineStr">
        <is>
          <t>Baseplate_Steel</t>
        </is>
      </c>
      <c r="M1146" s="168" t="inlineStr">
        <is>
          <t>Steel</t>
        </is>
      </c>
      <c r="N1146" t="inlineStr">
        <is>
          <t>445T</t>
        </is>
      </c>
      <c r="O1146" t="inlineStr">
        <is>
          <t>:Extended Drip Pan:</t>
        </is>
      </c>
      <c r="P1146" s="11" t="inlineStr">
        <is>
          <t>Woods_Sureflex</t>
        </is>
      </c>
      <c r="Q1146" t="inlineStr">
        <is>
          <t>Woods 12S</t>
        </is>
      </c>
      <c r="R1146" t="inlineStr">
        <is>
          <t>RTF</t>
        </is>
      </c>
      <c r="S1146" s="10" t="inlineStr">
        <is>
          <t>B102675</t>
        </is>
      </c>
      <c r="T1146" s="10" t="inlineStr">
        <is>
          <t>4397.0</t>
        </is>
      </c>
      <c r="U1146" s="10" t="inlineStr">
        <is>
          <t>Priced</t>
        </is>
      </c>
      <c r="V1146" s="168" t="inlineStr">
        <is>
          <t>LT028</t>
        </is>
      </c>
      <c r="W1146" t="inlineStr">
        <is>
          <t>420.0</t>
        </is>
      </c>
    </row>
    <row r="1147">
      <c r="B1147" t="inlineStr">
        <is>
          <t>2160.0</t>
        </is>
      </c>
      <c r="F1147" t="inlineStr">
        <is>
          <t>ConTab_BOM_KP_Baseplates_2160</t>
        </is>
      </c>
      <c r="H1147" s="7" t="inlineStr">
        <is>
          <t>6015-1_2-KP</t>
        </is>
      </c>
      <c r="I1147" s="7" t="inlineStr"/>
      <c r="J1147" s="7" t="inlineStr"/>
      <c r="K1147" s="168" t="inlineStr">
        <is>
          <t>BaseplateSteel</t>
        </is>
      </c>
      <c r="L1147" s="168" t="inlineStr">
        <is>
          <t>Baseplate_Steel</t>
        </is>
      </c>
      <c r="M1147" s="168" t="inlineStr">
        <is>
          <t>Steel</t>
        </is>
      </c>
      <c r="N1147" t="inlineStr">
        <is>
          <t>254T</t>
        </is>
      </c>
      <c r="O1147" t="inlineStr">
        <is>
          <t>:Extended Drip Pan:</t>
        </is>
      </c>
      <c r="P1147" s="11" t="inlineStr">
        <is>
          <t>Falk_T10_Grid</t>
        </is>
      </c>
      <c r="Q1147" t="inlineStr">
        <is>
          <t>Falk 1050T10</t>
        </is>
      </c>
      <c r="R1147" t="inlineStr">
        <is>
          <t>RTF</t>
        </is>
      </c>
      <c r="S1147" s="10" t="inlineStr">
        <is>
          <t>B102676</t>
        </is>
      </c>
      <c r="T1147" s="10" t="inlineStr">
        <is>
          <t>2152.0</t>
        </is>
      </c>
      <c r="U1147" s="10" t="inlineStr">
        <is>
          <t>Priced</t>
        </is>
      </c>
      <c r="V1147" s="168" t="inlineStr">
        <is>
          <t>LT028</t>
        </is>
      </c>
      <c r="W1147" t="inlineStr">
        <is>
          <t>140.0</t>
        </is>
      </c>
    </row>
    <row r="1148">
      <c r="B1148" t="inlineStr">
        <is>
          <t>2161.0</t>
        </is>
      </c>
      <c r="F1148" t="inlineStr">
        <is>
          <t>ConTab_BOM_KP_Baseplates_2161</t>
        </is>
      </c>
      <c r="H1148" s="7" t="inlineStr">
        <is>
          <t>6015-1_2-KP</t>
        </is>
      </c>
      <c r="I1148" s="7" t="inlineStr"/>
      <c r="J1148" s="7" t="inlineStr"/>
      <c r="K1148" s="168" t="inlineStr">
        <is>
          <t>BaseplateSteel</t>
        </is>
      </c>
      <c r="L1148" s="168" t="inlineStr">
        <is>
          <t>Baseplate_Steel</t>
        </is>
      </c>
      <c r="M1148" s="168" t="inlineStr">
        <is>
          <t>Steel</t>
        </is>
      </c>
      <c r="N1148" t="inlineStr">
        <is>
          <t>256T</t>
        </is>
      </c>
      <c r="O1148" t="inlineStr">
        <is>
          <t>:Extended Drip Pan:</t>
        </is>
      </c>
      <c r="P1148" s="11" t="inlineStr">
        <is>
          <t>Falk_T10_Grid</t>
        </is>
      </c>
      <c r="Q1148" t="inlineStr">
        <is>
          <t>Falk 1050T10</t>
        </is>
      </c>
      <c r="R1148" t="inlineStr">
        <is>
          <t>RTF</t>
        </is>
      </c>
      <c r="S1148" s="10" t="inlineStr">
        <is>
          <t>B102676</t>
        </is>
      </c>
      <c r="T1148" s="10" t="inlineStr">
        <is>
          <t>2152.0</t>
        </is>
      </c>
      <c r="U1148" s="10" t="inlineStr">
        <is>
          <t>Priced</t>
        </is>
      </c>
      <c r="V1148" s="168" t="inlineStr">
        <is>
          <t>LT028</t>
        </is>
      </c>
      <c r="W1148" t="inlineStr">
        <is>
          <t>140.0</t>
        </is>
      </c>
    </row>
    <row r="1149">
      <c r="B1149" t="inlineStr">
        <is>
          <t>2162.0</t>
        </is>
      </c>
      <c r="F1149" t="inlineStr">
        <is>
          <t>ConTab_BOM_KP_Baseplates_2162</t>
        </is>
      </c>
      <c r="H1149" s="7" t="inlineStr">
        <is>
          <t>6015-1_2-KP</t>
        </is>
      </c>
      <c r="I1149" s="7" t="inlineStr"/>
      <c r="J1149" s="7" t="inlineStr"/>
      <c r="K1149" s="168" t="inlineStr">
        <is>
          <t>BaseplateSteel</t>
        </is>
      </c>
      <c r="L1149" s="168" t="inlineStr">
        <is>
          <t>Baseplate_Steel</t>
        </is>
      </c>
      <c r="M1149" s="168" t="inlineStr">
        <is>
          <t>Steel</t>
        </is>
      </c>
      <c r="N1149" t="inlineStr">
        <is>
          <t>284T</t>
        </is>
      </c>
      <c r="O1149" t="inlineStr">
        <is>
          <t>:Extended Drip Pan:</t>
        </is>
      </c>
      <c r="P1149" s="11" t="inlineStr">
        <is>
          <t>Falk_T10_Grid</t>
        </is>
      </c>
      <c r="Q1149" t="inlineStr">
        <is>
          <t>Falk 1050T10</t>
        </is>
      </c>
      <c r="R1149" t="inlineStr">
        <is>
          <t>RTF</t>
        </is>
      </c>
      <c r="S1149" s="10" t="inlineStr">
        <is>
          <t>B102677</t>
        </is>
      </c>
      <c r="T1149" s="10" t="inlineStr">
        <is>
          <t>2289.0</t>
        </is>
      </c>
      <c r="U1149" s="10" t="inlineStr">
        <is>
          <t>Priced</t>
        </is>
      </c>
      <c r="V1149" s="168" t="inlineStr">
        <is>
          <t>LT028</t>
        </is>
      </c>
      <c r="W1149" t="inlineStr">
        <is>
          <t>205.0</t>
        </is>
      </c>
    </row>
    <row r="1150">
      <c r="B1150" t="inlineStr">
        <is>
          <t>2163.0</t>
        </is>
      </c>
      <c r="F1150" t="inlineStr">
        <is>
          <t>ConTab_BOM_KP_Baseplates_2163</t>
        </is>
      </c>
      <c r="H1150" s="7" t="inlineStr">
        <is>
          <t>6015-1_2-KP</t>
        </is>
      </c>
      <c r="I1150" s="7" t="inlineStr"/>
      <c r="J1150" s="7" t="inlineStr"/>
      <c r="K1150" s="168" t="inlineStr">
        <is>
          <t>BaseplateSteel</t>
        </is>
      </c>
      <c r="L1150" s="168" t="inlineStr">
        <is>
          <t>Baseplate_Steel</t>
        </is>
      </c>
      <c r="M1150" s="168" t="inlineStr">
        <is>
          <t>Steel</t>
        </is>
      </c>
      <c r="N1150" t="inlineStr">
        <is>
          <t>286T</t>
        </is>
      </c>
      <c r="O1150" t="inlineStr">
        <is>
          <t>:Extended Drip Pan:</t>
        </is>
      </c>
      <c r="P1150" s="11" t="inlineStr">
        <is>
          <t>Falk_T10_Grid</t>
        </is>
      </c>
      <c r="Q1150" t="inlineStr">
        <is>
          <t>Falk 1050T10</t>
        </is>
      </c>
      <c r="R1150" t="inlineStr">
        <is>
          <t>RTF</t>
        </is>
      </c>
      <c r="S1150" s="10" t="inlineStr">
        <is>
          <t>B102677</t>
        </is>
      </c>
      <c r="T1150" s="10" t="inlineStr">
        <is>
          <t>2289.0</t>
        </is>
      </c>
      <c r="U1150" s="10" t="inlineStr">
        <is>
          <t>Priced</t>
        </is>
      </c>
      <c r="V1150" s="168" t="inlineStr">
        <is>
          <t>LT028</t>
        </is>
      </c>
      <c r="W1150" t="inlineStr">
        <is>
          <t>205.0</t>
        </is>
      </c>
    </row>
    <row r="1151">
      <c r="B1151" t="inlineStr">
        <is>
          <t>2164.0</t>
        </is>
      </c>
      <c r="F1151" t="inlineStr">
        <is>
          <t>ConTab_BOM_KP_Baseplates_2164</t>
        </is>
      </c>
      <c r="H1151" s="7" t="inlineStr">
        <is>
          <t>6015-1_2-KP</t>
        </is>
      </c>
      <c r="I1151" s="7" t="inlineStr"/>
      <c r="J1151" s="7" t="inlineStr"/>
      <c r="K1151" s="168" t="inlineStr">
        <is>
          <t>BaseplateSteel</t>
        </is>
      </c>
      <c r="L1151" s="168" t="inlineStr">
        <is>
          <t>Baseplate_Steel</t>
        </is>
      </c>
      <c r="M1151" s="168" t="inlineStr">
        <is>
          <t>Steel</t>
        </is>
      </c>
      <c r="N1151" t="inlineStr">
        <is>
          <t>324T</t>
        </is>
      </c>
      <c r="O1151" t="inlineStr">
        <is>
          <t>:Extended Drip Pan:</t>
        </is>
      </c>
      <c r="P1151" s="11" t="inlineStr">
        <is>
          <t>Falk_T10_Grid</t>
        </is>
      </c>
      <c r="Q1151" t="inlineStr">
        <is>
          <t>Falk 1060T10</t>
        </is>
      </c>
      <c r="R1151" t="inlineStr">
        <is>
          <t>RTF</t>
        </is>
      </c>
      <c r="S1151" s="10" t="inlineStr">
        <is>
          <t>B102678</t>
        </is>
      </c>
      <c r="T1151" s="10" t="inlineStr">
        <is>
          <t>2425.0</t>
        </is>
      </c>
      <c r="U1151" s="10" t="inlineStr">
        <is>
          <t>Priced</t>
        </is>
      </c>
      <c r="V1151" s="168" t="inlineStr">
        <is>
          <t>LT028</t>
        </is>
      </c>
      <c r="W1151" t="inlineStr">
        <is>
          <t>240.0</t>
        </is>
      </c>
    </row>
    <row r="1152">
      <c r="B1152" t="inlineStr">
        <is>
          <t>2165.0</t>
        </is>
      </c>
      <c r="F1152" t="inlineStr">
        <is>
          <t>ConTab_BOM_KP_Baseplates_2165</t>
        </is>
      </c>
      <c r="H1152" s="7" t="inlineStr">
        <is>
          <t>6015-1_2-KP</t>
        </is>
      </c>
      <c r="I1152" s="7" t="inlineStr"/>
      <c r="J1152" s="7" t="inlineStr"/>
      <c r="K1152" s="168" t="inlineStr">
        <is>
          <t>BaseplateSteel</t>
        </is>
      </c>
      <c r="L1152" s="168" t="inlineStr">
        <is>
          <t>Baseplate_Steel</t>
        </is>
      </c>
      <c r="M1152" s="168" t="inlineStr">
        <is>
          <t>Steel</t>
        </is>
      </c>
      <c r="N1152" t="inlineStr">
        <is>
          <t>326T</t>
        </is>
      </c>
      <c r="O1152" t="inlineStr">
        <is>
          <t>:Extended Drip Pan:</t>
        </is>
      </c>
      <c r="P1152" s="11" t="inlineStr">
        <is>
          <t>Falk_T10_Grid</t>
        </is>
      </c>
      <c r="Q1152" t="inlineStr">
        <is>
          <t>Falk 1060T10</t>
        </is>
      </c>
      <c r="R1152" t="inlineStr">
        <is>
          <t>RTF</t>
        </is>
      </c>
      <c r="S1152" s="10" t="inlineStr">
        <is>
          <t>B102678</t>
        </is>
      </c>
      <c r="T1152" s="10" t="inlineStr">
        <is>
          <t>2425.0</t>
        </is>
      </c>
      <c r="U1152" s="10" t="inlineStr">
        <is>
          <t>Priced</t>
        </is>
      </c>
      <c r="V1152" s="168" t="inlineStr">
        <is>
          <t>LT028</t>
        </is>
      </c>
      <c r="W1152" t="inlineStr">
        <is>
          <t>240.0</t>
        </is>
      </c>
    </row>
    <row r="1153">
      <c r="B1153" t="inlineStr">
        <is>
          <t>2166.0</t>
        </is>
      </c>
      <c r="F1153" t="inlineStr">
        <is>
          <t>ConTab_BOM_KP_Baseplates_2166</t>
        </is>
      </c>
      <c r="H1153" s="7" t="inlineStr">
        <is>
          <t>6015-1_2-KP</t>
        </is>
      </c>
      <c r="I1153" s="7" t="inlineStr"/>
      <c r="J1153" s="7" t="inlineStr"/>
      <c r="K1153" s="168" t="inlineStr">
        <is>
          <t>BaseplateSteel</t>
        </is>
      </c>
      <c r="L1153" s="168" t="inlineStr">
        <is>
          <t>Baseplate_Steel</t>
        </is>
      </c>
      <c r="M1153" s="168" t="inlineStr">
        <is>
          <t>Steel</t>
        </is>
      </c>
      <c r="N1153" t="inlineStr">
        <is>
          <t>364T</t>
        </is>
      </c>
      <c r="O1153" t="inlineStr">
        <is>
          <t>:Extended Drip Pan:</t>
        </is>
      </c>
      <c r="P1153" s="11" t="inlineStr">
        <is>
          <t>Falk_T10_Grid</t>
        </is>
      </c>
      <c r="Q1153" t="inlineStr">
        <is>
          <t>Falk 1070T10</t>
        </is>
      </c>
      <c r="R1153" t="inlineStr">
        <is>
          <t>RTF</t>
        </is>
      </c>
      <c r="S1153" s="10" t="inlineStr">
        <is>
          <t>B102679</t>
        </is>
      </c>
      <c r="T1153" s="10" t="inlineStr">
        <is>
          <t>2562.0</t>
        </is>
      </c>
      <c r="U1153" s="10" t="inlineStr">
        <is>
          <t>Priced</t>
        </is>
      </c>
      <c r="V1153" s="168" t="inlineStr">
        <is>
          <t>LT028</t>
        </is>
      </c>
      <c r="W1153" t="inlineStr">
        <is>
          <t>270.0</t>
        </is>
      </c>
    </row>
    <row r="1154">
      <c r="B1154" t="inlineStr">
        <is>
          <t>2167.0</t>
        </is>
      </c>
      <c r="F1154" t="inlineStr">
        <is>
          <t>ConTab_BOM_KP_Baseplates_2167</t>
        </is>
      </c>
      <c r="H1154" s="7" t="inlineStr">
        <is>
          <t>6015-1_2-KP</t>
        </is>
      </c>
      <c r="I1154" s="7" t="inlineStr"/>
      <c r="J1154" s="7" t="inlineStr"/>
      <c r="K1154" s="168" t="inlineStr">
        <is>
          <t>BaseplateSteel</t>
        </is>
      </c>
      <c r="L1154" s="168" t="inlineStr">
        <is>
          <t>Baseplate_Steel</t>
        </is>
      </c>
      <c r="M1154" s="168" t="inlineStr">
        <is>
          <t>Steel</t>
        </is>
      </c>
      <c r="N1154" t="inlineStr">
        <is>
          <t>365T</t>
        </is>
      </c>
      <c r="O1154" t="inlineStr">
        <is>
          <t>:Extended Drip Pan:</t>
        </is>
      </c>
      <c r="P1154" s="11" t="inlineStr">
        <is>
          <t>Falk_T10_Grid</t>
        </is>
      </c>
      <c r="Q1154" t="inlineStr">
        <is>
          <t>Falk 1070T10</t>
        </is>
      </c>
      <c r="R1154" t="inlineStr">
        <is>
          <t>RTF</t>
        </is>
      </c>
      <c r="S1154" s="10" t="inlineStr">
        <is>
          <t>B102679</t>
        </is>
      </c>
      <c r="T1154" s="10" t="inlineStr">
        <is>
          <t>2562.0</t>
        </is>
      </c>
      <c r="U1154" s="10" t="inlineStr">
        <is>
          <t>Priced</t>
        </is>
      </c>
      <c r="V1154" s="168" t="inlineStr">
        <is>
          <t>LT028</t>
        </is>
      </c>
      <c r="W1154" t="inlineStr">
        <is>
          <t>270.0</t>
        </is>
      </c>
    </row>
    <row r="1155">
      <c r="B1155" t="inlineStr">
        <is>
          <t>2168.0</t>
        </is>
      </c>
      <c r="F1155" t="inlineStr">
        <is>
          <t>ConTab_BOM_KP_Baseplates_2168</t>
        </is>
      </c>
      <c r="H1155" s="7" t="inlineStr">
        <is>
          <t>6015-1_2-KP</t>
        </is>
      </c>
      <c r="I1155" s="7" t="inlineStr"/>
      <c r="J1155" s="7" t="inlineStr"/>
      <c r="K1155" s="168" t="inlineStr">
        <is>
          <t>BaseplateSteel</t>
        </is>
      </c>
      <c r="L1155" s="168" t="inlineStr">
        <is>
          <t>Baseplate_Steel</t>
        </is>
      </c>
      <c r="M1155" s="168" t="inlineStr">
        <is>
          <t>Steel</t>
        </is>
      </c>
      <c r="N1155" t="inlineStr">
        <is>
          <t>364TS</t>
        </is>
      </c>
      <c r="O1155" t="inlineStr">
        <is>
          <t>:Extended Drip Pan:</t>
        </is>
      </c>
      <c r="P1155" s="11" t="inlineStr">
        <is>
          <t>Falk_T10_Grid</t>
        </is>
      </c>
      <c r="Q1155" t="inlineStr">
        <is>
          <t>Falk 1050T10</t>
        </is>
      </c>
      <c r="R1155" t="inlineStr">
        <is>
          <t>RTF</t>
        </is>
      </c>
      <c r="S1155" s="10" t="inlineStr">
        <is>
          <t>B102680</t>
        </is>
      </c>
      <c r="T1155" s="10" t="inlineStr">
        <is>
          <t>2491.0</t>
        </is>
      </c>
      <c r="U1155" s="10" t="inlineStr">
        <is>
          <t>Priced</t>
        </is>
      </c>
      <c r="V1155" s="168" t="inlineStr">
        <is>
          <t>LT028</t>
        </is>
      </c>
      <c r="W1155" t="inlineStr">
        <is>
          <t>270.0</t>
        </is>
      </c>
    </row>
    <row r="1156">
      <c r="B1156" t="inlineStr">
        <is>
          <t>2169.0</t>
        </is>
      </c>
      <c r="F1156" t="inlineStr">
        <is>
          <t>ConTab_BOM_KP_Baseplates_2169</t>
        </is>
      </c>
      <c r="H1156" s="7" t="inlineStr">
        <is>
          <t>6015-1_2-KP</t>
        </is>
      </c>
      <c r="I1156" s="7" t="inlineStr"/>
      <c r="J1156" s="7" t="inlineStr"/>
      <c r="K1156" s="168" t="inlineStr">
        <is>
          <t>BaseplateSteel</t>
        </is>
      </c>
      <c r="L1156" s="168" t="inlineStr">
        <is>
          <t>Baseplate_Steel</t>
        </is>
      </c>
      <c r="M1156" s="168" t="inlineStr">
        <is>
          <t>Steel</t>
        </is>
      </c>
      <c r="N1156" t="inlineStr">
        <is>
          <t>365TS</t>
        </is>
      </c>
      <c r="O1156" t="inlineStr">
        <is>
          <t>:Extended Drip Pan:</t>
        </is>
      </c>
      <c r="P1156" s="11" t="inlineStr">
        <is>
          <t>Falk_T10_Grid</t>
        </is>
      </c>
      <c r="Q1156" t="inlineStr">
        <is>
          <t>Falk 1050T10</t>
        </is>
      </c>
      <c r="R1156" t="inlineStr">
        <is>
          <t>RTF</t>
        </is>
      </c>
      <c r="S1156" s="10" t="inlineStr">
        <is>
          <t>B102680</t>
        </is>
      </c>
      <c r="T1156" s="10" t="inlineStr">
        <is>
          <t>2491.0</t>
        </is>
      </c>
      <c r="U1156" s="10" t="inlineStr">
        <is>
          <t>Priced</t>
        </is>
      </c>
      <c r="V1156" s="168" t="inlineStr">
        <is>
          <t>LT028</t>
        </is>
      </c>
      <c r="W1156" t="inlineStr">
        <is>
          <t>270.0</t>
        </is>
      </c>
    </row>
    <row r="1157">
      <c r="B1157" t="inlineStr">
        <is>
          <t>2170.0</t>
        </is>
      </c>
      <c r="F1157" t="inlineStr">
        <is>
          <t>ConTab_BOM_KP_Baseplates_2170</t>
        </is>
      </c>
      <c r="H1157" s="7" t="inlineStr">
        <is>
          <t>6015-1_2-KP</t>
        </is>
      </c>
      <c r="I1157" s="7" t="inlineStr"/>
      <c r="J1157" s="7" t="inlineStr"/>
      <c r="K1157" s="168" t="inlineStr">
        <is>
          <t>BaseplateSteel</t>
        </is>
      </c>
      <c r="L1157" s="168" t="inlineStr">
        <is>
          <t>Baseplate_Steel</t>
        </is>
      </c>
      <c r="M1157" s="168" t="inlineStr">
        <is>
          <t>Steel</t>
        </is>
      </c>
      <c r="N1157" t="inlineStr">
        <is>
          <t>404T</t>
        </is>
      </c>
      <c r="O1157" t="inlineStr">
        <is>
          <t>:Extended Drip Pan:</t>
        </is>
      </c>
      <c r="P1157" s="11" t="inlineStr">
        <is>
          <t>Falk_T10_Grid</t>
        </is>
      </c>
      <c r="Q1157" t="inlineStr">
        <is>
          <t>Falk 1080T10</t>
        </is>
      </c>
      <c r="R1157" t="inlineStr">
        <is>
          <t>RTF</t>
        </is>
      </c>
      <c r="S1157" s="10" t="inlineStr">
        <is>
          <t>B102681</t>
        </is>
      </c>
      <c r="T1157" s="10" t="inlineStr">
        <is>
          <t>3036.0</t>
        </is>
      </c>
      <c r="U1157" s="10" t="inlineStr">
        <is>
          <t>Priced</t>
        </is>
      </c>
      <c r="V1157" s="168" t="inlineStr">
        <is>
          <t>LT028</t>
        </is>
      </c>
      <c r="W1157" t="inlineStr">
        <is>
          <t>350.0</t>
        </is>
      </c>
    </row>
    <row r="1158">
      <c r="B1158" t="inlineStr">
        <is>
          <t>2171.0</t>
        </is>
      </c>
      <c r="F1158" t="inlineStr">
        <is>
          <t>ConTab_BOM_KP_Baseplates_2171</t>
        </is>
      </c>
      <c r="H1158" s="7" t="inlineStr">
        <is>
          <t>6015-1_2-KP</t>
        </is>
      </c>
      <c r="I1158" s="7" t="inlineStr"/>
      <c r="J1158" s="7" t="inlineStr"/>
      <c r="K1158" s="168" t="inlineStr">
        <is>
          <t>BaseplateSteel</t>
        </is>
      </c>
      <c r="L1158" s="168" t="inlineStr">
        <is>
          <t>Baseplate_Steel</t>
        </is>
      </c>
      <c r="M1158" s="168" t="inlineStr">
        <is>
          <t>Steel</t>
        </is>
      </c>
      <c r="N1158" t="inlineStr">
        <is>
          <t>405T</t>
        </is>
      </c>
      <c r="O1158" t="inlineStr">
        <is>
          <t>:Extended Drip Pan:</t>
        </is>
      </c>
      <c r="P1158" s="11" t="inlineStr">
        <is>
          <t>Falk_T10_Grid</t>
        </is>
      </c>
      <c r="Q1158" t="inlineStr">
        <is>
          <t>Falk 1080T10</t>
        </is>
      </c>
      <c r="R1158" t="inlineStr">
        <is>
          <t>RTF</t>
        </is>
      </c>
      <c r="S1158" s="10" t="inlineStr">
        <is>
          <t>B102681</t>
        </is>
      </c>
      <c r="T1158" s="10" t="inlineStr">
        <is>
          <t>3036.0</t>
        </is>
      </c>
      <c r="U1158" s="10" t="inlineStr">
        <is>
          <t>Priced</t>
        </is>
      </c>
      <c r="V1158" s="168" t="inlineStr">
        <is>
          <t>LT028</t>
        </is>
      </c>
      <c r="W1158" t="inlineStr">
        <is>
          <t>350.0</t>
        </is>
      </c>
    </row>
    <row r="1159">
      <c r="B1159" t="inlineStr">
        <is>
          <t>2172.0</t>
        </is>
      </c>
      <c r="F1159" t="inlineStr">
        <is>
          <t>ConTab_BOM_KP_Baseplates_2172</t>
        </is>
      </c>
      <c r="H1159" s="7" t="inlineStr">
        <is>
          <t>6015-1_2-KP</t>
        </is>
      </c>
      <c r="I1159" s="7" t="inlineStr"/>
      <c r="J1159" s="7" t="inlineStr"/>
      <c r="K1159" s="168" t="inlineStr">
        <is>
          <t>BaseplateSteel</t>
        </is>
      </c>
      <c r="L1159" s="168" t="inlineStr">
        <is>
          <t>Baseplate_Steel</t>
        </is>
      </c>
      <c r="M1159" s="168" t="inlineStr">
        <is>
          <t>Steel</t>
        </is>
      </c>
      <c r="N1159" t="inlineStr">
        <is>
          <t>404TS</t>
        </is>
      </c>
      <c r="O1159" t="inlineStr">
        <is>
          <t>:Extended Drip Pan:</t>
        </is>
      </c>
      <c r="P1159" s="11" t="inlineStr">
        <is>
          <t>Falk_T10_Grid</t>
        </is>
      </c>
      <c r="Q1159" t="inlineStr">
        <is>
          <t>Falk 1070T10</t>
        </is>
      </c>
      <c r="R1159" t="inlineStr">
        <is>
          <t>RTF</t>
        </is>
      </c>
      <c r="S1159" s="10" t="inlineStr">
        <is>
          <t>B102682</t>
        </is>
      </c>
      <c r="T1159" s="10" t="inlineStr">
        <is>
          <t>2901.0</t>
        </is>
      </c>
      <c r="U1159" s="10" t="inlineStr">
        <is>
          <t>Priced</t>
        </is>
      </c>
      <c r="V1159" s="168" t="inlineStr">
        <is>
          <t>LT028</t>
        </is>
      </c>
      <c r="W1159" t="inlineStr">
        <is>
          <t>350.0</t>
        </is>
      </c>
    </row>
    <row r="1160">
      <c r="B1160" t="inlineStr">
        <is>
          <t>2173.0</t>
        </is>
      </c>
      <c r="F1160" t="inlineStr">
        <is>
          <t>ConTab_BOM_KP_Baseplates_2173</t>
        </is>
      </c>
      <c r="H1160" s="7" t="inlineStr">
        <is>
          <t>6015-1_2-KP</t>
        </is>
      </c>
      <c r="I1160" s="7" t="inlineStr"/>
      <c r="J1160" s="7" t="inlineStr"/>
      <c r="K1160" s="168" t="inlineStr">
        <is>
          <t>BaseplateSteel</t>
        </is>
      </c>
      <c r="L1160" s="168" t="inlineStr">
        <is>
          <t>Baseplate_Steel</t>
        </is>
      </c>
      <c r="M1160" s="168" t="inlineStr">
        <is>
          <t>Steel</t>
        </is>
      </c>
      <c r="N1160" t="inlineStr">
        <is>
          <t>405TS</t>
        </is>
      </c>
      <c r="O1160" t="inlineStr">
        <is>
          <t>:Extended Drip Pan:</t>
        </is>
      </c>
      <c r="P1160" s="11" t="inlineStr">
        <is>
          <t>Falk_T10_Grid</t>
        </is>
      </c>
      <c r="Q1160" t="inlineStr">
        <is>
          <t>Falk 1070T10</t>
        </is>
      </c>
      <c r="R1160" t="inlineStr">
        <is>
          <t>RTF</t>
        </is>
      </c>
      <c r="S1160" s="10" t="inlineStr">
        <is>
          <t>B102682</t>
        </is>
      </c>
      <c r="T1160" s="10" t="inlineStr">
        <is>
          <t>2901.0</t>
        </is>
      </c>
      <c r="U1160" s="10" t="inlineStr">
        <is>
          <t>Priced</t>
        </is>
      </c>
      <c r="V1160" s="168" t="inlineStr">
        <is>
          <t>LT028</t>
        </is>
      </c>
      <c r="W1160" t="inlineStr">
        <is>
          <t>350.0</t>
        </is>
      </c>
    </row>
    <row r="1161">
      <c r="B1161" t="inlineStr">
        <is>
          <t>2174.0</t>
        </is>
      </c>
      <c r="F1161" t="inlineStr">
        <is>
          <t>ConTab_BOM_KP_Baseplates_2174</t>
        </is>
      </c>
      <c r="H1161" s="7" t="inlineStr">
        <is>
          <t>6015-1_2-KP</t>
        </is>
      </c>
      <c r="I1161" s="7" t="inlineStr"/>
      <c r="J1161" s="7" t="inlineStr"/>
      <c r="K1161" s="168" t="inlineStr">
        <is>
          <t>BaseplateSteel</t>
        </is>
      </c>
      <c r="L1161" s="168" t="inlineStr">
        <is>
          <t>Baseplate_Steel</t>
        </is>
      </c>
      <c r="M1161" s="168" t="inlineStr">
        <is>
          <t>Steel</t>
        </is>
      </c>
      <c r="N1161" t="inlineStr">
        <is>
          <t>444T</t>
        </is>
      </c>
      <c r="O1161" t="inlineStr">
        <is>
          <t>:Extended Drip Pan:</t>
        </is>
      </c>
      <c r="P1161" s="11" t="inlineStr">
        <is>
          <t>Falk_T10_Grid</t>
        </is>
      </c>
      <c r="Q1161" t="inlineStr">
        <is>
          <t>Falk 1090T10</t>
        </is>
      </c>
      <c r="R1161" t="inlineStr">
        <is>
          <t>RTF</t>
        </is>
      </c>
      <c r="S1161" s="10" t="inlineStr">
        <is>
          <t>B102683</t>
        </is>
      </c>
      <c r="T1161" s="10" t="inlineStr">
        <is>
          <t>4397.0</t>
        </is>
      </c>
      <c r="U1161" s="10" t="inlineStr">
        <is>
          <t>Priced</t>
        </is>
      </c>
      <c r="V1161" s="168" t="inlineStr">
        <is>
          <t>LT028</t>
        </is>
      </c>
      <c r="W1161" t="inlineStr">
        <is>
          <t>420.0</t>
        </is>
      </c>
    </row>
    <row r="1162">
      <c r="B1162" t="inlineStr">
        <is>
          <t>2175.0</t>
        </is>
      </c>
      <c r="F1162" t="inlineStr">
        <is>
          <t>ConTab_BOM_KP_Baseplates_2175</t>
        </is>
      </c>
      <c r="H1162" s="7" t="inlineStr">
        <is>
          <t>6015-1_2-KP</t>
        </is>
      </c>
      <c r="I1162" s="7" t="inlineStr"/>
      <c r="J1162" s="7" t="inlineStr"/>
      <c r="K1162" s="168" t="inlineStr">
        <is>
          <t>BaseplateSteel</t>
        </is>
      </c>
      <c r="L1162" s="168" t="inlineStr">
        <is>
          <t>Baseplate_Steel</t>
        </is>
      </c>
      <c r="M1162" s="168" t="inlineStr">
        <is>
          <t>Steel</t>
        </is>
      </c>
      <c r="N1162" t="inlineStr">
        <is>
          <t>445T</t>
        </is>
      </c>
      <c r="O1162" t="inlineStr">
        <is>
          <t>:Extended Drip Pan:</t>
        </is>
      </c>
      <c r="P1162" s="11" t="inlineStr">
        <is>
          <t>Falk_T10_Grid</t>
        </is>
      </c>
      <c r="Q1162" t="inlineStr">
        <is>
          <t>Falk 1090T10</t>
        </is>
      </c>
      <c r="R1162" t="inlineStr">
        <is>
          <t>RTF</t>
        </is>
      </c>
      <c r="S1162" s="10" t="inlineStr">
        <is>
          <t>B102684</t>
        </is>
      </c>
      <c r="T1162" s="10" t="inlineStr">
        <is>
          <t>4397.0</t>
        </is>
      </c>
      <c r="U1162" s="10" t="inlineStr">
        <is>
          <t>Priced</t>
        </is>
      </c>
      <c r="V1162" s="168" t="inlineStr">
        <is>
          <t>LT028</t>
        </is>
      </c>
      <c r="W1162" t="inlineStr">
        <is>
          <t>420.0</t>
        </is>
      </c>
    </row>
    <row r="1163">
      <c r="B1163" t="inlineStr">
        <is>
          <t>2176.0</t>
        </is>
      </c>
      <c r="F1163" t="inlineStr">
        <is>
          <t>ConTab_BOM_KP_Baseplates_2176</t>
        </is>
      </c>
      <c r="H1163" s="7" t="inlineStr">
        <is>
          <t>6015-1_2-KP</t>
        </is>
      </c>
      <c r="I1163" s="7" t="inlineStr"/>
      <c r="J1163" s="7" t="inlineStr"/>
      <c r="K1163" s="168" t="inlineStr">
        <is>
          <t>BaseplateSteel</t>
        </is>
      </c>
      <c r="L1163" s="168" t="inlineStr">
        <is>
          <t>Baseplate_Steel</t>
        </is>
      </c>
      <c r="M1163" s="168" t="inlineStr">
        <is>
          <t>Steel</t>
        </is>
      </c>
      <c r="N1163" t="inlineStr">
        <is>
          <t>444TS</t>
        </is>
      </c>
      <c r="O1163" t="inlineStr">
        <is>
          <t>:Extended Drip Pan:</t>
        </is>
      </c>
      <c r="P1163" s="11" t="inlineStr">
        <is>
          <t>Falk_T10_Grid</t>
        </is>
      </c>
      <c r="Q1163" t="inlineStr">
        <is>
          <t>Falk 1070T10</t>
        </is>
      </c>
      <c r="R1163" t="inlineStr">
        <is>
          <t>RTF</t>
        </is>
      </c>
      <c r="S1163" s="10" t="inlineStr">
        <is>
          <t>B102685</t>
        </is>
      </c>
      <c r="T1163" s="10" t="inlineStr">
        <is>
          <t>4397.0</t>
        </is>
      </c>
      <c r="U1163" s="10" t="inlineStr">
        <is>
          <t>Priced</t>
        </is>
      </c>
      <c r="V1163" s="168" t="inlineStr">
        <is>
          <t>LT028</t>
        </is>
      </c>
      <c r="W1163" t="inlineStr">
        <is>
          <t>420.0</t>
        </is>
      </c>
    </row>
    <row r="1164">
      <c r="B1164" t="inlineStr">
        <is>
          <t>2177.0</t>
        </is>
      </c>
      <c r="F1164" t="inlineStr">
        <is>
          <t>ConTab_BOM_KP_Baseplates_2177</t>
        </is>
      </c>
      <c r="H1164" s="7" t="inlineStr">
        <is>
          <t>6015-1_2-KP</t>
        </is>
      </c>
      <c r="I1164" s="7" t="inlineStr"/>
      <c r="J1164" s="7" t="inlineStr"/>
      <c r="K1164" s="168" t="inlineStr">
        <is>
          <t>BaseplateSteel</t>
        </is>
      </c>
      <c r="L1164" s="168" t="inlineStr">
        <is>
          <t>Baseplate_Steel</t>
        </is>
      </c>
      <c r="M1164" s="168" t="inlineStr">
        <is>
          <t>Steel</t>
        </is>
      </c>
      <c r="N1164" t="inlineStr">
        <is>
          <t>445TS</t>
        </is>
      </c>
      <c r="O1164" t="inlineStr">
        <is>
          <t>:Extended Drip Pan:</t>
        </is>
      </c>
      <c r="P1164" s="11" t="inlineStr">
        <is>
          <t>Falk_T10_Grid</t>
        </is>
      </c>
      <c r="Q1164" t="inlineStr">
        <is>
          <t>Falk 1070T10</t>
        </is>
      </c>
      <c r="R1164" t="inlineStr">
        <is>
          <t>RTF</t>
        </is>
      </c>
      <c r="S1164" s="10" t="inlineStr">
        <is>
          <t>B102686</t>
        </is>
      </c>
      <c r="T1164" s="10" t="inlineStr">
        <is>
          <t>4397.0</t>
        </is>
      </c>
      <c r="U1164" s="10" t="inlineStr">
        <is>
          <t>Priced</t>
        </is>
      </c>
      <c r="V1164" s="168" t="inlineStr">
        <is>
          <t>LT028</t>
        </is>
      </c>
      <c r="W1164" t="inlineStr">
        <is>
          <t>420.0</t>
        </is>
      </c>
    </row>
    <row r="1165">
      <c r="B1165" t="inlineStr">
        <is>
          <t>2178.0</t>
        </is>
      </c>
      <c r="F1165" t="inlineStr">
        <is>
          <t>ConTab_BOM_KP_Baseplates_2178</t>
        </is>
      </c>
      <c r="H1165" s="7" t="inlineStr">
        <is>
          <t>6015-1_2-KP</t>
        </is>
      </c>
      <c r="I1165" s="7" t="inlineStr"/>
      <c r="J1165" s="7" t="inlineStr"/>
      <c r="K1165" s="168" t="inlineStr">
        <is>
          <t>BaseplateSteel</t>
        </is>
      </c>
      <c r="L1165" s="168" t="inlineStr">
        <is>
          <t>Baseplate_Steel</t>
        </is>
      </c>
      <c r="M1165" s="168" t="inlineStr">
        <is>
          <t>Steel</t>
        </is>
      </c>
      <c r="N1165" t="inlineStr">
        <is>
          <t>447T</t>
        </is>
      </c>
      <c r="O1165" t="inlineStr">
        <is>
          <t>:Extended Drip Pan:</t>
        </is>
      </c>
      <c r="P1165" s="11" t="inlineStr">
        <is>
          <t>Falk_T10_Grid</t>
        </is>
      </c>
      <c r="Q1165" t="inlineStr">
        <is>
          <t>Falk 1090T10</t>
        </is>
      </c>
      <c r="R1165" t="inlineStr">
        <is>
          <t>RTF</t>
        </is>
      </c>
      <c r="S1165" s="10" t="inlineStr">
        <is>
          <t>B102687</t>
        </is>
      </c>
      <c r="T1165" s="10" t="inlineStr">
        <is>
          <t>4943.0</t>
        </is>
      </c>
      <c r="U1165" s="10" t="inlineStr">
        <is>
          <t>Priced</t>
        </is>
      </c>
      <c r="V1165" s="168" t="inlineStr">
        <is>
          <t>LT028</t>
        </is>
      </c>
      <c r="W1165" t="inlineStr">
        <is>
          <t>600.0</t>
        </is>
      </c>
    </row>
    <row r="1166">
      <c r="B1166" t="inlineStr">
        <is>
          <t>2198.0</t>
        </is>
      </c>
      <c r="F1166" t="inlineStr">
        <is>
          <t>ConTab_BOM_KP_Baseplates_2198</t>
        </is>
      </c>
      <c r="H1166" s="7" t="inlineStr">
        <is>
          <t>6015-1_2-KP</t>
        </is>
      </c>
      <c r="I1166" s="7" t="inlineStr"/>
      <c r="J1166" s="7" t="inlineStr"/>
      <c r="K1166" s="168" t="inlineStr">
        <is>
          <t>BaseplateSteel</t>
        </is>
      </c>
      <c r="L1166" s="168" t="inlineStr">
        <is>
          <t>Baseplate_Steel</t>
        </is>
      </c>
      <c r="M1166" s="168" t="inlineStr">
        <is>
          <t>Steel</t>
        </is>
      </c>
      <c r="N1166" t="inlineStr">
        <is>
          <t>254T</t>
        </is>
      </c>
      <c r="O1166" t="inlineStr">
        <is>
          <t>:Extended Drip Pan:</t>
        </is>
      </c>
      <c r="P1166" s="11" t="inlineStr">
        <is>
          <t>Woods_Spacer</t>
        </is>
      </c>
      <c r="Q1166" t="inlineStr">
        <is>
          <t>Woods 7SC</t>
        </is>
      </c>
      <c r="R1166" t="inlineStr">
        <is>
          <t>RTF</t>
        </is>
      </c>
      <c r="S1166" s="10" t="inlineStr">
        <is>
          <t>B102702</t>
        </is>
      </c>
      <c r="T1166" s="10" t="inlineStr">
        <is>
          <t>2697.0</t>
        </is>
      </c>
      <c r="U1166" s="10" t="inlineStr">
        <is>
          <t>Priced</t>
        </is>
      </c>
      <c r="V1166" s="168" t="inlineStr">
        <is>
          <t>LT028</t>
        </is>
      </c>
      <c r="W1166" t="inlineStr">
        <is>
          <t>140.0</t>
        </is>
      </c>
    </row>
    <row r="1167">
      <c r="B1167" t="inlineStr">
        <is>
          <t>2199.0</t>
        </is>
      </c>
      <c r="F1167" t="inlineStr">
        <is>
          <t>ConTab_BOM_KP_Baseplates_2199</t>
        </is>
      </c>
      <c r="H1167" s="7" t="inlineStr">
        <is>
          <t>6015-1_2-KP</t>
        </is>
      </c>
      <c r="I1167" s="7" t="inlineStr"/>
      <c r="J1167" s="7" t="inlineStr"/>
      <c r="K1167" s="168" t="inlineStr">
        <is>
          <t>BaseplateSteel</t>
        </is>
      </c>
      <c r="L1167" s="168" t="inlineStr">
        <is>
          <t>Baseplate_Steel</t>
        </is>
      </c>
      <c r="M1167" s="168" t="inlineStr">
        <is>
          <t>Steel</t>
        </is>
      </c>
      <c r="N1167" t="inlineStr">
        <is>
          <t>256T</t>
        </is>
      </c>
      <c r="O1167" t="inlineStr">
        <is>
          <t>:Extended Drip Pan:</t>
        </is>
      </c>
      <c r="P1167" s="11" t="inlineStr">
        <is>
          <t>Woods_Spacer</t>
        </is>
      </c>
      <c r="Q1167" t="inlineStr">
        <is>
          <t>Woods 7SC</t>
        </is>
      </c>
      <c r="R1167" t="inlineStr">
        <is>
          <t>RTF</t>
        </is>
      </c>
      <c r="S1167" s="10" t="inlineStr">
        <is>
          <t>B102702</t>
        </is>
      </c>
      <c r="T1167" s="10" t="inlineStr">
        <is>
          <t>2697.0</t>
        </is>
      </c>
      <c r="U1167" s="10" t="inlineStr">
        <is>
          <t>Priced</t>
        </is>
      </c>
      <c r="V1167" s="168" t="inlineStr">
        <is>
          <t>LT028</t>
        </is>
      </c>
      <c r="W1167" t="inlineStr">
        <is>
          <t>140.0</t>
        </is>
      </c>
    </row>
    <row r="1168">
      <c r="B1168" t="inlineStr">
        <is>
          <t>2200.0</t>
        </is>
      </c>
      <c r="F1168" t="inlineStr">
        <is>
          <t>ConTab_BOM_KP_Baseplates_2200</t>
        </is>
      </c>
      <c r="H1168" s="7" t="inlineStr">
        <is>
          <t>6015-1_2-KP</t>
        </is>
      </c>
      <c r="I1168" s="7" t="inlineStr"/>
      <c r="J1168" s="7" t="inlineStr"/>
      <c r="K1168" s="168" t="inlineStr">
        <is>
          <t>BaseplateSteel</t>
        </is>
      </c>
      <c r="L1168" s="168" t="inlineStr">
        <is>
          <t>Baseplate_Steel</t>
        </is>
      </c>
      <c r="M1168" s="168" t="inlineStr">
        <is>
          <t>Steel</t>
        </is>
      </c>
      <c r="N1168" t="inlineStr">
        <is>
          <t>284T</t>
        </is>
      </c>
      <c r="O1168" t="inlineStr">
        <is>
          <t>:Extended Drip Pan:</t>
        </is>
      </c>
      <c r="P1168" s="11" t="inlineStr">
        <is>
          <t>Woods_Spacer</t>
        </is>
      </c>
      <c r="Q1168" t="inlineStr">
        <is>
          <t>Woods 9SC</t>
        </is>
      </c>
      <c r="R1168" t="inlineStr">
        <is>
          <t>RTF</t>
        </is>
      </c>
      <c r="S1168" s="10" t="inlineStr">
        <is>
          <t>B102703</t>
        </is>
      </c>
      <c r="T1168" s="10" t="inlineStr">
        <is>
          <t>2835.0</t>
        </is>
      </c>
      <c r="U1168" s="10" t="inlineStr">
        <is>
          <t>Priced</t>
        </is>
      </c>
      <c r="V1168" s="168" t="inlineStr">
        <is>
          <t>LT028</t>
        </is>
      </c>
      <c r="W1168" t="inlineStr">
        <is>
          <t>205.0</t>
        </is>
      </c>
    </row>
    <row r="1169">
      <c r="B1169" t="inlineStr">
        <is>
          <t>2201.0</t>
        </is>
      </c>
      <c r="F1169" t="inlineStr">
        <is>
          <t>ConTab_BOM_KP_Baseplates_2201</t>
        </is>
      </c>
      <c r="H1169" s="7" t="inlineStr">
        <is>
          <t>6015-1_2-KP</t>
        </is>
      </c>
      <c r="I1169" s="7" t="inlineStr"/>
      <c r="J1169" s="7" t="inlineStr"/>
      <c r="K1169" s="168" t="inlineStr">
        <is>
          <t>BaseplateSteel</t>
        </is>
      </c>
      <c r="L1169" s="168" t="inlineStr">
        <is>
          <t>Baseplate_Steel</t>
        </is>
      </c>
      <c r="M1169" s="168" t="inlineStr">
        <is>
          <t>Steel</t>
        </is>
      </c>
      <c r="N1169" t="inlineStr">
        <is>
          <t>286T</t>
        </is>
      </c>
      <c r="O1169" t="inlineStr">
        <is>
          <t>:Extended Drip Pan:</t>
        </is>
      </c>
      <c r="P1169" s="11" t="inlineStr">
        <is>
          <t>Woods_Spacer</t>
        </is>
      </c>
      <c r="Q1169" t="inlineStr">
        <is>
          <t>Woods 9SC</t>
        </is>
      </c>
      <c r="R1169" t="inlineStr">
        <is>
          <t>RTF</t>
        </is>
      </c>
      <c r="S1169" s="10" t="inlineStr">
        <is>
          <t>B102703</t>
        </is>
      </c>
      <c r="T1169" s="10" t="inlineStr">
        <is>
          <t>2835.0</t>
        </is>
      </c>
      <c r="U1169" s="10" t="inlineStr">
        <is>
          <t>Priced</t>
        </is>
      </c>
      <c r="V1169" s="168" t="inlineStr">
        <is>
          <t>LT028</t>
        </is>
      </c>
      <c r="W1169" t="inlineStr">
        <is>
          <t>205.0</t>
        </is>
      </c>
    </row>
    <row r="1170">
      <c r="B1170" t="inlineStr">
        <is>
          <t>2202.0</t>
        </is>
      </c>
      <c r="F1170" t="inlineStr">
        <is>
          <t>ConTab_BOM_KP_Baseplates_2202</t>
        </is>
      </c>
      <c r="H1170" s="7" t="inlineStr">
        <is>
          <t>6015-1_2-KP</t>
        </is>
      </c>
      <c r="I1170" s="7" t="inlineStr"/>
      <c r="J1170" s="7" t="inlineStr"/>
      <c r="K1170" s="168" t="inlineStr">
        <is>
          <t>BaseplateSteel</t>
        </is>
      </c>
      <c r="L1170" s="168" t="inlineStr">
        <is>
          <t>Baseplate_Steel</t>
        </is>
      </c>
      <c r="M1170" s="168" t="inlineStr">
        <is>
          <t>Steel</t>
        </is>
      </c>
      <c r="N1170" t="inlineStr">
        <is>
          <t>324T</t>
        </is>
      </c>
      <c r="O1170" t="inlineStr">
        <is>
          <t>:Extended Drip Pan:</t>
        </is>
      </c>
      <c r="P1170" s="11" t="inlineStr">
        <is>
          <t>Woods_Spacer</t>
        </is>
      </c>
      <c r="Q1170" t="inlineStr">
        <is>
          <t>Woods 10SC</t>
        </is>
      </c>
      <c r="R1170" t="inlineStr">
        <is>
          <t>RTF</t>
        </is>
      </c>
      <c r="S1170" s="10" t="inlineStr">
        <is>
          <t>B102704</t>
        </is>
      </c>
      <c r="T1170" s="10" t="inlineStr">
        <is>
          <t>2970.0</t>
        </is>
      </c>
      <c r="U1170" s="10" t="inlineStr">
        <is>
          <t>Priced</t>
        </is>
      </c>
      <c r="V1170" s="168" t="inlineStr">
        <is>
          <t>LT028</t>
        </is>
      </c>
      <c r="W1170" t="inlineStr">
        <is>
          <t>240.0</t>
        </is>
      </c>
    </row>
    <row r="1171">
      <c r="B1171" t="inlineStr">
        <is>
          <t>2203.0</t>
        </is>
      </c>
      <c r="F1171" t="inlineStr">
        <is>
          <t>ConTab_BOM_KP_Baseplates_2203</t>
        </is>
      </c>
      <c r="H1171" s="7" t="inlineStr">
        <is>
          <t>6015-1_2-KP</t>
        </is>
      </c>
      <c r="I1171" s="7" t="inlineStr"/>
      <c r="J1171" s="7" t="inlineStr"/>
      <c r="K1171" s="168" t="inlineStr">
        <is>
          <t>BaseplateSteel</t>
        </is>
      </c>
      <c r="L1171" s="168" t="inlineStr">
        <is>
          <t>Baseplate_Steel</t>
        </is>
      </c>
      <c r="M1171" s="168" t="inlineStr">
        <is>
          <t>Steel</t>
        </is>
      </c>
      <c r="N1171" t="inlineStr">
        <is>
          <t>326T</t>
        </is>
      </c>
      <c r="O1171" t="inlineStr">
        <is>
          <t>:Extended Drip Pan:</t>
        </is>
      </c>
      <c r="P1171" s="11" t="inlineStr">
        <is>
          <t>Woods_Spacer</t>
        </is>
      </c>
      <c r="Q1171" t="inlineStr">
        <is>
          <t>Woods 10SC</t>
        </is>
      </c>
      <c r="R1171" t="inlineStr">
        <is>
          <t>RTF</t>
        </is>
      </c>
      <c r="S1171" s="10" t="inlineStr">
        <is>
          <t>B102704</t>
        </is>
      </c>
      <c r="T1171" s="10" t="inlineStr">
        <is>
          <t>2970.0</t>
        </is>
      </c>
      <c r="U1171" s="10" t="inlineStr">
        <is>
          <t>Priced</t>
        </is>
      </c>
      <c r="V1171" s="168" t="inlineStr">
        <is>
          <t>LT028</t>
        </is>
      </c>
      <c r="W1171" t="inlineStr">
        <is>
          <t>240.0</t>
        </is>
      </c>
    </row>
    <row r="1172">
      <c r="B1172" t="inlineStr">
        <is>
          <t>2204.0</t>
        </is>
      </c>
      <c r="F1172" t="inlineStr">
        <is>
          <t>ConTab_BOM_KP_Baseplates_2204</t>
        </is>
      </c>
      <c r="H1172" s="7" t="inlineStr">
        <is>
          <t>6015-1_2-KP</t>
        </is>
      </c>
      <c r="I1172" s="7" t="inlineStr"/>
      <c r="J1172" s="7" t="inlineStr"/>
      <c r="K1172" s="168" t="inlineStr">
        <is>
          <t>BaseplateSteel</t>
        </is>
      </c>
      <c r="L1172" s="168" t="inlineStr">
        <is>
          <t>Baseplate_Steel</t>
        </is>
      </c>
      <c r="M1172" s="168" t="inlineStr">
        <is>
          <t>Steel</t>
        </is>
      </c>
      <c r="N1172" t="inlineStr">
        <is>
          <t>364T</t>
        </is>
      </c>
      <c r="O1172" t="inlineStr">
        <is>
          <t>:Extended Drip Pan:</t>
        </is>
      </c>
      <c r="P1172" s="11" t="inlineStr">
        <is>
          <t>Woods_Spacer</t>
        </is>
      </c>
      <c r="Q1172" t="inlineStr">
        <is>
          <t>Woods 11SC</t>
        </is>
      </c>
      <c r="R1172" t="inlineStr">
        <is>
          <t>RTF</t>
        </is>
      </c>
      <c r="S1172" s="10" t="inlineStr">
        <is>
          <t>B102705</t>
        </is>
      </c>
      <c r="T1172" s="10" t="inlineStr">
        <is>
          <t>3106.0</t>
        </is>
      </c>
      <c r="U1172" s="10" t="inlineStr">
        <is>
          <t>Priced</t>
        </is>
      </c>
      <c r="V1172" s="168" t="inlineStr">
        <is>
          <t>LT028</t>
        </is>
      </c>
      <c r="W1172" t="inlineStr">
        <is>
          <t>270.0</t>
        </is>
      </c>
    </row>
    <row r="1173">
      <c r="B1173" t="inlineStr">
        <is>
          <t>2205.0</t>
        </is>
      </c>
      <c r="F1173" t="inlineStr">
        <is>
          <t>ConTab_BOM_KP_Baseplates_2205</t>
        </is>
      </c>
      <c r="H1173" s="7" t="inlineStr">
        <is>
          <t>6015-1_2-KP</t>
        </is>
      </c>
      <c r="I1173" s="7" t="inlineStr"/>
      <c r="J1173" s="7" t="inlineStr"/>
      <c r="K1173" s="168" t="inlineStr">
        <is>
          <t>BaseplateSteel</t>
        </is>
      </c>
      <c r="L1173" s="168" t="inlineStr">
        <is>
          <t>Baseplate_Steel</t>
        </is>
      </c>
      <c r="M1173" s="168" t="inlineStr">
        <is>
          <t>Steel</t>
        </is>
      </c>
      <c r="N1173" t="inlineStr">
        <is>
          <t>365T</t>
        </is>
      </c>
      <c r="O1173" t="inlineStr">
        <is>
          <t>:Extended Drip Pan:</t>
        </is>
      </c>
      <c r="P1173" s="11" t="inlineStr">
        <is>
          <t>Woods_Spacer</t>
        </is>
      </c>
      <c r="Q1173" t="inlineStr">
        <is>
          <t>Woods 11SC</t>
        </is>
      </c>
      <c r="R1173" t="inlineStr">
        <is>
          <t>RTF</t>
        </is>
      </c>
      <c r="S1173" s="10" t="inlineStr">
        <is>
          <t>B102705</t>
        </is>
      </c>
      <c r="T1173" s="10" t="inlineStr">
        <is>
          <t>3106.0</t>
        </is>
      </c>
      <c r="U1173" s="10" t="inlineStr">
        <is>
          <t>Priced</t>
        </is>
      </c>
      <c r="V1173" s="168" t="inlineStr">
        <is>
          <t>LT028</t>
        </is>
      </c>
      <c r="W1173" t="inlineStr">
        <is>
          <t>270.0</t>
        </is>
      </c>
    </row>
    <row r="1174">
      <c r="B1174" t="inlineStr">
        <is>
          <t>2206.0</t>
        </is>
      </c>
      <c r="F1174" t="inlineStr">
        <is>
          <t>ConTab_BOM_KP_Baseplates_2206</t>
        </is>
      </c>
      <c r="H1174" s="7" t="inlineStr">
        <is>
          <t>6015-1_2-KP</t>
        </is>
      </c>
      <c r="I1174" s="7" t="inlineStr"/>
      <c r="J1174" s="7" t="inlineStr"/>
      <c r="K1174" s="168" t="inlineStr">
        <is>
          <t>BaseplateSteel</t>
        </is>
      </c>
      <c r="L1174" s="168" t="inlineStr">
        <is>
          <t>Baseplate_Steel</t>
        </is>
      </c>
      <c r="M1174" s="168" t="inlineStr">
        <is>
          <t>Steel</t>
        </is>
      </c>
      <c r="N1174" t="inlineStr">
        <is>
          <t>404T</t>
        </is>
      </c>
      <c r="O1174" t="inlineStr">
        <is>
          <t>:Extended Drip Pan:</t>
        </is>
      </c>
      <c r="P1174" s="11" t="inlineStr">
        <is>
          <t>Woods_Spacer</t>
        </is>
      </c>
      <c r="Q1174" t="inlineStr">
        <is>
          <t>Woods 12SC</t>
        </is>
      </c>
      <c r="R1174" t="inlineStr">
        <is>
          <t>RTF</t>
        </is>
      </c>
      <c r="S1174" s="10" t="inlineStr">
        <is>
          <t>B102706</t>
        </is>
      </c>
      <c r="T1174" s="10" t="inlineStr">
        <is>
          <t>3580.0</t>
        </is>
      </c>
      <c r="U1174" s="10" t="inlineStr">
        <is>
          <t>Priced</t>
        </is>
      </c>
      <c r="V1174" s="168" t="inlineStr">
        <is>
          <t>LT028</t>
        </is>
      </c>
      <c r="W1174" t="inlineStr">
        <is>
          <t>350.0</t>
        </is>
      </c>
    </row>
    <row r="1175">
      <c r="B1175" t="inlineStr">
        <is>
          <t>2207.0</t>
        </is>
      </c>
      <c r="F1175" t="inlineStr">
        <is>
          <t>ConTab_BOM_KP_Baseplates_2207</t>
        </is>
      </c>
      <c r="H1175" s="7" t="inlineStr">
        <is>
          <t>6015-1_2-KP</t>
        </is>
      </c>
      <c r="I1175" s="7" t="inlineStr"/>
      <c r="J1175" s="7" t="inlineStr"/>
      <c r="K1175" s="168" t="inlineStr">
        <is>
          <t>BaseplateSteel</t>
        </is>
      </c>
      <c r="L1175" s="168" t="inlineStr">
        <is>
          <t>Baseplate_Steel</t>
        </is>
      </c>
      <c r="M1175" s="168" t="inlineStr">
        <is>
          <t>Steel</t>
        </is>
      </c>
      <c r="N1175" t="inlineStr">
        <is>
          <t>405T</t>
        </is>
      </c>
      <c r="O1175" t="inlineStr">
        <is>
          <t>:Extended Drip Pan:</t>
        </is>
      </c>
      <c r="P1175" s="11" t="inlineStr">
        <is>
          <t>Woods_Spacer</t>
        </is>
      </c>
      <c r="Q1175" t="inlineStr">
        <is>
          <t>Woods 12SC</t>
        </is>
      </c>
      <c r="R1175" t="inlineStr">
        <is>
          <t>RTF</t>
        </is>
      </c>
      <c r="S1175" s="10" t="inlineStr">
        <is>
          <t>B102706</t>
        </is>
      </c>
      <c r="T1175" s="10" t="inlineStr">
        <is>
          <t>3580.0</t>
        </is>
      </c>
      <c r="U1175" s="10" t="inlineStr">
        <is>
          <t>Priced</t>
        </is>
      </c>
      <c r="V1175" s="168" t="inlineStr">
        <is>
          <t>LT028</t>
        </is>
      </c>
      <c r="W1175" t="inlineStr">
        <is>
          <t>350.0</t>
        </is>
      </c>
    </row>
    <row r="1176">
      <c r="B1176" t="inlineStr">
        <is>
          <t>2208.0</t>
        </is>
      </c>
      <c r="F1176" t="inlineStr">
        <is>
          <t>ConTab_BOM_KP_Baseplates_2208</t>
        </is>
      </c>
      <c r="H1176" s="7" t="inlineStr">
        <is>
          <t>6015-1_2-KP</t>
        </is>
      </c>
      <c r="I1176" s="7" t="inlineStr"/>
      <c r="J1176" s="7" t="inlineStr"/>
      <c r="K1176" s="168" t="inlineStr">
        <is>
          <t>BaseplateSteel</t>
        </is>
      </c>
      <c r="L1176" s="168" t="inlineStr">
        <is>
          <t>Baseplate_Steel</t>
        </is>
      </c>
      <c r="M1176" s="168" t="inlineStr">
        <is>
          <t>Steel</t>
        </is>
      </c>
      <c r="N1176" t="inlineStr">
        <is>
          <t>444T</t>
        </is>
      </c>
      <c r="O1176" t="inlineStr">
        <is>
          <t>:Extended Drip Pan:</t>
        </is>
      </c>
      <c r="P1176" s="11" t="inlineStr">
        <is>
          <t>Woods_Spacer</t>
        </is>
      </c>
      <c r="Q1176" t="inlineStr">
        <is>
          <t>Woods 12SC</t>
        </is>
      </c>
      <c r="R1176" t="inlineStr">
        <is>
          <t>RTF</t>
        </is>
      </c>
      <c r="S1176" s="10" t="inlineStr">
        <is>
          <t>B102707</t>
        </is>
      </c>
      <c r="T1176" s="10" t="inlineStr">
        <is>
          <t>4943.0</t>
        </is>
      </c>
      <c r="U1176" s="10" t="inlineStr">
        <is>
          <t>Priced</t>
        </is>
      </c>
      <c r="V1176" s="168" t="inlineStr">
        <is>
          <t>LT028</t>
        </is>
      </c>
      <c r="W1176" t="inlineStr">
        <is>
          <t>420.0</t>
        </is>
      </c>
    </row>
    <row r="1177">
      <c r="B1177" t="inlineStr">
        <is>
          <t>2209.0</t>
        </is>
      </c>
      <c r="F1177" t="inlineStr">
        <is>
          <t>ConTab_BOM_KP_Baseplates_2209</t>
        </is>
      </c>
      <c r="H1177" s="7" t="inlineStr">
        <is>
          <t>6015-1_2-KP</t>
        </is>
      </c>
      <c r="I1177" s="7" t="inlineStr"/>
      <c r="J1177" s="7" t="inlineStr"/>
      <c r="K1177" s="168" t="inlineStr">
        <is>
          <t>BaseplateSteel</t>
        </is>
      </c>
      <c r="L1177" s="168" t="inlineStr">
        <is>
          <t>Baseplate_Steel</t>
        </is>
      </c>
      <c r="M1177" s="168" t="inlineStr">
        <is>
          <t>Steel</t>
        </is>
      </c>
      <c r="N1177" t="inlineStr">
        <is>
          <t>445T</t>
        </is>
      </c>
      <c r="O1177" t="inlineStr">
        <is>
          <t>:Extended Drip Pan:</t>
        </is>
      </c>
      <c r="P1177" s="11" t="inlineStr">
        <is>
          <t>Woods_Spacer</t>
        </is>
      </c>
      <c r="Q1177" t="inlineStr">
        <is>
          <t>Woods 12SC</t>
        </is>
      </c>
      <c r="R1177" t="inlineStr">
        <is>
          <t>RTF</t>
        </is>
      </c>
      <c r="S1177" s="10" t="inlineStr">
        <is>
          <t>B102708</t>
        </is>
      </c>
      <c r="T1177" s="10" t="inlineStr">
        <is>
          <t>4943.0</t>
        </is>
      </c>
      <c r="U1177" s="10" t="inlineStr">
        <is>
          <t>Priced</t>
        </is>
      </c>
      <c r="V1177" s="168" t="inlineStr">
        <is>
          <t>LT028</t>
        </is>
      </c>
      <c r="W1177" t="inlineStr">
        <is>
          <t>420.0</t>
        </is>
      </c>
    </row>
    <row r="1178">
      <c r="B1178" t="inlineStr">
        <is>
          <t>2210.0</t>
        </is>
      </c>
      <c r="F1178" t="inlineStr">
        <is>
          <t>ConTab_BOM_KP_Baseplates_2210</t>
        </is>
      </c>
      <c r="H1178" s="7" t="inlineStr">
        <is>
          <t>6015-1_2-KP</t>
        </is>
      </c>
      <c r="I1178" s="7" t="inlineStr"/>
      <c r="J1178" s="7" t="inlineStr"/>
      <c r="K1178" s="168" t="inlineStr">
        <is>
          <t>BaseplateSteel</t>
        </is>
      </c>
      <c r="L1178" s="168" t="inlineStr">
        <is>
          <t>Baseplate_Steel</t>
        </is>
      </c>
      <c r="M1178" s="168" t="inlineStr">
        <is>
          <t>Steel</t>
        </is>
      </c>
      <c r="N1178" t="inlineStr">
        <is>
          <t>254T</t>
        </is>
      </c>
      <c r="O1178" t="inlineStr">
        <is>
          <t>:Extended Drip Pan:</t>
        </is>
      </c>
      <c r="P1178" s="11" t="inlineStr">
        <is>
          <t>Falk_Spacer</t>
        </is>
      </c>
      <c r="Q1178" t="inlineStr">
        <is>
          <t>Falk 1050T31</t>
        </is>
      </c>
      <c r="R1178" t="inlineStr">
        <is>
          <t>RTF</t>
        </is>
      </c>
      <c r="S1178" s="10" t="inlineStr">
        <is>
          <t>B102709</t>
        </is>
      </c>
      <c r="T1178" s="10" t="inlineStr">
        <is>
          <t>2697.0</t>
        </is>
      </c>
      <c r="U1178" s="10" t="inlineStr">
        <is>
          <t>Priced</t>
        </is>
      </c>
      <c r="V1178" s="168" t="inlineStr">
        <is>
          <t>LT028</t>
        </is>
      </c>
      <c r="W1178" t="inlineStr">
        <is>
          <t>140.0</t>
        </is>
      </c>
    </row>
    <row r="1179">
      <c r="B1179" t="inlineStr">
        <is>
          <t>2211.0</t>
        </is>
      </c>
      <c r="F1179" t="inlineStr">
        <is>
          <t>ConTab_BOM_KP_Baseplates_2211</t>
        </is>
      </c>
      <c r="H1179" s="7" t="inlineStr">
        <is>
          <t>6015-1_2-KP</t>
        </is>
      </c>
      <c r="I1179" s="7" t="inlineStr"/>
      <c r="J1179" s="7" t="inlineStr"/>
      <c r="K1179" s="168" t="inlineStr">
        <is>
          <t>BaseplateSteel</t>
        </is>
      </c>
      <c r="L1179" s="168" t="inlineStr">
        <is>
          <t>Baseplate_Steel</t>
        </is>
      </c>
      <c r="M1179" s="168" t="inlineStr">
        <is>
          <t>Steel</t>
        </is>
      </c>
      <c r="N1179" t="inlineStr">
        <is>
          <t>256T</t>
        </is>
      </c>
      <c r="O1179" t="inlineStr">
        <is>
          <t>:Extended Drip Pan:</t>
        </is>
      </c>
      <c r="P1179" s="11" t="inlineStr">
        <is>
          <t>Falk_Spacer</t>
        </is>
      </c>
      <c r="Q1179" t="inlineStr">
        <is>
          <t>Falk 1050T31</t>
        </is>
      </c>
      <c r="R1179" t="inlineStr">
        <is>
          <t>RTF</t>
        </is>
      </c>
      <c r="S1179" s="10" t="inlineStr">
        <is>
          <t>B102709</t>
        </is>
      </c>
      <c r="T1179" s="10" t="inlineStr">
        <is>
          <t>2697.0</t>
        </is>
      </c>
      <c r="U1179" s="10" t="inlineStr">
        <is>
          <t>Priced</t>
        </is>
      </c>
      <c r="V1179" s="168" t="inlineStr">
        <is>
          <t>LT028</t>
        </is>
      </c>
      <c r="W1179" t="inlineStr">
        <is>
          <t>140.0</t>
        </is>
      </c>
    </row>
    <row r="1180">
      <c r="B1180" t="inlineStr">
        <is>
          <t>2212.0</t>
        </is>
      </c>
      <c r="F1180" t="inlineStr">
        <is>
          <t>ConTab_BOM_KP_Baseplates_2212</t>
        </is>
      </c>
      <c r="H1180" s="7" t="inlineStr">
        <is>
          <t>6015-1_2-KP</t>
        </is>
      </c>
      <c r="I1180" s="7" t="inlineStr"/>
      <c r="J1180" s="7" t="inlineStr"/>
      <c r="K1180" s="168" t="inlineStr">
        <is>
          <t>BaseplateSteel</t>
        </is>
      </c>
      <c r="L1180" s="168" t="inlineStr">
        <is>
          <t>Baseplate_Steel</t>
        </is>
      </c>
      <c r="M1180" s="168" t="inlineStr">
        <is>
          <t>Steel</t>
        </is>
      </c>
      <c r="N1180" t="inlineStr">
        <is>
          <t>284T</t>
        </is>
      </c>
      <c r="O1180" t="inlineStr">
        <is>
          <t>:Extended Drip Pan:</t>
        </is>
      </c>
      <c r="P1180" s="11" t="inlineStr">
        <is>
          <t>Falk_Spacer</t>
        </is>
      </c>
      <c r="Q1180" t="inlineStr">
        <is>
          <t>Falk 1050T31</t>
        </is>
      </c>
      <c r="R1180" t="inlineStr">
        <is>
          <t>RTF</t>
        </is>
      </c>
      <c r="S1180" s="10" t="inlineStr">
        <is>
          <t>B102710</t>
        </is>
      </c>
      <c r="T1180" s="10" t="inlineStr">
        <is>
          <t>2835.0</t>
        </is>
      </c>
      <c r="U1180" s="10" t="inlineStr">
        <is>
          <t>Priced</t>
        </is>
      </c>
      <c r="V1180" s="168" t="inlineStr">
        <is>
          <t>LT028</t>
        </is>
      </c>
      <c r="W1180" t="inlineStr">
        <is>
          <t>205.0</t>
        </is>
      </c>
    </row>
    <row r="1181">
      <c r="B1181" t="inlineStr">
        <is>
          <t>2213.0</t>
        </is>
      </c>
      <c r="F1181" t="inlineStr">
        <is>
          <t>ConTab_BOM_KP_Baseplates_2213</t>
        </is>
      </c>
      <c r="H1181" s="7" t="inlineStr">
        <is>
          <t>6015-1_2-KP</t>
        </is>
      </c>
      <c r="I1181" s="7" t="inlineStr"/>
      <c r="J1181" s="7" t="inlineStr"/>
      <c r="K1181" s="168" t="inlineStr">
        <is>
          <t>BaseplateSteel</t>
        </is>
      </c>
      <c r="L1181" s="168" t="inlineStr">
        <is>
          <t>Baseplate_Steel</t>
        </is>
      </c>
      <c r="M1181" s="168" t="inlineStr">
        <is>
          <t>Steel</t>
        </is>
      </c>
      <c r="N1181" t="inlineStr">
        <is>
          <t>286T</t>
        </is>
      </c>
      <c r="O1181" t="inlineStr">
        <is>
          <t>:Extended Drip Pan:</t>
        </is>
      </c>
      <c r="P1181" s="11" t="inlineStr">
        <is>
          <t>Falk_Spacer</t>
        </is>
      </c>
      <c r="Q1181" t="inlineStr">
        <is>
          <t>Falk 1050T31</t>
        </is>
      </c>
      <c r="R1181" t="inlineStr">
        <is>
          <t>RTF</t>
        </is>
      </c>
      <c r="S1181" s="10" t="inlineStr">
        <is>
          <t>B102710</t>
        </is>
      </c>
      <c r="T1181" s="10" t="inlineStr">
        <is>
          <t>2835.0</t>
        </is>
      </c>
      <c r="U1181" s="10" t="inlineStr">
        <is>
          <t>Priced</t>
        </is>
      </c>
      <c r="V1181" s="168" t="inlineStr">
        <is>
          <t>LT028</t>
        </is>
      </c>
      <c r="W1181" t="inlineStr">
        <is>
          <t>205.0</t>
        </is>
      </c>
    </row>
    <row r="1182">
      <c r="B1182" t="inlineStr">
        <is>
          <t>2214.0</t>
        </is>
      </c>
      <c r="F1182" t="inlineStr">
        <is>
          <t>ConTab_BOM_KP_Baseplates_2214</t>
        </is>
      </c>
      <c r="H1182" s="7" t="inlineStr">
        <is>
          <t>6015-1_2-KP</t>
        </is>
      </c>
      <c r="I1182" s="7" t="inlineStr"/>
      <c r="J1182" s="7" t="inlineStr"/>
      <c r="K1182" s="168" t="inlineStr">
        <is>
          <t>BaseplateSteel</t>
        </is>
      </c>
      <c r="L1182" s="168" t="inlineStr">
        <is>
          <t>Baseplate_Steel</t>
        </is>
      </c>
      <c r="M1182" s="168" t="inlineStr">
        <is>
          <t>Steel</t>
        </is>
      </c>
      <c r="N1182" t="inlineStr">
        <is>
          <t>324T</t>
        </is>
      </c>
      <c r="O1182" t="inlineStr">
        <is>
          <t>:Extended Drip Pan:</t>
        </is>
      </c>
      <c r="P1182" s="11" t="inlineStr">
        <is>
          <t>Falk_Spacer</t>
        </is>
      </c>
      <c r="Q1182" t="inlineStr">
        <is>
          <t>Falk 1060T31</t>
        </is>
      </c>
      <c r="R1182" t="inlineStr">
        <is>
          <t>RTF</t>
        </is>
      </c>
      <c r="S1182" s="10" t="inlineStr">
        <is>
          <t>B102711</t>
        </is>
      </c>
      <c r="T1182" s="10" t="inlineStr">
        <is>
          <t>2970.0</t>
        </is>
      </c>
      <c r="U1182" s="10" t="inlineStr">
        <is>
          <t>Priced</t>
        </is>
      </c>
      <c r="V1182" s="168" t="inlineStr">
        <is>
          <t>LT028</t>
        </is>
      </c>
      <c r="W1182" t="inlineStr">
        <is>
          <t>240.0</t>
        </is>
      </c>
    </row>
    <row r="1183">
      <c r="B1183" t="inlineStr">
        <is>
          <t>2215.0</t>
        </is>
      </c>
      <c r="F1183" t="inlineStr">
        <is>
          <t>ConTab_BOM_KP_Baseplates_2215</t>
        </is>
      </c>
      <c r="H1183" s="7" t="inlineStr">
        <is>
          <t>6015-1_2-KP</t>
        </is>
      </c>
      <c r="I1183" s="7" t="inlineStr"/>
      <c r="J1183" s="7" t="inlineStr"/>
      <c r="K1183" s="168" t="inlineStr">
        <is>
          <t>BaseplateSteel</t>
        </is>
      </c>
      <c r="L1183" s="168" t="inlineStr">
        <is>
          <t>Baseplate_Steel</t>
        </is>
      </c>
      <c r="M1183" s="168" t="inlineStr">
        <is>
          <t>Steel</t>
        </is>
      </c>
      <c r="N1183" t="inlineStr">
        <is>
          <t>326T</t>
        </is>
      </c>
      <c r="O1183" t="inlineStr">
        <is>
          <t>:Extended Drip Pan:</t>
        </is>
      </c>
      <c r="P1183" s="11" t="inlineStr">
        <is>
          <t>Falk_Spacer</t>
        </is>
      </c>
      <c r="Q1183" t="inlineStr">
        <is>
          <t>Falk 1060T31</t>
        </is>
      </c>
      <c r="R1183" t="inlineStr">
        <is>
          <t>RTF</t>
        </is>
      </c>
      <c r="S1183" s="10" t="inlineStr">
        <is>
          <t>B102711</t>
        </is>
      </c>
      <c r="T1183" s="10" t="inlineStr">
        <is>
          <t>2970.0</t>
        </is>
      </c>
      <c r="U1183" s="10" t="inlineStr">
        <is>
          <t>Priced</t>
        </is>
      </c>
      <c r="V1183" s="168" t="inlineStr">
        <is>
          <t>LT028</t>
        </is>
      </c>
      <c r="W1183" t="inlineStr">
        <is>
          <t>240.0</t>
        </is>
      </c>
    </row>
    <row r="1184">
      <c r="B1184" t="inlineStr">
        <is>
          <t>2216.0</t>
        </is>
      </c>
      <c r="F1184" t="inlineStr">
        <is>
          <t>ConTab_BOM_KP_Baseplates_2216</t>
        </is>
      </c>
      <c r="H1184" s="7" t="inlineStr">
        <is>
          <t>6015-1_2-KP</t>
        </is>
      </c>
      <c r="I1184" s="7" t="inlineStr"/>
      <c r="J1184" s="7" t="inlineStr"/>
      <c r="K1184" s="168" t="inlineStr">
        <is>
          <t>BaseplateSteel</t>
        </is>
      </c>
      <c r="L1184" s="168" t="inlineStr">
        <is>
          <t>Baseplate_Steel</t>
        </is>
      </c>
      <c r="M1184" s="168" t="inlineStr">
        <is>
          <t>Steel</t>
        </is>
      </c>
      <c r="N1184" t="inlineStr">
        <is>
          <t>364T</t>
        </is>
      </c>
      <c r="O1184" t="inlineStr">
        <is>
          <t>:Extended Drip Pan:</t>
        </is>
      </c>
      <c r="P1184" s="11" t="inlineStr">
        <is>
          <t>Falk_Spacer</t>
        </is>
      </c>
      <c r="Q1184" t="inlineStr">
        <is>
          <t>Falk 1070T31</t>
        </is>
      </c>
      <c r="R1184" t="inlineStr">
        <is>
          <t>RTF</t>
        </is>
      </c>
      <c r="S1184" s="10" t="inlineStr">
        <is>
          <t>B102712</t>
        </is>
      </c>
      <c r="T1184" s="10" t="inlineStr">
        <is>
          <t>3106.0</t>
        </is>
      </c>
      <c r="U1184" s="10" t="inlineStr">
        <is>
          <t>Priced</t>
        </is>
      </c>
      <c r="V1184" s="168" t="inlineStr">
        <is>
          <t>LT028</t>
        </is>
      </c>
      <c r="W1184" t="inlineStr">
        <is>
          <t>270.0</t>
        </is>
      </c>
    </row>
    <row r="1185">
      <c r="B1185" t="inlineStr">
        <is>
          <t>2217.0</t>
        </is>
      </c>
      <c r="F1185" t="inlineStr">
        <is>
          <t>ConTab_BOM_KP_Baseplates_2217</t>
        </is>
      </c>
      <c r="H1185" s="7" t="inlineStr">
        <is>
          <t>6015-1_2-KP</t>
        </is>
      </c>
      <c r="I1185" s="7" t="inlineStr"/>
      <c r="J1185" s="7" t="inlineStr"/>
      <c r="K1185" s="168" t="inlineStr">
        <is>
          <t>BaseplateSteel</t>
        </is>
      </c>
      <c r="L1185" s="168" t="inlineStr">
        <is>
          <t>Baseplate_Steel</t>
        </is>
      </c>
      <c r="M1185" s="168" t="inlineStr">
        <is>
          <t>Steel</t>
        </is>
      </c>
      <c r="N1185" t="inlineStr">
        <is>
          <t>365T</t>
        </is>
      </c>
      <c r="O1185" t="inlineStr">
        <is>
          <t>:Extended Drip Pan:</t>
        </is>
      </c>
      <c r="P1185" s="11" t="inlineStr">
        <is>
          <t>Falk_Spacer</t>
        </is>
      </c>
      <c r="Q1185" t="inlineStr">
        <is>
          <t>Falk 1070T31</t>
        </is>
      </c>
      <c r="R1185" t="inlineStr">
        <is>
          <t>RTF</t>
        </is>
      </c>
      <c r="S1185" s="10" t="inlineStr">
        <is>
          <t>B102712</t>
        </is>
      </c>
      <c r="T1185" s="10" t="inlineStr">
        <is>
          <t>3106.0</t>
        </is>
      </c>
      <c r="U1185" s="10" t="inlineStr">
        <is>
          <t>Priced</t>
        </is>
      </c>
      <c r="V1185" s="168" t="inlineStr">
        <is>
          <t>LT028</t>
        </is>
      </c>
      <c r="W1185" t="inlineStr">
        <is>
          <t>270.0</t>
        </is>
      </c>
    </row>
    <row r="1186">
      <c r="B1186" t="inlineStr">
        <is>
          <t>2218.0</t>
        </is>
      </c>
      <c r="F1186" t="inlineStr">
        <is>
          <t>ConTab_BOM_KP_Baseplates_2218</t>
        </is>
      </c>
      <c r="H1186" s="7" t="inlineStr">
        <is>
          <t>6015-1_2-KP</t>
        </is>
      </c>
      <c r="I1186" s="7" t="inlineStr"/>
      <c r="J1186" s="7" t="inlineStr"/>
      <c r="K1186" s="168" t="inlineStr">
        <is>
          <t>BaseplateSteel</t>
        </is>
      </c>
      <c r="L1186" s="168" t="inlineStr">
        <is>
          <t>Baseplate_Steel</t>
        </is>
      </c>
      <c r="M1186" s="168" t="inlineStr">
        <is>
          <t>Steel</t>
        </is>
      </c>
      <c r="N1186" t="inlineStr">
        <is>
          <t>364TS</t>
        </is>
      </c>
      <c r="O1186" t="inlineStr">
        <is>
          <t>:Extended Drip Pan:</t>
        </is>
      </c>
      <c r="P1186" s="11" t="inlineStr">
        <is>
          <t>Falk_Spacer</t>
        </is>
      </c>
      <c r="Q1186" t="inlineStr">
        <is>
          <t>Falk 1050T31</t>
        </is>
      </c>
      <c r="R1186" t="inlineStr">
        <is>
          <t>RTF</t>
        </is>
      </c>
      <c r="S1186" s="10" t="inlineStr">
        <is>
          <t>B102713</t>
        </is>
      </c>
      <c r="T1186" s="10" t="inlineStr">
        <is>
          <t>3036.0</t>
        </is>
      </c>
      <c r="U1186" s="10" t="inlineStr">
        <is>
          <t>Priced</t>
        </is>
      </c>
      <c r="V1186" s="168" t="inlineStr">
        <is>
          <t>LT028</t>
        </is>
      </c>
      <c r="W1186" t="inlineStr">
        <is>
          <t>270.0</t>
        </is>
      </c>
    </row>
    <row r="1187">
      <c r="B1187" t="inlineStr">
        <is>
          <t>2219.0</t>
        </is>
      </c>
      <c r="F1187" t="inlineStr">
        <is>
          <t>ConTab_BOM_KP_Baseplates_2219</t>
        </is>
      </c>
      <c r="H1187" s="7" t="inlineStr">
        <is>
          <t>6015-1_2-KP</t>
        </is>
      </c>
      <c r="I1187" s="7" t="inlineStr"/>
      <c r="J1187" s="7" t="inlineStr"/>
      <c r="K1187" s="168" t="inlineStr">
        <is>
          <t>BaseplateSteel</t>
        </is>
      </c>
      <c r="L1187" s="168" t="inlineStr">
        <is>
          <t>Baseplate_Steel</t>
        </is>
      </c>
      <c r="M1187" s="168" t="inlineStr">
        <is>
          <t>Steel</t>
        </is>
      </c>
      <c r="N1187" t="inlineStr">
        <is>
          <t>365TS</t>
        </is>
      </c>
      <c r="O1187" t="inlineStr">
        <is>
          <t>:Extended Drip Pan:</t>
        </is>
      </c>
      <c r="P1187" s="11" t="inlineStr">
        <is>
          <t>Falk_Spacer</t>
        </is>
      </c>
      <c r="Q1187" t="inlineStr">
        <is>
          <t>Falk 1050T31</t>
        </is>
      </c>
      <c r="R1187" t="inlineStr">
        <is>
          <t>RTF</t>
        </is>
      </c>
      <c r="S1187" s="10" t="inlineStr">
        <is>
          <t>B102713</t>
        </is>
      </c>
      <c r="T1187" s="10" t="inlineStr">
        <is>
          <t>3036.0</t>
        </is>
      </c>
      <c r="U1187" s="10" t="inlineStr">
        <is>
          <t>Priced</t>
        </is>
      </c>
      <c r="V1187" s="168" t="inlineStr">
        <is>
          <t>LT028</t>
        </is>
      </c>
      <c r="W1187" t="inlineStr">
        <is>
          <t>270.0</t>
        </is>
      </c>
    </row>
    <row r="1188">
      <c r="B1188" t="inlineStr">
        <is>
          <t>2220.0</t>
        </is>
      </c>
      <c r="F1188" t="inlineStr">
        <is>
          <t>ConTab_BOM_KP_Baseplates_2220</t>
        </is>
      </c>
      <c r="H1188" s="7" t="inlineStr">
        <is>
          <t>6015-1_2-KP</t>
        </is>
      </c>
      <c r="I1188" s="7" t="inlineStr"/>
      <c r="J1188" s="7" t="inlineStr"/>
      <c r="K1188" s="168" t="inlineStr">
        <is>
          <t>BaseplateSteel</t>
        </is>
      </c>
      <c r="L1188" s="168" t="inlineStr">
        <is>
          <t>Baseplate_Steel</t>
        </is>
      </c>
      <c r="M1188" s="168" t="inlineStr">
        <is>
          <t>Steel</t>
        </is>
      </c>
      <c r="N1188" t="inlineStr">
        <is>
          <t>404T</t>
        </is>
      </c>
      <c r="O1188" t="inlineStr">
        <is>
          <t>:Extended Drip Pan:</t>
        </is>
      </c>
      <c r="P1188" s="11" t="inlineStr">
        <is>
          <t>Falk_Spacer</t>
        </is>
      </c>
      <c r="Q1188" t="inlineStr">
        <is>
          <t>Falk 1080T31</t>
        </is>
      </c>
      <c r="R1188" t="inlineStr">
        <is>
          <t>RTF</t>
        </is>
      </c>
      <c r="S1188" s="10" t="inlineStr">
        <is>
          <t>B102714</t>
        </is>
      </c>
      <c r="T1188" s="10" t="inlineStr">
        <is>
          <t>3580.0</t>
        </is>
      </c>
      <c r="U1188" s="10" t="inlineStr">
        <is>
          <t>Priced</t>
        </is>
      </c>
      <c r="V1188" s="168" t="inlineStr">
        <is>
          <t>LT028</t>
        </is>
      </c>
      <c r="W1188" t="inlineStr">
        <is>
          <t>350.0</t>
        </is>
      </c>
    </row>
    <row r="1189">
      <c r="B1189" t="inlineStr">
        <is>
          <t>2221.0</t>
        </is>
      </c>
      <c r="F1189" t="inlineStr">
        <is>
          <t>ConTab_BOM_KP_Baseplates_2221</t>
        </is>
      </c>
      <c r="H1189" s="7" t="inlineStr">
        <is>
          <t>6015-1_2-KP</t>
        </is>
      </c>
      <c r="I1189" s="7" t="inlineStr"/>
      <c r="J1189" s="7" t="inlineStr"/>
      <c r="K1189" s="168" t="inlineStr">
        <is>
          <t>BaseplateSteel</t>
        </is>
      </c>
      <c r="L1189" s="168" t="inlineStr">
        <is>
          <t>Baseplate_Steel</t>
        </is>
      </c>
      <c r="M1189" s="168" t="inlineStr">
        <is>
          <t>Steel</t>
        </is>
      </c>
      <c r="N1189" t="inlineStr">
        <is>
          <t>405T</t>
        </is>
      </c>
      <c r="O1189" t="inlineStr">
        <is>
          <t>:Extended Drip Pan:</t>
        </is>
      </c>
      <c r="P1189" s="11" t="inlineStr">
        <is>
          <t>Falk_Spacer</t>
        </is>
      </c>
      <c r="Q1189" t="inlineStr">
        <is>
          <t>Falk 1080T31</t>
        </is>
      </c>
      <c r="R1189" t="inlineStr">
        <is>
          <t>RTF</t>
        </is>
      </c>
      <c r="S1189" s="10" t="inlineStr">
        <is>
          <t>B102714</t>
        </is>
      </c>
      <c r="T1189" s="10" t="inlineStr">
        <is>
          <t>3580.0</t>
        </is>
      </c>
      <c r="U1189" s="10" t="inlineStr">
        <is>
          <t>Priced</t>
        </is>
      </c>
      <c r="V1189" s="168" t="inlineStr">
        <is>
          <t>LT028</t>
        </is>
      </c>
      <c r="W1189" t="inlineStr">
        <is>
          <t>350.0</t>
        </is>
      </c>
    </row>
    <row r="1190">
      <c r="B1190" t="inlineStr">
        <is>
          <t>2222.0</t>
        </is>
      </c>
      <c r="F1190" t="inlineStr">
        <is>
          <t>ConTab_BOM_KP_Baseplates_2222</t>
        </is>
      </c>
      <c r="H1190" s="7" t="inlineStr">
        <is>
          <t>6015-1_2-KP</t>
        </is>
      </c>
      <c r="I1190" s="7" t="inlineStr"/>
      <c r="J1190" s="7" t="inlineStr"/>
      <c r="K1190" s="168" t="inlineStr">
        <is>
          <t>BaseplateSteel</t>
        </is>
      </c>
      <c r="L1190" s="168" t="inlineStr">
        <is>
          <t>Baseplate_Steel</t>
        </is>
      </c>
      <c r="M1190" s="168" t="inlineStr">
        <is>
          <t>Steel</t>
        </is>
      </c>
      <c r="N1190" t="inlineStr">
        <is>
          <t>404TS</t>
        </is>
      </c>
      <c r="O1190" t="inlineStr">
        <is>
          <t>:Extended Drip Pan:</t>
        </is>
      </c>
      <c r="P1190" s="11" t="inlineStr">
        <is>
          <t>Falk_Spacer</t>
        </is>
      </c>
      <c r="Q1190" t="inlineStr">
        <is>
          <t>Falk 1070T31</t>
        </is>
      </c>
      <c r="R1190" t="inlineStr">
        <is>
          <t>RTF</t>
        </is>
      </c>
      <c r="S1190" s="10" t="inlineStr">
        <is>
          <t>B102715</t>
        </is>
      </c>
      <c r="T1190" s="10" t="inlineStr">
        <is>
          <t>3445.0</t>
        </is>
      </c>
      <c r="U1190" s="10" t="inlineStr">
        <is>
          <t>Priced</t>
        </is>
      </c>
      <c r="V1190" s="168" t="inlineStr">
        <is>
          <t>LT028</t>
        </is>
      </c>
      <c r="W1190" t="inlineStr">
        <is>
          <t>350.0</t>
        </is>
      </c>
    </row>
    <row r="1191">
      <c r="B1191" t="inlineStr">
        <is>
          <t>2223.0</t>
        </is>
      </c>
      <c r="F1191" t="inlineStr">
        <is>
          <t>ConTab_BOM_KP_Baseplates_2223</t>
        </is>
      </c>
      <c r="H1191" s="7" t="inlineStr">
        <is>
          <t>6015-1_2-KP</t>
        </is>
      </c>
      <c r="I1191" s="7" t="inlineStr"/>
      <c r="J1191" s="7" t="inlineStr"/>
      <c r="K1191" s="168" t="inlineStr">
        <is>
          <t>BaseplateSteel</t>
        </is>
      </c>
      <c r="L1191" s="168" t="inlineStr">
        <is>
          <t>Baseplate_Steel</t>
        </is>
      </c>
      <c r="M1191" s="168" t="inlineStr">
        <is>
          <t>Steel</t>
        </is>
      </c>
      <c r="N1191" t="inlineStr">
        <is>
          <t>405TS</t>
        </is>
      </c>
      <c r="O1191" t="inlineStr">
        <is>
          <t>:Extended Drip Pan:</t>
        </is>
      </c>
      <c r="P1191" s="11" t="inlineStr">
        <is>
          <t>Falk_Spacer</t>
        </is>
      </c>
      <c r="Q1191" t="inlineStr">
        <is>
          <t>Falk 1070T31</t>
        </is>
      </c>
      <c r="R1191" t="inlineStr">
        <is>
          <t>RTF</t>
        </is>
      </c>
      <c r="S1191" s="10" t="inlineStr">
        <is>
          <t>B102715</t>
        </is>
      </c>
      <c r="T1191" s="10" t="inlineStr">
        <is>
          <t>3445.0</t>
        </is>
      </c>
      <c r="U1191" s="10" t="inlineStr">
        <is>
          <t>Priced</t>
        </is>
      </c>
      <c r="V1191" s="168" t="inlineStr">
        <is>
          <t>LT028</t>
        </is>
      </c>
      <c r="W1191" t="inlineStr">
        <is>
          <t>350.0</t>
        </is>
      </c>
    </row>
    <row r="1192">
      <c r="B1192" t="inlineStr">
        <is>
          <t>2224.0</t>
        </is>
      </c>
      <c r="F1192" t="inlineStr">
        <is>
          <t>ConTab_BOM_KP_Baseplates_2224</t>
        </is>
      </c>
      <c r="H1192" s="7" t="inlineStr">
        <is>
          <t>6015-1_2-KP</t>
        </is>
      </c>
      <c r="I1192" s="7" t="inlineStr"/>
      <c r="J1192" s="7" t="inlineStr"/>
      <c r="K1192" s="168" t="inlineStr">
        <is>
          <t>BaseplateSteel</t>
        </is>
      </c>
      <c r="L1192" s="168" t="inlineStr">
        <is>
          <t>Baseplate_Steel</t>
        </is>
      </c>
      <c r="M1192" s="168" t="inlineStr">
        <is>
          <t>Steel</t>
        </is>
      </c>
      <c r="N1192" t="inlineStr">
        <is>
          <t>444T</t>
        </is>
      </c>
      <c r="O1192" t="inlineStr">
        <is>
          <t>:Extended Drip Pan:</t>
        </is>
      </c>
      <c r="P1192" s="11" t="inlineStr">
        <is>
          <t>Falk_Spacer</t>
        </is>
      </c>
      <c r="Q1192" t="inlineStr">
        <is>
          <t>Falk 1090T31</t>
        </is>
      </c>
      <c r="R1192" t="inlineStr">
        <is>
          <t>RTF</t>
        </is>
      </c>
      <c r="S1192" s="10" t="inlineStr">
        <is>
          <t>B102716</t>
        </is>
      </c>
      <c r="T1192" s="10" t="inlineStr">
        <is>
          <t>4943.0</t>
        </is>
      </c>
      <c r="U1192" s="10" t="inlineStr">
        <is>
          <t>Priced</t>
        </is>
      </c>
      <c r="V1192" s="168" t="inlineStr">
        <is>
          <t>LT028</t>
        </is>
      </c>
      <c r="W1192" t="inlineStr">
        <is>
          <t>420.0</t>
        </is>
      </c>
    </row>
    <row r="1193">
      <c r="B1193" t="inlineStr">
        <is>
          <t>2225.0</t>
        </is>
      </c>
      <c r="F1193" t="inlineStr">
        <is>
          <t>ConTab_BOM_KP_Baseplates_2225</t>
        </is>
      </c>
      <c r="H1193" s="7" t="inlineStr">
        <is>
          <t>6015-1_2-KP</t>
        </is>
      </c>
      <c r="I1193" s="7" t="inlineStr"/>
      <c r="J1193" s="7" t="inlineStr"/>
      <c r="K1193" s="168" t="inlineStr">
        <is>
          <t>BaseplateSteel</t>
        </is>
      </c>
      <c r="L1193" s="168" t="inlineStr">
        <is>
          <t>Baseplate_Steel</t>
        </is>
      </c>
      <c r="M1193" s="168" t="inlineStr">
        <is>
          <t>Steel</t>
        </is>
      </c>
      <c r="N1193" t="inlineStr">
        <is>
          <t>445T</t>
        </is>
      </c>
      <c r="O1193" t="inlineStr">
        <is>
          <t>:Extended Drip Pan:</t>
        </is>
      </c>
      <c r="P1193" s="11" t="inlineStr">
        <is>
          <t>Falk_Spacer</t>
        </is>
      </c>
      <c r="Q1193" t="inlineStr">
        <is>
          <t>Falk 1090T31</t>
        </is>
      </c>
      <c r="R1193" t="inlineStr">
        <is>
          <t>RTF</t>
        </is>
      </c>
      <c r="S1193" s="10" t="inlineStr">
        <is>
          <t>B102717</t>
        </is>
      </c>
      <c r="T1193" s="10" t="inlineStr">
        <is>
          <t>4943.0</t>
        </is>
      </c>
      <c r="U1193" s="10" t="inlineStr">
        <is>
          <t>Priced</t>
        </is>
      </c>
      <c r="V1193" s="168" t="inlineStr">
        <is>
          <t>LT028</t>
        </is>
      </c>
      <c r="W1193" t="inlineStr">
        <is>
          <t>420.0</t>
        </is>
      </c>
    </row>
    <row r="1194">
      <c r="B1194" t="inlineStr">
        <is>
          <t>2226.0</t>
        </is>
      </c>
      <c r="F1194" t="inlineStr">
        <is>
          <t>ConTab_BOM_KP_Baseplates_2226</t>
        </is>
      </c>
      <c r="H1194" s="7" t="inlineStr">
        <is>
          <t>6015-1_2-KP</t>
        </is>
      </c>
      <c r="I1194" s="7" t="inlineStr"/>
      <c r="J1194" s="7" t="inlineStr"/>
      <c r="K1194" s="168" t="inlineStr">
        <is>
          <t>BaseplateSteel</t>
        </is>
      </c>
      <c r="L1194" s="168" t="inlineStr">
        <is>
          <t>Baseplate_Steel</t>
        </is>
      </c>
      <c r="M1194" s="168" t="inlineStr">
        <is>
          <t>Steel</t>
        </is>
      </c>
      <c r="N1194" t="inlineStr">
        <is>
          <t>444TS</t>
        </is>
      </c>
      <c r="O1194" t="inlineStr">
        <is>
          <t>:Extended Drip Pan:</t>
        </is>
      </c>
      <c r="P1194" s="11" t="inlineStr">
        <is>
          <t>Falk_Spacer</t>
        </is>
      </c>
      <c r="Q1194" t="inlineStr">
        <is>
          <t>Falk 1070T31</t>
        </is>
      </c>
      <c r="R1194" t="inlineStr">
        <is>
          <t>RTF</t>
        </is>
      </c>
      <c r="S1194" s="10" t="inlineStr">
        <is>
          <t>B102718</t>
        </is>
      </c>
      <c r="T1194" s="10" t="inlineStr">
        <is>
          <t>4943.0</t>
        </is>
      </c>
      <c r="U1194" s="10" t="inlineStr">
        <is>
          <t>Priced</t>
        </is>
      </c>
      <c r="V1194" s="168" t="inlineStr">
        <is>
          <t>LT028</t>
        </is>
      </c>
      <c r="W1194" t="inlineStr">
        <is>
          <t>420.0</t>
        </is>
      </c>
    </row>
    <row r="1195">
      <c r="B1195" t="inlineStr">
        <is>
          <t>2227.0</t>
        </is>
      </c>
      <c r="F1195" t="inlineStr">
        <is>
          <t>ConTab_BOM_KP_Baseplates_2227</t>
        </is>
      </c>
      <c r="H1195" s="7" t="inlineStr">
        <is>
          <t>6015-1_2-KP</t>
        </is>
      </c>
      <c r="I1195" s="7" t="inlineStr"/>
      <c r="J1195" s="7" t="inlineStr"/>
      <c r="K1195" s="168" t="inlineStr">
        <is>
          <t>BaseplateSteel</t>
        </is>
      </c>
      <c r="L1195" s="168" t="inlineStr">
        <is>
          <t>Baseplate_Steel</t>
        </is>
      </c>
      <c r="M1195" s="168" t="inlineStr">
        <is>
          <t>Steel</t>
        </is>
      </c>
      <c r="N1195" t="inlineStr">
        <is>
          <t>445TS</t>
        </is>
      </c>
      <c r="O1195" t="inlineStr">
        <is>
          <t>:Extended Drip Pan:</t>
        </is>
      </c>
      <c r="P1195" s="11" t="inlineStr">
        <is>
          <t>Falk_Spacer</t>
        </is>
      </c>
      <c r="Q1195" t="inlineStr">
        <is>
          <t>Falk 1070T31</t>
        </is>
      </c>
      <c r="R1195" t="inlineStr">
        <is>
          <t>RTF</t>
        </is>
      </c>
      <c r="S1195" s="10" t="inlineStr">
        <is>
          <t>B102719</t>
        </is>
      </c>
      <c r="T1195" s="10" t="inlineStr">
        <is>
          <t>4943.0</t>
        </is>
      </c>
      <c r="U1195" s="10" t="inlineStr">
        <is>
          <t>Priced</t>
        </is>
      </c>
      <c r="V1195" s="168" t="inlineStr">
        <is>
          <t>LT028</t>
        </is>
      </c>
      <c r="W1195" t="inlineStr">
        <is>
          <t>420.0</t>
        </is>
      </c>
    </row>
    <row r="1196">
      <c r="B1196" t="inlineStr">
        <is>
          <t>2228.0</t>
        </is>
      </c>
      <c r="F1196" t="inlineStr">
        <is>
          <t>ConTab_BOM_KP_Baseplates_2228</t>
        </is>
      </c>
      <c r="H1196" s="7" t="inlineStr">
        <is>
          <t>6015-1_2-KP</t>
        </is>
      </c>
      <c r="I1196" s="7" t="inlineStr"/>
      <c r="J1196" s="7" t="inlineStr"/>
      <c r="K1196" s="168" t="inlineStr">
        <is>
          <t>BaseplateSteel</t>
        </is>
      </c>
      <c r="L1196" s="168" t="inlineStr">
        <is>
          <t>Baseplate_Steel</t>
        </is>
      </c>
      <c r="M1196" s="168" t="inlineStr">
        <is>
          <t>Steel</t>
        </is>
      </c>
      <c r="N1196" t="inlineStr">
        <is>
          <t>447T</t>
        </is>
      </c>
      <c r="O1196" t="inlineStr">
        <is>
          <t>:Extended Drip Pan:</t>
        </is>
      </c>
      <c r="P1196" s="11" t="inlineStr">
        <is>
          <t>Falk_Spacer</t>
        </is>
      </c>
      <c r="Q1196" t="inlineStr">
        <is>
          <t>Falk 1090T31</t>
        </is>
      </c>
      <c r="R1196" t="inlineStr">
        <is>
          <t>RTF</t>
        </is>
      </c>
      <c r="S1196" s="10" t="inlineStr">
        <is>
          <t>B102720</t>
        </is>
      </c>
      <c r="T1196" s="10" t="inlineStr">
        <is>
          <t>5487.0</t>
        </is>
      </c>
      <c r="U1196" s="10" t="inlineStr">
        <is>
          <t>Priced</t>
        </is>
      </c>
      <c r="V1196" s="168" t="inlineStr">
        <is>
          <t>LT028</t>
        </is>
      </c>
      <c r="W1196" t="inlineStr">
        <is>
          <t>600.0</t>
        </is>
      </c>
    </row>
    <row r="1197">
      <c r="B1197" t="inlineStr">
        <is>
          <t>2298.0</t>
        </is>
      </c>
      <c r="F1197" t="inlineStr">
        <is>
          <t>ConTab_BOM_KP_Baseplates_2298</t>
        </is>
      </c>
      <c r="H1197" s="7" t="inlineStr">
        <is>
          <t>6015-1_2-KP</t>
        </is>
      </c>
      <c r="I1197" s="7" t="inlineStr"/>
      <c r="J1197" s="7" t="inlineStr"/>
      <c r="K1197" s="168" t="inlineStr">
        <is>
          <t>Baseplate_Special</t>
        </is>
      </c>
      <c r="L1197" s="168" t="inlineStr">
        <is>
          <t>Baseplate_Special</t>
        </is>
      </c>
      <c r="M1197" s="168" t="inlineStr">
        <is>
          <t>Special</t>
        </is>
      </c>
      <c r="P1197" s="11" t="inlineStr"/>
      <c r="R1197" t="inlineStr">
        <is>
          <t>RTF</t>
        </is>
      </c>
      <c r="S1197" s="11" t="inlineStr">
        <is>
          <t>B101515</t>
        </is>
      </c>
      <c r="T1197" s="10" t="inlineStr">
        <is>
          <t>0.0</t>
        </is>
      </c>
      <c r="U1197" s="10" t="inlineStr">
        <is>
          <t>RFQ</t>
        </is>
      </c>
      <c r="V1197" s="168" t="inlineStr">
        <is>
          <t>LT029</t>
        </is>
      </c>
    </row>
    <row r="1198">
      <c r="B1198" t="inlineStr">
        <is>
          <t>2299.0</t>
        </is>
      </c>
      <c r="F1198" t="inlineStr">
        <is>
          <t>ConTab_BOM_KP_Baseplates_2299</t>
        </is>
      </c>
      <c r="H1198" s="7" t="inlineStr">
        <is>
          <t>6019-7_8-KP</t>
        </is>
      </c>
      <c r="I1198" t="inlineStr">
        <is>
          <t>:5:</t>
        </is>
      </c>
      <c r="J1198" t="inlineStr">
        <is>
          <t>:X5:</t>
        </is>
      </c>
      <c r="K1198" s="168" t="inlineStr">
        <is>
          <t>BaseplateSteel</t>
        </is>
      </c>
      <c r="L1198" s="168" t="inlineStr">
        <is>
          <t>Baseplate_Steel</t>
        </is>
      </c>
      <c r="M1198" s="168" t="inlineStr">
        <is>
          <t>Steel</t>
        </is>
      </c>
      <c r="N1198" t="inlineStr">
        <is>
          <t>324T</t>
        </is>
      </c>
      <c r="O1198" t="inlineStr">
        <is>
          <t>:No Drip Pan:Standard Drip Pan:</t>
        </is>
      </c>
      <c r="P1198" s="11" t="inlineStr">
        <is>
          <t>Woods_Sureflex</t>
        </is>
      </c>
      <c r="Q1198" t="inlineStr">
        <is>
          <t>Woods 10S</t>
        </is>
      </c>
      <c r="R1198" t="inlineStr">
        <is>
          <t>RTF</t>
        </is>
      </c>
      <c r="S1198" s="10" t="inlineStr">
        <is>
          <t>B102764</t>
        </is>
      </c>
      <c r="T1198" s="10" t="inlineStr">
        <is>
          <t>2186.0</t>
        </is>
      </c>
      <c r="U1198" s="10" t="inlineStr">
        <is>
          <t>Priced</t>
        </is>
      </c>
      <c r="V1198" s="168" t="inlineStr">
        <is>
          <t>LT028</t>
        </is>
      </c>
      <c r="W1198" t="inlineStr">
        <is>
          <t>240.0</t>
        </is>
      </c>
    </row>
    <row r="1199">
      <c r="B1199" t="inlineStr">
        <is>
          <t>2300.0</t>
        </is>
      </c>
      <c r="F1199" t="inlineStr">
        <is>
          <t>ConTab_BOM_KP_Baseplates_2300</t>
        </is>
      </c>
      <c r="H1199" s="7" t="inlineStr">
        <is>
          <t>6019-7_8-KP</t>
        </is>
      </c>
      <c r="I1199" t="inlineStr">
        <is>
          <t>:5:</t>
        </is>
      </c>
      <c r="J1199" t="inlineStr">
        <is>
          <t>:X5:</t>
        </is>
      </c>
      <c r="K1199" s="168" t="inlineStr">
        <is>
          <t>BaseplateSteel</t>
        </is>
      </c>
      <c r="L1199" s="168" t="inlineStr">
        <is>
          <t>Baseplate_Steel</t>
        </is>
      </c>
      <c r="M1199" s="168" t="inlineStr">
        <is>
          <t>Steel</t>
        </is>
      </c>
      <c r="N1199" t="inlineStr">
        <is>
          <t>326T</t>
        </is>
      </c>
      <c r="O1199" t="inlineStr">
        <is>
          <t>:No Drip Pan:Standard Drip Pan:</t>
        </is>
      </c>
      <c r="P1199" s="11" t="inlineStr">
        <is>
          <t>Woods_Sureflex</t>
        </is>
      </c>
      <c r="Q1199" t="inlineStr">
        <is>
          <t>Woods 10S</t>
        </is>
      </c>
      <c r="R1199" t="inlineStr">
        <is>
          <t>RTF</t>
        </is>
      </c>
      <c r="S1199" s="10" t="inlineStr">
        <is>
          <t>B102764</t>
        </is>
      </c>
      <c r="T1199" s="10" t="inlineStr">
        <is>
          <t>2186.0</t>
        </is>
      </c>
      <c r="U1199" s="10" t="inlineStr">
        <is>
          <t>Priced</t>
        </is>
      </c>
      <c r="V1199" s="168" t="inlineStr">
        <is>
          <t>LT028</t>
        </is>
      </c>
      <c r="W1199" t="inlineStr">
        <is>
          <t>240.0</t>
        </is>
      </c>
    </row>
    <row r="1200">
      <c r="B1200" t="inlineStr">
        <is>
          <t>2301.0</t>
        </is>
      </c>
      <c r="F1200" t="inlineStr">
        <is>
          <t>ConTab_BOM_KP_Baseplates_2301</t>
        </is>
      </c>
      <c r="H1200" s="7" t="inlineStr">
        <is>
          <t>6019-7_8-KP</t>
        </is>
      </c>
      <c r="I1200" t="inlineStr">
        <is>
          <t>:5:</t>
        </is>
      </c>
      <c r="J1200" t="inlineStr">
        <is>
          <t>:X5:</t>
        </is>
      </c>
      <c r="K1200" s="168" t="inlineStr">
        <is>
          <t>BaseplateSteel</t>
        </is>
      </c>
      <c r="L1200" s="168" t="inlineStr">
        <is>
          <t>Baseplate_Steel</t>
        </is>
      </c>
      <c r="M1200" s="168" t="inlineStr">
        <is>
          <t>Steel</t>
        </is>
      </c>
      <c r="N1200" t="inlineStr">
        <is>
          <t>364T</t>
        </is>
      </c>
      <c r="O1200" t="inlineStr">
        <is>
          <t>:No Drip Pan:Standard Drip Pan:</t>
        </is>
      </c>
      <c r="P1200" s="11" t="inlineStr">
        <is>
          <t>Woods_Sureflex</t>
        </is>
      </c>
      <c r="Q1200" t="inlineStr">
        <is>
          <t>Woods 11S</t>
        </is>
      </c>
      <c r="R1200" t="inlineStr">
        <is>
          <t>96700865</t>
        </is>
      </c>
      <c r="S1200" s="10" t="inlineStr">
        <is>
          <t>B102765</t>
        </is>
      </c>
      <c r="T1200" s="10" t="inlineStr">
        <is>
          <t>2322.0</t>
        </is>
      </c>
      <c r="U1200" s="10" t="inlineStr">
        <is>
          <t>Priced</t>
        </is>
      </c>
      <c r="V1200" s="168" t="inlineStr">
        <is>
          <t>LT028</t>
        </is>
      </c>
      <c r="W1200" t="inlineStr">
        <is>
          <t>270.0</t>
        </is>
      </c>
    </row>
    <row r="1201">
      <c r="B1201" t="inlineStr">
        <is>
          <t>2302.0</t>
        </is>
      </c>
      <c r="F1201" t="inlineStr">
        <is>
          <t>ConTab_BOM_KP_Baseplates_2302</t>
        </is>
      </c>
      <c r="H1201" s="7" t="inlineStr">
        <is>
          <t>6019-7_8-KP</t>
        </is>
      </c>
      <c r="I1201" t="inlineStr">
        <is>
          <t>:5:</t>
        </is>
      </c>
      <c r="J1201" t="inlineStr">
        <is>
          <t>:X5:</t>
        </is>
      </c>
      <c r="K1201" s="168" t="inlineStr">
        <is>
          <t>BaseplateSteel</t>
        </is>
      </c>
      <c r="L1201" s="168" t="inlineStr">
        <is>
          <t>Baseplate_Steel</t>
        </is>
      </c>
      <c r="M1201" s="168" t="inlineStr">
        <is>
          <t>Steel</t>
        </is>
      </c>
      <c r="N1201" t="inlineStr">
        <is>
          <t>365T</t>
        </is>
      </c>
      <c r="O1201" t="inlineStr">
        <is>
          <t>:No Drip Pan:Standard Drip Pan:</t>
        </is>
      </c>
      <c r="P1201" s="11" t="inlineStr">
        <is>
          <t>Woods_Sureflex</t>
        </is>
      </c>
      <c r="Q1201" t="inlineStr">
        <is>
          <t>Woods 11S</t>
        </is>
      </c>
      <c r="R1201" t="inlineStr">
        <is>
          <t>96700865</t>
        </is>
      </c>
      <c r="S1201" s="10" t="inlineStr">
        <is>
          <t>B102765</t>
        </is>
      </c>
      <c r="T1201" s="10" t="inlineStr">
        <is>
          <t>2322.0</t>
        </is>
      </c>
      <c r="U1201" s="10" t="inlineStr">
        <is>
          <t>Priced</t>
        </is>
      </c>
      <c r="V1201" s="168" t="inlineStr">
        <is>
          <t>LT028</t>
        </is>
      </c>
      <c r="W1201" t="inlineStr">
        <is>
          <t>270.0</t>
        </is>
      </c>
    </row>
    <row r="1202">
      <c r="B1202" t="inlineStr">
        <is>
          <t>2303.0</t>
        </is>
      </c>
      <c r="F1202" t="inlineStr">
        <is>
          <t>ConTab_BOM_KP_Baseplates_2303</t>
        </is>
      </c>
      <c r="H1202" s="7" t="inlineStr">
        <is>
          <t>6019-7_8-KP</t>
        </is>
      </c>
      <c r="I1202" t="inlineStr">
        <is>
          <t>:5:</t>
        </is>
      </c>
      <c r="J1202" t="inlineStr">
        <is>
          <t>:X5:</t>
        </is>
      </c>
      <c r="K1202" s="168" t="inlineStr">
        <is>
          <t>BaseplateSteel</t>
        </is>
      </c>
      <c r="L1202" s="168" t="inlineStr">
        <is>
          <t>Baseplate_Steel</t>
        </is>
      </c>
      <c r="M1202" s="168" t="inlineStr">
        <is>
          <t>Steel</t>
        </is>
      </c>
      <c r="N1202" t="inlineStr">
        <is>
          <t>324T</t>
        </is>
      </c>
      <c r="O1202" t="inlineStr">
        <is>
          <t>:No Drip Pan:Standard Drip Pan:</t>
        </is>
      </c>
      <c r="P1202" s="11" t="inlineStr">
        <is>
          <t>Falk_T10_Grid</t>
        </is>
      </c>
      <c r="Q1202" t="inlineStr">
        <is>
          <t>Falk 1060T10</t>
        </is>
      </c>
      <c r="R1202" t="inlineStr">
        <is>
          <t>RTF</t>
        </is>
      </c>
      <c r="S1202" s="10" t="inlineStr">
        <is>
          <t>B102766</t>
        </is>
      </c>
      <c r="T1202" s="10" t="inlineStr">
        <is>
          <t>2186.0</t>
        </is>
      </c>
      <c r="U1202" s="10" t="inlineStr">
        <is>
          <t>Priced</t>
        </is>
      </c>
      <c r="V1202" s="168" t="inlineStr">
        <is>
          <t>LT028</t>
        </is>
      </c>
      <c r="W1202" t="inlineStr">
        <is>
          <t>240.0</t>
        </is>
      </c>
    </row>
    <row r="1203">
      <c r="B1203" t="inlineStr">
        <is>
          <t>2304.0</t>
        </is>
      </c>
      <c r="F1203" t="inlineStr">
        <is>
          <t>ConTab_BOM_KP_Baseplates_2304</t>
        </is>
      </c>
      <c r="H1203" s="7" t="inlineStr">
        <is>
          <t>6019-7_8-KP</t>
        </is>
      </c>
      <c r="I1203" t="inlineStr">
        <is>
          <t>:5:</t>
        </is>
      </c>
      <c r="J1203" t="inlineStr">
        <is>
          <t>:X5:</t>
        </is>
      </c>
      <c r="K1203" s="168" t="inlineStr">
        <is>
          <t>BaseplateSteel</t>
        </is>
      </c>
      <c r="L1203" s="168" t="inlineStr">
        <is>
          <t>Baseplate_Steel</t>
        </is>
      </c>
      <c r="M1203" s="168" t="inlineStr">
        <is>
          <t>Steel</t>
        </is>
      </c>
      <c r="N1203" t="inlineStr">
        <is>
          <t>326T</t>
        </is>
      </c>
      <c r="O1203" t="inlineStr">
        <is>
          <t>:No Drip Pan:Standard Drip Pan:</t>
        </is>
      </c>
      <c r="P1203" s="11" t="inlineStr">
        <is>
          <t>Falk_T10_Grid</t>
        </is>
      </c>
      <c r="Q1203" t="inlineStr">
        <is>
          <t>Falk 1060T10</t>
        </is>
      </c>
      <c r="R1203" t="inlineStr">
        <is>
          <t>RTF</t>
        </is>
      </c>
      <c r="S1203" s="10" t="inlineStr">
        <is>
          <t>B102766</t>
        </is>
      </c>
      <c r="T1203" s="10" t="inlineStr">
        <is>
          <t>2186.0</t>
        </is>
      </c>
      <c r="U1203" s="10" t="inlineStr">
        <is>
          <t>Priced</t>
        </is>
      </c>
      <c r="V1203" s="168" t="inlineStr">
        <is>
          <t>LT028</t>
        </is>
      </c>
      <c r="W1203" t="inlineStr">
        <is>
          <t>240.0</t>
        </is>
      </c>
    </row>
    <row r="1204">
      <c r="B1204" t="inlineStr">
        <is>
          <t>2305.0</t>
        </is>
      </c>
      <c r="F1204" t="inlineStr">
        <is>
          <t>ConTab_BOM_KP_Baseplates_2305</t>
        </is>
      </c>
      <c r="H1204" s="7" t="inlineStr">
        <is>
          <t>6019-7_8-KP</t>
        </is>
      </c>
      <c r="I1204" t="inlineStr">
        <is>
          <t>:5:</t>
        </is>
      </c>
      <c r="J1204" t="inlineStr">
        <is>
          <t>:X5:</t>
        </is>
      </c>
      <c r="K1204" s="168" t="inlineStr">
        <is>
          <t>BaseplateSteel</t>
        </is>
      </c>
      <c r="L1204" s="168" t="inlineStr">
        <is>
          <t>Baseplate_Steel</t>
        </is>
      </c>
      <c r="M1204" s="168" t="inlineStr">
        <is>
          <t>Steel</t>
        </is>
      </c>
      <c r="N1204" t="inlineStr">
        <is>
          <t>364T</t>
        </is>
      </c>
      <c r="O1204" t="inlineStr">
        <is>
          <t>:No Drip Pan:Standard Drip Pan:</t>
        </is>
      </c>
      <c r="P1204" s="11" t="inlineStr">
        <is>
          <t>Falk_T10_Grid</t>
        </is>
      </c>
      <c r="Q1204" t="inlineStr">
        <is>
          <t>Falk 1070T10</t>
        </is>
      </c>
      <c r="R1204" t="inlineStr">
        <is>
          <t>RTF</t>
        </is>
      </c>
      <c r="S1204" s="10" t="inlineStr">
        <is>
          <t>B102767</t>
        </is>
      </c>
      <c r="T1204" s="10" t="inlineStr">
        <is>
          <t>2322.0</t>
        </is>
      </c>
      <c r="U1204" s="10" t="inlineStr">
        <is>
          <t>Priced</t>
        </is>
      </c>
      <c r="V1204" s="168" t="inlineStr">
        <is>
          <t>LT028</t>
        </is>
      </c>
      <c r="W1204" t="inlineStr">
        <is>
          <t>270.0</t>
        </is>
      </c>
    </row>
    <row r="1205">
      <c r="B1205" t="inlineStr">
        <is>
          <t>2306.0</t>
        </is>
      </c>
      <c r="F1205" t="inlineStr">
        <is>
          <t>ConTab_BOM_KP_Baseplates_2306</t>
        </is>
      </c>
      <c r="H1205" s="7" t="inlineStr">
        <is>
          <t>6019-7_8-KP</t>
        </is>
      </c>
      <c r="I1205" t="inlineStr">
        <is>
          <t>:5:</t>
        </is>
      </c>
      <c r="J1205" t="inlineStr">
        <is>
          <t>:X5:</t>
        </is>
      </c>
      <c r="K1205" s="168" t="inlineStr">
        <is>
          <t>BaseplateSteel</t>
        </is>
      </c>
      <c r="L1205" s="168" t="inlineStr">
        <is>
          <t>Baseplate_Steel</t>
        </is>
      </c>
      <c r="M1205" s="168" t="inlineStr">
        <is>
          <t>Steel</t>
        </is>
      </c>
      <c r="N1205" t="inlineStr">
        <is>
          <t>365T</t>
        </is>
      </c>
      <c r="O1205" t="inlineStr">
        <is>
          <t>:No Drip Pan:Standard Drip Pan:</t>
        </is>
      </c>
      <c r="P1205" s="11" t="inlineStr">
        <is>
          <t>Falk_T10_Grid</t>
        </is>
      </c>
      <c r="Q1205" t="inlineStr">
        <is>
          <t>Falk 1070T10</t>
        </is>
      </c>
      <c r="R1205" t="inlineStr">
        <is>
          <t>RTF</t>
        </is>
      </c>
      <c r="S1205" s="10" t="inlineStr">
        <is>
          <t>B102767</t>
        </is>
      </c>
      <c r="T1205" s="10" t="inlineStr">
        <is>
          <t>2322.0</t>
        </is>
      </c>
      <c r="U1205" s="10" t="inlineStr">
        <is>
          <t>Priced</t>
        </is>
      </c>
      <c r="V1205" s="168" t="inlineStr">
        <is>
          <t>LT028</t>
        </is>
      </c>
      <c r="W1205" t="inlineStr">
        <is>
          <t>270.0</t>
        </is>
      </c>
    </row>
    <row r="1206">
      <c r="B1206" t="inlineStr">
        <is>
          <t>2307.0</t>
        </is>
      </c>
      <c r="F1206" t="inlineStr">
        <is>
          <t>ConTab_BOM_KP_Baseplates_2307</t>
        </is>
      </c>
      <c r="H1206" s="7" t="inlineStr">
        <is>
          <t>6019-7_8-KP</t>
        </is>
      </c>
      <c r="I1206" t="inlineStr">
        <is>
          <t>:5:</t>
        </is>
      </c>
      <c r="J1206" t="inlineStr">
        <is>
          <t>:X5:</t>
        </is>
      </c>
      <c r="K1206" s="168" t="inlineStr">
        <is>
          <t>BaseplateSteel</t>
        </is>
      </c>
      <c r="L1206" s="168" t="inlineStr">
        <is>
          <t>Baseplate_Steel</t>
        </is>
      </c>
      <c r="M1206" s="168" t="inlineStr">
        <is>
          <t>Steel</t>
        </is>
      </c>
      <c r="N1206" t="inlineStr">
        <is>
          <t>404T</t>
        </is>
      </c>
      <c r="O1206" t="inlineStr">
        <is>
          <t>:No Drip Pan:Standard Drip Pan:</t>
        </is>
      </c>
      <c r="P1206" s="11" t="inlineStr">
        <is>
          <t>Falk_T10_Grid</t>
        </is>
      </c>
      <c r="Q1206" t="inlineStr">
        <is>
          <t>Falk 1080T10</t>
        </is>
      </c>
      <c r="R1206" t="inlineStr">
        <is>
          <t>96700868</t>
        </is>
      </c>
      <c r="S1206" s="10" t="inlineStr">
        <is>
          <t>B102768</t>
        </is>
      </c>
      <c r="T1206" s="10" t="inlineStr">
        <is>
          <t>2800.0</t>
        </is>
      </c>
      <c r="U1206" s="10" t="inlineStr">
        <is>
          <t>Priced</t>
        </is>
      </c>
      <c r="V1206" s="168" t="inlineStr">
        <is>
          <t>LT028</t>
        </is>
      </c>
      <c r="W1206" t="inlineStr">
        <is>
          <t>350.0</t>
        </is>
      </c>
    </row>
    <row r="1207">
      <c r="B1207" t="inlineStr">
        <is>
          <t>2308.0</t>
        </is>
      </c>
      <c r="F1207" t="inlineStr">
        <is>
          <t>ConTab_BOM_KP_Baseplates_2308</t>
        </is>
      </c>
      <c r="H1207" s="7" t="inlineStr">
        <is>
          <t>6019-7_8-KP</t>
        </is>
      </c>
      <c r="I1207" t="inlineStr">
        <is>
          <t>:5:</t>
        </is>
      </c>
      <c r="J1207" t="inlineStr">
        <is>
          <t>:X5:</t>
        </is>
      </c>
      <c r="K1207" s="168" t="inlineStr">
        <is>
          <t>BaseplateSteel</t>
        </is>
      </c>
      <c r="L1207" s="168" t="inlineStr">
        <is>
          <t>Baseplate_Steel</t>
        </is>
      </c>
      <c r="M1207" s="168" t="inlineStr">
        <is>
          <t>Steel</t>
        </is>
      </c>
      <c r="N1207" t="inlineStr">
        <is>
          <t>405T</t>
        </is>
      </c>
      <c r="O1207" t="inlineStr">
        <is>
          <t>:No Drip Pan:Standard Drip Pan:</t>
        </is>
      </c>
      <c r="P1207" s="11" t="inlineStr">
        <is>
          <t>Falk_T10_Grid</t>
        </is>
      </c>
      <c r="Q1207" t="inlineStr">
        <is>
          <t>Falk 1080T10</t>
        </is>
      </c>
      <c r="R1207" t="inlineStr">
        <is>
          <t>96700868</t>
        </is>
      </c>
      <c r="S1207" s="10" t="inlineStr">
        <is>
          <t>B102768</t>
        </is>
      </c>
      <c r="T1207" s="10" t="inlineStr">
        <is>
          <t>2800.0</t>
        </is>
      </c>
      <c r="U1207" s="10" t="inlineStr">
        <is>
          <t>Priced</t>
        </is>
      </c>
      <c r="V1207" s="168" t="inlineStr">
        <is>
          <t>LT028</t>
        </is>
      </c>
      <c r="W1207" t="inlineStr">
        <is>
          <t>350.0</t>
        </is>
      </c>
    </row>
    <row r="1208">
      <c r="B1208" t="inlineStr">
        <is>
          <t>2309.0</t>
        </is>
      </c>
      <c r="F1208" t="inlineStr">
        <is>
          <t>ConTab_BOM_KP_Baseplates_2309</t>
        </is>
      </c>
      <c r="H1208" s="7" t="inlineStr">
        <is>
          <t>6019-7_8-KP</t>
        </is>
      </c>
      <c r="I1208" t="inlineStr">
        <is>
          <t>:5:</t>
        </is>
      </c>
      <c r="J1208" t="inlineStr">
        <is>
          <t>:X5:</t>
        </is>
      </c>
      <c r="K1208" s="168" t="inlineStr">
        <is>
          <t>BaseplateSteel</t>
        </is>
      </c>
      <c r="L1208" s="168" t="inlineStr">
        <is>
          <t>Baseplate_Steel</t>
        </is>
      </c>
      <c r="M1208" s="168" t="inlineStr">
        <is>
          <t>Steel</t>
        </is>
      </c>
      <c r="N1208" t="inlineStr">
        <is>
          <t>404TS</t>
        </is>
      </c>
      <c r="O1208" t="inlineStr">
        <is>
          <t>:No Drip Pan:Standard Drip Pan:</t>
        </is>
      </c>
      <c r="P1208" s="11" t="inlineStr">
        <is>
          <t>Falk_T10_Grid</t>
        </is>
      </c>
      <c r="Q1208" t="inlineStr">
        <is>
          <t>Falk 1060T10</t>
        </is>
      </c>
      <c r="R1208" t="inlineStr">
        <is>
          <t>96700869</t>
        </is>
      </c>
      <c r="S1208" s="10" t="inlineStr">
        <is>
          <t>B102769</t>
        </is>
      </c>
      <c r="T1208" s="10" t="inlineStr">
        <is>
          <t>2663.0</t>
        </is>
      </c>
      <c r="U1208" s="10" t="inlineStr">
        <is>
          <t>Priced</t>
        </is>
      </c>
      <c r="V1208" s="168" t="inlineStr">
        <is>
          <t>LT028</t>
        </is>
      </c>
      <c r="W1208" t="inlineStr">
        <is>
          <t>350.0</t>
        </is>
      </c>
    </row>
    <row r="1209">
      <c r="B1209" t="inlineStr">
        <is>
          <t>2310.0</t>
        </is>
      </c>
      <c r="F1209" t="inlineStr">
        <is>
          <t>ConTab_BOM_KP_Baseplates_2310</t>
        </is>
      </c>
      <c r="H1209" s="7" t="inlineStr">
        <is>
          <t>6019-7_8-KP</t>
        </is>
      </c>
      <c r="I1209" t="inlineStr">
        <is>
          <t>:5:</t>
        </is>
      </c>
      <c r="J1209" t="inlineStr">
        <is>
          <t>:X5:</t>
        </is>
      </c>
      <c r="K1209" s="168" t="inlineStr">
        <is>
          <t>BaseplateSteel</t>
        </is>
      </c>
      <c r="L1209" s="168" t="inlineStr">
        <is>
          <t>Baseplate_Steel</t>
        </is>
      </c>
      <c r="M1209" s="168" t="inlineStr">
        <is>
          <t>Steel</t>
        </is>
      </c>
      <c r="N1209" t="inlineStr">
        <is>
          <t>405TS</t>
        </is>
      </c>
      <c r="O1209" t="inlineStr">
        <is>
          <t>:No Drip Pan:Standard Drip Pan:</t>
        </is>
      </c>
      <c r="P1209" s="11" t="inlineStr">
        <is>
          <t>Falk_T10_Grid</t>
        </is>
      </c>
      <c r="Q1209" t="inlineStr">
        <is>
          <t>Falk 1060T10</t>
        </is>
      </c>
      <c r="R1209" t="inlineStr">
        <is>
          <t>96700869</t>
        </is>
      </c>
      <c r="S1209" s="10" t="inlineStr">
        <is>
          <t>B102769</t>
        </is>
      </c>
      <c r="T1209" s="10" t="inlineStr">
        <is>
          <t>2663.0</t>
        </is>
      </c>
      <c r="U1209" s="10" t="inlineStr">
        <is>
          <t>Priced</t>
        </is>
      </c>
      <c r="V1209" s="168" t="inlineStr">
        <is>
          <t>LT028</t>
        </is>
      </c>
      <c r="W1209" t="inlineStr">
        <is>
          <t>350.0</t>
        </is>
      </c>
    </row>
    <row r="1210">
      <c r="B1210" t="inlineStr">
        <is>
          <t>2311.0</t>
        </is>
      </c>
      <c r="F1210" t="inlineStr">
        <is>
          <t>ConTab_BOM_KP_Baseplates_2311</t>
        </is>
      </c>
      <c r="H1210" s="7" t="inlineStr">
        <is>
          <t>6019-7_8-KP</t>
        </is>
      </c>
      <c r="I1210" t="inlineStr">
        <is>
          <t>:5:</t>
        </is>
      </c>
      <c r="J1210" t="inlineStr">
        <is>
          <t>:X5:</t>
        </is>
      </c>
      <c r="K1210" s="168" t="inlineStr">
        <is>
          <t>BaseplateSteel</t>
        </is>
      </c>
      <c r="L1210" s="168" t="inlineStr">
        <is>
          <t>Baseplate_Steel</t>
        </is>
      </c>
      <c r="M1210" s="168" t="inlineStr">
        <is>
          <t>Steel</t>
        </is>
      </c>
      <c r="N1210" t="inlineStr">
        <is>
          <t>444T</t>
        </is>
      </c>
      <c r="O1210" t="inlineStr">
        <is>
          <t>:No Drip Pan:Standard Drip Pan:</t>
        </is>
      </c>
      <c r="P1210" s="11" t="inlineStr">
        <is>
          <t>Falk_T10_Grid</t>
        </is>
      </c>
      <c r="Q1210" t="inlineStr">
        <is>
          <t>Falk 1090T10</t>
        </is>
      </c>
      <c r="R1210" t="inlineStr">
        <is>
          <t>96700870</t>
        </is>
      </c>
      <c r="S1210" s="10" t="inlineStr">
        <is>
          <t>B102770</t>
        </is>
      </c>
      <c r="T1210" s="10" t="inlineStr">
        <is>
          <t>4163.0</t>
        </is>
      </c>
      <c r="U1210" s="10" t="inlineStr">
        <is>
          <t>Priced</t>
        </is>
      </c>
      <c r="V1210" s="168" t="inlineStr">
        <is>
          <t>LT028</t>
        </is>
      </c>
      <c r="W1210" t="inlineStr">
        <is>
          <t>420.0</t>
        </is>
      </c>
    </row>
    <row r="1211">
      <c r="B1211" t="inlineStr">
        <is>
          <t>2312.0</t>
        </is>
      </c>
      <c r="F1211" t="inlineStr">
        <is>
          <t>ConTab_BOM_KP_Baseplates_2312</t>
        </is>
      </c>
      <c r="H1211" s="7" t="inlineStr">
        <is>
          <t>6019-7_8-KP</t>
        </is>
      </c>
      <c r="I1211" t="inlineStr">
        <is>
          <t>:5:</t>
        </is>
      </c>
      <c r="J1211" t="inlineStr">
        <is>
          <t>:X5:</t>
        </is>
      </c>
      <c r="K1211" s="168" t="inlineStr">
        <is>
          <t>BaseplateSteel</t>
        </is>
      </c>
      <c r="L1211" s="168" t="inlineStr">
        <is>
          <t>Baseplate_Steel</t>
        </is>
      </c>
      <c r="M1211" s="168" t="inlineStr">
        <is>
          <t>Steel</t>
        </is>
      </c>
      <c r="N1211" t="inlineStr">
        <is>
          <t>445T</t>
        </is>
      </c>
      <c r="O1211" t="inlineStr">
        <is>
          <t>:No Drip Pan:Standard Drip Pan:</t>
        </is>
      </c>
      <c r="P1211" s="11" t="inlineStr">
        <is>
          <t>Falk_T10_Grid</t>
        </is>
      </c>
      <c r="Q1211" t="inlineStr">
        <is>
          <t>Falk 1090T10</t>
        </is>
      </c>
      <c r="R1211" t="inlineStr">
        <is>
          <t>96700870</t>
        </is>
      </c>
      <c r="S1211" s="10" t="inlineStr">
        <is>
          <t>B102771</t>
        </is>
      </c>
      <c r="T1211" s="10" t="inlineStr">
        <is>
          <t>4163.0</t>
        </is>
      </c>
      <c r="U1211" s="10" t="inlineStr">
        <is>
          <t>Priced</t>
        </is>
      </c>
      <c r="V1211" s="168" t="inlineStr">
        <is>
          <t>LT028</t>
        </is>
      </c>
      <c r="W1211" t="inlineStr">
        <is>
          <t>420.0</t>
        </is>
      </c>
    </row>
    <row r="1212">
      <c r="B1212" t="inlineStr">
        <is>
          <t>2313.0</t>
        </is>
      </c>
      <c r="F1212" t="inlineStr">
        <is>
          <t>ConTab_BOM_KP_Baseplates_2313</t>
        </is>
      </c>
      <c r="H1212" s="7" t="inlineStr">
        <is>
          <t>6019-7_8-KP</t>
        </is>
      </c>
      <c r="I1212" t="inlineStr">
        <is>
          <t>:5:</t>
        </is>
      </c>
      <c r="J1212" t="inlineStr">
        <is>
          <t>:X5:</t>
        </is>
      </c>
      <c r="K1212" s="168" t="inlineStr">
        <is>
          <t>BaseplateSteel</t>
        </is>
      </c>
      <c r="L1212" s="168" t="inlineStr">
        <is>
          <t>Baseplate_Steel</t>
        </is>
      </c>
      <c r="M1212" s="168" t="inlineStr">
        <is>
          <t>Steel</t>
        </is>
      </c>
      <c r="N1212" t="inlineStr">
        <is>
          <t>444TS</t>
        </is>
      </c>
      <c r="O1212" t="inlineStr">
        <is>
          <t>:No Drip Pan:Standard Drip Pan:</t>
        </is>
      </c>
      <c r="P1212" s="11" t="inlineStr">
        <is>
          <t>Falk_T10_Grid</t>
        </is>
      </c>
      <c r="Q1212" t="inlineStr">
        <is>
          <t>Falk 1070T10</t>
        </is>
      </c>
      <c r="R1212" t="inlineStr">
        <is>
          <t>96700871</t>
        </is>
      </c>
      <c r="S1212" s="10" t="inlineStr">
        <is>
          <t>B102772</t>
        </is>
      </c>
      <c r="T1212" s="10" t="inlineStr">
        <is>
          <t>4163.0</t>
        </is>
      </c>
      <c r="U1212" s="10" t="inlineStr">
        <is>
          <t>Priced</t>
        </is>
      </c>
      <c r="V1212" s="168" t="inlineStr">
        <is>
          <t>LT028</t>
        </is>
      </c>
      <c r="W1212" t="inlineStr">
        <is>
          <t>420.0</t>
        </is>
      </c>
    </row>
    <row r="1213">
      <c r="B1213" t="inlineStr">
        <is>
          <t>2314.0</t>
        </is>
      </c>
      <c r="F1213" t="inlineStr">
        <is>
          <t>ConTab_BOM_KP_Baseplates_2314</t>
        </is>
      </c>
      <c r="H1213" s="7" t="inlineStr">
        <is>
          <t>6019-7_8-KP</t>
        </is>
      </c>
      <c r="I1213" t="inlineStr">
        <is>
          <t>:5:</t>
        </is>
      </c>
      <c r="J1213" t="inlineStr">
        <is>
          <t>:X5:</t>
        </is>
      </c>
      <c r="K1213" s="168" t="inlineStr">
        <is>
          <t>BaseplateSteel</t>
        </is>
      </c>
      <c r="L1213" s="168" t="inlineStr">
        <is>
          <t>Baseplate_Steel</t>
        </is>
      </c>
      <c r="M1213" s="168" t="inlineStr">
        <is>
          <t>Steel</t>
        </is>
      </c>
      <c r="N1213" t="inlineStr">
        <is>
          <t>445TS</t>
        </is>
      </c>
      <c r="O1213" t="inlineStr">
        <is>
          <t>:No Drip Pan:Standard Drip Pan:</t>
        </is>
      </c>
      <c r="P1213" s="11" t="inlineStr">
        <is>
          <t>Falk_T10_Grid</t>
        </is>
      </c>
      <c r="Q1213" t="inlineStr">
        <is>
          <t>Falk 1070T10</t>
        </is>
      </c>
      <c r="R1213" t="inlineStr">
        <is>
          <t>96700871</t>
        </is>
      </c>
      <c r="S1213" s="10" t="inlineStr">
        <is>
          <t>B102773</t>
        </is>
      </c>
      <c r="T1213" s="10" t="inlineStr">
        <is>
          <t>4163.0</t>
        </is>
      </c>
      <c r="U1213" s="10" t="inlineStr">
        <is>
          <t>Priced</t>
        </is>
      </c>
      <c r="V1213" s="168" t="inlineStr">
        <is>
          <t>LT028</t>
        </is>
      </c>
      <c r="W1213" t="inlineStr">
        <is>
          <t>420.0</t>
        </is>
      </c>
    </row>
    <row r="1214">
      <c r="B1214" t="inlineStr">
        <is>
          <t>2327.0</t>
        </is>
      </c>
      <c r="F1214" t="inlineStr">
        <is>
          <t>ConTab_BOM_KP_Baseplates_2327</t>
        </is>
      </c>
      <c r="H1214" s="7" t="inlineStr">
        <is>
          <t>6019-7_8-KP</t>
        </is>
      </c>
      <c r="I1214" t="inlineStr">
        <is>
          <t>:5:</t>
        </is>
      </c>
      <c r="J1214" t="inlineStr">
        <is>
          <t>:X5:</t>
        </is>
      </c>
      <c r="K1214" s="168" t="inlineStr">
        <is>
          <t>BaseplateSteel</t>
        </is>
      </c>
      <c r="L1214" s="168" t="inlineStr">
        <is>
          <t>Baseplate_Steel</t>
        </is>
      </c>
      <c r="M1214" s="168" t="inlineStr">
        <is>
          <t>Steel</t>
        </is>
      </c>
      <c r="N1214" t="inlineStr">
        <is>
          <t>324T</t>
        </is>
      </c>
      <c r="O1214" t="inlineStr">
        <is>
          <t>:No Drip Pan:Standard Drip Pan:</t>
        </is>
      </c>
      <c r="P1214" s="11" t="inlineStr">
        <is>
          <t>Woods_Spacer</t>
        </is>
      </c>
      <c r="Q1214" t="inlineStr">
        <is>
          <t>Woods 10SC</t>
        </is>
      </c>
      <c r="R1214" t="inlineStr">
        <is>
          <t>96700872</t>
        </is>
      </c>
      <c r="S1214" s="10" t="inlineStr">
        <is>
          <t>B102782</t>
        </is>
      </c>
      <c r="T1214" s="10" t="inlineStr">
        <is>
          <t>2730.0</t>
        </is>
      </c>
      <c r="U1214" s="10" t="inlineStr">
        <is>
          <t>Priced</t>
        </is>
      </c>
      <c r="V1214" s="168" t="inlineStr">
        <is>
          <t>LT028</t>
        </is>
      </c>
      <c r="W1214" t="inlineStr">
        <is>
          <t>240.0</t>
        </is>
      </c>
    </row>
    <row r="1215">
      <c r="B1215" t="inlineStr">
        <is>
          <t>2328.0</t>
        </is>
      </c>
      <c r="F1215" t="inlineStr">
        <is>
          <t>ConTab_BOM_KP_Baseplates_2328</t>
        </is>
      </c>
      <c r="H1215" s="7" t="inlineStr">
        <is>
          <t>6019-7_8-KP</t>
        </is>
      </c>
      <c r="I1215" t="inlineStr">
        <is>
          <t>:5:</t>
        </is>
      </c>
      <c r="J1215" t="inlineStr">
        <is>
          <t>:X5:</t>
        </is>
      </c>
      <c r="K1215" s="168" t="inlineStr">
        <is>
          <t>BaseplateSteel</t>
        </is>
      </c>
      <c r="L1215" s="168" t="inlineStr">
        <is>
          <t>Baseplate_Steel</t>
        </is>
      </c>
      <c r="M1215" s="168" t="inlineStr">
        <is>
          <t>Steel</t>
        </is>
      </c>
      <c r="N1215" t="inlineStr">
        <is>
          <t>326T</t>
        </is>
      </c>
      <c r="O1215" t="inlineStr">
        <is>
          <t>:No Drip Pan:Standard Drip Pan:</t>
        </is>
      </c>
      <c r="P1215" s="11" t="inlineStr">
        <is>
          <t>Woods_Spacer</t>
        </is>
      </c>
      <c r="Q1215" t="inlineStr">
        <is>
          <t>Woods 10SC</t>
        </is>
      </c>
      <c r="R1215" t="inlineStr">
        <is>
          <t>96700872</t>
        </is>
      </c>
      <c r="S1215" s="10" t="inlineStr">
        <is>
          <t>B102782</t>
        </is>
      </c>
      <c r="T1215" s="10" t="inlineStr">
        <is>
          <t>2730.0</t>
        </is>
      </c>
      <c r="U1215" s="10" t="inlineStr">
        <is>
          <t>Priced</t>
        </is>
      </c>
      <c r="V1215" s="168" t="inlineStr">
        <is>
          <t>LT028</t>
        </is>
      </c>
      <c r="W1215" t="inlineStr">
        <is>
          <t>240.0</t>
        </is>
      </c>
    </row>
    <row r="1216">
      <c r="B1216" t="inlineStr">
        <is>
          <t>2329.0</t>
        </is>
      </c>
      <c r="F1216" t="inlineStr">
        <is>
          <t>ConTab_BOM_KP_Baseplates_2329</t>
        </is>
      </c>
      <c r="H1216" s="7" t="inlineStr">
        <is>
          <t>6019-7_8-KP</t>
        </is>
      </c>
      <c r="I1216" t="inlineStr">
        <is>
          <t>:5:</t>
        </is>
      </c>
      <c r="J1216" t="inlineStr">
        <is>
          <t>:X5:</t>
        </is>
      </c>
      <c r="K1216" s="168" t="inlineStr">
        <is>
          <t>BaseplateSteel</t>
        </is>
      </c>
      <c r="L1216" s="168" t="inlineStr">
        <is>
          <t>Baseplate_Steel</t>
        </is>
      </c>
      <c r="M1216" s="168" t="inlineStr">
        <is>
          <t>Steel</t>
        </is>
      </c>
      <c r="N1216" t="inlineStr">
        <is>
          <t>364T</t>
        </is>
      </c>
      <c r="O1216" t="inlineStr">
        <is>
          <t>:No Drip Pan:Standard Drip Pan:</t>
        </is>
      </c>
      <c r="P1216" s="11" t="inlineStr">
        <is>
          <t>Woods_Spacer</t>
        </is>
      </c>
      <c r="Q1216" t="inlineStr">
        <is>
          <t>Woods 11SC</t>
        </is>
      </c>
      <c r="R1216" t="inlineStr">
        <is>
          <t>96700873</t>
        </is>
      </c>
      <c r="S1216" s="10" t="inlineStr">
        <is>
          <t>B102783</t>
        </is>
      </c>
      <c r="T1216" s="10" t="inlineStr">
        <is>
          <t>2867.0</t>
        </is>
      </c>
      <c r="U1216" s="10" t="inlineStr">
        <is>
          <t>Priced</t>
        </is>
      </c>
      <c r="V1216" s="168" t="inlineStr">
        <is>
          <t>LT028</t>
        </is>
      </c>
      <c r="W1216" t="inlineStr">
        <is>
          <t>270.0</t>
        </is>
      </c>
    </row>
    <row r="1217">
      <c r="B1217" t="inlineStr">
        <is>
          <t>2330.0</t>
        </is>
      </c>
      <c r="F1217" t="inlineStr">
        <is>
          <t>ConTab_BOM_KP_Baseplates_2330</t>
        </is>
      </c>
      <c r="H1217" s="7" t="inlineStr">
        <is>
          <t>6019-7_8-KP</t>
        </is>
      </c>
      <c r="I1217" t="inlineStr">
        <is>
          <t>:5:</t>
        </is>
      </c>
      <c r="J1217" t="inlineStr">
        <is>
          <t>:X5:</t>
        </is>
      </c>
      <c r="K1217" s="168" t="inlineStr">
        <is>
          <t>BaseplateSteel</t>
        </is>
      </c>
      <c r="L1217" s="168" t="inlineStr">
        <is>
          <t>Baseplate_Steel</t>
        </is>
      </c>
      <c r="M1217" s="168" t="inlineStr">
        <is>
          <t>Steel</t>
        </is>
      </c>
      <c r="N1217" t="inlineStr">
        <is>
          <t>365T</t>
        </is>
      </c>
      <c r="O1217" t="inlineStr">
        <is>
          <t>:No Drip Pan:Standard Drip Pan:</t>
        </is>
      </c>
      <c r="P1217" s="11" t="inlineStr">
        <is>
          <t>Woods_Spacer</t>
        </is>
      </c>
      <c r="Q1217" t="inlineStr">
        <is>
          <t>Woods 11SC</t>
        </is>
      </c>
      <c r="R1217" t="inlineStr">
        <is>
          <t>96700873</t>
        </is>
      </c>
      <c r="S1217" s="10" t="inlineStr">
        <is>
          <t>B102783</t>
        </is>
      </c>
      <c r="T1217" s="10" t="inlineStr">
        <is>
          <t>2867.0</t>
        </is>
      </c>
      <c r="U1217" s="10" t="inlineStr">
        <is>
          <t>Priced</t>
        </is>
      </c>
      <c r="V1217" s="168" t="inlineStr">
        <is>
          <t>LT028</t>
        </is>
      </c>
      <c r="W1217" t="inlineStr">
        <is>
          <t>270.0</t>
        </is>
      </c>
    </row>
    <row r="1218">
      <c r="B1218" t="inlineStr">
        <is>
          <t>2331.0</t>
        </is>
      </c>
      <c r="F1218" t="inlineStr">
        <is>
          <t>ConTab_BOM_KP_Baseplates_2331</t>
        </is>
      </c>
      <c r="H1218" s="7" t="inlineStr">
        <is>
          <t>6019-7_8-KP</t>
        </is>
      </c>
      <c r="I1218" t="inlineStr">
        <is>
          <t>:5:</t>
        </is>
      </c>
      <c r="J1218" t="inlineStr">
        <is>
          <t>:X5:</t>
        </is>
      </c>
      <c r="K1218" s="168" t="inlineStr">
        <is>
          <t>BaseplateSteel</t>
        </is>
      </c>
      <c r="L1218" s="168" t="inlineStr">
        <is>
          <t>Baseplate_Steel</t>
        </is>
      </c>
      <c r="M1218" s="168" t="inlineStr">
        <is>
          <t>Steel</t>
        </is>
      </c>
      <c r="N1218" t="inlineStr">
        <is>
          <t>324T</t>
        </is>
      </c>
      <c r="O1218" t="inlineStr">
        <is>
          <t>:No Drip Pan:Standard Drip Pan:</t>
        </is>
      </c>
      <c r="P1218" s="11" t="inlineStr">
        <is>
          <t>Falk_Spacer</t>
        </is>
      </c>
      <c r="Q1218" t="inlineStr">
        <is>
          <t>Falk 1060T31</t>
        </is>
      </c>
      <c r="R1218" t="inlineStr">
        <is>
          <t>96700874</t>
        </is>
      </c>
      <c r="S1218" s="10" t="inlineStr">
        <is>
          <t>B102784</t>
        </is>
      </c>
      <c r="T1218" s="10" t="inlineStr">
        <is>
          <t>2730.0</t>
        </is>
      </c>
      <c r="U1218" s="10" t="inlineStr">
        <is>
          <t>Priced</t>
        </is>
      </c>
      <c r="V1218" s="168" t="inlineStr">
        <is>
          <t>LT028</t>
        </is>
      </c>
      <c r="W1218" t="inlineStr">
        <is>
          <t>240.0</t>
        </is>
      </c>
    </row>
    <row r="1219">
      <c r="B1219" t="inlineStr">
        <is>
          <t>2332.0</t>
        </is>
      </c>
      <c r="F1219" t="inlineStr">
        <is>
          <t>ConTab_BOM_KP_Baseplates_2332</t>
        </is>
      </c>
      <c r="H1219" s="7" t="inlineStr">
        <is>
          <t>6019-7_8-KP</t>
        </is>
      </c>
      <c r="I1219" t="inlineStr">
        <is>
          <t>:5:</t>
        </is>
      </c>
      <c r="J1219" t="inlineStr">
        <is>
          <t>:X5:</t>
        </is>
      </c>
      <c r="K1219" s="168" t="inlineStr">
        <is>
          <t>BaseplateSteel</t>
        </is>
      </c>
      <c r="L1219" s="168" t="inlineStr">
        <is>
          <t>Baseplate_Steel</t>
        </is>
      </c>
      <c r="M1219" s="168" t="inlineStr">
        <is>
          <t>Steel</t>
        </is>
      </c>
      <c r="N1219" t="inlineStr">
        <is>
          <t>326T</t>
        </is>
      </c>
      <c r="O1219" t="inlineStr">
        <is>
          <t>:No Drip Pan:Standard Drip Pan:</t>
        </is>
      </c>
      <c r="P1219" s="11" t="inlineStr">
        <is>
          <t>Falk_Spacer</t>
        </is>
      </c>
      <c r="Q1219" t="inlineStr">
        <is>
          <t>Falk 1060T31</t>
        </is>
      </c>
      <c r="R1219" t="inlineStr">
        <is>
          <t>96700874</t>
        </is>
      </c>
      <c r="S1219" s="10" t="inlineStr">
        <is>
          <t>B102784</t>
        </is>
      </c>
      <c r="T1219" s="10" t="inlineStr">
        <is>
          <t>2730.0</t>
        </is>
      </c>
      <c r="U1219" s="10" t="inlineStr">
        <is>
          <t>Priced</t>
        </is>
      </c>
      <c r="V1219" s="168" t="inlineStr">
        <is>
          <t>LT028</t>
        </is>
      </c>
      <c r="W1219" t="inlineStr">
        <is>
          <t>240.0</t>
        </is>
      </c>
    </row>
    <row r="1220">
      <c r="B1220" t="inlineStr">
        <is>
          <t>2333.0</t>
        </is>
      </c>
      <c r="F1220" t="inlineStr">
        <is>
          <t>ConTab_BOM_KP_Baseplates_2333</t>
        </is>
      </c>
      <c r="H1220" s="7" t="inlineStr">
        <is>
          <t>6019-7_8-KP</t>
        </is>
      </c>
      <c r="I1220" t="inlineStr">
        <is>
          <t>:5:</t>
        </is>
      </c>
      <c r="J1220" t="inlineStr">
        <is>
          <t>:X5:</t>
        </is>
      </c>
      <c r="K1220" s="168" t="inlineStr">
        <is>
          <t>BaseplateSteel</t>
        </is>
      </c>
      <c r="L1220" s="168" t="inlineStr">
        <is>
          <t>Baseplate_Steel</t>
        </is>
      </c>
      <c r="M1220" s="168" t="inlineStr">
        <is>
          <t>Steel</t>
        </is>
      </c>
      <c r="N1220" t="inlineStr">
        <is>
          <t>364T</t>
        </is>
      </c>
      <c r="O1220" t="inlineStr">
        <is>
          <t>:No Drip Pan:Standard Drip Pan:</t>
        </is>
      </c>
      <c r="P1220" s="11" t="inlineStr">
        <is>
          <t>Falk_Spacer</t>
        </is>
      </c>
      <c r="Q1220" t="inlineStr">
        <is>
          <t>Falk 1070T31</t>
        </is>
      </c>
      <c r="R1220" t="inlineStr">
        <is>
          <t>96700875</t>
        </is>
      </c>
      <c r="S1220" s="10" t="inlineStr">
        <is>
          <t>B102785</t>
        </is>
      </c>
      <c r="T1220" s="10" t="inlineStr">
        <is>
          <t>2867.0</t>
        </is>
      </c>
      <c r="U1220" s="10" t="inlineStr">
        <is>
          <t>Priced</t>
        </is>
      </c>
      <c r="V1220" s="168" t="inlineStr">
        <is>
          <t>LT028</t>
        </is>
      </c>
      <c r="W1220" t="inlineStr">
        <is>
          <t>270.0</t>
        </is>
      </c>
    </row>
    <row r="1221">
      <c r="B1221" t="inlineStr">
        <is>
          <t>2334.0</t>
        </is>
      </c>
      <c r="F1221" t="inlineStr">
        <is>
          <t>ConTab_BOM_KP_Baseplates_2334</t>
        </is>
      </c>
      <c r="H1221" s="7" t="inlineStr">
        <is>
          <t>6019-7_8-KP</t>
        </is>
      </c>
      <c r="I1221" t="inlineStr">
        <is>
          <t>:5:</t>
        </is>
      </c>
      <c r="J1221" t="inlineStr">
        <is>
          <t>:X5:</t>
        </is>
      </c>
      <c r="K1221" s="168" t="inlineStr">
        <is>
          <t>BaseplateSteel</t>
        </is>
      </c>
      <c r="L1221" s="168" t="inlineStr">
        <is>
          <t>Baseplate_Steel</t>
        </is>
      </c>
      <c r="M1221" s="168" t="inlineStr">
        <is>
          <t>Steel</t>
        </is>
      </c>
      <c r="N1221" t="inlineStr">
        <is>
          <t>365T</t>
        </is>
      </c>
      <c r="O1221" t="inlineStr">
        <is>
          <t>:No Drip Pan:Standard Drip Pan:</t>
        </is>
      </c>
      <c r="P1221" s="11" t="inlineStr">
        <is>
          <t>Falk_Spacer</t>
        </is>
      </c>
      <c r="Q1221" t="inlineStr">
        <is>
          <t>Falk 1070T31</t>
        </is>
      </c>
      <c r="R1221" t="inlineStr">
        <is>
          <t>96700875</t>
        </is>
      </c>
      <c r="S1221" s="10" t="inlineStr">
        <is>
          <t>B102785</t>
        </is>
      </c>
      <c r="T1221" s="10" t="inlineStr">
        <is>
          <t>2867.0</t>
        </is>
      </c>
      <c r="U1221" s="10" t="inlineStr">
        <is>
          <t>Priced</t>
        </is>
      </c>
      <c r="V1221" s="168" t="inlineStr">
        <is>
          <t>LT028</t>
        </is>
      </c>
      <c r="W1221" t="inlineStr">
        <is>
          <t>270.0</t>
        </is>
      </c>
    </row>
    <row r="1222">
      <c r="B1222" t="inlineStr">
        <is>
          <t>2335.0</t>
        </is>
      </c>
      <c r="F1222" t="inlineStr">
        <is>
          <t>ConTab_BOM_KP_Baseplates_2335</t>
        </is>
      </c>
      <c r="H1222" s="7" t="inlineStr">
        <is>
          <t>6019-7_8-KP</t>
        </is>
      </c>
      <c r="I1222" t="inlineStr">
        <is>
          <t>:5:</t>
        </is>
      </c>
      <c r="J1222" t="inlineStr">
        <is>
          <t>:X5:</t>
        </is>
      </c>
      <c r="K1222" s="168" t="inlineStr">
        <is>
          <t>BaseplateSteel</t>
        </is>
      </c>
      <c r="L1222" s="168" t="inlineStr">
        <is>
          <t>Baseplate_Steel</t>
        </is>
      </c>
      <c r="M1222" s="168" t="inlineStr">
        <is>
          <t>Steel</t>
        </is>
      </c>
      <c r="N1222" t="inlineStr">
        <is>
          <t>404T</t>
        </is>
      </c>
      <c r="O1222" t="inlineStr">
        <is>
          <t>:No Drip Pan:Standard Drip Pan:</t>
        </is>
      </c>
      <c r="P1222" s="11" t="inlineStr">
        <is>
          <t>Falk_Spacer</t>
        </is>
      </c>
      <c r="Q1222" t="inlineStr">
        <is>
          <t>Falk 1080T31</t>
        </is>
      </c>
      <c r="R1222" t="inlineStr">
        <is>
          <t>RTF</t>
        </is>
      </c>
      <c r="S1222" s="10" t="inlineStr">
        <is>
          <t>B102786</t>
        </is>
      </c>
      <c r="T1222" s="10" t="inlineStr">
        <is>
          <t>3346.0</t>
        </is>
      </c>
      <c r="U1222" s="10" t="inlineStr">
        <is>
          <t>Priced</t>
        </is>
      </c>
      <c r="V1222" s="168" t="inlineStr">
        <is>
          <t>LT028</t>
        </is>
      </c>
      <c r="W1222" t="inlineStr">
        <is>
          <t>350.0</t>
        </is>
      </c>
    </row>
    <row r="1223">
      <c r="B1223" t="inlineStr">
        <is>
          <t>2336.0</t>
        </is>
      </c>
      <c r="F1223" t="inlineStr">
        <is>
          <t>ConTab_BOM_KP_Baseplates_2336</t>
        </is>
      </c>
      <c r="H1223" s="7" t="inlineStr">
        <is>
          <t>6019-7_8-KP</t>
        </is>
      </c>
      <c r="I1223" t="inlineStr">
        <is>
          <t>:5:</t>
        </is>
      </c>
      <c r="J1223" t="inlineStr">
        <is>
          <t>:X5:</t>
        </is>
      </c>
      <c r="K1223" s="168" t="inlineStr">
        <is>
          <t>BaseplateSteel</t>
        </is>
      </c>
      <c r="L1223" s="168" t="inlineStr">
        <is>
          <t>Baseplate_Steel</t>
        </is>
      </c>
      <c r="M1223" s="168" t="inlineStr">
        <is>
          <t>Steel</t>
        </is>
      </c>
      <c r="N1223" t="inlineStr">
        <is>
          <t>405T</t>
        </is>
      </c>
      <c r="O1223" t="inlineStr">
        <is>
          <t>:No Drip Pan:Standard Drip Pan:</t>
        </is>
      </c>
      <c r="P1223" s="11" t="inlineStr">
        <is>
          <t>Falk_Spacer</t>
        </is>
      </c>
      <c r="Q1223" t="inlineStr">
        <is>
          <t>Falk 1080T31</t>
        </is>
      </c>
      <c r="R1223" t="inlineStr">
        <is>
          <t>RTF</t>
        </is>
      </c>
      <c r="S1223" s="10" t="inlineStr">
        <is>
          <t>B102786</t>
        </is>
      </c>
      <c r="T1223" s="10" t="inlineStr">
        <is>
          <t>3346.0</t>
        </is>
      </c>
      <c r="U1223" s="10" t="inlineStr">
        <is>
          <t>Priced</t>
        </is>
      </c>
      <c r="V1223" s="168" t="inlineStr">
        <is>
          <t>LT028</t>
        </is>
      </c>
      <c r="W1223" t="inlineStr">
        <is>
          <t>350.0</t>
        </is>
      </c>
    </row>
    <row r="1224">
      <c r="B1224" t="inlineStr">
        <is>
          <t>2337.0</t>
        </is>
      </c>
      <c r="F1224" t="inlineStr">
        <is>
          <t>ConTab_BOM_KP_Baseplates_2337</t>
        </is>
      </c>
      <c r="H1224" s="7" t="inlineStr">
        <is>
          <t>6019-7_8-KP</t>
        </is>
      </c>
      <c r="I1224" t="inlineStr">
        <is>
          <t>:5:</t>
        </is>
      </c>
      <c r="J1224" t="inlineStr">
        <is>
          <t>:X5:</t>
        </is>
      </c>
      <c r="K1224" s="168" t="inlineStr">
        <is>
          <t>BaseplateSteel</t>
        </is>
      </c>
      <c r="L1224" s="168" t="inlineStr">
        <is>
          <t>Baseplate_Steel</t>
        </is>
      </c>
      <c r="M1224" s="168" t="inlineStr">
        <is>
          <t>Steel</t>
        </is>
      </c>
      <c r="N1224" t="inlineStr">
        <is>
          <t>404TS</t>
        </is>
      </c>
      <c r="O1224" t="inlineStr">
        <is>
          <t>:No Drip Pan:Standard Drip Pan:</t>
        </is>
      </c>
      <c r="P1224" s="11" t="inlineStr">
        <is>
          <t>Falk_Spacer</t>
        </is>
      </c>
      <c r="Q1224" t="inlineStr">
        <is>
          <t>Falk 1060T31</t>
        </is>
      </c>
      <c r="R1224" t="inlineStr">
        <is>
          <t>RTF</t>
        </is>
      </c>
      <c r="S1224" s="10" t="inlineStr">
        <is>
          <t>B102787</t>
        </is>
      </c>
      <c r="T1224" s="10" t="inlineStr">
        <is>
          <t>3209.0</t>
        </is>
      </c>
      <c r="U1224" s="10" t="inlineStr">
        <is>
          <t>Priced</t>
        </is>
      </c>
      <c r="V1224" s="168" t="inlineStr">
        <is>
          <t>LT028</t>
        </is>
      </c>
      <c r="W1224" t="inlineStr">
        <is>
          <t>350.0</t>
        </is>
      </c>
    </row>
    <row r="1225">
      <c r="B1225" t="inlineStr">
        <is>
          <t>2338.0</t>
        </is>
      </c>
      <c r="F1225" t="inlineStr">
        <is>
          <t>ConTab_BOM_KP_Baseplates_2338</t>
        </is>
      </c>
      <c r="H1225" s="7" t="inlineStr">
        <is>
          <t>6019-7_8-KP</t>
        </is>
      </c>
      <c r="I1225" t="inlineStr">
        <is>
          <t>:5:</t>
        </is>
      </c>
      <c r="J1225" t="inlineStr">
        <is>
          <t>:X5:</t>
        </is>
      </c>
      <c r="K1225" s="168" t="inlineStr">
        <is>
          <t>BaseplateSteel</t>
        </is>
      </c>
      <c r="L1225" s="168" t="inlineStr">
        <is>
          <t>Baseplate_Steel</t>
        </is>
      </c>
      <c r="M1225" s="168" t="inlineStr">
        <is>
          <t>Steel</t>
        </is>
      </c>
      <c r="N1225" t="inlineStr">
        <is>
          <t>405TS</t>
        </is>
      </c>
      <c r="O1225" t="inlineStr">
        <is>
          <t>:No Drip Pan:Standard Drip Pan:</t>
        </is>
      </c>
      <c r="P1225" s="11" t="inlineStr">
        <is>
          <t>Falk_Spacer</t>
        </is>
      </c>
      <c r="Q1225" t="inlineStr">
        <is>
          <t>Falk 1060T31</t>
        </is>
      </c>
      <c r="R1225" t="inlineStr">
        <is>
          <t>RTF</t>
        </is>
      </c>
      <c r="S1225" s="10" t="inlineStr">
        <is>
          <t>B102787</t>
        </is>
      </c>
      <c r="T1225" s="10" t="inlineStr">
        <is>
          <t>3209.0</t>
        </is>
      </c>
      <c r="U1225" s="10" t="inlineStr">
        <is>
          <t>Priced</t>
        </is>
      </c>
      <c r="V1225" s="168" t="inlineStr">
        <is>
          <t>LT028</t>
        </is>
      </c>
      <c r="W1225" t="inlineStr">
        <is>
          <t>350.0</t>
        </is>
      </c>
    </row>
    <row r="1226">
      <c r="B1226" t="inlineStr">
        <is>
          <t>2339.0</t>
        </is>
      </c>
      <c r="F1226" t="inlineStr">
        <is>
          <t>ConTab_BOM_KP_Baseplates_2339</t>
        </is>
      </c>
      <c r="H1226" s="7" t="inlineStr">
        <is>
          <t>6019-7_8-KP</t>
        </is>
      </c>
      <c r="I1226" t="inlineStr">
        <is>
          <t>:5:</t>
        </is>
      </c>
      <c r="J1226" t="inlineStr">
        <is>
          <t>:X5:</t>
        </is>
      </c>
      <c r="K1226" s="168" t="inlineStr">
        <is>
          <t>BaseplateSteel</t>
        </is>
      </c>
      <c r="L1226" s="168" t="inlineStr">
        <is>
          <t>Baseplate_Steel</t>
        </is>
      </c>
      <c r="M1226" s="168" t="inlineStr">
        <is>
          <t>Steel</t>
        </is>
      </c>
      <c r="N1226" t="inlineStr">
        <is>
          <t>444T</t>
        </is>
      </c>
      <c r="O1226" t="inlineStr">
        <is>
          <t>:No Drip Pan:Standard Drip Pan:</t>
        </is>
      </c>
      <c r="P1226" s="11" t="inlineStr">
        <is>
          <t>Falk_Spacer</t>
        </is>
      </c>
      <c r="Q1226" t="inlineStr">
        <is>
          <t>Falk 1090T31</t>
        </is>
      </c>
      <c r="R1226" t="inlineStr">
        <is>
          <t>96700878</t>
        </is>
      </c>
      <c r="S1226" s="10" t="inlineStr">
        <is>
          <t>B102788</t>
        </is>
      </c>
      <c r="T1226" s="10" t="inlineStr">
        <is>
          <t>4707.0</t>
        </is>
      </c>
      <c r="U1226" s="10" t="inlineStr">
        <is>
          <t>Priced</t>
        </is>
      </c>
      <c r="V1226" s="168" t="inlineStr">
        <is>
          <t>LT028</t>
        </is>
      </c>
      <c r="W1226" t="inlineStr">
        <is>
          <t>420.0</t>
        </is>
      </c>
    </row>
    <row r="1227">
      <c r="B1227" t="inlineStr">
        <is>
          <t>2340.0</t>
        </is>
      </c>
      <c r="F1227" t="inlineStr">
        <is>
          <t>ConTab_BOM_KP_Baseplates_2340</t>
        </is>
      </c>
      <c r="H1227" s="7" t="inlineStr">
        <is>
          <t>6019-7_8-KP</t>
        </is>
      </c>
      <c r="I1227" t="inlineStr">
        <is>
          <t>:5:</t>
        </is>
      </c>
      <c r="J1227" t="inlineStr">
        <is>
          <t>:X5:</t>
        </is>
      </c>
      <c r="K1227" s="168" t="inlineStr">
        <is>
          <t>BaseplateSteel</t>
        </is>
      </c>
      <c r="L1227" s="168" t="inlineStr">
        <is>
          <t>Baseplate_Steel</t>
        </is>
      </c>
      <c r="M1227" s="168" t="inlineStr">
        <is>
          <t>Steel</t>
        </is>
      </c>
      <c r="N1227" t="inlineStr">
        <is>
          <t>445T</t>
        </is>
      </c>
      <c r="O1227" t="inlineStr">
        <is>
          <t>:No Drip Pan:Standard Drip Pan:</t>
        </is>
      </c>
      <c r="P1227" s="11" t="inlineStr">
        <is>
          <t>Falk_Spacer</t>
        </is>
      </c>
      <c r="Q1227" t="inlineStr">
        <is>
          <t>Falk 1090T31</t>
        </is>
      </c>
      <c r="R1227" t="inlineStr">
        <is>
          <t>96700878</t>
        </is>
      </c>
      <c r="S1227" s="10" t="inlineStr">
        <is>
          <t>B102789</t>
        </is>
      </c>
      <c r="T1227" s="10" t="inlineStr">
        <is>
          <t>4707.0</t>
        </is>
      </c>
      <c r="U1227" s="10" t="inlineStr">
        <is>
          <t>Priced</t>
        </is>
      </c>
      <c r="V1227" s="168" t="inlineStr">
        <is>
          <t>LT028</t>
        </is>
      </c>
      <c r="W1227" t="inlineStr">
        <is>
          <t>420.0</t>
        </is>
      </c>
    </row>
    <row r="1228">
      <c r="B1228" t="inlineStr">
        <is>
          <t>2341.0</t>
        </is>
      </c>
      <c r="F1228" t="inlineStr">
        <is>
          <t>ConTab_BOM_KP_Baseplates_2341</t>
        </is>
      </c>
      <c r="H1228" s="7" t="inlineStr">
        <is>
          <t>6019-7_8-KP</t>
        </is>
      </c>
      <c r="I1228" t="inlineStr">
        <is>
          <t>:5:</t>
        </is>
      </c>
      <c r="J1228" t="inlineStr">
        <is>
          <t>:X5:</t>
        </is>
      </c>
      <c r="K1228" s="168" t="inlineStr">
        <is>
          <t>BaseplateSteel</t>
        </is>
      </c>
      <c r="L1228" s="168" t="inlineStr">
        <is>
          <t>Baseplate_Steel</t>
        </is>
      </c>
      <c r="M1228" s="168" t="inlineStr">
        <is>
          <t>Steel</t>
        </is>
      </c>
      <c r="N1228" t="inlineStr">
        <is>
          <t>444TS</t>
        </is>
      </c>
      <c r="O1228" t="inlineStr">
        <is>
          <t>:No Drip Pan:Standard Drip Pan:</t>
        </is>
      </c>
      <c r="P1228" s="11" t="inlineStr">
        <is>
          <t>Falk_Spacer</t>
        </is>
      </c>
      <c r="Q1228" t="inlineStr">
        <is>
          <t>Falk 1070T31</t>
        </is>
      </c>
      <c r="R1228" t="inlineStr">
        <is>
          <t>96700879</t>
        </is>
      </c>
      <c r="S1228" s="10" t="inlineStr">
        <is>
          <t>B102790</t>
        </is>
      </c>
      <c r="T1228" s="10" t="inlineStr">
        <is>
          <t>4707.0</t>
        </is>
      </c>
      <c r="U1228" s="10" t="inlineStr">
        <is>
          <t>Priced</t>
        </is>
      </c>
      <c r="V1228" s="168" t="inlineStr">
        <is>
          <t>LT028</t>
        </is>
      </c>
      <c r="W1228" t="inlineStr">
        <is>
          <t>420.0</t>
        </is>
      </c>
    </row>
    <row r="1229">
      <c r="B1229" t="inlineStr">
        <is>
          <t>2342.0</t>
        </is>
      </c>
      <c r="F1229" t="inlineStr">
        <is>
          <t>ConTab_BOM_KP_Baseplates_2342</t>
        </is>
      </c>
      <c r="H1229" s="7" t="inlineStr">
        <is>
          <t>6019-7_8-KP</t>
        </is>
      </c>
      <c r="I1229" t="inlineStr">
        <is>
          <t>:5:</t>
        </is>
      </c>
      <c r="J1229" t="inlineStr">
        <is>
          <t>:X5:</t>
        </is>
      </c>
      <c r="K1229" s="168" t="inlineStr">
        <is>
          <t>BaseplateSteel</t>
        </is>
      </c>
      <c r="L1229" s="168" t="inlineStr">
        <is>
          <t>Baseplate_Steel</t>
        </is>
      </c>
      <c r="M1229" s="168" t="inlineStr">
        <is>
          <t>Steel</t>
        </is>
      </c>
      <c r="N1229" t="inlineStr">
        <is>
          <t>445TS</t>
        </is>
      </c>
      <c r="O1229" t="inlineStr">
        <is>
          <t>:No Drip Pan:Standard Drip Pan:</t>
        </is>
      </c>
      <c r="P1229" s="11" t="inlineStr">
        <is>
          <t>Falk_Spacer</t>
        </is>
      </c>
      <c r="Q1229" t="inlineStr">
        <is>
          <t>Falk 1070T31</t>
        </is>
      </c>
      <c r="R1229" t="inlineStr">
        <is>
          <t>96700879</t>
        </is>
      </c>
      <c r="S1229" s="10" t="inlineStr">
        <is>
          <t>B102791</t>
        </is>
      </c>
      <c r="T1229" s="10" t="inlineStr">
        <is>
          <t>4707.0</t>
        </is>
      </c>
      <c r="U1229" s="10" t="inlineStr">
        <is>
          <t>Priced</t>
        </is>
      </c>
      <c r="V1229" s="168" t="inlineStr">
        <is>
          <t>LT028</t>
        </is>
      </c>
      <c r="W1229" t="inlineStr">
        <is>
          <t>420.0</t>
        </is>
      </c>
    </row>
    <row r="1230">
      <c r="B1230" t="inlineStr">
        <is>
          <t>2355.0</t>
        </is>
      </c>
      <c r="F1230" t="inlineStr">
        <is>
          <t>ConTab_BOM_KP_Baseplates_2355</t>
        </is>
      </c>
      <c r="H1230" s="7" t="inlineStr">
        <is>
          <t>6019-7_8-KP</t>
        </is>
      </c>
      <c r="I1230" t="inlineStr">
        <is>
          <t>:5:</t>
        </is>
      </c>
      <c r="J1230" t="inlineStr">
        <is>
          <t>:X5:</t>
        </is>
      </c>
      <c r="K1230" s="168" t="inlineStr">
        <is>
          <t>BaseplateSteel</t>
        </is>
      </c>
      <c r="L1230" s="168" t="inlineStr">
        <is>
          <t>Baseplate_Steel</t>
        </is>
      </c>
      <c r="M1230" s="168" t="inlineStr">
        <is>
          <t>Steel</t>
        </is>
      </c>
      <c r="N1230" t="inlineStr">
        <is>
          <t>324T</t>
        </is>
      </c>
      <c r="O1230" t="inlineStr">
        <is>
          <t>:Extended Drip Pan:</t>
        </is>
      </c>
      <c r="P1230" s="11" t="inlineStr">
        <is>
          <t>Woods_Sureflex</t>
        </is>
      </c>
      <c r="Q1230" t="inlineStr">
        <is>
          <t>Woods 10S</t>
        </is>
      </c>
      <c r="R1230" t="inlineStr">
        <is>
          <t>RTF</t>
        </is>
      </c>
      <c r="S1230" s="10" t="inlineStr">
        <is>
          <t>B102800</t>
        </is>
      </c>
      <c r="T1230" s="10" t="inlineStr">
        <is>
          <t>2425.0</t>
        </is>
      </c>
      <c r="U1230" s="10" t="inlineStr">
        <is>
          <t>Priced</t>
        </is>
      </c>
      <c r="V1230" s="168" t="inlineStr">
        <is>
          <t>LT028</t>
        </is>
      </c>
      <c r="W1230" t="inlineStr">
        <is>
          <t>240.0</t>
        </is>
      </c>
    </row>
    <row r="1231">
      <c r="B1231" t="inlineStr">
        <is>
          <t>2356.0</t>
        </is>
      </c>
      <c r="F1231" t="inlineStr">
        <is>
          <t>ConTab_BOM_KP_Baseplates_2356</t>
        </is>
      </c>
      <c r="H1231" s="7" t="inlineStr">
        <is>
          <t>6019-7_8-KP</t>
        </is>
      </c>
      <c r="I1231" t="inlineStr">
        <is>
          <t>:5:</t>
        </is>
      </c>
      <c r="J1231" t="inlineStr">
        <is>
          <t>:X5:</t>
        </is>
      </c>
      <c r="K1231" s="168" t="inlineStr">
        <is>
          <t>BaseplateSteel</t>
        </is>
      </c>
      <c r="L1231" s="168" t="inlineStr">
        <is>
          <t>Baseplate_Steel</t>
        </is>
      </c>
      <c r="M1231" s="168" t="inlineStr">
        <is>
          <t>Steel</t>
        </is>
      </c>
      <c r="N1231" t="inlineStr">
        <is>
          <t>326T</t>
        </is>
      </c>
      <c r="O1231" t="inlineStr">
        <is>
          <t>:Extended Drip Pan:</t>
        </is>
      </c>
      <c r="P1231" s="11" t="inlineStr">
        <is>
          <t>Woods_Sureflex</t>
        </is>
      </c>
      <c r="Q1231" t="inlineStr">
        <is>
          <t>Woods 10S</t>
        </is>
      </c>
      <c r="R1231" t="inlineStr">
        <is>
          <t>RTF</t>
        </is>
      </c>
      <c r="S1231" s="10" t="inlineStr">
        <is>
          <t>B102800</t>
        </is>
      </c>
      <c r="T1231" s="10" t="inlineStr">
        <is>
          <t>2425.0</t>
        </is>
      </c>
      <c r="U1231" s="10" t="inlineStr">
        <is>
          <t>Priced</t>
        </is>
      </c>
      <c r="V1231" s="168" t="inlineStr">
        <is>
          <t>LT028</t>
        </is>
      </c>
      <c r="W1231" t="inlineStr">
        <is>
          <t>240.0</t>
        </is>
      </c>
    </row>
    <row r="1232">
      <c r="B1232" t="inlineStr">
        <is>
          <t>2357.0</t>
        </is>
      </c>
      <c r="F1232" t="inlineStr">
        <is>
          <t>ConTab_BOM_KP_Baseplates_2357</t>
        </is>
      </c>
      <c r="H1232" s="7" t="inlineStr">
        <is>
          <t>6019-7_8-KP</t>
        </is>
      </c>
      <c r="I1232" t="inlineStr">
        <is>
          <t>:5:</t>
        </is>
      </c>
      <c r="J1232" t="inlineStr">
        <is>
          <t>:X5:</t>
        </is>
      </c>
      <c r="K1232" s="168" t="inlineStr">
        <is>
          <t>BaseplateSteel</t>
        </is>
      </c>
      <c r="L1232" s="168" t="inlineStr">
        <is>
          <t>Baseplate_Steel</t>
        </is>
      </c>
      <c r="M1232" s="168" t="inlineStr">
        <is>
          <t>Steel</t>
        </is>
      </c>
      <c r="N1232" t="inlineStr">
        <is>
          <t>364T</t>
        </is>
      </c>
      <c r="O1232" t="inlineStr">
        <is>
          <t>:Extended Drip Pan:</t>
        </is>
      </c>
      <c r="P1232" s="11" t="inlineStr">
        <is>
          <t>Woods_Sureflex</t>
        </is>
      </c>
      <c r="Q1232" t="inlineStr">
        <is>
          <t>Woods 11S</t>
        </is>
      </c>
      <c r="R1232" t="inlineStr">
        <is>
          <t>RTF</t>
        </is>
      </c>
      <c r="S1232" s="10" t="inlineStr">
        <is>
          <t>B102801</t>
        </is>
      </c>
      <c r="T1232" s="10" t="inlineStr">
        <is>
          <t>2562.0</t>
        </is>
      </c>
      <c r="U1232" s="10" t="inlineStr">
        <is>
          <t>Priced</t>
        </is>
      </c>
      <c r="V1232" s="168" t="inlineStr">
        <is>
          <t>LT028</t>
        </is>
      </c>
      <c r="W1232" t="inlineStr">
        <is>
          <t>270.0</t>
        </is>
      </c>
    </row>
    <row r="1233">
      <c r="B1233" t="inlineStr">
        <is>
          <t>2358.0</t>
        </is>
      </c>
      <c r="F1233" t="inlineStr">
        <is>
          <t>ConTab_BOM_KP_Baseplates_2358</t>
        </is>
      </c>
      <c r="H1233" s="7" t="inlineStr">
        <is>
          <t>6019-7_8-KP</t>
        </is>
      </c>
      <c r="I1233" t="inlineStr">
        <is>
          <t>:5:</t>
        </is>
      </c>
      <c r="J1233" t="inlineStr">
        <is>
          <t>:X5:</t>
        </is>
      </c>
      <c r="K1233" s="168" t="inlineStr">
        <is>
          <t>BaseplateSteel</t>
        </is>
      </c>
      <c r="L1233" s="168" t="inlineStr">
        <is>
          <t>Baseplate_Steel</t>
        </is>
      </c>
      <c r="M1233" s="168" t="inlineStr">
        <is>
          <t>Steel</t>
        </is>
      </c>
      <c r="N1233" t="inlineStr">
        <is>
          <t>365T</t>
        </is>
      </c>
      <c r="O1233" t="inlineStr">
        <is>
          <t>:Extended Drip Pan:</t>
        </is>
      </c>
      <c r="P1233" s="11" t="inlineStr">
        <is>
          <t>Woods_Sureflex</t>
        </is>
      </c>
      <c r="Q1233" t="inlineStr">
        <is>
          <t>Woods 11S</t>
        </is>
      </c>
      <c r="R1233" t="inlineStr">
        <is>
          <t>RTF</t>
        </is>
      </c>
      <c r="S1233" s="10" t="inlineStr">
        <is>
          <t>B102801</t>
        </is>
      </c>
      <c r="T1233" s="10" t="inlineStr">
        <is>
          <t>2562.0</t>
        </is>
      </c>
      <c r="U1233" s="10" t="inlineStr">
        <is>
          <t>Priced</t>
        </is>
      </c>
      <c r="V1233" s="168" t="inlineStr">
        <is>
          <t>LT028</t>
        </is>
      </c>
      <c r="W1233" t="inlineStr">
        <is>
          <t>270.0</t>
        </is>
      </c>
    </row>
    <row r="1234">
      <c r="B1234" t="inlineStr">
        <is>
          <t>2359.0</t>
        </is>
      </c>
      <c r="F1234" t="inlineStr">
        <is>
          <t>ConTab_BOM_KP_Baseplates_2359</t>
        </is>
      </c>
      <c r="H1234" s="7" t="inlineStr">
        <is>
          <t>6019-7_8-KP</t>
        </is>
      </c>
      <c r="I1234" t="inlineStr">
        <is>
          <t>:5:</t>
        </is>
      </c>
      <c r="J1234" t="inlineStr">
        <is>
          <t>:X5:</t>
        </is>
      </c>
      <c r="K1234" s="168" t="inlineStr">
        <is>
          <t>BaseplateSteel</t>
        </is>
      </c>
      <c r="L1234" s="168" t="inlineStr">
        <is>
          <t>Baseplate_Steel</t>
        </is>
      </c>
      <c r="M1234" s="168" t="inlineStr">
        <is>
          <t>Steel</t>
        </is>
      </c>
      <c r="N1234" t="inlineStr">
        <is>
          <t>324T</t>
        </is>
      </c>
      <c r="O1234" t="inlineStr">
        <is>
          <t>:Extended Drip Pan:</t>
        </is>
      </c>
      <c r="P1234" s="11" t="inlineStr">
        <is>
          <t>Falk_T10_Grid</t>
        </is>
      </c>
      <c r="Q1234" t="inlineStr">
        <is>
          <t>Falk 1060T10</t>
        </is>
      </c>
      <c r="R1234" t="inlineStr">
        <is>
          <t>RTF</t>
        </is>
      </c>
      <c r="S1234" s="10" t="inlineStr">
        <is>
          <t>B102802</t>
        </is>
      </c>
      <c r="T1234" s="10" t="inlineStr">
        <is>
          <t>2425.0</t>
        </is>
      </c>
      <c r="U1234" s="10" t="inlineStr">
        <is>
          <t>Priced</t>
        </is>
      </c>
      <c r="V1234" s="168" t="inlineStr">
        <is>
          <t>LT028</t>
        </is>
      </c>
      <c r="W1234" t="inlineStr">
        <is>
          <t>240.0</t>
        </is>
      </c>
    </row>
    <row r="1235">
      <c r="B1235" t="inlineStr">
        <is>
          <t>2360.0</t>
        </is>
      </c>
      <c r="F1235" t="inlineStr">
        <is>
          <t>ConTab_BOM_KP_Baseplates_2360</t>
        </is>
      </c>
      <c r="H1235" s="7" t="inlineStr">
        <is>
          <t>6019-7_8-KP</t>
        </is>
      </c>
      <c r="I1235" t="inlineStr">
        <is>
          <t>:5:</t>
        </is>
      </c>
      <c r="J1235" t="inlineStr">
        <is>
          <t>:X5:</t>
        </is>
      </c>
      <c r="K1235" s="168" t="inlineStr">
        <is>
          <t>BaseplateSteel</t>
        </is>
      </c>
      <c r="L1235" s="168" t="inlineStr">
        <is>
          <t>Baseplate_Steel</t>
        </is>
      </c>
      <c r="M1235" s="168" t="inlineStr">
        <is>
          <t>Steel</t>
        </is>
      </c>
      <c r="N1235" t="inlineStr">
        <is>
          <t>326T</t>
        </is>
      </c>
      <c r="O1235" t="inlineStr">
        <is>
          <t>:Extended Drip Pan:</t>
        </is>
      </c>
      <c r="P1235" s="11" t="inlineStr">
        <is>
          <t>Falk_T10_Grid</t>
        </is>
      </c>
      <c r="Q1235" t="inlineStr">
        <is>
          <t>Falk 1060T10</t>
        </is>
      </c>
      <c r="R1235" t="inlineStr">
        <is>
          <t>RTF</t>
        </is>
      </c>
      <c r="S1235" s="10" t="inlineStr">
        <is>
          <t>B102802</t>
        </is>
      </c>
      <c r="T1235" s="10" t="inlineStr">
        <is>
          <t>2425.0</t>
        </is>
      </c>
      <c r="U1235" s="10" t="inlineStr">
        <is>
          <t>Priced</t>
        </is>
      </c>
      <c r="V1235" s="168" t="inlineStr">
        <is>
          <t>LT028</t>
        </is>
      </c>
      <c r="W1235" t="inlineStr">
        <is>
          <t>240.0</t>
        </is>
      </c>
    </row>
    <row r="1236">
      <c r="B1236" t="inlineStr">
        <is>
          <t>2361.0</t>
        </is>
      </c>
      <c r="F1236" t="inlineStr">
        <is>
          <t>ConTab_BOM_KP_Baseplates_2361</t>
        </is>
      </c>
      <c r="H1236" s="7" t="inlineStr">
        <is>
          <t>6019-7_8-KP</t>
        </is>
      </c>
      <c r="I1236" t="inlineStr">
        <is>
          <t>:5:</t>
        </is>
      </c>
      <c r="J1236" t="inlineStr">
        <is>
          <t>:X5:</t>
        </is>
      </c>
      <c r="K1236" s="168" t="inlineStr">
        <is>
          <t>BaseplateSteel</t>
        </is>
      </c>
      <c r="L1236" s="168" t="inlineStr">
        <is>
          <t>Baseplate_Steel</t>
        </is>
      </c>
      <c r="M1236" s="168" t="inlineStr">
        <is>
          <t>Steel</t>
        </is>
      </c>
      <c r="N1236" t="inlineStr">
        <is>
          <t>364T</t>
        </is>
      </c>
      <c r="O1236" t="inlineStr">
        <is>
          <t>:Extended Drip Pan:</t>
        </is>
      </c>
      <c r="P1236" s="11" t="inlineStr">
        <is>
          <t>Falk_T10_Grid</t>
        </is>
      </c>
      <c r="Q1236" t="inlineStr">
        <is>
          <t>Falk 1070T10</t>
        </is>
      </c>
      <c r="R1236" t="inlineStr">
        <is>
          <t>RTF</t>
        </is>
      </c>
      <c r="S1236" s="10" t="inlineStr">
        <is>
          <t>B102803</t>
        </is>
      </c>
      <c r="T1236" s="10" t="inlineStr">
        <is>
          <t>2562.0</t>
        </is>
      </c>
      <c r="U1236" s="10" t="inlineStr">
        <is>
          <t>Priced</t>
        </is>
      </c>
      <c r="V1236" s="168" t="inlineStr">
        <is>
          <t>LT028</t>
        </is>
      </c>
      <c r="W1236" t="inlineStr">
        <is>
          <t>270.0</t>
        </is>
      </c>
    </row>
    <row r="1237">
      <c r="B1237" t="inlineStr">
        <is>
          <t>2362.0</t>
        </is>
      </c>
      <c r="F1237" t="inlineStr">
        <is>
          <t>ConTab_BOM_KP_Baseplates_2362</t>
        </is>
      </c>
      <c r="H1237" s="7" t="inlineStr">
        <is>
          <t>6019-7_8-KP</t>
        </is>
      </c>
      <c r="I1237" t="inlineStr">
        <is>
          <t>:5:</t>
        </is>
      </c>
      <c r="J1237" t="inlineStr">
        <is>
          <t>:X5:</t>
        </is>
      </c>
      <c r="K1237" s="168" t="inlineStr">
        <is>
          <t>BaseplateSteel</t>
        </is>
      </c>
      <c r="L1237" s="168" t="inlineStr">
        <is>
          <t>Baseplate_Steel</t>
        </is>
      </c>
      <c r="M1237" s="168" t="inlineStr">
        <is>
          <t>Steel</t>
        </is>
      </c>
      <c r="N1237" t="inlineStr">
        <is>
          <t>365T</t>
        </is>
      </c>
      <c r="O1237" t="inlineStr">
        <is>
          <t>:Extended Drip Pan:</t>
        </is>
      </c>
      <c r="P1237" s="11" t="inlineStr">
        <is>
          <t>Falk_T10_Grid</t>
        </is>
      </c>
      <c r="Q1237" t="inlineStr">
        <is>
          <t>Falk 1070T10</t>
        </is>
      </c>
      <c r="R1237" t="inlineStr">
        <is>
          <t>RTF</t>
        </is>
      </c>
      <c r="S1237" s="10" t="inlineStr">
        <is>
          <t>B102803</t>
        </is>
      </c>
      <c r="T1237" s="10" t="inlineStr">
        <is>
          <t>2562.0</t>
        </is>
      </c>
      <c r="U1237" s="10" t="inlineStr">
        <is>
          <t>Priced</t>
        </is>
      </c>
      <c r="V1237" s="168" t="inlineStr">
        <is>
          <t>LT028</t>
        </is>
      </c>
      <c r="W1237" t="inlineStr">
        <is>
          <t>270.0</t>
        </is>
      </c>
    </row>
    <row r="1238">
      <c r="B1238" t="inlineStr">
        <is>
          <t>2363.0</t>
        </is>
      </c>
      <c r="F1238" t="inlineStr">
        <is>
          <t>ConTab_BOM_KP_Baseplates_2363</t>
        </is>
      </c>
      <c r="H1238" s="7" t="inlineStr">
        <is>
          <t>6019-7_8-KP</t>
        </is>
      </c>
      <c r="I1238" t="inlineStr">
        <is>
          <t>:5:</t>
        </is>
      </c>
      <c r="J1238" t="inlineStr">
        <is>
          <t>:X5:</t>
        </is>
      </c>
      <c r="K1238" s="168" t="inlineStr">
        <is>
          <t>BaseplateSteel</t>
        </is>
      </c>
      <c r="L1238" s="168" t="inlineStr">
        <is>
          <t>Baseplate_Steel</t>
        </is>
      </c>
      <c r="M1238" s="168" t="inlineStr">
        <is>
          <t>Steel</t>
        </is>
      </c>
      <c r="N1238" t="inlineStr">
        <is>
          <t>404T</t>
        </is>
      </c>
      <c r="O1238" t="inlineStr">
        <is>
          <t>:Extended Drip Pan:</t>
        </is>
      </c>
      <c r="P1238" s="11" t="inlineStr">
        <is>
          <t>Falk_T10_Grid</t>
        </is>
      </c>
      <c r="Q1238" t="inlineStr">
        <is>
          <t>Falk 1080T10</t>
        </is>
      </c>
      <c r="R1238" t="inlineStr">
        <is>
          <t>RTF</t>
        </is>
      </c>
      <c r="S1238" s="10" t="inlineStr">
        <is>
          <t>B102804</t>
        </is>
      </c>
      <c r="T1238" s="10" t="inlineStr">
        <is>
          <t>3036.0</t>
        </is>
      </c>
      <c r="U1238" s="10" t="inlineStr">
        <is>
          <t>Priced</t>
        </is>
      </c>
      <c r="V1238" s="168" t="inlineStr">
        <is>
          <t>LT028</t>
        </is>
      </c>
      <c r="W1238" t="inlineStr">
        <is>
          <t>350.0</t>
        </is>
      </c>
    </row>
    <row r="1239">
      <c r="B1239" t="inlineStr">
        <is>
          <t>2364.0</t>
        </is>
      </c>
      <c r="F1239" t="inlineStr">
        <is>
          <t>ConTab_BOM_KP_Baseplates_2364</t>
        </is>
      </c>
      <c r="H1239" s="7" t="inlineStr">
        <is>
          <t>6019-7_8-KP</t>
        </is>
      </c>
      <c r="I1239" t="inlineStr">
        <is>
          <t>:5:</t>
        </is>
      </c>
      <c r="J1239" t="inlineStr">
        <is>
          <t>:X5:</t>
        </is>
      </c>
      <c r="K1239" s="168" t="inlineStr">
        <is>
          <t>BaseplateSteel</t>
        </is>
      </c>
      <c r="L1239" s="168" t="inlineStr">
        <is>
          <t>Baseplate_Steel</t>
        </is>
      </c>
      <c r="M1239" s="168" t="inlineStr">
        <is>
          <t>Steel</t>
        </is>
      </c>
      <c r="N1239" t="inlineStr">
        <is>
          <t>405T</t>
        </is>
      </c>
      <c r="O1239" t="inlineStr">
        <is>
          <t>:Extended Drip Pan:</t>
        </is>
      </c>
      <c r="P1239" s="11" t="inlineStr">
        <is>
          <t>Falk_T10_Grid</t>
        </is>
      </c>
      <c r="Q1239" t="inlineStr">
        <is>
          <t>Falk 1080T10</t>
        </is>
      </c>
      <c r="R1239" t="inlineStr">
        <is>
          <t>RTF</t>
        </is>
      </c>
      <c r="S1239" s="10" t="inlineStr">
        <is>
          <t>B102804</t>
        </is>
      </c>
      <c r="T1239" s="10" t="inlineStr">
        <is>
          <t>3036.0</t>
        </is>
      </c>
      <c r="U1239" s="10" t="inlineStr">
        <is>
          <t>Priced</t>
        </is>
      </c>
      <c r="V1239" s="168" t="inlineStr">
        <is>
          <t>LT028</t>
        </is>
      </c>
      <c r="W1239" t="inlineStr">
        <is>
          <t>350.0</t>
        </is>
      </c>
    </row>
    <row r="1240">
      <c r="B1240" t="inlineStr">
        <is>
          <t>2365.0</t>
        </is>
      </c>
      <c r="F1240" t="inlineStr">
        <is>
          <t>ConTab_BOM_KP_Baseplates_2365</t>
        </is>
      </c>
      <c r="H1240" s="7" t="inlineStr">
        <is>
          <t>6019-7_8-KP</t>
        </is>
      </c>
      <c r="I1240" t="inlineStr">
        <is>
          <t>:5:</t>
        </is>
      </c>
      <c r="J1240" t="inlineStr">
        <is>
          <t>:X5:</t>
        </is>
      </c>
      <c r="K1240" s="168" t="inlineStr">
        <is>
          <t>BaseplateSteel</t>
        </is>
      </c>
      <c r="L1240" s="168" t="inlineStr">
        <is>
          <t>Baseplate_Steel</t>
        </is>
      </c>
      <c r="M1240" s="168" t="inlineStr">
        <is>
          <t>Steel</t>
        </is>
      </c>
      <c r="N1240" t="inlineStr">
        <is>
          <t>404TS</t>
        </is>
      </c>
      <c r="O1240" t="inlineStr">
        <is>
          <t>:Extended Drip Pan:</t>
        </is>
      </c>
      <c r="P1240" s="11" t="inlineStr">
        <is>
          <t>Falk_T10_Grid</t>
        </is>
      </c>
      <c r="Q1240" t="inlineStr">
        <is>
          <t>Falk 1060T10</t>
        </is>
      </c>
      <c r="R1240" t="inlineStr">
        <is>
          <t>RTF</t>
        </is>
      </c>
      <c r="S1240" s="10" t="inlineStr">
        <is>
          <t>B102805</t>
        </is>
      </c>
      <c r="T1240" s="10" t="inlineStr">
        <is>
          <t>2901.0</t>
        </is>
      </c>
      <c r="U1240" s="10" t="inlineStr">
        <is>
          <t>Priced</t>
        </is>
      </c>
      <c r="V1240" s="168" t="inlineStr">
        <is>
          <t>LT028</t>
        </is>
      </c>
      <c r="W1240" t="inlineStr">
        <is>
          <t>350.0</t>
        </is>
      </c>
    </row>
    <row r="1241">
      <c r="B1241" t="inlineStr">
        <is>
          <t>2366.0</t>
        </is>
      </c>
      <c r="F1241" t="inlineStr">
        <is>
          <t>ConTab_BOM_KP_Baseplates_2366</t>
        </is>
      </c>
      <c r="H1241" s="7" t="inlineStr">
        <is>
          <t>6019-7_8-KP</t>
        </is>
      </c>
      <c r="I1241" t="inlineStr">
        <is>
          <t>:5:</t>
        </is>
      </c>
      <c r="J1241" t="inlineStr">
        <is>
          <t>:X5:</t>
        </is>
      </c>
      <c r="K1241" s="168" t="inlineStr">
        <is>
          <t>BaseplateSteel</t>
        </is>
      </c>
      <c r="L1241" s="168" t="inlineStr">
        <is>
          <t>Baseplate_Steel</t>
        </is>
      </c>
      <c r="M1241" s="168" t="inlineStr">
        <is>
          <t>Steel</t>
        </is>
      </c>
      <c r="N1241" t="inlineStr">
        <is>
          <t>405TS</t>
        </is>
      </c>
      <c r="O1241" t="inlineStr">
        <is>
          <t>:Extended Drip Pan:</t>
        </is>
      </c>
      <c r="P1241" s="11" t="inlineStr">
        <is>
          <t>Falk_T10_Grid</t>
        </is>
      </c>
      <c r="Q1241" t="inlineStr">
        <is>
          <t>Falk 1060T10</t>
        </is>
      </c>
      <c r="R1241" t="inlineStr">
        <is>
          <t>RTF</t>
        </is>
      </c>
      <c r="S1241" s="10" t="inlineStr">
        <is>
          <t>B102805</t>
        </is>
      </c>
      <c r="T1241" s="10" t="inlineStr">
        <is>
          <t>2901.0</t>
        </is>
      </c>
      <c r="U1241" s="10" t="inlineStr">
        <is>
          <t>Priced</t>
        </is>
      </c>
      <c r="V1241" s="168" t="inlineStr">
        <is>
          <t>LT028</t>
        </is>
      </c>
      <c r="W1241" t="inlineStr">
        <is>
          <t>350.0</t>
        </is>
      </c>
    </row>
    <row r="1242">
      <c r="B1242" t="inlineStr">
        <is>
          <t>2367.0</t>
        </is>
      </c>
      <c r="F1242" t="inlineStr">
        <is>
          <t>ConTab_BOM_KP_Baseplates_2367</t>
        </is>
      </c>
      <c r="H1242" s="7" t="inlineStr">
        <is>
          <t>6019-7_8-KP</t>
        </is>
      </c>
      <c r="I1242" t="inlineStr">
        <is>
          <t>:5:</t>
        </is>
      </c>
      <c r="J1242" t="inlineStr">
        <is>
          <t>:X5:</t>
        </is>
      </c>
      <c r="K1242" s="168" t="inlineStr">
        <is>
          <t>BaseplateSteel</t>
        </is>
      </c>
      <c r="L1242" s="168" t="inlineStr">
        <is>
          <t>Baseplate_Steel</t>
        </is>
      </c>
      <c r="M1242" s="168" t="inlineStr">
        <is>
          <t>Steel</t>
        </is>
      </c>
      <c r="N1242" t="inlineStr">
        <is>
          <t>444T</t>
        </is>
      </c>
      <c r="O1242" t="inlineStr">
        <is>
          <t>:Extended Drip Pan:</t>
        </is>
      </c>
      <c r="P1242" s="11" t="inlineStr">
        <is>
          <t>Falk_T10_Grid</t>
        </is>
      </c>
      <c r="Q1242" t="inlineStr">
        <is>
          <t>Falk 1090T10</t>
        </is>
      </c>
      <c r="R1242" t="inlineStr">
        <is>
          <t>RTF</t>
        </is>
      </c>
      <c r="S1242" s="10" t="inlineStr">
        <is>
          <t>B102806</t>
        </is>
      </c>
      <c r="T1242" s="10" t="inlineStr">
        <is>
          <t>4397.0</t>
        </is>
      </c>
      <c r="U1242" s="10" t="inlineStr">
        <is>
          <t>Priced</t>
        </is>
      </c>
      <c r="V1242" s="168" t="inlineStr">
        <is>
          <t>LT028</t>
        </is>
      </c>
      <c r="W1242" t="inlineStr">
        <is>
          <t>420.0</t>
        </is>
      </c>
    </row>
    <row r="1243">
      <c r="B1243" t="inlineStr">
        <is>
          <t>2368.0</t>
        </is>
      </c>
      <c r="F1243" t="inlineStr">
        <is>
          <t>ConTab_BOM_KP_Baseplates_2368</t>
        </is>
      </c>
      <c r="H1243" s="7" t="inlineStr">
        <is>
          <t>6019-7_8-KP</t>
        </is>
      </c>
      <c r="I1243" t="inlineStr">
        <is>
          <t>:5:</t>
        </is>
      </c>
      <c r="J1243" t="inlineStr">
        <is>
          <t>:X5:</t>
        </is>
      </c>
      <c r="K1243" s="168" t="inlineStr">
        <is>
          <t>BaseplateSteel</t>
        </is>
      </c>
      <c r="L1243" s="168" t="inlineStr">
        <is>
          <t>Baseplate_Steel</t>
        </is>
      </c>
      <c r="M1243" s="168" t="inlineStr">
        <is>
          <t>Steel</t>
        </is>
      </c>
      <c r="N1243" t="inlineStr">
        <is>
          <t>445T</t>
        </is>
      </c>
      <c r="O1243" t="inlineStr">
        <is>
          <t>:Extended Drip Pan:</t>
        </is>
      </c>
      <c r="P1243" s="11" t="inlineStr">
        <is>
          <t>Falk_T10_Grid</t>
        </is>
      </c>
      <c r="Q1243" t="inlineStr">
        <is>
          <t>Falk 1090T10</t>
        </is>
      </c>
      <c r="R1243" t="inlineStr">
        <is>
          <t>RTF</t>
        </is>
      </c>
      <c r="S1243" s="10" t="inlineStr">
        <is>
          <t>B102807</t>
        </is>
      </c>
      <c r="T1243" s="10" t="inlineStr">
        <is>
          <t>4397.0</t>
        </is>
      </c>
      <c r="U1243" s="10" t="inlineStr">
        <is>
          <t>Priced</t>
        </is>
      </c>
      <c r="V1243" s="168" t="inlineStr">
        <is>
          <t>LT028</t>
        </is>
      </c>
      <c r="W1243" t="inlineStr">
        <is>
          <t>420.0</t>
        </is>
      </c>
    </row>
    <row r="1244">
      <c r="B1244" t="inlineStr">
        <is>
          <t>2369.0</t>
        </is>
      </c>
      <c r="F1244" t="inlineStr">
        <is>
          <t>ConTab_BOM_KP_Baseplates_2369</t>
        </is>
      </c>
      <c r="H1244" s="7" t="inlineStr">
        <is>
          <t>6019-7_8-KP</t>
        </is>
      </c>
      <c r="I1244" t="inlineStr">
        <is>
          <t>:5:</t>
        </is>
      </c>
      <c r="J1244" t="inlineStr">
        <is>
          <t>:X5:</t>
        </is>
      </c>
      <c r="K1244" s="168" t="inlineStr">
        <is>
          <t>BaseplateSteel</t>
        </is>
      </c>
      <c r="L1244" s="168" t="inlineStr">
        <is>
          <t>Baseplate_Steel</t>
        </is>
      </c>
      <c r="M1244" s="168" t="inlineStr">
        <is>
          <t>Steel</t>
        </is>
      </c>
      <c r="N1244" t="inlineStr">
        <is>
          <t>444TS</t>
        </is>
      </c>
      <c r="O1244" t="inlineStr">
        <is>
          <t>:Extended Drip Pan:</t>
        </is>
      </c>
      <c r="P1244" s="11" t="inlineStr">
        <is>
          <t>Falk_T10_Grid</t>
        </is>
      </c>
      <c r="Q1244" t="inlineStr">
        <is>
          <t>Falk 1070T10</t>
        </is>
      </c>
      <c r="R1244" t="inlineStr">
        <is>
          <t>RTF</t>
        </is>
      </c>
      <c r="S1244" s="10" t="inlineStr">
        <is>
          <t>B102808</t>
        </is>
      </c>
      <c r="T1244" s="10" t="inlineStr">
        <is>
          <t>4397.0</t>
        </is>
      </c>
      <c r="U1244" s="10" t="inlineStr">
        <is>
          <t>Priced</t>
        </is>
      </c>
      <c r="V1244" s="168" t="inlineStr">
        <is>
          <t>LT028</t>
        </is>
      </c>
      <c r="W1244" t="inlineStr">
        <is>
          <t>420.0</t>
        </is>
      </c>
    </row>
    <row r="1245">
      <c r="B1245" t="inlineStr">
        <is>
          <t>2370.0</t>
        </is>
      </c>
      <c r="F1245" t="inlineStr">
        <is>
          <t>ConTab_BOM_KP_Baseplates_2370</t>
        </is>
      </c>
      <c r="H1245" s="7" t="inlineStr">
        <is>
          <t>6019-7_8-KP</t>
        </is>
      </c>
      <c r="I1245" t="inlineStr">
        <is>
          <t>:5:</t>
        </is>
      </c>
      <c r="J1245" t="inlineStr">
        <is>
          <t>:X5:</t>
        </is>
      </c>
      <c r="K1245" s="168" t="inlineStr">
        <is>
          <t>BaseplateSteel</t>
        </is>
      </c>
      <c r="L1245" s="168" t="inlineStr">
        <is>
          <t>Baseplate_Steel</t>
        </is>
      </c>
      <c r="M1245" s="168" t="inlineStr">
        <is>
          <t>Steel</t>
        </is>
      </c>
      <c r="N1245" t="inlineStr">
        <is>
          <t>445TS</t>
        </is>
      </c>
      <c r="O1245" t="inlineStr">
        <is>
          <t>:Extended Drip Pan:</t>
        </is>
      </c>
      <c r="P1245" s="11" t="inlineStr">
        <is>
          <t>Falk_T10_Grid</t>
        </is>
      </c>
      <c r="Q1245" t="inlineStr">
        <is>
          <t>Falk 1070T10</t>
        </is>
      </c>
      <c r="R1245" t="inlineStr">
        <is>
          <t>RTF</t>
        </is>
      </c>
      <c r="S1245" s="10" t="inlineStr">
        <is>
          <t>B102809</t>
        </is>
      </c>
      <c r="T1245" s="10" t="inlineStr">
        <is>
          <t>4397.0</t>
        </is>
      </c>
      <c r="U1245" s="10" t="inlineStr">
        <is>
          <t>Priced</t>
        </is>
      </c>
      <c r="V1245" s="168" t="inlineStr">
        <is>
          <t>LT028</t>
        </is>
      </c>
      <c r="W1245" t="inlineStr">
        <is>
          <t>420.0</t>
        </is>
      </c>
    </row>
    <row r="1246">
      <c r="B1246" t="inlineStr">
        <is>
          <t>2383.0</t>
        </is>
      </c>
      <c r="F1246" t="inlineStr">
        <is>
          <t>ConTab_BOM_KP_Baseplates_2383</t>
        </is>
      </c>
      <c r="H1246" s="7" t="inlineStr">
        <is>
          <t>6019-7_8-KP</t>
        </is>
      </c>
      <c r="I1246" t="inlineStr">
        <is>
          <t>:5:</t>
        </is>
      </c>
      <c r="J1246" t="inlineStr">
        <is>
          <t>:X5:</t>
        </is>
      </c>
      <c r="K1246" s="168" t="inlineStr">
        <is>
          <t>BaseplateSteel</t>
        </is>
      </c>
      <c r="L1246" s="168" t="inlineStr">
        <is>
          <t>Baseplate_Steel</t>
        </is>
      </c>
      <c r="M1246" s="168" t="inlineStr">
        <is>
          <t>Steel</t>
        </is>
      </c>
      <c r="N1246" t="inlineStr">
        <is>
          <t>324T</t>
        </is>
      </c>
      <c r="O1246" t="inlineStr">
        <is>
          <t>:Extended Drip Pan:</t>
        </is>
      </c>
      <c r="P1246" s="11" t="inlineStr">
        <is>
          <t>Woods_Spacer</t>
        </is>
      </c>
      <c r="Q1246" t="inlineStr">
        <is>
          <t>Woods 10SC</t>
        </is>
      </c>
      <c r="R1246" t="inlineStr">
        <is>
          <t>RTF</t>
        </is>
      </c>
      <c r="S1246" s="10" t="inlineStr">
        <is>
          <t>B102818</t>
        </is>
      </c>
      <c r="T1246" s="10" t="inlineStr">
        <is>
          <t>2970.0</t>
        </is>
      </c>
      <c r="U1246" s="10" t="inlineStr">
        <is>
          <t>Priced</t>
        </is>
      </c>
      <c r="V1246" s="168" t="inlineStr">
        <is>
          <t>LT028</t>
        </is>
      </c>
      <c r="W1246" t="inlineStr">
        <is>
          <t>240.0</t>
        </is>
      </c>
    </row>
    <row r="1247">
      <c r="B1247" t="inlineStr">
        <is>
          <t>2384.0</t>
        </is>
      </c>
      <c r="F1247" t="inlineStr">
        <is>
          <t>ConTab_BOM_KP_Baseplates_2384</t>
        </is>
      </c>
      <c r="H1247" s="7" t="inlineStr">
        <is>
          <t>6019-7_8-KP</t>
        </is>
      </c>
      <c r="I1247" t="inlineStr">
        <is>
          <t>:5:</t>
        </is>
      </c>
      <c r="J1247" t="inlineStr">
        <is>
          <t>:X5:</t>
        </is>
      </c>
      <c r="K1247" s="168" t="inlineStr">
        <is>
          <t>BaseplateSteel</t>
        </is>
      </c>
      <c r="L1247" s="168" t="inlineStr">
        <is>
          <t>Baseplate_Steel</t>
        </is>
      </c>
      <c r="M1247" s="168" t="inlineStr">
        <is>
          <t>Steel</t>
        </is>
      </c>
      <c r="N1247" t="inlineStr">
        <is>
          <t>326T</t>
        </is>
      </c>
      <c r="O1247" t="inlineStr">
        <is>
          <t>:Extended Drip Pan:</t>
        </is>
      </c>
      <c r="P1247" s="11" t="inlineStr">
        <is>
          <t>Woods_Spacer</t>
        </is>
      </c>
      <c r="Q1247" t="inlineStr">
        <is>
          <t>Woods 10SC</t>
        </is>
      </c>
      <c r="R1247" t="inlineStr">
        <is>
          <t>RTF</t>
        </is>
      </c>
      <c r="S1247" s="10" t="inlineStr">
        <is>
          <t>B102818</t>
        </is>
      </c>
      <c r="T1247" s="10" t="inlineStr">
        <is>
          <t>2970.0</t>
        </is>
      </c>
      <c r="U1247" s="10" t="inlineStr">
        <is>
          <t>Priced</t>
        </is>
      </c>
      <c r="V1247" s="168" t="inlineStr">
        <is>
          <t>LT028</t>
        </is>
      </c>
      <c r="W1247" t="inlineStr">
        <is>
          <t>240.0</t>
        </is>
      </c>
    </row>
    <row r="1248">
      <c r="B1248" t="inlineStr">
        <is>
          <t>2385.0</t>
        </is>
      </c>
      <c r="F1248" t="inlineStr">
        <is>
          <t>ConTab_BOM_KP_Baseplates_2385</t>
        </is>
      </c>
      <c r="H1248" s="7" t="inlineStr">
        <is>
          <t>6019-7_8-KP</t>
        </is>
      </c>
      <c r="I1248" t="inlineStr">
        <is>
          <t>:5:</t>
        </is>
      </c>
      <c r="J1248" t="inlineStr">
        <is>
          <t>:X5:</t>
        </is>
      </c>
      <c r="K1248" s="168" t="inlineStr">
        <is>
          <t>BaseplateSteel</t>
        </is>
      </c>
      <c r="L1248" s="168" t="inlineStr">
        <is>
          <t>Baseplate_Steel</t>
        </is>
      </c>
      <c r="M1248" s="168" t="inlineStr">
        <is>
          <t>Steel</t>
        </is>
      </c>
      <c r="N1248" t="inlineStr">
        <is>
          <t>364T</t>
        </is>
      </c>
      <c r="O1248" t="inlineStr">
        <is>
          <t>:Extended Drip Pan:</t>
        </is>
      </c>
      <c r="P1248" s="11" t="inlineStr">
        <is>
          <t>Woods_Spacer</t>
        </is>
      </c>
      <c r="Q1248" t="inlineStr">
        <is>
          <t>Woods 11SC</t>
        </is>
      </c>
      <c r="R1248" t="inlineStr">
        <is>
          <t>RTF</t>
        </is>
      </c>
      <c r="S1248" s="10" t="inlineStr">
        <is>
          <t>B102819</t>
        </is>
      </c>
      <c r="T1248" s="10" t="inlineStr">
        <is>
          <t>3106.0</t>
        </is>
      </c>
      <c r="U1248" s="10" t="inlineStr">
        <is>
          <t>Priced</t>
        </is>
      </c>
      <c r="V1248" s="168" t="inlineStr">
        <is>
          <t>LT028</t>
        </is>
      </c>
      <c r="W1248" t="inlineStr">
        <is>
          <t>270.0</t>
        </is>
      </c>
    </row>
    <row r="1249">
      <c r="B1249" t="inlineStr">
        <is>
          <t>2386.0</t>
        </is>
      </c>
      <c r="F1249" t="inlineStr">
        <is>
          <t>ConTab_BOM_KP_Baseplates_2386</t>
        </is>
      </c>
      <c r="H1249" s="7" t="inlineStr">
        <is>
          <t>6019-7_8-KP</t>
        </is>
      </c>
      <c r="I1249" t="inlineStr">
        <is>
          <t>:5:</t>
        </is>
      </c>
      <c r="J1249" t="inlineStr">
        <is>
          <t>:X5:</t>
        </is>
      </c>
      <c r="K1249" s="168" t="inlineStr">
        <is>
          <t>BaseplateSteel</t>
        </is>
      </c>
      <c r="L1249" s="168" t="inlineStr">
        <is>
          <t>Baseplate_Steel</t>
        </is>
      </c>
      <c r="M1249" s="168" t="inlineStr">
        <is>
          <t>Steel</t>
        </is>
      </c>
      <c r="N1249" t="inlineStr">
        <is>
          <t>365T</t>
        </is>
      </c>
      <c r="O1249" t="inlineStr">
        <is>
          <t>:Extended Drip Pan:</t>
        </is>
      </c>
      <c r="P1249" s="11" t="inlineStr">
        <is>
          <t>Woods_Spacer</t>
        </is>
      </c>
      <c r="Q1249" t="inlineStr">
        <is>
          <t>Woods 11SC</t>
        </is>
      </c>
      <c r="R1249" t="inlineStr">
        <is>
          <t>RTF</t>
        </is>
      </c>
      <c r="S1249" s="10" t="inlineStr">
        <is>
          <t>B102819</t>
        </is>
      </c>
      <c r="T1249" s="10" t="inlineStr">
        <is>
          <t>3106.0</t>
        </is>
      </c>
      <c r="U1249" s="10" t="inlineStr">
        <is>
          <t>Priced</t>
        </is>
      </c>
      <c r="V1249" s="168" t="inlineStr">
        <is>
          <t>LT028</t>
        </is>
      </c>
      <c r="W1249" t="inlineStr">
        <is>
          <t>270.0</t>
        </is>
      </c>
    </row>
    <row r="1250">
      <c r="B1250" t="inlineStr">
        <is>
          <t>2387.0</t>
        </is>
      </c>
      <c r="F1250" t="inlineStr">
        <is>
          <t>ConTab_BOM_KP_Baseplates_2387</t>
        </is>
      </c>
      <c r="H1250" s="7" t="inlineStr">
        <is>
          <t>6019-7_8-KP</t>
        </is>
      </c>
      <c r="I1250" t="inlineStr">
        <is>
          <t>:5:</t>
        </is>
      </c>
      <c r="J1250" t="inlineStr">
        <is>
          <t>:X5:</t>
        </is>
      </c>
      <c r="K1250" s="168" t="inlineStr">
        <is>
          <t>BaseplateSteel</t>
        </is>
      </c>
      <c r="L1250" s="168" t="inlineStr">
        <is>
          <t>Baseplate_Steel</t>
        </is>
      </c>
      <c r="M1250" s="168" t="inlineStr">
        <is>
          <t>Steel</t>
        </is>
      </c>
      <c r="N1250" t="inlineStr">
        <is>
          <t>324T</t>
        </is>
      </c>
      <c r="O1250" t="inlineStr">
        <is>
          <t>:Extended Drip Pan:</t>
        </is>
      </c>
      <c r="P1250" s="11" t="inlineStr">
        <is>
          <t>Falk_Spacer</t>
        </is>
      </c>
      <c r="Q1250" t="inlineStr">
        <is>
          <t>Falk 1060T31</t>
        </is>
      </c>
      <c r="R1250" t="inlineStr">
        <is>
          <t>RTF</t>
        </is>
      </c>
      <c r="S1250" s="10" t="inlineStr">
        <is>
          <t>B102820</t>
        </is>
      </c>
      <c r="T1250" s="10" t="inlineStr">
        <is>
          <t>2970.0</t>
        </is>
      </c>
      <c r="U1250" s="10" t="inlineStr">
        <is>
          <t>Priced</t>
        </is>
      </c>
      <c r="V1250" s="168" t="inlineStr">
        <is>
          <t>LT028</t>
        </is>
      </c>
      <c r="W1250" t="inlineStr">
        <is>
          <t>240.0</t>
        </is>
      </c>
    </row>
    <row r="1251">
      <c r="B1251" t="inlineStr">
        <is>
          <t>2388.0</t>
        </is>
      </c>
      <c r="F1251" t="inlineStr">
        <is>
          <t>ConTab_BOM_KP_Baseplates_2388</t>
        </is>
      </c>
      <c r="H1251" s="7" t="inlineStr">
        <is>
          <t>6019-7_8-KP</t>
        </is>
      </c>
      <c r="I1251" t="inlineStr">
        <is>
          <t>:5:</t>
        </is>
      </c>
      <c r="J1251" t="inlineStr">
        <is>
          <t>:X5:</t>
        </is>
      </c>
      <c r="K1251" s="168" t="inlineStr">
        <is>
          <t>BaseplateSteel</t>
        </is>
      </c>
      <c r="L1251" s="168" t="inlineStr">
        <is>
          <t>Baseplate_Steel</t>
        </is>
      </c>
      <c r="M1251" s="168" t="inlineStr">
        <is>
          <t>Steel</t>
        </is>
      </c>
      <c r="N1251" t="inlineStr">
        <is>
          <t>326T</t>
        </is>
      </c>
      <c r="O1251" t="inlineStr">
        <is>
          <t>:Extended Drip Pan:</t>
        </is>
      </c>
      <c r="P1251" s="11" t="inlineStr">
        <is>
          <t>Falk_Spacer</t>
        </is>
      </c>
      <c r="Q1251" t="inlineStr">
        <is>
          <t>Falk 1060T31</t>
        </is>
      </c>
      <c r="R1251" t="inlineStr">
        <is>
          <t>RTF</t>
        </is>
      </c>
      <c r="S1251" s="10" t="inlineStr">
        <is>
          <t>B102820</t>
        </is>
      </c>
      <c r="T1251" s="10" t="inlineStr">
        <is>
          <t>2970.0</t>
        </is>
      </c>
      <c r="U1251" s="10" t="inlineStr">
        <is>
          <t>Priced</t>
        </is>
      </c>
      <c r="V1251" s="168" t="inlineStr">
        <is>
          <t>LT028</t>
        </is>
      </c>
      <c r="W1251" t="inlineStr">
        <is>
          <t>240.0</t>
        </is>
      </c>
    </row>
    <row r="1252">
      <c r="B1252" t="inlineStr">
        <is>
          <t>2389.0</t>
        </is>
      </c>
      <c r="F1252" t="inlineStr">
        <is>
          <t>ConTab_BOM_KP_Baseplates_2389</t>
        </is>
      </c>
      <c r="H1252" s="7" t="inlineStr">
        <is>
          <t>6019-7_8-KP</t>
        </is>
      </c>
      <c r="I1252" t="inlineStr">
        <is>
          <t>:5:</t>
        </is>
      </c>
      <c r="J1252" t="inlineStr">
        <is>
          <t>:X5:</t>
        </is>
      </c>
      <c r="K1252" s="168" t="inlineStr">
        <is>
          <t>BaseplateSteel</t>
        </is>
      </c>
      <c r="L1252" s="168" t="inlineStr">
        <is>
          <t>Baseplate_Steel</t>
        </is>
      </c>
      <c r="M1252" s="168" t="inlineStr">
        <is>
          <t>Steel</t>
        </is>
      </c>
      <c r="N1252" t="inlineStr">
        <is>
          <t>364T</t>
        </is>
      </c>
      <c r="O1252" t="inlineStr">
        <is>
          <t>:Extended Drip Pan:</t>
        </is>
      </c>
      <c r="P1252" s="11" t="inlineStr">
        <is>
          <t>Falk_Spacer</t>
        </is>
      </c>
      <c r="Q1252" t="inlineStr">
        <is>
          <t>Falk 1070T31</t>
        </is>
      </c>
      <c r="R1252" t="inlineStr">
        <is>
          <t>RTF</t>
        </is>
      </c>
      <c r="S1252" s="10" t="inlineStr">
        <is>
          <t>B102821</t>
        </is>
      </c>
      <c r="T1252" s="10" t="inlineStr">
        <is>
          <t>3106.0</t>
        </is>
      </c>
      <c r="U1252" s="10" t="inlineStr">
        <is>
          <t>Priced</t>
        </is>
      </c>
      <c r="V1252" s="168" t="inlineStr">
        <is>
          <t>LT028</t>
        </is>
      </c>
      <c r="W1252" t="inlineStr">
        <is>
          <t>270.0</t>
        </is>
      </c>
    </row>
    <row r="1253">
      <c r="B1253" t="inlineStr">
        <is>
          <t>2390.0</t>
        </is>
      </c>
      <c r="F1253" t="inlineStr">
        <is>
          <t>ConTab_BOM_KP_Baseplates_2390</t>
        </is>
      </c>
      <c r="H1253" s="7" t="inlineStr">
        <is>
          <t>6019-7_8-KP</t>
        </is>
      </c>
      <c r="I1253" t="inlineStr">
        <is>
          <t>:5:</t>
        </is>
      </c>
      <c r="J1253" t="inlineStr">
        <is>
          <t>:X5:</t>
        </is>
      </c>
      <c r="K1253" s="168" t="inlineStr">
        <is>
          <t>BaseplateSteel</t>
        </is>
      </c>
      <c r="L1253" s="168" t="inlineStr">
        <is>
          <t>Baseplate_Steel</t>
        </is>
      </c>
      <c r="M1253" s="168" t="inlineStr">
        <is>
          <t>Steel</t>
        </is>
      </c>
      <c r="N1253" t="inlineStr">
        <is>
          <t>365T</t>
        </is>
      </c>
      <c r="O1253" t="inlineStr">
        <is>
          <t>:Extended Drip Pan:</t>
        </is>
      </c>
      <c r="P1253" s="11" t="inlineStr">
        <is>
          <t>Falk_Spacer</t>
        </is>
      </c>
      <c r="Q1253" t="inlineStr">
        <is>
          <t>Falk 1070T31</t>
        </is>
      </c>
      <c r="R1253" t="inlineStr">
        <is>
          <t>RTF</t>
        </is>
      </c>
      <c r="S1253" s="10" t="inlineStr">
        <is>
          <t>B102821</t>
        </is>
      </c>
      <c r="T1253" s="10" t="inlineStr">
        <is>
          <t>3106.0</t>
        </is>
      </c>
      <c r="U1253" s="10" t="inlineStr">
        <is>
          <t>Priced</t>
        </is>
      </c>
      <c r="V1253" s="168" t="inlineStr">
        <is>
          <t>LT028</t>
        </is>
      </c>
      <c r="W1253" t="inlineStr">
        <is>
          <t>270.0</t>
        </is>
      </c>
    </row>
    <row r="1254">
      <c r="B1254" t="inlineStr">
        <is>
          <t>2391.0</t>
        </is>
      </c>
      <c r="F1254" t="inlineStr">
        <is>
          <t>ConTab_BOM_KP_Baseplates_2391</t>
        </is>
      </c>
      <c r="H1254" s="7" t="inlineStr">
        <is>
          <t>6019-7_8-KP</t>
        </is>
      </c>
      <c r="I1254" t="inlineStr">
        <is>
          <t>:5:</t>
        </is>
      </c>
      <c r="J1254" t="inlineStr">
        <is>
          <t>:X5:</t>
        </is>
      </c>
      <c r="K1254" s="168" t="inlineStr">
        <is>
          <t>BaseplateSteel</t>
        </is>
      </c>
      <c r="L1254" s="168" t="inlineStr">
        <is>
          <t>Baseplate_Steel</t>
        </is>
      </c>
      <c r="M1254" s="168" t="inlineStr">
        <is>
          <t>Steel</t>
        </is>
      </c>
      <c r="N1254" t="inlineStr">
        <is>
          <t>404T</t>
        </is>
      </c>
      <c r="O1254" t="inlineStr">
        <is>
          <t>:Extended Drip Pan:</t>
        </is>
      </c>
      <c r="P1254" s="11" t="inlineStr">
        <is>
          <t>Falk_Spacer</t>
        </is>
      </c>
      <c r="Q1254" t="inlineStr">
        <is>
          <t>Falk 1080T31</t>
        </is>
      </c>
      <c r="R1254" t="inlineStr">
        <is>
          <t>RTF</t>
        </is>
      </c>
      <c r="S1254" s="10" t="inlineStr">
        <is>
          <t>B102822</t>
        </is>
      </c>
      <c r="T1254" s="10" t="inlineStr">
        <is>
          <t>3580.0</t>
        </is>
      </c>
      <c r="U1254" s="10" t="inlineStr">
        <is>
          <t>Priced</t>
        </is>
      </c>
      <c r="V1254" s="168" t="inlineStr">
        <is>
          <t>LT028</t>
        </is>
      </c>
      <c r="W1254" t="inlineStr">
        <is>
          <t>350.0</t>
        </is>
      </c>
    </row>
    <row r="1255">
      <c r="B1255" t="inlineStr">
        <is>
          <t>2392.0</t>
        </is>
      </c>
      <c r="F1255" t="inlineStr">
        <is>
          <t>ConTab_BOM_KP_Baseplates_2392</t>
        </is>
      </c>
      <c r="H1255" s="7" t="inlineStr">
        <is>
          <t>6019-7_8-KP</t>
        </is>
      </c>
      <c r="I1255" t="inlineStr">
        <is>
          <t>:5:</t>
        </is>
      </c>
      <c r="J1255" t="inlineStr">
        <is>
          <t>:X5:</t>
        </is>
      </c>
      <c r="K1255" s="168" t="inlineStr">
        <is>
          <t>BaseplateSteel</t>
        </is>
      </c>
      <c r="L1255" s="168" t="inlineStr">
        <is>
          <t>Baseplate_Steel</t>
        </is>
      </c>
      <c r="M1255" s="168" t="inlineStr">
        <is>
          <t>Steel</t>
        </is>
      </c>
      <c r="N1255" t="inlineStr">
        <is>
          <t>405T</t>
        </is>
      </c>
      <c r="O1255" t="inlineStr">
        <is>
          <t>:Extended Drip Pan:</t>
        </is>
      </c>
      <c r="P1255" s="11" t="inlineStr">
        <is>
          <t>Falk_Spacer</t>
        </is>
      </c>
      <c r="Q1255" t="inlineStr">
        <is>
          <t>Falk 1080T31</t>
        </is>
      </c>
      <c r="R1255" t="inlineStr">
        <is>
          <t>RTF</t>
        </is>
      </c>
      <c r="S1255" s="10" t="inlineStr">
        <is>
          <t>B102822</t>
        </is>
      </c>
      <c r="T1255" s="10" t="inlineStr">
        <is>
          <t>3580.0</t>
        </is>
      </c>
      <c r="U1255" s="10" t="inlineStr">
        <is>
          <t>Priced</t>
        </is>
      </c>
      <c r="V1255" s="168" t="inlineStr">
        <is>
          <t>LT028</t>
        </is>
      </c>
      <c r="W1255" t="inlineStr">
        <is>
          <t>350.0</t>
        </is>
      </c>
    </row>
    <row r="1256">
      <c r="B1256" t="inlineStr">
        <is>
          <t>2393.0</t>
        </is>
      </c>
      <c r="F1256" t="inlineStr">
        <is>
          <t>ConTab_BOM_KP_Baseplates_2393</t>
        </is>
      </c>
      <c r="H1256" s="7" t="inlineStr">
        <is>
          <t>6019-7_8-KP</t>
        </is>
      </c>
      <c r="I1256" t="inlineStr">
        <is>
          <t>:5:</t>
        </is>
      </c>
      <c r="J1256" t="inlineStr">
        <is>
          <t>:X5:</t>
        </is>
      </c>
      <c r="K1256" s="168" t="inlineStr">
        <is>
          <t>BaseplateSteel</t>
        </is>
      </c>
      <c r="L1256" s="168" t="inlineStr">
        <is>
          <t>Baseplate_Steel</t>
        </is>
      </c>
      <c r="M1256" s="168" t="inlineStr">
        <is>
          <t>Steel</t>
        </is>
      </c>
      <c r="N1256" t="inlineStr">
        <is>
          <t>404TS</t>
        </is>
      </c>
      <c r="O1256" t="inlineStr">
        <is>
          <t>:Extended Drip Pan:</t>
        </is>
      </c>
      <c r="P1256" s="11" t="inlineStr">
        <is>
          <t>Falk_Spacer</t>
        </is>
      </c>
      <c r="Q1256" t="inlineStr">
        <is>
          <t>Falk 1060T31</t>
        </is>
      </c>
      <c r="R1256" t="inlineStr">
        <is>
          <t>RTF</t>
        </is>
      </c>
      <c r="S1256" s="10" t="inlineStr">
        <is>
          <t>B102823</t>
        </is>
      </c>
      <c r="T1256" s="10" t="inlineStr">
        <is>
          <t>3445.0</t>
        </is>
      </c>
      <c r="U1256" s="10" t="inlineStr">
        <is>
          <t>Priced</t>
        </is>
      </c>
      <c r="V1256" s="168" t="inlineStr">
        <is>
          <t>LT028</t>
        </is>
      </c>
      <c r="W1256" t="inlineStr">
        <is>
          <t>350.0</t>
        </is>
      </c>
    </row>
    <row r="1257">
      <c r="B1257" t="inlineStr">
        <is>
          <t>2394.0</t>
        </is>
      </c>
      <c r="F1257" t="inlineStr">
        <is>
          <t>ConTab_BOM_KP_Baseplates_2394</t>
        </is>
      </c>
      <c r="H1257" s="7" t="inlineStr">
        <is>
          <t>6019-7_8-KP</t>
        </is>
      </c>
      <c r="I1257" t="inlineStr">
        <is>
          <t>:5:</t>
        </is>
      </c>
      <c r="J1257" t="inlineStr">
        <is>
          <t>:X5:</t>
        </is>
      </c>
      <c r="K1257" s="168" t="inlineStr">
        <is>
          <t>BaseplateSteel</t>
        </is>
      </c>
      <c r="L1257" s="168" t="inlineStr">
        <is>
          <t>Baseplate_Steel</t>
        </is>
      </c>
      <c r="M1257" s="168" t="inlineStr">
        <is>
          <t>Steel</t>
        </is>
      </c>
      <c r="N1257" t="inlineStr">
        <is>
          <t>405TS</t>
        </is>
      </c>
      <c r="O1257" t="inlineStr">
        <is>
          <t>:Extended Drip Pan:</t>
        </is>
      </c>
      <c r="P1257" s="11" t="inlineStr">
        <is>
          <t>Falk_Spacer</t>
        </is>
      </c>
      <c r="Q1257" t="inlineStr">
        <is>
          <t>Falk 1060T31</t>
        </is>
      </c>
      <c r="R1257" t="inlineStr">
        <is>
          <t>RTF</t>
        </is>
      </c>
      <c r="S1257" s="10" t="inlineStr">
        <is>
          <t>B102823</t>
        </is>
      </c>
      <c r="T1257" s="10" t="inlineStr">
        <is>
          <t>3445.0</t>
        </is>
      </c>
      <c r="U1257" s="10" t="inlineStr">
        <is>
          <t>Priced</t>
        </is>
      </c>
      <c r="V1257" s="168" t="inlineStr">
        <is>
          <t>LT028</t>
        </is>
      </c>
      <c r="W1257" t="inlineStr">
        <is>
          <t>350.0</t>
        </is>
      </c>
    </row>
    <row r="1258">
      <c r="B1258" t="inlineStr">
        <is>
          <t>2395.0</t>
        </is>
      </c>
      <c r="F1258" t="inlineStr">
        <is>
          <t>ConTab_BOM_KP_Baseplates_2395</t>
        </is>
      </c>
      <c r="H1258" s="7" t="inlineStr">
        <is>
          <t>6019-7_8-KP</t>
        </is>
      </c>
      <c r="I1258" t="inlineStr">
        <is>
          <t>:5:</t>
        </is>
      </c>
      <c r="J1258" t="inlineStr">
        <is>
          <t>:X5:</t>
        </is>
      </c>
      <c r="K1258" s="168" t="inlineStr">
        <is>
          <t>BaseplateSteel</t>
        </is>
      </c>
      <c r="L1258" s="168" t="inlineStr">
        <is>
          <t>Baseplate_Steel</t>
        </is>
      </c>
      <c r="M1258" s="168" t="inlineStr">
        <is>
          <t>Steel</t>
        </is>
      </c>
      <c r="N1258" t="inlineStr">
        <is>
          <t>444T</t>
        </is>
      </c>
      <c r="O1258" t="inlineStr">
        <is>
          <t>:Extended Drip Pan:</t>
        </is>
      </c>
      <c r="P1258" s="11" t="inlineStr">
        <is>
          <t>Falk_Spacer</t>
        </is>
      </c>
      <c r="Q1258" t="inlineStr">
        <is>
          <t>Falk 1090T31</t>
        </is>
      </c>
      <c r="R1258" t="inlineStr">
        <is>
          <t>RTF</t>
        </is>
      </c>
      <c r="S1258" s="10" t="inlineStr">
        <is>
          <t>B102824</t>
        </is>
      </c>
      <c r="T1258" s="10" t="inlineStr">
        <is>
          <t>4943.0</t>
        </is>
      </c>
      <c r="U1258" s="10" t="inlineStr">
        <is>
          <t>Priced</t>
        </is>
      </c>
      <c r="V1258" s="168" t="inlineStr">
        <is>
          <t>LT028</t>
        </is>
      </c>
      <c r="W1258" t="inlineStr">
        <is>
          <t>420.0</t>
        </is>
      </c>
    </row>
    <row r="1259">
      <c r="B1259" t="inlineStr">
        <is>
          <t>2396.0</t>
        </is>
      </c>
      <c r="F1259" t="inlineStr">
        <is>
          <t>ConTab_BOM_KP_Baseplates_2396</t>
        </is>
      </c>
      <c r="H1259" s="7" t="inlineStr">
        <is>
          <t>6019-7_8-KP</t>
        </is>
      </c>
      <c r="I1259" t="inlineStr">
        <is>
          <t>:5:</t>
        </is>
      </c>
      <c r="J1259" t="inlineStr">
        <is>
          <t>:X5:</t>
        </is>
      </c>
      <c r="K1259" s="168" t="inlineStr">
        <is>
          <t>BaseplateSteel</t>
        </is>
      </c>
      <c r="L1259" s="168" t="inlineStr">
        <is>
          <t>Baseplate_Steel</t>
        </is>
      </c>
      <c r="M1259" s="168" t="inlineStr">
        <is>
          <t>Steel</t>
        </is>
      </c>
      <c r="N1259" t="inlineStr">
        <is>
          <t>445T</t>
        </is>
      </c>
      <c r="O1259" t="inlineStr">
        <is>
          <t>:Extended Drip Pan:</t>
        </is>
      </c>
      <c r="P1259" s="11" t="inlineStr">
        <is>
          <t>Falk_Spacer</t>
        </is>
      </c>
      <c r="Q1259" t="inlineStr">
        <is>
          <t>Falk 1090T31</t>
        </is>
      </c>
      <c r="R1259" t="inlineStr">
        <is>
          <t>RTF</t>
        </is>
      </c>
      <c r="S1259" s="10" t="inlineStr">
        <is>
          <t>B102825</t>
        </is>
      </c>
      <c r="T1259" s="10" t="inlineStr">
        <is>
          <t>4943.0</t>
        </is>
      </c>
      <c r="U1259" s="10" t="inlineStr">
        <is>
          <t>Priced</t>
        </is>
      </c>
      <c r="V1259" s="168" t="inlineStr">
        <is>
          <t>LT028</t>
        </is>
      </c>
      <c r="W1259" t="inlineStr">
        <is>
          <t>420.0</t>
        </is>
      </c>
    </row>
    <row r="1260">
      <c r="B1260" t="inlineStr">
        <is>
          <t>2397.0</t>
        </is>
      </c>
      <c r="F1260" t="inlineStr">
        <is>
          <t>ConTab_BOM_KP_Baseplates_2397</t>
        </is>
      </c>
      <c r="H1260" s="7" t="inlineStr">
        <is>
          <t>6019-7_8-KP</t>
        </is>
      </c>
      <c r="I1260" t="inlineStr">
        <is>
          <t>:5:</t>
        </is>
      </c>
      <c r="J1260" t="inlineStr">
        <is>
          <t>:X5:</t>
        </is>
      </c>
      <c r="K1260" s="168" t="inlineStr">
        <is>
          <t>BaseplateSteel</t>
        </is>
      </c>
      <c r="L1260" s="168" t="inlineStr">
        <is>
          <t>Baseplate_Steel</t>
        </is>
      </c>
      <c r="M1260" s="168" t="inlineStr">
        <is>
          <t>Steel</t>
        </is>
      </c>
      <c r="N1260" t="inlineStr">
        <is>
          <t>444TS</t>
        </is>
      </c>
      <c r="O1260" t="inlineStr">
        <is>
          <t>:Extended Drip Pan:</t>
        </is>
      </c>
      <c r="P1260" s="11" t="inlineStr">
        <is>
          <t>Falk_Spacer</t>
        </is>
      </c>
      <c r="Q1260" t="inlineStr">
        <is>
          <t>Falk 1070T31</t>
        </is>
      </c>
      <c r="R1260" t="inlineStr">
        <is>
          <t>RTF</t>
        </is>
      </c>
      <c r="S1260" s="10" t="inlineStr">
        <is>
          <t>B102826</t>
        </is>
      </c>
      <c r="T1260" s="10" t="inlineStr">
        <is>
          <t>4943.0</t>
        </is>
      </c>
      <c r="U1260" s="10" t="inlineStr">
        <is>
          <t>Priced</t>
        </is>
      </c>
      <c r="V1260" s="168" t="inlineStr">
        <is>
          <t>LT028</t>
        </is>
      </c>
      <c r="W1260" t="inlineStr">
        <is>
          <t>420.0</t>
        </is>
      </c>
    </row>
    <row r="1261">
      <c r="B1261" t="inlineStr">
        <is>
          <t>2398.0</t>
        </is>
      </c>
      <c r="F1261" t="inlineStr">
        <is>
          <t>ConTab_BOM_KP_Baseplates_2398</t>
        </is>
      </c>
      <c r="H1261" s="7" t="inlineStr">
        <is>
          <t>6019-7_8-KP</t>
        </is>
      </c>
      <c r="I1261" t="inlineStr">
        <is>
          <t>:5:</t>
        </is>
      </c>
      <c r="J1261" t="inlineStr">
        <is>
          <t>:X5:</t>
        </is>
      </c>
      <c r="K1261" s="168" t="inlineStr">
        <is>
          <t>BaseplateSteel</t>
        </is>
      </c>
      <c r="L1261" s="168" t="inlineStr">
        <is>
          <t>Baseplate_Steel</t>
        </is>
      </c>
      <c r="M1261" s="168" t="inlineStr">
        <is>
          <t>Steel</t>
        </is>
      </c>
      <c r="N1261" t="inlineStr">
        <is>
          <t>445TS</t>
        </is>
      </c>
      <c r="O1261" t="inlineStr">
        <is>
          <t>:Extended Drip Pan:</t>
        </is>
      </c>
      <c r="P1261" s="11" t="inlineStr">
        <is>
          <t>Falk_Spacer</t>
        </is>
      </c>
      <c r="Q1261" t="inlineStr">
        <is>
          <t>Falk 1070T31</t>
        </is>
      </c>
      <c r="R1261" t="inlineStr">
        <is>
          <t>RTF</t>
        </is>
      </c>
      <c r="S1261" s="10" t="inlineStr">
        <is>
          <t>B102827</t>
        </is>
      </c>
      <c r="T1261" s="10" t="inlineStr">
        <is>
          <t>4943.0</t>
        </is>
      </c>
      <c r="U1261" s="10" t="inlineStr">
        <is>
          <t>Priced</t>
        </is>
      </c>
      <c r="V1261" s="168" t="inlineStr">
        <is>
          <t>LT028</t>
        </is>
      </c>
      <c r="W1261" t="inlineStr">
        <is>
          <t>420.0</t>
        </is>
      </c>
    </row>
    <row r="1262">
      <c r="B1262" t="inlineStr">
        <is>
          <t>2439.0</t>
        </is>
      </c>
      <c r="F1262" t="inlineStr">
        <is>
          <t>ConTab_BOM_KP_Baseplates_2439</t>
        </is>
      </c>
      <c r="H1262" s="7" t="inlineStr">
        <is>
          <t>6019-7_8-KP</t>
        </is>
      </c>
      <c r="I1262" t="inlineStr">
        <is>
          <t>:5:</t>
        </is>
      </c>
      <c r="J1262" t="inlineStr">
        <is>
          <t>:X5:</t>
        </is>
      </c>
      <c r="K1262" s="168" t="inlineStr">
        <is>
          <t>Baseplate_Special</t>
        </is>
      </c>
      <c r="L1262" s="168" t="inlineStr">
        <is>
          <t>Baseplate_Special</t>
        </is>
      </c>
      <c r="M1262" s="168" t="inlineStr">
        <is>
          <t>Special</t>
        </is>
      </c>
      <c r="P1262" s="11" t="inlineStr"/>
      <c r="R1262" t="inlineStr">
        <is>
          <t>RTF</t>
        </is>
      </c>
      <c r="S1262" s="11" t="inlineStr">
        <is>
          <t>B101516</t>
        </is>
      </c>
      <c r="T1262" s="10" t="inlineStr">
        <is>
          <t>0.0</t>
        </is>
      </c>
      <c r="U1262" s="10" t="inlineStr">
        <is>
          <t>RFQ</t>
        </is>
      </c>
      <c r="V1262" s="168" t="inlineStr">
        <is>
          <t>LT029</t>
        </is>
      </c>
    </row>
    <row r="1263">
      <c r="B1263" t="inlineStr">
        <is>
          <t>2440.0</t>
        </is>
      </c>
      <c r="F1263" t="inlineStr">
        <is>
          <t>ConTab_BOM_KP_Baseplates_2440</t>
        </is>
      </c>
      <c r="H1263" s="7" t="inlineStr">
        <is>
          <t>6019-7_8-KP</t>
        </is>
      </c>
      <c r="I1263" s="7" t="inlineStr">
        <is>
          <t>:6:</t>
        </is>
      </c>
      <c r="J1263" s="7" t="inlineStr">
        <is>
          <t>:X6:</t>
        </is>
      </c>
      <c r="K1263" s="168" t="inlineStr">
        <is>
          <t>BaseplateSteel</t>
        </is>
      </c>
      <c r="L1263" s="168" t="inlineStr">
        <is>
          <t>Baseplate_Steel</t>
        </is>
      </c>
      <c r="M1263" s="168" t="inlineStr">
        <is>
          <t>Steel</t>
        </is>
      </c>
      <c r="N1263" t="inlineStr">
        <is>
          <t>404TS</t>
        </is>
      </c>
      <c r="O1263" t="inlineStr">
        <is>
          <t>:No Drip Pan:Standard Drip Pan:</t>
        </is>
      </c>
      <c r="P1263" s="11" t="inlineStr">
        <is>
          <t>Falk_T10_Grid</t>
        </is>
      </c>
      <c r="Q1263" t="inlineStr">
        <is>
          <t>Falk 1070T10</t>
        </is>
      </c>
      <c r="R1263" t="inlineStr">
        <is>
          <t>96700880</t>
        </is>
      </c>
      <c r="S1263" s="10" t="inlineStr">
        <is>
          <t>B102854</t>
        </is>
      </c>
      <c r="T1263" s="10" t="inlineStr">
        <is>
          <t>3547.0</t>
        </is>
      </c>
      <c r="U1263" s="10" t="inlineStr">
        <is>
          <t>Priced</t>
        </is>
      </c>
      <c r="V1263" s="168" t="inlineStr">
        <is>
          <t>LT028</t>
        </is>
      </c>
      <c r="W1263" s="10" t="inlineStr">
        <is>
          <t>380.0</t>
        </is>
      </c>
    </row>
    <row r="1264">
      <c r="B1264" t="inlineStr">
        <is>
          <t>2441.0</t>
        </is>
      </c>
      <c r="F1264" t="inlineStr">
        <is>
          <t>ConTab_BOM_KP_Baseplates_2441</t>
        </is>
      </c>
      <c r="H1264" s="7" t="inlineStr">
        <is>
          <t>6019-7_8-KP</t>
        </is>
      </c>
      <c r="I1264" s="7" t="inlineStr">
        <is>
          <t>:6:</t>
        </is>
      </c>
      <c r="J1264" s="7" t="inlineStr">
        <is>
          <t>:X6:</t>
        </is>
      </c>
      <c r="K1264" s="168" t="inlineStr">
        <is>
          <t>BaseplateSteel</t>
        </is>
      </c>
      <c r="L1264" s="168" t="inlineStr">
        <is>
          <t>Baseplate_Steel</t>
        </is>
      </c>
      <c r="M1264" s="168" t="inlineStr">
        <is>
          <t>Steel</t>
        </is>
      </c>
      <c r="N1264" t="inlineStr">
        <is>
          <t>405TS</t>
        </is>
      </c>
      <c r="O1264" t="inlineStr">
        <is>
          <t>:No Drip Pan:Standard Drip Pan:</t>
        </is>
      </c>
      <c r="P1264" s="11" t="inlineStr">
        <is>
          <t>Falk_T10_Grid</t>
        </is>
      </c>
      <c r="Q1264" t="inlineStr">
        <is>
          <t>Falk 1070T10</t>
        </is>
      </c>
      <c r="R1264" t="inlineStr">
        <is>
          <t>96700880</t>
        </is>
      </c>
      <c r="S1264" s="10" t="inlineStr">
        <is>
          <t>B102854</t>
        </is>
      </c>
      <c r="T1264" s="10" t="inlineStr">
        <is>
          <t>3547.0</t>
        </is>
      </c>
      <c r="U1264" s="10" t="inlineStr">
        <is>
          <t>Priced</t>
        </is>
      </c>
      <c r="V1264" s="168" t="inlineStr">
        <is>
          <t>LT028</t>
        </is>
      </c>
      <c r="W1264" s="10" t="inlineStr">
        <is>
          <t>380.0</t>
        </is>
      </c>
    </row>
    <row r="1265">
      <c r="B1265" t="inlineStr">
        <is>
          <t>2442.0</t>
        </is>
      </c>
      <c r="F1265" t="inlineStr">
        <is>
          <t>ConTab_BOM_KP_Baseplates_2442</t>
        </is>
      </c>
      <c r="H1265" s="7" t="inlineStr">
        <is>
          <t>6019-7_8-KP</t>
        </is>
      </c>
      <c r="I1265" s="7" t="inlineStr">
        <is>
          <t>:6:</t>
        </is>
      </c>
      <c r="J1265" s="7" t="inlineStr">
        <is>
          <t>:X6:</t>
        </is>
      </c>
      <c r="K1265" s="168" t="inlineStr">
        <is>
          <t>BaseplateSteel</t>
        </is>
      </c>
      <c r="L1265" s="168" t="inlineStr">
        <is>
          <t>Baseplate_Steel</t>
        </is>
      </c>
      <c r="M1265" s="168" t="inlineStr">
        <is>
          <t>Steel</t>
        </is>
      </c>
      <c r="N1265" t="inlineStr">
        <is>
          <t>444T</t>
        </is>
      </c>
      <c r="O1265" t="inlineStr">
        <is>
          <t>:No Drip Pan:Standard Drip Pan:</t>
        </is>
      </c>
      <c r="P1265" s="11" t="inlineStr">
        <is>
          <t>Falk_T10_Grid</t>
        </is>
      </c>
      <c r="Q1265" t="inlineStr">
        <is>
          <t>Falk 1090T10</t>
        </is>
      </c>
      <c r="R1265" t="inlineStr">
        <is>
          <t>96700881</t>
        </is>
      </c>
      <c r="S1265" s="10" t="inlineStr">
        <is>
          <t>B102855</t>
        </is>
      </c>
      <c r="T1265" s="10" t="inlineStr">
        <is>
          <t>5044.0</t>
        </is>
      </c>
      <c r="U1265" s="10" t="inlineStr">
        <is>
          <t>Priced</t>
        </is>
      </c>
      <c r="V1265" s="168" t="inlineStr">
        <is>
          <t>LT028</t>
        </is>
      </c>
      <c r="W1265" s="10" t="inlineStr">
        <is>
          <t>460.0</t>
        </is>
      </c>
    </row>
    <row r="1266">
      <c r="B1266" t="inlineStr">
        <is>
          <t>2443.0</t>
        </is>
      </c>
      <c r="F1266" t="inlineStr">
        <is>
          <t>ConTab_BOM_KP_Baseplates_2443</t>
        </is>
      </c>
      <c r="H1266" s="7" t="inlineStr">
        <is>
          <t>6019-7_8-KP</t>
        </is>
      </c>
      <c r="I1266" s="7" t="inlineStr">
        <is>
          <t>:6:</t>
        </is>
      </c>
      <c r="J1266" s="7" t="inlineStr">
        <is>
          <t>:X6:</t>
        </is>
      </c>
      <c r="K1266" s="168" t="inlineStr">
        <is>
          <t>BaseplateSteel</t>
        </is>
      </c>
      <c r="L1266" s="168" t="inlineStr">
        <is>
          <t>Baseplate_Steel</t>
        </is>
      </c>
      <c r="M1266" s="168" t="inlineStr">
        <is>
          <t>Steel</t>
        </is>
      </c>
      <c r="N1266" t="inlineStr">
        <is>
          <t>445T</t>
        </is>
      </c>
      <c r="O1266" t="inlineStr">
        <is>
          <t>:No Drip Pan:Standard Drip Pan:</t>
        </is>
      </c>
      <c r="P1266" s="11" t="inlineStr">
        <is>
          <t>Falk_T10_Grid</t>
        </is>
      </c>
      <c r="Q1266" t="inlineStr">
        <is>
          <t>Falk 1090T10</t>
        </is>
      </c>
      <c r="R1266" t="inlineStr">
        <is>
          <t>96700881</t>
        </is>
      </c>
      <c r="S1266" s="10" t="inlineStr">
        <is>
          <t>B102856</t>
        </is>
      </c>
      <c r="T1266" s="10" t="inlineStr">
        <is>
          <t>5044.0</t>
        </is>
      </c>
      <c r="U1266" s="10" t="inlineStr">
        <is>
          <t>Priced</t>
        </is>
      </c>
      <c r="V1266" s="168" t="inlineStr">
        <is>
          <t>LT028</t>
        </is>
      </c>
      <c r="W1266" s="10" t="inlineStr">
        <is>
          <t>460.0</t>
        </is>
      </c>
    </row>
    <row r="1267">
      <c r="B1267" t="inlineStr">
        <is>
          <t>2444.0</t>
        </is>
      </c>
      <c r="F1267" t="inlineStr">
        <is>
          <t>ConTab_BOM_KP_Baseplates_2444</t>
        </is>
      </c>
      <c r="H1267" s="7" t="inlineStr">
        <is>
          <t>6019-7_8-KP</t>
        </is>
      </c>
      <c r="I1267" s="7" t="inlineStr">
        <is>
          <t>:6:</t>
        </is>
      </c>
      <c r="J1267" s="7" t="inlineStr">
        <is>
          <t>:X6:</t>
        </is>
      </c>
      <c r="K1267" s="168" t="inlineStr">
        <is>
          <t>BaseplateSteel</t>
        </is>
      </c>
      <c r="L1267" s="168" t="inlineStr">
        <is>
          <t>Baseplate_Steel</t>
        </is>
      </c>
      <c r="M1267" s="168" t="inlineStr">
        <is>
          <t>Steel</t>
        </is>
      </c>
      <c r="N1267" t="inlineStr">
        <is>
          <t>444TS</t>
        </is>
      </c>
      <c r="O1267" t="inlineStr">
        <is>
          <t>:No Drip Pan:Standard Drip Pan:</t>
        </is>
      </c>
      <c r="P1267" s="11" t="inlineStr">
        <is>
          <t>Falk_T10_Grid</t>
        </is>
      </c>
      <c r="Q1267" t="inlineStr">
        <is>
          <t>Falk 1080T10</t>
        </is>
      </c>
      <c r="R1267" t="inlineStr">
        <is>
          <t>96700882</t>
        </is>
      </c>
      <c r="S1267" s="10" t="inlineStr">
        <is>
          <t>B102857</t>
        </is>
      </c>
      <c r="T1267" s="10" t="inlineStr">
        <is>
          <t>5044.0</t>
        </is>
      </c>
      <c r="U1267" s="10" t="inlineStr">
        <is>
          <t>Priced</t>
        </is>
      </c>
      <c r="V1267" s="168" t="inlineStr">
        <is>
          <t>LT028</t>
        </is>
      </c>
      <c r="W1267" s="10" t="inlineStr">
        <is>
          <t>460.0</t>
        </is>
      </c>
    </row>
    <row r="1268">
      <c r="B1268" t="inlineStr">
        <is>
          <t>2445.0</t>
        </is>
      </c>
      <c r="F1268" t="inlineStr">
        <is>
          <t>ConTab_BOM_KP_Baseplates_2445</t>
        </is>
      </c>
      <c r="H1268" s="7" t="inlineStr">
        <is>
          <t>6019-7_8-KP</t>
        </is>
      </c>
      <c r="I1268" s="7" t="inlineStr">
        <is>
          <t>:6:</t>
        </is>
      </c>
      <c r="J1268" s="7" t="inlineStr">
        <is>
          <t>:X6:</t>
        </is>
      </c>
      <c r="K1268" s="168" t="inlineStr">
        <is>
          <t>BaseplateSteel</t>
        </is>
      </c>
      <c r="L1268" s="168" t="inlineStr">
        <is>
          <t>Baseplate_Steel</t>
        </is>
      </c>
      <c r="M1268" s="168" t="inlineStr">
        <is>
          <t>Steel</t>
        </is>
      </c>
      <c r="N1268" t="inlineStr">
        <is>
          <t>445TS</t>
        </is>
      </c>
      <c r="O1268" t="inlineStr">
        <is>
          <t>:No Drip Pan:Standard Drip Pan:</t>
        </is>
      </c>
      <c r="P1268" s="11" t="inlineStr">
        <is>
          <t>Falk_T10_Grid</t>
        </is>
      </c>
      <c r="Q1268" t="inlineStr">
        <is>
          <t>Falk 1080T10</t>
        </is>
      </c>
      <c r="R1268" t="inlineStr">
        <is>
          <t>96700882</t>
        </is>
      </c>
      <c r="S1268" s="10" t="inlineStr">
        <is>
          <t>B102858</t>
        </is>
      </c>
      <c r="T1268" s="10" t="inlineStr">
        <is>
          <t>5044.0</t>
        </is>
      </c>
      <c r="U1268" s="10" t="inlineStr">
        <is>
          <t>Priced</t>
        </is>
      </c>
      <c r="V1268" s="168" t="inlineStr">
        <is>
          <t>LT028</t>
        </is>
      </c>
      <c r="W1268" s="10" t="inlineStr">
        <is>
          <t>460.0</t>
        </is>
      </c>
    </row>
    <row r="1269">
      <c r="B1269" t="inlineStr">
        <is>
          <t>2446.0</t>
        </is>
      </c>
      <c r="F1269" t="inlineStr">
        <is>
          <t>ConTab_BOM_KP_Baseplates_2446</t>
        </is>
      </c>
      <c r="H1269" s="7" t="inlineStr">
        <is>
          <t>6019-7_8-KP</t>
        </is>
      </c>
      <c r="I1269" s="7" t="inlineStr">
        <is>
          <t>:6:</t>
        </is>
      </c>
      <c r="J1269" s="7" t="inlineStr">
        <is>
          <t>:X6:</t>
        </is>
      </c>
      <c r="K1269" s="168" t="inlineStr">
        <is>
          <t>BaseplateSteel</t>
        </is>
      </c>
      <c r="L1269" s="168" t="inlineStr">
        <is>
          <t>Baseplate_Steel</t>
        </is>
      </c>
      <c r="M1269" s="168" t="inlineStr">
        <is>
          <t>Steel</t>
        </is>
      </c>
      <c r="N1269" t="inlineStr">
        <is>
          <t>447T</t>
        </is>
      </c>
      <c r="O1269" t="inlineStr">
        <is>
          <t>:No Drip Pan:Standard Drip Pan:</t>
        </is>
      </c>
      <c r="P1269" s="11" t="inlineStr">
        <is>
          <t>Falk_T10_Grid</t>
        </is>
      </c>
      <c r="Q1269" t="inlineStr">
        <is>
          <t>Falk 1090T10</t>
        </is>
      </c>
      <c r="R1269" t="inlineStr">
        <is>
          <t>96700884</t>
        </is>
      </c>
      <c r="S1269" s="10" t="inlineStr">
        <is>
          <t>B102859</t>
        </is>
      </c>
      <c r="T1269" s="10" t="inlineStr">
        <is>
          <t>5591.0</t>
        </is>
      </c>
      <c r="U1269" s="10" t="inlineStr">
        <is>
          <t>Priced</t>
        </is>
      </c>
      <c r="V1269" s="168" t="inlineStr">
        <is>
          <t>LT028</t>
        </is>
      </c>
      <c r="W1269" t="inlineStr">
        <is>
          <t>600.0</t>
        </is>
      </c>
    </row>
    <row r="1270">
      <c r="B1270" t="inlineStr">
        <is>
          <t>2447.0</t>
        </is>
      </c>
      <c r="F1270" t="inlineStr">
        <is>
          <t>ConTab_BOM_KP_Baseplates_2447</t>
        </is>
      </c>
      <c r="H1270" s="7" t="inlineStr">
        <is>
          <t>6019-7_8-KP</t>
        </is>
      </c>
      <c r="I1270" s="7" t="inlineStr">
        <is>
          <t>:6:</t>
        </is>
      </c>
      <c r="J1270" s="7" t="inlineStr">
        <is>
          <t>:X6:</t>
        </is>
      </c>
      <c r="K1270" s="168" t="inlineStr">
        <is>
          <t>BaseplateSteel</t>
        </is>
      </c>
      <c r="L1270" s="168" t="inlineStr">
        <is>
          <t>Baseplate_Steel</t>
        </is>
      </c>
      <c r="M1270" s="168" t="inlineStr">
        <is>
          <t>Steel</t>
        </is>
      </c>
      <c r="N1270" t="inlineStr">
        <is>
          <t>447TS</t>
        </is>
      </c>
      <c r="O1270" t="inlineStr">
        <is>
          <t>:No Drip Pan:Standard Drip Pan:</t>
        </is>
      </c>
      <c r="P1270" s="11" t="inlineStr">
        <is>
          <t>Falk_T10_Grid</t>
        </is>
      </c>
      <c r="Q1270" t="inlineStr">
        <is>
          <t>Falk 1080T10</t>
        </is>
      </c>
      <c r="R1270" t="inlineStr">
        <is>
          <t>96700885</t>
        </is>
      </c>
      <c r="S1270" s="10" t="inlineStr">
        <is>
          <t>B102860</t>
        </is>
      </c>
      <c r="T1270" s="10" t="inlineStr">
        <is>
          <t>5591.0</t>
        </is>
      </c>
      <c r="U1270" s="10" t="inlineStr">
        <is>
          <t>Priced</t>
        </is>
      </c>
      <c r="V1270" s="168" t="inlineStr">
        <is>
          <t>LT028</t>
        </is>
      </c>
      <c r="W1270" t="inlineStr">
        <is>
          <t>600.0</t>
        </is>
      </c>
    </row>
    <row r="1271">
      <c r="B1271" t="inlineStr">
        <is>
          <t>2448.0</t>
        </is>
      </c>
      <c r="F1271" t="inlineStr">
        <is>
          <t>ConTab_BOM_KP_Baseplates_2448</t>
        </is>
      </c>
      <c r="H1271" s="7" t="inlineStr">
        <is>
          <t>6019-7_8-KP</t>
        </is>
      </c>
      <c r="I1271" s="7" t="inlineStr">
        <is>
          <t>:6:</t>
        </is>
      </c>
      <c r="J1271" s="7" t="inlineStr">
        <is>
          <t>:X6:</t>
        </is>
      </c>
      <c r="K1271" s="168" t="inlineStr">
        <is>
          <t>BaseplateSteel</t>
        </is>
      </c>
      <c r="L1271" s="168" t="inlineStr">
        <is>
          <t>Baseplate_Steel</t>
        </is>
      </c>
      <c r="M1271" s="168" t="inlineStr">
        <is>
          <t>Steel</t>
        </is>
      </c>
      <c r="N1271" s="168" t="inlineStr">
        <is>
          <t>449T</t>
        </is>
      </c>
      <c r="O1271" t="inlineStr">
        <is>
          <t>:No Drip Pan:Standard Drip Pan:</t>
        </is>
      </c>
      <c r="P1271" s="11" t="inlineStr">
        <is>
          <t>Falk_T10_Grid</t>
        </is>
      </c>
      <c r="Q1271" t="inlineStr">
        <is>
          <t>Falk 1090T10</t>
        </is>
      </c>
      <c r="R1271" t="inlineStr">
        <is>
          <t>96700884</t>
        </is>
      </c>
      <c r="S1271" s="10" t="inlineStr">
        <is>
          <t>B102861</t>
        </is>
      </c>
      <c r="T1271" s="10" t="inlineStr">
        <is>
          <t>5591.0</t>
        </is>
      </c>
      <c r="U1271" s="10" t="inlineStr">
        <is>
          <t>Priced</t>
        </is>
      </c>
      <c r="V1271" s="168" t="inlineStr">
        <is>
          <t>LT028</t>
        </is>
      </c>
      <c r="W1271" t="inlineStr">
        <is>
          <t>600.0</t>
        </is>
      </c>
    </row>
    <row r="1272">
      <c r="B1272" t="inlineStr">
        <is>
          <t>2458.0</t>
        </is>
      </c>
      <c r="F1272" t="inlineStr">
        <is>
          <t>ConTab_BOM_KP_Baseplates_2458</t>
        </is>
      </c>
      <c r="H1272" s="7" t="inlineStr">
        <is>
          <t>6019-7_8-KP</t>
        </is>
      </c>
      <c r="I1272" s="7" t="inlineStr">
        <is>
          <t>:6:</t>
        </is>
      </c>
      <c r="J1272" s="7" t="inlineStr">
        <is>
          <t>:X6:</t>
        </is>
      </c>
      <c r="K1272" s="168" t="inlineStr">
        <is>
          <t>BaseplateSteel</t>
        </is>
      </c>
      <c r="L1272" s="168" t="inlineStr">
        <is>
          <t>Baseplate_Steel</t>
        </is>
      </c>
      <c r="M1272" s="168" t="inlineStr">
        <is>
          <t>Steel</t>
        </is>
      </c>
      <c r="N1272" t="inlineStr">
        <is>
          <t>404TS</t>
        </is>
      </c>
      <c r="O1272" t="inlineStr">
        <is>
          <t>:No Drip Pan:Standard Drip Pan:</t>
        </is>
      </c>
      <c r="P1272" s="11" t="inlineStr">
        <is>
          <t>Falk_Spacer</t>
        </is>
      </c>
      <c r="Q1272" t="inlineStr">
        <is>
          <t>Falk 1070T31</t>
        </is>
      </c>
      <c r="R1272" t="inlineStr">
        <is>
          <t>RTF</t>
        </is>
      </c>
      <c r="S1272" s="10" t="inlineStr">
        <is>
          <t>B102870</t>
        </is>
      </c>
      <c r="T1272" s="10" t="inlineStr">
        <is>
          <t>4093.0</t>
        </is>
      </c>
      <c r="U1272" s="10" t="inlineStr">
        <is>
          <t>Priced</t>
        </is>
      </c>
      <c r="V1272" s="168" t="inlineStr">
        <is>
          <t>LT028</t>
        </is>
      </c>
      <c r="W1272" t="inlineStr">
        <is>
          <t>380.0</t>
        </is>
      </c>
    </row>
    <row r="1273">
      <c r="B1273" t="inlineStr">
        <is>
          <t>2459.0</t>
        </is>
      </c>
      <c r="F1273" t="inlineStr">
        <is>
          <t>ConTab_BOM_KP_Baseplates_2459</t>
        </is>
      </c>
      <c r="H1273" s="7" t="inlineStr">
        <is>
          <t>6019-7_8-KP</t>
        </is>
      </c>
      <c r="I1273" s="7" t="inlineStr">
        <is>
          <t>:6:</t>
        </is>
      </c>
      <c r="J1273" s="7" t="inlineStr">
        <is>
          <t>:X6:</t>
        </is>
      </c>
      <c r="K1273" s="168" t="inlineStr">
        <is>
          <t>BaseplateSteel</t>
        </is>
      </c>
      <c r="L1273" s="168" t="inlineStr">
        <is>
          <t>Baseplate_Steel</t>
        </is>
      </c>
      <c r="M1273" s="168" t="inlineStr">
        <is>
          <t>Steel</t>
        </is>
      </c>
      <c r="N1273" t="inlineStr">
        <is>
          <t>405TS</t>
        </is>
      </c>
      <c r="O1273" t="inlineStr">
        <is>
          <t>:No Drip Pan:Standard Drip Pan:</t>
        </is>
      </c>
      <c r="P1273" s="11" t="inlineStr">
        <is>
          <t>Falk_Spacer</t>
        </is>
      </c>
      <c r="Q1273" t="inlineStr">
        <is>
          <t>Falk 1070T31</t>
        </is>
      </c>
      <c r="R1273" t="inlineStr">
        <is>
          <t>RTF</t>
        </is>
      </c>
      <c r="S1273" s="10" t="inlineStr">
        <is>
          <t>B102870</t>
        </is>
      </c>
      <c r="T1273" s="10" t="inlineStr">
        <is>
          <t>4093.0</t>
        </is>
      </c>
      <c r="U1273" s="10" t="inlineStr">
        <is>
          <t>Priced</t>
        </is>
      </c>
      <c r="V1273" s="168" t="inlineStr">
        <is>
          <t>LT028</t>
        </is>
      </c>
      <c r="W1273" t="inlineStr">
        <is>
          <t>380.0</t>
        </is>
      </c>
    </row>
    <row r="1274">
      <c r="B1274" t="inlineStr">
        <is>
          <t>2460.0</t>
        </is>
      </c>
      <c r="F1274" t="inlineStr">
        <is>
          <t>ConTab_BOM_KP_Baseplates_2460</t>
        </is>
      </c>
      <c r="H1274" s="7" t="inlineStr">
        <is>
          <t>6019-7_8-KP</t>
        </is>
      </c>
      <c r="I1274" s="7" t="inlineStr">
        <is>
          <t>:6:</t>
        </is>
      </c>
      <c r="J1274" s="7" t="inlineStr">
        <is>
          <t>:X6:</t>
        </is>
      </c>
      <c r="K1274" s="168" t="inlineStr">
        <is>
          <t>BaseplateSteel</t>
        </is>
      </c>
      <c r="L1274" s="168" t="inlineStr">
        <is>
          <t>Baseplate_Steel</t>
        </is>
      </c>
      <c r="M1274" s="168" t="inlineStr">
        <is>
          <t>Steel</t>
        </is>
      </c>
      <c r="N1274" t="inlineStr">
        <is>
          <t>444T</t>
        </is>
      </c>
      <c r="O1274" t="inlineStr">
        <is>
          <t>:No Drip Pan:Standard Drip Pan:</t>
        </is>
      </c>
      <c r="P1274" s="11" t="inlineStr">
        <is>
          <t>Falk_Spacer</t>
        </is>
      </c>
      <c r="Q1274" t="inlineStr">
        <is>
          <t>Falk 1090T31</t>
        </is>
      </c>
      <c r="R1274" t="inlineStr">
        <is>
          <t>RTF</t>
        </is>
      </c>
      <c r="S1274" s="10" t="inlineStr">
        <is>
          <t>B102871</t>
        </is>
      </c>
      <c r="T1274" s="10" t="inlineStr">
        <is>
          <t>5591.0</t>
        </is>
      </c>
      <c r="U1274" s="10" t="inlineStr">
        <is>
          <t>Priced</t>
        </is>
      </c>
      <c r="V1274" s="168" t="inlineStr">
        <is>
          <t>LT028</t>
        </is>
      </c>
      <c r="W1274" s="10" t="inlineStr">
        <is>
          <t>460.0</t>
        </is>
      </c>
    </row>
    <row r="1275">
      <c r="B1275" t="inlineStr">
        <is>
          <t>2461.0</t>
        </is>
      </c>
      <c r="F1275" t="inlineStr">
        <is>
          <t>ConTab_BOM_KP_Baseplates_2461</t>
        </is>
      </c>
      <c r="H1275" s="7" t="inlineStr">
        <is>
          <t>6019-7_8-KP</t>
        </is>
      </c>
      <c r="I1275" s="7" t="inlineStr">
        <is>
          <t>:6:</t>
        </is>
      </c>
      <c r="J1275" s="7" t="inlineStr">
        <is>
          <t>:X6:</t>
        </is>
      </c>
      <c r="K1275" s="168" t="inlineStr">
        <is>
          <t>BaseplateSteel</t>
        </is>
      </c>
      <c r="L1275" s="168" t="inlineStr">
        <is>
          <t>Baseplate_Steel</t>
        </is>
      </c>
      <c r="M1275" s="168" t="inlineStr">
        <is>
          <t>Steel</t>
        </is>
      </c>
      <c r="N1275" t="inlineStr">
        <is>
          <t>445T</t>
        </is>
      </c>
      <c r="O1275" t="inlineStr">
        <is>
          <t>:No Drip Pan:Standard Drip Pan:</t>
        </is>
      </c>
      <c r="P1275" s="11" t="inlineStr">
        <is>
          <t>Falk_Spacer</t>
        </is>
      </c>
      <c r="Q1275" t="inlineStr">
        <is>
          <t>Falk 1090T31</t>
        </is>
      </c>
      <c r="R1275" t="inlineStr">
        <is>
          <t>RTF</t>
        </is>
      </c>
      <c r="S1275" s="10" t="inlineStr">
        <is>
          <t>B102872</t>
        </is>
      </c>
      <c r="T1275" s="10" t="inlineStr">
        <is>
          <t>5591.0</t>
        </is>
      </c>
      <c r="U1275" s="10" t="inlineStr">
        <is>
          <t>Priced</t>
        </is>
      </c>
      <c r="V1275" s="168" t="inlineStr">
        <is>
          <t>LT028</t>
        </is>
      </c>
      <c r="W1275" s="10" t="inlineStr">
        <is>
          <t>460.0</t>
        </is>
      </c>
    </row>
    <row r="1276">
      <c r="B1276" t="inlineStr">
        <is>
          <t>2462.0</t>
        </is>
      </c>
      <c r="F1276" t="inlineStr">
        <is>
          <t>ConTab_BOM_KP_Baseplates_2462</t>
        </is>
      </c>
      <c r="H1276" s="7" t="inlineStr">
        <is>
          <t>6019-7_8-KP</t>
        </is>
      </c>
      <c r="I1276" s="7" t="inlineStr">
        <is>
          <t>:6:</t>
        </is>
      </c>
      <c r="J1276" s="7" t="inlineStr">
        <is>
          <t>:X6:</t>
        </is>
      </c>
      <c r="K1276" s="168" t="inlineStr">
        <is>
          <t>BaseplateSteel</t>
        </is>
      </c>
      <c r="L1276" s="168" t="inlineStr">
        <is>
          <t>Baseplate_Steel</t>
        </is>
      </c>
      <c r="M1276" s="168" t="inlineStr">
        <is>
          <t>Steel</t>
        </is>
      </c>
      <c r="N1276" t="inlineStr">
        <is>
          <t>444TS</t>
        </is>
      </c>
      <c r="O1276" t="inlineStr">
        <is>
          <t>:No Drip Pan:Standard Drip Pan:</t>
        </is>
      </c>
      <c r="P1276" s="11" t="inlineStr">
        <is>
          <t>Falk_Spacer</t>
        </is>
      </c>
      <c r="Q1276" t="inlineStr">
        <is>
          <t>Falk 1080T31</t>
        </is>
      </c>
      <c r="R1276" t="inlineStr">
        <is>
          <t>RTF</t>
        </is>
      </c>
      <c r="S1276" s="10" t="inlineStr">
        <is>
          <t>B102873</t>
        </is>
      </c>
      <c r="T1276" s="10" t="inlineStr">
        <is>
          <t>5591.0</t>
        </is>
      </c>
      <c r="U1276" s="10" t="inlineStr">
        <is>
          <t>Priced</t>
        </is>
      </c>
      <c r="V1276" s="168" t="inlineStr">
        <is>
          <t>LT028</t>
        </is>
      </c>
      <c r="W1276" t="inlineStr">
        <is>
          <t>490.0</t>
        </is>
      </c>
    </row>
    <row r="1277">
      <c r="B1277" t="inlineStr">
        <is>
          <t>2463.0</t>
        </is>
      </c>
      <c r="F1277" t="inlineStr">
        <is>
          <t>ConTab_BOM_KP_Baseplates_2463</t>
        </is>
      </c>
      <c r="H1277" s="7" t="inlineStr">
        <is>
          <t>6019-7_8-KP</t>
        </is>
      </c>
      <c r="I1277" s="7" t="inlineStr">
        <is>
          <t>:6:</t>
        </is>
      </c>
      <c r="J1277" s="7" t="inlineStr">
        <is>
          <t>:X6:</t>
        </is>
      </c>
      <c r="K1277" s="168" t="inlineStr">
        <is>
          <t>BaseplateSteel</t>
        </is>
      </c>
      <c r="L1277" s="168" t="inlineStr">
        <is>
          <t>Baseplate_Steel</t>
        </is>
      </c>
      <c r="M1277" s="168" t="inlineStr">
        <is>
          <t>Steel</t>
        </is>
      </c>
      <c r="N1277" t="inlineStr">
        <is>
          <t>445TS</t>
        </is>
      </c>
      <c r="O1277" t="inlineStr">
        <is>
          <t>:No Drip Pan:Standard Drip Pan:</t>
        </is>
      </c>
      <c r="P1277" s="11" t="inlineStr">
        <is>
          <t>Falk_Spacer</t>
        </is>
      </c>
      <c r="Q1277" t="inlineStr">
        <is>
          <t>Falk 1080T31</t>
        </is>
      </c>
      <c r="R1277" t="inlineStr">
        <is>
          <t>RTF</t>
        </is>
      </c>
      <c r="S1277" s="10" t="inlineStr">
        <is>
          <t>B102874</t>
        </is>
      </c>
      <c r="T1277" s="10" t="inlineStr">
        <is>
          <t>5591.0</t>
        </is>
      </c>
      <c r="U1277" s="10" t="inlineStr">
        <is>
          <t>Priced</t>
        </is>
      </c>
      <c r="V1277" s="168" t="inlineStr">
        <is>
          <t>LT028</t>
        </is>
      </c>
      <c r="W1277" t="inlineStr">
        <is>
          <t>490.0</t>
        </is>
      </c>
    </row>
    <row r="1278">
      <c r="B1278" t="inlineStr">
        <is>
          <t>2464.0</t>
        </is>
      </c>
      <c r="F1278" t="inlineStr">
        <is>
          <t>ConTab_BOM_KP_Baseplates_2464</t>
        </is>
      </c>
      <c r="H1278" s="7" t="inlineStr">
        <is>
          <t>6019-7_8-KP</t>
        </is>
      </c>
      <c r="I1278" s="7" t="inlineStr">
        <is>
          <t>:6:</t>
        </is>
      </c>
      <c r="J1278" s="7" t="inlineStr">
        <is>
          <t>:X6:</t>
        </is>
      </c>
      <c r="K1278" s="168" t="inlineStr">
        <is>
          <t>BaseplateSteel</t>
        </is>
      </c>
      <c r="L1278" s="168" t="inlineStr">
        <is>
          <t>Baseplate_Steel</t>
        </is>
      </c>
      <c r="M1278" s="168" t="inlineStr">
        <is>
          <t>Steel</t>
        </is>
      </c>
      <c r="N1278" t="inlineStr">
        <is>
          <t>447T</t>
        </is>
      </c>
      <c r="O1278" t="inlineStr">
        <is>
          <t>:No Drip Pan:Standard Drip Pan:</t>
        </is>
      </c>
      <c r="P1278" s="11" t="inlineStr">
        <is>
          <t>Falk_Spacer</t>
        </is>
      </c>
      <c r="Q1278" t="inlineStr">
        <is>
          <t>Falk 1090T31</t>
        </is>
      </c>
      <c r="R1278" t="inlineStr">
        <is>
          <t>RTF</t>
        </is>
      </c>
      <c r="S1278" s="10" t="inlineStr">
        <is>
          <t>B102875</t>
        </is>
      </c>
      <c r="T1278" s="10" t="inlineStr">
        <is>
          <t>6136.0</t>
        </is>
      </c>
      <c r="U1278" s="10" t="inlineStr">
        <is>
          <t>Priced</t>
        </is>
      </c>
      <c r="V1278" s="168" t="inlineStr">
        <is>
          <t>LT028</t>
        </is>
      </c>
      <c r="W1278" t="inlineStr">
        <is>
          <t>600.0</t>
        </is>
      </c>
    </row>
    <row r="1279">
      <c r="B1279" t="inlineStr">
        <is>
          <t>2465.0</t>
        </is>
      </c>
      <c r="F1279" t="inlineStr">
        <is>
          <t>ConTab_BOM_KP_Baseplates_2465</t>
        </is>
      </c>
      <c r="H1279" s="7" t="inlineStr">
        <is>
          <t>6019-7_8-KP</t>
        </is>
      </c>
      <c r="I1279" s="7" t="inlineStr">
        <is>
          <t>:6:</t>
        </is>
      </c>
      <c r="J1279" s="7" t="inlineStr">
        <is>
          <t>:X6:</t>
        </is>
      </c>
      <c r="K1279" s="168" t="inlineStr">
        <is>
          <t>BaseplateSteel</t>
        </is>
      </c>
      <c r="L1279" s="168" t="inlineStr">
        <is>
          <t>Baseplate_Steel</t>
        </is>
      </c>
      <c r="M1279" s="168" t="inlineStr">
        <is>
          <t>Steel</t>
        </is>
      </c>
      <c r="N1279" t="inlineStr">
        <is>
          <t>447TS</t>
        </is>
      </c>
      <c r="O1279" t="inlineStr">
        <is>
          <t>:No Drip Pan:Standard Drip Pan:</t>
        </is>
      </c>
      <c r="P1279" s="11" t="inlineStr">
        <is>
          <t>Falk_Spacer</t>
        </is>
      </c>
      <c r="Q1279" t="inlineStr">
        <is>
          <t>Falk 1080T31</t>
        </is>
      </c>
      <c r="R1279" t="inlineStr">
        <is>
          <t>RTF</t>
        </is>
      </c>
      <c r="S1279" s="10" t="inlineStr">
        <is>
          <t>B102876</t>
        </is>
      </c>
      <c r="T1279" s="10" t="inlineStr">
        <is>
          <t>6136.0</t>
        </is>
      </c>
      <c r="U1279" s="10" t="inlineStr">
        <is>
          <t>Priced</t>
        </is>
      </c>
      <c r="V1279" s="168" t="inlineStr">
        <is>
          <t>LT028</t>
        </is>
      </c>
      <c r="W1279" t="inlineStr">
        <is>
          <t>600.0</t>
        </is>
      </c>
    </row>
    <row r="1280">
      <c r="B1280" t="inlineStr">
        <is>
          <t>2466.0</t>
        </is>
      </c>
      <c r="F1280" t="inlineStr">
        <is>
          <t>ConTab_BOM_KP_Baseplates_2466</t>
        </is>
      </c>
      <c r="H1280" s="7" t="inlineStr">
        <is>
          <t>6019-7_8-KP</t>
        </is>
      </c>
      <c r="I1280" s="7" t="inlineStr">
        <is>
          <t>:6:</t>
        </is>
      </c>
      <c r="J1280" s="7" t="inlineStr">
        <is>
          <t>:X6:</t>
        </is>
      </c>
      <c r="K1280" s="168" t="inlineStr">
        <is>
          <t>BaseplateSteel</t>
        </is>
      </c>
      <c r="L1280" s="168" t="inlineStr">
        <is>
          <t>Baseplate_Steel</t>
        </is>
      </c>
      <c r="M1280" s="168" t="inlineStr">
        <is>
          <t>Steel</t>
        </is>
      </c>
      <c r="N1280" s="168" t="inlineStr">
        <is>
          <t>449T</t>
        </is>
      </c>
      <c r="O1280" t="inlineStr">
        <is>
          <t>:No Drip Pan:Standard Drip Pan:</t>
        </is>
      </c>
      <c r="P1280" s="11" t="inlineStr">
        <is>
          <t>Falk_Spacer</t>
        </is>
      </c>
      <c r="Q1280" t="inlineStr">
        <is>
          <t>Falk 1090T31</t>
        </is>
      </c>
      <c r="R1280" t="inlineStr">
        <is>
          <t>RTF</t>
        </is>
      </c>
      <c r="S1280" s="10" t="inlineStr">
        <is>
          <t>B102877</t>
        </is>
      </c>
      <c r="T1280" s="10" t="inlineStr">
        <is>
          <t>6136.0</t>
        </is>
      </c>
      <c r="U1280" s="10" t="inlineStr">
        <is>
          <t>Priced</t>
        </is>
      </c>
      <c r="V1280" s="168" t="inlineStr">
        <is>
          <t>LT028</t>
        </is>
      </c>
      <c r="W1280" t="inlineStr">
        <is>
          <t>600.0</t>
        </is>
      </c>
    </row>
    <row r="1281">
      <c r="B1281" t="inlineStr">
        <is>
          <t>2476.0</t>
        </is>
      </c>
      <c r="F1281" t="inlineStr">
        <is>
          <t>ConTab_BOM_KP_Baseplates_2476</t>
        </is>
      </c>
      <c r="H1281" s="7" t="inlineStr">
        <is>
          <t>6019-7_8-KP</t>
        </is>
      </c>
      <c r="I1281" s="7" t="inlineStr">
        <is>
          <t>:6:</t>
        </is>
      </c>
      <c r="J1281" s="7" t="inlineStr">
        <is>
          <t>:X6:</t>
        </is>
      </c>
      <c r="K1281" s="168" t="inlineStr">
        <is>
          <t>BaseplateSteel</t>
        </is>
      </c>
      <c r="L1281" s="168" t="inlineStr">
        <is>
          <t>Baseplate_Steel</t>
        </is>
      </c>
      <c r="M1281" s="168" t="inlineStr">
        <is>
          <t>Steel</t>
        </is>
      </c>
      <c r="N1281" t="inlineStr">
        <is>
          <t>404TS</t>
        </is>
      </c>
      <c r="O1281" t="inlineStr">
        <is>
          <t>:Extended Drip Pan:</t>
        </is>
      </c>
      <c r="P1281" s="11" t="inlineStr">
        <is>
          <t>Falk_T10_Grid</t>
        </is>
      </c>
      <c r="Q1281" t="inlineStr">
        <is>
          <t>Falk 1070T10</t>
        </is>
      </c>
      <c r="R1281" t="inlineStr">
        <is>
          <t>RTF</t>
        </is>
      </c>
      <c r="S1281" s="10" t="inlineStr">
        <is>
          <t>B102886</t>
        </is>
      </c>
      <c r="T1281" s="10" t="inlineStr">
        <is>
          <t>3876.0</t>
        </is>
      </c>
      <c r="U1281" s="10" t="inlineStr">
        <is>
          <t>Priced</t>
        </is>
      </c>
      <c r="V1281" s="168" t="inlineStr">
        <is>
          <t>LT028</t>
        </is>
      </c>
      <c r="W1281" t="inlineStr">
        <is>
          <t>380.0</t>
        </is>
      </c>
    </row>
    <row r="1282">
      <c r="B1282" t="inlineStr">
        <is>
          <t>2477.0</t>
        </is>
      </c>
      <c r="F1282" t="inlineStr">
        <is>
          <t>ConTab_BOM_KP_Baseplates_2477</t>
        </is>
      </c>
      <c r="H1282" s="7" t="inlineStr">
        <is>
          <t>6019-7_8-KP</t>
        </is>
      </c>
      <c r="I1282" s="7" t="inlineStr">
        <is>
          <t>:6:</t>
        </is>
      </c>
      <c r="J1282" s="7" t="inlineStr">
        <is>
          <t>:X6:</t>
        </is>
      </c>
      <c r="K1282" s="168" t="inlineStr">
        <is>
          <t>BaseplateSteel</t>
        </is>
      </c>
      <c r="L1282" s="168" t="inlineStr">
        <is>
          <t>Baseplate_Steel</t>
        </is>
      </c>
      <c r="M1282" s="168" t="inlineStr">
        <is>
          <t>Steel</t>
        </is>
      </c>
      <c r="N1282" t="inlineStr">
        <is>
          <t>405TS</t>
        </is>
      </c>
      <c r="O1282" t="inlineStr">
        <is>
          <t>:Extended Drip Pan:</t>
        </is>
      </c>
      <c r="P1282" s="11" t="inlineStr">
        <is>
          <t>Falk_T10_Grid</t>
        </is>
      </c>
      <c r="Q1282" t="inlineStr">
        <is>
          <t>Falk 1070T10</t>
        </is>
      </c>
      <c r="R1282" t="inlineStr">
        <is>
          <t>RTF</t>
        </is>
      </c>
      <c r="S1282" s="10" t="inlineStr">
        <is>
          <t>B102886</t>
        </is>
      </c>
      <c r="T1282" s="10" t="inlineStr">
        <is>
          <t>3876.0</t>
        </is>
      </c>
      <c r="U1282" s="10" t="inlineStr">
        <is>
          <t>Priced</t>
        </is>
      </c>
      <c r="V1282" s="168" t="inlineStr">
        <is>
          <t>LT028</t>
        </is>
      </c>
      <c r="W1282" t="inlineStr">
        <is>
          <t>380.0</t>
        </is>
      </c>
    </row>
    <row r="1283">
      <c r="B1283" t="inlineStr">
        <is>
          <t>2478.0</t>
        </is>
      </c>
      <c r="F1283" t="inlineStr">
        <is>
          <t>ConTab_BOM_KP_Baseplates_2478</t>
        </is>
      </c>
      <c r="H1283" s="7" t="inlineStr">
        <is>
          <t>6019-7_8-KP</t>
        </is>
      </c>
      <c r="I1283" s="7" t="inlineStr">
        <is>
          <t>:6:</t>
        </is>
      </c>
      <c r="J1283" s="7" t="inlineStr">
        <is>
          <t>:X6:</t>
        </is>
      </c>
      <c r="K1283" s="168" t="inlineStr">
        <is>
          <t>BaseplateSteel</t>
        </is>
      </c>
      <c r="L1283" s="168" t="inlineStr">
        <is>
          <t>Baseplate_Steel</t>
        </is>
      </c>
      <c r="M1283" s="168" t="inlineStr">
        <is>
          <t>Steel</t>
        </is>
      </c>
      <c r="N1283" t="inlineStr">
        <is>
          <t>444T</t>
        </is>
      </c>
      <c r="O1283" t="inlineStr">
        <is>
          <t>:Extended Drip Pan:</t>
        </is>
      </c>
      <c r="P1283" s="11" t="inlineStr">
        <is>
          <t>Falk_T10_Grid</t>
        </is>
      </c>
      <c r="Q1283" t="inlineStr">
        <is>
          <t>Falk 1090T10</t>
        </is>
      </c>
      <c r="R1283" t="inlineStr">
        <is>
          <t>RTF</t>
        </is>
      </c>
      <c r="S1283" s="10" t="inlineStr">
        <is>
          <t>B102887</t>
        </is>
      </c>
      <c r="T1283" s="10" t="inlineStr">
        <is>
          <t>5376.0</t>
        </is>
      </c>
      <c r="U1283" s="10" t="inlineStr">
        <is>
          <t>Priced</t>
        </is>
      </c>
      <c r="V1283" s="168" t="inlineStr">
        <is>
          <t>LT028</t>
        </is>
      </c>
      <c r="W1283" s="10" t="inlineStr">
        <is>
          <t>460.0</t>
        </is>
      </c>
    </row>
    <row r="1284">
      <c r="B1284" t="inlineStr">
        <is>
          <t>2479.0</t>
        </is>
      </c>
      <c r="F1284" t="inlineStr">
        <is>
          <t>ConTab_BOM_KP_Baseplates_2479</t>
        </is>
      </c>
      <c r="H1284" s="7" t="inlineStr">
        <is>
          <t>6019-7_8-KP</t>
        </is>
      </c>
      <c r="I1284" s="7" t="inlineStr">
        <is>
          <t>:6:</t>
        </is>
      </c>
      <c r="J1284" s="7" t="inlineStr">
        <is>
          <t>:X6:</t>
        </is>
      </c>
      <c r="K1284" s="168" t="inlineStr">
        <is>
          <t>BaseplateSteel</t>
        </is>
      </c>
      <c r="L1284" s="168" t="inlineStr">
        <is>
          <t>Baseplate_Steel</t>
        </is>
      </c>
      <c r="M1284" s="168" t="inlineStr">
        <is>
          <t>Steel</t>
        </is>
      </c>
      <c r="N1284" t="inlineStr">
        <is>
          <t>445T</t>
        </is>
      </c>
      <c r="O1284" t="inlineStr">
        <is>
          <t>:Extended Drip Pan:</t>
        </is>
      </c>
      <c r="P1284" s="11" t="inlineStr">
        <is>
          <t>Falk_T10_Grid</t>
        </is>
      </c>
      <c r="Q1284" t="inlineStr">
        <is>
          <t>Falk 1090T10</t>
        </is>
      </c>
      <c r="R1284" t="inlineStr">
        <is>
          <t>RTF</t>
        </is>
      </c>
      <c r="S1284" s="10" t="inlineStr">
        <is>
          <t>B102888</t>
        </is>
      </c>
      <c r="T1284" s="10" t="inlineStr">
        <is>
          <t>5376.0</t>
        </is>
      </c>
      <c r="U1284" s="10" t="inlineStr">
        <is>
          <t>Priced</t>
        </is>
      </c>
      <c r="V1284" s="168" t="inlineStr">
        <is>
          <t>LT028</t>
        </is>
      </c>
      <c r="W1284" s="10" t="inlineStr">
        <is>
          <t>460.0</t>
        </is>
      </c>
    </row>
    <row r="1285">
      <c r="B1285" t="inlineStr">
        <is>
          <t>2480.0</t>
        </is>
      </c>
      <c r="F1285" t="inlineStr">
        <is>
          <t>ConTab_BOM_KP_Baseplates_2480</t>
        </is>
      </c>
      <c r="H1285" s="7" t="inlineStr">
        <is>
          <t>6019-7_8-KP</t>
        </is>
      </c>
      <c r="I1285" s="7" t="inlineStr">
        <is>
          <t>:6:</t>
        </is>
      </c>
      <c r="J1285" s="7" t="inlineStr">
        <is>
          <t>:X6:</t>
        </is>
      </c>
      <c r="K1285" s="168" t="inlineStr">
        <is>
          <t>BaseplateSteel</t>
        </is>
      </c>
      <c r="L1285" s="168" t="inlineStr">
        <is>
          <t>Baseplate_Steel</t>
        </is>
      </c>
      <c r="M1285" s="168" t="inlineStr">
        <is>
          <t>Steel</t>
        </is>
      </c>
      <c r="N1285" t="inlineStr">
        <is>
          <t>444TS</t>
        </is>
      </c>
      <c r="O1285" t="inlineStr">
        <is>
          <t>:Extended Drip Pan:</t>
        </is>
      </c>
      <c r="P1285" s="11" t="inlineStr">
        <is>
          <t>Falk_T10_Grid</t>
        </is>
      </c>
      <c r="Q1285" t="inlineStr">
        <is>
          <t>Falk 1080T10</t>
        </is>
      </c>
      <c r="R1285" t="inlineStr">
        <is>
          <t>RTF</t>
        </is>
      </c>
      <c r="S1285" s="10" t="inlineStr">
        <is>
          <t>B102889</t>
        </is>
      </c>
      <c r="T1285" s="10" t="inlineStr">
        <is>
          <t>5376.0</t>
        </is>
      </c>
      <c r="U1285" s="10" t="inlineStr">
        <is>
          <t>Priced</t>
        </is>
      </c>
      <c r="V1285" s="168" t="inlineStr">
        <is>
          <t>LT028</t>
        </is>
      </c>
      <c r="W1285" s="10" t="inlineStr">
        <is>
          <t>460.0</t>
        </is>
      </c>
    </row>
    <row r="1286">
      <c r="B1286" t="inlineStr">
        <is>
          <t>2481.0</t>
        </is>
      </c>
      <c r="F1286" t="inlineStr">
        <is>
          <t>ConTab_BOM_KP_Baseplates_2481</t>
        </is>
      </c>
      <c r="H1286" s="7" t="inlineStr">
        <is>
          <t>6019-7_8-KP</t>
        </is>
      </c>
      <c r="I1286" s="7" t="inlineStr">
        <is>
          <t>:6:</t>
        </is>
      </c>
      <c r="J1286" s="7" t="inlineStr">
        <is>
          <t>:X6:</t>
        </is>
      </c>
      <c r="K1286" s="168" t="inlineStr">
        <is>
          <t>BaseplateSteel</t>
        </is>
      </c>
      <c r="L1286" s="168" t="inlineStr">
        <is>
          <t>Baseplate_Steel</t>
        </is>
      </c>
      <c r="M1286" s="168" t="inlineStr">
        <is>
          <t>Steel</t>
        </is>
      </c>
      <c r="N1286" t="inlineStr">
        <is>
          <t>445TS</t>
        </is>
      </c>
      <c r="O1286" t="inlineStr">
        <is>
          <t>:Extended Drip Pan:</t>
        </is>
      </c>
      <c r="P1286" s="11" t="inlineStr">
        <is>
          <t>Falk_T10_Grid</t>
        </is>
      </c>
      <c r="Q1286" t="inlineStr">
        <is>
          <t>Falk 1080T10</t>
        </is>
      </c>
      <c r="R1286" t="inlineStr">
        <is>
          <t>RTF</t>
        </is>
      </c>
      <c r="S1286" s="10" t="inlineStr">
        <is>
          <t>B102890</t>
        </is>
      </c>
      <c r="T1286" s="10" t="inlineStr">
        <is>
          <t>5376.0</t>
        </is>
      </c>
      <c r="U1286" s="10" t="inlineStr">
        <is>
          <t>Priced</t>
        </is>
      </c>
      <c r="V1286" s="168" t="inlineStr">
        <is>
          <t>LT028</t>
        </is>
      </c>
      <c r="W1286" s="10" t="inlineStr">
        <is>
          <t>460.0</t>
        </is>
      </c>
    </row>
    <row r="1287">
      <c r="B1287" t="inlineStr">
        <is>
          <t>2482.0</t>
        </is>
      </c>
      <c r="F1287" t="inlineStr">
        <is>
          <t>ConTab_BOM_KP_Baseplates_2482</t>
        </is>
      </c>
      <c r="H1287" s="7" t="inlineStr">
        <is>
          <t>6019-7_8-KP</t>
        </is>
      </c>
      <c r="I1287" s="7" t="inlineStr">
        <is>
          <t>:6:</t>
        </is>
      </c>
      <c r="J1287" s="7" t="inlineStr">
        <is>
          <t>:X6:</t>
        </is>
      </c>
      <c r="K1287" s="168" t="inlineStr">
        <is>
          <t>BaseplateSteel</t>
        </is>
      </c>
      <c r="L1287" s="168" t="inlineStr">
        <is>
          <t>Baseplate_Steel</t>
        </is>
      </c>
      <c r="M1287" s="168" t="inlineStr">
        <is>
          <t>Steel</t>
        </is>
      </c>
      <c r="N1287" t="inlineStr">
        <is>
          <t>447T</t>
        </is>
      </c>
      <c r="O1287" t="inlineStr">
        <is>
          <t>:Extended Drip Pan:</t>
        </is>
      </c>
      <c r="P1287" s="11" t="inlineStr">
        <is>
          <t>Falk_T10_Grid</t>
        </is>
      </c>
      <c r="Q1287" t="inlineStr">
        <is>
          <t>Falk 1090T10</t>
        </is>
      </c>
      <c r="R1287" t="inlineStr">
        <is>
          <t>RTF</t>
        </is>
      </c>
      <c r="S1287" s="10" t="inlineStr">
        <is>
          <t>B102891</t>
        </is>
      </c>
      <c r="T1287" s="10" t="inlineStr">
        <is>
          <t>5920.0</t>
        </is>
      </c>
      <c r="U1287" s="10" t="inlineStr">
        <is>
          <t>Priced</t>
        </is>
      </c>
      <c r="V1287" s="168" t="inlineStr">
        <is>
          <t>LT028</t>
        </is>
      </c>
      <c r="W1287" t="inlineStr">
        <is>
          <t>600.0</t>
        </is>
      </c>
    </row>
    <row r="1288">
      <c r="B1288" t="inlineStr">
        <is>
          <t>2483.0</t>
        </is>
      </c>
      <c r="F1288" t="inlineStr">
        <is>
          <t>ConTab_BOM_KP_Baseplates_2483</t>
        </is>
      </c>
      <c r="H1288" s="7" t="inlineStr">
        <is>
          <t>6019-7_8-KP</t>
        </is>
      </c>
      <c r="I1288" s="7" t="inlineStr">
        <is>
          <t>:6:</t>
        </is>
      </c>
      <c r="J1288" s="7" t="inlineStr">
        <is>
          <t>:X6:</t>
        </is>
      </c>
      <c r="K1288" s="168" t="inlineStr">
        <is>
          <t>BaseplateSteel</t>
        </is>
      </c>
      <c r="L1288" s="168" t="inlineStr">
        <is>
          <t>Baseplate_Steel</t>
        </is>
      </c>
      <c r="M1288" s="168" t="inlineStr">
        <is>
          <t>Steel</t>
        </is>
      </c>
      <c r="N1288" t="inlineStr">
        <is>
          <t>447TS</t>
        </is>
      </c>
      <c r="O1288" t="inlineStr">
        <is>
          <t>:Extended Drip Pan:</t>
        </is>
      </c>
      <c r="P1288" s="11" t="inlineStr">
        <is>
          <t>Falk_T10_Grid</t>
        </is>
      </c>
      <c r="Q1288" t="inlineStr">
        <is>
          <t>Falk 1080T10</t>
        </is>
      </c>
      <c r="R1288" t="inlineStr">
        <is>
          <t>RTF</t>
        </is>
      </c>
      <c r="S1288" s="10" t="inlineStr">
        <is>
          <t>B102892</t>
        </is>
      </c>
      <c r="T1288" s="10" t="inlineStr">
        <is>
          <t>5920.0</t>
        </is>
      </c>
      <c r="U1288" s="10" t="inlineStr">
        <is>
          <t>Priced</t>
        </is>
      </c>
      <c r="V1288" s="168" t="inlineStr">
        <is>
          <t>LT028</t>
        </is>
      </c>
      <c r="W1288" t="inlineStr">
        <is>
          <t>600.0</t>
        </is>
      </c>
    </row>
    <row r="1289">
      <c r="B1289" t="inlineStr">
        <is>
          <t>2484.0</t>
        </is>
      </c>
      <c r="F1289" t="inlineStr">
        <is>
          <t>ConTab_BOM_KP_Baseplates_2484</t>
        </is>
      </c>
      <c r="H1289" s="7" t="inlineStr">
        <is>
          <t>6019-7_8-KP</t>
        </is>
      </c>
      <c r="I1289" s="7" t="inlineStr">
        <is>
          <t>:6:</t>
        </is>
      </c>
      <c r="J1289" s="7" t="inlineStr">
        <is>
          <t>:X6:</t>
        </is>
      </c>
      <c r="K1289" s="168" t="inlineStr">
        <is>
          <t>BaseplateSteel</t>
        </is>
      </c>
      <c r="L1289" s="168" t="inlineStr">
        <is>
          <t>Baseplate_Steel</t>
        </is>
      </c>
      <c r="M1289" s="168" t="inlineStr">
        <is>
          <t>Steel</t>
        </is>
      </c>
      <c r="N1289" s="168" t="inlineStr">
        <is>
          <t>449T</t>
        </is>
      </c>
      <c r="O1289" t="inlineStr">
        <is>
          <t>:Extended Drip Pan:</t>
        </is>
      </c>
      <c r="P1289" s="11" t="inlineStr">
        <is>
          <t>Falk_T10_Grid</t>
        </is>
      </c>
      <c r="Q1289" t="inlineStr">
        <is>
          <t>Falk 1090T10</t>
        </is>
      </c>
      <c r="R1289" t="inlineStr">
        <is>
          <t>RTF</t>
        </is>
      </c>
      <c r="S1289" s="10" t="inlineStr">
        <is>
          <t>B102893</t>
        </is>
      </c>
      <c r="T1289" s="10" t="inlineStr">
        <is>
          <t>5920.0</t>
        </is>
      </c>
      <c r="U1289" s="10" t="inlineStr">
        <is>
          <t>Priced</t>
        </is>
      </c>
      <c r="V1289" s="168" t="inlineStr">
        <is>
          <t>LT028</t>
        </is>
      </c>
      <c r="W1289" t="inlineStr">
        <is>
          <t>600.0</t>
        </is>
      </c>
    </row>
    <row r="1290">
      <c r="B1290" t="inlineStr">
        <is>
          <t>2494.0</t>
        </is>
      </c>
      <c r="F1290" t="inlineStr">
        <is>
          <t>ConTab_BOM_KP_Baseplates_2494</t>
        </is>
      </c>
      <c r="H1290" s="7" t="inlineStr">
        <is>
          <t>6019-7_8-KP</t>
        </is>
      </c>
      <c r="I1290" s="7" t="inlineStr">
        <is>
          <t>:6:</t>
        </is>
      </c>
      <c r="J1290" s="7" t="inlineStr">
        <is>
          <t>:X6:</t>
        </is>
      </c>
      <c r="K1290" s="168" t="inlineStr">
        <is>
          <t>BaseplateSteel</t>
        </is>
      </c>
      <c r="L1290" s="168" t="inlineStr">
        <is>
          <t>Baseplate_Steel</t>
        </is>
      </c>
      <c r="M1290" s="168" t="inlineStr">
        <is>
          <t>Steel</t>
        </is>
      </c>
      <c r="N1290" t="inlineStr">
        <is>
          <t>404TS</t>
        </is>
      </c>
      <c r="O1290" t="inlineStr">
        <is>
          <t>:Extended Drip Pan:</t>
        </is>
      </c>
      <c r="P1290" s="11" t="inlineStr">
        <is>
          <t>Falk_Spacer</t>
        </is>
      </c>
      <c r="Q1290" t="inlineStr">
        <is>
          <t>Falk 1070T31</t>
        </is>
      </c>
      <c r="R1290" t="inlineStr">
        <is>
          <t>RTF</t>
        </is>
      </c>
      <c r="S1290" s="10" t="inlineStr">
        <is>
          <t>B102902</t>
        </is>
      </c>
      <c r="T1290" s="10" t="inlineStr">
        <is>
          <t>4421.0</t>
        </is>
      </c>
      <c r="U1290" s="10" t="inlineStr">
        <is>
          <t>Priced</t>
        </is>
      </c>
      <c r="V1290" s="168" t="inlineStr">
        <is>
          <t>LT028</t>
        </is>
      </c>
      <c r="W1290" s="10" t="inlineStr">
        <is>
          <t>380.0</t>
        </is>
      </c>
    </row>
    <row r="1291">
      <c r="B1291" t="inlineStr">
        <is>
          <t>2495.0</t>
        </is>
      </c>
      <c r="F1291" t="inlineStr">
        <is>
          <t>ConTab_BOM_KP_Baseplates_2495</t>
        </is>
      </c>
      <c r="H1291" s="7" t="inlineStr">
        <is>
          <t>6019-7_8-KP</t>
        </is>
      </c>
      <c r="I1291" s="7" t="inlineStr">
        <is>
          <t>:6:</t>
        </is>
      </c>
      <c r="J1291" s="7" t="inlineStr">
        <is>
          <t>:X6:</t>
        </is>
      </c>
      <c r="K1291" s="168" t="inlineStr">
        <is>
          <t>BaseplateSteel</t>
        </is>
      </c>
      <c r="L1291" s="168" t="inlineStr">
        <is>
          <t>Baseplate_Steel</t>
        </is>
      </c>
      <c r="M1291" s="168" t="inlineStr">
        <is>
          <t>Steel</t>
        </is>
      </c>
      <c r="N1291" t="inlineStr">
        <is>
          <t>405TS</t>
        </is>
      </c>
      <c r="O1291" t="inlineStr">
        <is>
          <t>:Extended Drip Pan:</t>
        </is>
      </c>
      <c r="P1291" s="11" t="inlineStr">
        <is>
          <t>Falk_Spacer</t>
        </is>
      </c>
      <c r="Q1291" t="inlineStr">
        <is>
          <t>Falk 1070T31</t>
        </is>
      </c>
      <c r="R1291" t="inlineStr">
        <is>
          <t>RTF</t>
        </is>
      </c>
      <c r="S1291" s="10" t="inlineStr">
        <is>
          <t>B102902</t>
        </is>
      </c>
      <c r="T1291" s="10" t="inlineStr">
        <is>
          <t>4421.0</t>
        </is>
      </c>
      <c r="U1291" s="10" t="inlineStr">
        <is>
          <t>Priced</t>
        </is>
      </c>
      <c r="V1291" s="168" t="inlineStr">
        <is>
          <t>LT028</t>
        </is>
      </c>
      <c r="W1291" s="10" t="inlineStr">
        <is>
          <t>380.0</t>
        </is>
      </c>
    </row>
    <row r="1292">
      <c r="B1292" t="inlineStr">
        <is>
          <t>2496.0</t>
        </is>
      </c>
      <c r="F1292" t="inlineStr">
        <is>
          <t>ConTab_BOM_KP_Baseplates_2496</t>
        </is>
      </c>
      <c r="H1292" s="7" t="inlineStr">
        <is>
          <t>6019-7_8-KP</t>
        </is>
      </c>
      <c r="I1292" s="7" t="inlineStr">
        <is>
          <t>:6:</t>
        </is>
      </c>
      <c r="J1292" s="7" t="inlineStr">
        <is>
          <t>:X6:</t>
        </is>
      </c>
      <c r="K1292" s="168" t="inlineStr">
        <is>
          <t>BaseplateSteel</t>
        </is>
      </c>
      <c r="L1292" s="168" t="inlineStr">
        <is>
          <t>Baseplate_Steel</t>
        </is>
      </c>
      <c r="M1292" s="168" t="inlineStr">
        <is>
          <t>Steel</t>
        </is>
      </c>
      <c r="N1292" t="inlineStr">
        <is>
          <t>444T</t>
        </is>
      </c>
      <c r="O1292" t="inlineStr">
        <is>
          <t>:Extended Drip Pan:</t>
        </is>
      </c>
      <c r="P1292" s="11" t="inlineStr">
        <is>
          <t>Falk_Spacer</t>
        </is>
      </c>
      <c r="Q1292" t="inlineStr">
        <is>
          <t>Falk 1090T31</t>
        </is>
      </c>
      <c r="R1292" t="inlineStr">
        <is>
          <t>RTF</t>
        </is>
      </c>
      <c r="S1292" s="10" t="inlineStr">
        <is>
          <t>B102903</t>
        </is>
      </c>
      <c r="T1292" s="10" t="inlineStr">
        <is>
          <t>5920.0</t>
        </is>
      </c>
      <c r="U1292" s="10" t="inlineStr">
        <is>
          <t>Priced</t>
        </is>
      </c>
      <c r="V1292" s="168" t="inlineStr">
        <is>
          <t>LT028</t>
        </is>
      </c>
      <c r="W1292" s="10" t="inlineStr">
        <is>
          <t>460.0</t>
        </is>
      </c>
    </row>
    <row r="1293">
      <c r="B1293" t="inlineStr">
        <is>
          <t>2497.0</t>
        </is>
      </c>
      <c r="F1293" t="inlineStr">
        <is>
          <t>ConTab_BOM_KP_Baseplates_2497</t>
        </is>
      </c>
      <c r="H1293" s="7" t="inlineStr">
        <is>
          <t>6019-7_8-KP</t>
        </is>
      </c>
      <c r="I1293" s="7" t="inlineStr">
        <is>
          <t>:6:</t>
        </is>
      </c>
      <c r="J1293" s="7" t="inlineStr">
        <is>
          <t>:X6:</t>
        </is>
      </c>
      <c r="K1293" s="168" t="inlineStr">
        <is>
          <t>BaseplateSteel</t>
        </is>
      </c>
      <c r="L1293" s="168" t="inlineStr">
        <is>
          <t>Baseplate_Steel</t>
        </is>
      </c>
      <c r="M1293" s="168" t="inlineStr">
        <is>
          <t>Steel</t>
        </is>
      </c>
      <c r="N1293" t="inlineStr">
        <is>
          <t>445T</t>
        </is>
      </c>
      <c r="O1293" t="inlineStr">
        <is>
          <t>:Extended Drip Pan:</t>
        </is>
      </c>
      <c r="P1293" s="11" t="inlineStr">
        <is>
          <t>Falk_Spacer</t>
        </is>
      </c>
      <c r="Q1293" t="inlineStr">
        <is>
          <t>Falk 1090T31</t>
        </is>
      </c>
      <c r="R1293" t="inlineStr">
        <is>
          <t>RTF</t>
        </is>
      </c>
      <c r="S1293" s="10" t="inlineStr">
        <is>
          <t>B102904</t>
        </is>
      </c>
      <c r="T1293" s="10" t="inlineStr">
        <is>
          <t>5920.0</t>
        </is>
      </c>
      <c r="U1293" s="10" t="inlineStr">
        <is>
          <t>Priced</t>
        </is>
      </c>
      <c r="V1293" s="168" t="inlineStr">
        <is>
          <t>LT028</t>
        </is>
      </c>
      <c r="W1293" s="10" t="inlineStr">
        <is>
          <t>460.0</t>
        </is>
      </c>
    </row>
    <row r="1294">
      <c r="B1294" t="inlineStr">
        <is>
          <t>2498.0</t>
        </is>
      </c>
      <c r="F1294" t="inlineStr">
        <is>
          <t>ConTab_BOM_KP_Baseplates_2498</t>
        </is>
      </c>
      <c r="H1294" s="7" t="inlineStr">
        <is>
          <t>6019-7_8-KP</t>
        </is>
      </c>
      <c r="I1294" s="7" t="inlineStr">
        <is>
          <t>:6:</t>
        </is>
      </c>
      <c r="J1294" s="7" t="inlineStr">
        <is>
          <t>:X6:</t>
        </is>
      </c>
      <c r="K1294" s="168" t="inlineStr">
        <is>
          <t>BaseplateSteel</t>
        </is>
      </c>
      <c r="L1294" s="168" t="inlineStr">
        <is>
          <t>Baseplate_Steel</t>
        </is>
      </c>
      <c r="M1294" s="168" t="inlineStr">
        <is>
          <t>Steel</t>
        </is>
      </c>
      <c r="N1294" t="inlineStr">
        <is>
          <t>444TS</t>
        </is>
      </c>
      <c r="O1294" t="inlineStr">
        <is>
          <t>:Extended Drip Pan:</t>
        </is>
      </c>
      <c r="P1294" s="11" t="inlineStr">
        <is>
          <t>Falk_Spacer</t>
        </is>
      </c>
      <c r="Q1294" t="inlineStr">
        <is>
          <t>Falk 1080T31</t>
        </is>
      </c>
      <c r="R1294" t="inlineStr">
        <is>
          <t>RTF</t>
        </is>
      </c>
      <c r="S1294" s="10" t="inlineStr">
        <is>
          <t>B102905</t>
        </is>
      </c>
      <c r="T1294" s="10" t="inlineStr">
        <is>
          <t>5920.0</t>
        </is>
      </c>
      <c r="U1294" s="10" t="inlineStr">
        <is>
          <t>Priced</t>
        </is>
      </c>
      <c r="V1294" s="168" t="inlineStr">
        <is>
          <t>LT028</t>
        </is>
      </c>
      <c r="W1294" s="10" t="inlineStr">
        <is>
          <t>460.0</t>
        </is>
      </c>
    </row>
    <row r="1295">
      <c r="B1295" t="inlineStr">
        <is>
          <t>2499.0</t>
        </is>
      </c>
      <c r="F1295" t="inlineStr">
        <is>
          <t>ConTab_BOM_KP_Baseplates_2499</t>
        </is>
      </c>
      <c r="H1295" s="7" t="inlineStr">
        <is>
          <t>6019-7_8-KP</t>
        </is>
      </c>
      <c r="I1295" s="7" t="inlineStr">
        <is>
          <t>:6:</t>
        </is>
      </c>
      <c r="J1295" s="7" t="inlineStr">
        <is>
          <t>:X6:</t>
        </is>
      </c>
      <c r="K1295" s="168" t="inlineStr">
        <is>
          <t>BaseplateSteel</t>
        </is>
      </c>
      <c r="L1295" s="168" t="inlineStr">
        <is>
          <t>Baseplate_Steel</t>
        </is>
      </c>
      <c r="M1295" s="168" t="inlineStr">
        <is>
          <t>Steel</t>
        </is>
      </c>
      <c r="N1295" t="inlineStr">
        <is>
          <t>445TS</t>
        </is>
      </c>
      <c r="O1295" t="inlineStr">
        <is>
          <t>:Extended Drip Pan:</t>
        </is>
      </c>
      <c r="P1295" s="11" t="inlineStr">
        <is>
          <t>Falk_Spacer</t>
        </is>
      </c>
      <c r="Q1295" t="inlineStr">
        <is>
          <t>Falk 1080T31</t>
        </is>
      </c>
      <c r="R1295" t="inlineStr">
        <is>
          <t>RTF</t>
        </is>
      </c>
      <c r="S1295" s="10" t="inlineStr">
        <is>
          <t>B102906</t>
        </is>
      </c>
      <c r="T1295" s="10" t="inlineStr">
        <is>
          <t>5920.0</t>
        </is>
      </c>
      <c r="U1295" s="10" t="inlineStr">
        <is>
          <t>Priced</t>
        </is>
      </c>
      <c r="V1295" s="168" t="inlineStr">
        <is>
          <t>LT028</t>
        </is>
      </c>
      <c r="W1295" s="10" t="inlineStr">
        <is>
          <t>460.0</t>
        </is>
      </c>
    </row>
    <row r="1296">
      <c r="B1296" t="inlineStr">
        <is>
          <t>2500.0</t>
        </is>
      </c>
      <c r="F1296" t="inlineStr">
        <is>
          <t>ConTab_BOM_KP_Baseplates_2500</t>
        </is>
      </c>
      <c r="H1296" s="7" t="inlineStr">
        <is>
          <t>6019-7_8-KP</t>
        </is>
      </c>
      <c r="I1296" s="7" t="inlineStr">
        <is>
          <t>:6:</t>
        </is>
      </c>
      <c r="J1296" s="7" t="inlineStr">
        <is>
          <t>:X6:</t>
        </is>
      </c>
      <c r="K1296" s="168" t="inlineStr">
        <is>
          <t>BaseplateSteel</t>
        </is>
      </c>
      <c r="L1296" s="168" t="inlineStr">
        <is>
          <t>Baseplate_Steel</t>
        </is>
      </c>
      <c r="M1296" s="168" t="inlineStr">
        <is>
          <t>Steel</t>
        </is>
      </c>
      <c r="N1296" t="inlineStr">
        <is>
          <t>447T</t>
        </is>
      </c>
      <c r="O1296" t="inlineStr">
        <is>
          <t>:Extended Drip Pan:</t>
        </is>
      </c>
      <c r="P1296" s="11" t="inlineStr">
        <is>
          <t>Falk_Spacer</t>
        </is>
      </c>
      <c r="Q1296" t="inlineStr">
        <is>
          <t>Falk 1090T31</t>
        </is>
      </c>
      <c r="R1296" t="inlineStr">
        <is>
          <t>RTF</t>
        </is>
      </c>
      <c r="S1296" s="10" t="inlineStr">
        <is>
          <t>B102907</t>
        </is>
      </c>
      <c r="T1296" s="10" t="inlineStr">
        <is>
          <t>6463.0</t>
        </is>
      </c>
      <c r="U1296" s="10" t="inlineStr">
        <is>
          <t>Priced</t>
        </is>
      </c>
      <c r="V1296" s="168" t="inlineStr">
        <is>
          <t>LT028</t>
        </is>
      </c>
      <c r="W1296" t="inlineStr">
        <is>
          <t>600.0</t>
        </is>
      </c>
    </row>
    <row r="1297">
      <c r="B1297" t="inlineStr">
        <is>
          <t>2501.0</t>
        </is>
      </c>
      <c r="F1297" t="inlineStr">
        <is>
          <t>ConTab_BOM_KP_Baseplates_2501</t>
        </is>
      </c>
      <c r="H1297" s="7" t="inlineStr">
        <is>
          <t>6019-7_8-KP</t>
        </is>
      </c>
      <c r="I1297" s="7" t="inlineStr">
        <is>
          <t>:6:</t>
        </is>
      </c>
      <c r="J1297" s="7" t="inlineStr">
        <is>
          <t>:X6:</t>
        </is>
      </c>
      <c r="K1297" s="168" t="inlineStr">
        <is>
          <t>BaseplateSteel</t>
        </is>
      </c>
      <c r="L1297" s="168" t="inlineStr">
        <is>
          <t>Baseplate_Steel</t>
        </is>
      </c>
      <c r="M1297" s="168" t="inlineStr">
        <is>
          <t>Steel</t>
        </is>
      </c>
      <c r="N1297" t="inlineStr">
        <is>
          <t>447TS</t>
        </is>
      </c>
      <c r="O1297" t="inlineStr">
        <is>
          <t>:Extended Drip Pan:</t>
        </is>
      </c>
      <c r="P1297" s="11" t="inlineStr">
        <is>
          <t>Falk_Spacer</t>
        </is>
      </c>
      <c r="Q1297" t="inlineStr">
        <is>
          <t>Falk 1080T31</t>
        </is>
      </c>
      <c r="R1297" t="inlineStr">
        <is>
          <t>RTF</t>
        </is>
      </c>
      <c r="S1297" s="10" t="inlineStr">
        <is>
          <t>B102908</t>
        </is>
      </c>
      <c r="T1297" s="10" t="inlineStr">
        <is>
          <t>6463.0</t>
        </is>
      </c>
      <c r="U1297" s="10" t="inlineStr">
        <is>
          <t>Priced</t>
        </is>
      </c>
      <c r="V1297" s="168" t="inlineStr">
        <is>
          <t>LT028</t>
        </is>
      </c>
      <c r="W1297" t="inlineStr">
        <is>
          <t>600.0</t>
        </is>
      </c>
    </row>
    <row r="1298">
      <c r="B1298" t="inlineStr">
        <is>
          <t>2502.0</t>
        </is>
      </c>
      <c r="F1298" t="inlineStr">
        <is>
          <t>ConTab_BOM_KP_Baseplates_2502</t>
        </is>
      </c>
      <c r="H1298" s="7" t="inlineStr">
        <is>
          <t>6019-7_8-KP</t>
        </is>
      </c>
      <c r="I1298" s="7" t="inlineStr">
        <is>
          <t>:6:</t>
        </is>
      </c>
      <c r="J1298" s="7" t="inlineStr">
        <is>
          <t>:X6:</t>
        </is>
      </c>
      <c r="K1298" s="168" t="inlineStr">
        <is>
          <t>BaseplateSteel</t>
        </is>
      </c>
      <c r="L1298" s="168" t="inlineStr">
        <is>
          <t>Baseplate_Steel</t>
        </is>
      </c>
      <c r="M1298" s="168" t="inlineStr">
        <is>
          <t>Steel</t>
        </is>
      </c>
      <c r="N1298" s="168" t="inlineStr">
        <is>
          <t>449T</t>
        </is>
      </c>
      <c r="O1298" t="inlineStr">
        <is>
          <t>:Extended Drip Pan:</t>
        </is>
      </c>
      <c r="P1298" s="11" t="inlineStr">
        <is>
          <t>Falk_Spacer</t>
        </is>
      </c>
      <c r="Q1298" t="inlineStr">
        <is>
          <t>Falk 1090T31</t>
        </is>
      </c>
      <c r="R1298" t="inlineStr">
        <is>
          <t>RTF</t>
        </is>
      </c>
      <c r="S1298" s="10" t="inlineStr">
        <is>
          <t>B102909</t>
        </is>
      </c>
      <c r="T1298" s="10" t="inlineStr">
        <is>
          <t>6463.0</t>
        </is>
      </c>
      <c r="U1298" s="10" t="inlineStr">
        <is>
          <t>Priced</t>
        </is>
      </c>
      <c r="V1298" s="168" t="inlineStr">
        <is>
          <t>LT028</t>
        </is>
      </c>
      <c r="W1298" t="inlineStr">
        <is>
          <t>600.0</t>
        </is>
      </c>
    </row>
    <row r="1299">
      <c r="B1299" t="inlineStr">
        <is>
          <t>2530.0</t>
        </is>
      </c>
      <c r="F1299" t="inlineStr">
        <is>
          <t>ConTab_BOM_KP_Baseplates_2530</t>
        </is>
      </c>
      <c r="H1299" s="7" t="inlineStr">
        <is>
          <t>6019-7_8-KP</t>
        </is>
      </c>
      <c r="I1299" s="7" t="inlineStr">
        <is>
          <t>:6:</t>
        </is>
      </c>
      <c r="J1299" s="7" t="inlineStr">
        <is>
          <t>:X6:</t>
        </is>
      </c>
      <c r="K1299" s="168" t="inlineStr">
        <is>
          <t>Baseplate_Special</t>
        </is>
      </c>
      <c r="L1299" s="168" t="inlineStr">
        <is>
          <t>Baseplate_Special</t>
        </is>
      </c>
      <c r="M1299" s="168" t="inlineStr">
        <is>
          <t>Special</t>
        </is>
      </c>
      <c r="P1299" s="11" t="inlineStr"/>
      <c r="R1299" t="inlineStr">
        <is>
          <t>RTF</t>
        </is>
      </c>
      <c r="S1299" s="11" t="inlineStr">
        <is>
          <t>B101516</t>
        </is>
      </c>
      <c r="T1299" s="10" t="inlineStr">
        <is>
          <t>0.0</t>
        </is>
      </c>
      <c r="U1299" s="10" t="inlineStr">
        <is>
          <t>RFQ</t>
        </is>
      </c>
      <c r="V1299" s="168" t="inlineStr">
        <is>
          <t>LT029</t>
        </is>
      </c>
    </row>
    <row r="1300">
      <c r="B1300" t="inlineStr">
        <is>
          <t>2531.0</t>
        </is>
      </c>
      <c r="F1300" t="inlineStr">
        <is>
          <t>ConTab_BOM_KP_Baseplates_2531</t>
        </is>
      </c>
      <c r="H1300" s="7" t="inlineStr">
        <is>
          <t>6020-3_4-KP</t>
        </is>
      </c>
      <c r="I1300" s="7" t="inlineStr"/>
      <c r="J1300" s="7" t="inlineStr"/>
      <c r="K1300" s="168" t="inlineStr">
        <is>
          <t>BaseplateSteel</t>
        </is>
      </c>
      <c r="L1300" s="168" t="inlineStr">
        <is>
          <t>Baseplate_Steel</t>
        </is>
      </c>
      <c r="M1300" s="168" t="inlineStr">
        <is>
          <t>Steel</t>
        </is>
      </c>
      <c r="N1300" t="inlineStr">
        <is>
          <t>364T</t>
        </is>
      </c>
      <c r="O1300" t="inlineStr">
        <is>
          <t>:No Drip Pan:Standard Drip Pan:</t>
        </is>
      </c>
      <c r="P1300" s="11" t="inlineStr">
        <is>
          <t>Falk_T10_Grid</t>
        </is>
      </c>
      <c r="Q1300" t="inlineStr">
        <is>
          <t>Falk 1070T10</t>
        </is>
      </c>
      <c r="R1300" t="inlineStr">
        <is>
          <t>96700890</t>
        </is>
      </c>
      <c r="S1300" s="10" t="inlineStr">
        <is>
          <t>B102934</t>
        </is>
      </c>
      <c r="T1300" s="10" t="inlineStr">
        <is>
          <t>3209.0</t>
        </is>
      </c>
      <c r="U1300" s="10" t="inlineStr">
        <is>
          <t>Priced</t>
        </is>
      </c>
      <c r="V1300" s="168" t="inlineStr">
        <is>
          <t>LT028</t>
        </is>
      </c>
      <c r="W1300" t="inlineStr">
        <is>
          <t>340.0</t>
        </is>
      </c>
    </row>
    <row r="1301">
      <c r="B1301" t="inlineStr">
        <is>
          <t>2532.0</t>
        </is>
      </c>
      <c r="F1301" t="inlineStr">
        <is>
          <t>ConTab_BOM_KP_Baseplates_2532</t>
        </is>
      </c>
      <c r="H1301" s="7" t="inlineStr">
        <is>
          <t>6020-3_4-KP</t>
        </is>
      </c>
      <c r="I1301" s="7" t="inlineStr"/>
      <c r="J1301" s="7" t="inlineStr"/>
      <c r="K1301" s="168" t="inlineStr">
        <is>
          <t>BaseplateSteel</t>
        </is>
      </c>
      <c r="L1301" s="168" t="inlineStr">
        <is>
          <t>Baseplate_Steel</t>
        </is>
      </c>
      <c r="M1301" s="168" t="inlineStr">
        <is>
          <t>Steel</t>
        </is>
      </c>
      <c r="N1301" t="inlineStr">
        <is>
          <t>365T</t>
        </is>
      </c>
      <c r="O1301" t="inlineStr">
        <is>
          <t>:No Drip Pan:Standard Drip Pan:</t>
        </is>
      </c>
      <c r="P1301" s="11" t="inlineStr">
        <is>
          <t>Falk_T10_Grid</t>
        </is>
      </c>
      <c r="Q1301" t="inlineStr">
        <is>
          <t>Falk 1070T10</t>
        </is>
      </c>
      <c r="R1301" t="inlineStr">
        <is>
          <t>96700890</t>
        </is>
      </c>
      <c r="S1301" s="10" t="inlineStr">
        <is>
          <t>B102934</t>
        </is>
      </c>
      <c r="T1301" s="10" t="inlineStr">
        <is>
          <t>3209.0</t>
        </is>
      </c>
      <c r="U1301" s="10" t="inlineStr">
        <is>
          <t>Priced</t>
        </is>
      </c>
      <c r="V1301" s="168" t="inlineStr">
        <is>
          <t>LT028</t>
        </is>
      </c>
      <c r="W1301" t="inlineStr">
        <is>
          <t>340.0</t>
        </is>
      </c>
    </row>
    <row r="1302">
      <c r="B1302" t="inlineStr">
        <is>
          <t>2533.0</t>
        </is>
      </c>
      <c r="F1302" t="inlineStr">
        <is>
          <t>ConTab_BOM_KP_Baseplates_2533</t>
        </is>
      </c>
      <c r="H1302" s="7" t="inlineStr">
        <is>
          <t>6020-3_4-KP</t>
        </is>
      </c>
      <c r="I1302" s="7" t="inlineStr"/>
      <c r="J1302" s="7" t="inlineStr"/>
      <c r="K1302" s="168" t="inlineStr">
        <is>
          <t>BaseplateSteel</t>
        </is>
      </c>
      <c r="L1302" s="168" t="inlineStr">
        <is>
          <t>Baseplate_Steel</t>
        </is>
      </c>
      <c r="M1302" s="168" t="inlineStr">
        <is>
          <t>Steel</t>
        </is>
      </c>
      <c r="N1302" t="inlineStr">
        <is>
          <t>404T</t>
        </is>
      </c>
      <c r="O1302" t="inlineStr">
        <is>
          <t>:No Drip Pan:Standard Drip Pan:</t>
        </is>
      </c>
      <c r="P1302" s="11" t="inlineStr">
        <is>
          <t>Falk_T10_Grid</t>
        </is>
      </c>
      <c r="Q1302" t="inlineStr">
        <is>
          <t>Falk 1080T10</t>
        </is>
      </c>
      <c r="R1302" t="inlineStr">
        <is>
          <t>96700891</t>
        </is>
      </c>
      <c r="S1302" s="10" t="inlineStr">
        <is>
          <t>B102935</t>
        </is>
      </c>
      <c r="T1302" s="10" t="inlineStr">
        <is>
          <t>3685.0</t>
        </is>
      </c>
      <c r="U1302" s="10" t="inlineStr">
        <is>
          <t>Priced</t>
        </is>
      </c>
      <c r="V1302" s="168" t="inlineStr">
        <is>
          <t>LT028</t>
        </is>
      </c>
      <c r="W1302" t="inlineStr">
        <is>
          <t>390.0</t>
        </is>
      </c>
    </row>
    <row r="1303">
      <c r="B1303" t="inlineStr">
        <is>
          <t>2534.0</t>
        </is>
      </c>
      <c r="F1303" t="inlineStr">
        <is>
          <t>ConTab_BOM_KP_Baseplates_2534</t>
        </is>
      </c>
      <c r="H1303" s="7" t="inlineStr">
        <is>
          <t>6020-3_4-KP</t>
        </is>
      </c>
      <c r="I1303" s="7" t="inlineStr"/>
      <c r="J1303" s="7" t="inlineStr"/>
      <c r="K1303" s="168" t="inlineStr">
        <is>
          <t>BaseplateSteel</t>
        </is>
      </c>
      <c r="L1303" s="168" t="inlineStr">
        <is>
          <t>Baseplate_Steel</t>
        </is>
      </c>
      <c r="M1303" s="168" t="inlineStr">
        <is>
          <t>Steel</t>
        </is>
      </c>
      <c r="N1303" t="inlineStr">
        <is>
          <t>405T</t>
        </is>
      </c>
      <c r="O1303" t="inlineStr">
        <is>
          <t>:No Drip Pan:Standard Drip Pan:</t>
        </is>
      </c>
      <c r="P1303" s="11" t="inlineStr">
        <is>
          <t>Falk_T10_Grid</t>
        </is>
      </c>
      <c r="Q1303" t="inlineStr">
        <is>
          <t>Falk 1080T10</t>
        </is>
      </c>
      <c r="R1303" t="inlineStr">
        <is>
          <t>96700891</t>
        </is>
      </c>
      <c r="S1303" s="10" t="inlineStr">
        <is>
          <t>B102935</t>
        </is>
      </c>
      <c r="T1303" s="10" t="inlineStr">
        <is>
          <t>3685.0</t>
        </is>
      </c>
      <c r="U1303" s="10" t="inlineStr">
        <is>
          <t>Priced</t>
        </is>
      </c>
      <c r="V1303" s="168" t="inlineStr">
        <is>
          <t>LT028</t>
        </is>
      </c>
      <c r="W1303" t="inlineStr">
        <is>
          <t>390.0</t>
        </is>
      </c>
    </row>
    <row r="1304">
      <c r="B1304" t="inlineStr">
        <is>
          <t>2535.0</t>
        </is>
      </c>
      <c r="F1304" t="inlineStr">
        <is>
          <t>ConTab_BOM_KP_Baseplates_2535</t>
        </is>
      </c>
      <c r="H1304" s="7" t="inlineStr">
        <is>
          <t>6020-3_4-KP</t>
        </is>
      </c>
      <c r="I1304" s="7" t="inlineStr"/>
      <c r="J1304" s="7" t="inlineStr"/>
      <c r="K1304" s="168" t="inlineStr">
        <is>
          <t>BaseplateSteel</t>
        </is>
      </c>
      <c r="L1304" s="168" t="inlineStr">
        <is>
          <t>Baseplate_Steel</t>
        </is>
      </c>
      <c r="M1304" s="168" t="inlineStr">
        <is>
          <t>Steel</t>
        </is>
      </c>
      <c r="N1304" t="inlineStr">
        <is>
          <t>404TS</t>
        </is>
      </c>
      <c r="O1304" t="inlineStr">
        <is>
          <t>:No Drip Pan:Standard Drip Pan:</t>
        </is>
      </c>
      <c r="P1304" s="11" t="inlineStr">
        <is>
          <t>Falk_T10_Grid</t>
        </is>
      </c>
      <c r="Q1304" t="inlineStr">
        <is>
          <t>Falk 1070T10</t>
        </is>
      </c>
      <c r="R1304" t="inlineStr">
        <is>
          <t>96700892</t>
        </is>
      </c>
      <c r="S1304" s="10" t="inlineStr">
        <is>
          <t>B102936</t>
        </is>
      </c>
      <c r="T1304" s="10" t="inlineStr">
        <is>
          <t>3547.0</t>
        </is>
      </c>
      <c r="U1304" s="10" t="inlineStr">
        <is>
          <t>Priced</t>
        </is>
      </c>
      <c r="V1304" s="168" t="inlineStr">
        <is>
          <t>LT028</t>
        </is>
      </c>
      <c r="W1304" t="inlineStr">
        <is>
          <t>380.0</t>
        </is>
      </c>
    </row>
    <row r="1305">
      <c r="B1305" t="inlineStr">
        <is>
          <t>2536.0</t>
        </is>
      </c>
      <c r="F1305" t="inlineStr">
        <is>
          <t>ConTab_BOM_KP_Baseplates_2536</t>
        </is>
      </c>
      <c r="H1305" s="7" t="inlineStr">
        <is>
          <t>6020-3_4-KP</t>
        </is>
      </c>
      <c r="I1305" s="7" t="inlineStr"/>
      <c r="J1305" s="7" t="inlineStr"/>
      <c r="K1305" s="168" t="inlineStr">
        <is>
          <t>BaseplateSteel</t>
        </is>
      </c>
      <c r="L1305" s="168" t="inlineStr">
        <is>
          <t>Baseplate_Steel</t>
        </is>
      </c>
      <c r="M1305" s="168" t="inlineStr">
        <is>
          <t>Steel</t>
        </is>
      </c>
      <c r="N1305" t="inlineStr">
        <is>
          <t>405TS</t>
        </is>
      </c>
      <c r="O1305" t="inlineStr">
        <is>
          <t>:No Drip Pan:Standard Drip Pan:</t>
        </is>
      </c>
      <c r="P1305" s="11" t="inlineStr">
        <is>
          <t>Falk_T10_Grid</t>
        </is>
      </c>
      <c r="Q1305" t="inlineStr">
        <is>
          <t>Falk 1070T10</t>
        </is>
      </c>
      <c r="R1305" t="inlineStr">
        <is>
          <t>96700892</t>
        </is>
      </c>
      <c r="S1305" s="10" t="inlineStr">
        <is>
          <t>B102936</t>
        </is>
      </c>
      <c r="T1305" s="10" t="inlineStr">
        <is>
          <t>3547.0</t>
        </is>
      </c>
      <c r="U1305" s="10" t="inlineStr">
        <is>
          <t>Priced</t>
        </is>
      </c>
      <c r="V1305" s="168" t="inlineStr">
        <is>
          <t>LT028</t>
        </is>
      </c>
      <c r="W1305" t="inlineStr">
        <is>
          <t>380.0</t>
        </is>
      </c>
    </row>
    <row r="1306">
      <c r="B1306" t="inlineStr">
        <is>
          <t>2537.0</t>
        </is>
      </c>
      <c r="F1306" t="inlineStr">
        <is>
          <t>ConTab_BOM_KP_Baseplates_2537</t>
        </is>
      </c>
      <c r="H1306" s="7" t="inlineStr">
        <is>
          <t>6020-3_4-KP</t>
        </is>
      </c>
      <c r="I1306" s="7" t="inlineStr"/>
      <c r="J1306" s="7" t="inlineStr"/>
      <c r="K1306" s="168" t="inlineStr">
        <is>
          <t>BaseplateSteel</t>
        </is>
      </c>
      <c r="L1306" s="168" t="inlineStr">
        <is>
          <t>Baseplate_Steel</t>
        </is>
      </c>
      <c r="M1306" s="168" t="inlineStr">
        <is>
          <t>Steel</t>
        </is>
      </c>
      <c r="N1306" t="inlineStr">
        <is>
          <t>444TS</t>
        </is>
      </c>
      <c r="O1306" t="inlineStr">
        <is>
          <t>:No Drip Pan:Standard Drip Pan:</t>
        </is>
      </c>
      <c r="P1306" s="11" t="inlineStr">
        <is>
          <t>Falk_T10_Grid</t>
        </is>
      </c>
      <c r="Q1306" t="inlineStr">
        <is>
          <t>Falk 1080T10</t>
        </is>
      </c>
      <c r="R1306" t="inlineStr">
        <is>
          <t>97777255</t>
        </is>
      </c>
      <c r="S1306" s="10" t="inlineStr">
        <is>
          <t>B102937</t>
        </is>
      </c>
      <c r="T1306" s="10" t="inlineStr">
        <is>
          <t>5044.0</t>
        </is>
      </c>
      <c r="U1306" s="10" t="inlineStr">
        <is>
          <t>Priced</t>
        </is>
      </c>
      <c r="V1306" s="168" t="inlineStr">
        <is>
          <t>LT028</t>
        </is>
      </c>
      <c r="W1306" t="inlineStr">
        <is>
          <t>490.0</t>
        </is>
      </c>
    </row>
    <row r="1307">
      <c r="B1307" t="inlineStr">
        <is>
          <t>2538.0</t>
        </is>
      </c>
      <c r="F1307" t="inlineStr">
        <is>
          <t>ConTab_BOM_KP_Baseplates_2538</t>
        </is>
      </c>
      <c r="H1307" s="7" t="inlineStr">
        <is>
          <t>6020-3_4-KP</t>
        </is>
      </c>
      <c r="I1307" s="7" t="inlineStr"/>
      <c r="J1307" s="7" t="inlineStr"/>
      <c r="K1307" s="168" t="inlineStr">
        <is>
          <t>BaseplateSteel</t>
        </is>
      </c>
      <c r="L1307" s="168" t="inlineStr">
        <is>
          <t>Baseplate_Steel</t>
        </is>
      </c>
      <c r="M1307" s="168" t="inlineStr">
        <is>
          <t>Steel</t>
        </is>
      </c>
      <c r="N1307" t="inlineStr">
        <is>
          <t>445TS</t>
        </is>
      </c>
      <c r="O1307" t="inlineStr">
        <is>
          <t>:No Drip Pan:Standard Drip Pan:</t>
        </is>
      </c>
      <c r="P1307" s="11" t="inlineStr">
        <is>
          <t>Falk_T10_Grid</t>
        </is>
      </c>
      <c r="Q1307" t="inlineStr">
        <is>
          <t>Falk 1080T10</t>
        </is>
      </c>
      <c r="R1307" t="inlineStr">
        <is>
          <t>97777255</t>
        </is>
      </c>
      <c r="S1307" s="10" t="inlineStr">
        <is>
          <t>B102938</t>
        </is>
      </c>
      <c r="T1307" s="10" t="inlineStr">
        <is>
          <t>5044.0</t>
        </is>
      </c>
      <c r="U1307" s="10" t="inlineStr">
        <is>
          <t>Priced</t>
        </is>
      </c>
      <c r="V1307" s="168" t="inlineStr">
        <is>
          <t>LT028</t>
        </is>
      </c>
      <c r="W1307" t="inlineStr">
        <is>
          <t>490.0</t>
        </is>
      </c>
    </row>
    <row r="1308">
      <c r="B1308" t="inlineStr">
        <is>
          <t>2539.0</t>
        </is>
      </c>
      <c r="F1308" t="inlineStr">
        <is>
          <t>ConTab_BOM_KP_Baseplates_2539</t>
        </is>
      </c>
      <c r="H1308" s="7" t="inlineStr">
        <is>
          <t>6020-3_4-KP</t>
        </is>
      </c>
      <c r="I1308" s="7" t="inlineStr"/>
      <c r="J1308" s="7" t="inlineStr"/>
      <c r="K1308" s="168" t="inlineStr">
        <is>
          <t>BaseplateSteel</t>
        </is>
      </c>
      <c r="L1308" s="168" t="inlineStr">
        <is>
          <t>Baseplate_Steel</t>
        </is>
      </c>
      <c r="M1308" s="168" t="inlineStr">
        <is>
          <t>Steel</t>
        </is>
      </c>
      <c r="N1308" t="inlineStr">
        <is>
          <t>447TS</t>
        </is>
      </c>
      <c r="O1308" t="inlineStr">
        <is>
          <t>:No Drip Pan:Standard Drip Pan:</t>
        </is>
      </c>
      <c r="P1308" s="11" t="inlineStr">
        <is>
          <t>Falk_T10_Grid</t>
        </is>
      </c>
      <c r="Q1308" t="inlineStr">
        <is>
          <t>Falk 1080T10</t>
        </is>
      </c>
      <c r="R1308" t="inlineStr">
        <is>
          <t>96700894</t>
        </is>
      </c>
      <c r="S1308" s="10" t="inlineStr">
        <is>
          <t>B102939</t>
        </is>
      </c>
      <c r="T1308" s="10" t="inlineStr">
        <is>
          <t>5591.0</t>
        </is>
      </c>
      <c r="U1308" s="10" t="inlineStr">
        <is>
          <t>Priced</t>
        </is>
      </c>
      <c r="V1308" s="168" t="inlineStr">
        <is>
          <t>LT028</t>
        </is>
      </c>
      <c r="W1308" t="inlineStr">
        <is>
          <t>600.0</t>
        </is>
      </c>
    </row>
    <row r="1309">
      <c r="B1309" t="inlineStr">
        <is>
          <t>2549.0</t>
        </is>
      </c>
      <c r="F1309" t="inlineStr">
        <is>
          <t>ConTab_BOM_KP_Baseplates_2549</t>
        </is>
      </c>
      <c r="H1309" s="7" t="inlineStr">
        <is>
          <t>6020-3_4-KP</t>
        </is>
      </c>
      <c r="I1309" s="7" t="inlineStr"/>
      <c r="J1309" s="7" t="inlineStr"/>
      <c r="K1309" s="168" t="inlineStr">
        <is>
          <t>BaseplateSteel</t>
        </is>
      </c>
      <c r="L1309" s="168" t="inlineStr">
        <is>
          <t>Baseplate_Steel</t>
        </is>
      </c>
      <c r="M1309" s="168" t="inlineStr">
        <is>
          <t>Steel</t>
        </is>
      </c>
      <c r="N1309" t="inlineStr">
        <is>
          <t>364T</t>
        </is>
      </c>
      <c r="O1309" t="inlineStr">
        <is>
          <t>:No Drip Pan:Standard Drip Pan:</t>
        </is>
      </c>
      <c r="P1309" s="11" t="inlineStr">
        <is>
          <t>Falk_Spacer</t>
        </is>
      </c>
      <c r="Q1309" t="inlineStr">
        <is>
          <t>Falk 1070T31</t>
        </is>
      </c>
      <c r="R1309" t="inlineStr">
        <is>
          <t>96700895</t>
        </is>
      </c>
      <c r="S1309" s="10" t="inlineStr">
        <is>
          <t>B102946</t>
        </is>
      </c>
      <c r="T1309" s="10" t="inlineStr">
        <is>
          <t>3755.0</t>
        </is>
      </c>
      <c r="U1309" s="10" t="inlineStr">
        <is>
          <t>Priced</t>
        </is>
      </c>
      <c r="V1309" s="168" t="inlineStr">
        <is>
          <t>LT028</t>
        </is>
      </c>
      <c r="W1309" t="inlineStr">
        <is>
          <t>340.0</t>
        </is>
      </c>
    </row>
    <row r="1310">
      <c r="B1310" t="inlineStr">
        <is>
          <t>2550.0</t>
        </is>
      </c>
      <c r="F1310" t="inlineStr">
        <is>
          <t>ConTab_BOM_KP_Baseplates_2550</t>
        </is>
      </c>
      <c r="H1310" s="7" t="inlineStr">
        <is>
          <t>6020-3_4-KP</t>
        </is>
      </c>
      <c r="I1310" s="7" t="inlineStr"/>
      <c r="J1310" s="7" t="inlineStr"/>
      <c r="K1310" s="168" t="inlineStr">
        <is>
          <t>BaseplateSteel</t>
        </is>
      </c>
      <c r="L1310" s="168" t="inlineStr">
        <is>
          <t>Baseplate_Steel</t>
        </is>
      </c>
      <c r="M1310" s="168" t="inlineStr">
        <is>
          <t>Steel</t>
        </is>
      </c>
      <c r="N1310" t="inlineStr">
        <is>
          <t>365T</t>
        </is>
      </c>
      <c r="O1310" t="inlineStr">
        <is>
          <t>:No Drip Pan:Standard Drip Pan:</t>
        </is>
      </c>
      <c r="P1310" s="11" t="inlineStr">
        <is>
          <t>Falk_Spacer</t>
        </is>
      </c>
      <c r="Q1310" t="inlineStr">
        <is>
          <t>Falk 1070T31</t>
        </is>
      </c>
      <c r="R1310" t="inlineStr">
        <is>
          <t>96700895</t>
        </is>
      </c>
      <c r="S1310" s="10" t="inlineStr">
        <is>
          <t>B102946</t>
        </is>
      </c>
      <c r="T1310" s="10" t="inlineStr">
        <is>
          <t>3755.0</t>
        </is>
      </c>
      <c r="U1310" s="10" t="inlineStr">
        <is>
          <t>Priced</t>
        </is>
      </c>
      <c r="V1310" s="168" t="inlineStr">
        <is>
          <t>LT028</t>
        </is>
      </c>
      <c r="W1310" t="inlineStr">
        <is>
          <t>340.0</t>
        </is>
      </c>
    </row>
    <row r="1311">
      <c r="B1311" t="inlineStr">
        <is>
          <t>2551.0</t>
        </is>
      </c>
      <c r="F1311" t="inlineStr">
        <is>
          <t>ConTab_BOM_KP_Baseplates_2551</t>
        </is>
      </c>
      <c r="H1311" s="7" t="inlineStr">
        <is>
          <t>6020-3_4-KP</t>
        </is>
      </c>
      <c r="I1311" s="7" t="inlineStr"/>
      <c r="J1311" s="7" t="inlineStr"/>
      <c r="K1311" s="168" t="inlineStr">
        <is>
          <t>BaseplateSteel</t>
        </is>
      </c>
      <c r="L1311" s="168" t="inlineStr">
        <is>
          <t>Baseplate_Steel</t>
        </is>
      </c>
      <c r="M1311" s="168" t="inlineStr">
        <is>
          <t>Steel</t>
        </is>
      </c>
      <c r="N1311" t="inlineStr">
        <is>
          <t>404T</t>
        </is>
      </c>
      <c r="O1311" t="inlineStr">
        <is>
          <t>:No Drip Pan:Standard Drip Pan:</t>
        </is>
      </c>
      <c r="P1311" s="11" t="inlineStr">
        <is>
          <t>Falk_Spacer</t>
        </is>
      </c>
      <c r="Q1311" t="inlineStr">
        <is>
          <t>Falk 1080T31</t>
        </is>
      </c>
      <c r="R1311" t="inlineStr">
        <is>
          <t>96700896</t>
        </is>
      </c>
      <c r="S1311" s="10" t="inlineStr">
        <is>
          <t>B102947</t>
        </is>
      </c>
      <c r="T1311" s="10" t="inlineStr">
        <is>
          <t>4229.0</t>
        </is>
      </c>
      <c r="U1311" s="10" t="inlineStr">
        <is>
          <t>Priced</t>
        </is>
      </c>
      <c r="V1311" s="168" t="inlineStr">
        <is>
          <t>LT028</t>
        </is>
      </c>
      <c r="W1311" t="inlineStr">
        <is>
          <t>390.0</t>
        </is>
      </c>
    </row>
    <row r="1312">
      <c r="B1312" t="inlineStr">
        <is>
          <t>2552.0</t>
        </is>
      </c>
      <c r="F1312" t="inlineStr">
        <is>
          <t>ConTab_BOM_KP_Baseplates_2552</t>
        </is>
      </c>
      <c r="H1312" s="7" t="inlineStr">
        <is>
          <t>6020-3_4-KP</t>
        </is>
      </c>
      <c r="I1312" s="7" t="inlineStr"/>
      <c r="J1312" s="7" t="inlineStr"/>
      <c r="K1312" s="168" t="inlineStr">
        <is>
          <t>BaseplateSteel</t>
        </is>
      </c>
      <c r="L1312" s="168" t="inlineStr">
        <is>
          <t>Baseplate_Steel</t>
        </is>
      </c>
      <c r="M1312" s="168" t="inlineStr">
        <is>
          <t>Steel</t>
        </is>
      </c>
      <c r="N1312" t="inlineStr">
        <is>
          <t>405T</t>
        </is>
      </c>
      <c r="O1312" t="inlineStr">
        <is>
          <t>:No Drip Pan:Standard Drip Pan:</t>
        </is>
      </c>
      <c r="P1312" s="11" t="inlineStr">
        <is>
          <t>Falk_Spacer</t>
        </is>
      </c>
      <c r="Q1312" t="inlineStr">
        <is>
          <t>Falk 1080T31</t>
        </is>
      </c>
      <c r="R1312" t="inlineStr">
        <is>
          <t>96700896</t>
        </is>
      </c>
      <c r="S1312" s="10" t="inlineStr">
        <is>
          <t>B102947</t>
        </is>
      </c>
      <c r="T1312" s="10" t="inlineStr">
        <is>
          <t>4229.0</t>
        </is>
      </c>
      <c r="U1312" s="10" t="inlineStr">
        <is>
          <t>Priced</t>
        </is>
      </c>
      <c r="V1312" s="168" t="inlineStr">
        <is>
          <t>LT028</t>
        </is>
      </c>
      <c r="W1312" t="inlineStr">
        <is>
          <t>390.0</t>
        </is>
      </c>
    </row>
    <row r="1313">
      <c r="B1313" t="inlineStr">
        <is>
          <t>2553.0</t>
        </is>
      </c>
      <c r="F1313" t="inlineStr">
        <is>
          <t>ConTab_BOM_KP_Baseplates_2553</t>
        </is>
      </c>
      <c r="H1313" s="7" t="inlineStr">
        <is>
          <t>6020-3_4-KP</t>
        </is>
      </c>
      <c r="I1313" s="7" t="inlineStr"/>
      <c r="J1313" s="7" t="inlineStr"/>
      <c r="K1313" s="168" t="inlineStr">
        <is>
          <t>BaseplateSteel</t>
        </is>
      </c>
      <c r="L1313" s="168" t="inlineStr">
        <is>
          <t>Baseplate_Steel</t>
        </is>
      </c>
      <c r="M1313" s="168" t="inlineStr">
        <is>
          <t>Steel</t>
        </is>
      </c>
      <c r="N1313" t="inlineStr">
        <is>
          <t>404TS</t>
        </is>
      </c>
      <c r="O1313" t="inlineStr">
        <is>
          <t>:No Drip Pan:Standard Drip Pan:</t>
        </is>
      </c>
      <c r="P1313" s="11" t="inlineStr">
        <is>
          <t>Falk_Spacer</t>
        </is>
      </c>
      <c r="Q1313" t="inlineStr">
        <is>
          <t>Falk 1070T31</t>
        </is>
      </c>
      <c r="R1313" t="inlineStr">
        <is>
          <t>96700897</t>
        </is>
      </c>
      <c r="S1313" s="10" t="inlineStr">
        <is>
          <t>B102948</t>
        </is>
      </c>
      <c r="T1313" s="10" t="inlineStr">
        <is>
          <t>4093.0</t>
        </is>
      </c>
      <c r="U1313" s="10" t="inlineStr">
        <is>
          <t>Priced</t>
        </is>
      </c>
      <c r="V1313" s="168" t="inlineStr">
        <is>
          <t>LT028</t>
        </is>
      </c>
      <c r="W1313" t="inlineStr">
        <is>
          <t>380.0</t>
        </is>
      </c>
    </row>
    <row r="1314">
      <c r="B1314" t="inlineStr">
        <is>
          <t>2554.0</t>
        </is>
      </c>
      <c r="F1314" t="inlineStr">
        <is>
          <t>ConTab_BOM_KP_Baseplates_2554</t>
        </is>
      </c>
      <c r="H1314" s="7" t="inlineStr">
        <is>
          <t>6020-3_4-KP</t>
        </is>
      </c>
      <c r="I1314" s="7" t="inlineStr"/>
      <c r="J1314" s="7" t="inlineStr"/>
      <c r="K1314" s="168" t="inlineStr">
        <is>
          <t>BaseplateSteel</t>
        </is>
      </c>
      <c r="L1314" s="168" t="inlineStr">
        <is>
          <t>Baseplate_Steel</t>
        </is>
      </c>
      <c r="M1314" s="168" t="inlineStr">
        <is>
          <t>Steel</t>
        </is>
      </c>
      <c r="N1314" t="inlineStr">
        <is>
          <t>405TS</t>
        </is>
      </c>
      <c r="O1314" t="inlineStr">
        <is>
          <t>:No Drip Pan:Standard Drip Pan:</t>
        </is>
      </c>
      <c r="P1314" s="11" t="inlineStr">
        <is>
          <t>Falk_Spacer</t>
        </is>
      </c>
      <c r="Q1314" t="inlineStr">
        <is>
          <t>Falk 1070T31</t>
        </is>
      </c>
      <c r="R1314" t="inlineStr">
        <is>
          <t>96700897</t>
        </is>
      </c>
      <c r="S1314" s="10" t="inlineStr">
        <is>
          <t>B102948</t>
        </is>
      </c>
      <c r="T1314" s="10" t="inlineStr">
        <is>
          <t>4093.0</t>
        </is>
      </c>
      <c r="U1314" s="10" t="inlineStr">
        <is>
          <t>Priced</t>
        </is>
      </c>
      <c r="V1314" s="168" t="inlineStr">
        <is>
          <t>LT028</t>
        </is>
      </c>
      <c r="W1314" t="inlineStr">
        <is>
          <t>380.0</t>
        </is>
      </c>
    </row>
    <row r="1315">
      <c r="B1315" t="inlineStr">
        <is>
          <t>2555.0</t>
        </is>
      </c>
      <c r="F1315" t="inlineStr">
        <is>
          <t>ConTab_BOM_KP_Baseplates_2555</t>
        </is>
      </c>
      <c r="H1315" s="7" t="inlineStr">
        <is>
          <t>6020-3_4-KP</t>
        </is>
      </c>
      <c r="I1315" s="7" t="inlineStr"/>
      <c r="J1315" s="7" t="inlineStr"/>
      <c r="K1315" s="168" t="inlineStr">
        <is>
          <t>BaseplateSteel</t>
        </is>
      </c>
      <c r="L1315" s="168" t="inlineStr">
        <is>
          <t>Baseplate_Steel</t>
        </is>
      </c>
      <c r="M1315" s="168" t="inlineStr">
        <is>
          <t>Steel</t>
        </is>
      </c>
      <c r="N1315" t="inlineStr">
        <is>
          <t>444TS</t>
        </is>
      </c>
      <c r="O1315" t="inlineStr">
        <is>
          <t>:No Drip Pan:Standard Drip Pan:</t>
        </is>
      </c>
      <c r="P1315" s="11" t="inlineStr">
        <is>
          <t>Falk_Spacer</t>
        </is>
      </c>
      <c r="Q1315" t="inlineStr">
        <is>
          <t>Falk 1080T31</t>
        </is>
      </c>
      <c r="R1315" t="inlineStr">
        <is>
          <t>96700898</t>
        </is>
      </c>
      <c r="S1315" s="10" t="inlineStr">
        <is>
          <t>B102949</t>
        </is>
      </c>
      <c r="T1315" s="10" t="inlineStr">
        <is>
          <t>5591.0</t>
        </is>
      </c>
      <c r="U1315" s="10" t="inlineStr">
        <is>
          <t>Priced</t>
        </is>
      </c>
      <c r="V1315" s="168" t="inlineStr">
        <is>
          <t>LT028</t>
        </is>
      </c>
      <c r="W1315" t="inlineStr">
        <is>
          <t>490.0</t>
        </is>
      </c>
    </row>
    <row r="1316">
      <c r="B1316" t="inlineStr">
        <is>
          <t>2556.0</t>
        </is>
      </c>
      <c r="F1316" t="inlineStr">
        <is>
          <t>ConTab_BOM_KP_Baseplates_2556</t>
        </is>
      </c>
      <c r="H1316" s="7" t="inlineStr">
        <is>
          <t>6020-3_4-KP</t>
        </is>
      </c>
      <c r="I1316" s="7" t="inlineStr"/>
      <c r="J1316" s="7" t="inlineStr"/>
      <c r="K1316" s="168" t="inlineStr">
        <is>
          <t>BaseplateSteel</t>
        </is>
      </c>
      <c r="L1316" s="168" t="inlineStr">
        <is>
          <t>Baseplate_Steel</t>
        </is>
      </c>
      <c r="M1316" s="168" t="inlineStr">
        <is>
          <t>Steel</t>
        </is>
      </c>
      <c r="N1316" t="inlineStr">
        <is>
          <t>445TS</t>
        </is>
      </c>
      <c r="O1316" t="inlineStr">
        <is>
          <t>:No Drip Pan:Standard Drip Pan:</t>
        </is>
      </c>
      <c r="P1316" s="11" t="inlineStr">
        <is>
          <t>Falk_Spacer</t>
        </is>
      </c>
      <c r="Q1316" t="inlineStr">
        <is>
          <t>Falk 1080T31</t>
        </is>
      </c>
      <c r="R1316" t="inlineStr">
        <is>
          <t>96700898</t>
        </is>
      </c>
      <c r="S1316" s="10" t="inlineStr">
        <is>
          <t>B102950</t>
        </is>
      </c>
      <c r="T1316" s="10" t="inlineStr">
        <is>
          <t>5591.0</t>
        </is>
      </c>
      <c r="U1316" s="10" t="inlineStr">
        <is>
          <t>Priced</t>
        </is>
      </c>
      <c r="V1316" s="168" t="inlineStr">
        <is>
          <t>LT028</t>
        </is>
      </c>
      <c r="W1316" t="inlineStr">
        <is>
          <t>490.0</t>
        </is>
      </c>
    </row>
    <row r="1317">
      <c r="B1317" t="inlineStr">
        <is>
          <t>2557.0</t>
        </is>
      </c>
      <c r="F1317" t="inlineStr">
        <is>
          <t>ConTab_BOM_KP_Baseplates_2557</t>
        </is>
      </c>
      <c r="H1317" s="7" t="inlineStr">
        <is>
          <t>6020-3_4-KP</t>
        </is>
      </c>
      <c r="I1317" s="7" t="inlineStr"/>
      <c r="J1317" s="7" t="inlineStr"/>
      <c r="K1317" s="168" t="inlineStr">
        <is>
          <t>BaseplateSteel</t>
        </is>
      </c>
      <c r="L1317" s="168" t="inlineStr">
        <is>
          <t>Baseplate_Steel</t>
        </is>
      </c>
      <c r="M1317" s="168" t="inlineStr">
        <is>
          <t>Steel</t>
        </is>
      </c>
      <c r="N1317" t="inlineStr">
        <is>
          <t>447TS</t>
        </is>
      </c>
      <c r="O1317" t="inlineStr">
        <is>
          <t>:No Drip Pan:Standard Drip Pan:</t>
        </is>
      </c>
      <c r="P1317" s="11" t="inlineStr">
        <is>
          <t>Falk_Spacer</t>
        </is>
      </c>
      <c r="Q1317" t="inlineStr">
        <is>
          <t>Falk 1080T31</t>
        </is>
      </c>
      <c r="R1317" t="inlineStr">
        <is>
          <t>96700883</t>
        </is>
      </c>
      <c r="S1317" s="10" t="inlineStr">
        <is>
          <t>B102951</t>
        </is>
      </c>
      <c r="T1317" s="10" t="inlineStr">
        <is>
          <t>6136.0</t>
        </is>
      </c>
      <c r="U1317" s="10" t="inlineStr">
        <is>
          <t>Priced</t>
        </is>
      </c>
      <c r="V1317" s="168" t="inlineStr">
        <is>
          <t>LT028</t>
        </is>
      </c>
      <c r="W1317" t="inlineStr">
        <is>
          <t>600.0</t>
        </is>
      </c>
    </row>
    <row r="1318">
      <c r="B1318" t="inlineStr">
        <is>
          <t>2567.0</t>
        </is>
      </c>
      <c r="F1318" t="inlineStr">
        <is>
          <t>ConTab_BOM_KP_Baseplates_2567</t>
        </is>
      </c>
      <c r="H1318" s="7" t="inlineStr">
        <is>
          <t>6020-3_4-KP</t>
        </is>
      </c>
      <c r="I1318" s="7" t="inlineStr"/>
      <c r="J1318" s="7" t="inlineStr"/>
      <c r="K1318" s="168" t="inlineStr">
        <is>
          <t>BaseplateSteel</t>
        </is>
      </c>
      <c r="L1318" s="168" t="inlineStr">
        <is>
          <t>Baseplate_Steel</t>
        </is>
      </c>
      <c r="M1318" s="168" t="inlineStr">
        <is>
          <t>Steel</t>
        </is>
      </c>
      <c r="N1318" t="inlineStr">
        <is>
          <t>364T</t>
        </is>
      </c>
      <c r="O1318" t="inlineStr">
        <is>
          <t>:Extended Drip Pan:</t>
        </is>
      </c>
      <c r="P1318" s="11" t="inlineStr">
        <is>
          <t>Falk_T10_Grid</t>
        </is>
      </c>
      <c r="Q1318" t="inlineStr">
        <is>
          <t>Falk 1070T10</t>
        </is>
      </c>
      <c r="R1318" t="inlineStr">
        <is>
          <t>RTF</t>
        </is>
      </c>
      <c r="S1318" s="10" t="inlineStr">
        <is>
          <t>B102958</t>
        </is>
      </c>
      <c r="T1318" s="10" t="inlineStr">
        <is>
          <t>3533.0</t>
        </is>
      </c>
      <c r="U1318" s="10" t="inlineStr">
        <is>
          <t>Priced</t>
        </is>
      </c>
      <c r="V1318" s="168" t="inlineStr">
        <is>
          <t>LT028</t>
        </is>
      </c>
      <c r="W1318" t="inlineStr">
        <is>
          <t>340.0</t>
        </is>
      </c>
    </row>
    <row r="1319">
      <c r="B1319" t="inlineStr">
        <is>
          <t>2568.0</t>
        </is>
      </c>
      <c r="F1319" t="inlineStr">
        <is>
          <t>ConTab_BOM_KP_Baseplates_2568</t>
        </is>
      </c>
      <c r="H1319" s="7" t="inlineStr">
        <is>
          <t>6020-3_4-KP</t>
        </is>
      </c>
      <c r="I1319" s="7" t="inlineStr"/>
      <c r="J1319" s="7" t="inlineStr"/>
      <c r="K1319" s="168" t="inlineStr">
        <is>
          <t>BaseplateSteel</t>
        </is>
      </c>
      <c r="L1319" s="168" t="inlineStr">
        <is>
          <t>Baseplate_Steel</t>
        </is>
      </c>
      <c r="M1319" s="168" t="inlineStr">
        <is>
          <t>Steel</t>
        </is>
      </c>
      <c r="N1319" t="inlineStr">
        <is>
          <t>365T</t>
        </is>
      </c>
      <c r="O1319" t="inlineStr">
        <is>
          <t>:Extended Drip Pan:</t>
        </is>
      </c>
      <c r="P1319" s="11" t="inlineStr">
        <is>
          <t>Falk_T10_Grid</t>
        </is>
      </c>
      <c r="Q1319" t="inlineStr">
        <is>
          <t>Falk 1070T10</t>
        </is>
      </c>
      <c r="R1319" t="inlineStr">
        <is>
          <t>RTF</t>
        </is>
      </c>
      <c r="S1319" s="10" t="inlineStr">
        <is>
          <t>B102958</t>
        </is>
      </c>
      <c r="T1319" s="10" t="inlineStr">
        <is>
          <t>3533.0</t>
        </is>
      </c>
      <c r="U1319" s="10" t="inlineStr">
        <is>
          <t>Priced</t>
        </is>
      </c>
      <c r="V1319" s="168" t="inlineStr">
        <is>
          <t>LT028</t>
        </is>
      </c>
      <c r="W1319" t="inlineStr">
        <is>
          <t>340.0</t>
        </is>
      </c>
    </row>
    <row r="1320">
      <c r="B1320" t="inlineStr">
        <is>
          <t>2569.0</t>
        </is>
      </c>
      <c r="F1320" t="inlineStr">
        <is>
          <t>ConTab_BOM_KP_Baseplates_2569</t>
        </is>
      </c>
      <c r="H1320" s="7" t="inlineStr">
        <is>
          <t>6020-3_4-KP</t>
        </is>
      </c>
      <c r="I1320" s="7" t="inlineStr"/>
      <c r="J1320" s="7" t="inlineStr"/>
      <c r="K1320" s="168" t="inlineStr">
        <is>
          <t>BaseplateSteel</t>
        </is>
      </c>
      <c r="L1320" s="168" t="inlineStr">
        <is>
          <t>Baseplate_Steel</t>
        </is>
      </c>
      <c r="M1320" s="168" t="inlineStr">
        <is>
          <t>Steel</t>
        </is>
      </c>
      <c r="N1320" t="inlineStr">
        <is>
          <t>404T</t>
        </is>
      </c>
      <c r="O1320" t="inlineStr">
        <is>
          <t>:Extended Drip Pan:</t>
        </is>
      </c>
      <c r="P1320" s="11" t="inlineStr">
        <is>
          <t>Falk_T10_Grid</t>
        </is>
      </c>
      <c r="Q1320" t="inlineStr">
        <is>
          <t>Falk 1080T10</t>
        </is>
      </c>
      <c r="R1320" t="inlineStr">
        <is>
          <t>RTF</t>
        </is>
      </c>
      <c r="S1320" s="10" t="inlineStr">
        <is>
          <t>B102959</t>
        </is>
      </c>
      <c r="T1320" s="10" t="inlineStr">
        <is>
          <t>4011.0</t>
        </is>
      </c>
      <c r="U1320" s="10" t="inlineStr">
        <is>
          <t>Priced</t>
        </is>
      </c>
      <c r="V1320" s="168" t="inlineStr">
        <is>
          <t>LT028</t>
        </is>
      </c>
      <c r="W1320" t="inlineStr">
        <is>
          <t>390.0</t>
        </is>
      </c>
    </row>
    <row r="1321">
      <c r="B1321" t="inlineStr">
        <is>
          <t>2570.0</t>
        </is>
      </c>
      <c r="F1321" t="inlineStr">
        <is>
          <t>ConTab_BOM_KP_Baseplates_2570</t>
        </is>
      </c>
      <c r="H1321" s="7" t="inlineStr">
        <is>
          <t>6020-3_4-KP</t>
        </is>
      </c>
      <c r="I1321" s="7" t="inlineStr"/>
      <c r="J1321" s="7" t="inlineStr"/>
      <c r="K1321" s="168" t="inlineStr">
        <is>
          <t>BaseplateSteel</t>
        </is>
      </c>
      <c r="L1321" s="168" t="inlineStr">
        <is>
          <t>Baseplate_Steel</t>
        </is>
      </c>
      <c r="M1321" s="168" t="inlineStr">
        <is>
          <t>Steel</t>
        </is>
      </c>
      <c r="N1321" t="inlineStr">
        <is>
          <t>405T</t>
        </is>
      </c>
      <c r="O1321" t="inlineStr">
        <is>
          <t>:Extended Drip Pan:</t>
        </is>
      </c>
      <c r="P1321" s="11" t="inlineStr">
        <is>
          <t>Falk_T10_Grid</t>
        </is>
      </c>
      <c r="Q1321" t="inlineStr">
        <is>
          <t>Falk 1080T10</t>
        </is>
      </c>
      <c r="R1321" t="inlineStr">
        <is>
          <t>RTF</t>
        </is>
      </c>
      <c r="S1321" s="10" t="inlineStr">
        <is>
          <t>B102959</t>
        </is>
      </c>
      <c r="T1321" s="10" t="inlineStr">
        <is>
          <t>4011.0</t>
        </is>
      </c>
      <c r="U1321" s="10" t="inlineStr">
        <is>
          <t>Priced</t>
        </is>
      </c>
      <c r="V1321" s="168" t="inlineStr">
        <is>
          <t>LT028</t>
        </is>
      </c>
      <c r="W1321" t="inlineStr">
        <is>
          <t>390.0</t>
        </is>
      </c>
    </row>
    <row r="1322">
      <c r="B1322" t="inlineStr">
        <is>
          <t>2571.0</t>
        </is>
      </c>
      <c r="F1322" t="inlineStr">
        <is>
          <t>ConTab_BOM_KP_Baseplates_2571</t>
        </is>
      </c>
      <c r="H1322" s="7" t="inlineStr">
        <is>
          <t>6020-3_4-KP</t>
        </is>
      </c>
      <c r="I1322" s="7" t="inlineStr"/>
      <c r="J1322" s="7" t="inlineStr"/>
      <c r="K1322" s="168" t="inlineStr">
        <is>
          <t>BaseplateSteel</t>
        </is>
      </c>
      <c r="L1322" s="168" t="inlineStr">
        <is>
          <t>Baseplate_Steel</t>
        </is>
      </c>
      <c r="M1322" s="168" t="inlineStr">
        <is>
          <t>Steel</t>
        </is>
      </c>
      <c r="N1322" t="inlineStr">
        <is>
          <t>404TS</t>
        </is>
      </c>
      <c r="O1322" t="inlineStr">
        <is>
          <t>:Extended Drip Pan:</t>
        </is>
      </c>
      <c r="P1322" s="11" t="inlineStr">
        <is>
          <t>Falk_T10_Grid</t>
        </is>
      </c>
      <c r="Q1322" t="inlineStr">
        <is>
          <t>Falk 1070T10</t>
        </is>
      </c>
      <c r="R1322" t="inlineStr">
        <is>
          <t>RTF</t>
        </is>
      </c>
      <c r="S1322" s="10" t="inlineStr">
        <is>
          <t>B102960</t>
        </is>
      </c>
      <c r="T1322" s="10" t="inlineStr">
        <is>
          <t>3876.0</t>
        </is>
      </c>
      <c r="U1322" s="10" t="inlineStr">
        <is>
          <t>Priced</t>
        </is>
      </c>
      <c r="V1322" s="168" t="inlineStr">
        <is>
          <t>LT028</t>
        </is>
      </c>
      <c r="W1322" t="inlineStr">
        <is>
          <t>380.0</t>
        </is>
      </c>
    </row>
    <row r="1323">
      <c r="B1323" t="inlineStr">
        <is>
          <t>2572.0</t>
        </is>
      </c>
      <c r="F1323" t="inlineStr">
        <is>
          <t>ConTab_BOM_KP_Baseplates_2572</t>
        </is>
      </c>
      <c r="H1323" s="7" t="inlineStr">
        <is>
          <t>6020-3_4-KP</t>
        </is>
      </c>
      <c r="I1323" s="7" t="inlineStr"/>
      <c r="J1323" s="7" t="inlineStr"/>
      <c r="K1323" s="168" t="inlineStr">
        <is>
          <t>BaseplateSteel</t>
        </is>
      </c>
      <c r="L1323" s="168" t="inlineStr">
        <is>
          <t>Baseplate_Steel</t>
        </is>
      </c>
      <c r="M1323" s="168" t="inlineStr">
        <is>
          <t>Steel</t>
        </is>
      </c>
      <c r="N1323" t="inlineStr">
        <is>
          <t>405TS</t>
        </is>
      </c>
      <c r="O1323" t="inlineStr">
        <is>
          <t>:Extended Drip Pan:</t>
        </is>
      </c>
      <c r="P1323" s="11" t="inlineStr">
        <is>
          <t>Falk_T10_Grid</t>
        </is>
      </c>
      <c r="Q1323" t="inlineStr">
        <is>
          <t>Falk 1070T10</t>
        </is>
      </c>
      <c r="R1323" t="inlineStr">
        <is>
          <t>RTF</t>
        </is>
      </c>
      <c r="S1323" s="10" t="inlineStr">
        <is>
          <t>B102960</t>
        </is>
      </c>
      <c r="T1323" s="10" t="inlineStr">
        <is>
          <t>3876.0</t>
        </is>
      </c>
      <c r="U1323" s="10" t="inlineStr">
        <is>
          <t>Priced</t>
        </is>
      </c>
      <c r="V1323" s="168" t="inlineStr">
        <is>
          <t>LT028</t>
        </is>
      </c>
      <c r="W1323" t="inlineStr">
        <is>
          <t>380.0</t>
        </is>
      </c>
    </row>
    <row r="1324">
      <c r="B1324" t="inlineStr">
        <is>
          <t>2573.0</t>
        </is>
      </c>
      <c r="F1324" t="inlineStr">
        <is>
          <t>ConTab_BOM_KP_Baseplates_2573</t>
        </is>
      </c>
      <c r="H1324" s="7" t="inlineStr">
        <is>
          <t>6020-3_4-KP</t>
        </is>
      </c>
      <c r="I1324" s="7" t="inlineStr"/>
      <c r="J1324" s="7" t="inlineStr"/>
      <c r="K1324" s="168" t="inlineStr">
        <is>
          <t>BaseplateSteel</t>
        </is>
      </c>
      <c r="L1324" s="168" t="inlineStr">
        <is>
          <t>Baseplate_Steel</t>
        </is>
      </c>
      <c r="M1324" s="168" t="inlineStr">
        <is>
          <t>Steel</t>
        </is>
      </c>
      <c r="N1324" t="inlineStr">
        <is>
          <t>444TS</t>
        </is>
      </c>
      <c r="O1324" t="inlineStr">
        <is>
          <t>:Extended Drip Pan:</t>
        </is>
      </c>
      <c r="P1324" s="11" t="inlineStr">
        <is>
          <t>Falk_T10_Grid</t>
        </is>
      </c>
      <c r="Q1324" t="inlineStr">
        <is>
          <t>Falk 1080T10</t>
        </is>
      </c>
      <c r="R1324" t="inlineStr">
        <is>
          <t>RTF</t>
        </is>
      </c>
      <c r="S1324" s="10" t="inlineStr">
        <is>
          <t>B102961</t>
        </is>
      </c>
      <c r="T1324" s="10" t="inlineStr">
        <is>
          <t>5376.0</t>
        </is>
      </c>
      <c r="U1324" s="10" t="inlineStr">
        <is>
          <t>Priced</t>
        </is>
      </c>
      <c r="V1324" s="168" t="inlineStr">
        <is>
          <t>LT028</t>
        </is>
      </c>
      <c r="W1324" t="inlineStr">
        <is>
          <t>490.0</t>
        </is>
      </c>
    </row>
    <row r="1325">
      <c r="B1325" t="inlineStr">
        <is>
          <t>2574.0</t>
        </is>
      </c>
      <c r="F1325" t="inlineStr">
        <is>
          <t>ConTab_BOM_KP_Baseplates_2574</t>
        </is>
      </c>
      <c r="H1325" s="7" t="inlineStr">
        <is>
          <t>6020-3_4-KP</t>
        </is>
      </c>
      <c r="I1325" s="7" t="inlineStr"/>
      <c r="J1325" s="7" t="inlineStr"/>
      <c r="K1325" s="168" t="inlineStr">
        <is>
          <t>BaseplateSteel</t>
        </is>
      </c>
      <c r="L1325" s="168" t="inlineStr">
        <is>
          <t>Baseplate_Steel</t>
        </is>
      </c>
      <c r="M1325" s="168" t="inlineStr">
        <is>
          <t>Steel</t>
        </is>
      </c>
      <c r="N1325" t="inlineStr">
        <is>
          <t>445TS</t>
        </is>
      </c>
      <c r="O1325" t="inlineStr">
        <is>
          <t>:Extended Drip Pan:</t>
        </is>
      </c>
      <c r="P1325" s="11" t="inlineStr">
        <is>
          <t>Falk_T10_Grid</t>
        </is>
      </c>
      <c r="Q1325" t="inlineStr">
        <is>
          <t>Falk 1080T10</t>
        </is>
      </c>
      <c r="R1325" t="inlineStr">
        <is>
          <t>RTF</t>
        </is>
      </c>
      <c r="S1325" s="10" t="inlineStr">
        <is>
          <t>B102962</t>
        </is>
      </c>
      <c r="T1325" s="10" t="inlineStr">
        <is>
          <t>5376.0</t>
        </is>
      </c>
      <c r="U1325" s="10" t="inlineStr">
        <is>
          <t>Priced</t>
        </is>
      </c>
      <c r="V1325" s="168" t="inlineStr">
        <is>
          <t>LT028</t>
        </is>
      </c>
      <c r="W1325" t="inlineStr">
        <is>
          <t>490.0</t>
        </is>
      </c>
    </row>
    <row r="1326">
      <c r="B1326" t="inlineStr">
        <is>
          <t>2575.0</t>
        </is>
      </c>
      <c r="F1326" t="inlineStr">
        <is>
          <t>ConTab_BOM_KP_Baseplates_2575</t>
        </is>
      </c>
      <c r="H1326" s="7" t="inlineStr">
        <is>
          <t>6020-3_4-KP</t>
        </is>
      </c>
      <c r="I1326" s="7" t="inlineStr"/>
      <c r="J1326" s="7" t="inlineStr"/>
      <c r="K1326" s="168" t="inlineStr">
        <is>
          <t>BaseplateSteel</t>
        </is>
      </c>
      <c r="L1326" s="168" t="inlineStr">
        <is>
          <t>Baseplate_Steel</t>
        </is>
      </c>
      <c r="M1326" s="168" t="inlineStr">
        <is>
          <t>Steel</t>
        </is>
      </c>
      <c r="N1326" t="inlineStr">
        <is>
          <t>447TS</t>
        </is>
      </c>
      <c r="O1326" t="inlineStr">
        <is>
          <t>:Extended Drip Pan:</t>
        </is>
      </c>
      <c r="P1326" s="11" t="inlineStr">
        <is>
          <t>Falk_T10_Grid</t>
        </is>
      </c>
      <c r="Q1326" t="inlineStr">
        <is>
          <t>Falk 1080T10</t>
        </is>
      </c>
      <c r="R1326" t="inlineStr">
        <is>
          <t>RTF</t>
        </is>
      </c>
      <c r="S1326" s="10" t="inlineStr">
        <is>
          <t>B102963</t>
        </is>
      </c>
      <c r="T1326" s="10" t="inlineStr">
        <is>
          <t>5920.0</t>
        </is>
      </c>
      <c r="U1326" s="10" t="inlineStr">
        <is>
          <t>Priced</t>
        </is>
      </c>
      <c r="V1326" s="168" t="inlineStr">
        <is>
          <t>LT028</t>
        </is>
      </c>
      <c r="W1326" t="inlineStr">
        <is>
          <t>600.0</t>
        </is>
      </c>
    </row>
    <row r="1327">
      <c r="B1327" t="inlineStr">
        <is>
          <t>2585.0</t>
        </is>
      </c>
      <c r="F1327" t="inlineStr">
        <is>
          <t>ConTab_BOM_KP_Baseplates_2585</t>
        </is>
      </c>
      <c r="H1327" s="7" t="inlineStr">
        <is>
          <t>6020-3_4-KP</t>
        </is>
      </c>
      <c r="I1327" s="7" t="inlineStr"/>
      <c r="J1327" s="7" t="inlineStr"/>
      <c r="K1327" s="168" t="inlineStr">
        <is>
          <t>BaseplateSteel</t>
        </is>
      </c>
      <c r="L1327" s="168" t="inlineStr">
        <is>
          <t>Baseplate_Steel</t>
        </is>
      </c>
      <c r="M1327" s="168" t="inlineStr">
        <is>
          <t>Steel</t>
        </is>
      </c>
      <c r="N1327" t="inlineStr">
        <is>
          <t>364T</t>
        </is>
      </c>
      <c r="O1327" t="inlineStr">
        <is>
          <t>:Extended Drip Pan:</t>
        </is>
      </c>
      <c r="P1327" s="11" t="inlineStr">
        <is>
          <t>Falk_Spacer</t>
        </is>
      </c>
      <c r="Q1327" t="inlineStr">
        <is>
          <t>Falk 1070T31</t>
        </is>
      </c>
      <c r="R1327" t="inlineStr">
        <is>
          <t>RTF</t>
        </is>
      </c>
      <c r="S1327" s="10" t="inlineStr">
        <is>
          <t>B102970</t>
        </is>
      </c>
      <c r="T1327" s="10" t="inlineStr">
        <is>
          <t>4078.0</t>
        </is>
      </c>
      <c r="U1327" s="10" t="inlineStr">
        <is>
          <t>Priced</t>
        </is>
      </c>
      <c r="V1327" s="168" t="inlineStr">
        <is>
          <t>LT028</t>
        </is>
      </c>
      <c r="W1327" t="inlineStr">
        <is>
          <t>340.0</t>
        </is>
      </c>
    </row>
    <row r="1328">
      <c r="B1328" t="inlineStr">
        <is>
          <t>2586.0</t>
        </is>
      </c>
      <c r="F1328" t="inlineStr">
        <is>
          <t>ConTab_BOM_KP_Baseplates_2586</t>
        </is>
      </c>
      <c r="H1328" s="7" t="inlineStr">
        <is>
          <t>6020-3_4-KP</t>
        </is>
      </c>
      <c r="I1328" s="7" t="inlineStr"/>
      <c r="J1328" s="7" t="inlineStr"/>
      <c r="K1328" s="168" t="inlineStr">
        <is>
          <t>BaseplateSteel</t>
        </is>
      </c>
      <c r="L1328" s="168" t="inlineStr">
        <is>
          <t>Baseplate_Steel</t>
        </is>
      </c>
      <c r="M1328" s="168" t="inlineStr">
        <is>
          <t>Steel</t>
        </is>
      </c>
      <c r="N1328" t="inlineStr">
        <is>
          <t>365T</t>
        </is>
      </c>
      <c r="O1328" t="inlineStr">
        <is>
          <t>:Extended Drip Pan:</t>
        </is>
      </c>
      <c r="P1328" s="11" t="inlineStr">
        <is>
          <t>Falk_Spacer</t>
        </is>
      </c>
      <c r="Q1328" t="inlineStr">
        <is>
          <t>Falk 1070T31</t>
        </is>
      </c>
      <c r="R1328" t="inlineStr">
        <is>
          <t>RTF</t>
        </is>
      </c>
      <c r="S1328" s="10" t="inlineStr">
        <is>
          <t>B102970</t>
        </is>
      </c>
      <c r="T1328" s="10" t="inlineStr">
        <is>
          <t>4078.0</t>
        </is>
      </c>
      <c r="U1328" s="10" t="inlineStr">
        <is>
          <t>Priced</t>
        </is>
      </c>
      <c r="V1328" s="168" t="inlineStr">
        <is>
          <t>LT028</t>
        </is>
      </c>
      <c r="W1328" t="inlineStr">
        <is>
          <t>340.0</t>
        </is>
      </c>
    </row>
    <row r="1329">
      <c r="B1329" t="inlineStr">
        <is>
          <t>2587.0</t>
        </is>
      </c>
      <c r="F1329" t="inlineStr">
        <is>
          <t>ConTab_BOM_KP_Baseplates_2587</t>
        </is>
      </c>
      <c r="H1329" s="7" t="inlineStr">
        <is>
          <t>6020-3_4-KP</t>
        </is>
      </c>
      <c r="I1329" s="7" t="inlineStr"/>
      <c r="J1329" s="7" t="inlineStr"/>
      <c r="K1329" s="168" t="inlineStr">
        <is>
          <t>BaseplateSteel</t>
        </is>
      </c>
      <c r="L1329" s="168" t="inlineStr">
        <is>
          <t>Baseplate_Steel</t>
        </is>
      </c>
      <c r="M1329" s="168" t="inlineStr">
        <is>
          <t>Steel</t>
        </is>
      </c>
      <c r="N1329" t="inlineStr">
        <is>
          <t>404T</t>
        </is>
      </c>
      <c r="O1329" t="inlineStr">
        <is>
          <t>:Extended Drip Pan:</t>
        </is>
      </c>
      <c r="P1329" s="11" t="inlineStr">
        <is>
          <t>Falk_Spacer</t>
        </is>
      </c>
      <c r="Q1329" t="inlineStr">
        <is>
          <t>Falk 1080T31</t>
        </is>
      </c>
      <c r="R1329" t="inlineStr">
        <is>
          <t>RTF</t>
        </is>
      </c>
      <c r="S1329" s="10" t="inlineStr">
        <is>
          <t>B102971</t>
        </is>
      </c>
      <c r="T1329" s="10" t="inlineStr">
        <is>
          <t>4557.0</t>
        </is>
      </c>
      <c r="U1329" s="10" t="inlineStr">
        <is>
          <t>Priced</t>
        </is>
      </c>
      <c r="V1329" s="168" t="inlineStr">
        <is>
          <t>LT028</t>
        </is>
      </c>
      <c r="W1329" t="inlineStr">
        <is>
          <t>390.0</t>
        </is>
      </c>
    </row>
    <row r="1330">
      <c r="B1330" t="inlineStr">
        <is>
          <t>2588.0</t>
        </is>
      </c>
      <c r="F1330" t="inlineStr">
        <is>
          <t>ConTab_BOM_KP_Baseplates_2588</t>
        </is>
      </c>
      <c r="H1330" s="7" t="inlineStr">
        <is>
          <t>6020-3_4-KP</t>
        </is>
      </c>
      <c r="I1330" s="7" t="inlineStr"/>
      <c r="J1330" s="7" t="inlineStr"/>
      <c r="K1330" s="168" t="inlineStr">
        <is>
          <t>BaseplateSteel</t>
        </is>
      </c>
      <c r="L1330" s="168" t="inlineStr">
        <is>
          <t>Baseplate_Steel</t>
        </is>
      </c>
      <c r="M1330" s="168" t="inlineStr">
        <is>
          <t>Steel</t>
        </is>
      </c>
      <c r="N1330" t="inlineStr">
        <is>
          <t>405T</t>
        </is>
      </c>
      <c r="O1330" t="inlineStr">
        <is>
          <t>:Extended Drip Pan:</t>
        </is>
      </c>
      <c r="P1330" s="11" t="inlineStr">
        <is>
          <t>Falk_Spacer</t>
        </is>
      </c>
      <c r="Q1330" t="inlineStr">
        <is>
          <t>Falk 1080T31</t>
        </is>
      </c>
      <c r="R1330" t="inlineStr">
        <is>
          <t>RTF</t>
        </is>
      </c>
      <c r="S1330" s="10" t="inlineStr">
        <is>
          <t>B102971</t>
        </is>
      </c>
      <c r="T1330" s="10" t="inlineStr">
        <is>
          <t>4557.0</t>
        </is>
      </c>
      <c r="U1330" s="10" t="inlineStr">
        <is>
          <t>Priced</t>
        </is>
      </c>
      <c r="V1330" s="168" t="inlineStr">
        <is>
          <t>LT028</t>
        </is>
      </c>
      <c r="W1330" t="inlineStr">
        <is>
          <t>390.0</t>
        </is>
      </c>
    </row>
    <row r="1331">
      <c r="B1331" t="inlineStr">
        <is>
          <t>2589.0</t>
        </is>
      </c>
      <c r="F1331" t="inlineStr">
        <is>
          <t>ConTab_BOM_KP_Baseplates_2589</t>
        </is>
      </c>
      <c r="H1331" s="7" t="inlineStr">
        <is>
          <t>6020-3_4-KP</t>
        </is>
      </c>
      <c r="I1331" s="7" t="inlineStr"/>
      <c r="J1331" s="7" t="inlineStr"/>
      <c r="K1331" s="168" t="inlineStr">
        <is>
          <t>BaseplateSteel</t>
        </is>
      </c>
      <c r="L1331" s="168" t="inlineStr">
        <is>
          <t>Baseplate_Steel</t>
        </is>
      </c>
      <c r="M1331" s="168" t="inlineStr">
        <is>
          <t>Steel</t>
        </is>
      </c>
      <c r="N1331" t="inlineStr">
        <is>
          <t>404TS</t>
        </is>
      </c>
      <c r="O1331" t="inlineStr">
        <is>
          <t>:Extended Drip Pan:</t>
        </is>
      </c>
      <c r="P1331" s="11" t="inlineStr">
        <is>
          <t>Falk_Spacer</t>
        </is>
      </c>
      <c r="Q1331" t="inlineStr">
        <is>
          <t>Falk 1070T31</t>
        </is>
      </c>
      <c r="R1331" t="inlineStr">
        <is>
          <t>RTF</t>
        </is>
      </c>
      <c r="S1331" s="10" t="inlineStr">
        <is>
          <t>B102972</t>
        </is>
      </c>
      <c r="T1331" s="10" t="inlineStr">
        <is>
          <t>4421.0</t>
        </is>
      </c>
      <c r="U1331" s="10" t="inlineStr">
        <is>
          <t>Priced</t>
        </is>
      </c>
      <c r="V1331" s="168" t="inlineStr">
        <is>
          <t>LT028</t>
        </is>
      </c>
      <c r="W1331" t="inlineStr">
        <is>
          <t>380.0</t>
        </is>
      </c>
    </row>
    <row r="1332">
      <c r="B1332" t="inlineStr">
        <is>
          <t>2590.0</t>
        </is>
      </c>
      <c r="F1332" t="inlineStr">
        <is>
          <t>ConTab_BOM_KP_Baseplates_2590</t>
        </is>
      </c>
      <c r="H1332" s="7" t="inlineStr">
        <is>
          <t>6020-3_4-KP</t>
        </is>
      </c>
      <c r="I1332" s="7" t="inlineStr"/>
      <c r="J1332" s="7" t="inlineStr"/>
      <c r="K1332" s="168" t="inlineStr">
        <is>
          <t>BaseplateSteel</t>
        </is>
      </c>
      <c r="L1332" s="168" t="inlineStr">
        <is>
          <t>Baseplate_Steel</t>
        </is>
      </c>
      <c r="M1332" s="168" t="inlineStr">
        <is>
          <t>Steel</t>
        </is>
      </c>
      <c r="N1332" t="inlineStr">
        <is>
          <t>405TS</t>
        </is>
      </c>
      <c r="O1332" t="inlineStr">
        <is>
          <t>:Extended Drip Pan:</t>
        </is>
      </c>
      <c r="P1332" s="11" t="inlineStr">
        <is>
          <t>Falk_Spacer</t>
        </is>
      </c>
      <c r="Q1332" t="inlineStr">
        <is>
          <t>Falk 1070T31</t>
        </is>
      </c>
      <c r="R1332" t="inlineStr">
        <is>
          <t>RTF</t>
        </is>
      </c>
      <c r="S1332" s="10" t="inlineStr">
        <is>
          <t>B102972</t>
        </is>
      </c>
      <c r="T1332" s="10" t="inlineStr">
        <is>
          <t>4421.0</t>
        </is>
      </c>
      <c r="U1332" s="10" t="inlineStr">
        <is>
          <t>Priced</t>
        </is>
      </c>
      <c r="V1332" s="168" t="inlineStr">
        <is>
          <t>LT028</t>
        </is>
      </c>
      <c r="W1332" t="inlineStr">
        <is>
          <t>380.0</t>
        </is>
      </c>
    </row>
    <row r="1333">
      <c r="B1333" t="inlineStr">
        <is>
          <t>2591.0</t>
        </is>
      </c>
      <c r="F1333" t="inlineStr">
        <is>
          <t>ConTab_BOM_KP_Baseplates_2591</t>
        </is>
      </c>
      <c r="H1333" s="7" t="inlineStr">
        <is>
          <t>6020-3_4-KP</t>
        </is>
      </c>
      <c r="I1333" s="7" t="inlineStr"/>
      <c r="J1333" s="7" t="inlineStr"/>
      <c r="K1333" s="168" t="inlineStr">
        <is>
          <t>BaseplateSteel</t>
        </is>
      </c>
      <c r="L1333" s="168" t="inlineStr">
        <is>
          <t>Baseplate_Steel</t>
        </is>
      </c>
      <c r="M1333" s="168" t="inlineStr">
        <is>
          <t>Steel</t>
        </is>
      </c>
      <c r="N1333" t="inlineStr">
        <is>
          <t>444TS</t>
        </is>
      </c>
      <c r="O1333" t="inlineStr">
        <is>
          <t>:Extended Drip Pan:</t>
        </is>
      </c>
      <c r="P1333" s="11" t="inlineStr">
        <is>
          <t>Falk_Spacer</t>
        </is>
      </c>
      <c r="Q1333" t="inlineStr">
        <is>
          <t>Falk 1080T31</t>
        </is>
      </c>
      <c r="R1333" t="inlineStr">
        <is>
          <t>RTF</t>
        </is>
      </c>
      <c r="S1333" s="10" t="inlineStr">
        <is>
          <t>B102973</t>
        </is>
      </c>
      <c r="T1333" s="10" t="inlineStr">
        <is>
          <t>5920.0</t>
        </is>
      </c>
      <c r="U1333" s="10" t="inlineStr">
        <is>
          <t>Priced</t>
        </is>
      </c>
      <c r="V1333" s="168" t="inlineStr">
        <is>
          <t>LT028</t>
        </is>
      </c>
      <c r="W1333" t="inlineStr">
        <is>
          <t>490.0</t>
        </is>
      </c>
    </row>
    <row r="1334">
      <c r="B1334" t="inlineStr">
        <is>
          <t>2592.0</t>
        </is>
      </c>
      <c r="F1334" t="inlineStr">
        <is>
          <t>ConTab_BOM_KP_Baseplates_2592</t>
        </is>
      </c>
      <c r="H1334" s="7" t="inlineStr">
        <is>
          <t>6020-3_4-KP</t>
        </is>
      </c>
      <c r="I1334" s="7" t="inlineStr"/>
      <c r="J1334" s="7" t="inlineStr"/>
      <c r="K1334" s="168" t="inlineStr">
        <is>
          <t>BaseplateSteel</t>
        </is>
      </c>
      <c r="L1334" s="168" t="inlineStr">
        <is>
          <t>Baseplate_Steel</t>
        </is>
      </c>
      <c r="M1334" s="168" t="inlineStr">
        <is>
          <t>Steel</t>
        </is>
      </c>
      <c r="N1334" t="inlineStr">
        <is>
          <t>445TS</t>
        </is>
      </c>
      <c r="O1334" t="inlineStr">
        <is>
          <t>:Extended Drip Pan:</t>
        </is>
      </c>
      <c r="P1334" s="11" t="inlineStr">
        <is>
          <t>Falk_Spacer</t>
        </is>
      </c>
      <c r="Q1334" t="inlineStr">
        <is>
          <t>Falk 1080T31</t>
        </is>
      </c>
      <c r="R1334" t="inlineStr">
        <is>
          <t>RTF</t>
        </is>
      </c>
      <c r="S1334" s="10" t="inlineStr">
        <is>
          <t>B102974</t>
        </is>
      </c>
      <c r="T1334" s="10" t="inlineStr">
        <is>
          <t>5920.0</t>
        </is>
      </c>
      <c r="U1334" s="10" t="inlineStr">
        <is>
          <t>Priced</t>
        </is>
      </c>
      <c r="V1334" s="168" t="inlineStr">
        <is>
          <t>LT028</t>
        </is>
      </c>
      <c r="W1334" t="inlineStr">
        <is>
          <t>490.0</t>
        </is>
      </c>
    </row>
    <row r="1335">
      <c r="B1335" t="inlineStr">
        <is>
          <t>2593.0</t>
        </is>
      </c>
      <c r="F1335" t="inlineStr">
        <is>
          <t>ConTab_BOM_KP_Baseplates_2593</t>
        </is>
      </c>
      <c r="H1335" s="7" t="inlineStr">
        <is>
          <t>6020-3_4-KP</t>
        </is>
      </c>
      <c r="I1335" s="7" t="inlineStr"/>
      <c r="J1335" s="7" t="inlineStr"/>
      <c r="K1335" s="168" t="inlineStr">
        <is>
          <t>BaseplateSteel</t>
        </is>
      </c>
      <c r="L1335" s="168" t="inlineStr">
        <is>
          <t>Baseplate_Steel</t>
        </is>
      </c>
      <c r="M1335" s="168" t="inlineStr">
        <is>
          <t>Steel</t>
        </is>
      </c>
      <c r="N1335" t="inlineStr">
        <is>
          <t>447TS</t>
        </is>
      </c>
      <c r="O1335" t="inlineStr">
        <is>
          <t>:Extended Drip Pan:</t>
        </is>
      </c>
      <c r="P1335" s="11" t="inlineStr">
        <is>
          <t>Falk_Spacer</t>
        </is>
      </c>
      <c r="Q1335" t="inlineStr">
        <is>
          <t>Falk 1080T31</t>
        </is>
      </c>
      <c r="R1335" t="inlineStr">
        <is>
          <t>RTF</t>
        </is>
      </c>
      <c r="S1335" s="10" t="inlineStr">
        <is>
          <t>B102975</t>
        </is>
      </c>
      <c r="T1335" s="10" t="inlineStr">
        <is>
          <t>6463.0</t>
        </is>
      </c>
      <c r="U1335" s="10" t="inlineStr">
        <is>
          <t>Priced</t>
        </is>
      </c>
      <c r="V1335" s="168" t="inlineStr">
        <is>
          <t>LT028</t>
        </is>
      </c>
      <c r="W1335" t="inlineStr">
        <is>
          <t>600.0</t>
        </is>
      </c>
    </row>
    <row r="1336">
      <c r="B1336" t="inlineStr">
        <is>
          <t>2603.0</t>
        </is>
      </c>
      <c r="F1336" t="inlineStr">
        <is>
          <t>ConTab_BOM_KP_Baseplates_2603</t>
        </is>
      </c>
      <c r="H1336" s="7" t="inlineStr">
        <is>
          <t>6020-3_4-KP</t>
        </is>
      </c>
      <c r="I1336" s="7" t="inlineStr"/>
      <c r="J1336" s="7" t="inlineStr"/>
      <c r="K1336" s="168" t="inlineStr">
        <is>
          <t>Baseplate_Special</t>
        </is>
      </c>
      <c r="L1336" s="168" t="inlineStr">
        <is>
          <t>Baseplate_Special</t>
        </is>
      </c>
      <c r="M1336" s="168" t="inlineStr">
        <is>
          <t>Special</t>
        </is>
      </c>
      <c r="P1336" s="11" t="inlineStr"/>
      <c r="R1336" t="inlineStr">
        <is>
          <t>RTF</t>
        </is>
      </c>
      <c r="S1336" s="11" t="inlineStr">
        <is>
          <t>B101517</t>
        </is>
      </c>
      <c r="T1336" s="10" t="inlineStr">
        <is>
          <t>0.0</t>
        </is>
      </c>
      <c r="U1336" s="10" t="inlineStr">
        <is>
          <t>RFQ</t>
        </is>
      </c>
      <c r="V1336" s="168" t="inlineStr">
        <is>
          <t>LT029</t>
        </is>
      </c>
    </row>
    <row r="1337">
      <c r="B1337" t="inlineStr">
        <is>
          <t>2604.0</t>
        </is>
      </c>
      <c r="F1337" t="inlineStr">
        <is>
          <t>ConTab_BOM_KP_Baseplates_2604</t>
        </is>
      </c>
      <c r="H1337" s="7" t="inlineStr">
        <is>
          <t>8012-5_6-KP</t>
        </is>
      </c>
      <c r="I1337" s="7" t="inlineStr"/>
      <c r="J1337" s="7" t="inlineStr"/>
      <c r="K1337" s="168" t="inlineStr">
        <is>
          <t>BaseplateSteel</t>
        </is>
      </c>
      <c r="L1337" s="168" t="inlineStr">
        <is>
          <t>Baseplate_Steel</t>
        </is>
      </c>
      <c r="M1337" s="168" t="inlineStr">
        <is>
          <t>Steel</t>
        </is>
      </c>
      <c r="N1337" t="inlineStr">
        <is>
          <t>254T</t>
        </is>
      </c>
      <c r="O1337" t="inlineStr">
        <is>
          <t>:No Drip Pan:Standard Drip Pan:</t>
        </is>
      </c>
      <c r="P1337" s="11" t="inlineStr">
        <is>
          <t>Woods_Sureflex</t>
        </is>
      </c>
      <c r="Q1337" t="inlineStr">
        <is>
          <t>Woods 8S</t>
        </is>
      </c>
      <c r="R1337" t="inlineStr">
        <is>
          <t>96700899</t>
        </is>
      </c>
      <c r="S1337" s="10" t="inlineStr">
        <is>
          <t>B102982</t>
        </is>
      </c>
      <c r="T1337" s="10" t="inlineStr">
        <is>
          <t>1912.0</t>
        </is>
      </c>
      <c r="U1337" s="10" t="inlineStr">
        <is>
          <t>Priced</t>
        </is>
      </c>
      <c r="V1337" s="168" t="inlineStr">
        <is>
          <t>LT028</t>
        </is>
      </c>
      <c r="W1337" t="inlineStr">
        <is>
          <t>140.0</t>
        </is>
      </c>
    </row>
    <row r="1338">
      <c r="B1338" t="inlineStr">
        <is>
          <t>2605.0</t>
        </is>
      </c>
      <c r="F1338" t="inlineStr">
        <is>
          <t>ConTab_BOM_KP_Baseplates_2605</t>
        </is>
      </c>
      <c r="H1338" s="7" t="inlineStr">
        <is>
          <t>8012-5_6-KP</t>
        </is>
      </c>
      <c r="I1338" s="7" t="inlineStr"/>
      <c r="J1338" s="7" t="inlineStr"/>
      <c r="K1338" s="168" t="inlineStr">
        <is>
          <t>BaseplateSteel</t>
        </is>
      </c>
      <c r="L1338" s="168" t="inlineStr">
        <is>
          <t>Baseplate_Steel</t>
        </is>
      </c>
      <c r="M1338" s="168" t="inlineStr">
        <is>
          <t>Steel</t>
        </is>
      </c>
      <c r="N1338" t="inlineStr">
        <is>
          <t>256T</t>
        </is>
      </c>
      <c r="O1338" t="inlineStr">
        <is>
          <t>:No Drip Pan:Standard Drip Pan:</t>
        </is>
      </c>
      <c r="P1338" s="11" t="inlineStr">
        <is>
          <t>Woods_Sureflex</t>
        </is>
      </c>
      <c r="Q1338" t="inlineStr">
        <is>
          <t>Woods 8S</t>
        </is>
      </c>
      <c r="R1338" t="inlineStr">
        <is>
          <t>96700899</t>
        </is>
      </c>
      <c r="S1338" s="10" t="inlineStr">
        <is>
          <t>B102982</t>
        </is>
      </c>
      <c r="T1338" s="10" t="inlineStr">
        <is>
          <t>1912.0</t>
        </is>
      </c>
      <c r="U1338" s="10" t="inlineStr">
        <is>
          <t>Priced</t>
        </is>
      </c>
      <c r="V1338" s="168" t="inlineStr">
        <is>
          <t>LT028</t>
        </is>
      </c>
      <c r="W1338" t="inlineStr">
        <is>
          <t>140.0</t>
        </is>
      </c>
    </row>
    <row r="1339">
      <c r="B1339" t="inlineStr">
        <is>
          <t>2606.0</t>
        </is>
      </c>
      <c r="F1339" t="inlineStr">
        <is>
          <t>ConTab_BOM_KP_Baseplates_2606</t>
        </is>
      </c>
      <c r="H1339" s="7" t="inlineStr">
        <is>
          <t>8012-5_6-KP</t>
        </is>
      </c>
      <c r="I1339" s="7" t="inlineStr"/>
      <c r="J1339" s="7" t="inlineStr"/>
      <c r="K1339" s="168" t="inlineStr">
        <is>
          <t>BaseplateSteel</t>
        </is>
      </c>
      <c r="L1339" s="168" t="inlineStr">
        <is>
          <t>Baseplate_Steel</t>
        </is>
      </c>
      <c r="M1339" s="168" t="inlineStr">
        <is>
          <t>Steel</t>
        </is>
      </c>
      <c r="N1339" t="inlineStr">
        <is>
          <t>284T</t>
        </is>
      </c>
      <c r="O1339" t="inlineStr">
        <is>
          <t>:No Drip Pan:Standard Drip Pan:</t>
        </is>
      </c>
      <c r="P1339" s="11" t="inlineStr">
        <is>
          <t>Woods_Sureflex</t>
        </is>
      </c>
      <c r="Q1339" t="inlineStr">
        <is>
          <t>Woods 9S</t>
        </is>
      </c>
      <c r="R1339" t="inlineStr">
        <is>
          <t>96700900</t>
        </is>
      </c>
      <c r="S1339" s="10" t="inlineStr">
        <is>
          <t>B102983</t>
        </is>
      </c>
      <c r="T1339" s="10" t="inlineStr">
        <is>
          <t>2050.0</t>
        </is>
      </c>
      <c r="U1339" s="10" t="inlineStr">
        <is>
          <t>Priced</t>
        </is>
      </c>
      <c r="V1339" s="168" t="inlineStr">
        <is>
          <t>LT028</t>
        </is>
      </c>
      <c r="W1339" t="inlineStr">
        <is>
          <t>205.0</t>
        </is>
      </c>
    </row>
    <row r="1340">
      <c r="B1340" t="inlineStr">
        <is>
          <t>2607.0</t>
        </is>
      </c>
      <c r="F1340" t="inlineStr">
        <is>
          <t>ConTab_BOM_KP_Baseplates_2607</t>
        </is>
      </c>
      <c r="H1340" s="7" t="inlineStr">
        <is>
          <t>8012-5_6-KP</t>
        </is>
      </c>
      <c r="I1340" s="7" t="inlineStr"/>
      <c r="J1340" s="7" t="inlineStr"/>
      <c r="K1340" s="168" t="inlineStr">
        <is>
          <t>BaseplateSteel</t>
        </is>
      </c>
      <c r="L1340" s="168" t="inlineStr">
        <is>
          <t>Baseplate_Steel</t>
        </is>
      </c>
      <c r="M1340" s="168" t="inlineStr">
        <is>
          <t>Steel</t>
        </is>
      </c>
      <c r="N1340" t="inlineStr">
        <is>
          <t>286T</t>
        </is>
      </c>
      <c r="O1340" t="inlineStr">
        <is>
          <t>:No Drip Pan:Standard Drip Pan:</t>
        </is>
      </c>
      <c r="P1340" s="11" t="inlineStr">
        <is>
          <t>Woods_Sureflex</t>
        </is>
      </c>
      <c r="Q1340" t="inlineStr">
        <is>
          <t>Woods 9S</t>
        </is>
      </c>
      <c r="R1340" t="inlineStr">
        <is>
          <t>96700900</t>
        </is>
      </c>
      <c r="S1340" s="10" t="inlineStr">
        <is>
          <t>B102983</t>
        </is>
      </c>
      <c r="T1340" s="10" t="inlineStr">
        <is>
          <t>2050.0</t>
        </is>
      </c>
      <c r="U1340" s="10" t="inlineStr">
        <is>
          <t>Priced</t>
        </is>
      </c>
      <c r="V1340" s="168" t="inlineStr">
        <is>
          <t>LT028</t>
        </is>
      </c>
      <c r="W1340" t="inlineStr">
        <is>
          <t>205.0</t>
        </is>
      </c>
    </row>
    <row r="1341">
      <c r="B1341" t="inlineStr">
        <is>
          <t>2608.0</t>
        </is>
      </c>
      <c r="F1341" t="inlineStr">
        <is>
          <t>ConTab_BOM_KP_Baseplates_2608</t>
        </is>
      </c>
      <c r="H1341" s="7" t="inlineStr">
        <is>
          <t>8012-5_6-KP</t>
        </is>
      </c>
      <c r="I1341" s="7" t="inlineStr"/>
      <c r="J1341" s="7" t="inlineStr"/>
      <c r="K1341" s="168" t="inlineStr">
        <is>
          <t>BaseplateSteel</t>
        </is>
      </c>
      <c r="L1341" s="168" t="inlineStr">
        <is>
          <t>Baseplate_Steel</t>
        </is>
      </c>
      <c r="M1341" s="168" t="inlineStr">
        <is>
          <t>Steel</t>
        </is>
      </c>
      <c r="N1341" t="inlineStr">
        <is>
          <t>324T</t>
        </is>
      </c>
      <c r="O1341" t="inlineStr">
        <is>
          <t>:No Drip Pan:Standard Drip Pan:</t>
        </is>
      </c>
      <c r="P1341" s="11" t="inlineStr">
        <is>
          <t>Woods_Sureflex</t>
        </is>
      </c>
      <c r="Q1341" t="inlineStr">
        <is>
          <t>Woods 10S</t>
        </is>
      </c>
      <c r="R1341" t="inlineStr">
        <is>
          <t>96700901</t>
        </is>
      </c>
      <c r="S1341" s="10" t="inlineStr">
        <is>
          <t>B102984</t>
        </is>
      </c>
      <c r="T1341" s="10" t="inlineStr">
        <is>
          <t>2186.0</t>
        </is>
      </c>
      <c r="U1341" s="10" t="inlineStr">
        <is>
          <t>Priced</t>
        </is>
      </c>
      <c r="V1341" s="168" t="inlineStr">
        <is>
          <t>LT028</t>
        </is>
      </c>
      <c r="W1341" t="inlineStr">
        <is>
          <t>240.0</t>
        </is>
      </c>
    </row>
    <row r="1342">
      <c r="B1342" t="inlineStr">
        <is>
          <t>2609.0</t>
        </is>
      </c>
      <c r="F1342" t="inlineStr">
        <is>
          <t>ConTab_BOM_KP_Baseplates_2609</t>
        </is>
      </c>
      <c r="H1342" s="7" t="inlineStr">
        <is>
          <t>8012-5_6-KP</t>
        </is>
      </c>
      <c r="I1342" s="7" t="inlineStr"/>
      <c r="J1342" s="7" t="inlineStr"/>
      <c r="K1342" s="168" t="inlineStr">
        <is>
          <t>BaseplateSteel</t>
        </is>
      </c>
      <c r="L1342" s="168" t="inlineStr">
        <is>
          <t>Baseplate_Steel</t>
        </is>
      </c>
      <c r="M1342" s="168" t="inlineStr">
        <is>
          <t>Steel</t>
        </is>
      </c>
      <c r="N1342" t="inlineStr">
        <is>
          <t>326T</t>
        </is>
      </c>
      <c r="O1342" t="inlineStr">
        <is>
          <t>:No Drip Pan:Standard Drip Pan:</t>
        </is>
      </c>
      <c r="P1342" s="11" t="inlineStr">
        <is>
          <t>Woods_Sureflex</t>
        </is>
      </c>
      <c r="Q1342" t="inlineStr">
        <is>
          <t>Woods 10S</t>
        </is>
      </c>
      <c r="R1342" t="inlineStr">
        <is>
          <t>96700901</t>
        </is>
      </c>
      <c r="S1342" s="10" t="inlineStr">
        <is>
          <t>B102984</t>
        </is>
      </c>
      <c r="T1342" s="10" t="inlineStr">
        <is>
          <t>2186.0</t>
        </is>
      </c>
      <c r="U1342" s="10" t="inlineStr">
        <is>
          <t>Priced</t>
        </is>
      </c>
      <c r="V1342" s="168" t="inlineStr">
        <is>
          <t>LT028</t>
        </is>
      </c>
      <c r="W1342" t="inlineStr">
        <is>
          <t>240.0</t>
        </is>
      </c>
    </row>
    <row r="1343">
      <c r="B1343" t="inlineStr">
        <is>
          <t>2610.0</t>
        </is>
      </c>
      <c r="F1343" t="inlineStr">
        <is>
          <t>ConTab_BOM_KP_Baseplates_2610</t>
        </is>
      </c>
      <c r="H1343" s="7" t="inlineStr">
        <is>
          <t>8012-5_6-KP</t>
        </is>
      </c>
      <c r="I1343" s="7" t="inlineStr"/>
      <c r="J1343" s="7" t="inlineStr"/>
      <c r="K1343" s="168" t="inlineStr">
        <is>
          <t>BaseplateSteel</t>
        </is>
      </c>
      <c r="L1343" s="168" t="inlineStr">
        <is>
          <t>Baseplate_Steel</t>
        </is>
      </c>
      <c r="M1343" s="168" t="inlineStr">
        <is>
          <t>Steel</t>
        </is>
      </c>
      <c r="N1343" t="inlineStr">
        <is>
          <t>364T</t>
        </is>
      </c>
      <c r="O1343" t="inlineStr">
        <is>
          <t>:No Drip Pan:Standard Drip Pan:</t>
        </is>
      </c>
      <c r="P1343" s="11" t="inlineStr">
        <is>
          <t>Woods_Sureflex</t>
        </is>
      </c>
      <c r="Q1343" t="inlineStr">
        <is>
          <t>Woods 11S</t>
        </is>
      </c>
      <c r="R1343" t="inlineStr">
        <is>
          <t>96700902</t>
        </is>
      </c>
      <c r="S1343" s="10" t="inlineStr">
        <is>
          <t>B102986</t>
        </is>
      </c>
      <c r="T1343" s="10" t="inlineStr">
        <is>
          <t>2322.0</t>
        </is>
      </c>
      <c r="U1343" s="10" t="inlineStr">
        <is>
          <t>Priced</t>
        </is>
      </c>
      <c r="V1343" s="168" t="inlineStr">
        <is>
          <t>LT028</t>
        </is>
      </c>
      <c r="W1343" t="inlineStr">
        <is>
          <t>270.0</t>
        </is>
      </c>
    </row>
    <row r="1344">
      <c r="B1344" t="inlineStr">
        <is>
          <t>2611.0</t>
        </is>
      </c>
      <c r="F1344" t="inlineStr">
        <is>
          <t>ConTab_BOM_KP_Baseplates_2611</t>
        </is>
      </c>
      <c r="H1344" s="7" t="inlineStr">
        <is>
          <t>8012-5_6-KP</t>
        </is>
      </c>
      <c r="I1344" s="7" t="inlineStr"/>
      <c r="J1344" s="7" t="inlineStr"/>
      <c r="K1344" s="168" t="inlineStr">
        <is>
          <t>BaseplateSteel</t>
        </is>
      </c>
      <c r="L1344" s="168" t="inlineStr">
        <is>
          <t>Baseplate_Steel</t>
        </is>
      </c>
      <c r="M1344" s="168" t="inlineStr">
        <is>
          <t>Steel</t>
        </is>
      </c>
      <c r="N1344" t="inlineStr">
        <is>
          <t>365T</t>
        </is>
      </c>
      <c r="O1344" t="inlineStr">
        <is>
          <t>:No Drip Pan:Standard Drip Pan:</t>
        </is>
      </c>
      <c r="P1344" s="11" t="inlineStr">
        <is>
          <t>Woods_Sureflex</t>
        </is>
      </c>
      <c r="Q1344" t="inlineStr">
        <is>
          <t>Woods 11S</t>
        </is>
      </c>
      <c r="R1344" t="inlineStr">
        <is>
          <t>96700902</t>
        </is>
      </c>
      <c r="S1344" s="10" t="inlineStr">
        <is>
          <t>B102986</t>
        </is>
      </c>
      <c r="T1344" s="10" t="inlineStr">
        <is>
          <t>2322.0</t>
        </is>
      </c>
      <c r="U1344" s="10" t="inlineStr">
        <is>
          <t>Priced</t>
        </is>
      </c>
      <c r="V1344" s="168" t="inlineStr">
        <is>
          <t>LT028</t>
        </is>
      </c>
      <c r="W1344" t="inlineStr">
        <is>
          <t>270.0</t>
        </is>
      </c>
    </row>
    <row r="1345">
      <c r="B1345" t="inlineStr">
        <is>
          <t>2612.0</t>
        </is>
      </c>
      <c r="F1345" t="inlineStr">
        <is>
          <t>ConTab_BOM_KP_Baseplates_2612</t>
        </is>
      </c>
      <c r="H1345" s="7" t="inlineStr">
        <is>
          <t>8012-5_6-KP</t>
        </is>
      </c>
      <c r="I1345" s="7" t="inlineStr"/>
      <c r="J1345" s="7" t="inlineStr"/>
      <c r="K1345" s="168" t="inlineStr">
        <is>
          <t>BaseplateSteel</t>
        </is>
      </c>
      <c r="L1345" s="168" t="inlineStr">
        <is>
          <t>Baseplate_Steel</t>
        </is>
      </c>
      <c r="M1345" s="168" t="inlineStr">
        <is>
          <t>Steel</t>
        </is>
      </c>
      <c r="N1345" t="inlineStr">
        <is>
          <t>404T</t>
        </is>
      </c>
      <c r="O1345" t="inlineStr">
        <is>
          <t>:No Drip Pan:Standard Drip Pan:</t>
        </is>
      </c>
      <c r="P1345" s="11" t="inlineStr">
        <is>
          <t>Woods_Sureflex</t>
        </is>
      </c>
      <c r="Q1345" t="inlineStr">
        <is>
          <t>Woods 12S</t>
        </is>
      </c>
      <c r="R1345" t="inlineStr">
        <is>
          <t>96700903</t>
        </is>
      </c>
      <c r="S1345" s="10" t="inlineStr">
        <is>
          <t>B102987</t>
        </is>
      </c>
      <c r="T1345" s="10" t="inlineStr">
        <is>
          <t>2800.0</t>
        </is>
      </c>
      <c r="U1345" s="10" t="inlineStr">
        <is>
          <t>Priced</t>
        </is>
      </c>
      <c r="V1345" s="168" t="inlineStr">
        <is>
          <t>LT028</t>
        </is>
      </c>
      <c r="W1345" t="inlineStr">
        <is>
          <t>350.0</t>
        </is>
      </c>
    </row>
    <row r="1346">
      <c r="B1346" t="inlineStr">
        <is>
          <t>2613.0</t>
        </is>
      </c>
      <c r="F1346" t="inlineStr">
        <is>
          <t>ConTab_BOM_KP_Baseplates_2613</t>
        </is>
      </c>
      <c r="H1346" s="7" t="inlineStr">
        <is>
          <t>8012-5_6-KP</t>
        </is>
      </c>
      <c r="I1346" s="7" t="inlineStr"/>
      <c r="J1346" s="7" t="inlineStr"/>
      <c r="K1346" s="168" t="inlineStr">
        <is>
          <t>BaseplateSteel</t>
        </is>
      </c>
      <c r="L1346" s="168" t="inlineStr">
        <is>
          <t>Baseplate_Steel</t>
        </is>
      </c>
      <c r="M1346" s="168" t="inlineStr">
        <is>
          <t>Steel</t>
        </is>
      </c>
      <c r="N1346" t="inlineStr">
        <is>
          <t>405T</t>
        </is>
      </c>
      <c r="O1346" t="inlineStr">
        <is>
          <t>:No Drip Pan:Standard Drip Pan:</t>
        </is>
      </c>
      <c r="P1346" s="11" t="inlineStr">
        <is>
          <t>Woods_Sureflex</t>
        </is>
      </c>
      <c r="Q1346" t="inlineStr">
        <is>
          <t>Woods 12S</t>
        </is>
      </c>
      <c r="R1346" t="inlineStr">
        <is>
          <t>96700903</t>
        </is>
      </c>
      <c r="S1346" s="10" t="inlineStr">
        <is>
          <t>B102987</t>
        </is>
      </c>
      <c r="T1346" s="10" t="inlineStr">
        <is>
          <t>2800.0</t>
        </is>
      </c>
      <c r="U1346" s="10" t="inlineStr">
        <is>
          <t>Priced</t>
        </is>
      </c>
      <c r="V1346" s="168" t="inlineStr">
        <is>
          <t>LT028</t>
        </is>
      </c>
      <c r="W1346" t="inlineStr">
        <is>
          <t>350.0</t>
        </is>
      </c>
    </row>
    <row r="1347">
      <c r="B1347" t="inlineStr">
        <is>
          <t>2614.0</t>
        </is>
      </c>
      <c r="F1347" t="inlineStr">
        <is>
          <t>ConTab_BOM_KP_Baseplates_2614</t>
        </is>
      </c>
      <c r="H1347" s="7" t="inlineStr">
        <is>
          <t>8012-5_6-KP</t>
        </is>
      </c>
      <c r="I1347" s="7" t="inlineStr"/>
      <c r="J1347" s="7" t="inlineStr"/>
      <c r="K1347" s="168" t="inlineStr">
        <is>
          <t>BaseplateSteel</t>
        </is>
      </c>
      <c r="L1347" s="168" t="inlineStr">
        <is>
          <t>Baseplate_Steel</t>
        </is>
      </c>
      <c r="M1347" s="168" t="inlineStr">
        <is>
          <t>Steel</t>
        </is>
      </c>
      <c r="N1347" t="inlineStr">
        <is>
          <t>254T</t>
        </is>
      </c>
      <c r="O1347" t="inlineStr">
        <is>
          <t>:No Drip Pan:Standard Drip Pan:</t>
        </is>
      </c>
      <c r="P1347" s="11" t="inlineStr">
        <is>
          <t>Falk_T10_Grid</t>
        </is>
      </c>
      <c r="Q1347" t="inlineStr">
        <is>
          <t>Falk 1050T10</t>
        </is>
      </c>
      <c r="R1347" t="inlineStr">
        <is>
          <t>RTF</t>
        </is>
      </c>
      <c r="S1347" s="10" t="inlineStr">
        <is>
          <t>B102988</t>
        </is>
      </c>
      <c r="T1347" s="10" t="inlineStr">
        <is>
          <t>1912.0</t>
        </is>
      </c>
      <c r="U1347" s="10" t="inlineStr">
        <is>
          <t>Priced</t>
        </is>
      </c>
      <c r="V1347" s="168" t="inlineStr">
        <is>
          <t>LT028</t>
        </is>
      </c>
      <c r="W1347" t="inlineStr">
        <is>
          <t>140.0</t>
        </is>
      </c>
    </row>
    <row r="1348">
      <c r="B1348" t="inlineStr">
        <is>
          <t>2615.0</t>
        </is>
      </c>
      <c r="F1348" t="inlineStr">
        <is>
          <t>ConTab_BOM_KP_Baseplates_2615</t>
        </is>
      </c>
      <c r="H1348" s="7" t="inlineStr">
        <is>
          <t>8012-5_6-KP</t>
        </is>
      </c>
      <c r="I1348" s="7" t="inlineStr"/>
      <c r="J1348" s="7" t="inlineStr"/>
      <c r="K1348" s="168" t="inlineStr">
        <is>
          <t>BaseplateSteel</t>
        </is>
      </c>
      <c r="L1348" s="168" t="inlineStr">
        <is>
          <t>Baseplate_Steel</t>
        </is>
      </c>
      <c r="M1348" s="168" t="inlineStr">
        <is>
          <t>Steel</t>
        </is>
      </c>
      <c r="N1348" t="inlineStr">
        <is>
          <t>256T</t>
        </is>
      </c>
      <c r="O1348" t="inlineStr">
        <is>
          <t>:No Drip Pan:Standard Drip Pan:</t>
        </is>
      </c>
      <c r="P1348" s="11" t="inlineStr">
        <is>
          <t>Falk_T10_Grid</t>
        </is>
      </c>
      <c r="Q1348" t="inlineStr">
        <is>
          <t>Falk 1050T10</t>
        </is>
      </c>
      <c r="R1348" t="inlineStr">
        <is>
          <t>RTF</t>
        </is>
      </c>
      <c r="S1348" s="10" t="inlineStr">
        <is>
          <t>B102988</t>
        </is>
      </c>
      <c r="T1348" s="10" t="inlineStr">
        <is>
          <t>1912.0</t>
        </is>
      </c>
      <c r="U1348" s="10" t="inlineStr">
        <is>
          <t>Priced</t>
        </is>
      </c>
      <c r="V1348" s="168" t="inlineStr">
        <is>
          <t>LT028</t>
        </is>
      </c>
      <c r="W1348" t="inlineStr">
        <is>
          <t>140.0</t>
        </is>
      </c>
    </row>
    <row r="1349">
      <c r="B1349" t="inlineStr">
        <is>
          <t>2616.0</t>
        </is>
      </c>
      <c r="F1349" t="inlineStr">
        <is>
          <t>ConTab_BOM_KP_Baseplates_2616</t>
        </is>
      </c>
      <c r="H1349" s="7" t="inlineStr">
        <is>
          <t>8012-5_6-KP</t>
        </is>
      </c>
      <c r="I1349" s="7" t="inlineStr"/>
      <c r="J1349" s="7" t="inlineStr"/>
      <c r="K1349" s="168" t="inlineStr">
        <is>
          <t>BaseplateSteel</t>
        </is>
      </c>
      <c r="L1349" s="168" t="inlineStr">
        <is>
          <t>Baseplate_Steel</t>
        </is>
      </c>
      <c r="M1349" s="168" t="inlineStr">
        <is>
          <t>Steel</t>
        </is>
      </c>
      <c r="N1349" t="inlineStr">
        <is>
          <t>284T</t>
        </is>
      </c>
      <c r="O1349" t="inlineStr">
        <is>
          <t>:No Drip Pan:Standard Drip Pan:</t>
        </is>
      </c>
      <c r="P1349" s="11" t="inlineStr">
        <is>
          <t>Falk_T10_Grid</t>
        </is>
      </c>
      <c r="Q1349" t="inlineStr">
        <is>
          <t>Falk 1050T10</t>
        </is>
      </c>
      <c r="R1349" t="inlineStr">
        <is>
          <t>96700905</t>
        </is>
      </c>
      <c r="S1349" s="10" t="inlineStr">
        <is>
          <t>B102989</t>
        </is>
      </c>
      <c r="T1349" s="10" t="inlineStr">
        <is>
          <t>2050.0</t>
        </is>
      </c>
      <c r="U1349" s="10" t="inlineStr">
        <is>
          <t>Priced</t>
        </is>
      </c>
      <c r="V1349" s="168" t="inlineStr">
        <is>
          <t>LT028</t>
        </is>
      </c>
      <c r="W1349" t="inlineStr">
        <is>
          <t>205.0</t>
        </is>
      </c>
    </row>
    <row r="1350">
      <c r="B1350" t="inlineStr">
        <is>
          <t>2617.0</t>
        </is>
      </c>
      <c r="F1350" t="inlineStr">
        <is>
          <t>ConTab_BOM_KP_Baseplates_2617</t>
        </is>
      </c>
      <c r="H1350" s="7" t="inlineStr">
        <is>
          <t>8012-5_6-KP</t>
        </is>
      </c>
      <c r="I1350" s="7" t="inlineStr"/>
      <c r="J1350" s="7" t="inlineStr"/>
      <c r="K1350" s="168" t="inlineStr">
        <is>
          <t>BaseplateSteel</t>
        </is>
      </c>
      <c r="L1350" s="168" t="inlineStr">
        <is>
          <t>Baseplate_Steel</t>
        </is>
      </c>
      <c r="M1350" s="168" t="inlineStr">
        <is>
          <t>Steel</t>
        </is>
      </c>
      <c r="N1350" t="inlineStr">
        <is>
          <t>286T</t>
        </is>
      </c>
      <c r="O1350" t="inlineStr">
        <is>
          <t>:No Drip Pan:Standard Drip Pan:</t>
        </is>
      </c>
      <c r="P1350" s="11" t="inlineStr">
        <is>
          <t>Falk_T10_Grid</t>
        </is>
      </c>
      <c r="Q1350" t="inlineStr">
        <is>
          <t>Falk 1050T10</t>
        </is>
      </c>
      <c r="R1350" t="inlineStr">
        <is>
          <t>96700905</t>
        </is>
      </c>
      <c r="S1350" s="10" t="inlineStr">
        <is>
          <t>B102989</t>
        </is>
      </c>
      <c r="T1350" s="10" t="inlineStr">
        <is>
          <t>2050.0</t>
        </is>
      </c>
      <c r="U1350" s="10" t="inlineStr">
        <is>
          <t>Priced</t>
        </is>
      </c>
      <c r="V1350" s="168" t="inlineStr">
        <is>
          <t>LT028</t>
        </is>
      </c>
      <c r="W1350" t="inlineStr">
        <is>
          <t>205.0</t>
        </is>
      </c>
    </row>
    <row r="1351">
      <c r="B1351" t="inlineStr">
        <is>
          <t>2618.0</t>
        </is>
      </c>
      <c r="F1351" t="inlineStr">
        <is>
          <t>ConTab_BOM_KP_Baseplates_2618</t>
        </is>
      </c>
      <c r="H1351" s="7" t="inlineStr">
        <is>
          <t>8012-5_6-KP</t>
        </is>
      </c>
      <c r="I1351" s="7" t="inlineStr"/>
      <c r="J1351" s="7" t="inlineStr"/>
      <c r="K1351" s="168" t="inlineStr">
        <is>
          <t>BaseplateSteel</t>
        </is>
      </c>
      <c r="L1351" s="168" t="inlineStr">
        <is>
          <t>Baseplate_Steel</t>
        </is>
      </c>
      <c r="M1351" s="168" t="inlineStr">
        <is>
          <t>Steel</t>
        </is>
      </c>
      <c r="N1351" t="inlineStr">
        <is>
          <t>324T</t>
        </is>
      </c>
      <c r="O1351" t="inlineStr">
        <is>
          <t>:No Drip Pan:Standard Drip Pan:</t>
        </is>
      </c>
      <c r="P1351" s="11" t="inlineStr">
        <is>
          <t>Falk_T10_Grid</t>
        </is>
      </c>
      <c r="Q1351" t="inlineStr">
        <is>
          <t>Falk 1060T10</t>
        </is>
      </c>
      <c r="R1351" t="inlineStr">
        <is>
          <t>96700906</t>
        </is>
      </c>
      <c r="S1351" s="10" t="inlineStr">
        <is>
          <t>B102990</t>
        </is>
      </c>
      <c r="T1351" s="10" t="inlineStr">
        <is>
          <t>2186.0</t>
        </is>
      </c>
      <c r="U1351" s="10" t="inlineStr">
        <is>
          <t>Priced</t>
        </is>
      </c>
      <c r="V1351" s="168" t="inlineStr">
        <is>
          <t>LT028</t>
        </is>
      </c>
      <c r="W1351" t="inlineStr">
        <is>
          <t>240.0</t>
        </is>
      </c>
    </row>
    <row r="1352">
      <c r="B1352" t="inlineStr">
        <is>
          <t>2619.0</t>
        </is>
      </c>
      <c r="F1352" t="inlineStr">
        <is>
          <t>ConTab_BOM_KP_Baseplates_2619</t>
        </is>
      </c>
      <c r="H1352" s="7" t="inlineStr">
        <is>
          <t>8012-5_6-KP</t>
        </is>
      </c>
      <c r="I1352" s="7" t="inlineStr"/>
      <c r="J1352" s="7" t="inlineStr"/>
      <c r="K1352" s="168" t="inlineStr">
        <is>
          <t>BaseplateSteel</t>
        </is>
      </c>
      <c r="L1352" s="168" t="inlineStr">
        <is>
          <t>Baseplate_Steel</t>
        </is>
      </c>
      <c r="M1352" s="168" t="inlineStr">
        <is>
          <t>Steel</t>
        </is>
      </c>
      <c r="N1352" t="inlineStr">
        <is>
          <t>326T</t>
        </is>
      </c>
      <c r="O1352" t="inlineStr">
        <is>
          <t>:No Drip Pan:Standard Drip Pan:</t>
        </is>
      </c>
      <c r="P1352" s="11" t="inlineStr">
        <is>
          <t>Falk_T10_Grid</t>
        </is>
      </c>
      <c r="Q1352" t="inlineStr">
        <is>
          <t>Falk 1060T10</t>
        </is>
      </c>
      <c r="R1352" t="inlineStr">
        <is>
          <t>96700906</t>
        </is>
      </c>
      <c r="S1352" s="10" t="inlineStr">
        <is>
          <t>B102990</t>
        </is>
      </c>
      <c r="T1352" s="10" t="inlineStr">
        <is>
          <t>2186.0</t>
        </is>
      </c>
      <c r="U1352" s="10" t="inlineStr">
        <is>
          <t>Priced</t>
        </is>
      </c>
      <c r="V1352" s="168" t="inlineStr">
        <is>
          <t>LT028</t>
        </is>
      </c>
      <c r="W1352" t="inlineStr">
        <is>
          <t>240.0</t>
        </is>
      </c>
    </row>
    <row r="1353">
      <c r="B1353" t="inlineStr">
        <is>
          <t>2620.0</t>
        </is>
      </c>
      <c r="F1353" t="inlineStr">
        <is>
          <t>ConTab_BOM_KP_Baseplates_2620</t>
        </is>
      </c>
      <c r="H1353" s="7" t="inlineStr">
        <is>
          <t>8012-5_6-KP</t>
        </is>
      </c>
      <c r="I1353" s="7" t="inlineStr"/>
      <c r="J1353" s="7" t="inlineStr"/>
      <c r="K1353" s="168" t="inlineStr">
        <is>
          <t>BaseplateSteel</t>
        </is>
      </c>
      <c r="L1353" s="168" t="inlineStr">
        <is>
          <t>Baseplate_Steel</t>
        </is>
      </c>
      <c r="M1353" s="168" t="inlineStr">
        <is>
          <t>Steel</t>
        </is>
      </c>
      <c r="N1353" t="inlineStr">
        <is>
          <t>364T</t>
        </is>
      </c>
      <c r="O1353" t="inlineStr">
        <is>
          <t>:No Drip Pan:Standard Drip Pan:</t>
        </is>
      </c>
      <c r="P1353" s="11" t="inlineStr">
        <is>
          <t>Falk_T10_Grid</t>
        </is>
      </c>
      <c r="Q1353" t="inlineStr">
        <is>
          <t>Falk 1070T10</t>
        </is>
      </c>
      <c r="R1353" t="inlineStr">
        <is>
          <t>96700907</t>
        </is>
      </c>
      <c r="S1353" s="10" t="inlineStr">
        <is>
          <t>B102991</t>
        </is>
      </c>
      <c r="T1353" s="10" t="inlineStr">
        <is>
          <t>2322.0</t>
        </is>
      </c>
      <c r="U1353" s="10" t="inlineStr">
        <is>
          <t>Priced</t>
        </is>
      </c>
      <c r="V1353" s="168" t="inlineStr">
        <is>
          <t>LT028</t>
        </is>
      </c>
      <c r="W1353" t="inlineStr">
        <is>
          <t>270.0</t>
        </is>
      </c>
    </row>
    <row r="1354">
      <c r="B1354" t="inlineStr">
        <is>
          <t>2621.0</t>
        </is>
      </c>
      <c r="F1354" t="inlineStr">
        <is>
          <t>ConTab_BOM_KP_Baseplates_2621</t>
        </is>
      </c>
      <c r="H1354" s="7" t="inlineStr">
        <is>
          <t>8012-5_6-KP</t>
        </is>
      </c>
      <c r="I1354" s="7" t="inlineStr"/>
      <c r="J1354" s="7" t="inlineStr"/>
      <c r="K1354" s="168" t="inlineStr">
        <is>
          <t>BaseplateSteel</t>
        </is>
      </c>
      <c r="L1354" s="168" t="inlineStr">
        <is>
          <t>Baseplate_Steel</t>
        </is>
      </c>
      <c r="M1354" s="168" t="inlineStr">
        <is>
          <t>Steel</t>
        </is>
      </c>
      <c r="N1354" t="inlineStr">
        <is>
          <t>365T</t>
        </is>
      </c>
      <c r="O1354" t="inlineStr">
        <is>
          <t>:No Drip Pan:Standard Drip Pan:</t>
        </is>
      </c>
      <c r="P1354" s="11" t="inlineStr">
        <is>
          <t>Falk_T10_Grid</t>
        </is>
      </c>
      <c r="Q1354" t="inlineStr">
        <is>
          <t>Falk 1070T10</t>
        </is>
      </c>
      <c r="R1354" t="inlineStr">
        <is>
          <t>96700907</t>
        </is>
      </c>
      <c r="S1354" s="10" t="inlineStr">
        <is>
          <t>B102991</t>
        </is>
      </c>
      <c r="T1354" s="10" t="inlineStr">
        <is>
          <t>2322.0</t>
        </is>
      </c>
      <c r="U1354" s="10" t="inlineStr">
        <is>
          <t>Priced</t>
        </is>
      </c>
      <c r="V1354" s="168" t="inlineStr">
        <is>
          <t>LT028</t>
        </is>
      </c>
      <c r="W1354" t="inlineStr">
        <is>
          <t>270.0</t>
        </is>
      </c>
    </row>
    <row r="1355">
      <c r="B1355" t="inlineStr">
        <is>
          <t>2622.0</t>
        </is>
      </c>
      <c r="F1355" t="inlineStr">
        <is>
          <t>ConTab_BOM_KP_Baseplates_2622</t>
        </is>
      </c>
      <c r="H1355" s="7" t="inlineStr">
        <is>
          <t>8012-5_6-KP</t>
        </is>
      </c>
      <c r="I1355" s="7" t="inlineStr"/>
      <c r="J1355" s="7" t="inlineStr"/>
      <c r="K1355" s="168" t="inlineStr">
        <is>
          <t>BaseplateSteel</t>
        </is>
      </c>
      <c r="L1355" s="168" t="inlineStr">
        <is>
          <t>Baseplate_Steel</t>
        </is>
      </c>
      <c r="M1355" s="168" t="inlineStr">
        <is>
          <t>Steel</t>
        </is>
      </c>
      <c r="N1355" t="inlineStr">
        <is>
          <t>364TS</t>
        </is>
      </c>
      <c r="O1355" t="inlineStr">
        <is>
          <t>:No Drip Pan:Standard Drip Pan:</t>
        </is>
      </c>
      <c r="P1355" s="11" t="inlineStr">
        <is>
          <t>Falk_T10_Grid</t>
        </is>
      </c>
      <c r="Q1355" t="inlineStr">
        <is>
          <t>Falk 1050T10</t>
        </is>
      </c>
      <c r="R1355" t="inlineStr">
        <is>
          <t>96700908</t>
        </is>
      </c>
      <c r="S1355" s="10" t="inlineStr">
        <is>
          <t>B102992</t>
        </is>
      </c>
      <c r="T1355" s="10" t="inlineStr">
        <is>
          <t>2255.0</t>
        </is>
      </c>
      <c r="U1355" s="10" t="inlineStr">
        <is>
          <t>Priced</t>
        </is>
      </c>
      <c r="V1355" s="168" t="inlineStr">
        <is>
          <t>LT028</t>
        </is>
      </c>
      <c r="W1355" t="inlineStr">
        <is>
          <t>270.0</t>
        </is>
      </c>
    </row>
    <row r="1356">
      <c r="B1356" t="inlineStr">
        <is>
          <t>2623.0</t>
        </is>
      </c>
      <c r="F1356" t="inlineStr">
        <is>
          <t>ConTab_BOM_KP_Baseplates_2623</t>
        </is>
      </c>
      <c r="H1356" s="7" t="inlineStr">
        <is>
          <t>8012-5_6-KP</t>
        </is>
      </c>
      <c r="I1356" s="7" t="inlineStr"/>
      <c r="J1356" s="7" t="inlineStr"/>
      <c r="K1356" s="168" t="inlineStr">
        <is>
          <t>BaseplateSteel</t>
        </is>
      </c>
      <c r="L1356" s="168" t="inlineStr">
        <is>
          <t>Baseplate_Steel</t>
        </is>
      </c>
      <c r="M1356" s="168" t="inlineStr">
        <is>
          <t>Steel</t>
        </is>
      </c>
      <c r="N1356" t="inlineStr">
        <is>
          <t>365TS</t>
        </is>
      </c>
      <c r="O1356" t="inlineStr">
        <is>
          <t>:No Drip Pan:Standard Drip Pan:</t>
        </is>
      </c>
      <c r="P1356" s="11" t="inlineStr">
        <is>
          <t>Falk_T10_Grid</t>
        </is>
      </c>
      <c r="Q1356" t="inlineStr">
        <is>
          <t>Falk 1050T10</t>
        </is>
      </c>
      <c r="R1356" t="inlineStr">
        <is>
          <t>96700908</t>
        </is>
      </c>
      <c r="S1356" s="10" t="inlineStr">
        <is>
          <t>B102992</t>
        </is>
      </c>
      <c r="T1356" s="10" t="inlineStr">
        <is>
          <t>2255.0</t>
        </is>
      </c>
      <c r="U1356" s="10" t="inlineStr">
        <is>
          <t>Priced</t>
        </is>
      </c>
      <c r="V1356" s="168" t="inlineStr">
        <is>
          <t>LT028</t>
        </is>
      </c>
      <c r="W1356" t="inlineStr">
        <is>
          <t>270.0</t>
        </is>
      </c>
    </row>
    <row r="1357">
      <c r="B1357" t="inlineStr">
        <is>
          <t>2624.0</t>
        </is>
      </c>
      <c r="F1357" t="inlineStr">
        <is>
          <t>ConTab_BOM_KP_Baseplates_2624</t>
        </is>
      </c>
      <c r="H1357" s="7" t="inlineStr">
        <is>
          <t>8012-5_6-KP</t>
        </is>
      </c>
      <c r="I1357" s="7" t="inlineStr"/>
      <c r="J1357" s="7" t="inlineStr"/>
      <c r="K1357" s="168" t="inlineStr">
        <is>
          <t>BaseplateSteel</t>
        </is>
      </c>
      <c r="L1357" s="168" t="inlineStr">
        <is>
          <t>Baseplate_Steel</t>
        </is>
      </c>
      <c r="M1357" s="168" t="inlineStr">
        <is>
          <t>Steel</t>
        </is>
      </c>
      <c r="N1357" t="inlineStr">
        <is>
          <t>404T</t>
        </is>
      </c>
      <c r="O1357" t="inlineStr">
        <is>
          <t>:No Drip Pan:Standard Drip Pan:</t>
        </is>
      </c>
      <c r="P1357" s="11" t="inlineStr">
        <is>
          <t>Falk_T10_Grid</t>
        </is>
      </c>
      <c r="Q1357" t="inlineStr">
        <is>
          <t>Falk 1080T10</t>
        </is>
      </c>
      <c r="R1357" t="inlineStr">
        <is>
          <t>96700909</t>
        </is>
      </c>
      <c r="S1357" s="10" t="inlineStr">
        <is>
          <t>B102993</t>
        </is>
      </c>
      <c r="T1357" s="10" t="inlineStr">
        <is>
          <t>2800.0</t>
        </is>
      </c>
      <c r="U1357" s="10" t="inlineStr">
        <is>
          <t>Priced</t>
        </is>
      </c>
      <c r="V1357" s="168" t="inlineStr">
        <is>
          <t>LT028</t>
        </is>
      </c>
      <c r="W1357" t="inlineStr">
        <is>
          <t>350.0</t>
        </is>
      </c>
    </row>
    <row r="1358">
      <c r="B1358" t="inlineStr">
        <is>
          <t>2625.0</t>
        </is>
      </c>
      <c r="F1358" t="inlineStr">
        <is>
          <t>ConTab_BOM_KP_Baseplates_2625</t>
        </is>
      </c>
      <c r="H1358" s="7" t="inlineStr">
        <is>
          <t>8012-5_6-KP</t>
        </is>
      </c>
      <c r="I1358" s="7" t="inlineStr"/>
      <c r="J1358" s="7" t="inlineStr"/>
      <c r="K1358" s="168" t="inlineStr">
        <is>
          <t>BaseplateSteel</t>
        </is>
      </c>
      <c r="L1358" s="168" t="inlineStr">
        <is>
          <t>Baseplate_Steel</t>
        </is>
      </c>
      <c r="M1358" s="168" t="inlineStr">
        <is>
          <t>Steel</t>
        </is>
      </c>
      <c r="N1358" t="inlineStr">
        <is>
          <t>405T</t>
        </is>
      </c>
      <c r="O1358" t="inlineStr">
        <is>
          <t>:No Drip Pan:Standard Drip Pan:</t>
        </is>
      </c>
      <c r="P1358" s="11" t="inlineStr">
        <is>
          <t>Falk_T10_Grid</t>
        </is>
      </c>
      <c r="Q1358" t="inlineStr">
        <is>
          <t>Falk 1080T10</t>
        </is>
      </c>
      <c r="R1358" t="inlineStr">
        <is>
          <t>96700909</t>
        </is>
      </c>
      <c r="S1358" s="10" t="inlineStr">
        <is>
          <t>B102993</t>
        </is>
      </c>
      <c r="T1358" s="10" t="inlineStr">
        <is>
          <t>2800.0</t>
        </is>
      </c>
      <c r="U1358" s="10" t="inlineStr">
        <is>
          <t>Priced</t>
        </is>
      </c>
      <c r="V1358" s="168" t="inlineStr">
        <is>
          <t>LT028</t>
        </is>
      </c>
      <c r="W1358" t="inlineStr">
        <is>
          <t>350.0</t>
        </is>
      </c>
    </row>
    <row r="1359">
      <c r="B1359" t="inlineStr">
        <is>
          <t>2626.0</t>
        </is>
      </c>
      <c r="F1359" t="inlineStr">
        <is>
          <t>ConTab_BOM_KP_Baseplates_2626</t>
        </is>
      </c>
      <c r="H1359" s="7" t="inlineStr">
        <is>
          <t>8012-5_6-KP</t>
        </is>
      </c>
      <c r="I1359" s="7" t="inlineStr"/>
      <c r="J1359" s="7" t="inlineStr"/>
      <c r="K1359" s="168" t="inlineStr">
        <is>
          <t>BaseplateSteel</t>
        </is>
      </c>
      <c r="L1359" s="168" t="inlineStr">
        <is>
          <t>Baseplate_Steel</t>
        </is>
      </c>
      <c r="M1359" s="168" t="inlineStr">
        <is>
          <t>Steel</t>
        </is>
      </c>
      <c r="N1359" t="inlineStr">
        <is>
          <t>404TS</t>
        </is>
      </c>
      <c r="O1359" t="inlineStr">
        <is>
          <t>:No Drip Pan:Standard Drip Pan:</t>
        </is>
      </c>
      <c r="P1359" s="11" t="inlineStr">
        <is>
          <t>Falk_T10_Grid</t>
        </is>
      </c>
      <c r="Q1359" t="inlineStr">
        <is>
          <t>Falk 1060T10</t>
        </is>
      </c>
      <c r="R1359" t="inlineStr">
        <is>
          <t>96700910</t>
        </is>
      </c>
      <c r="S1359" s="10" t="inlineStr">
        <is>
          <t>B102994</t>
        </is>
      </c>
      <c r="T1359" s="10" t="inlineStr">
        <is>
          <t>2663.0</t>
        </is>
      </c>
      <c r="U1359" s="10" t="inlineStr">
        <is>
          <t>Priced</t>
        </is>
      </c>
      <c r="V1359" s="168" t="inlineStr">
        <is>
          <t>LT028</t>
        </is>
      </c>
      <c r="W1359" t="inlineStr">
        <is>
          <t>350.0</t>
        </is>
      </c>
    </row>
    <row r="1360">
      <c r="B1360" t="inlineStr">
        <is>
          <t>2627.0</t>
        </is>
      </c>
      <c r="F1360" t="inlineStr">
        <is>
          <t>ConTab_BOM_KP_Baseplates_2627</t>
        </is>
      </c>
      <c r="H1360" s="7" t="inlineStr">
        <is>
          <t>8012-5_6-KP</t>
        </is>
      </c>
      <c r="I1360" s="7" t="inlineStr"/>
      <c r="J1360" s="7" t="inlineStr"/>
      <c r="K1360" s="168" t="inlineStr">
        <is>
          <t>BaseplateSteel</t>
        </is>
      </c>
      <c r="L1360" s="168" t="inlineStr">
        <is>
          <t>Baseplate_Steel</t>
        </is>
      </c>
      <c r="M1360" s="168" t="inlineStr">
        <is>
          <t>Steel</t>
        </is>
      </c>
      <c r="N1360" t="inlineStr">
        <is>
          <t>405TS</t>
        </is>
      </c>
      <c r="O1360" t="inlineStr">
        <is>
          <t>:No Drip Pan:Standard Drip Pan:</t>
        </is>
      </c>
      <c r="P1360" s="11" t="inlineStr">
        <is>
          <t>Falk_T10_Grid</t>
        </is>
      </c>
      <c r="Q1360" t="inlineStr">
        <is>
          <t>Falk 1060T10</t>
        </is>
      </c>
      <c r="R1360" t="inlineStr">
        <is>
          <t>96700910</t>
        </is>
      </c>
      <c r="S1360" s="10" t="inlineStr">
        <is>
          <t>B102994</t>
        </is>
      </c>
      <c r="T1360" s="10" t="inlineStr">
        <is>
          <t>2663.0</t>
        </is>
      </c>
      <c r="U1360" s="10" t="inlineStr">
        <is>
          <t>Priced</t>
        </is>
      </c>
      <c r="V1360" s="168" t="inlineStr">
        <is>
          <t>LT028</t>
        </is>
      </c>
      <c r="W1360" t="inlineStr">
        <is>
          <t>350.0</t>
        </is>
      </c>
    </row>
    <row r="1361">
      <c r="B1361" t="inlineStr">
        <is>
          <t>2628.0</t>
        </is>
      </c>
      <c r="F1361" t="inlineStr">
        <is>
          <t>ConTab_BOM_KP_Baseplates_2628</t>
        </is>
      </c>
      <c r="H1361" s="7" t="inlineStr">
        <is>
          <t>8012-5_6-KP</t>
        </is>
      </c>
      <c r="I1361" s="7" t="inlineStr"/>
      <c r="J1361" s="7" t="inlineStr"/>
      <c r="K1361" s="168" t="inlineStr">
        <is>
          <t>BaseplateSteel</t>
        </is>
      </c>
      <c r="L1361" s="168" t="inlineStr">
        <is>
          <t>Baseplate_Steel</t>
        </is>
      </c>
      <c r="M1361" s="168" t="inlineStr">
        <is>
          <t>Steel</t>
        </is>
      </c>
      <c r="N1361" t="inlineStr">
        <is>
          <t>444TS</t>
        </is>
      </c>
      <c r="O1361" t="inlineStr">
        <is>
          <t>:No Drip Pan:Standard Drip Pan:</t>
        </is>
      </c>
      <c r="P1361" s="11" t="inlineStr">
        <is>
          <t>Falk_T10_Grid</t>
        </is>
      </c>
      <c r="Q1361" t="inlineStr">
        <is>
          <t>Falk 1070T10</t>
        </is>
      </c>
      <c r="R1361" t="inlineStr">
        <is>
          <t>96700911</t>
        </is>
      </c>
      <c r="S1361" s="10" t="inlineStr">
        <is>
          <t>B102995</t>
        </is>
      </c>
      <c r="T1361" s="10" t="inlineStr">
        <is>
          <t>4163.0</t>
        </is>
      </c>
      <c r="U1361" s="10" t="inlineStr">
        <is>
          <t>Priced</t>
        </is>
      </c>
      <c r="V1361" s="168" t="inlineStr">
        <is>
          <t>LT028</t>
        </is>
      </c>
      <c r="W1361" t="inlineStr">
        <is>
          <t>420.0</t>
        </is>
      </c>
    </row>
    <row r="1362">
      <c r="B1362" t="inlineStr">
        <is>
          <t>2629.0</t>
        </is>
      </c>
      <c r="F1362" t="inlineStr">
        <is>
          <t>ConTab_BOM_KP_Baseplates_2629</t>
        </is>
      </c>
      <c r="H1362" s="7" t="inlineStr">
        <is>
          <t>8012-5_6-KP</t>
        </is>
      </c>
      <c r="I1362" s="7" t="inlineStr"/>
      <c r="J1362" s="7" t="inlineStr"/>
      <c r="K1362" s="168" t="inlineStr">
        <is>
          <t>BaseplateSteel</t>
        </is>
      </c>
      <c r="L1362" s="168" t="inlineStr">
        <is>
          <t>Baseplate_Steel</t>
        </is>
      </c>
      <c r="M1362" s="168" t="inlineStr">
        <is>
          <t>Steel</t>
        </is>
      </c>
      <c r="N1362" t="inlineStr">
        <is>
          <t>445TS</t>
        </is>
      </c>
      <c r="O1362" t="inlineStr">
        <is>
          <t>:No Drip Pan:Standard Drip Pan:</t>
        </is>
      </c>
      <c r="P1362" s="11" t="inlineStr">
        <is>
          <t>Falk_T10_Grid</t>
        </is>
      </c>
      <c r="Q1362" t="inlineStr">
        <is>
          <t>Falk 1070T10</t>
        </is>
      </c>
      <c r="R1362" t="inlineStr">
        <is>
          <t>96700911</t>
        </is>
      </c>
      <c r="S1362" s="10" t="inlineStr">
        <is>
          <t>B102996</t>
        </is>
      </c>
      <c r="T1362" s="10" t="inlineStr">
        <is>
          <t>4163.0</t>
        </is>
      </c>
      <c r="U1362" s="10" t="inlineStr">
        <is>
          <t>Priced</t>
        </is>
      </c>
      <c r="V1362" s="168" t="inlineStr">
        <is>
          <t>LT028</t>
        </is>
      </c>
      <c r="W1362" t="inlineStr">
        <is>
          <t>420.0</t>
        </is>
      </c>
    </row>
    <row r="1363">
      <c r="B1363" t="inlineStr">
        <is>
          <t>2646.0</t>
        </is>
      </c>
      <c r="F1363" t="inlineStr">
        <is>
          <t>ConTab_BOM_KP_Baseplates_2646</t>
        </is>
      </c>
      <c r="H1363" s="7" t="inlineStr">
        <is>
          <t>8012-5_6-KP</t>
        </is>
      </c>
      <c r="I1363" s="7" t="inlineStr"/>
      <c r="J1363" s="7" t="inlineStr"/>
      <c r="K1363" s="168" t="inlineStr">
        <is>
          <t>BaseplateSteel</t>
        </is>
      </c>
      <c r="L1363" s="168" t="inlineStr">
        <is>
          <t>Baseplate_Steel</t>
        </is>
      </c>
      <c r="M1363" s="168" t="inlineStr">
        <is>
          <t>Steel</t>
        </is>
      </c>
      <c r="N1363" t="inlineStr">
        <is>
          <t>254T</t>
        </is>
      </c>
      <c r="O1363" t="inlineStr">
        <is>
          <t>:No Drip Pan:Standard Drip Pan:</t>
        </is>
      </c>
      <c r="P1363" s="11" t="inlineStr">
        <is>
          <t>Woods_Spacer</t>
        </is>
      </c>
      <c r="Q1363" t="inlineStr">
        <is>
          <t>Woods 8SC</t>
        </is>
      </c>
      <c r="R1363" t="inlineStr">
        <is>
          <t>RTF</t>
        </is>
      </c>
      <c r="S1363" s="10" t="inlineStr">
        <is>
          <t>B103006</t>
        </is>
      </c>
      <c r="T1363" s="10" t="inlineStr">
        <is>
          <t>2458.0</t>
        </is>
      </c>
      <c r="U1363" s="10" t="inlineStr">
        <is>
          <t>Priced</t>
        </is>
      </c>
      <c r="V1363" s="168" t="inlineStr">
        <is>
          <t>LT028</t>
        </is>
      </c>
      <c r="W1363" t="inlineStr">
        <is>
          <t>140.0</t>
        </is>
      </c>
    </row>
    <row r="1364">
      <c r="B1364" t="inlineStr">
        <is>
          <t>2647.0</t>
        </is>
      </c>
      <c r="F1364" t="inlineStr">
        <is>
          <t>ConTab_BOM_KP_Baseplates_2647</t>
        </is>
      </c>
      <c r="H1364" s="7" t="inlineStr">
        <is>
          <t>8012-5_6-KP</t>
        </is>
      </c>
      <c r="I1364" s="7" t="inlineStr"/>
      <c r="J1364" s="7" t="inlineStr"/>
      <c r="K1364" s="168" t="inlineStr">
        <is>
          <t>BaseplateSteel</t>
        </is>
      </c>
      <c r="L1364" s="168" t="inlineStr">
        <is>
          <t>Baseplate_Steel</t>
        </is>
      </c>
      <c r="M1364" s="168" t="inlineStr">
        <is>
          <t>Steel</t>
        </is>
      </c>
      <c r="N1364" t="inlineStr">
        <is>
          <t>256T</t>
        </is>
      </c>
      <c r="O1364" t="inlineStr">
        <is>
          <t>:No Drip Pan:Standard Drip Pan:</t>
        </is>
      </c>
      <c r="P1364" s="11" t="inlineStr">
        <is>
          <t>Woods_Spacer</t>
        </is>
      </c>
      <c r="Q1364" t="inlineStr">
        <is>
          <t>Woods 8SC</t>
        </is>
      </c>
      <c r="R1364" t="inlineStr">
        <is>
          <t>RTF</t>
        </is>
      </c>
      <c r="S1364" s="10" t="inlineStr">
        <is>
          <t>B103006</t>
        </is>
      </c>
      <c r="T1364" s="10" t="inlineStr">
        <is>
          <t>2458.0</t>
        </is>
      </c>
      <c r="U1364" s="10" t="inlineStr">
        <is>
          <t>Priced</t>
        </is>
      </c>
      <c r="V1364" s="168" t="inlineStr">
        <is>
          <t>LT028</t>
        </is>
      </c>
      <c r="W1364" t="inlineStr">
        <is>
          <t>140.0</t>
        </is>
      </c>
    </row>
    <row r="1365">
      <c r="B1365" t="inlineStr">
        <is>
          <t>2648.0</t>
        </is>
      </c>
      <c r="F1365" t="inlineStr">
        <is>
          <t>ConTab_BOM_KP_Baseplates_2648</t>
        </is>
      </c>
      <c r="H1365" s="7" t="inlineStr">
        <is>
          <t>8012-5_6-KP</t>
        </is>
      </c>
      <c r="I1365" s="7" t="inlineStr"/>
      <c r="J1365" s="7" t="inlineStr"/>
      <c r="K1365" s="168" t="inlineStr">
        <is>
          <t>BaseplateSteel</t>
        </is>
      </c>
      <c r="L1365" s="168" t="inlineStr">
        <is>
          <t>Baseplate_Steel</t>
        </is>
      </c>
      <c r="M1365" s="168" t="inlineStr">
        <is>
          <t>Steel</t>
        </is>
      </c>
      <c r="N1365" t="inlineStr">
        <is>
          <t>284T</t>
        </is>
      </c>
      <c r="O1365" t="inlineStr">
        <is>
          <t>:No Drip Pan:Standard Drip Pan:</t>
        </is>
      </c>
      <c r="P1365" s="11" t="inlineStr">
        <is>
          <t>Woods_Spacer</t>
        </is>
      </c>
      <c r="Q1365" t="inlineStr">
        <is>
          <t>Woods 9SC</t>
        </is>
      </c>
      <c r="R1365" t="inlineStr">
        <is>
          <t>RTF</t>
        </is>
      </c>
      <c r="S1365" s="10" t="inlineStr">
        <is>
          <t>B103007</t>
        </is>
      </c>
      <c r="T1365" s="10" t="inlineStr">
        <is>
          <t>2594.0</t>
        </is>
      </c>
      <c r="U1365" s="10" t="inlineStr">
        <is>
          <t>Priced</t>
        </is>
      </c>
      <c r="V1365" s="168" t="inlineStr">
        <is>
          <t>LT028</t>
        </is>
      </c>
      <c r="W1365" t="inlineStr">
        <is>
          <t>205.0</t>
        </is>
      </c>
    </row>
    <row r="1366">
      <c r="B1366" t="inlineStr">
        <is>
          <t>2649.0</t>
        </is>
      </c>
      <c r="F1366" t="inlineStr">
        <is>
          <t>ConTab_BOM_KP_Baseplates_2649</t>
        </is>
      </c>
      <c r="H1366" s="7" t="inlineStr">
        <is>
          <t>8012-5_6-KP</t>
        </is>
      </c>
      <c r="I1366" s="7" t="inlineStr"/>
      <c r="J1366" s="7" t="inlineStr"/>
      <c r="K1366" s="168" t="inlineStr">
        <is>
          <t>BaseplateSteel</t>
        </is>
      </c>
      <c r="L1366" s="168" t="inlineStr">
        <is>
          <t>Baseplate_Steel</t>
        </is>
      </c>
      <c r="M1366" s="168" t="inlineStr">
        <is>
          <t>Steel</t>
        </is>
      </c>
      <c r="N1366" t="inlineStr">
        <is>
          <t>286T</t>
        </is>
      </c>
      <c r="O1366" t="inlineStr">
        <is>
          <t>:No Drip Pan:Standard Drip Pan:</t>
        </is>
      </c>
      <c r="P1366" s="11" t="inlineStr">
        <is>
          <t>Woods_Spacer</t>
        </is>
      </c>
      <c r="Q1366" t="inlineStr">
        <is>
          <t>Woods 9SC</t>
        </is>
      </c>
      <c r="R1366" t="inlineStr">
        <is>
          <t>RTF</t>
        </is>
      </c>
      <c r="S1366" s="10" t="inlineStr">
        <is>
          <t>B103007</t>
        </is>
      </c>
      <c r="T1366" s="10" t="inlineStr">
        <is>
          <t>2594.0</t>
        </is>
      </c>
      <c r="U1366" s="10" t="inlineStr">
        <is>
          <t>Priced</t>
        </is>
      </c>
      <c r="V1366" s="168" t="inlineStr">
        <is>
          <t>LT028</t>
        </is>
      </c>
      <c r="W1366" t="inlineStr">
        <is>
          <t>205.0</t>
        </is>
      </c>
    </row>
    <row r="1367">
      <c r="B1367" t="inlineStr">
        <is>
          <t>2650.0</t>
        </is>
      </c>
      <c r="F1367" t="inlineStr">
        <is>
          <t>ConTab_BOM_KP_Baseplates_2650</t>
        </is>
      </c>
      <c r="H1367" s="7" t="inlineStr">
        <is>
          <t>8012-5_6-KP</t>
        </is>
      </c>
      <c r="I1367" s="7" t="inlineStr"/>
      <c r="J1367" s="7" t="inlineStr"/>
      <c r="K1367" s="168" t="inlineStr">
        <is>
          <t>BaseplateSteel</t>
        </is>
      </c>
      <c r="L1367" s="168" t="inlineStr">
        <is>
          <t>Baseplate_Steel</t>
        </is>
      </c>
      <c r="M1367" s="168" t="inlineStr">
        <is>
          <t>Steel</t>
        </is>
      </c>
      <c r="N1367" t="inlineStr">
        <is>
          <t>324T</t>
        </is>
      </c>
      <c r="O1367" t="inlineStr">
        <is>
          <t>:No Drip Pan:Standard Drip Pan:</t>
        </is>
      </c>
      <c r="P1367" s="11" t="inlineStr">
        <is>
          <t>Woods_Spacer</t>
        </is>
      </c>
      <c r="Q1367" t="inlineStr">
        <is>
          <t>Woods 10SC</t>
        </is>
      </c>
      <c r="R1367" t="inlineStr">
        <is>
          <t>RTF</t>
        </is>
      </c>
      <c r="S1367" s="10" t="inlineStr">
        <is>
          <t>B103008</t>
        </is>
      </c>
      <c r="T1367" s="10" t="inlineStr">
        <is>
          <t>2730.0</t>
        </is>
      </c>
      <c r="U1367" s="10" t="inlineStr">
        <is>
          <t>Priced</t>
        </is>
      </c>
      <c r="V1367" s="168" t="inlineStr">
        <is>
          <t>LT028</t>
        </is>
      </c>
      <c r="W1367" t="inlineStr">
        <is>
          <t>240.0</t>
        </is>
      </c>
    </row>
    <row r="1368">
      <c r="B1368" t="inlineStr">
        <is>
          <t>2651.0</t>
        </is>
      </c>
      <c r="F1368" t="inlineStr">
        <is>
          <t>ConTab_BOM_KP_Baseplates_2651</t>
        </is>
      </c>
      <c r="H1368" s="7" t="inlineStr">
        <is>
          <t>8012-5_6-KP</t>
        </is>
      </c>
      <c r="I1368" s="7" t="inlineStr"/>
      <c r="J1368" s="7" t="inlineStr"/>
      <c r="K1368" s="168" t="inlineStr">
        <is>
          <t>BaseplateSteel</t>
        </is>
      </c>
      <c r="L1368" s="168" t="inlineStr">
        <is>
          <t>Baseplate_Steel</t>
        </is>
      </c>
      <c r="M1368" s="168" t="inlineStr">
        <is>
          <t>Steel</t>
        </is>
      </c>
      <c r="N1368" t="inlineStr">
        <is>
          <t>326T</t>
        </is>
      </c>
      <c r="O1368" t="inlineStr">
        <is>
          <t>:No Drip Pan:Standard Drip Pan:</t>
        </is>
      </c>
      <c r="P1368" s="11" t="inlineStr">
        <is>
          <t>Woods_Spacer</t>
        </is>
      </c>
      <c r="Q1368" t="inlineStr">
        <is>
          <t>Woods 10SC</t>
        </is>
      </c>
      <c r="R1368" t="inlineStr">
        <is>
          <t>RTF</t>
        </is>
      </c>
      <c r="S1368" s="10" t="inlineStr">
        <is>
          <t>B103008</t>
        </is>
      </c>
      <c r="T1368" s="10" t="inlineStr">
        <is>
          <t>2730.0</t>
        </is>
      </c>
      <c r="U1368" s="10" t="inlineStr">
        <is>
          <t>Priced</t>
        </is>
      </c>
      <c r="V1368" s="168" t="inlineStr">
        <is>
          <t>LT028</t>
        </is>
      </c>
      <c r="W1368" t="inlineStr">
        <is>
          <t>240.0</t>
        </is>
      </c>
    </row>
    <row r="1369">
      <c r="B1369" t="inlineStr">
        <is>
          <t>2652.0</t>
        </is>
      </c>
      <c r="F1369" t="inlineStr">
        <is>
          <t>ConTab_BOM_KP_Baseplates_2652</t>
        </is>
      </c>
      <c r="H1369" s="7" t="inlineStr">
        <is>
          <t>8012-5_6-KP</t>
        </is>
      </c>
      <c r="I1369" s="7" t="inlineStr"/>
      <c r="J1369" s="7" t="inlineStr"/>
      <c r="K1369" s="168" t="inlineStr">
        <is>
          <t>BaseplateSteel</t>
        </is>
      </c>
      <c r="L1369" s="168" t="inlineStr">
        <is>
          <t>Baseplate_Steel</t>
        </is>
      </c>
      <c r="M1369" s="168" t="inlineStr">
        <is>
          <t>Steel</t>
        </is>
      </c>
      <c r="N1369" t="inlineStr">
        <is>
          <t>364T</t>
        </is>
      </c>
      <c r="O1369" t="inlineStr">
        <is>
          <t>:No Drip Pan:Standard Drip Pan:</t>
        </is>
      </c>
      <c r="P1369" s="11" t="inlineStr">
        <is>
          <t>Woods_Spacer</t>
        </is>
      </c>
      <c r="Q1369" t="inlineStr">
        <is>
          <t>Woods 11SC</t>
        </is>
      </c>
      <c r="R1369" t="inlineStr">
        <is>
          <t>RTF</t>
        </is>
      </c>
      <c r="S1369" s="10" t="inlineStr">
        <is>
          <t>B103009</t>
        </is>
      </c>
      <c r="T1369" s="10" t="inlineStr">
        <is>
          <t>2867.0</t>
        </is>
      </c>
      <c r="U1369" s="10" t="inlineStr">
        <is>
          <t>Priced</t>
        </is>
      </c>
      <c r="V1369" s="168" t="inlineStr">
        <is>
          <t>LT028</t>
        </is>
      </c>
      <c r="W1369" t="inlineStr">
        <is>
          <t>270.0</t>
        </is>
      </c>
    </row>
    <row r="1370">
      <c r="B1370" t="inlineStr">
        <is>
          <t>2653.0</t>
        </is>
      </c>
      <c r="F1370" t="inlineStr">
        <is>
          <t>ConTab_BOM_KP_Baseplates_2653</t>
        </is>
      </c>
      <c r="H1370" s="7" t="inlineStr">
        <is>
          <t>8012-5_6-KP</t>
        </is>
      </c>
      <c r="I1370" s="7" t="inlineStr"/>
      <c r="J1370" s="7" t="inlineStr"/>
      <c r="K1370" s="168" t="inlineStr">
        <is>
          <t>BaseplateSteel</t>
        </is>
      </c>
      <c r="L1370" s="168" t="inlineStr">
        <is>
          <t>Baseplate_Steel</t>
        </is>
      </c>
      <c r="M1370" s="168" t="inlineStr">
        <is>
          <t>Steel</t>
        </is>
      </c>
      <c r="N1370" t="inlineStr">
        <is>
          <t>365T</t>
        </is>
      </c>
      <c r="O1370" t="inlineStr">
        <is>
          <t>:No Drip Pan:Standard Drip Pan:</t>
        </is>
      </c>
      <c r="P1370" s="11" t="inlineStr">
        <is>
          <t>Woods_Spacer</t>
        </is>
      </c>
      <c r="Q1370" t="inlineStr">
        <is>
          <t>Woods 11SC</t>
        </is>
      </c>
      <c r="R1370" t="inlineStr">
        <is>
          <t>RTF</t>
        </is>
      </c>
      <c r="S1370" s="10" t="inlineStr">
        <is>
          <t>B103009</t>
        </is>
      </c>
      <c r="T1370" s="10" t="inlineStr">
        <is>
          <t>2867.0</t>
        </is>
      </c>
      <c r="U1370" s="10" t="inlineStr">
        <is>
          <t>Priced</t>
        </is>
      </c>
      <c r="V1370" s="168" t="inlineStr">
        <is>
          <t>LT028</t>
        </is>
      </c>
      <c r="W1370" t="inlineStr">
        <is>
          <t>270.0</t>
        </is>
      </c>
    </row>
    <row r="1371">
      <c r="B1371" t="inlineStr">
        <is>
          <t>2654.0</t>
        </is>
      </c>
      <c r="F1371" t="inlineStr">
        <is>
          <t>ConTab_BOM_KP_Baseplates_2654</t>
        </is>
      </c>
      <c r="H1371" s="7" t="inlineStr">
        <is>
          <t>8012-5_6-KP</t>
        </is>
      </c>
      <c r="I1371" s="7" t="inlineStr"/>
      <c r="J1371" s="7" t="inlineStr"/>
      <c r="K1371" s="168" t="inlineStr">
        <is>
          <t>BaseplateSteel</t>
        </is>
      </c>
      <c r="L1371" s="168" t="inlineStr">
        <is>
          <t>Baseplate_Steel</t>
        </is>
      </c>
      <c r="M1371" s="168" t="inlineStr">
        <is>
          <t>Steel</t>
        </is>
      </c>
      <c r="N1371" t="inlineStr">
        <is>
          <t>404T</t>
        </is>
      </c>
      <c r="O1371" t="inlineStr">
        <is>
          <t>:No Drip Pan:Standard Drip Pan:</t>
        </is>
      </c>
      <c r="P1371" s="11" t="inlineStr">
        <is>
          <t>Woods_Spacer</t>
        </is>
      </c>
      <c r="Q1371" t="inlineStr">
        <is>
          <t>Woods 12SC</t>
        </is>
      </c>
      <c r="R1371" t="inlineStr">
        <is>
          <t>RTF</t>
        </is>
      </c>
      <c r="S1371" s="10" t="inlineStr">
        <is>
          <t>B103010</t>
        </is>
      </c>
      <c r="T1371" s="10" t="inlineStr">
        <is>
          <t>3346.0</t>
        </is>
      </c>
      <c r="U1371" s="10" t="inlineStr">
        <is>
          <t>Priced</t>
        </is>
      </c>
      <c r="V1371" s="168" t="inlineStr">
        <is>
          <t>LT028</t>
        </is>
      </c>
      <c r="W1371" t="inlineStr">
        <is>
          <t>350.0</t>
        </is>
      </c>
    </row>
    <row r="1372">
      <c r="B1372" t="inlineStr">
        <is>
          <t>2655.0</t>
        </is>
      </c>
      <c r="F1372" t="inlineStr">
        <is>
          <t>ConTab_BOM_KP_Baseplates_2655</t>
        </is>
      </c>
      <c r="H1372" s="7" t="inlineStr">
        <is>
          <t>8012-5_6-KP</t>
        </is>
      </c>
      <c r="I1372" s="7" t="inlineStr"/>
      <c r="J1372" s="7" t="inlineStr"/>
      <c r="K1372" s="168" t="inlineStr">
        <is>
          <t>BaseplateSteel</t>
        </is>
      </c>
      <c r="L1372" s="168" t="inlineStr">
        <is>
          <t>Baseplate_Steel</t>
        </is>
      </c>
      <c r="M1372" s="168" t="inlineStr">
        <is>
          <t>Steel</t>
        </is>
      </c>
      <c r="N1372" t="inlineStr">
        <is>
          <t>405T</t>
        </is>
      </c>
      <c r="O1372" t="inlineStr">
        <is>
          <t>:No Drip Pan:Standard Drip Pan:</t>
        </is>
      </c>
      <c r="P1372" s="11" t="inlineStr">
        <is>
          <t>Woods_Spacer</t>
        </is>
      </c>
      <c r="Q1372" t="inlineStr">
        <is>
          <t>Woods 12SC</t>
        </is>
      </c>
      <c r="R1372" t="inlineStr">
        <is>
          <t>RTF</t>
        </is>
      </c>
      <c r="S1372" s="10" t="inlineStr">
        <is>
          <t>B103010</t>
        </is>
      </c>
      <c r="T1372" s="10" t="inlineStr">
        <is>
          <t>3346.0</t>
        </is>
      </c>
      <c r="U1372" s="10" t="inlineStr">
        <is>
          <t>Priced</t>
        </is>
      </c>
      <c r="V1372" s="168" t="inlineStr">
        <is>
          <t>LT028</t>
        </is>
      </c>
      <c r="W1372" t="inlineStr">
        <is>
          <t>350.0</t>
        </is>
      </c>
    </row>
    <row r="1373">
      <c r="B1373" t="inlineStr">
        <is>
          <t>2656.0</t>
        </is>
      </c>
      <c r="F1373" t="inlineStr">
        <is>
          <t>ConTab_BOM_KP_Baseplates_2656</t>
        </is>
      </c>
      <c r="H1373" s="7" t="inlineStr">
        <is>
          <t>8012-5_6-KP</t>
        </is>
      </c>
      <c r="I1373" s="7" t="inlineStr"/>
      <c r="J1373" s="7" t="inlineStr"/>
      <c r="K1373" s="168" t="inlineStr">
        <is>
          <t>BaseplateSteel</t>
        </is>
      </c>
      <c r="L1373" s="168" t="inlineStr">
        <is>
          <t>Baseplate_Steel</t>
        </is>
      </c>
      <c r="M1373" s="168" t="inlineStr">
        <is>
          <t>Steel</t>
        </is>
      </c>
      <c r="N1373" t="inlineStr">
        <is>
          <t>254T</t>
        </is>
      </c>
      <c r="O1373" t="inlineStr">
        <is>
          <t>:No Drip Pan:Standard Drip Pan:</t>
        </is>
      </c>
      <c r="P1373" s="11" t="inlineStr">
        <is>
          <t>Falk_Spacer</t>
        </is>
      </c>
      <c r="Q1373" t="inlineStr">
        <is>
          <t>Falk 1050T31</t>
        </is>
      </c>
      <c r="R1373" t="inlineStr">
        <is>
          <t>RTF</t>
        </is>
      </c>
      <c r="S1373" s="10" t="inlineStr">
        <is>
          <t>B103011</t>
        </is>
      </c>
      <c r="T1373" s="10" t="inlineStr">
        <is>
          <t>2458.0</t>
        </is>
      </c>
      <c r="U1373" s="10" t="inlineStr">
        <is>
          <t>Priced</t>
        </is>
      </c>
      <c r="V1373" s="168" t="inlineStr">
        <is>
          <t>LT028</t>
        </is>
      </c>
      <c r="W1373" t="inlineStr">
        <is>
          <t>140.0</t>
        </is>
      </c>
    </row>
    <row r="1374">
      <c r="B1374" t="inlineStr">
        <is>
          <t>2657.0</t>
        </is>
      </c>
      <c r="F1374" t="inlineStr">
        <is>
          <t>ConTab_BOM_KP_Baseplates_2657</t>
        </is>
      </c>
      <c r="H1374" s="7" t="inlineStr">
        <is>
          <t>8012-5_6-KP</t>
        </is>
      </c>
      <c r="I1374" s="7" t="inlineStr"/>
      <c r="J1374" s="7" t="inlineStr"/>
      <c r="K1374" s="168" t="inlineStr">
        <is>
          <t>BaseplateSteel</t>
        </is>
      </c>
      <c r="L1374" s="168" t="inlineStr">
        <is>
          <t>Baseplate_Steel</t>
        </is>
      </c>
      <c r="M1374" s="168" t="inlineStr">
        <is>
          <t>Steel</t>
        </is>
      </c>
      <c r="N1374" t="inlineStr">
        <is>
          <t>256T</t>
        </is>
      </c>
      <c r="O1374" t="inlineStr">
        <is>
          <t>:No Drip Pan:Standard Drip Pan:</t>
        </is>
      </c>
      <c r="P1374" s="11" t="inlineStr">
        <is>
          <t>Falk_Spacer</t>
        </is>
      </c>
      <c r="Q1374" t="inlineStr">
        <is>
          <t>Falk 1050T31</t>
        </is>
      </c>
      <c r="R1374" t="inlineStr">
        <is>
          <t>RTF</t>
        </is>
      </c>
      <c r="S1374" s="10" t="inlineStr">
        <is>
          <t>B103011</t>
        </is>
      </c>
      <c r="T1374" s="10" t="inlineStr">
        <is>
          <t>2458.0</t>
        </is>
      </c>
      <c r="U1374" s="10" t="inlineStr">
        <is>
          <t>Priced</t>
        </is>
      </c>
      <c r="V1374" s="168" t="inlineStr">
        <is>
          <t>LT028</t>
        </is>
      </c>
      <c r="W1374" t="inlineStr">
        <is>
          <t>140.0</t>
        </is>
      </c>
    </row>
    <row r="1375">
      <c r="B1375" t="inlineStr">
        <is>
          <t>2658.0</t>
        </is>
      </c>
      <c r="F1375" t="inlineStr">
        <is>
          <t>ConTab_BOM_KP_Baseplates_2658</t>
        </is>
      </c>
      <c r="H1375" s="7" t="inlineStr">
        <is>
          <t>8012-5_6-KP</t>
        </is>
      </c>
      <c r="I1375" s="7" t="inlineStr"/>
      <c r="J1375" s="7" t="inlineStr"/>
      <c r="K1375" s="168" t="inlineStr">
        <is>
          <t>BaseplateSteel</t>
        </is>
      </c>
      <c r="L1375" s="168" t="inlineStr">
        <is>
          <t>Baseplate_Steel</t>
        </is>
      </c>
      <c r="M1375" s="168" t="inlineStr">
        <is>
          <t>Steel</t>
        </is>
      </c>
      <c r="N1375" t="inlineStr">
        <is>
          <t>284T</t>
        </is>
      </c>
      <c r="O1375" t="inlineStr">
        <is>
          <t>:No Drip Pan:Standard Drip Pan:</t>
        </is>
      </c>
      <c r="P1375" s="11" t="inlineStr">
        <is>
          <t>Falk_Spacer</t>
        </is>
      </c>
      <c r="Q1375" t="inlineStr">
        <is>
          <t>Falk 1050T31</t>
        </is>
      </c>
      <c r="R1375" t="inlineStr">
        <is>
          <t>RTF</t>
        </is>
      </c>
      <c r="S1375" s="10" t="inlineStr">
        <is>
          <t>B103012</t>
        </is>
      </c>
      <c r="T1375" s="10" t="inlineStr">
        <is>
          <t>2594.0</t>
        </is>
      </c>
      <c r="U1375" s="10" t="inlineStr">
        <is>
          <t>Priced</t>
        </is>
      </c>
      <c r="V1375" s="168" t="inlineStr">
        <is>
          <t>LT028</t>
        </is>
      </c>
      <c r="W1375" t="inlineStr">
        <is>
          <t>205.0</t>
        </is>
      </c>
    </row>
    <row r="1376">
      <c r="B1376" t="inlineStr">
        <is>
          <t>2659.0</t>
        </is>
      </c>
      <c r="F1376" t="inlineStr">
        <is>
          <t>ConTab_BOM_KP_Baseplates_2659</t>
        </is>
      </c>
      <c r="H1376" s="7" t="inlineStr">
        <is>
          <t>8012-5_6-KP</t>
        </is>
      </c>
      <c r="I1376" s="7" t="inlineStr"/>
      <c r="J1376" s="7" t="inlineStr"/>
      <c r="K1376" s="168" t="inlineStr">
        <is>
          <t>BaseplateSteel</t>
        </is>
      </c>
      <c r="L1376" s="168" t="inlineStr">
        <is>
          <t>Baseplate_Steel</t>
        </is>
      </c>
      <c r="M1376" s="168" t="inlineStr">
        <is>
          <t>Steel</t>
        </is>
      </c>
      <c r="N1376" t="inlineStr">
        <is>
          <t>286T</t>
        </is>
      </c>
      <c r="O1376" t="inlineStr">
        <is>
          <t>:No Drip Pan:Standard Drip Pan:</t>
        </is>
      </c>
      <c r="P1376" s="11" t="inlineStr">
        <is>
          <t>Falk_Spacer</t>
        </is>
      </c>
      <c r="Q1376" t="inlineStr">
        <is>
          <t>Falk 1050T31</t>
        </is>
      </c>
      <c r="R1376" t="inlineStr">
        <is>
          <t>RTF</t>
        </is>
      </c>
      <c r="S1376" s="10" t="inlineStr">
        <is>
          <t>B103012</t>
        </is>
      </c>
      <c r="T1376" s="10" t="inlineStr">
        <is>
          <t>2594.0</t>
        </is>
      </c>
      <c r="U1376" s="10" t="inlineStr">
        <is>
          <t>Priced</t>
        </is>
      </c>
      <c r="V1376" s="168" t="inlineStr">
        <is>
          <t>LT028</t>
        </is>
      </c>
      <c r="W1376" t="inlineStr">
        <is>
          <t>205.0</t>
        </is>
      </c>
    </row>
    <row r="1377">
      <c r="B1377" t="inlineStr">
        <is>
          <t>2660.0</t>
        </is>
      </c>
      <c r="F1377" t="inlineStr">
        <is>
          <t>ConTab_BOM_KP_Baseplates_2660</t>
        </is>
      </c>
      <c r="H1377" s="7" t="inlineStr">
        <is>
          <t>8012-5_6-KP</t>
        </is>
      </c>
      <c r="I1377" s="7" t="inlineStr"/>
      <c r="J1377" s="7" t="inlineStr"/>
      <c r="K1377" s="168" t="inlineStr">
        <is>
          <t>BaseplateSteel</t>
        </is>
      </c>
      <c r="L1377" s="168" t="inlineStr">
        <is>
          <t>Baseplate_Steel</t>
        </is>
      </c>
      <c r="M1377" s="168" t="inlineStr">
        <is>
          <t>Steel</t>
        </is>
      </c>
      <c r="N1377" t="inlineStr">
        <is>
          <t>324T</t>
        </is>
      </c>
      <c r="O1377" t="inlineStr">
        <is>
          <t>:No Drip Pan:Standard Drip Pan:</t>
        </is>
      </c>
      <c r="P1377" s="11" t="inlineStr">
        <is>
          <t>Falk_Spacer</t>
        </is>
      </c>
      <c r="Q1377" t="inlineStr">
        <is>
          <t>Falk 1060T31</t>
        </is>
      </c>
      <c r="R1377" t="inlineStr">
        <is>
          <t>RTF</t>
        </is>
      </c>
      <c r="S1377" s="10" t="inlineStr">
        <is>
          <t>B103013</t>
        </is>
      </c>
      <c r="T1377" s="10" t="inlineStr">
        <is>
          <t>2730.0</t>
        </is>
      </c>
      <c r="U1377" s="10" t="inlineStr">
        <is>
          <t>Priced</t>
        </is>
      </c>
      <c r="V1377" s="168" t="inlineStr">
        <is>
          <t>LT028</t>
        </is>
      </c>
      <c r="W1377" t="inlineStr">
        <is>
          <t>240.0</t>
        </is>
      </c>
    </row>
    <row r="1378">
      <c r="B1378" t="inlineStr">
        <is>
          <t>2661.0</t>
        </is>
      </c>
      <c r="F1378" t="inlineStr">
        <is>
          <t>ConTab_BOM_KP_Baseplates_2661</t>
        </is>
      </c>
      <c r="H1378" s="7" t="inlineStr">
        <is>
          <t>8012-5_6-KP</t>
        </is>
      </c>
      <c r="I1378" s="7" t="inlineStr"/>
      <c r="J1378" s="7" t="inlineStr"/>
      <c r="K1378" s="168" t="inlineStr">
        <is>
          <t>BaseplateSteel</t>
        </is>
      </c>
      <c r="L1378" s="168" t="inlineStr">
        <is>
          <t>Baseplate_Steel</t>
        </is>
      </c>
      <c r="M1378" s="168" t="inlineStr">
        <is>
          <t>Steel</t>
        </is>
      </c>
      <c r="N1378" t="inlineStr">
        <is>
          <t>326T</t>
        </is>
      </c>
      <c r="O1378" t="inlineStr">
        <is>
          <t>:No Drip Pan:Standard Drip Pan:</t>
        </is>
      </c>
      <c r="P1378" s="11" t="inlineStr">
        <is>
          <t>Falk_Spacer</t>
        </is>
      </c>
      <c r="Q1378" t="inlineStr">
        <is>
          <t>Falk 1060T31</t>
        </is>
      </c>
      <c r="R1378" t="inlineStr">
        <is>
          <t>RTF</t>
        </is>
      </c>
      <c r="S1378" s="10" t="inlineStr">
        <is>
          <t>B103013</t>
        </is>
      </c>
      <c r="T1378" s="10" t="inlineStr">
        <is>
          <t>2730.0</t>
        </is>
      </c>
      <c r="U1378" s="10" t="inlineStr">
        <is>
          <t>Priced</t>
        </is>
      </c>
      <c r="V1378" s="168" t="inlineStr">
        <is>
          <t>LT028</t>
        </is>
      </c>
      <c r="W1378" t="inlineStr">
        <is>
          <t>240.0</t>
        </is>
      </c>
    </row>
    <row r="1379">
      <c r="B1379" t="inlineStr">
        <is>
          <t>2662.0</t>
        </is>
      </c>
      <c r="F1379" t="inlineStr">
        <is>
          <t>ConTab_BOM_KP_Baseplates_2662</t>
        </is>
      </c>
      <c r="H1379" s="7" t="inlineStr">
        <is>
          <t>8012-5_6-KP</t>
        </is>
      </c>
      <c r="I1379" s="7" t="inlineStr"/>
      <c r="J1379" s="7" t="inlineStr"/>
      <c r="K1379" s="168" t="inlineStr">
        <is>
          <t>BaseplateSteel</t>
        </is>
      </c>
      <c r="L1379" s="168" t="inlineStr">
        <is>
          <t>Baseplate_Steel</t>
        </is>
      </c>
      <c r="M1379" s="168" t="inlineStr">
        <is>
          <t>Steel</t>
        </is>
      </c>
      <c r="N1379" t="inlineStr">
        <is>
          <t>364T</t>
        </is>
      </c>
      <c r="O1379" t="inlineStr">
        <is>
          <t>:No Drip Pan:Standard Drip Pan:</t>
        </is>
      </c>
      <c r="P1379" s="11" t="inlineStr">
        <is>
          <t>Falk_Spacer</t>
        </is>
      </c>
      <c r="Q1379" t="inlineStr">
        <is>
          <t>Falk 1070T31</t>
        </is>
      </c>
      <c r="R1379" t="inlineStr">
        <is>
          <t>RTF</t>
        </is>
      </c>
      <c r="S1379" s="10" t="inlineStr">
        <is>
          <t>B103014</t>
        </is>
      </c>
      <c r="T1379" s="10" t="inlineStr">
        <is>
          <t>2867.0</t>
        </is>
      </c>
      <c r="U1379" s="10" t="inlineStr">
        <is>
          <t>Priced</t>
        </is>
      </c>
      <c r="V1379" s="168" t="inlineStr">
        <is>
          <t>LT028</t>
        </is>
      </c>
      <c r="W1379" t="inlineStr">
        <is>
          <t>270.0</t>
        </is>
      </c>
    </row>
    <row r="1380">
      <c r="B1380" t="inlineStr">
        <is>
          <t>2663.0</t>
        </is>
      </c>
      <c r="F1380" t="inlineStr">
        <is>
          <t>ConTab_BOM_KP_Baseplates_2663</t>
        </is>
      </c>
      <c r="H1380" s="7" t="inlineStr">
        <is>
          <t>8012-5_6-KP</t>
        </is>
      </c>
      <c r="I1380" s="7" t="inlineStr"/>
      <c r="J1380" s="7" t="inlineStr"/>
      <c r="K1380" s="168" t="inlineStr">
        <is>
          <t>BaseplateSteel</t>
        </is>
      </c>
      <c r="L1380" s="168" t="inlineStr">
        <is>
          <t>Baseplate_Steel</t>
        </is>
      </c>
      <c r="M1380" s="168" t="inlineStr">
        <is>
          <t>Steel</t>
        </is>
      </c>
      <c r="N1380" t="inlineStr">
        <is>
          <t>365T</t>
        </is>
      </c>
      <c r="O1380" t="inlineStr">
        <is>
          <t>:No Drip Pan:Standard Drip Pan:</t>
        </is>
      </c>
      <c r="P1380" s="11" t="inlineStr">
        <is>
          <t>Falk_Spacer</t>
        </is>
      </c>
      <c r="Q1380" t="inlineStr">
        <is>
          <t>Falk 1070T31</t>
        </is>
      </c>
      <c r="R1380" t="inlineStr">
        <is>
          <t>RTF</t>
        </is>
      </c>
      <c r="S1380" s="10" t="inlineStr">
        <is>
          <t>B103014</t>
        </is>
      </c>
      <c r="T1380" s="10" t="inlineStr">
        <is>
          <t>2867.0</t>
        </is>
      </c>
      <c r="U1380" s="10" t="inlineStr">
        <is>
          <t>Priced</t>
        </is>
      </c>
      <c r="V1380" s="168" t="inlineStr">
        <is>
          <t>LT028</t>
        </is>
      </c>
      <c r="W1380" t="inlineStr">
        <is>
          <t>270.0</t>
        </is>
      </c>
    </row>
    <row r="1381">
      <c r="B1381" t="inlineStr">
        <is>
          <t>2664.0</t>
        </is>
      </c>
      <c r="F1381" t="inlineStr">
        <is>
          <t>ConTab_BOM_KP_Baseplates_2664</t>
        </is>
      </c>
      <c r="H1381" s="7" t="inlineStr">
        <is>
          <t>8012-5_6-KP</t>
        </is>
      </c>
      <c r="I1381" s="7" t="inlineStr"/>
      <c r="J1381" s="7" t="inlineStr"/>
      <c r="K1381" s="168" t="inlineStr">
        <is>
          <t>BaseplateSteel</t>
        </is>
      </c>
      <c r="L1381" s="168" t="inlineStr">
        <is>
          <t>Baseplate_Steel</t>
        </is>
      </c>
      <c r="M1381" s="168" t="inlineStr">
        <is>
          <t>Steel</t>
        </is>
      </c>
      <c r="N1381" t="inlineStr">
        <is>
          <t>364TS</t>
        </is>
      </c>
      <c r="O1381" t="inlineStr">
        <is>
          <t>:No Drip Pan:Standard Drip Pan:</t>
        </is>
      </c>
      <c r="P1381" s="11" t="inlineStr">
        <is>
          <t>Falk_Spacer</t>
        </is>
      </c>
      <c r="Q1381" t="inlineStr">
        <is>
          <t>Falk 1050T31</t>
        </is>
      </c>
      <c r="R1381" t="inlineStr">
        <is>
          <t>RTF</t>
        </is>
      </c>
      <c r="S1381" s="10" t="inlineStr">
        <is>
          <t>B103015</t>
        </is>
      </c>
      <c r="T1381" s="10" t="inlineStr">
        <is>
          <t>2800.0</t>
        </is>
      </c>
      <c r="U1381" s="10" t="inlineStr">
        <is>
          <t>Priced</t>
        </is>
      </c>
      <c r="V1381" s="168" t="inlineStr">
        <is>
          <t>LT028</t>
        </is>
      </c>
      <c r="W1381" t="inlineStr">
        <is>
          <t>270.0</t>
        </is>
      </c>
    </row>
    <row r="1382">
      <c r="B1382" t="inlineStr">
        <is>
          <t>2665.0</t>
        </is>
      </c>
      <c r="F1382" t="inlineStr">
        <is>
          <t>ConTab_BOM_KP_Baseplates_2665</t>
        </is>
      </c>
      <c r="H1382" s="7" t="inlineStr">
        <is>
          <t>8012-5_6-KP</t>
        </is>
      </c>
      <c r="I1382" s="7" t="inlineStr"/>
      <c r="J1382" s="7" t="inlineStr"/>
      <c r="K1382" s="168" t="inlineStr">
        <is>
          <t>BaseplateSteel</t>
        </is>
      </c>
      <c r="L1382" s="168" t="inlineStr">
        <is>
          <t>Baseplate_Steel</t>
        </is>
      </c>
      <c r="M1382" s="168" t="inlineStr">
        <is>
          <t>Steel</t>
        </is>
      </c>
      <c r="N1382" t="inlineStr">
        <is>
          <t>365TS</t>
        </is>
      </c>
      <c r="O1382" t="inlineStr">
        <is>
          <t>:No Drip Pan:Standard Drip Pan:</t>
        </is>
      </c>
      <c r="P1382" s="11" t="inlineStr">
        <is>
          <t>Falk_Spacer</t>
        </is>
      </c>
      <c r="Q1382" t="inlineStr">
        <is>
          <t>Falk 1050T31</t>
        </is>
      </c>
      <c r="R1382" t="inlineStr">
        <is>
          <t>RTF</t>
        </is>
      </c>
      <c r="S1382" s="10" t="inlineStr">
        <is>
          <t>B103015</t>
        </is>
      </c>
      <c r="T1382" s="10" t="inlineStr">
        <is>
          <t>2800.0</t>
        </is>
      </c>
      <c r="U1382" s="10" t="inlineStr">
        <is>
          <t>Priced</t>
        </is>
      </c>
      <c r="V1382" s="168" t="inlineStr">
        <is>
          <t>LT028</t>
        </is>
      </c>
      <c r="W1382" t="inlineStr">
        <is>
          <t>270.0</t>
        </is>
      </c>
    </row>
    <row r="1383">
      <c r="B1383" t="inlineStr">
        <is>
          <t>2666.0</t>
        </is>
      </c>
      <c r="F1383" t="inlineStr">
        <is>
          <t>ConTab_BOM_KP_Baseplates_2666</t>
        </is>
      </c>
      <c r="H1383" s="7" t="inlineStr">
        <is>
          <t>8012-5_6-KP</t>
        </is>
      </c>
      <c r="I1383" s="7" t="inlineStr"/>
      <c r="J1383" s="7" t="inlineStr"/>
      <c r="K1383" s="168" t="inlineStr">
        <is>
          <t>BaseplateSteel</t>
        </is>
      </c>
      <c r="L1383" s="168" t="inlineStr">
        <is>
          <t>Baseplate_Steel</t>
        </is>
      </c>
      <c r="M1383" s="168" t="inlineStr">
        <is>
          <t>Steel</t>
        </is>
      </c>
      <c r="N1383" t="inlineStr">
        <is>
          <t>404T</t>
        </is>
      </c>
      <c r="O1383" t="inlineStr">
        <is>
          <t>:No Drip Pan:Standard Drip Pan:</t>
        </is>
      </c>
      <c r="P1383" s="11" t="inlineStr">
        <is>
          <t>Falk_Spacer</t>
        </is>
      </c>
      <c r="Q1383" t="inlineStr">
        <is>
          <t>Falk 1080T31</t>
        </is>
      </c>
      <c r="R1383" t="inlineStr">
        <is>
          <t>RTF</t>
        </is>
      </c>
      <c r="S1383" s="10" t="inlineStr">
        <is>
          <t>B103016</t>
        </is>
      </c>
      <c r="T1383" s="10" t="inlineStr">
        <is>
          <t>3346.0</t>
        </is>
      </c>
      <c r="U1383" s="10" t="inlineStr">
        <is>
          <t>Priced</t>
        </is>
      </c>
      <c r="V1383" s="168" t="inlineStr">
        <is>
          <t>LT028</t>
        </is>
      </c>
      <c r="W1383" t="inlineStr">
        <is>
          <t>350.0</t>
        </is>
      </c>
    </row>
    <row r="1384">
      <c r="B1384" t="inlineStr">
        <is>
          <t>2667.0</t>
        </is>
      </c>
      <c r="F1384" t="inlineStr">
        <is>
          <t>ConTab_BOM_KP_Baseplates_2667</t>
        </is>
      </c>
      <c r="H1384" s="7" t="inlineStr">
        <is>
          <t>8012-5_6-KP</t>
        </is>
      </c>
      <c r="I1384" s="7" t="inlineStr"/>
      <c r="J1384" s="7" t="inlineStr"/>
      <c r="K1384" s="168" t="inlineStr">
        <is>
          <t>BaseplateSteel</t>
        </is>
      </c>
      <c r="L1384" s="168" t="inlineStr">
        <is>
          <t>Baseplate_Steel</t>
        </is>
      </c>
      <c r="M1384" s="168" t="inlineStr">
        <is>
          <t>Steel</t>
        </is>
      </c>
      <c r="N1384" t="inlineStr">
        <is>
          <t>405T</t>
        </is>
      </c>
      <c r="O1384" t="inlineStr">
        <is>
          <t>:No Drip Pan:Standard Drip Pan:</t>
        </is>
      </c>
      <c r="P1384" s="11" t="inlineStr">
        <is>
          <t>Falk_Spacer</t>
        </is>
      </c>
      <c r="Q1384" t="inlineStr">
        <is>
          <t>Falk 1080T31</t>
        </is>
      </c>
      <c r="R1384" t="inlineStr">
        <is>
          <t>RTF</t>
        </is>
      </c>
      <c r="S1384" s="10" t="inlineStr">
        <is>
          <t>B103016</t>
        </is>
      </c>
      <c r="T1384" s="10" t="inlineStr">
        <is>
          <t>3346.0</t>
        </is>
      </c>
      <c r="U1384" s="10" t="inlineStr">
        <is>
          <t>Priced</t>
        </is>
      </c>
      <c r="V1384" s="168" t="inlineStr">
        <is>
          <t>LT028</t>
        </is>
      </c>
      <c r="W1384" t="inlineStr">
        <is>
          <t>350.0</t>
        </is>
      </c>
    </row>
    <row r="1385">
      <c r="B1385" t="inlineStr">
        <is>
          <t>2668.0</t>
        </is>
      </c>
      <c r="F1385" t="inlineStr">
        <is>
          <t>ConTab_BOM_KP_Baseplates_2668</t>
        </is>
      </c>
      <c r="H1385" s="7" t="inlineStr">
        <is>
          <t>8012-5_6-KP</t>
        </is>
      </c>
      <c r="I1385" s="7" t="inlineStr"/>
      <c r="J1385" s="7" t="inlineStr"/>
      <c r="K1385" s="168" t="inlineStr">
        <is>
          <t>BaseplateSteel</t>
        </is>
      </c>
      <c r="L1385" s="168" t="inlineStr">
        <is>
          <t>Baseplate_Steel</t>
        </is>
      </c>
      <c r="M1385" s="168" t="inlineStr">
        <is>
          <t>Steel</t>
        </is>
      </c>
      <c r="N1385" t="inlineStr">
        <is>
          <t>404TS</t>
        </is>
      </c>
      <c r="O1385" t="inlineStr">
        <is>
          <t>:No Drip Pan:Standard Drip Pan:</t>
        </is>
      </c>
      <c r="P1385" s="11" t="inlineStr">
        <is>
          <t>Falk_Spacer</t>
        </is>
      </c>
      <c r="Q1385" t="inlineStr">
        <is>
          <t>Falk 1060T31</t>
        </is>
      </c>
      <c r="R1385" t="inlineStr">
        <is>
          <t>RTF</t>
        </is>
      </c>
      <c r="S1385" s="10" t="inlineStr">
        <is>
          <t>B103017</t>
        </is>
      </c>
      <c r="T1385" s="10" t="inlineStr">
        <is>
          <t>3209.0</t>
        </is>
      </c>
      <c r="U1385" s="10" t="inlineStr">
        <is>
          <t>Priced</t>
        </is>
      </c>
      <c r="V1385" s="168" t="inlineStr">
        <is>
          <t>LT028</t>
        </is>
      </c>
      <c r="W1385" t="inlineStr">
        <is>
          <t>350.0</t>
        </is>
      </c>
    </row>
    <row r="1386">
      <c r="B1386" t="inlineStr">
        <is>
          <t>2669.0</t>
        </is>
      </c>
      <c r="F1386" t="inlineStr">
        <is>
          <t>ConTab_BOM_KP_Baseplates_2669</t>
        </is>
      </c>
      <c r="H1386" s="7" t="inlineStr">
        <is>
          <t>8012-5_6-KP</t>
        </is>
      </c>
      <c r="I1386" s="7" t="inlineStr"/>
      <c r="J1386" s="7" t="inlineStr"/>
      <c r="K1386" s="168" t="inlineStr">
        <is>
          <t>BaseplateSteel</t>
        </is>
      </c>
      <c r="L1386" s="168" t="inlineStr">
        <is>
          <t>Baseplate_Steel</t>
        </is>
      </c>
      <c r="M1386" s="168" t="inlineStr">
        <is>
          <t>Steel</t>
        </is>
      </c>
      <c r="N1386" t="inlineStr">
        <is>
          <t>405TS</t>
        </is>
      </c>
      <c r="O1386" t="inlineStr">
        <is>
          <t>:No Drip Pan:Standard Drip Pan:</t>
        </is>
      </c>
      <c r="P1386" s="11" t="inlineStr">
        <is>
          <t>Falk_Spacer</t>
        </is>
      </c>
      <c r="Q1386" t="inlineStr">
        <is>
          <t>Falk 1060T31</t>
        </is>
      </c>
      <c r="R1386" t="inlineStr">
        <is>
          <t>RTF</t>
        </is>
      </c>
      <c r="S1386" s="10" t="inlineStr">
        <is>
          <t>B103017</t>
        </is>
      </c>
      <c r="T1386" s="10" t="inlineStr">
        <is>
          <t>3209.0</t>
        </is>
      </c>
      <c r="U1386" s="10" t="inlineStr">
        <is>
          <t>Priced</t>
        </is>
      </c>
      <c r="V1386" s="168" t="inlineStr">
        <is>
          <t>LT028</t>
        </is>
      </c>
      <c r="W1386" t="inlineStr">
        <is>
          <t>350.0</t>
        </is>
      </c>
    </row>
    <row r="1387">
      <c r="B1387" t="inlineStr">
        <is>
          <t>2670.0</t>
        </is>
      </c>
      <c r="F1387" t="inlineStr">
        <is>
          <t>ConTab_BOM_KP_Baseplates_2670</t>
        </is>
      </c>
      <c r="H1387" s="7" t="inlineStr">
        <is>
          <t>8012-5_6-KP</t>
        </is>
      </c>
      <c r="I1387" s="7" t="inlineStr"/>
      <c r="J1387" s="7" t="inlineStr"/>
      <c r="K1387" s="168" t="inlineStr">
        <is>
          <t>BaseplateSteel</t>
        </is>
      </c>
      <c r="L1387" s="168" t="inlineStr">
        <is>
          <t>Baseplate_Steel</t>
        </is>
      </c>
      <c r="M1387" s="168" t="inlineStr">
        <is>
          <t>Steel</t>
        </is>
      </c>
      <c r="N1387" t="inlineStr">
        <is>
          <t>444TS</t>
        </is>
      </c>
      <c r="O1387" t="inlineStr">
        <is>
          <t>:No Drip Pan:Standard Drip Pan:</t>
        </is>
      </c>
      <c r="P1387" s="11" t="inlineStr">
        <is>
          <t>Falk_Spacer</t>
        </is>
      </c>
      <c r="Q1387" t="inlineStr">
        <is>
          <t>Falk 1070T31</t>
        </is>
      </c>
      <c r="R1387" t="inlineStr">
        <is>
          <t>RTF</t>
        </is>
      </c>
      <c r="S1387" s="10" t="inlineStr">
        <is>
          <t>B103018</t>
        </is>
      </c>
      <c r="T1387" s="10" t="inlineStr">
        <is>
          <t>4707.0</t>
        </is>
      </c>
      <c r="U1387" s="10" t="inlineStr">
        <is>
          <t>Priced</t>
        </is>
      </c>
      <c r="V1387" s="168" t="inlineStr">
        <is>
          <t>LT028</t>
        </is>
      </c>
      <c r="W1387" t="inlineStr">
        <is>
          <t>420.0</t>
        </is>
      </c>
    </row>
    <row r="1388">
      <c r="B1388" t="inlineStr">
        <is>
          <t>2671.0</t>
        </is>
      </c>
      <c r="F1388" t="inlineStr">
        <is>
          <t>ConTab_BOM_KP_Baseplates_2671</t>
        </is>
      </c>
      <c r="H1388" s="7" t="inlineStr">
        <is>
          <t>8012-5_6-KP</t>
        </is>
      </c>
      <c r="I1388" s="7" t="inlineStr"/>
      <c r="J1388" s="7" t="inlineStr"/>
      <c r="K1388" s="168" t="inlineStr">
        <is>
          <t>BaseplateSteel</t>
        </is>
      </c>
      <c r="L1388" s="168" t="inlineStr">
        <is>
          <t>Baseplate_Steel</t>
        </is>
      </c>
      <c r="M1388" s="168" t="inlineStr">
        <is>
          <t>Steel</t>
        </is>
      </c>
      <c r="N1388" t="inlineStr">
        <is>
          <t>445TS</t>
        </is>
      </c>
      <c r="O1388" t="inlineStr">
        <is>
          <t>:No Drip Pan:Standard Drip Pan:</t>
        </is>
      </c>
      <c r="P1388" s="11" t="inlineStr">
        <is>
          <t>Falk_Spacer</t>
        </is>
      </c>
      <c r="Q1388" t="inlineStr">
        <is>
          <t>Falk 1070T31</t>
        </is>
      </c>
      <c r="R1388" t="inlineStr">
        <is>
          <t>RTF</t>
        </is>
      </c>
      <c r="S1388" s="10" t="inlineStr">
        <is>
          <t>B103019</t>
        </is>
      </c>
      <c r="T1388" s="10" t="inlineStr">
        <is>
          <t>4707.0</t>
        </is>
      </c>
      <c r="U1388" s="10" t="inlineStr">
        <is>
          <t>Priced</t>
        </is>
      </c>
      <c r="V1388" s="168" t="inlineStr">
        <is>
          <t>LT028</t>
        </is>
      </c>
      <c r="W1388" t="inlineStr">
        <is>
          <t>420.0</t>
        </is>
      </c>
    </row>
    <row r="1389">
      <c r="B1389" t="inlineStr">
        <is>
          <t>2688.0</t>
        </is>
      </c>
      <c r="F1389" t="inlineStr">
        <is>
          <t>ConTab_BOM_KP_Baseplates_2688</t>
        </is>
      </c>
      <c r="H1389" s="7" t="inlineStr">
        <is>
          <t>8012-5_6-KP</t>
        </is>
      </c>
      <c r="I1389" s="7" t="inlineStr"/>
      <c r="J1389" s="7" t="inlineStr"/>
      <c r="K1389" s="168" t="inlineStr">
        <is>
          <t>BaseplateSteel</t>
        </is>
      </c>
      <c r="L1389" s="168" t="inlineStr">
        <is>
          <t>Baseplate_Steel</t>
        </is>
      </c>
      <c r="M1389" s="168" t="inlineStr">
        <is>
          <t>Steel</t>
        </is>
      </c>
      <c r="N1389" t="inlineStr">
        <is>
          <t>254T</t>
        </is>
      </c>
      <c r="O1389" t="inlineStr">
        <is>
          <t>:Extended Drip Pan:</t>
        </is>
      </c>
      <c r="P1389" s="11" t="inlineStr">
        <is>
          <t>Woods_Sureflex</t>
        </is>
      </c>
      <c r="Q1389" t="inlineStr">
        <is>
          <t>Woods 8S</t>
        </is>
      </c>
      <c r="R1389" t="inlineStr">
        <is>
          <t>RTF</t>
        </is>
      </c>
      <c r="S1389" s="10" t="inlineStr">
        <is>
          <t>B103029</t>
        </is>
      </c>
      <c r="T1389" s="10" t="inlineStr">
        <is>
          <t>2152.0</t>
        </is>
      </c>
      <c r="U1389" s="10" t="inlineStr">
        <is>
          <t>Priced</t>
        </is>
      </c>
      <c r="V1389" s="168" t="inlineStr">
        <is>
          <t>LT028</t>
        </is>
      </c>
      <c r="W1389" t="inlineStr">
        <is>
          <t>140.0</t>
        </is>
      </c>
    </row>
    <row r="1390">
      <c r="B1390" t="inlineStr">
        <is>
          <t>2689.0</t>
        </is>
      </c>
      <c r="F1390" t="inlineStr">
        <is>
          <t>ConTab_BOM_KP_Baseplates_2689</t>
        </is>
      </c>
      <c r="H1390" s="7" t="inlineStr">
        <is>
          <t>8012-5_6-KP</t>
        </is>
      </c>
      <c r="I1390" s="7" t="inlineStr"/>
      <c r="J1390" s="7" t="inlineStr"/>
      <c r="K1390" s="168" t="inlineStr">
        <is>
          <t>BaseplateSteel</t>
        </is>
      </c>
      <c r="L1390" s="168" t="inlineStr">
        <is>
          <t>Baseplate_Steel</t>
        </is>
      </c>
      <c r="M1390" s="168" t="inlineStr">
        <is>
          <t>Steel</t>
        </is>
      </c>
      <c r="N1390" t="inlineStr">
        <is>
          <t>256T</t>
        </is>
      </c>
      <c r="O1390" t="inlineStr">
        <is>
          <t>:Extended Drip Pan:</t>
        </is>
      </c>
      <c r="P1390" s="11" t="inlineStr">
        <is>
          <t>Woods_Sureflex</t>
        </is>
      </c>
      <c r="Q1390" t="inlineStr">
        <is>
          <t>Woods 8S</t>
        </is>
      </c>
      <c r="R1390" t="inlineStr">
        <is>
          <t>RTF</t>
        </is>
      </c>
      <c r="S1390" s="10" t="inlineStr">
        <is>
          <t>B103029</t>
        </is>
      </c>
      <c r="T1390" s="10" t="inlineStr">
        <is>
          <t>2152.0</t>
        </is>
      </c>
      <c r="U1390" s="10" t="inlineStr">
        <is>
          <t>Priced</t>
        </is>
      </c>
      <c r="V1390" s="168" t="inlineStr">
        <is>
          <t>LT028</t>
        </is>
      </c>
      <c r="W1390" t="inlineStr">
        <is>
          <t>140.0</t>
        </is>
      </c>
    </row>
    <row r="1391">
      <c r="B1391" t="inlineStr">
        <is>
          <t>2690.0</t>
        </is>
      </c>
      <c r="F1391" t="inlineStr">
        <is>
          <t>ConTab_BOM_KP_Baseplates_2690</t>
        </is>
      </c>
      <c r="H1391" s="7" t="inlineStr">
        <is>
          <t>8012-5_6-KP</t>
        </is>
      </c>
      <c r="I1391" s="7" t="inlineStr"/>
      <c r="J1391" s="7" t="inlineStr"/>
      <c r="K1391" s="168" t="inlineStr">
        <is>
          <t>BaseplateSteel</t>
        </is>
      </c>
      <c r="L1391" s="168" t="inlineStr">
        <is>
          <t>Baseplate_Steel</t>
        </is>
      </c>
      <c r="M1391" s="168" t="inlineStr">
        <is>
          <t>Steel</t>
        </is>
      </c>
      <c r="N1391" t="inlineStr">
        <is>
          <t>284T</t>
        </is>
      </c>
      <c r="O1391" t="inlineStr">
        <is>
          <t>:Extended Drip Pan:</t>
        </is>
      </c>
      <c r="P1391" s="11" t="inlineStr">
        <is>
          <t>Woods_Sureflex</t>
        </is>
      </c>
      <c r="Q1391" t="inlineStr">
        <is>
          <t>Woods 9S</t>
        </is>
      </c>
      <c r="R1391" t="inlineStr">
        <is>
          <t>RTF</t>
        </is>
      </c>
      <c r="S1391" s="10" t="inlineStr">
        <is>
          <t>B103030</t>
        </is>
      </c>
      <c r="T1391" s="10" t="inlineStr">
        <is>
          <t>2289.0</t>
        </is>
      </c>
      <c r="U1391" s="10" t="inlineStr">
        <is>
          <t>Priced</t>
        </is>
      </c>
      <c r="V1391" s="168" t="inlineStr">
        <is>
          <t>LT028</t>
        </is>
      </c>
      <c r="W1391" t="inlineStr">
        <is>
          <t>205.0</t>
        </is>
      </c>
    </row>
    <row r="1392">
      <c r="B1392" t="inlineStr">
        <is>
          <t>2691.0</t>
        </is>
      </c>
      <c r="F1392" t="inlineStr">
        <is>
          <t>ConTab_BOM_KP_Baseplates_2691</t>
        </is>
      </c>
      <c r="H1392" s="7" t="inlineStr">
        <is>
          <t>8012-5_6-KP</t>
        </is>
      </c>
      <c r="I1392" s="7" t="inlineStr"/>
      <c r="J1392" s="7" t="inlineStr"/>
      <c r="K1392" s="168" t="inlineStr">
        <is>
          <t>BaseplateSteel</t>
        </is>
      </c>
      <c r="L1392" s="168" t="inlineStr">
        <is>
          <t>Baseplate_Steel</t>
        </is>
      </c>
      <c r="M1392" s="168" t="inlineStr">
        <is>
          <t>Steel</t>
        </is>
      </c>
      <c r="N1392" t="inlineStr">
        <is>
          <t>286T</t>
        </is>
      </c>
      <c r="O1392" t="inlineStr">
        <is>
          <t>:Extended Drip Pan:</t>
        </is>
      </c>
      <c r="P1392" s="11" t="inlineStr">
        <is>
          <t>Woods_Sureflex</t>
        </is>
      </c>
      <c r="Q1392" t="inlineStr">
        <is>
          <t>Woods 9S</t>
        </is>
      </c>
      <c r="R1392" t="inlineStr">
        <is>
          <t>RTF</t>
        </is>
      </c>
      <c r="S1392" s="10" t="inlineStr">
        <is>
          <t>B103030</t>
        </is>
      </c>
      <c r="T1392" s="10" t="inlineStr">
        <is>
          <t>2289.0</t>
        </is>
      </c>
      <c r="U1392" s="10" t="inlineStr">
        <is>
          <t>Priced</t>
        </is>
      </c>
      <c r="V1392" s="168" t="inlineStr">
        <is>
          <t>LT028</t>
        </is>
      </c>
      <c r="W1392" t="inlineStr">
        <is>
          <t>205.0</t>
        </is>
      </c>
    </row>
    <row r="1393">
      <c r="B1393" t="inlineStr">
        <is>
          <t>2692.0</t>
        </is>
      </c>
      <c r="F1393" t="inlineStr">
        <is>
          <t>ConTab_BOM_KP_Baseplates_2692</t>
        </is>
      </c>
      <c r="H1393" s="7" t="inlineStr">
        <is>
          <t>8012-5_6-KP</t>
        </is>
      </c>
      <c r="I1393" s="7" t="inlineStr"/>
      <c r="J1393" s="7" t="inlineStr"/>
      <c r="K1393" s="168" t="inlineStr">
        <is>
          <t>BaseplateSteel</t>
        </is>
      </c>
      <c r="L1393" s="168" t="inlineStr">
        <is>
          <t>Baseplate_Steel</t>
        </is>
      </c>
      <c r="M1393" s="168" t="inlineStr">
        <is>
          <t>Steel</t>
        </is>
      </c>
      <c r="N1393" t="inlineStr">
        <is>
          <t>324T</t>
        </is>
      </c>
      <c r="O1393" t="inlineStr">
        <is>
          <t>:Extended Drip Pan:</t>
        </is>
      </c>
      <c r="P1393" s="11" t="inlineStr">
        <is>
          <t>Woods_Sureflex</t>
        </is>
      </c>
      <c r="Q1393" t="inlineStr">
        <is>
          <t>Woods 10S</t>
        </is>
      </c>
      <c r="R1393" t="inlineStr">
        <is>
          <t>RTF</t>
        </is>
      </c>
      <c r="S1393" s="10" t="inlineStr">
        <is>
          <t>B103031</t>
        </is>
      </c>
      <c r="T1393" s="10" t="inlineStr">
        <is>
          <t>2425.0</t>
        </is>
      </c>
      <c r="U1393" s="10" t="inlineStr">
        <is>
          <t>Priced</t>
        </is>
      </c>
      <c r="V1393" s="168" t="inlineStr">
        <is>
          <t>LT028</t>
        </is>
      </c>
      <c r="W1393" t="inlineStr">
        <is>
          <t>240.0</t>
        </is>
      </c>
    </row>
    <row r="1394">
      <c r="B1394" t="inlineStr">
        <is>
          <t>2693.0</t>
        </is>
      </c>
      <c r="F1394" t="inlineStr">
        <is>
          <t>ConTab_BOM_KP_Baseplates_2693</t>
        </is>
      </c>
      <c r="H1394" s="7" t="inlineStr">
        <is>
          <t>8012-5_6-KP</t>
        </is>
      </c>
      <c r="I1394" s="7" t="inlineStr"/>
      <c r="J1394" s="7" t="inlineStr"/>
      <c r="K1394" s="168" t="inlineStr">
        <is>
          <t>BaseplateSteel</t>
        </is>
      </c>
      <c r="L1394" s="168" t="inlineStr">
        <is>
          <t>Baseplate_Steel</t>
        </is>
      </c>
      <c r="M1394" s="168" t="inlineStr">
        <is>
          <t>Steel</t>
        </is>
      </c>
      <c r="N1394" t="inlineStr">
        <is>
          <t>326T</t>
        </is>
      </c>
      <c r="O1394" t="inlineStr">
        <is>
          <t>:Extended Drip Pan:</t>
        </is>
      </c>
      <c r="P1394" s="11" t="inlineStr">
        <is>
          <t>Woods_Sureflex</t>
        </is>
      </c>
      <c r="Q1394" t="inlineStr">
        <is>
          <t>Woods 10S</t>
        </is>
      </c>
      <c r="R1394" t="inlineStr">
        <is>
          <t>RTF</t>
        </is>
      </c>
      <c r="S1394" s="10" t="inlineStr">
        <is>
          <t>B103031</t>
        </is>
      </c>
      <c r="T1394" s="10" t="inlineStr">
        <is>
          <t>2425.0</t>
        </is>
      </c>
      <c r="U1394" s="10" t="inlineStr">
        <is>
          <t>Priced</t>
        </is>
      </c>
      <c r="V1394" s="168" t="inlineStr">
        <is>
          <t>LT028</t>
        </is>
      </c>
      <c r="W1394" t="inlineStr">
        <is>
          <t>240.0</t>
        </is>
      </c>
    </row>
    <row r="1395">
      <c r="B1395" t="inlineStr">
        <is>
          <t>2694.0</t>
        </is>
      </c>
      <c r="F1395" t="inlineStr">
        <is>
          <t>ConTab_BOM_KP_Baseplates_2694</t>
        </is>
      </c>
      <c r="H1395" s="7" t="inlineStr">
        <is>
          <t>8012-5_6-KP</t>
        </is>
      </c>
      <c r="I1395" s="7" t="inlineStr"/>
      <c r="J1395" s="7" t="inlineStr"/>
      <c r="K1395" s="168" t="inlineStr">
        <is>
          <t>BaseplateSteel</t>
        </is>
      </c>
      <c r="L1395" s="168" t="inlineStr">
        <is>
          <t>Baseplate_Steel</t>
        </is>
      </c>
      <c r="M1395" s="168" t="inlineStr">
        <is>
          <t>Steel</t>
        </is>
      </c>
      <c r="N1395" t="inlineStr">
        <is>
          <t>364T</t>
        </is>
      </c>
      <c r="O1395" t="inlineStr">
        <is>
          <t>:Extended Drip Pan:</t>
        </is>
      </c>
      <c r="P1395" s="11" t="inlineStr">
        <is>
          <t>Woods_Sureflex</t>
        </is>
      </c>
      <c r="Q1395" t="inlineStr">
        <is>
          <t>Woods 11S</t>
        </is>
      </c>
      <c r="R1395" t="inlineStr">
        <is>
          <t>RTF</t>
        </is>
      </c>
      <c r="S1395" s="10" t="inlineStr">
        <is>
          <t>B103032</t>
        </is>
      </c>
      <c r="T1395" s="10" t="inlineStr">
        <is>
          <t>2562.0</t>
        </is>
      </c>
      <c r="U1395" s="10" t="inlineStr">
        <is>
          <t>Priced</t>
        </is>
      </c>
      <c r="V1395" s="168" t="inlineStr">
        <is>
          <t>LT028</t>
        </is>
      </c>
      <c r="W1395" t="inlineStr">
        <is>
          <t>270.0</t>
        </is>
      </c>
    </row>
    <row r="1396">
      <c r="B1396" t="inlineStr">
        <is>
          <t>2695.0</t>
        </is>
      </c>
      <c r="F1396" t="inlineStr">
        <is>
          <t>ConTab_BOM_KP_Baseplates_2695</t>
        </is>
      </c>
      <c r="H1396" s="7" t="inlineStr">
        <is>
          <t>8012-5_6-KP</t>
        </is>
      </c>
      <c r="I1396" s="7" t="inlineStr"/>
      <c r="J1396" s="7" t="inlineStr"/>
      <c r="K1396" s="168" t="inlineStr">
        <is>
          <t>BaseplateSteel</t>
        </is>
      </c>
      <c r="L1396" s="168" t="inlineStr">
        <is>
          <t>Baseplate_Steel</t>
        </is>
      </c>
      <c r="M1396" s="168" t="inlineStr">
        <is>
          <t>Steel</t>
        </is>
      </c>
      <c r="N1396" t="inlineStr">
        <is>
          <t>365T</t>
        </is>
      </c>
      <c r="O1396" t="inlineStr">
        <is>
          <t>:Extended Drip Pan:</t>
        </is>
      </c>
      <c r="P1396" s="11" t="inlineStr">
        <is>
          <t>Woods_Sureflex</t>
        </is>
      </c>
      <c r="Q1396" t="inlineStr">
        <is>
          <t>Woods 11S</t>
        </is>
      </c>
      <c r="R1396" t="inlineStr">
        <is>
          <t>RTF</t>
        </is>
      </c>
      <c r="S1396" s="10" t="inlineStr">
        <is>
          <t>B103032</t>
        </is>
      </c>
      <c r="T1396" s="10" t="inlineStr">
        <is>
          <t>2562.0</t>
        </is>
      </c>
      <c r="U1396" s="10" t="inlineStr">
        <is>
          <t>Priced</t>
        </is>
      </c>
      <c r="V1396" s="168" t="inlineStr">
        <is>
          <t>LT028</t>
        </is>
      </c>
      <c r="W1396" t="inlineStr">
        <is>
          <t>270.0</t>
        </is>
      </c>
    </row>
    <row r="1397">
      <c r="B1397" t="inlineStr">
        <is>
          <t>2696.0</t>
        </is>
      </c>
      <c r="F1397" t="inlineStr">
        <is>
          <t>ConTab_BOM_KP_Baseplates_2696</t>
        </is>
      </c>
      <c r="H1397" s="7" t="inlineStr">
        <is>
          <t>8012-5_6-KP</t>
        </is>
      </c>
      <c r="I1397" s="7" t="inlineStr"/>
      <c r="J1397" s="7" t="inlineStr"/>
      <c r="K1397" s="168" t="inlineStr">
        <is>
          <t>BaseplateSteel</t>
        </is>
      </c>
      <c r="L1397" s="168" t="inlineStr">
        <is>
          <t>Baseplate_Steel</t>
        </is>
      </c>
      <c r="M1397" s="168" t="inlineStr">
        <is>
          <t>Steel</t>
        </is>
      </c>
      <c r="N1397" t="inlineStr">
        <is>
          <t>404T</t>
        </is>
      </c>
      <c r="O1397" t="inlineStr">
        <is>
          <t>:Extended Drip Pan:</t>
        </is>
      </c>
      <c r="P1397" s="11" t="inlineStr">
        <is>
          <t>Woods_Sureflex</t>
        </is>
      </c>
      <c r="Q1397" t="inlineStr">
        <is>
          <t>Woods 12S</t>
        </is>
      </c>
      <c r="R1397" t="inlineStr">
        <is>
          <t>RTF</t>
        </is>
      </c>
      <c r="S1397" s="10" t="inlineStr">
        <is>
          <t>B103033</t>
        </is>
      </c>
      <c r="T1397" s="10" t="inlineStr">
        <is>
          <t>3036.0</t>
        </is>
      </c>
      <c r="U1397" s="10" t="inlineStr">
        <is>
          <t>Priced</t>
        </is>
      </c>
      <c r="V1397" s="168" t="inlineStr">
        <is>
          <t>LT028</t>
        </is>
      </c>
      <c r="W1397" t="inlineStr">
        <is>
          <t>350.0</t>
        </is>
      </c>
    </row>
    <row r="1398">
      <c r="B1398" t="inlineStr">
        <is>
          <t>2697.0</t>
        </is>
      </c>
      <c r="F1398" t="inlineStr">
        <is>
          <t>ConTab_BOM_KP_Baseplates_2697</t>
        </is>
      </c>
      <c r="H1398" s="7" t="inlineStr">
        <is>
          <t>8012-5_6-KP</t>
        </is>
      </c>
      <c r="I1398" s="7" t="inlineStr"/>
      <c r="J1398" s="7" t="inlineStr"/>
      <c r="K1398" s="168" t="inlineStr">
        <is>
          <t>BaseplateSteel</t>
        </is>
      </c>
      <c r="L1398" s="168" t="inlineStr">
        <is>
          <t>Baseplate_Steel</t>
        </is>
      </c>
      <c r="M1398" s="168" t="inlineStr">
        <is>
          <t>Steel</t>
        </is>
      </c>
      <c r="N1398" t="inlineStr">
        <is>
          <t>405T</t>
        </is>
      </c>
      <c r="O1398" t="inlineStr">
        <is>
          <t>:Extended Drip Pan:</t>
        </is>
      </c>
      <c r="P1398" s="11" t="inlineStr">
        <is>
          <t>Woods_Sureflex</t>
        </is>
      </c>
      <c r="Q1398" t="inlineStr">
        <is>
          <t>Woods 12S</t>
        </is>
      </c>
      <c r="R1398" t="inlineStr">
        <is>
          <t>RTF</t>
        </is>
      </c>
      <c r="S1398" s="10" t="inlineStr">
        <is>
          <t>B103033</t>
        </is>
      </c>
      <c r="T1398" s="10" t="inlineStr">
        <is>
          <t>3036.0</t>
        </is>
      </c>
      <c r="U1398" s="10" t="inlineStr">
        <is>
          <t>Priced</t>
        </is>
      </c>
      <c r="V1398" s="168" t="inlineStr">
        <is>
          <t>LT028</t>
        </is>
      </c>
      <c r="W1398" t="inlineStr">
        <is>
          <t>350.0</t>
        </is>
      </c>
    </row>
    <row r="1399">
      <c r="B1399" t="inlineStr">
        <is>
          <t>2698.0</t>
        </is>
      </c>
      <c r="F1399" t="inlineStr">
        <is>
          <t>ConTab_BOM_KP_Baseplates_2698</t>
        </is>
      </c>
      <c r="H1399" s="7" t="inlineStr">
        <is>
          <t>8012-5_6-KP</t>
        </is>
      </c>
      <c r="I1399" s="7" t="inlineStr"/>
      <c r="J1399" s="7" t="inlineStr"/>
      <c r="K1399" s="168" t="inlineStr">
        <is>
          <t>BaseplateSteel</t>
        </is>
      </c>
      <c r="L1399" s="168" t="inlineStr">
        <is>
          <t>Baseplate_Steel</t>
        </is>
      </c>
      <c r="M1399" s="168" t="inlineStr">
        <is>
          <t>Steel</t>
        </is>
      </c>
      <c r="N1399" t="inlineStr">
        <is>
          <t>254T</t>
        </is>
      </c>
      <c r="O1399" t="inlineStr">
        <is>
          <t>:Extended Drip Pan:</t>
        </is>
      </c>
      <c r="P1399" s="11" t="inlineStr">
        <is>
          <t>Falk_T10_Grid</t>
        </is>
      </c>
      <c r="Q1399" t="inlineStr">
        <is>
          <t>Falk 1050T10</t>
        </is>
      </c>
      <c r="R1399" t="inlineStr">
        <is>
          <t>RTF</t>
        </is>
      </c>
      <c r="S1399" s="10" t="inlineStr">
        <is>
          <t>B103034</t>
        </is>
      </c>
      <c r="T1399" s="10" t="inlineStr">
        <is>
          <t>2152.0</t>
        </is>
      </c>
      <c r="U1399" s="10" t="inlineStr">
        <is>
          <t>Priced</t>
        </is>
      </c>
      <c r="V1399" s="168" t="inlineStr">
        <is>
          <t>LT028</t>
        </is>
      </c>
      <c r="W1399" t="inlineStr">
        <is>
          <t>140.0</t>
        </is>
      </c>
    </row>
    <row r="1400">
      <c r="B1400" t="inlineStr">
        <is>
          <t>2699.0</t>
        </is>
      </c>
      <c r="F1400" t="inlineStr">
        <is>
          <t>ConTab_BOM_KP_Baseplates_2699</t>
        </is>
      </c>
      <c r="H1400" s="7" t="inlineStr">
        <is>
          <t>8012-5_6-KP</t>
        </is>
      </c>
      <c r="I1400" s="7" t="inlineStr"/>
      <c r="J1400" s="7" t="inlineStr"/>
      <c r="K1400" s="168" t="inlineStr">
        <is>
          <t>BaseplateSteel</t>
        </is>
      </c>
      <c r="L1400" s="168" t="inlineStr">
        <is>
          <t>Baseplate_Steel</t>
        </is>
      </c>
      <c r="M1400" s="168" t="inlineStr">
        <is>
          <t>Steel</t>
        </is>
      </c>
      <c r="N1400" t="inlineStr">
        <is>
          <t>256T</t>
        </is>
      </c>
      <c r="O1400" t="inlineStr">
        <is>
          <t>:Extended Drip Pan:</t>
        </is>
      </c>
      <c r="P1400" s="11" t="inlineStr">
        <is>
          <t>Falk_T10_Grid</t>
        </is>
      </c>
      <c r="Q1400" t="inlineStr">
        <is>
          <t>Falk 1050T10</t>
        </is>
      </c>
      <c r="R1400" t="inlineStr">
        <is>
          <t>RTF</t>
        </is>
      </c>
      <c r="S1400" s="10" t="inlineStr">
        <is>
          <t>B103034</t>
        </is>
      </c>
      <c r="T1400" s="10" t="inlineStr">
        <is>
          <t>2152.0</t>
        </is>
      </c>
      <c r="U1400" s="10" t="inlineStr">
        <is>
          <t>Priced</t>
        </is>
      </c>
      <c r="V1400" s="168" t="inlineStr">
        <is>
          <t>LT028</t>
        </is>
      </c>
      <c r="W1400" t="inlineStr">
        <is>
          <t>140.0</t>
        </is>
      </c>
    </row>
    <row r="1401">
      <c r="B1401" t="inlineStr">
        <is>
          <t>2700.0</t>
        </is>
      </c>
      <c r="F1401" t="inlineStr">
        <is>
          <t>ConTab_BOM_KP_Baseplates_2700</t>
        </is>
      </c>
      <c r="H1401" s="7" t="inlineStr">
        <is>
          <t>8012-5_6-KP</t>
        </is>
      </c>
      <c r="I1401" s="7" t="inlineStr"/>
      <c r="J1401" s="7" t="inlineStr"/>
      <c r="K1401" s="168" t="inlineStr">
        <is>
          <t>BaseplateSteel</t>
        </is>
      </c>
      <c r="L1401" s="168" t="inlineStr">
        <is>
          <t>Baseplate_Steel</t>
        </is>
      </c>
      <c r="M1401" s="168" t="inlineStr">
        <is>
          <t>Steel</t>
        </is>
      </c>
      <c r="N1401" t="inlineStr">
        <is>
          <t>284T</t>
        </is>
      </c>
      <c r="O1401" t="inlineStr">
        <is>
          <t>:Extended Drip Pan:</t>
        </is>
      </c>
      <c r="P1401" s="11" t="inlineStr">
        <is>
          <t>Falk_T10_Grid</t>
        </is>
      </c>
      <c r="Q1401" t="inlineStr">
        <is>
          <t>Falk 1050T10</t>
        </is>
      </c>
      <c r="R1401" t="inlineStr">
        <is>
          <t>RTF</t>
        </is>
      </c>
      <c r="S1401" s="10" t="inlineStr">
        <is>
          <t>B103035</t>
        </is>
      </c>
      <c r="T1401" s="10" t="inlineStr">
        <is>
          <t>2289.0</t>
        </is>
      </c>
      <c r="U1401" s="10" t="inlineStr">
        <is>
          <t>Priced</t>
        </is>
      </c>
      <c r="V1401" s="168" t="inlineStr">
        <is>
          <t>LT028</t>
        </is>
      </c>
      <c r="W1401" t="inlineStr">
        <is>
          <t>205.0</t>
        </is>
      </c>
    </row>
    <row r="1402">
      <c r="B1402" t="inlineStr">
        <is>
          <t>2701.0</t>
        </is>
      </c>
      <c r="F1402" t="inlineStr">
        <is>
          <t>ConTab_BOM_KP_Baseplates_2701</t>
        </is>
      </c>
      <c r="H1402" s="7" t="inlineStr">
        <is>
          <t>8012-5_6-KP</t>
        </is>
      </c>
      <c r="I1402" s="7" t="inlineStr"/>
      <c r="J1402" s="7" t="inlineStr"/>
      <c r="K1402" s="168" t="inlineStr">
        <is>
          <t>BaseplateSteel</t>
        </is>
      </c>
      <c r="L1402" s="168" t="inlineStr">
        <is>
          <t>Baseplate_Steel</t>
        </is>
      </c>
      <c r="M1402" s="168" t="inlineStr">
        <is>
          <t>Steel</t>
        </is>
      </c>
      <c r="N1402" t="inlineStr">
        <is>
          <t>286T</t>
        </is>
      </c>
      <c r="O1402" t="inlineStr">
        <is>
          <t>:Extended Drip Pan:</t>
        </is>
      </c>
      <c r="P1402" s="11" t="inlineStr">
        <is>
          <t>Falk_T10_Grid</t>
        </is>
      </c>
      <c r="Q1402" t="inlineStr">
        <is>
          <t>Falk 1050T10</t>
        </is>
      </c>
      <c r="R1402" t="inlineStr">
        <is>
          <t>RTF</t>
        </is>
      </c>
      <c r="S1402" s="10" t="inlineStr">
        <is>
          <t>B103035</t>
        </is>
      </c>
      <c r="T1402" s="10" t="inlineStr">
        <is>
          <t>2289.0</t>
        </is>
      </c>
      <c r="U1402" s="10" t="inlineStr">
        <is>
          <t>Priced</t>
        </is>
      </c>
      <c r="V1402" s="168" t="inlineStr">
        <is>
          <t>LT028</t>
        </is>
      </c>
      <c r="W1402" t="inlineStr">
        <is>
          <t>205.0</t>
        </is>
      </c>
    </row>
    <row r="1403">
      <c r="B1403" t="inlineStr">
        <is>
          <t>2702.0</t>
        </is>
      </c>
      <c r="F1403" t="inlineStr">
        <is>
          <t>ConTab_BOM_KP_Baseplates_2702</t>
        </is>
      </c>
      <c r="H1403" s="7" t="inlineStr">
        <is>
          <t>8012-5_6-KP</t>
        </is>
      </c>
      <c r="I1403" s="7" t="inlineStr"/>
      <c r="J1403" s="7" t="inlineStr"/>
      <c r="K1403" s="168" t="inlineStr">
        <is>
          <t>BaseplateSteel</t>
        </is>
      </c>
      <c r="L1403" s="168" t="inlineStr">
        <is>
          <t>Baseplate_Steel</t>
        </is>
      </c>
      <c r="M1403" s="168" t="inlineStr">
        <is>
          <t>Steel</t>
        </is>
      </c>
      <c r="N1403" t="inlineStr">
        <is>
          <t>324T</t>
        </is>
      </c>
      <c r="O1403" t="inlineStr">
        <is>
          <t>:Extended Drip Pan:</t>
        </is>
      </c>
      <c r="P1403" s="11" t="inlineStr">
        <is>
          <t>Falk_T10_Grid</t>
        </is>
      </c>
      <c r="Q1403" t="inlineStr">
        <is>
          <t>Falk 1060T10</t>
        </is>
      </c>
      <c r="R1403" t="inlineStr">
        <is>
          <t>RTF</t>
        </is>
      </c>
      <c r="S1403" s="10" t="inlineStr">
        <is>
          <t>B103036</t>
        </is>
      </c>
      <c r="T1403" s="10" t="inlineStr">
        <is>
          <t>2425.0</t>
        </is>
      </c>
      <c r="U1403" s="10" t="inlineStr">
        <is>
          <t>Priced</t>
        </is>
      </c>
      <c r="V1403" s="168" t="inlineStr">
        <is>
          <t>LT028</t>
        </is>
      </c>
      <c r="W1403" t="inlineStr">
        <is>
          <t>240.0</t>
        </is>
      </c>
    </row>
    <row r="1404">
      <c r="B1404" t="inlineStr">
        <is>
          <t>2703.0</t>
        </is>
      </c>
      <c r="F1404" t="inlineStr">
        <is>
          <t>ConTab_BOM_KP_Baseplates_2703</t>
        </is>
      </c>
      <c r="H1404" s="7" t="inlineStr">
        <is>
          <t>8012-5_6-KP</t>
        </is>
      </c>
      <c r="I1404" s="7" t="inlineStr"/>
      <c r="J1404" s="7" t="inlineStr"/>
      <c r="K1404" s="168" t="inlineStr">
        <is>
          <t>BaseplateSteel</t>
        </is>
      </c>
      <c r="L1404" s="168" t="inlineStr">
        <is>
          <t>Baseplate_Steel</t>
        </is>
      </c>
      <c r="M1404" s="168" t="inlineStr">
        <is>
          <t>Steel</t>
        </is>
      </c>
      <c r="N1404" t="inlineStr">
        <is>
          <t>326T</t>
        </is>
      </c>
      <c r="O1404" t="inlineStr">
        <is>
          <t>:Extended Drip Pan:</t>
        </is>
      </c>
      <c r="P1404" s="11" t="inlineStr">
        <is>
          <t>Falk_T10_Grid</t>
        </is>
      </c>
      <c r="Q1404" t="inlineStr">
        <is>
          <t>Falk 1060T10</t>
        </is>
      </c>
      <c r="R1404" t="inlineStr">
        <is>
          <t>RTF</t>
        </is>
      </c>
      <c r="S1404" s="10" t="inlineStr">
        <is>
          <t>B103036</t>
        </is>
      </c>
      <c r="T1404" s="10" t="inlineStr">
        <is>
          <t>2425.0</t>
        </is>
      </c>
      <c r="U1404" s="10" t="inlineStr">
        <is>
          <t>Priced</t>
        </is>
      </c>
      <c r="V1404" s="168" t="inlineStr">
        <is>
          <t>LT028</t>
        </is>
      </c>
      <c r="W1404" t="inlineStr">
        <is>
          <t>240.0</t>
        </is>
      </c>
    </row>
    <row r="1405">
      <c r="B1405" t="inlineStr">
        <is>
          <t>2704.0</t>
        </is>
      </c>
      <c r="F1405" t="inlineStr">
        <is>
          <t>ConTab_BOM_KP_Baseplates_2704</t>
        </is>
      </c>
      <c r="H1405" s="7" t="inlineStr">
        <is>
          <t>8012-5_6-KP</t>
        </is>
      </c>
      <c r="I1405" s="7" t="inlineStr"/>
      <c r="J1405" s="7" t="inlineStr"/>
      <c r="K1405" s="168" t="inlineStr">
        <is>
          <t>BaseplateSteel</t>
        </is>
      </c>
      <c r="L1405" s="168" t="inlineStr">
        <is>
          <t>Baseplate_Steel</t>
        </is>
      </c>
      <c r="M1405" s="168" t="inlineStr">
        <is>
          <t>Steel</t>
        </is>
      </c>
      <c r="N1405" t="inlineStr">
        <is>
          <t>364T</t>
        </is>
      </c>
      <c r="O1405" t="inlineStr">
        <is>
          <t>:Extended Drip Pan:</t>
        </is>
      </c>
      <c r="P1405" s="11" t="inlineStr">
        <is>
          <t>Falk_T10_Grid</t>
        </is>
      </c>
      <c r="Q1405" t="inlineStr">
        <is>
          <t>Falk 1070T10</t>
        </is>
      </c>
      <c r="R1405" t="inlineStr">
        <is>
          <t>RTF</t>
        </is>
      </c>
      <c r="S1405" s="10" t="inlineStr">
        <is>
          <t>B103037</t>
        </is>
      </c>
      <c r="T1405" s="10" t="inlineStr">
        <is>
          <t>2562.0</t>
        </is>
      </c>
      <c r="U1405" s="10" t="inlineStr">
        <is>
          <t>Priced</t>
        </is>
      </c>
      <c r="V1405" s="168" t="inlineStr">
        <is>
          <t>LT028</t>
        </is>
      </c>
      <c r="W1405" t="inlineStr">
        <is>
          <t>270.0</t>
        </is>
      </c>
    </row>
    <row r="1406">
      <c r="B1406" t="inlineStr">
        <is>
          <t>2705.0</t>
        </is>
      </c>
      <c r="F1406" t="inlineStr">
        <is>
          <t>ConTab_BOM_KP_Baseplates_2705</t>
        </is>
      </c>
      <c r="H1406" s="7" t="inlineStr">
        <is>
          <t>8012-5_6-KP</t>
        </is>
      </c>
      <c r="I1406" s="7" t="inlineStr"/>
      <c r="J1406" s="7" t="inlineStr"/>
      <c r="K1406" s="168" t="inlineStr">
        <is>
          <t>BaseplateSteel</t>
        </is>
      </c>
      <c r="L1406" s="168" t="inlineStr">
        <is>
          <t>Baseplate_Steel</t>
        </is>
      </c>
      <c r="M1406" s="168" t="inlineStr">
        <is>
          <t>Steel</t>
        </is>
      </c>
      <c r="N1406" t="inlineStr">
        <is>
          <t>365T</t>
        </is>
      </c>
      <c r="O1406" t="inlineStr">
        <is>
          <t>:Extended Drip Pan:</t>
        </is>
      </c>
      <c r="P1406" s="11" t="inlineStr">
        <is>
          <t>Falk_T10_Grid</t>
        </is>
      </c>
      <c r="Q1406" t="inlineStr">
        <is>
          <t>Falk 1070T10</t>
        </is>
      </c>
      <c r="R1406" t="inlineStr">
        <is>
          <t>RTF</t>
        </is>
      </c>
      <c r="S1406" s="10" t="inlineStr">
        <is>
          <t>B103037</t>
        </is>
      </c>
      <c r="T1406" s="10" t="inlineStr">
        <is>
          <t>2562.0</t>
        </is>
      </c>
      <c r="U1406" s="10" t="inlineStr">
        <is>
          <t>Priced</t>
        </is>
      </c>
      <c r="V1406" s="168" t="inlineStr">
        <is>
          <t>LT028</t>
        </is>
      </c>
      <c r="W1406" t="inlineStr">
        <is>
          <t>270.0</t>
        </is>
      </c>
    </row>
    <row r="1407">
      <c r="B1407" t="inlineStr">
        <is>
          <t>2706.0</t>
        </is>
      </c>
      <c r="F1407" t="inlineStr">
        <is>
          <t>ConTab_BOM_KP_Baseplates_2706</t>
        </is>
      </c>
      <c r="H1407" s="7" t="inlineStr">
        <is>
          <t>8012-5_6-KP</t>
        </is>
      </c>
      <c r="I1407" s="7" t="inlineStr"/>
      <c r="J1407" s="7" t="inlineStr"/>
      <c r="K1407" s="168" t="inlineStr">
        <is>
          <t>BaseplateSteel</t>
        </is>
      </c>
      <c r="L1407" s="168" t="inlineStr">
        <is>
          <t>Baseplate_Steel</t>
        </is>
      </c>
      <c r="M1407" s="168" t="inlineStr">
        <is>
          <t>Steel</t>
        </is>
      </c>
      <c r="N1407" t="inlineStr">
        <is>
          <t>364TS</t>
        </is>
      </c>
      <c r="O1407" t="inlineStr">
        <is>
          <t>:Extended Drip Pan:</t>
        </is>
      </c>
      <c r="P1407" s="11" t="inlineStr">
        <is>
          <t>Falk_T10_Grid</t>
        </is>
      </c>
      <c r="Q1407" t="inlineStr">
        <is>
          <t>Falk 1050T10</t>
        </is>
      </c>
      <c r="R1407" t="inlineStr">
        <is>
          <t>RTF</t>
        </is>
      </c>
      <c r="S1407" s="10" t="inlineStr">
        <is>
          <t>B103038</t>
        </is>
      </c>
      <c r="T1407" s="10" t="inlineStr">
        <is>
          <t>2491.0</t>
        </is>
      </c>
      <c r="U1407" s="10" t="inlineStr">
        <is>
          <t>Priced</t>
        </is>
      </c>
      <c r="V1407" s="168" t="inlineStr">
        <is>
          <t>LT028</t>
        </is>
      </c>
      <c r="W1407" t="inlineStr">
        <is>
          <t>270.0</t>
        </is>
      </c>
    </row>
    <row r="1408">
      <c r="B1408" t="inlineStr">
        <is>
          <t>2707.0</t>
        </is>
      </c>
      <c r="F1408" t="inlineStr">
        <is>
          <t>ConTab_BOM_KP_Baseplates_2707</t>
        </is>
      </c>
      <c r="H1408" s="7" t="inlineStr">
        <is>
          <t>8012-5_6-KP</t>
        </is>
      </c>
      <c r="I1408" s="7" t="inlineStr"/>
      <c r="J1408" s="7" t="inlineStr"/>
      <c r="K1408" s="168" t="inlineStr">
        <is>
          <t>BaseplateSteel</t>
        </is>
      </c>
      <c r="L1408" s="168" t="inlineStr">
        <is>
          <t>Baseplate_Steel</t>
        </is>
      </c>
      <c r="M1408" s="168" t="inlineStr">
        <is>
          <t>Steel</t>
        </is>
      </c>
      <c r="N1408" t="inlineStr">
        <is>
          <t>365TS</t>
        </is>
      </c>
      <c r="O1408" t="inlineStr">
        <is>
          <t>:Extended Drip Pan:</t>
        </is>
      </c>
      <c r="P1408" s="11" t="inlineStr">
        <is>
          <t>Falk_T10_Grid</t>
        </is>
      </c>
      <c r="Q1408" t="inlineStr">
        <is>
          <t>Falk 1050T10</t>
        </is>
      </c>
      <c r="R1408" t="inlineStr">
        <is>
          <t>RTF</t>
        </is>
      </c>
      <c r="S1408" s="10" t="inlineStr">
        <is>
          <t>B103038</t>
        </is>
      </c>
      <c r="T1408" s="10" t="inlineStr">
        <is>
          <t>2491.0</t>
        </is>
      </c>
      <c r="U1408" s="10" t="inlineStr">
        <is>
          <t>Priced</t>
        </is>
      </c>
      <c r="V1408" s="168" t="inlineStr">
        <is>
          <t>LT028</t>
        </is>
      </c>
      <c r="W1408" t="inlineStr">
        <is>
          <t>270.0</t>
        </is>
      </c>
    </row>
    <row r="1409">
      <c r="B1409" t="inlineStr">
        <is>
          <t>2708.0</t>
        </is>
      </c>
      <c r="F1409" t="inlineStr">
        <is>
          <t>ConTab_BOM_KP_Baseplates_2708</t>
        </is>
      </c>
      <c r="H1409" s="7" t="inlineStr">
        <is>
          <t>8012-5_6-KP</t>
        </is>
      </c>
      <c r="I1409" s="7" t="inlineStr"/>
      <c r="J1409" s="7" t="inlineStr"/>
      <c r="K1409" s="168" t="inlineStr">
        <is>
          <t>BaseplateSteel</t>
        </is>
      </c>
      <c r="L1409" s="168" t="inlineStr">
        <is>
          <t>Baseplate_Steel</t>
        </is>
      </c>
      <c r="M1409" s="168" t="inlineStr">
        <is>
          <t>Steel</t>
        </is>
      </c>
      <c r="N1409" t="inlineStr">
        <is>
          <t>404T</t>
        </is>
      </c>
      <c r="O1409" t="inlineStr">
        <is>
          <t>:Extended Drip Pan:</t>
        </is>
      </c>
      <c r="P1409" s="11" t="inlineStr">
        <is>
          <t>Falk_T10_Grid</t>
        </is>
      </c>
      <c r="Q1409" t="inlineStr">
        <is>
          <t>Falk 1080T10</t>
        </is>
      </c>
      <c r="R1409" t="inlineStr">
        <is>
          <t>RTF</t>
        </is>
      </c>
      <c r="S1409" s="10" t="inlineStr">
        <is>
          <t>B103039</t>
        </is>
      </c>
      <c r="T1409" s="10" t="inlineStr">
        <is>
          <t>3036.0</t>
        </is>
      </c>
      <c r="U1409" s="10" t="inlineStr">
        <is>
          <t>Priced</t>
        </is>
      </c>
      <c r="V1409" s="168" t="inlineStr">
        <is>
          <t>LT028</t>
        </is>
      </c>
      <c r="W1409" t="inlineStr">
        <is>
          <t>350.0</t>
        </is>
      </c>
    </row>
    <row r="1410">
      <c r="B1410" t="inlineStr">
        <is>
          <t>2709.0</t>
        </is>
      </c>
      <c r="F1410" t="inlineStr">
        <is>
          <t>ConTab_BOM_KP_Baseplates_2709</t>
        </is>
      </c>
      <c r="H1410" s="7" t="inlineStr">
        <is>
          <t>8012-5_6-KP</t>
        </is>
      </c>
      <c r="I1410" s="7" t="inlineStr"/>
      <c r="J1410" s="7" t="inlineStr"/>
      <c r="K1410" s="168" t="inlineStr">
        <is>
          <t>BaseplateSteel</t>
        </is>
      </c>
      <c r="L1410" s="168" t="inlineStr">
        <is>
          <t>Baseplate_Steel</t>
        </is>
      </c>
      <c r="M1410" s="168" t="inlineStr">
        <is>
          <t>Steel</t>
        </is>
      </c>
      <c r="N1410" t="inlineStr">
        <is>
          <t>405T</t>
        </is>
      </c>
      <c r="O1410" t="inlineStr">
        <is>
          <t>:Extended Drip Pan:</t>
        </is>
      </c>
      <c r="P1410" s="11" t="inlineStr">
        <is>
          <t>Falk_T10_Grid</t>
        </is>
      </c>
      <c r="Q1410" t="inlineStr">
        <is>
          <t>Falk 1080T10</t>
        </is>
      </c>
      <c r="R1410" t="inlineStr">
        <is>
          <t>RTF</t>
        </is>
      </c>
      <c r="S1410" s="10" t="inlineStr">
        <is>
          <t>B103039</t>
        </is>
      </c>
      <c r="T1410" s="10" t="inlineStr">
        <is>
          <t>3036.0</t>
        </is>
      </c>
      <c r="U1410" s="10" t="inlineStr">
        <is>
          <t>Priced</t>
        </is>
      </c>
      <c r="V1410" s="168" t="inlineStr">
        <is>
          <t>LT028</t>
        </is>
      </c>
      <c r="W1410" t="inlineStr">
        <is>
          <t>350.0</t>
        </is>
      </c>
    </row>
    <row r="1411">
      <c r="B1411" t="inlineStr">
        <is>
          <t>2710.0</t>
        </is>
      </c>
      <c r="F1411" t="inlineStr">
        <is>
          <t>ConTab_BOM_KP_Baseplates_2710</t>
        </is>
      </c>
      <c r="H1411" s="7" t="inlineStr">
        <is>
          <t>8012-5_6-KP</t>
        </is>
      </c>
      <c r="I1411" s="7" t="inlineStr"/>
      <c r="J1411" s="7" t="inlineStr"/>
      <c r="K1411" s="168" t="inlineStr">
        <is>
          <t>BaseplateSteel</t>
        </is>
      </c>
      <c r="L1411" s="168" t="inlineStr">
        <is>
          <t>Baseplate_Steel</t>
        </is>
      </c>
      <c r="M1411" s="168" t="inlineStr">
        <is>
          <t>Steel</t>
        </is>
      </c>
      <c r="N1411" t="inlineStr">
        <is>
          <t>404TS</t>
        </is>
      </c>
      <c r="O1411" t="inlineStr">
        <is>
          <t>:Extended Drip Pan:</t>
        </is>
      </c>
      <c r="P1411" s="11" t="inlineStr">
        <is>
          <t>Falk_T10_Grid</t>
        </is>
      </c>
      <c r="Q1411" t="inlineStr">
        <is>
          <t>Falk 1060T10</t>
        </is>
      </c>
      <c r="R1411" t="inlineStr">
        <is>
          <t>RTF</t>
        </is>
      </c>
      <c r="S1411" s="10" t="inlineStr">
        <is>
          <t>B103040</t>
        </is>
      </c>
      <c r="T1411" s="10" t="inlineStr">
        <is>
          <t>2901.0</t>
        </is>
      </c>
      <c r="U1411" s="10" t="inlineStr">
        <is>
          <t>Priced</t>
        </is>
      </c>
      <c r="V1411" s="168" t="inlineStr">
        <is>
          <t>LT028</t>
        </is>
      </c>
      <c r="W1411" t="inlineStr">
        <is>
          <t>350.0</t>
        </is>
      </c>
    </row>
    <row r="1412">
      <c r="B1412" t="inlineStr">
        <is>
          <t>2711.0</t>
        </is>
      </c>
      <c r="F1412" t="inlineStr">
        <is>
          <t>ConTab_BOM_KP_Baseplates_2711</t>
        </is>
      </c>
      <c r="H1412" s="7" t="inlineStr">
        <is>
          <t>8012-5_6-KP</t>
        </is>
      </c>
      <c r="I1412" s="7" t="inlineStr"/>
      <c r="J1412" s="7" t="inlineStr"/>
      <c r="K1412" s="168" t="inlineStr">
        <is>
          <t>BaseplateSteel</t>
        </is>
      </c>
      <c r="L1412" s="168" t="inlineStr">
        <is>
          <t>Baseplate_Steel</t>
        </is>
      </c>
      <c r="M1412" s="168" t="inlineStr">
        <is>
          <t>Steel</t>
        </is>
      </c>
      <c r="N1412" t="inlineStr">
        <is>
          <t>405TS</t>
        </is>
      </c>
      <c r="O1412" t="inlineStr">
        <is>
          <t>:Extended Drip Pan:</t>
        </is>
      </c>
      <c r="P1412" s="11" t="inlineStr">
        <is>
          <t>Falk_T10_Grid</t>
        </is>
      </c>
      <c r="Q1412" t="inlineStr">
        <is>
          <t>Falk 1060T10</t>
        </is>
      </c>
      <c r="R1412" t="inlineStr">
        <is>
          <t>RTF</t>
        </is>
      </c>
      <c r="S1412" s="10" t="inlineStr">
        <is>
          <t>B103040</t>
        </is>
      </c>
      <c r="T1412" s="10" t="inlineStr">
        <is>
          <t>2901.0</t>
        </is>
      </c>
      <c r="U1412" s="10" t="inlineStr">
        <is>
          <t>Priced</t>
        </is>
      </c>
      <c r="V1412" s="168" t="inlineStr">
        <is>
          <t>LT028</t>
        </is>
      </c>
      <c r="W1412" t="inlineStr">
        <is>
          <t>350.0</t>
        </is>
      </c>
    </row>
    <row r="1413">
      <c r="B1413" t="inlineStr">
        <is>
          <t>2712.0</t>
        </is>
      </c>
      <c r="F1413" t="inlineStr">
        <is>
          <t>ConTab_BOM_KP_Baseplates_2712</t>
        </is>
      </c>
      <c r="H1413" s="7" t="inlineStr">
        <is>
          <t>8012-5_6-KP</t>
        </is>
      </c>
      <c r="I1413" s="7" t="inlineStr"/>
      <c r="J1413" s="7" t="inlineStr"/>
      <c r="K1413" s="168" t="inlineStr">
        <is>
          <t>BaseplateSteel</t>
        </is>
      </c>
      <c r="L1413" s="168" t="inlineStr">
        <is>
          <t>Baseplate_Steel</t>
        </is>
      </c>
      <c r="M1413" s="168" t="inlineStr">
        <is>
          <t>Steel</t>
        </is>
      </c>
      <c r="N1413" t="inlineStr">
        <is>
          <t>444TS</t>
        </is>
      </c>
      <c r="O1413" t="inlineStr">
        <is>
          <t>:Extended Drip Pan:</t>
        </is>
      </c>
      <c r="P1413" s="11" t="inlineStr">
        <is>
          <t>Falk_T10_Grid</t>
        </is>
      </c>
      <c r="Q1413" t="inlineStr">
        <is>
          <t>Falk 1070T10</t>
        </is>
      </c>
      <c r="R1413" t="inlineStr">
        <is>
          <t>RTF</t>
        </is>
      </c>
      <c r="S1413" s="10" t="inlineStr">
        <is>
          <t>B103041</t>
        </is>
      </c>
      <c r="T1413" s="10" t="inlineStr">
        <is>
          <t>4397.0</t>
        </is>
      </c>
      <c r="U1413" s="10" t="inlineStr">
        <is>
          <t>Priced</t>
        </is>
      </c>
      <c r="V1413" s="168" t="inlineStr">
        <is>
          <t>LT028</t>
        </is>
      </c>
      <c r="W1413" t="inlineStr">
        <is>
          <t>420.0</t>
        </is>
      </c>
    </row>
    <row r="1414">
      <c r="B1414" t="inlineStr">
        <is>
          <t>2713.0</t>
        </is>
      </c>
      <c r="F1414" t="inlineStr">
        <is>
          <t>ConTab_BOM_KP_Baseplates_2713</t>
        </is>
      </c>
      <c r="H1414" s="7" t="inlineStr">
        <is>
          <t>8012-5_6-KP</t>
        </is>
      </c>
      <c r="I1414" s="7" t="inlineStr"/>
      <c r="J1414" s="7" t="inlineStr"/>
      <c r="K1414" s="168" t="inlineStr">
        <is>
          <t>BaseplateSteel</t>
        </is>
      </c>
      <c r="L1414" s="168" t="inlineStr">
        <is>
          <t>Baseplate_Steel</t>
        </is>
      </c>
      <c r="M1414" s="168" t="inlineStr">
        <is>
          <t>Steel</t>
        </is>
      </c>
      <c r="N1414" t="inlineStr">
        <is>
          <t>445TS</t>
        </is>
      </c>
      <c r="O1414" t="inlineStr">
        <is>
          <t>:Extended Drip Pan:</t>
        </is>
      </c>
      <c r="P1414" s="11" t="inlineStr">
        <is>
          <t>Falk_T10_Grid</t>
        </is>
      </c>
      <c r="Q1414" t="inlineStr">
        <is>
          <t>Falk 1070T10</t>
        </is>
      </c>
      <c r="R1414" t="inlineStr">
        <is>
          <t>RTF</t>
        </is>
      </c>
      <c r="S1414" s="10" t="inlineStr">
        <is>
          <t>B103042</t>
        </is>
      </c>
      <c r="T1414" s="10" t="inlineStr">
        <is>
          <t>4397.0</t>
        </is>
      </c>
      <c r="U1414" s="10" t="inlineStr">
        <is>
          <t>Priced</t>
        </is>
      </c>
      <c r="V1414" s="168" t="inlineStr">
        <is>
          <t>LT028</t>
        </is>
      </c>
      <c r="W1414" t="inlineStr">
        <is>
          <t>420.0</t>
        </is>
      </c>
    </row>
    <row r="1415">
      <c r="B1415" t="inlineStr">
        <is>
          <t>2730.0</t>
        </is>
      </c>
      <c r="F1415" t="inlineStr">
        <is>
          <t>ConTab_BOM_KP_Baseplates_2730</t>
        </is>
      </c>
      <c r="H1415" s="7" t="inlineStr">
        <is>
          <t>8012-5_6-KP</t>
        </is>
      </c>
      <c r="I1415" s="7" t="inlineStr"/>
      <c r="J1415" s="7" t="inlineStr"/>
      <c r="K1415" s="168" t="inlineStr">
        <is>
          <t>BaseplateSteel</t>
        </is>
      </c>
      <c r="L1415" s="168" t="inlineStr">
        <is>
          <t>Baseplate_Steel</t>
        </is>
      </c>
      <c r="M1415" s="168" t="inlineStr">
        <is>
          <t>Steel</t>
        </is>
      </c>
      <c r="N1415" t="inlineStr">
        <is>
          <t>254T</t>
        </is>
      </c>
      <c r="O1415" t="inlineStr">
        <is>
          <t>:Extended Drip Pan:</t>
        </is>
      </c>
      <c r="P1415" s="11" t="inlineStr">
        <is>
          <t>Woods_Spacer</t>
        </is>
      </c>
      <c r="Q1415" t="inlineStr">
        <is>
          <t>Woods 8SC</t>
        </is>
      </c>
      <c r="R1415" t="inlineStr">
        <is>
          <t>RTF</t>
        </is>
      </c>
      <c r="S1415" s="10" t="inlineStr">
        <is>
          <t>B103052</t>
        </is>
      </c>
      <c r="T1415" s="10" t="inlineStr">
        <is>
          <t>2697.0</t>
        </is>
      </c>
      <c r="U1415" s="10" t="inlineStr">
        <is>
          <t>Priced</t>
        </is>
      </c>
      <c r="V1415" s="168" t="inlineStr">
        <is>
          <t>LT028</t>
        </is>
      </c>
      <c r="W1415" t="inlineStr">
        <is>
          <t>140.0</t>
        </is>
      </c>
    </row>
    <row r="1416">
      <c r="B1416" t="inlineStr">
        <is>
          <t>2731.0</t>
        </is>
      </c>
      <c r="F1416" t="inlineStr">
        <is>
          <t>ConTab_BOM_KP_Baseplates_2731</t>
        </is>
      </c>
      <c r="H1416" s="7" t="inlineStr">
        <is>
          <t>8012-5_6-KP</t>
        </is>
      </c>
      <c r="I1416" s="7" t="inlineStr"/>
      <c r="J1416" s="7" t="inlineStr"/>
      <c r="K1416" s="168" t="inlineStr">
        <is>
          <t>BaseplateSteel</t>
        </is>
      </c>
      <c r="L1416" s="168" t="inlineStr">
        <is>
          <t>Baseplate_Steel</t>
        </is>
      </c>
      <c r="M1416" s="168" t="inlineStr">
        <is>
          <t>Steel</t>
        </is>
      </c>
      <c r="N1416" t="inlineStr">
        <is>
          <t>256T</t>
        </is>
      </c>
      <c r="O1416" t="inlineStr">
        <is>
          <t>:Extended Drip Pan:</t>
        </is>
      </c>
      <c r="P1416" s="11" t="inlineStr">
        <is>
          <t>Woods_Spacer</t>
        </is>
      </c>
      <c r="Q1416" t="inlineStr">
        <is>
          <t>Woods 8SC</t>
        </is>
      </c>
      <c r="R1416" t="inlineStr">
        <is>
          <t>RTF</t>
        </is>
      </c>
      <c r="S1416" s="10" t="inlineStr">
        <is>
          <t>B103052</t>
        </is>
      </c>
      <c r="T1416" s="10" t="inlineStr">
        <is>
          <t>2697.0</t>
        </is>
      </c>
      <c r="U1416" s="10" t="inlineStr">
        <is>
          <t>Priced</t>
        </is>
      </c>
      <c r="V1416" s="168" t="inlineStr">
        <is>
          <t>LT028</t>
        </is>
      </c>
      <c r="W1416" t="inlineStr">
        <is>
          <t>140.0</t>
        </is>
      </c>
    </row>
    <row r="1417">
      <c r="B1417" t="inlineStr">
        <is>
          <t>2732.0</t>
        </is>
      </c>
      <c r="F1417" t="inlineStr">
        <is>
          <t>ConTab_BOM_KP_Baseplates_2732</t>
        </is>
      </c>
      <c r="H1417" s="7" t="inlineStr">
        <is>
          <t>8012-5_6-KP</t>
        </is>
      </c>
      <c r="I1417" s="7" t="inlineStr"/>
      <c r="J1417" s="7" t="inlineStr"/>
      <c r="K1417" s="168" t="inlineStr">
        <is>
          <t>BaseplateSteel</t>
        </is>
      </c>
      <c r="L1417" s="168" t="inlineStr">
        <is>
          <t>Baseplate_Steel</t>
        </is>
      </c>
      <c r="M1417" s="168" t="inlineStr">
        <is>
          <t>Steel</t>
        </is>
      </c>
      <c r="N1417" t="inlineStr">
        <is>
          <t>284T</t>
        </is>
      </c>
      <c r="O1417" t="inlineStr">
        <is>
          <t>:Extended Drip Pan:</t>
        </is>
      </c>
      <c r="P1417" s="11" t="inlineStr">
        <is>
          <t>Woods_Spacer</t>
        </is>
      </c>
      <c r="Q1417" t="inlineStr">
        <is>
          <t>Woods 9SC</t>
        </is>
      </c>
      <c r="R1417" t="inlineStr">
        <is>
          <t>RTF</t>
        </is>
      </c>
      <c r="S1417" s="10" t="inlineStr">
        <is>
          <t>B103053</t>
        </is>
      </c>
      <c r="T1417" s="10" t="inlineStr">
        <is>
          <t>2835.0</t>
        </is>
      </c>
      <c r="U1417" s="10" t="inlineStr">
        <is>
          <t>Priced</t>
        </is>
      </c>
      <c r="V1417" s="168" t="inlineStr">
        <is>
          <t>LT028</t>
        </is>
      </c>
      <c r="W1417" t="inlineStr">
        <is>
          <t>205.0</t>
        </is>
      </c>
    </row>
    <row r="1418">
      <c r="B1418" t="inlineStr">
        <is>
          <t>2733.0</t>
        </is>
      </c>
      <c r="F1418" t="inlineStr">
        <is>
          <t>ConTab_BOM_KP_Baseplates_2733</t>
        </is>
      </c>
      <c r="H1418" s="7" t="inlineStr">
        <is>
          <t>8012-5_6-KP</t>
        </is>
      </c>
      <c r="I1418" s="7" t="inlineStr"/>
      <c r="J1418" s="7" t="inlineStr"/>
      <c r="K1418" s="168" t="inlineStr">
        <is>
          <t>BaseplateSteel</t>
        </is>
      </c>
      <c r="L1418" s="168" t="inlineStr">
        <is>
          <t>Baseplate_Steel</t>
        </is>
      </c>
      <c r="M1418" s="168" t="inlineStr">
        <is>
          <t>Steel</t>
        </is>
      </c>
      <c r="N1418" t="inlineStr">
        <is>
          <t>286T</t>
        </is>
      </c>
      <c r="O1418" t="inlineStr">
        <is>
          <t>:Extended Drip Pan:</t>
        </is>
      </c>
      <c r="P1418" s="11" t="inlineStr">
        <is>
          <t>Woods_Spacer</t>
        </is>
      </c>
      <c r="Q1418" t="inlineStr">
        <is>
          <t>Woods 9SC</t>
        </is>
      </c>
      <c r="R1418" t="inlineStr">
        <is>
          <t>RTF</t>
        </is>
      </c>
      <c r="S1418" s="10" t="inlineStr">
        <is>
          <t>B103053</t>
        </is>
      </c>
      <c r="T1418" s="10" t="inlineStr">
        <is>
          <t>2835.0</t>
        </is>
      </c>
      <c r="U1418" s="10" t="inlineStr">
        <is>
          <t>Priced</t>
        </is>
      </c>
      <c r="V1418" s="168" t="inlineStr">
        <is>
          <t>LT028</t>
        </is>
      </c>
      <c r="W1418" t="inlineStr">
        <is>
          <t>205.0</t>
        </is>
      </c>
    </row>
    <row r="1419">
      <c r="B1419" t="inlineStr">
        <is>
          <t>2734.0</t>
        </is>
      </c>
      <c r="F1419" t="inlineStr">
        <is>
          <t>ConTab_BOM_KP_Baseplates_2734</t>
        </is>
      </c>
      <c r="H1419" s="7" t="inlineStr">
        <is>
          <t>8012-5_6-KP</t>
        </is>
      </c>
      <c r="I1419" s="7" t="inlineStr"/>
      <c r="J1419" s="7" t="inlineStr"/>
      <c r="K1419" s="168" t="inlineStr">
        <is>
          <t>BaseplateSteel</t>
        </is>
      </c>
      <c r="L1419" s="168" t="inlineStr">
        <is>
          <t>Baseplate_Steel</t>
        </is>
      </c>
      <c r="M1419" s="168" t="inlineStr">
        <is>
          <t>Steel</t>
        </is>
      </c>
      <c r="N1419" t="inlineStr">
        <is>
          <t>324T</t>
        </is>
      </c>
      <c r="O1419" t="inlineStr">
        <is>
          <t>:Extended Drip Pan:</t>
        </is>
      </c>
      <c r="P1419" s="11" t="inlineStr">
        <is>
          <t>Woods_Spacer</t>
        </is>
      </c>
      <c r="Q1419" t="inlineStr">
        <is>
          <t>Woods 10SC</t>
        </is>
      </c>
      <c r="R1419" t="inlineStr">
        <is>
          <t>RTF</t>
        </is>
      </c>
      <c r="S1419" s="10" t="inlineStr">
        <is>
          <t>B103054</t>
        </is>
      </c>
      <c r="T1419" s="10" t="inlineStr">
        <is>
          <t>2970.0</t>
        </is>
      </c>
      <c r="U1419" s="10" t="inlineStr">
        <is>
          <t>Priced</t>
        </is>
      </c>
      <c r="V1419" s="168" t="inlineStr">
        <is>
          <t>LT028</t>
        </is>
      </c>
      <c r="W1419" t="inlineStr">
        <is>
          <t>240.0</t>
        </is>
      </c>
    </row>
    <row r="1420">
      <c r="B1420" t="inlineStr">
        <is>
          <t>2735.0</t>
        </is>
      </c>
      <c r="F1420" t="inlineStr">
        <is>
          <t>ConTab_BOM_KP_Baseplates_2735</t>
        </is>
      </c>
      <c r="H1420" s="7" t="inlineStr">
        <is>
          <t>8012-5_6-KP</t>
        </is>
      </c>
      <c r="I1420" s="7" t="inlineStr"/>
      <c r="J1420" s="7" t="inlineStr"/>
      <c r="K1420" s="168" t="inlineStr">
        <is>
          <t>BaseplateSteel</t>
        </is>
      </c>
      <c r="L1420" s="168" t="inlineStr">
        <is>
          <t>Baseplate_Steel</t>
        </is>
      </c>
      <c r="M1420" s="168" t="inlineStr">
        <is>
          <t>Steel</t>
        </is>
      </c>
      <c r="N1420" t="inlineStr">
        <is>
          <t>326T</t>
        </is>
      </c>
      <c r="O1420" t="inlineStr">
        <is>
          <t>:Extended Drip Pan:</t>
        </is>
      </c>
      <c r="P1420" s="11" t="inlineStr">
        <is>
          <t>Woods_Spacer</t>
        </is>
      </c>
      <c r="Q1420" t="inlineStr">
        <is>
          <t>Woods 10SC</t>
        </is>
      </c>
      <c r="R1420" t="inlineStr">
        <is>
          <t>RTF</t>
        </is>
      </c>
      <c r="S1420" s="10" t="inlineStr">
        <is>
          <t>B103054</t>
        </is>
      </c>
      <c r="T1420" s="10" t="inlineStr">
        <is>
          <t>2970.0</t>
        </is>
      </c>
      <c r="U1420" s="10" t="inlineStr">
        <is>
          <t>Priced</t>
        </is>
      </c>
      <c r="V1420" s="168" t="inlineStr">
        <is>
          <t>LT028</t>
        </is>
      </c>
      <c r="W1420" t="inlineStr">
        <is>
          <t>240.0</t>
        </is>
      </c>
    </row>
    <row r="1421">
      <c r="B1421" t="inlineStr">
        <is>
          <t>2736.0</t>
        </is>
      </c>
      <c r="F1421" t="inlineStr">
        <is>
          <t>ConTab_BOM_KP_Baseplates_2736</t>
        </is>
      </c>
      <c r="H1421" s="7" t="inlineStr">
        <is>
          <t>8012-5_6-KP</t>
        </is>
      </c>
      <c r="I1421" s="7" t="inlineStr"/>
      <c r="J1421" s="7" t="inlineStr"/>
      <c r="K1421" s="168" t="inlineStr">
        <is>
          <t>BaseplateSteel</t>
        </is>
      </c>
      <c r="L1421" s="168" t="inlineStr">
        <is>
          <t>Baseplate_Steel</t>
        </is>
      </c>
      <c r="M1421" s="168" t="inlineStr">
        <is>
          <t>Steel</t>
        </is>
      </c>
      <c r="N1421" t="inlineStr">
        <is>
          <t>364T</t>
        </is>
      </c>
      <c r="O1421" t="inlineStr">
        <is>
          <t>:Extended Drip Pan:</t>
        </is>
      </c>
      <c r="P1421" s="11" t="inlineStr">
        <is>
          <t>Woods_Spacer</t>
        </is>
      </c>
      <c r="Q1421" t="inlineStr">
        <is>
          <t>Woods 11SC</t>
        </is>
      </c>
      <c r="R1421" t="inlineStr">
        <is>
          <t>RTF</t>
        </is>
      </c>
      <c r="S1421" s="10" t="inlineStr">
        <is>
          <t>B103055</t>
        </is>
      </c>
      <c r="T1421" s="10" t="inlineStr">
        <is>
          <t>3106.0</t>
        </is>
      </c>
      <c r="U1421" s="10" t="inlineStr">
        <is>
          <t>Priced</t>
        </is>
      </c>
      <c r="V1421" s="168" t="inlineStr">
        <is>
          <t>LT028</t>
        </is>
      </c>
      <c r="W1421" t="inlineStr">
        <is>
          <t>270.0</t>
        </is>
      </c>
    </row>
    <row r="1422">
      <c r="B1422" t="inlineStr">
        <is>
          <t>2737.0</t>
        </is>
      </c>
      <c r="F1422" t="inlineStr">
        <is>
          <t>ConTab_BOM_KP_Baseplates_2737</t>
        </is>
      </c>
      <c r="H1422" s="7" t="inlineStr">
        <is>
          <t>8012-5_6-KP</t>
        </is>
      </c>
      <c r="I1422" s="7" t="inlineStr"/>
      <c r="J1422" s="7" t="inlineStr"/>
      <c r="K1422" s="168" t="inlineStr">
        <is>
          <t>BaseplateSteel</t>
        </is>
      </c>
      <c r="L1422" s="168" t="inlineStr">
        <is>
          <t>Baseplate_Steel</t>
        </is>
      </c>
      <c r="M1422" s="168" t="inlineStr">
        <is>
          <t>Steel</t>
        </is>
      </c>
      <c r="N1422" t="inlineStr">
        <is>
          <t>365T</t>
        </is>
      </c>
      <c r="O1422" t="inlineStr">
        <is>
          <t>:Extended Drip Pan:</t>
        </is>
      </c>
      <c r="P1422" s="11" t="inlineStr">
        <is>
          <t>Woods_Spacer</t>
        </is>
      </c>
      <c r="Q1422" t="inlineStr">
        <is>
          <t>Woods 11SC</t>
        </is>
      </c>
      <c r="R1422" t="inlineStr">
        <is>
          <t>RTF</t>
        </is>
      </c>
      <c r="S1422" s="10" t="inlineStr">
        <is>
          <t>B103055</t>
        </is>
      </c>
      <c r="T1422" s="10" t="inlineStr">
        <is>
          <t>3106.0</t>
        </is>
      </c>
      <c r="U1422" s="10" t="inlineStr">
        <is>
          <t>Priced</t>
        </is>
      </c>
      <c r="V1422" s="168" t="inlineStr">
        <is>
          <t>LT028</t>
        </is>
      </c>
      <c r="W1422" t="inlineStr">
        <is>
          <t>270.0</t>
        </is>
      </c>
    </row>
    <row r="1423">
      <c r="B1423" t="inlineStr">
        <is>
          <t>2738.0</t>
        </is>
      </c>
      <c r="F1423" t="inlineStr">
        <is>
          <t>ConTab_BOM_KP_Baseplates_2738</t>
        </is>
      </c>
      <c r="H1423" s="7" t="inlineStr">
        <is>
          <t>8012-5_6-KP</t>
        </is>
      </c>
      <c r="I1423" s="7" t="inlineStr"/>
      <c r="J1423" s="7" t="inlineStr"/>
      <c r="K1423" s="168" t="inlineStr">
        <is>
          <t>BaseplateSteel</t>
        </is>
      </c>
      <c r="L1423" s="168" t="inlineStr">
        <is>
          <t>Baseplate_Steel</t>
        </is>
      </c>
      <c r="M1423" s="168" t="inlineStr">
        <is>
          <t>Steel</t>
        </is>
      </c>
      <c r="N1423" t="inlineStr">
        <is>
          <t>404T</t>
        </is>
      </c>
      <c r="O1423" t="inlineStr">
        <is>
          <t>:Extended Drip Pan:</t>
        </is>
      </c>
      <c r="P1423" s="11" t="inlineStr">
        <is>
          <t>Woods_Spacer</t>
        </is>
      </c>
      <c r="Q1423" t="inlineStr">
        <is>
          <t>Woods 12SC</t>
        </is>
      </c>
      <c r="R1423" t="inlineStr">
        <is>
          <t>RTF</t>
        </is>
      </c>
      <c r="S1423" s="10" t="inlineStr">
        <is>
          <t>B103056</t>
        </is>
      </c>
      <c r="T1423" s="10" t="inlineStr">
        <is>
          <t>3580.0</t>
        </is>
      </c>
      <c r="U1423" s="10" t="inlineStr">
        <is>
          <t>Priced</t>
        </is>
      </c>
      <c r="V1423" s="168" t="inlineStr">
        <is>
          <t>LT028</t>
        </is>
      </c>
      <c r="W1423" t="inlineStr">
        <is>
          <t>350.0</t>
        </is>
      </c>
    </row>
    <row r="1424">
      <c r="B1424" t="inlineStr">
        <is>
          <t>2739.0</t>
        </is>
      </c>
      <c r="F1424" t="inlineStr">
        <is>
          <t>ConTab_BOM_KP_Baseplates_2739</t>
        </is>
      </c>
      <c r="H1424" s="7" t="inlineStr">
        <is>
          <t>8012-5_6-KP</t>
        </is>
      </c>
      <c r="I1424" s="7" t="inlineStr"/>
      <c r="J1424" s="7" t="inlineStr"/>
      <c r="K1424" s="168" t="inlineStr">
        <is>
          <t>BaseplateSteel</t>
        </is>
      </c>
      <c r="L1424" s="168" t="inlineStr">
        <is>
          <t>Baseplate_Steel</t>
        </is>
      </c>
      <c r="M1424" s="168" t="inlineStr">
        <is>
          <t>Steel</t>
        </is>
      </c>
      <c r="N1424" t="inlineStr">
        <is>
          <t>405T</t>
        </is>
      </c>
      <c r="O1424" t="inlineStr">
        <is>
          <t>:Extended Drip Pan:</t>
        </is>
      </c>
      <c r="P1424" s="11" t="inlineStr">
        <is>
          <t>Woods_Spacer</t>
        </is>
      </c>
      <c r="Q1424" t="inlineStr">
        <is>
          <t>Woods 12SC</t>
        </is>
      </c>
      <c r="R1424" t="inlineStr">
        <is>
          <t>RTF</t>
        </is>
      </c>
      <c r="S1424" s="10" t="inlineStr">
        <is>
          <t>B103056</t>
        </is>
      </c>
      <c r="T1424" s="10" t="inlineStr">
        <is>
          <t>3580.0</t>
        </is>
      </c>
      <c r="U1424" s="10" t="inlineStr">
        <is>
          <t>Priced</t>
        </is>
      </c>
      <c r="V1424" s="168" t="inlineStr">
        <is>
          <t>LT028</t>
        </is>
      </c>
      <c r="W1424" t="inlineStr">
        <is>
          <t>350.0</t>
        </is>
      </c>
    </row>
    <row r="1425">
      <c r="B1425" t="inlineStr">
        <is>
          <t>2740.0</t>
        </is>
      </c>
      <c r="F1425" t="inlineStr">
        <is>
          <t>ConTab_BOM_KP_Baseplates_2740</t>
        </is>
      </c>
      <c r="H1425" s="7" t="inlineStr">
        <is>
          <t>8012-5_6-KP</t>
        </is>
      </c>
      <c r="I1425" s="7" t="inlineStr"/>
      <c r="J1425" s="7" t="inlineStr"/>
      <c r="K1425" s="168" t="inlineStr">
        <is>
          <t>BaseplateSteel</t>
        </is>
      </c>
      <c r="L1425" s="168" t="inlineStr">
        <is>
          <t>Baseplate_Steel</t>
        </is>
      </c>
      <c r="M1425" s="168" t="inlineStr">
        <is>
          <t>Steel</t>
        </is>
      </c>
      <c r="N1425" t="inlineStr">
        <is>
          <t>254T</t>
        </is>
      </c>
      <c r="O1425" t="inlineStr">
        <is>
          <t>:Extended Drip Pan:</t>
        </is>
      </c>
      <c r="P1425" s="11" t="inlineStr">
        <is>
          <t>Falk_Spacer</t>
        </is>
      </c>
      <c r="Q1425" t="inlineStr">
        <is>
          <t>Falk 1050T31</t>
        </is>
      </c>
      <c r="R1425" t="inlineStr">
        <is>
          <t>RTF</t>
        </is>
      </c>
      <c r="S1425" s="10" t="inlineStr">
        <is>
          <t>B103057</t>
        </is>
      </c>
      <c r="T1425" s="10" t="inlineStr">
        <is>
          <t>2697.0</t>
        </is>
      </c>
      <c r="U1425" s="10" t="inlineStr">
        <is>
          <t>Priced</t>
        </is>
      </c>
      <c r="V1425" s="168" t="inlineStr">
        <is>
          <t>LT028</t>
        </is>
      </c>
      <c r="W1425" t="inlineStr">
        <is>
          <t>140.0</t>
        </is>
      </c>
    </row>
    <row r="1426">
      <c r="B1426" t="inlineStr">
        <is>
          <t>2741.0</t>
        </is>
      </c>
      <c r="F1426" t="inlineStr">
        <is>
          <t>ConTab_BOM_KP_Baseplates_2741</t>
        </is>
      </c>
      <c r="H1426" s="7" t="inlineStr">
        <is>
          <t>8012-5_6-KP</t>
        </is>
      </c>
      <c r="I1426" s="7" t="inlineStr"/>
      <c r="J1426" s="7" t="inlineStr"/>
      <c r="K1426" s="168" t="inlineStr">
        <is>
          <t>BaseplateSteel</t>
        </is>
      </c>
      <c r="L1426" s="168" t="inlineStr">
        <is>
          <t>Baseplate_Steel</t>
        </is>
      </c>
      <c r="M1426" s="168" t="inlineStr">
        <is>
          <t>Steel</t>
        </is>
      </c>
      <c r="N1426" t="inlineStr">
        <is>
          <t>256T</t>
        </is>
      </c>
      <c r="O1426" t="inlineStr">
        <is>
          <t>:Extended Drip Pan:</t>
        </is>
      </c>
      <c r="P1426" s="11" t="inlineStr">
        <is>
          <t>Falk_Spacer</t>
        </is>
      </c>
      <c r="Q1426" t="inlineStr">
        <is>
          <t>Falk 1050T31</t>
        </is>
      </c>
      <c r="R1426" t="inlineStr">
        <is>
          <t>RTF</t>
        </is>
      </c>
      <c r="S1426" s="10" t="inlineStr">
        <is>
          <t>B103057</t>
        </is>
      </c>
      <c r="T1426" s="10" t="inlineStr">
        <is>
          <t>2697.0</t>
        </is>
      </c>
      <c r="U1426" s="10" t="inlineStr">
        <is>
          <t>Priced</t>
        </is>
      </c>
      <c r="V1426" s="168" t="inlineStr">
        <is>
          <t>LT028</t>
        </is>
      </c>
      <c r="W1426" t="inlineStr">
        <is>
          <t>140.0</t>
        </is>
      </c>
    </row>
    <row r="1427">
      <c r="B1427" t="inlineStr">
        <is>
          <t>2742.0</t>
        </is>
      </c>
      <c r="F1427" t="inlineStr">
        <is>
          <t>ConTab_BOM_KP_Baseplates_2742</t>
        </is>
      </c>
      <c r="H1427" s="7" t="inlineStr">
        <is>
          <t>8012-5_6-KP</t>
        </is>
      </c>
      <c r="I1427" s="7" t="inlineStr"/>
      <c r="J1427" s="7" t="inlineStr"/>
      <c r="K1427" s="168" t="inlineStr">
        <is>
          <t>BaseplateSteel</t>
        </is>
      </c>
      <c r="L1427" s="168" t="inlineStr">
        <is>
          <t>Baseplate_Steel</t>
        </is>
      </c>
      <c r="M1427" s="168" t="inlineStr">
        <is>
          <t>Steel</t>
        </is>
      </c>
      <c r="N1427" t="inlineStr">
        <is>
          <t>284T</t>
        </is>
      </c>
      <c r="O1427" t="inlineStr">
        <is>
          <t>:Extended Drip Pan:</t>
        </is>
      </c>
      <c r="P1427" s="11" t="inlineStr">
        <is>
          <t>Falk_Spacer</t>
        </is>
      </c>
      <c r="Q1427" t="inlineStr">
        <is>
          <t>Falk 1050T31</t>
        </is>
      </c>
      <c r="R1427" t="inlineStr">
        <is>
          <t>RTF</t>
        </is>
      </c>
      <c r="S1427" s="10" t="inlineStr">
        <is>
          <t>B103058</t>
        </is>
      </c>
      <c r="T1427" s="10" t="inlineStr">
        <is>
          <t>2835.0</t>
        </is>
      </c>
      <c r="U1427" s="10" t="inlineStr">
        <is>
          <t>Priced</t>
        </is>
      </c>
      <c r="V1427" s="168" t="inlineStr">
        <is>
          <t>LT028</t>
        </is>
      </c>
      <c r="W1427" t="inlineStr">
        <is>
          <t>205.0</t>
        </is>
      </c>
    </row>
    <row r="1428">
      <c r="B1428" t="inlineStr">
        <is>
          <t>2743.0</t>
        </is>
      </c>
      <c r="F1428" t="inlineStr">
        <is>
          <t>ConTab_BOM_KP_Baseplates_2743</t>
        </is>
      </c>
      <c r="H1428" s="7" t="inlineStr">
        <is>
          <t>8012-5_6-KP</t>
        </is>
      </c>
      <c r="I1428" s="7" t="inlineStr"/>
      <c r="J1428" s="7" t="inlineStr"/>
      <c r="K1428" s="168" t="inlineStr">
        <is>
          <t>BaseplateSteel</t>
        </is>
      </c>
      <c r="L1428" s="168" t="inlineStr">
        <is>
          <t>Baseplate_Steel</t>
        </is>
      </c>
      <c r="M1428" s="168" t="inlineStr">
        <is>
          <t>Steel</t>
        </is>
      </c>
      <c r="N1428" t="inlineStr">
        <is>
          <t>286T</t>
        </is>
      </c>
      <c r="O1428" t="inlineStr">
        <is>
          <t>:Extended Drip Pan:</t>
        </is>
      </c>
      <c r="P1428" s="11" t="inlineStr">
        <is>
          <t>Falk_Spacer</t>
        </is>
      </c>
      <c r="Q1428" t="inlineStr">
        <is>
          <t>Falk 1050T31</t>
        </is>
      </c>
      <c r="R1428" t="inlineStr">
        <is>
          <t>RTF</t>
        </is>
      </c>
      <c r="S1428" s="10" t="inlineStr">
        <is>
          <t>B103058</t>
        </is>
      </c>
      <c r="T1428" s="10" t="inlineStr">
        <is>
          <t>2835.0</t>
        </is>
      </c>
      <c r="U1428" s="10" t="inlineStr">
        <is>
          <t>Priced</t>
        </is>
      </c>
      <c r="V1428" s="168" t="inlineStr">
        <is>
          <t>LT028</t>
        </is>
      </c>
      <c r="W1428" t="inlineStr">
        <is>
          <t>205.0</t>
        </is>
      </c>
    </row>
    <row r="1429">
      <c r="B1429" t="inlineStr">
        <is>
          <t>2744.0</t>
        </is>
      </c>
      <c r="F1429" t="inlineStr">
        <is>
          <t>ConTab_BOM_KP_Baseplates_2744</t>
        </is>
      </c>
      <c r="H1429" s="7" t="inlineStr">
        <is>
          <t>8012-5_6-KP</t>
        </is>
      </c>
      <c r="I1429" s="7" t="inlineStr"/>
      <c r="J1429" s="7" t="inlineStr"/>
      <c r="K1429" s="168" t="inlineStr">
        <is>
          <t>BaseplateSteel</t>
        </is>
      </c>
      <c r="L1429" s="168" t="inlineStr">
        <is>
          <t>Baseplate_Steel</t>
        </is>
      </c>
      <c r="M1429" s="168" t="inlineStr">
        <is>
          <t>Steel</t>
        </is>
      </c>
      <c r="N1429" t="inlineStr">
        <is>
          <t>324T</t>
        </is>
      </c>
      <c r="O1429" t="inlineStr">
        <is>
          <t>:Extended Drip Pan:</t>
        </is>
      </c>
      <c r="P1429" s="11" t="inlineStr">
        <is>
          <t>Falk_Spacer</t>
        </is>
      </c>
      <c r="Q1429" t="inlineStr">
        <is>
          <t>Falk 1060T31</t>
        </is>
      </c>
      <c r="R1429" t="inlineStr">
        <is>
          <t>RTF</t>
        </is>
      </c>
      <c r="S1429" s="10" t="inlineStr">
        <is>
          <t>B103059</t>
        </is>
      </c>
      <c r="T1429" s="10" t="inlineStr">
        <is>
          <t>2970.0</t>
        </is>
      </c>
      <c r="U1429" s="10" t="inlineStr">
        <is>
          <t>Priced</t>
        </is>
      </c>
      <c r="V1429" s="168" t="inlineStr">
        <is>
          <t>LT028</t>
        </is>
      </c>
      <c r="W1429" t="inlineStr">
        <is>
          <t>240.0</t>
        </is>
      </c>
    </row>
    <row r="1430">
      <c r="B1430" t="inlineStr">
        <is>
          <t>2745.0</t>
        </is>
      </c>
      <c r="F1430" t="inlineStr">
        <is>
          <t>ConTab_BOM_KP_Baseplates_2745</t>
        </is>
      </c>
      <c r="H1430" s="7" t="inlineStr">
        <is>
          <t>8012-5_6-KP</t>
        </is>
      </c>
      <c r="I1430" s="7" t="inlineStr"/>
      <c r="J1430" s="7" t="inlineStr"/>
      <c r="K1430" s="168" t="inlineStr">
        <is>
          <t>BaseplateSteel</t>
        </is>
      </c>
      <c r="L1430" s="168" t="inlineStr">
        <is>
          <t>Baseplate_Steel</t>
        </is>
      </c>
      <c r="M1430" s="168" t="inlineStr">
        <is>
          <t>Steel</t>
        </is>
      </c>
      <c r="N1430" t="inlineStr">
        <is>
          <t>326T</t>
        </is>
      </c>
      <c r="O1430" t="inlineStr">
        <is>
          <t>:Extended Drip Pan:</t>
        </is>
      </c>
      <c r="P1430" s="11" t="inlineStr">
        <is>
          <t>Falk_Spacer</t>
        </is>
      </c>
      <c r="Q1430" t="inlineStr">
        <is>
          <t>Falk 1060T31</t>
        </is>
      </c>
      <c r="R1430" t="inlineStr">
        <is>
          <t>RTF</t>
        </is>
      </c>
      <c r="S1430" s="10" t="inlineStr">
        <is>
          <t>B103059</t>
        </is>
      </c>
      <c r="T1430" s="10" t="inlineStr">
        <is>
          <t>2970.0</t>
        </is>
      </c>
      <c r="U1430" s="10" t="inlineStr">
        <is>
          <t>Priced</t>
        </is>
      </c>
      <c r="V1430" s="168" t="inlineStr">
        <is>
          <t>LT028</t>
        </is>
      </c>
      <c r="W1430" t="inlineStr">
        <is>
          <t>240.0</t>
        </is>
      </c>
    </row>
    <row r="1431">
      <c r="B1431" t="inlineStr">
        <is>
          <t>2746.0</t>
        </is>
      </c>
      <c r="F1431" t="inlineStr">
        <is>
          <t>ConTab_BOM_KP_Baseplates_2746</t>
        </is>
      </c>
      <c r="H1431" s="7" t="inlineStr">
        <is>
          <t>8012-5_6-KP</t>
        </is>
      </c>
      <c r="I1431" s="7" t="inlineStr"/>
      <c r="J1431" s="7" t="inlineStr"/>
      <c r="K1431" s="168" t="inlineStr">
        <is>
          <t>BaseplateSteel</t>
        </is>
      </c>
      <c r="L1431" s="168" t="inlineStr">
        <is>
          <t>Baseplate_Steel</t>
        </is>
      </c>
      <c r="M1431" s="168" t="inlineStr">
        <is>
          <t>Steel</t>
        </is>
      </c>
      <c r="N1431" t="inlineStr">
        <is>
          <t>364T</t>
        </is>
      </c>
      <c r="O1431" t="inlineStr">
        <is>
          <t>:Extended Drip Pan:</t>
        </is>
      </c>
      <c r="P1431" s="11" t="inlineStr">
        <is>
          <t>Falk_Spacer</t>
        </is>
      </c>
      <c r="Q1431" t="inlineStr">
        <is>
          <t>Falk 1070T31</t>
        </is>
      </c>
      <c r="R1431" t="inlineStr">
        <is>
          <t>RTF</t>
        </is>
      </c>
      <c r="S1431" s="10" t="inlineStr">
        <is>
          <t>B103060</t>
        </is>
      </c>
      <c r="T1431" s="10" t="inlineStr">
        <is>
          <t>3106.0</t>
        </is>
      </c>
      <c r="U1431" s="10" t="inlineStr">
        <is>
          <t>Priced</t>
        </is>
      </c>
      <c r="V1431" s="168" t="inlineStr">
        <is>
          <t>LT028</t>
        </is>
      </c>
      <c r="W1431" t="inlineStr">
        <is>
          <t>270.0</t>
        </is>
      </c>
    </row>
    <row r="1432">
      <c r="B1432" t="inlineStr">
        <is>
          <t>2747.0</t>
        </is>
      </c>
      <c r="F1432" t="inlineStr">
        <is>
          <t>ConTab_BOM_KP_Baseplates_2747</t>
        </is>
      </c>
      <c r="H1432" s="7" t="inlineStr">
        <is>
          <t>8012-5_6-KP</t>
        </is>
      </c>
      <c r="I1432" s="7" t="inlineStr"/>
      <c r="J1432" s="7" t="inlineStr"/>
      <c r="K1432" s="168" t="inlineStr">
        <is>
          <t>BaseplateSteel</t>
        </is>
      </c>
      <c r="L1432" s="168" t="inlineStr">
        <is>
          <t>Baseplate_Steel</t>
        </is>
      </c>
      <c r="M1432" s="168" t="inlineStr">
        <is>
          <t>Steel</t>
        </is>
      </c>
      <c r="N1432" t="inlineStr">
        <is>
          <t>365T</t>
        </is>
      </c>
      <c r="O1432" t="inlineStr">
        <is>
          <t>:Extended Drip Pan:</t>
        </is>
      </c>
      <c r="P1432" s="11" t="inlineStr">
        <is>
          <t>Falk_Spacer</t>
        </is>
      </c>
      <c r="Q1432" t="inlineStr">
        <is>
          <t>Falk 1070T31</t>
        </is>
      </c>
      <c r="R1432" t="inlineStr">
        <is>
          <t>RTF</t>
        </is>
      </c>
      <c r="S1432" s="10" t="inlineStr">
        <is>
          <t>B103060</t>
        </is>
      </c>
      <c r="T1432" s="10" t="inlineStr">
        <is>
          <t>3106.0</t>
        </is>
      </c>
      <c r="U1432" s="10" t="inlineStr">
        <is>
          <t>Priced</t>
        </is>
      </c>
      <c r="V1432" s="168" t="inlineStr">
        <is>
          <t>LT028</t>
        </is>
      </c>
      <c r="W1432" t="inlineStr">
        <is>
          <t>270.0</t>
        </is>
      </c>
    </row>
    <row r="1433">
      <c r="B1433" t="inlineStr">
        <is>
          <t>2748.0</t>
        </is>
      </c>
      <c r="F1433" t="inlineStr">
        <is>
          <t>ConTab_BOM_KP_Baseplates_2748</t>
        </is>
      </c>
      <c r="H1433" s="7" t="inlineStr">
        <is>
          <t>8012-5_6-KP</t>
        </is>
      </c>
      <c r="I1433" s="7" t="inlineStr"/>
      <c r="J1433" s="7" t="inlineStr"/>
      <c r="K1433" s="168" t="inlineStr">
        <is>
          <t>BaseplateSteel</t>
        </is>
      </c>
      <c r="L1433" s="168" t="inlineStr">
        <is>
          <t>Baseplate_Steel</t>
        </is>
      </c>
      <c r="M1433" s="168" t="inlineStr">
        <is>
          <t>Steel</t>
        </is>
      </c>
      <c r="N1433" t="inlineStr">
        <is>
          <t>364TS</t>
        </is>
      </c>
      <c r="O1433" t="inlineStr">
        <is>
          <t>:Extended Drip Pan:</t>
        </is>
      </c>
      <c r="P1433" s="11" t="inlineStr">
        <is>
          <t>Falk_Spacer</t>
        </is>
      </c>
      <c r="Q1433" t="inlineStr">
        <is>
          <t>Falk 1050T31</t>
        </is>
      </c>
      <c r="R1433" t="inlineStr">
        <is>
          <t>RTF</t>
        </is>
      </c>
      <c r="S1433" s="10" t="inlineStr">
        <is>
          <t>B103061</t>
        </is>
      </c>
      <c r="T1433" s="10" t="inlineStr">
        <is>
          <t>3036.0</t>
        </is>
      </c>
      <c r="U1433" s="10" t="inlineStr">
        <is>
          <t>Priced</t>
        </is>
      </c>
      <c r="V1433" s="168" t="inlineStr">
        <is>
          <t>LT028</t>
        </is>
      </c>
      <c r="W1433" t="inlineStr">
        <is>
          <t>270.0</t>
        </is>
      </c>
    </row>
    <row r="1434">
      <c r="B1434" t="inlineStr">
        <is>
          <t>2749.0</t>
        </is>
      </c>
      <c r="F1434" t="inlineStr">
        <is>
          <t>ConTab_BOM_KP_Baseplates_2749</t>
        </is>
      </c>
      <c r="H1434" s="7" t="inlineStr">
        <is>
          <t>8012-5_6-KP</t>
        </is>
      </c>
      <c r="I1434" s="7" t="inlineStr"/>
      <c r="J1434" s="7" t="inlineStr"/>
      <c r="K1434" s="168" t="inlineStr">
        <is>
          <t>BaseplateSteel</t>
        </is>
      </c>
      <c r="L1434" s="168" t="inlineStr">
        <is>
          <t>Baseplate_Steel</t>
        </is>
      </c>
      <c r="M1434" s="168" t="inlineStr">
        <is>
          <t>Steel</t>
        </is>
      </c>
      <c r="N1434" t="inlineStr">
        <is>
          <t>365TS</t>
        </is>
      </c>
      <c r="O1434" t="inlineStr">
        <is>
          <t>:Extended Drip Pan:</t>
        </is>
      </c>
      <c r="P1434" s="11" t="inlineStr">
        <is>
          <t>Falk_Spacer</t>
        </is>
      </c>
      <c r="Q1434" t="inlineStr">
        <is>
          <t>Falk 1050T31</t>
        </is>
      </c>
      <c r="R1434" t="inlineStr">
        <is>
          <t>RTF</t>
        </is>
      </c>
      <c r="S1434" s="10" t="inlineStr">
        <is>
          <t>B103061</t>
        </is>
      </c>
      <c r="T1434" s="10" t="inlineStr">
        <is>
          <t>3036.0</t>
        </is>
      </c>
      <c r="U1434" s="10" t="inlineStr">
        <is>
          <t>Priced</t>
        </is>
      </c>
      <c r="V1434" s="168" t="inlineStr">
        <is>
          <t>LT028</t>
        </is>
      </c>
      <c r="W1434" t="inlineStr">
        <is>
          <t>270.0</t>
        </is>
      </c>
    </row>
    <row r="1435">
      <c r="B1435" t="inlineStr">
        <is>
          <t>2750.0</t>
        </is>
      </c>
      <c r="F1435" t="inlineStr">
        <is>
          <t>ConTab_BOM_KP_Baseplates_2750</t>
        </is>
      </c>
      <c r="H1435" s="7" t="inlineStr">
        <is>
          <t>8012-5_6-KP</t>
        </is>
      </c>
      <c r="I1435" s="7" t="inlineStr"/>
      <c r="J1435" s="7" t="inlineStr"/>
      <c r="K1435" s="168" t="inlineStr">
        <is>
          <t>BaseplateSteel</t>
        </is>
      </c>
      <c r="L1435" s="168" t="inlineStr">
        <is>
          <t>Baseplate_Steel</t>
        </is>
      </c>
      <c r="M1435" s="168" t="inlineStr">
        <is>
          <t>Steel</t>
        </is>
      </c>
      <c r="N1435" t="inlineStr">
        <is>
          <t>404T</t>
        </is>
      </c>
      <c r="O1435" t="inlineStr">
        <is>
          <t>:Extended Drip Pan:</t>
        </is>
      </c>
      <c r="P1435" s="11" t="inlineStr">
        <is>
          <t>Falk_Spacer</t>
        </is>
      </c>
      <c r="Q1435" t="inlineStr">
        <is>
          <t>Falk 1080T31</t>
        </is>
      </c>
      <c r="R1435" t="inlineStr">
        <is>
          <t>96699052</t>
        </is>
      </c>
      <c r="S1435" s="10" t="inlineStr">
        <is>
          <t>B103062</t>
        </is>
      </c>
      <c r="T1435" s="10" t="inlineStr">
        <is>
          <t>3580.0</t>
        </is>
      </c>
      <c r="U1435" s="10" t="inlineStr">
        <is>
          <t>Priced</t>
        </is>
      </c>
      <c r="V1435" s="168" t="inlineStr">
        <is>
          <t>LT028</t>
        </is>
      </c>
      <c r="W1435" t="inlineStr">
        <is>
          <t>350.0</t>
        </is>
      </c>
    </row>
    <row r="1436">
      <c r="B1436" t="inlineStr">
        <is>
          <t>2751.0</t>
        </is>
      </c>
      <c r="F1436" t="inlineStr">
        <is>
          <t>ConTab_BOM_KP_Baseplates_2751</t>
        </is>
      </c>
      <c r="H1436" s="7" t="inlineStr">
        <is>
          <t>8012-5_6-KP</t>
        </is>
      </c>
      <c r="I1436" s="7" t="inlineStr"/>
      <c r="J1436" s="7" t="inlineStr"/>
      <c r="K1436" s="168" t="inlineStr">
        <is>
          <t>BaseplateSteel</t>
        </is>
      </c>
      <c r="L1436" s="168" t="inlineStr">
        <is>
          <t>Baseplate_Steel</t>
        </is>
      </c>
      <c r="M1436" s="168" t="inlineStr">
        <is>
          <t>Steel</t>
        </is>
      </c>
      <c r="N1436" t="inlineStr">
        <is>
          <t>405T</t>
        </is>
      </c>
      <c r="O1436" t="inlineStr">
        <is>
          <t>:Extended Drip Pan:</t>
        </is>
      </c>
      <c r="P1436" s="11" t="inlineStr">
        <is>
          <t>Falk_Spacer</t>
        </is>
      </c>
      <c r="Q1436" t="inlineStr">
        <is>
          <t>Falk 1080T31</t>
        </is>
      </c>
      <c r="R1436" t="inlineStr">
        <is>
          <t>96699052</t>
        </is>
      </c>
      <c r="S1436" s="10" t="inlineStr">
        <is>
          <t>B103062</t>
        </is>
      </c>
      <c r="T1436" s="10" t="inlineStr">
        <is>
          <t>3580.0</t>
        </is>
      </c>
      <c r="U1436" s="10" t="inlineStr">
        <is>
          <t>Priced</t>
        </is>
      </c>
      <c r="V1436" s="168" t="inlineStr">
        <is>
          <t>LT028</t>
        </is>
      </c>
      <c r="W1436" t="inlineStr">
        <is>
          <t>350.0</t>
        </is>
      </c>
    </row>
    <row r="1437">
      <c r="B1437" t="inlineStr">
        <is>
          <t>2752.0</t>
        </is>
      </c>
      <c r="F1437" t="inlineStr">
        <is>
          <t>ConTab_BOM_KP_Baseplates_2752</t>
        </is>
      </c>
      <c r="H1437" s="7" t="inlineStr">
        <is>
          <t>8012-5_6-KP</t>
        </is>
      </c>
      <c r="I1437" s="7" t="inlineStr"/>
      <c r="J1437" s="7" t="inlineStr"/>
      <c r="K1437" s="168" t="inlineStr">
        <is>
          <t>BaseplateSteel</t>
        </is>
      </c>
      <c r="L1437" s="168" t="inlineStr">
        <is>
          <t>Baseplate_Steel</t>
        </is>
      </c>
      <c r="M1437" s="168" t="inlineStr">
        <is>
          <t>Steel</t>
        </is>
      </c>
      <c r="N1437" t="inlineStr">
        <is>
          <t>404TS</t>
        </is>
      </c>
      <c r="O1437" t="inlineStr">
        <is>
          <t>:Extended Drip Pan:</t>
        </is>
      </c>
      <c r="P1437" s="11" t="inlineStr">
        <is>
          <t>Falk_Spacer</t>
        </is>
      </c>
      <c r="Q1437" t="inlineStr">
        <is>
          <t>Falk 1060T31</t>
        </is>
      </c>
      <c r="R1437" t="inlineStr">
        <is>
          <t>RTF</t>
        </is>
      </c>
      <c r="S1437" s="10" t="inlineStr">
        <is>
          <t>B103063</t>
        </is>
      </c>
      <c r="T1437" s="10" t="inlineStr">
        <is>
          <t>3445.0</t>
        </is>
      </c>
      <c r="U1437" s="10" t="inlineStr">
        <is>
          <t>Priced</t>
        </is>
      </c>
      <c r="V1437" s="168" t="inlineStr">
        <is>
          <t>LT028</t>
        </is>
      </c>
      <c r="W1437" t="inlineStr">
        <is>
          <t>350.0</t>
        </is>
      </c>
    </row>
    <row r="1438">
      <c r="B1438" t="inlineStr">
        <is>
          <t>2753.0</t>
        </is>
      </c>
      <c r="F1438" t="inlineStr">
        <is>
          <t>ConTab_BOM_KP_Baseplates_2753</t>
        </is>
      </c>
      <c r="H1438" s="7" t="inlineStr">
        <is>
          <t>8012-5_6-KP</t>
        </is>
      </c>
      <c r="I1438" s="7" t="inlineStr"/>
      <c r="J1438" s="7" t="inlineStr"/>
      <c r="K1438" s="168" t="inlineStr">
        <is>
          <t>BaseplateSteel</t>
        </is>
      </c>
      <c r="L1438" s="168" t="inlineStr">
        <is>
          <t>Baseplate_Steel</t>
        </is>
      </c>
      <c r="M1438" s="168" t="inlineStr">
        <is>
          <t>Steel</t>
        </is>
      </c>
      <c r="N1438" t="inlineStr">
        <is>
          <t>405TS</t>
        </is>
      </c>
      <c r="O1438" t="inlineStr">
        <is>
          <t>:Extended Drip Pan:</t>
        </is>
      </c>
      <c r="P1438" s="11" t="inlineStr">
        <is>
          <t>Falk_Spacer</t>
        </is>
      </c>
      <c r="Q1438" t="inlineStr">
        <is>
          <t>Falk 1060T31</t>
        </is>
      </c>
      <c r="R1438" t="inlineStr">
        <is>
          <t>RTF</t>
        </is>
      </c>
      <c r="S1438" s="10" t="inlineStr">
        <is>
          <t>B103063</t>
        </is>
      </c>
      <c r="T1438" s="10" t="inlineStr">
        <is>
          <t>3445.0</t>
        </is>
      </c>
      <c r="U1438" s="10" t="inlineStr">
        <is>
          <t>Priced</t>
        </is>
      </c>
      <c r="V1438" s="168" t="inlineStr">
        <is>
          <t>LT028</t>
        </is>
      </c>
      <c r="W1438" t="inlineStr">
        <is>
          <t>350.0</t>
        </is>
      </c>
    </row>
    <row r="1439">
      <c r="B1439" t="inlineStr">
        <is>
          <t>2754.0</t>
        </is>
      </c>
      <c r="F1439" t="inlineStr">
        <is>
          <t>ConTab_BOM_KP_Baseplates_2754</t>
        </is>
      </c>
      <c r="H1439" s="7" t="inlineStr">
        <is>
          <t>8012-5_6-KP</t>
        </is>
      </c>
      <c r="I1439" s="7" t="inlineStr"/>
      <c r="J1439" s="7" t="inlineStr"/>
      <c r="K1439" s="168" t="inlineStr">
        <is>
          <t>BaseplateSteel</t>
        </is>
      </c>
      <c r="L1439" s="168" t="inlineStr">
        <is>
          <t>Baseplate_Steel</t>
        </is>
      </c>
      <c r="M1439" s="168" t="inlineStr">
        <is>
          <t>Steel</t>
        </is>
      </c>
      <c r="N1439" t="inlineStr">
        <is>
          <t>444TS</t>
        </is>
      </c>
      <c r="O1439" t="inlineStr">
        <is>
          <t>:Extended Drip Pan:</t>
        </is>
      </c>
      <c r="P1439" s="11" t="inlineStr">
        <is>
          <t>Falk_Spacer</t>
        </is>
      </c>
      <c r="Q1439" t="inlineStr">
        <is>
          <t>Falk 1070T31</t>
        </is>
      </c>
      <c r="R1439" t="inlineStr">
        <is>
          <t>RTF</t>
        </is>
      </c>
      <c r="S1439" s="10" t="inlineStr">
        <is>
          <t>B103064</t>
        </is>
      </c>
      <c r="T1439" s="10" t="inlineStr">
        <is>
          <t>4943.0</t>
        </is>
      </c>
      <c r="U1439" s="10" t="inlineStr">
        <is>
          <t>Priced</t>
        </is>
      </c>
      <c r="V1439" s="168" t="inlineStr">
        <is>
          <t>LT028</t>
        </is>
      </c>
      <c r="W1439" t="inlineStr">
        <is>
          <t>420.0</t>
        </is>
      </c>
    </row>
    <row r="1440">
      <c r="B1440" t="inlineStr">
        <is>
          <t>2755.0</t>
        </is>
      </c>
      <c r="F1440" t="inlineStr">
        <is>
          <t>ConTab_BOM_KP_Baseplates_2755</t>
        </is>
      </c>
      <c r="H1440" s="7" t="inlineStr">
        <is>
          <t>8012-5_6-KP</t>
        </is>
      </c>
      <c r="I1440" s="7" t="inlineStr"/>
      <c r="J1440" s="7" t="inlineStr"/>
      <c r="K1440" s="168" t="inlineStr">
        <is>
          <t>BaseplateSteel</t>
        </is>
      </c>
      <c r="L1440" s="168" t="inlineStr">
        <is>
          <t>Baseplate_Steel</t>
        </is>
      </c>
      <c r="M1440" s="168" t="inlineStr">
        <is>
          <t>Steel</t>
        </is>
      </c>
      <c r="N1440" t="inlineStr">
        <is>
          <t>445TS</t>
        </is>
      </c>
      <c r="O1440" t="inlineStr">
        <is>
          <t>:Extended Drip Pan:</t>
        </is>
      </c>
      <c r="P1440" s="11" t="inlineStr">
        <is>
          <t>Falk_Spacer</t>
        </is>
      </c>
      <c r="Q1440" t="inlineStr">
        <is>
          <t>Falk 1070T31</t>
        </is>
      </c>
      <c r="R1440" t="inlineStr">
        <is>
          <t>RTF</t>
        </is>
      </c>
      <c r="S1440" s="10" t="inlineStr">
        <is>
          <t>B103065</t>
        </is>
      </c>
      <c r="T1440" s="10" t="inlineStr">
        <is>
          <t>4943.0</t>
        </is>
      </c>
      <c r="U1440" s="10" t="inlineStr">
        <is>
          <t>Priced</t>
        </is>
      </c>
      <c r="V1440" s="168" t="inlineStr">
        <is>
          <t>LT028</t>
        </is>
      </c>
      <c r="W1440" t="inlineStr">
        <is>
          <t>420.0</t>
        </is>
      </c>
    </row>
    <row r="1441">
      <c r="B1441" t="inlineStr">
        <is>
          <t>2814.0</t>
        </is>
      </c>
      <c r="F1441" t="inlineStr">
        <is>
          <t>ConTab_BOM_KP_Baseplates_2814</t>
        </is>
      </c>
      <c r="H1441" s="7" t="inlineStr">
        <is>
          <t>8012-5_6-KP</t>
        </is>
      </c>
      <c r="I1441" s="7" t="inlineStr"/>
      <c r="J1441" s="7" t="inlineStr"/>
      <c r="K1441" s="168" t="inlineStr">
        <is>
          <t>Baseplate_Special</t>
        </is>
      </c>
      <c r="L1441" s="168" t="inlineStr">
        <is>
          <t>Baseplate_Special</t>
        </is>
      </c>
      <c r="M1441" s="168" t="inlineStr">
        <is>
          <t>Special</t>
        </is>
      </c>
      <c r="P1441" s="11" t="inlineStr"/>
      <c r="R1441" t="inlineStr">
        <is>
          <t>RTF</t>
        </is>
      </c>
      <c r="S1441" s="11" t="inlineStr">
        <is>
          <t>B101518</t>
        </is>
      </c>
      <c r="T1441" s="10" t="inlineStr">
        <is>
          <t>0.0</t>
        </is>
      </c>
      <c r="U1441" s="10" t="inlineStr">
        <is>
          <t>RFQ</t>
        </is>
      </c>
      <c r="V1441" s="168" t="inlineStr">
        <is>
          <t>LT029</t>
        </is>
      </c>
    </row>
    <row r="1442">
      <c r="B1442" t="inlineStr">
        <is>
          <t>2815.0</t>
        </is>
      </c>
      <c r="F1442" t="inlineStr">
        <is>
          <t>ConTab_BOM_KP_Baseplates_2815</t>
        </is>
      </c>
      <c r="H1442" s="7" t="inlineStr">
        <is>
          <t>8015-3_4-KP</t>
        </is>
      </c>
      <c r="I1442" s="7" t="inlineStr"/>
      <c r="J1442" s="7" t="inlineStr"/>
      <c r="K1442" s="168" t="inlineStr">
        <is>
          <t>BaseplateSteel</t>
        </is>
      </c>
      <c r="L1442" s="168" t="inlineStr">
        <is>
          <t>Baseplate_Steel</t>
        </is>
      </c>
      <c r="M1442" s="168" t="inlineStr">
        <is>
          <t>Steel</t>
        </is>
      </c>
      <c r="N1442" t="inlineStr">
        <is>
          <t>284T</t>
        </is>
      </c>
      <c r="O1442" t="inlineStr">
        <is>
          <t>:No Drip Pan:Standard Drip Pan:</t>
        </is>
      </c>
      <c r="P1442" s="11" t="inlineStr">
        <is>
          <t>Woods_Sureflex</t>
        </is>
      </c>
      <c r="Q1442" t="inlineStr">
        <is>
          <t>Woods 9S</t>
        </is>
      </c>
      <c r="R1442" t="inlineStr">
        <is>
          <t>96700912</t>
        </is>
      </c>
      <c r="S1442" s="10" t="inlineStr">
        <is>
          <t>B103098</t>
        </is>
      </c>
      <c r="T1442" s="10" t="inlineStr">
        <is>
          <t>2050.0</t>
        </is>
      </c>
      <c r="U1442" s="10" t="inlineStr">
        <is>
          <t>Priced</t>
        </is>
      </c>
      <c r="V1442" s="168" t="inlineStr">
        <is>
          <t>LT028</t>
        </is>
      </c>
      <c r="W1442" t="inlineStr">
        <is>
          <t>205.0</t>
        </is>
      </c>
    </row>
    <row r="1443">
      <c r="B1443" t="inlineStr">
        <is>
          <t>2816.0</t>
        </is>
      </c>
      <c r="F1443" t="inlineStr">
        <is>
          <t>ConTab_BOM_KP_Baseplates_2816</t>
        </is>
      </c>
      <c r="H1443" s="7" t="inlineStr">
        <is>
          <t>8015-3_4-KP</t>
        </is>
      </c>
      <c r="I1443" s="7" t="inlineStr"/>
      <c r="J1443" s="7" t="inlineStr"/>
      <c r="K1443" s="168" t="inlineStr">
        <is>
          <t>BaseplateSteel</t>
        </is>
      </c>
      <c r="L1443" s="168" t="inlineStr">
        <is>
          <t>Baseplate_Steel</t>
        </is>
      </c>
      <c r="M1443" s="168" t="inlineStr">
        <is>
          <t>Steel</t>
        </is>
      </c>
      <c r="N1443" t="inlineStr">
        <is>
          <t>286T</t>
        </is>
      </c>
      <c r="O1443" t="inlineStr">
        <is>
          <t>:No Drip Pan:Standard Drip Pan:</t>
        </is>
      </c>
      <c r="P1443" s="11" t="inlineStr">
        <is>
          <t>Woods_Sureflex</t>
        </is>
      </c>
      <c r="Q1443" t="inlineStr">
        <is>
          <t>Woods 9S</t>
        </is>
      </c>
      <c r="R1443" t="inlineStr">
        <is>
          <t>96700912</t>
        </is>
      </c>
      <c r="S1443" s="10" t="inlineStr">
        <is>
          <t>B103098</t>
        </is>
      </c>
      <c r="T1443" s="10" t="inlineStr">
        <is>
          <t>2050.0</t>
        </is>
      </c>
      <c r="U1443" s="10" t="inlineStr">
        <is>
          <t>Priced</t>
        </is>
      </c>
      <c r="V1443" s="168" t="inlineStr">
        <is>
          <t>LT028</t>
        </is>
      </c>
      <c r="W1443" t="inlineStr">
        <is>
          <t>205.0</t>
        </is>
      </c>
    </row>
    <row r="1444">
      <c r="B1444" t="inlineStr">
        <is>
          <t>2817.0</t>
        </is>
      </c>
      <c r="F1444" t="inlineStr">
        <is>
          <t>ConTab_BOM_KP_Baseplates_2817</t>
        </is>
      </c>
      <c r="H1444" s="7" t="inlineStr">
        <is>
          <t>8015-3_4-KP</t>
        </is>
      </c>
      <c r="I1444" s="7" t="inlineStr"/>
      <c r="J1444" s="7" t="inlineStr"/>
      <c r="K1444" s="168" t="inlineStr">
        <is>
          <t>BaseplateSteel</t>
        </is>
      </c>
      <c r="L1444" s="168" t="inlineStr">
        <is>
          <t>Baseplate_Steel</t>
        </is>
      </c>
      <c r="M1444" s="168" t="inlineStr">
        <is>
          <t>Steel</t>
        </is>
      </c>
      <c r="N1444" t="inlineStr">
        <is>
          <t>324T</t>
        </is>
      </c>
      <c r="O1444" t="inlineStr">
        <is>
          <t>:No Drip Pan:Standard Drip Pan:</t>
        </is>
      </c>
      <c r="P1444" s="11" t="inlineStr">
        <is>
          <t>Woods_Sureflex</t>
        </is>
      </c>
      <c r="Q1444" t="inlineStr">
        <is>
          <t>Woods 10S</t>
        </is>
      </c>
      <c r="R1444" t="inlineStr">
        <is>
          <t>96700913</t>
        </is>
      </c>
      <c r="S1444" s="10" t="inlineStr">
        <is>
          <t>B103099</t>
        </is>
      </c>
      <c r="T1444" s="10" t="inlineStr">
        <is>
          <t>2186.0</t>
        </is>
      </c>
      <c r="U1444" s="10" t="inlineStr">
        <is>
          <t>Priced</t>
        </is>
      </c>
      <c r="V1444" s="168" t="inlineStr">
        <is>
          <t>LT028</t>
        </is>
      </c>
      <c r="W1444" t="inlineStr">
        <is>
          <t>240.0</t>
        </is>
      </c>
    </row>
    <row r="1445">
      <c r="B1445" t="inlineStr">
        <is>
          <t>2818.0</t>
        </is>
      </c>
      <c r="F1445" t="inlineStr">
        <is>
          <t>ConTab_BOM_KP_Baseplates_2818</t>
        </is>
      </c>
      <c r="H1445" s="7" t="inlineStr">
        <is>
          <t>8015-3_4-KP</t>
        </is>
      </c>
      <c r="I1445" s="7" t="inlineStr"/>
      <c r="J1445" s="7" t="inlineStr"/>
      <c r="K1445" s="168" t="inlineStr">
        <is>
          <t>BaseplateSteel</t>
        </is>
      </c>
      <c r="L1445" s="168" t="inlineStr">
        <is>
          <t>Baseplate_Steel</t>
        </is>
      </c>
      <c r="M1445" s="168" t="inlineStr">
        <is>
          <t>Steel</t>
        </is>
      </c>
      <c r="N1445" t="inlineStr">
        <is>
          <t>326T</t>
        </is>
      </c>
      <c r="O1445" t="inlineStr">
        <is>
          <t>:No Drip Pan:Standard Drip Pan:</t>
        </is>
      </c>
      <c r="P1445" s="11" t="inlineStr">
        <is>
          <t>Woods_Sureflex</t>
        </is>
      </c>
      <c r="Q1445" t="inlineStr">
        <is>
          <t>Woods 10S</t>
        </is>
      </c>
      <c r="R1445" t="inlineStr">
        <is>
          <t>96700913</t>
        </is>
      </c>
      <c r="S1445" s="10" t="inlineStr">
        <is>
          <t>B103099</t>
        </is>
      </c>
      <c r="T1445" s="10" t="inlineStr">
        <is>
          <t>2186.0</t>
        </is>
      </c>
      <c r="U1445" s="10" t="inlineStr">
        <is>
          <t>Priced</t>
        </is>
      </c>
      <c r="V1445" s="168" t="inlineStr">
        <is>
          <t>LT028</t>
        </is>
      </c>
      <c r="W1445" t="inlineStr">
        <is>
          <t>240.0</t>
        </is>
      </c>
    </row>
    <row r="1446">
      <c r="B1446" t="inlineStr">
        <is>
          <t>2819.0</t>
        </is>
      </c>
      <c r="F1446" t="inlineStr">
        <is>
          <t>ConTab_BOM_KP_Baseplates_2819</t>
        </is>
      </c>
      <c r="H1446" s="7" t="inlineStr">
        <is>
          <t>8015-3_4-KP</t>
        </is>
      </c>
      <c r="I1446" s="7" t="inlineStr"/>
      <c r="J1446" s="7" t="inlineStr"/>
      <c r="K1446" s="168" t="inlineStr">
        <is>
          <t>BaseplateSteel</t>
        </is>
      </c>
      <c r="L1446" s="168" t="inlineStr">
        <is>
          <t>Baseplate_Steel</t>
        </is>
      </c>
      <c r="M1446" s="168" t="inlineStr">
        <is>
          <t>Steel</t>
        </is>
      </c>
      <c r="N1446" t="inlineStr">
        <is>
          <t>364T</t>
        </is>
      </c>
      <c r="O1446" t="inlineStr">
        <is>
          <t>:No Drip Pan:Standard Drip Pan:</t>
        </is>
      </c>
      <c r="P1446" s="11" t="inlineStr">
        <is>
          <t>Woods_Sureflex</t>
        </is>
      </c>
      <c r="Q1446" t="inlineStr">
        <is>
          <t>Woods 11S</t>
        </is>
      </c>
      <c r="R1446" t="inlineStr">
        <is>
          <t>96700914</t>
        </is>
      </c>
      <c r="S1446" s="10" t="inlineStr">
        <is>
          <t>B103100</t>
        </is>
      </c>
      <c r="T1446" s="10" t="inlineStr">
        <is>
          <t>2322.0</t>
        </is>
      </c>
      <c r="U1446" s="10" t="inlineStr">
        <is>
          <t>Priced</t>
        </is>
      </c>
      <c r="V1446" s="168" t="inlineStr">
        <is>
          <t>LT028</t>
        </is>
      </c>
      <c r="W1446" t="inlineStr">
        <is>
          <t>270.0</t>
        </is>
      </c>
    </row>
    <row r="1447">
      <c r="B1447" t="inlineStr">
        <is>
          <t>2820.0</t>
        </is>
      </c>
      <c r="F1447" t="inlineStr">
        <is>
          <t>ConTab_BOM_KP_Baseplates_2820</t>
        </is>
      </c>
      <c r="H1447" s="7" t="inlineStr">
        <is>
          <t>8015-3_4-KP</t>
        </is>
      </c>
      <c r="I1447" s="7" t="inlineStr"/>
      <c r="J1447" s="7" t="inlineStr"/>
      <c r="K1447" s="168" t="inlineStr">
        <is>
          <t>BaseplateSteel</t>
        </is>
      </c>
      <c r="L1447" s="168" t="inlineStr">
        <is>
          <t>Baseplate_Steel</t>
        </is>
      </c>
      <c r="M1447" s="168" t="inlineStr">
        <is>
          <t>Steel</t>
        </is>
      </c>
      <c r="N1447" t="inlineStr">
        <is>
          <t>365T</t>
        </is>
      </c>
      <c r="O1447" t="inlineStr">
        <is>
          <t>:No Drip Pan:Standard Drip Pan:</t>
        </is>
      </c>
      <c r="P1447" s="11" t="inlineStr">
        <is>
          <t>Woods_Sureflex</t>
        </is>
      </c>
      <c r="Q1447" t="inlineStr">
        <is>
          <t>Woods 11S</t>
        </is>
      </c>
      <c r="R1447" t="inlineStr">
        <is>
          <t>96700914</t>
        </is>
      </c>
      <c r="S1447" s="10" t="inlineStr">
        <is>
          <t>B103100</t>
        </is>
      </c>
      <c r="T1447" s="10" t="inlineStr">
        <is>
          <t>2322.0</t>
        </is>
      </c>
      <c r="U1447" s="10" t="inlineStr">
        <is>
          <t>Priced</t>
        </is>
      </c>
      <c r="V1447" s="168" t="inlineStr">
        <is>
          <t>LT028</t>
        </is>
      </c>
      <c r="W1447" t="inlineStr">
        <is>
          <t>270.0</t>
        </is>
      </c>
    </row>
    <row r="1448">
      <c r="B1448" t="inlineStr">
        <is>
          <t>2821.0</t>
        </is>
      </c>
      <c r="F1448" t="inlineStr">
        <is>
          <t>ConTab_BOM_KP_Baseplates_2821</t>
        </is>
      </c>
      <c r="H1448" s="7" t="inlineStr">
        <is>
          <t>8015-3_4-KP</t>
        </is>
      </c>
      <c r="I1448" s="7" t="inlineStr"/>
      <c r="J1448" s="7" t="inlineStr"/>
      <c r="K1448" s="168" t="inlineStr">
        <is>
          <t>BaseplateSteel</t>
        </is>
      </c>
      <c r="L1448" s="168" t="inlineStr">
        <is>
          <t>Baseplate_Steel</t>
        </is>
      </c>
      <c r="M1448" s="168" t="inlineStr">
        <is>
          <t>Steel</t>
        </is>
      </c>
      <c r="N1448" t="inlineStr">
        <is>
          <t>404T</t>
        </is>
      </c>
      <c r="O1448" t="inlineStr">
        <is>
          <t>:No Drip Pan:Standard Drip Pan:</t>
        </is>
      </c>
      <c r="P1448" s="11" t="inlineStr">
        <is>
          <t>Woods_Sureflex</t>
        </is>
      </c>
      <c r="Q1448" t="inlineStr">
        <is>
          <t>Woods 12S</t>
        </is>
      </c>
      <c r="R1448" t="inlineStr">
        <is>
          <t>96700915</t>
        </is>
      </c>
      <c r="S1448" s="10" t="inlineStr">
        <is>
          <t>B103101</t>
        </is>
      </c>
      <c r="T1448" s="10" t="inlineStr">
        <is>
          <t>2800.0</t>
        </is>
      </c>
      <c r="U1448" s="10" t="inlineStr">
        <is>
          <t>Priced</t>
        </is>
      </c>
      <c r="V1448" s="168" t="inlineStr">
        <is>
          <t>LT028</t>
        </is>
      </c>
      <c r="W1448" t="inlineStr">
        <is>
          <t>350.0</t>
        </is>
      </c>
    </row>
    <row r="1449">
      <c r="B1449" t="inlineStr">
        <is>
          <t>2822.0</t>
        </is>
      </c>
      <c r="F1449" t="inlineStr">
        <is>
          <t>ConTab_BOM_KP_Baseplates_2822</t>
        </is>
      </c>
      <c r="H1449" s="7" t="inlineStr">
        <is>
          <t>8015-3_4-KP</t>
        </is>
      </c>
      <c r="I1449" s="7" t="inlineStr"/>
      <c r="J1449" s="7" t="inlineStr"/>
      <c r="K1449" s="168" t="inlineStr">
        <is>
          <t>BaseplateSteel</t>
        </is>
      </c>
      <c r="L1449" s="168" t="inlineStr">
        <is>
          <t>Baseplate_Steel</t>
        </is>
      </c>
      <c r="M1449" s="168" t="inlineStr">
        <is>
          <t>Steel</t>
        </is>
      </c>
      <c r="N1449" t="inlineStr">
        <is>
          <t>405T</t>
        </is>
      </c>
      <c r="O1449" t="inlineStr">
        <is>
          <t>:No Drip Pan:Standard Drip Pan:</t>
        </is>
      </c>
      <c r="P1449" s="11" t="inlineStr">
        <is>
          <t>Woods_Sureflex</t>
        </is>
      </c>
      <c r="Q1449" t="inlineStr">
        <is>
          <t>Woods 12S</t>
        </is>
      </c>
      <c r="R1449" t="inlineStr">
        <is>
          <t>96700915</t>
        </is>
      </c>
      <c r="S1449" s="10" t="inlineStr">
        <is>
          <t>B103101</t>
        </is>
      </c>
      <c r="T1449" s="10" t="inlineStr">
        <is>
          <t>2800.0</t>
        </is>
      </c>
      <c r="U1449" s="10" t="inlineStr">
        <is>
          <t>Priced</t>
        </is>
      </c>
      <c r="V1449" s="168" t="inlineStr">
        <is>
          <t>LT028</t>
        </is>
      </c>
      <c r="W1449" t="inlineStr">
        <is>
          <t>350.0</t>
        </is>
      </c>
    </row>
    <row r="1450">
      <c r="B1450" t="inlineStr">
        <is>
          <t>2823.0</t>
        </is>
      </c>
      <c r="F1450" t="inlineStr">
        <is>
          <t>ConTab_BOM_KP_Baseplates_2823</t>
        </is>
      </c>
      <c r="H1450" s="7" t="inlineStr">
        <is>
          <t>8015-3_4-KP</t>
        </is>
      </c>
      <c r="I1450" s="7" t="inlineStr"/>
      <c r="J1450" s="7" t="inlineStr"/>
      <c r="K1450" s="168" t="inlineStr">
        <is>
          <t>BaseplateSteel</t>
        </is>
      </c>
      <c r="L1450" s="168" t="inlineStr">
        <is>
          <t>Baseplate_Steel</t>
        </is>
      </c>
      <c r="M1450" s="168" t="inlineStr">
        <is>
          <t>Steel</t>
        </is>
      </c>
      <c r="N1450" t="inlineStr">
        <is>
          <t>444T</t>
        </is>
      </c>
      <c r="O1450" t="inlineStr">
        <is>
          <t>:No Drip Pan:Standard Drip Pan:</t>
        </is>
      </c>
      <c r="P1450" s="11" t="inlineStr">
        <is>
          <t>Woods_Sureflex</t>
        </is>
      </c>
      <c r="Q1450" t="inlineStr">
        <is>
          <t>Woods 12S</t>
        </is>
      </c>
      <c r="R1450" t="inlineStr">
        <is>
          <t>96700916</t>
        </is>
      </c>
      <c r="S1450" s="10" t="inlineStr">
        <is>
          <t>B103102</t>
        </is>
      </c>
      <c r="T1450" s="10" t="inlineStr">
        <is>
          <t>4163.0</t>
        </is>
      </c>
      <c r="U1450" s="10" t="inlineStr">
        <is>
          <t>Priced</t>
        </is>
      </c>
      <c r="V1450" s="168" t="inlineStr">
        <is>
          <t>LT028</t>
        </is>
      </c>
      <c r="W1450" t="inlineStr">
        <is>
          <t>420.0</t>
        </is>
      </c>
    </row>
    <row r="1451">
      <c r="B1451" t="inlineStr">
        <is>
          <t>2824.0</t>
        </is>
      </c>
      <c r="F1451" t="inlineStr">
        <is>
          <t>ConTab_BOM_KP_Baseplates_2824</t>
        </is>
      </c>
      <c r="H1451" s="7" t="inlineStr">
        <is>
          <t>8015-3_4-KP</t>
        </is>
      </c>
      <c r="I1451" s="7" t="inlineStr"/>
      <c r="J1451" s="7" t="inlineStr"/>
      <c r="K1451" s="168" t="inlineStr">
        <is>
          <t>BaseplateSteel</t>
        </is>
      </c>
      <c r="L1451" s="168" t="inlineStr">
        <is>
          <t>Baseplate_Steel</t>
        </is>
      </c>
      <c r="M1451" s="168" t="inlineStr">
        <is>
          <t>Steel</t>
        </is>
      </c>
      <c r="N1451" t="inlineStr">
        <is>
          <t>445T</t>
        </is>
      </c>
      <c r="O1451" t="inlineStr">
        <is>
          <t>:No Drip Pan:Standard Drip Pan:</t>
        </is>
      </c>
      <c r="P1451" s="11" t="inlineStr">
        <is>
          <t>Woods_Sureflex</t>
        </is>
      </c>
      <c r="Q1451" t="inlineStr">
        <is>
          <t>Woods 12S</t>
        </is>
      </c>
      <c r="R1451" t="inlineStr">
        <is>
          <t>96700916</t>
        </is>
      </c>
      <c r="S1451" s="10" t="inlineStr">
        <is>
          <t>B103103</t>
        </is>
      </c>
      <c r="T1451" s="10" t="inlineStr">
        <is>
          <t>4163.0</t>
        </is>
      </c>
      <c r="U1451" s="10" t="inlineStr">
        <is>
          <t>Priced</t>
        </is>
      </c>
      <c r="V1451" s="168" t="inlineStr">
        <is>
          <t>LT028</t>
        </is>
      </c>
      <c r="W1451" t="inlineStr">
        <is>
          <t>420.0</t>
        </is>
      </c>
    </row>
    <row r="1452">
      <c r="B1452" t="inlineStr">
        <is>
          <t>2825.0</t>
        </is>
      </c>
      <c r="F1452" t="inlineStr">
        <is>
          <t>ConTab_BOM_KP_Baseplates_2825</t>
        </is>
      </c>
      <c r="H1452" s="7" t="inlineStr">
        <is>
          <t>8015-3_4-KP</t>
        </is>
      </c>
      <c r="I1452" s="7" t="inlineStr"/>
      <c r="J1452" s="7" t="inlineStr"/>
      <c r="K1452" s="168" t="inlineStr">
        <is>
          <t>BaseplateSteel</t>
        </is>
      </c>
      <c r="L1452" s="168" t="inlineStr">
        <is>
          <t>Baseplate_Steel</t>
        </is>
      </c>
      <c r="M1452" s="168" t="inlineStr">
        <is>
          <t>Steel</t>
        </is>
      </c>
      <c r="N1452" t="inlineStr">
        <is>
          <t>284T</t>
        </is>
      </c>
      <c r="O1452" t="inlineStr">
        <is>
          <t>:No Drip Pan:Standard Drip Pan:</t>
        </is>
      </c>
      <c r="P1452" s="11" t="inlineStr">
        <is>
          <t>Falk_T10_Grid</t>
        </is>
      </c>
      <c r="Q1452" t="inlineStr">
        <is>
          <t>Falk 1050T10</t>
        </is>
      </c>
      <c r="R1452" t="inlineStr">
        <is>
          <t>RTF</t>
        </is>
      </c>
      <c r="S1452" s="10" t="inlineStr">
        <is>
          <t>B103105</t>
        </is>
      </c>
      <c r="T1452" s="10" t="inlineStr">
        <is>
          <t>2050.0</t>
        </is>
      </c>
      <c r="U1452" s="10" t="inlineStr">
        <is>
          <t>Priced</t>
        </is>
      </c>
      <c r="V1452" s="168" t="inlineStr">
        <is>
          <t>LT028</t>
        </is>
      </c>
      <c r="W1452" t="inlineStr">
        <is>
          <t>205.0</t>
        </is>
      </c>
    </row>
    <row r="1453">
      <c r="B1453" t="inlineStr">
        <is>
          <t>2826.0</t>
        </is>
      </c>
      <c r="F1453" t="inlineStr">
        <is>
          <t>ConTab_BOM_KP_Baseplates_2826</t>
        </is>
      </c>
      <c r="H1453" s="7" t="inlineStr">
        <is>
          <t>8015-3_4-KP</t>
        </is>
      </c>
      <c r="I1453" s="7" t="inlineStr"/>
      <c r="J1453" s="7" t="inlineStr"/>
      <c r="K1453" s="168" t="inlineStr">
        <is>
          <t>BaseplateSteel</t>
        </is>
      </c>
      <c r="L1453" s="168" t="inlineStr">
        <is>
          <t>Baseplate_Steel</t>
        </is>
      </c>
      <c r="M1453" s="168" t="inlineStr">
        <is>
          <t>Steel</t>
        </is>
      </c>
      <c r="N1453" t="inlineStr">
        <is>
          <t>286T</t>
        </is>
      </c>
      <c r="O1453" t="inlineStr">
        <is>
          <t>:No Drip Pan:Standard Drip Pan:</t>
        </is>
      </c>
      <c r="P1453" s="11" t="inlineStr">
        <is>
          <t>Falk_T10_Grid</t>
        </is>
      </c>
      <c r="Q1453" t="inlineStr">
        <is>
          <t>Falk 1050T10</t>
        </is>
      </c>
      <c r="R1453" t="inlineStr">
        <is>
          <t>RTF</t>
        </is>
      </c>
      <c r="S1453" s="10" t="inlineStr">
        <is>
          <t>B103105</t>
        </is>
      </c>
      <c r="T1453" s="10" t="inlineStr">
        <is>
          <t>2050.0</t>
        </is>
      </c>
      <c r="U1453" s="10" t="inlineStr">
        <is>
          <t>Priced</t>
        </is>
      </c>
      <c r="V1453" s="168" t="inlineStr">
        <is>
          <t>LT028</t>
        </is>
      </c>
      <c r="W1453" t="inlineStr">
        <is>
          <t>205.0</t>
        </is>
      </c>
    </row>
    <row r="1454">
      <c r="B1454" t="inlineStr">
        <is>
          <t>2827.0</t>
        </is>
      </c>
      <c r="F1454" t="inlineStr">
        <is>
          <t>ConTab_BOM_KP_Baseplates_2827</t>
        </is>
      </c>
      <c r="H1454" s="7" t="inlineStr">
        <is>
          <t>8015-3_4-KP</t>
        </is>
      </c>
      <c r="I1454" s="7" t="inlineStr"/>
      <c r="J1454" s="7" t="inlineStr"/>
      <c r="K1454" s="168" t="inlineStr">
        <is>
          <t>BaseplateSteel</t>
        </is>
      </c>
      <c r="L1454" s="168" t="inlineStr">
        <is>
          <t>Baseplate_Steel</t>
        </is>
      </c>
      <c r="M1454" s="168" t="inlineStr">
        <is>
          <t>Steel</t>
        </is>
      </c>
      <c r="N1454" t="inlineStr">
        <is>
          <t>324T</t>
        </is>
      </c>
      <c r="O1454" t="inlineStr">
        <is>
          <t>:No Drip Pan:Standard Drip Pan:</t>
        </is>
      </c>
      <c r="P1454" s="11" t="inlineStr">
        <is>
          <t>Falk_T10_Grid</t>
        </is>
      </c>
      <c r="Q1454" t="inlineStr">
        <is>
          <t>Falk 1060T10</t>
        </is>
      </c>
      <c r="R1454" t="inlineStr">
        <is>
          <t>RTF</t>
        </is>
      </c>
      <c r="S1454" s="10" t="inlineStr">
        <is>
          <t>B103106</t>
        </is>
      </c>
      <c r="T1454" s="10" t="inlineStr">
        <is>
          <t>2186.0</t>
        </is>
      </c>
      <c r="U1454" s="10" t="inlineStr">
        <is>
          <t>Priced</t>
        </is>
      </c>
      <c r="V1454" s="168" t="inlineStr">
        <is>
          <t>LT028</t>
        </is>
      </c>
      <c r="W1454" t="inlineStr">
        <is>
          <t>240.0</t>
        </is>
      </c>
    </row>
    <row r="1455">
      <c r="B1455" t="inlineStr">
        <is>
          <t>2828.0</t>
        </is>
      </c>
      <c r="F1455" t="inlineStr">
        <is>
          <t>ConTab_BOM_KP_Baseplates_2828</t>
        </is>
      </c>
      <c r="H1455" s="7" t="inlineStr">
        <is>
          <t>8015-3_4-KP</t>
        </is>
      </c>
      <c r="I1455" s="7" t="inlineStr"/>
      <c r="J1455" s="7" t="inlineStr"/>
      <c r="K1455" s="168" t="inlineStr">
        <is>
          <t>BaseplateSteel</t>
        </is>
      </c>
      <c r="L1455" s="168" t="inlineStr">
        <is>
          <t>Baseplate_Steel</t>
        </is>
      </c>
      <c r="M1455" s="168" t="inlineStr">
        <is>
          <t>Steel</t>
        </is>
      </c>
      <c r="N1455" t="inlineStr">
        <is>
          <t>326T</t>
        </is>
      </c>
      <c r="O1455" t="inlineStr">
        <is>
          <t>:No Drip Pan:Standard Drip Pan:</t>
        </is>
      </c>
      <c r="P1455" s="11" t="inlineStr">
        <is>
          <t>Falk_T10_Grid</t>
        </is>
      </c>
      <c r="Q1455" t="inlineStr">
        <is>
          <t>Falk 1060T10</t>
        </is>
      </c>
      <c r="R1455" t="inlineStr">
        <is>
          <t>RTF</t>
        </is>
      </c>
      <c r="S1455" s="10" t="inlineStr">
        <is>
          <t>B103106</t>
        </is>
      </c>
      <c r="T1455" s="10" t="inlineStr">
        <is>
          <t>2186.0</t>
        </is>
      </c>
      <c r="U1455" s="10" t="inlineStr">
        <is>
          <t>Priced</t>
        </is>
      </c>
      <c r="V1455" s="168" t="inlineStr">
        <is>
          <t>LT028</t>
        </is>
      </c>
      <c r="W1455" t="inlineStr">
        <is>
          <t>240.0</t>
        </is>
      </c>
    </row>
    <row r="1456">
      <c r="B1456" t="inlineStr">
        <is>
          <t>2829.0</t>
        </is>
      </c>
      <c r="F1456" t="inlineStr">
        <is>
          <t>ConTab_BOM_KP_Baseplates_2829</t>
        </is>
      </c>
      <c r="H1456" s="7" t="inlineStr">
        <is>
          <t>8015-3_4-KP</t>
        </is>
      </c>
      <c r="I1456" s="7" t="inlineStr"/>
      <c r="J1456" s="7" t="inlineStr"/>
      <c r="K1456" s="168" t="inlineStr">
        <is>
          <t>BaseplateSteel</t>
        </is>
      </c>
      <c r="L1456" s="168" t="inlineStr">
        <is>
          <t>Baseplate_Steel</t>
        </is>
      </c>
      <c r="M1456" s="168" t="inlineStr">
        <is>
          <t>Steel</t>
        </is>
      </c>
      <c r="N1456" t="inlineStr">
        <is>
          <t>364T</t>
        </is>
      </c>
      <c r="O1456" t="inlineStr">
        <is>
          <t>:No Drip Pan:Standard Drip Pan:</t>
        </is>
      </c>
      <c r="P1456" s="11" t="inlineStr">
        <is>
          <t>Falk_T10_Grid</t>
        </is>
      </c>
      <c r="Q1456" t="inlineStr">
        <is>
          <t>Falk 1070T10</t>
        </is>
      </c>
      <c r="R1456" t="inlineStr">
        <is>
          <t>96700919</t>
        </is>
      </c>
      <c r="S1456" s="10" t="inlineStr">
        <is>
          <t>B103107</t>
        </is>
      </c>
      <c r="T1456" s="10" t="inlineStr">
        <is>
          <t>2322.0</t>
        </is>
      </c>
      <c r="U1456" s="10" t="inlineStr">
        <is>
          <t>Priced</t>
        </is>
      </c>
      <c r="V1456" s="168" t="inlineStr">
        <is>
          <t>LT028</t>
        </is>
      </c>
      <c r="W1456" t="inlineStr">
        <is>
          <t>270.0</t>
        </is>
      </c>
    </row>
    <row r="1457">
      <c r="B1457" t="inlineStr">
        <is>
          <t>2830.0</t>
        </is>
      </c>
      <c r="F1457" t="inlineStr">
        <is>
          <t>ConTab_BOM_KP_Baseplates_2830</t>
        </is>
      </c>
      <c r="H1457" s="7" t="inlineStr">
        <is>
          <t>8015-3_4-KP</t>
        </is>
      </c>
      <c r="I1457" s="7" t="inlineStr"/>
      <c r="J1457" s="7" t="inlineStr"/>
      <c r="K1457" s="168" t="inlineStr">
        <is>
          <t>BaseplateSteel</t>
        </is>
      </c>
      <c r="L1457" s="168" t="inlineStr">
        <is>
          <t>Baseplate_Steel</t>
        </is>
      </c>
      <c r="M1457" s="168" t="inlineStr">
        <is>
          <t>Steel</t>
        </is>
      </c>
      <c r="N1457" t="inlineStr">
        <is>
          <t>365T</t>
        </is>
      </c>
      <c r="O1457" t="inlineStr">
        <is>
          <t>:No Drip Pan:Standard Drip Pan:</t>
        </is>
      </c>
      <c r="P1457" s="11" t="inlineStr">
        <is>
          <t>Falk_T10_Grid</t>
        </is>
      </c>
      <c r="Q1457" t="inlineStr">
        <is>
          <t>Falk 1070T10</t>
        </is>
      </c>
      <c r="R1457" t="inlineStr">
        <is>
          <t>96700919</t>
        </is>
      </c>
      <c r="S1457" s="10" t="inlineStr">
        <is>
          <t>B103107</t>
        </is>
      </c>
      <c r="T1457" s="10" t="inlineStr">
        <is>
          <t>2322.0</t>
        </is>
      </c>
      <c r="U1457" s="10" t="inlineStr">
        <is>
          <t>Priced</t>
        </is>
      </c>
      <c r="V1457" s="168" t="inlineStr">
        <is>
          <t>LT028</t>
        </is>
      </c>
      <c r="W1457" t="inlineStr">
        <is>
          <t>270.0</t>
        </is>
      </c>
    </row>
    <row r="1458">
      <c r="B1458" t="inlineStr">
        <is>
          <t>2831.0</t>
        </is>
      </c>
      <c r="F1458" t="inlineStr">
        <is>
          <t>ConTab_BOM_KP_Baseplates_2831</t>
        </is>
      </c>
      <c r="H1458" s="7" t="inlineStr">
        <is>
          <t>8015-3_4-KP</t>
        </is>
      </c>
      <c r="I1458" s="7" t="inlineStr"/>
      <c r="J1458" s="7" t="inlineStr"/>
      <c r="K1458" s="168" t="inlineStr">
        <is>
          <t>BaseplateSteel</t>
        </is>
      </c>
      <c r="L1458" s="168" t="inlineStr">
        <is>
          <t>Baseplate_Steel</t>
        </is>
      </c>
      <c r="M1458" s="168" t="inlineStr">
        <is>
          <t>Steel</t>
        </is>
      </c>
      <c r="N1458" t="inlineStr">
        <is>
          <t>364TS</t>
        </is>
      </c>
      <c r="O1458" t="inlineStr">
        <is>
          <t>:No Drip Pan:Standard Drip Pan:</t>
        </is>
      </c>
      <c r="P1458" s="11" t="inlineStr">
        <is>
          <t>Falk_T10_Grid</t>
        </is>
      </c>
      <c r="Q1458" t="inlineStr">
        <is>
          <t>Falk 1050T10</t>
        </is>
      </c>
      <c r="R1458" t="inlineStr">
        <is>
          <t>96700920</t>
        </is>
      </c>
      <c r="S1458" s="10" t="inlineStr">
        <is>
          <t>B103108</t>
        </is>
      </c>
      <c r="T1458" s="10" t="inlineStr">
        <is>
          <t>2255.0</t>
        </is>
      </c>
      <c r="U1458" s="10" t="inlineStr">
        <is>
          <t>Priced</t>
        </is>
      </c>
      <c r="V1458" s="168" t="inlineStr">
        <is>
          <t>LT028</t>
        </is>
      </c>
      <c r="W1458" t="inlineStr">
        <is>
          <t>270.0</t>
        </is>
      </c>
    </row>
    <row r="1459">
      <c r="B1459" t="inlineStr">
        <is>
          <t>2832.0</t>
        </is>
      </c>
      <c r="F1459" t="inlineStr">
        <is>
          <t>ConTab_BOM_KP_Baseplates_2832</t>
        </is>
      </c>
      <c r="H1459" s="7" t="inlineStr">
        <is>
          <t>8015-3_4-KP</t>
        </is>
      </c>
      <c r="I1459" s="7" t="inlineStr"/>
      <c r="J1459" s="7" t="inlineStr"/>
      <c r="K1459" s="168" t="inlineStr">
        <is>
          <t>BaseplateSteel</t>
        </is>
      </c>
      <c r="L1459" s="168" t="inlineStr">
        <is>
          <t>Baseplate_Steel</t>
        </is>
      </c>
      <c r="M1459" s="168" t="inlineStr">
        <is>
          <t>Steel</t>
        </is>
      </c>
      <c r="N1459" t="inlineStr">
        <is>
          <t>365TS</t>
        </is>
      </c>
      <c r="O1459" t="inlineStr">
        <is>
          <t>:No Drip Pan:Standard Drip Pan:</t>
        </is>
      </c>
      <c r="P1459" s="11" t="inlineStr">
        <is>
          <t>Falk_T10_Grid</t>
        </is>
      </c>
      <c r="Q1459" t="inlineStr">
        <is>
          <t>Falk 1050T10</t>
        </is>
      </c>
      <c r="R1459" t="inlineStr">
        <is>
          <t>96700920</t>
        </is>
      </c>
      <c r="S1459" s="10" t="inlineStr">
        <is>
          <t>B103108</t>
        </is>
      </c>
      <c r="T1459" s="10" t="inlineStr">
        <is>
          <t>2255.0</t>
        </is>
      </c>
      <c r="U1459" s="10" t="inlineStr">
        <is>
          <t>Priced</t>
        </is>
      </c>
      <c r="V1459" s="168" t="inlineStr">
        <is>
          <t>LT028</t>
        </is>
      </c>
      <c r="W1459" t="inlineStr">
        <is>
          <t>270.0</t>
        </is>
      </c>
    </row>
    <row r="1460">
      <c r="B1460" t="inlineStr">
        <is>
          <t>2833.0</t>
        </is>
      </c>
      <c r="F1460" t="inlineStr">
        <is>
          <t>ConTab_BOM_KP_Baseplates_2833</t>
        </is>
      </c>
      <c r="H1460" s="7" t="inlineStr">
        <is>
          <t>8015-3_4-KP</t>
        </is>
      </c>
      <c r="I1460" s="7" t="inlineStr"/>
      <c r="J1460" s="7" t="inlineStr"/>
      <c r="K1460" s="168" t="inlineStr">
        <is>
          <t>BaseplateSteel</t>
        </is>
      </c>
      <c r="L1460" s="168" t="inlineStr">
        <is>
          <t>Baseplate_Steel</t>
        </is>
      </c>
      <c r="M1460" s="168" t="inlineStr">
        <is>
          <t>Steel</t>
        </is>
      </c>
      <c r="N1460" t="inlineStr">
        <is>
          <t>404T</t>
        </is>
      </c>
      <c r="O1460" t="inlineStr">
        <is>
          <t>:No Drip Pan:Standard Drip Pan:</t>
        </is>
      </c>
      <c r="P1460" s="11" t="inlineStr">
        <is>
          <t>Falk_T10_Grid</t>
        </is>
      </c>
      <c r="Q1460" t="inlineStr">
        <is>
          <t>Falk 1080T10</t>
        </is>
      </c>
      <c r="R1460" t="inlineStr">
        <is>
          <t>96700921</t>
        </is>
      </c>
      <c r="S1460" s="10" t="inlineStr">
        <is>
          <t>B103109</t>
        </is>
      </c>
      <c r="T1460" s="10" t="inlineStr">
        <is>
          <t>2800.0</t>
        </is>
      </c>
      <c r="U1460" s="10" t="inlineStr">
        <is>
          <t>Priced</t>
        </is>
      </c>
      <c r="V1460" s="168" t="inlineStr">
        <is>
          <t>LT028</t>
        </is>
      </c>
      <c r="W1460" t="inlineStr">
        <is>
          <t>350.0</t>
        </is>
      </c>
    </row>
    <row r="1461">
      <c r="B1461" t="inlineStr">
        <is>
          <t>2834.0</t>
        </is>
      </c>
      <c r="F1461" t="inlineStr">
        <is>
          <t>ConTab_BOM_KP_Baseplates_2834</t>
        </is>
      </c>
      <c r="H1461" s="7" t="inlineStr">
        <is>
          <t>8015-3_4-KP</t>
        </is>
      </c>
      <c r="I1461" s="7" t="inlineStr"/>
      <c r="J1461" s="7" t="inlineStr"/>
      <c r="K1461" s="168" t="inlineStr">
        <is>
          <t>BaseplateSteel</t>
        </is>
      </c>
      <c r="L1461" s="168" t="inlineStr">
        <is>
          <t>Baseplate_Steel</t>
        </is>
      </c>
      <c r="M1461" s="168" t="inlineStr">
        <is>
          <t>Steel</t>
        </is>
      </c>
      <c r="N1461" t="inlineStr">
        <is>
          <t>405T</t>
        </is>
      </c>
      <c r="O1461" t="inlineStr">
        <is>
          <t>:No Drip Pan:Standard Drip Pan:</t>
        </is>
      </c>
      <c r="P1461" s="11" t="inlineStr">
        <is>
          <t>Falk_T10_Grid</t>
        </is>
      </c>
      <c r="Q1461" t="inlineStr">
        <is>
          <t>Falk 1080T10</t>
        </is>
      </c>
      <c r="R1461" t="inlineStr">
        <is>
          <t>96700921</t>
        </is>
      </c>
      <c r="S1461" s="10" t="inlineStr">
        <is>
          <t>B103109</t>
        </is>
      </c>
      <c r="T1461" s="10" t="inlineStr">
        <is>
          <t>2800.0</t>
        </is>
      </c>
      <c r="U1461" s="10" t="inlineStr">
        <is>
          <t>Priced</t>
        </is>
      </c>
      <c r="V1461" s="168" t="inlineStr">
        <is>
          <t>LT028</t>
        </is>
      </c>
      <c r="W1461" t="inlineStr">
        <is>
          <t>350.0</t>
        </is>
      </c>
    </row>
    <row r="1462">
      <c r="B1462" t="inlineStr">
        <is>
          <t>2835.0</t>
        </is>
      </c>
      <c r="F1462" t="inlineStr">
        <is>
          <t>ConTab_BOM_KP_Baseplates_2835</t>
        </is>
      </c>
      <c r="H1462" s="7" t="inlineStr">
        <is>
          <t>8015-3_4-KP</t>
        </is>
      </c>
      <c r="I1462" s="7" t="inlineStr"/>
      <c r="J1462" s="7" t="inlineStr"/>
      <c r="K1462" s="168" t="inlineStr">
        <is>
          <t>BaseplateSteel</t>
        </is>
      </c>
      <c r="L1462" s="168" t="inlineStr">
        <is>
          <t>Baseplate_Steel</t>
        </is>
      </c>
      <c r="M1462" s="168" t="inlineStr">
        <is>
          <t>Steel</t>
        </is>
      </c>
      <c r="N1462" t="inlineStr">
        <is>
          <t>404TS</t>
        </is>
      </c>
      <c r="O1462" t="inlineStr">
        <is>
          <t>:No Drip Pan:Standard Drip Pan:</t>
        </is>
      </c>
      <c r="P1462" s="11" t="inlineStr">
        <is>
          <t>Falk_T10_Grid</t>
        </is>
      </c>
      <c r="Q1462" t="inlineStr">
        <is>
          <t>Falk 1060T10</t>
        </is>
      </c>
      <c r="R1462" t="inlineStr">
        <is>
          <t>96700922</t>
        </is>
      </c>
      <c r="S1462" s="10" t="inlineStr">
        <is>
          <t>B103110</t>
        </is>
      </c>
      <c r="T1462" s="10" t="inlineStr">
        <is>
          <t>2663.0</t>
        </is>
      </c>
      <c r="U1462" s="10" t="inlineStr">
        <is>
          <t>Priced</t>
        </is>
      </c>
      <c r="V1462" s="168" t="inlineStr">
        <is>
          <t>LT028</t>
        </is>
      </c>
      <c r="W1462" t="inlineStr">
        <is>
          <t>350.0</t>
        </is>
      </c>
    </row>
    <row r="1463">
      <c r="B1463" t="inlineStr">
        <is>
          <t>2836.0</t>
        </is>
      </c>
      <c r="F1463" t="inlineStr">
        <is>
          <t>ConTab_BOM_KP_Baseplates_2836</t>
        </is>
      </c>
      <c r="H1463" s="7" t="inlineStr">
        <is>
          <t>8015-3_4-KP</t>
        </is>
      </c>
      <c r="I1463" s="7" t="inlineStr"/>
      <c r="J1463" s="7" t="inlineStr"/>
      <c r="K1463" s="168" t="inlineStr">
        <is>
          <t>BaseplateSteel</t>
        </is>
      </c>
      <c r="L1463" s="168" t="inlineStr">
        <is>
          <t>Baseplate_Steel</t>
        </is>
      </c>
      <c r="M1463" s="168" t="inlineStr">
        <is>
          <t>Steel</t>
        </is>
      </c>
      <c r="N1463" t="inlineStr">
        <is>
          <t>405TS</t>
        </is>
      </c>
      <c r="O1463" t="inlineStr">
        <is>
          <t>:No Drip Pan:Standard Drip Pan:</t>
        </is>
      </c>
      <c r="P1463" s="11" t="inlineStr">
        <is>
          <t>Falk_T10_Grid</t>
        </is>
      </c>
      <c r="Q1463" t="inlineStr">
        <is>
          <t>Falk 1060T10</t>
        </is>
      </c>
      <c r="R1463" t="inlineStr">
        <is>
          <t>96700922</t>
        </is>
      </c>
      <c r="S1463" s="10" t="inlineStr">
        <is>
          <t>B103110</t>
        </is>
      </c>
      <c r="T1463" s="10" t="inlineStr">
        <is>
          <t>2663.0</t>
        </is>
      </c>
      <c r="U1463" s="10" t="inlineStr">
        <is>
          <t>Priced</t>
        </is>
      </c>
      <c r="V1463" s="168" t="inlineStr">
        <is>
          <t>LT028</t>
        </is>
      </c>
      <c r="W1463" t="inlineStr">
        <is>
          <t>350.0</t>
        </is>
      </c>
    </row>
    <row r="1464">
      <c r="B1464" t="inlineStr">
        <is>
          <t>2837.0</t>
        </is>
      </c>
      <c r="F1464" t="inlineStr">
        <is>
          <t>ConTab_BOM_KP_Baseplates_2837</t>
        </is>
      </c>
      <c r="H1464" s="7" t="inlineStr">
        <is>
          <t>8015-3_4-KP</t>
        </is>
      </c>
      <c r="I1464" s="7" t="inlineStr"/>
      <c r="J1464" s="7" t="inlineStr"/>
      <c r="K1464" s="168" t="inlineStr">
        <is>
          <t>BaseplateSteel</t>
        </is>
      </c>
      <c r="L1464" s="168" t="inlineStr">
        <is>
          <t>Baseplate_Steel</t>
        </is>
      </c>
      <c r="M1464" s="168" t="inlineStr">
        <is>
          <t>Steel</t>
        </is>
      </c>
      <c r="N1464" t="inlineStr">
        <is>
          <t>444T</t>
        </is>
      </c>
      <c r="O1464" t="inlineStr">
        <is>
          <t>:No Drip Pan:Standard Drip Pan:</t>
        </is>
      </c>
      <c r="P1464" s="11" t="inlineStr">
        <is>
          <t>Falk_T10_Grid</t>
        </is>
      </c>
      <c r="Q1464" t="inlineStr">
        <is>
          <t>Falk 1090T10</t>
        </is>
      </c>
      <c r="R1464" t="inlineStr">
        <is>
          <t>96700923</t>
        </is>
      </c>
      <c r="S1464" s="10" t="inlineStr">
        <is>
          <t>B103111</t>
        </is>
      </c>
      <c r="T1464" s="10" t="inlineStr">
        <is>
          <t>4163.0</t>
        </is>
      </c>
      <c r="U1464" s="10" t="inlineStr">
        <is>
          <t>Priced</t>
        </is>
      </c>
      <c r="V1464" s="168" t="inlineStr">
        <is>
          <t>LT028</t>
        </is>
      </c>
      <c r="W1464" t="inlineStr">
        <is>
          <t>420.0</t>
        </is>
      </c>
    </row>
    <row r="1465">
      <c r="B1465" t="inlineStr">
        <is>
          <t>2838.0</t>
        </is>
      </c>
      <c r="F1465" t="inlineStr">
        <is>
          <t>ConTab_BOM_KP_Baseplates_2838</t>
        </is>
      </c>
      <c r="H1465" s="7" t="inlineStr">
        <is>
          <t>8015-3_4-KP</t>
        </is>
      </c>
      <c r="I1465" s="7" t="inlineStr"/>
      <c r="J1465" s="7" t="inlineStr"/>
      <c r="K1465" s="168" t="inlineStr">
        <is>
          <t>BaseplateSteel</t>
        </is>
      </c>
      <c r="L1465" s="168" t="inlineStr">
        <is>
          <t>Baseplate_Steel</t>
        </is>
      </c>
      <c r="M1465" s="168" t="inlineStr">
        <is>
          <t>Steel</t>
        </is>
      </c>
      <c r="N1465" t="inlineStr">
        <is>
          <t>445T</t>
        </is>
      </c>
      <c r="O1465" t="inlineStr">
        <is>
          <t>:No Drip Pan:Standard Drip Pan:</t>
        </is>
      </c>
      <c r="P1465" s="11" t="inlineStr">
        <is>
          <t>Falk_T10_Grid</t>
        </is>
      </c>
      <c r="Q1465" t="inlineStr">
        <is>
          <t>Falk 1090T10</t>
        </is>
      </c>
      <c r="R1465" t="inlineStr">
        <is>
          <t>96700923</t>
        </is>
      </c>
      <c r="S1465" s="10" t="inlineStr">
        <is>
          <t>B103112</t>
        </is>
      </c>
      <c r="T1465" s="10" t="inlineStr">
        <is>
          <t>4163.0</t>
        </is>
      </c>
      <c r="U1465" s="10" t="inlineStr">
        <is>
          <t>Priced</t>
        </is>
      </c>
      <c r="V1465" s="168" t="inlineStr">
        <is>
          <t>LT028</t>
        </is>
      </c>
      <c r="W1465" t="inlineStr">
        <is>
          <t>420.0</t>
        </is>
      </c>
    </row>
    <row r="1466">
      <c r="B1466" t="inlineStr">
        <is>
          <t>2839.0</t>
        </is>
      </c>
      <c r="F1466" t="inlineStr">
        <is>
          <t>ConTab_BOM_KP_Baseplates_2839</t>
        </is>
      </c>
      <c r="H1466" s="7" t="inlineStr">
        <is>
          <t>8015-3_4-KP</t>
        </is>
      </c>
      <c r="I1466" s="7" t="inlineStr"/>
      <c r="J1466" s="7" t="inlineStr"/>
      <c r="K1466" s="168" t="inlineStr">
        <is>
          <t>BaseplateSteel</t>
        </is>
      </c>
      <c r="L1466" s="168" t="inlineStr">
        <is>
          <t>Baseplate_Steel</t>
        </is>
      </c>
      <c r="M1466" s="168" t="inlineStr">
        <is>
          <t>Steel</t>
        </is>
      </c>
      <c r="N1466" t="inlineStr">
        <is>
          <t>444TS</t>
        </is>
      </c>
      <c r="O1466" t="inlineStr">
        <is>
          <t>:No Drip Pan:Standard Drip Pan:</t>
        </is>
      </c>
      <c r="P1466" s="11" t="inlineStr">
        <is>
          <t>Falk_T10_Grid</t>
        </is>
      </c>
      <c r="Q1466" t="inlineStr">
        <is>
          <t>Falk 1080T10</t>
        </is>
      </c>
      <c r="R1466" t="inlineStr">
        <is>
          <t>96700924</t>
        </is>
      </c>
      <c r="S1466" s="10" t="inlineStr">
        <is>
          <t>B103113</t>
        </is>
      </c>
      <c r="T1466" s="10" t="inlineStr">
        <is>
          <t>4163.0</t>
        </is>
      </c>
      <c r="U1466" s="10" t="inlineStr">
        <is>
          <t>Priced</t>
        </is>
      </c>
      <c r="V1466" s="168" t="inlineStr">
        <is>
          <t>LT028</t>
        </is>
      </c>
      <c r="W1466" t="inlineStr">
        <is>
          <t>420.0</t>
        </is>
      </c>
    </row>
    <row r="1467">
      <c r="B1467" t="inlineStr">
        <is>
          <t>2840.0</t>
        </is>
      </c>
      <c r="F1467" t="inlineStr">
        <is>
          <t>ConTab_BOM_KP_Baseplates_2840</t>
        </is>
      </c>
      <c r="H1467" s="7" t="inlineStr">
        <is>
          <t>8015-3_4-KP</t>
        </is>
      </c>
      <c r="I1467" s="7" t="inlineStr"/>
      <c r="J1467" s="7" t="inlineStr"/>
      <c r="K1467" s="168" t="inlineStr">
        <is>
          <t>BaseplateSteel</t>
        </is>
      </c>
      <c r="L1467" s="168" t="inlineStr">
        <is>
          <t>Baseplate_Steel</t>
        </is>
      </c>
      <c r="M1467" s="168" t="inlineStr">
        <is>
          <t>Steel</t>
        </is>
      </c>
      <c r="N1467" t="inlineStr">
        <is>
          <t>445TS</t>
        </is>
      </c>
      <c r="O1467" t="inlineStr">
        <is>
          <t>:No Drip Pan:Standard Drip Pan:</t>
        </is>
      </c>
      <c r="P1467" s="11" t="inlineStr">
        <is>
          <t>Falk_T10_Grid</t>
        </is>
      </c>
      <c r="Q1467" t="inlineStr">
        <is>
          <t>Falk 1080T10</t>
        </is>
      </c>
      <c r="R1467" t="inlineStr">
        <is>
          <t>96700924</t>
        </is>
      </c>
      <c r="S1467" s="10" t="inlineStr">
        <is>
          <t>B103114</t>
        </is>
      </c>
      <c r="T1467" s="10" t="inlineStr">
        <is>
          <t>4163.0</t>
        </is>
      </c>
      <c r="U1467" s="10" t="inlineStr">
        <is>
          <t>Priced</t>
        </is>
      </c>
      <c r="V1467" s="168" t="inlineStr">
        <is>
          <t>LT028</t>
        </is>
      </c>
      <c r="W1467" t="inlineStr">
        <is>
          <t>420.0</t>
        </is>
      </c>
    </row>
    <row r="1468">
      <c r="B1468" t="inlineStr">
        <is>
          <t>2841.0</t>
        </is>
      </c>
      <c r="F1468" t="inlineStr">
        <is>
          <t>ConTab_BOM_KP_Baseplates_2841</t>
        </is>
      </c>
      <c r="H1468" s="7" t="inlineStr">
        <is>
          <t>8015-3_4-KP</t>
        </is>
      </c>
      <c r="I1468" s="7" t="inlineStr"/>
      <c r="J1468" s="7" t="inlineStr"/>
      <c r="K1468" s="168" t="inlineStr">
        <is>
          <t>BaseplateSteel</t>
        </is>
      </c>
      <c r="L1468" s="168" t="inlineStr">
        <is>
          <t>Baseplate_Steel</t>
        </is>
      </c>
      <c r="M1468" s="168" t="inlineStr">
        <is>
          <t>Steel</t>
        </is>
      </c>
      <c r="N1468" s="168" t="inlineStr">
        <is>
          <t>447T</t>
        </is>
      </c>
      <c r="O1468" t="inlineStr">
        <is>
          <t>:No Drip Pan:Standard Drip Pan:</t>
        </is>
      </c>
      <c r="P1468" s="11" t="inlineStr">
        <is>
          <t>Falk_T10_Grid</t>
        </is>
      </c>
      <c r="Q1468" t="inlineStr">
        <is>
          <t>Falk 1090T10</t>
        </is>
      </c>
      <c r="R1468" t="inlineStr">
        <is>
          <t>96700925</t>
        </is>
      </c>
      <c r="S1468" s="10" t="inlineStr">
        <is>
          <t>B103115</t>
        </is>
      </c>
      <c r="T1468" s="10" t="inlineStr">
        <is>
          <t>4707.0</t>
        </is>
      </c>
      <c r="U1468" s="10" t="inlineStr">
        <is>
          <t>Priced</t>
        </is>
      </c>
      <c r="V1468" s="168" t="inlineStr">
        <is>
          <t>LT028</t>
        </is>
      </c>
      <c r="W1468" t="inlineStr">
        <is>
          <t>600.0</t>
        </is>
      </c>
    </row>
    <row r="1469">
      <c r="B1469" t="inlineStr">
        <is>
          <t>2842.0</t>
        </is>
      </c>
      <c r="F1469" t="inlineStr">
        <is>
          <t>ConTab_BOM_KP_Baseplates_2842</t>
        </is>
      </c>
      <c r="H1469" s="7" t="inlineStr">
        <is>
          <t>8015-3_4-KP</t>
        </is>
      </c>
      <c r="I1469" s="7" t="inlineStr"/>
      <c r="J1469" s="7" t="inlineStr"/>
      <c r="K1469" s="168" t="inlineStr">
        <is>
          <t>BaseplateSteel</t>
        </is>
      </c>
      <c r="L1469" s="168" t="inlineStr">
        <is>
          <t>Baseplate_Steel</t>
        </is>
      </c>
      <c r="M1469" s="168" t="inlineStr">
        <is>
          <t>Steel</t>
        </is>
      </c>
      <c r="N1469" s="168" t="inlineStr">
        <is>
          <t>447TS</t>
        </is>
      </c>
      <c r="O1469" t="inlineStr">
        <is>
          <t>:No Drip Pan:Standard Drip Pan:</t>
        </is>
      </c>
      <c r="P1469" s="11" t="inlineStr">
        <is>
          <t>Falk_T10_Grid</t>
        </is>
      </c>
      <c r="Q1469" t="inlineStr">
        <is>
          <t>Falk 1090T10</t>
        </is>
      </c>
      <c r="R1469" t="inlineStr">
        <is>
          <t>96700926</t>
        </is>
      </c>
      <c r="S1469" s="10" t="inlineStr">
        <is>
          <t>B103116</t>
        </is>
      </c>
      <c r="T1469" s="10" t="inlineStr">
        <is>
          <t>4707.0</t>
        </is>
      </c>
      <c r="U1469" s="10" t="inlineStr">
        <is>
          <t>Priced</t>
        </is>
      </c>
      <c r="V1469" s="168" t="inlineStr">
        <is>
          <t>LT028</t>
        </is>
      </c>
      <c r="W1469" t="inlineStr">
        <is>
          <t>600.0</t>
        </is>
      </c>
    </row>
    <row r="1470">
      <c r="B1470" t="inlineStr">
        <is>
          <t>2843.0</t>
        </is>
      </c>
      <c r="F1470" t="inlineStr">
        <is>
          <t>ConTab_BOM_KP_Baseplates_2843</t>
        </is>
      </c>
      <c r="H1470" s="7" t="inlineStr">
        <is>
          <t>8015-3_4-KP</t>
        </is>
      </c>
      <c r="I1470" s="7" t="inlineStr"/>
      <c r="J1470" s="7" t="inlineStr"/>
      <c r="K1470" s="168" t="inlineStr">
        <is>
          <t>BaseplateSteel</t>
        </is>
      </c>
      <c r="L1470" s="168" t="inlineStr">
        <is>
          <t>Baseplate_Steel</t>
        </is>
      </c>
      <c r="M1470" s="168" t="inlineStr">
        <is>
          <t>Steel</t>
        </is>
      </c>
      <c r="N1470" s="168" t="inlineStr">
        <is>
          <t>449T</t>
        </is>
      </c>
      <c r="O1470" t="inlineStr">
        <is>
          <t>:No Drip Pan:Standard Drip Pan:</t>
        </is>
      </c>
      <c r="P1470" s="11" t="inlineStr">
        <is>
          <t>Falk_T10_Grid</t>
        </is>
      </c>
      <c r="Q1470" t="inlineStr">
        <is>
          <t>Falk 1090T10</t>
        </is>
      </c>
      <c r="R1470" t="inlineStr">
        <is>
          <t>96700925</t>
        </is>
      </c>
      <c r="S1470" s="10" t="inlineStr">
        <is>
          <t>B103117</t>
        </is>
      </c>
      <c r="T1470" s="10" t="inlineStr">
        <is>
          <t>4707.0</t>
        </is>
      </c>
      <c r="U1470" s="10" t="inlineStr">
        <is>
          <t>Priced</t>
        </is>
      </c>
      <c r="V1470" s="168" t="inlineStr">
        <is>
          <t>LT028</t>
        </is>
      </c>
      <c r="W1470" t="inlineStr">
        <is>
          <t>600.0</t>
        </is>
      </c>
    </row>
    <row r="1471">
      <c r="B1471" t="inlineStr">
        <is>
          <t>2863.0</t>
        </is>
      </c>
      <c r="F1471" t="inlineStr">
        <is>
          <t>ConTab_BOM_KP_Baseplates_2863</t>
        </is>
      </c>
      <c r="H1471" s="7" t="inlineStr">
        <is>
          <t>8015-3_4-KP</t>
        </is>
      </c>
      <c r="I1471" s="7" t="inlineStr"/>
      <c r="J1471" s="7" t="inlineStr"/>
      <c r="K1471" s="168" t="inlineStr">
        <is>
          <t>BaseplateSteel</t>
        </is>
      </c>
      <c r="L1471" s="168" t="inlineStr">
        <is>
          <t>Baseplate_Steel</t>
        </is>
      </c>
      <c r="M1471" s="168" t="inlineStr">
        <is>
          <t>Steel</t>
        </is>
      </c>
      <c r="N1471" t="inlineStr">
        <is>
          <t>284T</t>
        </is>
      </c>
      <c r="O1471" t="inlineStr">
        <is>
          <t>:No Drip Pan:Standard Drip Pan:</t>
        </is>
      </c>
      <c r="P1471" s="11" t="inlineStr">
        <is>
          <t>Woods_Spacer</t>
        </is>
      </c>
      <c r="Q1471" t="inlineStr">
        <is>
          <t>Woods 9SC</t>
        </is>
      </c>
      <c r="R1471" t="inlineStr">
        <is>
          <t>96700927</t>
        </is>
      </c>
      <c r="S1471" s="10" t="inlineStr">
        <is>
          <t>B103132</t>
        </is>
      </c>
      <c r="T1471" s="10" t="inlineStr">
        <is>
          <t>2594.0</t>
        </is>
      </c>
      <c r="U1471" s="10" t="inlineStr">
        <is>
          <t>Priced</t>
        </is>
      </c>
      <c r="V1471" s="168" t="inlineStr">
        <is>
          <t>LT028</t>
        </is>
      </c>
      <c r="W1471" t="inlineStr">
        <is>
          <t>205.0</t>
        </is>
      </c>
    </row>
    <row r="1472">
      <c r="B1472" t="inlineStr">
        <is>
          <t>2864.0</t>
        </is>
      </c>
      <c r="F1472" t="inlineStr">
        <is>
          <t>ConTab_BOM_KP_Baseplates_2864</t>
        </is>
      </c>
      <c r="H1472" s="7" t="inlineStr">
        <is>
          <t>8015-3_4-KP</t>
        </is>
      </c>
      <c r="I1472" s="7" t="inlineStr"/>
      <c r="J1472" s="7" t="inlineStr"/>
      <c r="K1472" s="168" t="inlineStr">
        <is>
          <t>BaseplateSteel</t>
        </is>
      </c>
      <c r="L1472" s="168" t="inlineStr">
        <is>
          <t>Baseplate_Steel</t>
        </is>
      </c>
      <c r="M1472" s="168" t="inlineStr">
        <is>
          <t>Steel</t>
        </is>
      </c>
      <c r="N1472" t="inlineStr">
        <is>
          <t>286T</t>
        </is>
      </c>
      <c r="O1472" t="inlineStr">
        <is>
          <t>:No Drip Pan:Standard Drip Pan:</t>
        </is>
      </c>
      <c r="P1472" s="11" t="inlineStr">
        <is>
          <t>Woods_Spacer</t>
        </is>
      </c>
      <c r="Q1472" t="inlineStr">
        <is>
          <t>Woods 9SC</t>
        </is>
      </c>
      <c r="R1472" t="inlineStr">
        <is>
          <t>96700927</t>
        </is>
      </c>
      <c r="S1472" s="10" t="inlineStr">
        <is>
          <t>B103132</t>
        </is>
      </c>
      <c r="T1472" s="10" t="inlineStr">
        <is>
          <t>2594.0</t>
        </is>
      </c>
      <c r="U1472" s="10" t="inlineStr">
        <is>
          <t>Priced</t>
        </is>
      </c>
      <c r="V1472" s="168" t="inlineStr">
        <is>
          <t>LT028</t>
        </is>
      </c>
      <c r="W1472" t="inlineStr">
        <is>
          <t>205.0</t>
        </is>
      </c>
    </row>
    <row r="1473">
      <c r="B1473" t="inlineStr">
        <is>
          <t>2865.0</t>
        </is>
      </c>
      <c r="F1473" t="inlineStr">
        <is>
          <t>ConTab_BOM_KP_Baseplates_2865</t>
        </is>
      </c>
      <c r="H1473" s="7" t="inlineStr">
        <is>
          <t>8015-3_4-KP</t>
        </is>
      </c>
      <c r="I1473" s="7" t="inlineStr"/>
      <c r="J1473" s="7" t="inlineStr"/>
      <c r="K1473" s="168" t="inlineStr">
        <is>
          <t>BaseplateSteel</t>
        </is>
      </c>
      <c r="L1473" s="168" t="inlineStr">
        <is>
          <t>Baseplate_Steel</t>
        </is>
      </c>
      <c r="M1473" s="168" t="inlineStr">
        <is>
          <t>Steel</t>
        </is>
      </c>
      <c r="N1473" t="inlineStr">
        <is>
          <t>324T</t>
        </is>
      </c>
      <c r="O1473" t="inlineStr">
        <is>
          <t>:No Drip Pan:Standard Drip Pan:</t>
        </is>
      </c>
      <c r="P1473" s="11" t="inlineStr">
        <is>
          <t>Woods_Spacer</t>
        </is>
      </c>
      <c r="Q1473" t="inlineStr">
        <is>
          <t>Woods 10SC</t>
        </is>
      </c>
      <c r="R1473" t="inlineStr">
        <is>
          <t>96700928</t>
        </is>
      </c>
      <c r="S1473" s="10" t="inlineStr">
        <is>
          <t>B103133</t>
        </is>
      </c>
      <c r="T1473" s="10" t="inlineStr">
        <is>
          <t>2730.0</t>
        </is>
      </c>
      <c r="U1473" s="10" t="inlineStr">
        <is>
          <t>Priced</t>
        </is>
      </c>
      <c r="V1473" s="168" t="inlineStr">
        <is>
          <t>LT028</t>
        </is>
      </c>
      <c r="W1473" t="inlineStr">
        <is>
          <t>240.0</t>
        </is>
      </c>
    </row>
    <row r="1474">
      <c r="B1474" t="inlineStr">
        <is>
          <t>2866.0</t>
        </is>
      </c>
      <c r="F1474" t="inlineStr">
        <is>
          <t>ConTab_BOM_KP_Baseplates_2866</t>
        </is>
      </c>
      <c r="H1474" s="7" t="inlineStr">
        <is>
          <t>8015-3_4-KP</t>
        </is>
      </c>
      <c r="I1474" s="7" t="inlineStr"/>
      <c r="J1474" s="7" t="inlineStr"/>
      <c r="K1474" s="168" t="inlineStr">
        <is>
          <t>BaseplateSteel</t>
        </is>
      </c>
      <c r="L1474" s="168" t="inlineStr">
        <is>
          <t>Baseplate_Steel</t>
        </is>
      </c>
      <c r="M1474" s="168" t="inlineStr">
        <is>
          <t>Steel</t>
        </is>
      </c>
      <c r="N1474" t="inlineStr">
        <is>
          <t>326T</t>
        </is>
      </c>
      <c r="O1474" t="inlineStr">
        <is>
          <t>:No Drip Pan:Standard Drip Pan:</t>
        </is>
      </c>
      <c r="P1474" s="11" t="inlineStr">
        <is>
          <t>Woods_Spacer</t>
        </is>
      </c>
      <c r="Q1474" t="inlineStr">
        <is>
          <t>Woods 10SC</t>
        </is>
      </c>
      <c r="R1474" t="inlineStr">
        <is>
          <t>96700928</t>
        </is>
      </c>
      <c r="S1474" s="10" t="inlineStr">
        <is>
          <t>B103133</t>
        </is>
      </c>
      <c r="T1474" s="10" t="inlineStr">
        <is>
          <t>2730.0</t>
        </is>
      </c>
      <c r="U1474" s="10" t="inlineStr">
        <is>
          <t>Priced</t>
        </is>
      </c>
      <c r="V1474" s="168" t="inlineStr">
        <is>
          <t>LT028</t>
        </is>
      </c>
      <c r="W1474" t="inlineStr">
        <is>
          <t>240.0</t>
        </is>
      </c>
    </row>
    <row r="1475">
      <c r="B1475" t="inlineStr">
        <is>
          <t>2867.0</t>
        </is>
      </c>
      <c r="F1475" t="inlineStr">
        <is>
          <t>ConTab_BOM_KP_Baseplates_2867</t>
        </is>
      </c>
      <c r="H1475" s="7" t="inlineStr">
        <is>
          <t>8015-3_4-KP</t>
        </is>
      </c>
      <c r="I1475" s="7" t="inlineStr"/>
      <c r="J1475" s="7" t="inlineStr"/>
      <c r="K1475" s="168" t="inlineStr">
        <is>
          <t>BaseplateSteel</t>
        </is>
      </c>
      <c r="L1475" s="168" t="inlineStr">
        <is>
          <t>Baseplate_Steel</t>
        </is>
      </c>
      <c r="M1475" s="168" t="inlineStr">
        <is>
          <t>Steel</t>
        </is>
      </c>
      <c r="N1475" t="inlineStr">
        <is>
          <t>364T</t>
        </is>
      </c>
      <c r="O1475" t="inlineStr">
        <is>
          <t>:No Drip Pan:Standard Drip Pan:</t>
        </is>
      </c>
      <c r="P1475" s="11" t="inlineStr">
        <is>
          <t>Woods_Spacer</t>
        </is>
      </c>
      <c r="Q1475" t="inlineStr">
        <is>
          <t>Woods 11SC</t>
        </is>
      </c>
      <c r="R1475" t="inlineStr">
        <is>
          <t>96700929</t>
        </is>
      </c>
      <c r="S1475" s="10" t="inlineStr">
        <is>
          <t>B103134</t>
        </is>
      </c>
      <c r="T1475" s="10" t="inlineStr">
        <is>
          <t>2867.0</t>
        </is>
      </c>
      <c r="U1475" s="10" t="inlineStr">
        <is>
          <t>Priced</t>
        </is>
      </c>
      <c r="V1475" s="168" t="inlineStr">
        <is>
          <t>LT028</t>
        </is>
      </c>
      <c r="W1475" t="inlineStr">
        <is>
          <t>270.0</t>
        </is>
      </c>
    </row>
    <row r="1476">
      <c r="B1476" t="inlineStr">
        <is>
          <t>2868.0</t>
        </is>
      </c>
      <c r="F1476" t="inlineStr">
        <is>
          <t>ConTab_BOM_KP_Baseplates_2868</t>
        </is>
      </c>
      <c r="H1476" s="7" t="inlineStr">
        <is>
          <t>8015-3_4-KP</t>
        </is>
      </c>
      <c r="I1476" s="7" t="inlineStr"/>
      <c r="J1476" s="7" t="inlineStr"/>
      <c r="K1476" s="168" t="inlineStr">
        <is>
          <t>BaseplateSteel</t>
        </is>
      </c>
      <c r="L1476" s="168" t="inlineStr">
        <is>
          <t>Baseplate_Steel</t>
        </is>
      </c>
      <c r="M1476" s="168" t="inlineStr">
        <is>
          <t>Steel</t>
        </is>
      </c>
      <c r="N1476" t="inlineStr">
        <is>
          <t>365T</t>
        </is>
      </c>
      <c r="O1476" t="inlineStr">
        <is>
          <t>:No Drip Pan:Standard Drip Pan:</t>
        </is>
      </c>
      <c r="P1476" s="11" t="inlineStr">
        <is>
          <t>Woods_Spacer</t>
        </is>
      </c>
      <c r="Q1476" t="inlineStr">
        <is>
          <t>Woods 11SC</t>
        </is>
      </c>
      <c r="R1476" t="inlineStr">
        <is>
          <t>96700929</t>
        </is>
      </c>
      <c r="S1476" s="10" t="inlineStr">
        <is>
          <t>B103134</t>
        </is>
      </c>
      <c r="T1476" s="10" t="inlineStr">
        <is>
          <t>2867.0</t>
        </is>
      </c>
      <c r="U1476" s="10" t="inlineStr">
        <is>
          <t>Priced</t>
        </is>
      </c>
      <c r="V1476" s="168" t="inlineStr">
        <is>
          <t>LT028</t>
        </is>
      </c>
      <c r="W1476" t="inlineStr">
        <is>
          <t>270.0</t>
        </is>
      </c>
    </row>
    <row r="1477">
      <c r="B1477" t="inlineStr">
        <is>
          <t>2873.0</t>
        </is>
      </c>
      <c r="F1477" t="inlineStr">
        <is>
          <t>ConTab_BOM_KP_Baseplates_2873</t>
        </is>
      </c>
      <c r="H1477" s="7" t="inlineStr">
        <is>
          <t>8015-3_4-KP</t>
        </is>
      </c>
      <c r="I1477" s="7" t="inlineStr"/>
      <c r="J1477" s="7" t="inlineStr"/>
      <c r="K1477" s="168" t="inlineStr">
        <is>
          <t>BaseplateSteel</t>
        </is>
      </c>
      <c r="L1477" s="168" t="inlineStr">
        <is>
          <t>Baseplate_Steel</t>
        </is>
      </c>
      <c r="M1477" s="168" t="inlineStr">
        <is>
          <t>Steel</t>
        </is>
      </c>
      <c r="N1477" t="inlineStr">
        <is>
          <t>284T</t>
        </is>
      </c>
      <c r="O1477" t="inlineStr">
        <is>
          <t>:No Drip Pan:Standard Drip Pan:</t>
        </is>
      </c>
      <c r="P1477" s="11" t="inlineStr">
        <is>
          <t>Falk_Spacer</t>
        </is>
      </c>
      <c r="Q1477" t="inlineStr">
        <is>
          <t>Falk 1050T31</t>
        </is>
      </c>
      <c r="R1477" t="inlineStr">
        <is>
          <t>96700932</t>
        </is>
      </c>
      <c r="S1477" s="10" t="inlineStr">
        <is>
          <t>B103138</t>
        </is>
      </c>
      <c r="T1477" s="10" t="inlineStr">
        <is>
          <t>2594.0</t>
        </is>
      </c>
      <c r="U1477" s="10" t="inlineStr">
        <is>
          <t>Priced</t>
        </is>
      </c>
      <c r="V1477" s="168" t="inlineStr">
        <is>
          <t>LT028</t>
        </is>
      </c>
      <c r="W1477" t="inlineStr">
        <is>
          <t>205.0</t>
        </is>
      </c>
    </row>
    <row r="1478">
      <c r="B1478" t="inlineStr">
        <is>
          <t>2874.0</t>
        </is>
      </c>
      <c r="F1478" t="inlineStr">
        <is>
          <t>ConTab_BOM_KP_Baseplates_2874</t>
        </is>
      </c>
      <c r="H1478" s="7" t="inlineStr">
        <is>
          <t>8015-3_4-KP</t>
        </is>
      </c>
      <c r="I1478" s="7" t="inlineStr"/>
      <c r="J1478" s="7" t="inlineStr"/>
      <c r="K1478" s="168" t="inlineStr">
        <is>
          <t>BaseplateSteel</t>
        </is>
      </c>
      <c r="L1478" s="168" t="inlineStr">
        <is>
          <t>Baseplate_Steel</t>
        </is>
      </c>
      <c r="M1478" s="168" t="inlineStr">
        <is>
          <t>Steel</t>
        </is>
      </c>
      <c r="N1478" t="inlineStr">
        <is>
          <t>286T</t>
        </is>
      </c>
      <c r="O1478" t="inlineStr">
        <is>
          <t>:No Drip Pan:Standard Drip Pan:</t>
        </is>
      </c>
      <c r="P1478" s="11" t="inlineStr">
        <is>
          <t>Falk_Spacer</t>
        </is>
      </c>
      <c r="Q1478" t="inlineStr">
        <is>
          <t>Falk 1050T31</t>
        </is>
      </c>
      <c r="R1478" t="inlineStr">
        <is>
          <t>96700932</t>
        </is>
      </c>
      <c r="S1478" s="10" t="inlineStr">
        <is>
          <t>B103138</t>
        </is>
      </c>
      <c r="T1478" s="10" t="inlineStr">
        <is>
          <t>2594.0</t>
        </is>
      </c>
      <c r="U1478" s="10" t="inlineStr">
        <is>
          <t>Priced</t>
        </is>
      </c>
      <c r="V1478" s="168" t="inlineStr">
        <is>
          <t>LT028</t>
        </is>
      </c>
      <c r="W1478" t="inlineStr">
        <is>
          <t>205.0</t>
        </is>
      </c>
    </row>
    <row r="1479">
      <c r="B1479" t="inlineStr">
        <is>
          <t>2875.0</t>
        </is>
      </c>
      <c r="F1479" t="inlineStr">
        <is>
          <t>ConTab_BOM_KP_Baseplates_2875</t>
        </is>
      </c>
      <c r="H1479" s="7" t="inlineStr">
        <is>
          <t>8015-3_4-KP</t>
        </is>
      </c>
      <c r="I1479" s="7" t="inlineStr"/>
      <c r="J1479" s="7" t="inlineStr"/>
      <c r="K1479" s="168" t="inlineStr">
        <is>
          <t>BaseplateSteel</t>
        </is>
      </c>
      <c r="L1479" s="168" t="inlineStr">
        <is>
          <t>Baseplate_Steel</t>
        </is>
      </c>
      <c r="M1479" s="168" t="inlineStr">
        <is>
          <t>Steel</t>
        </is>
      </c>
      <c r="N1479" t="inlineStr">
        <is>
          <t>324T</t>
        </is>
      </c>
      <c r="O1479" t="inlineStr">
        <is>
          <t>:No Drip Pan:Standard Drip Pan:</t>
        </is>
      </c>
      <c r="P1479" s="11" t="inlineStr">
        <is>
          <t>Falk_Spacer</t>
        </is>
      </c>
      <c r="Q1479" t="inlineStr">
        <is>
          <t>Falk 1060T31</t>
        </is>
      </c>
      <c r="R1479" t="inlineStr">
        <is>
          <t>96700933</t>
        </is>
      </c>
      <c r="S1479" s="10" t="inlineStr">
        <is>
          <t>B103139</t>
        </is>
      </c>
      <c r="T1479" s="10" t="inlineStr">
        <is>
          <t>2730.0</t>
        </is>
      </c>
      <c r="U1479" s="10" t="inlineStr">
        <is>
          <t>Priced</t>
        </is>
      </c>
      <c r="V1479" s="168" t="inlineStr">
        <is>
          <t>LT028</t>
        </is>
      </c>
      <c r="W1479" t="inlineStr">
        <is>
          <t>240.0</t>
        </is>
      </c>
    </row>
    <row r="1480">
      <c r="B1480" t="inlineStr">
        <is>
          <t>2876.0</t>
        </is>
      </c>
      <c r="F1480" t="inlineStr">
        <is>
          <t>ConTab_BOM_KP_Baseplates_2876</t>
        </is>
      </c>
      <c r="H1480" s="7" t="inlineStr">
        <is>
          <t>8015-3_4-KP</t>
        </is>
      </c>
      <c r="I1480" s="7" t="inlineStr"/>
      <c r="J1480" s="7" t="inlineStr"/>
      <c r="K1480" s="168" t="inlineStr">
        <is>
          <t>BaseplateSteel</t>
        </is>
      </c>
      <c r="L1480" s="168" t="inlineStr">
        <is>
          <t>Baseplate_Steel</t>
        </is>
      </c>
      <c r="M1480" s="168" t="inlineStr">
        <is>
          <t>Steel</t>
        </is>
      </c>
      <c r="N1480" t="inlineStr">
        <is>
          <t>326T</t>
        </is>
      </c>
      <c r="O1480" t="inlineStr">
        <is>
          <t>:No Drip Pan:Standard Drip Pan:</t>
        </is>
      </c>
      <c r="P1480" s="11" t="inlineStr">
        <is>
          <t>Falk_Spacer</t>
        </is>
      </c>
      <c r="Q1480" t="inlineStr">
        <is>
          <t>Falk 1060T31</t>
        </is>
      </c>
      <c r="R1480" t="inlineStr">
        <is>
          <t>96700933</t>
        </is>
      </c>
      <c r="S1480" s="10" t="inlineStr">
        <is>
          <t>B103139</t>
        </is>
      </c>
      <c r="T1480" s="10" t="inlineStr">
        <is>
          <t>2730.0</t>
        </is>
      </c>
      <c r="U1480" s="10" t="inlineStr">
        <is>
          <t>Priced</t>
        </is>
      </c>
      <c r="V1480" s="168" t="inlineStr">
        <is>
          <t>LT028</t>
        </is>
      </c>
      <c r="W1480" t="inlineStr">
        <is>
          <t>240.0</t>
        </is>
      </c>
    </row>
    <row r="1481">
      <c r="B1481" t="inlineStr">
        <is>
          <t>2877.0</t>
        </is>
      </c>
      <c r="F1481" t="inlineStr">
        <is>
          <t>ConTab_BOM_KP_Baseplates_2877</t>
        </is>
      </c>
      <c r="H1481" s="7" t="inlineStr">
        <is>
          <t>8015-3_4-KP</t>
        </is>
      </c>
      <c r="I1481" s="7" t="inlineStr"/>
      <c r="J1481" s="7" t="inlineStr"/>
      <c r="K1481" s="168" t="inlineStr">
        <is>
          <t>BaseplateSteel</t>
        </is>
      </c>
      <c r="L1481" s="168" t="inlineStr">
        <is>
          <t>Baseplate_Steel</t>
        </is>
      </c>
      <c r="M1481" s="168" t="inlineStr">
        <is>
          <t>Steel</t>
        </is>
      </c>
      <c r="N1481" t="inlineStr">
        <is>
          <t>364T</t>
        </is>
      </c>
      <c r="O1481" t="inlineStr">
        <is>
          <t>:No Drip Pan:Standard Drip Pan:</t>
        </is>
      </c>
      <c r="P1481" s="11" t="inlineStr">
        <is>
          <t>Falk_Spacer</t>
        </is>
      </c>
      <c r="Q1481" t="inlineStr">
        <is>
          <t>Falk 1070T31</t>
        </is>
      </c>
      <c r="R1481" t="inlineStr">
        <is>
          <t>96700934</t>
        </is>
      </c>
      <c r="S1481" s="10" t="inlineStr">
        <is>
          <t>B103140</t>
        </is>
      </c>
      <c r="T1481" s="10" t="inlineStr">
        <is>
          <t>2867.0</t>
        </is>
      </c>
      <c r="U1481" s="10" t="inlineStr">
        <is>
          <t>Priced</t>
        </is>
      </c>
      <c r="V1481" s="168" t="inlineStr">
        <is>
          <t>LT028</t>
        </is>
      </c>
      <c r="W1481" t="inlineStr">
        <is>
          <t>270.0</t>
        </is>
      </c>
    </row>
    <row r="1482">
      <c r="B1482" t="inlineStr">
        <is>
          <t>2878.0</t>
        </is>
      </c>
      <c r="F1482" t="inlineStr">
        <is>
          <t>ConTab_BOM_KP_Baseplates_2878</t>
        </is>
      </c>
      <c r="H1482" s="7" t="inlineStr">
        <is>
          <t>8015-3_4-KP</t>
        </is>
      </c>
      <c r="I1482" s="7" t="inlineStr"/>
      <c r="J1482" s="7" t="inlineStr"/>
      <c r="K1482" s="168" t="inlineStr">
        <is>
          <t>BaseplateSteel</t>
        </is>
      </c>
      <c r="L1482" s="168" t="inlineStr">
        <is>
          <t>Baseplate_Steel</t>
        </is>
      </c>
      <c r="M1482" s="168" t="inlineStr">
        <is>
          <t>Steel</t>
        </is>
      </c>
      <c r="N1482" t="inlineStr">
        <is>
          <t>365T</t>
        </is>
      </c>
      <c r="O1482" t="inlineStr">
        <is>
          <t>:No Drip Pan:Standard Drip Pan:</t>
        </is>
      </c>
      <c r="P1482" s="11" t="inlineStr">
        <is>
          <t>Falk_Spacer</t>
        </is>
      </c>
      <c r="Q1482" t="inlineStr">
        <is>
          <t>Falk 1070T31</t>
        </is>
      </c>
      <c r="R1482" t="inlineStr">
        <is>
          <t>96700934</t>
        </is>
      </c>
      <c r="S1482" s="10" t="inlineStr">
        <is>
          <t>B103140</t>
        </is>
      </c>
      <c r="T1482" s="10" t="inlineStr">
        <is>
          <t>2867.0</t>
        </is>
      </c>
      <c r="U1482" s="10" t="inlineStr">
        <is>
          <t>Priced</t>
        </is>
      </c>
      <c r="V1482" s="168" t="inlineStr">
        <is>
          <t>LT028</t>
        </is>
      </c>
      <c r="W1482" t="inlineStr">
        <is>
          <t>270.0</t>
        </is>
      </c>
    </row>
    <row r="1483">
      <c r="B1483" t="inlineStr">
        <is>
          <t>2879.0</t>
        </is>
      </c>
      <c r="F1483" t="inlineStr">
        <is>
          <t>ConTab_BOM_KP_Baseplates_2879</t>
        </is>
      </c>
      <c r="H1483" s="7" t="inlineStr">
        <is>
          <t>8015-3_4-KP</t>
        </is>
      </c>
      <c r="I1483" s="7" t="inlineStr"/>
      <c r="J1483" s="7" t="inlineStr"/>
      <c r="K1483" s="168" t="inlineStr">
        <is>
          <t>BaseplateSteel</t>
        </is>
      </c>
      <c r="L1483" s="168" t="inlineStr">
        <is>
          <t>Baseplate_Steel</t>
        </is>
      </c>
      <c r="M1483" s="168" t="inlineStr">
        <is>
          <t>Steel</t>
        </is>
      </c>
      <c r="N1483" t="inlineStr">
        <is>
          <t>364TS</t>
        </is>
      </c>
      <c r="O1483" t="inlineStr">
        <is>
          <t>:No Drip Pan:Standard Drip Pan:</t>
        </is>
      </c>
      <c r="P1483" s="11" t="inlineStr">
        <is>
          <t>Falk_Spacer</t>
        </is>
      </c>
      <c r="Q1483" t="inlineStr">
        <is>
          <t>Falk 1050T31</t>
        </is>
      </c>
      <c r="R1483" t="inlineStr">
        <is>
          <t>96700935</t>
        </is>
      </c>
      <c r="S1483" s="10" t="inlineStr">
        <is>
          <t>B103141</t>
        </is>
      </c>
      <c r="T1483" s="10" t="inlineStr">
        <is>
          <t>2800.0</t>
        </is>
      </c>
      <c r="U1483" s="10" t="inlineStr">
        <is>
          <t>Priced</t>
        </is>
      </c>
      <c r="V1483" s="168" t="inlineStr">
        <is>
          <t>LT028</t>
        </is>
      </c>
      <c r="W1483" t="inlineStr">
        <is>
          <t>270.0</t>
        </is>
      </c>
    </row>
    <row r="1484">
      <c r="B1484" t="inlineStr">
        <is>
          <t>2880.0</t>
        </is>
      </c>
      <c r="F1484" t="inlineStr">
        <is>
          <t>ConTab_BOM_KP_Baseplates_2880</t>
        </is>
      </c>
      <c r="H1484" s="7" t="inlineStr">
        <is>
          <t>8015-3_4-KP</t>
        </is>
      </c>
      <c r="I1484" s="7" t="inlineStr"/>
      <c r="J1484" s="7" t="inlineStr"/>
      <c r="K1484" s="168" t="inlineStr">
        <is>
          <t>BaseplateSteel</t>
        </is>
      </c>
      <c r="L1484" s="168" t="inlineStr">
        <is>
          <t>Baseplate_Steel</t>
        </is>
      </c>
      <c r="M1484" s="168" t="inlineStr">
        <is>
          <t>Steel</t>
        </is>
      </c>
      <c r="N1484" t="inlineStr">
        <is>
          <t>365TS</t>
        </is>
      </c>
      <c r="O1484" t="inlineStr">
        <is>
          <t>:No Drip Pan:Standard Drip Pan:</t>
        </is>
      </c>
      <c r="P1484" s="11" t="inlineStr">
        <is>
          <t>Falk_Spacer</t>
        </is>
      </c>
      <c r="Q1484" t="inlineStr">
        <is>
          <t>Falk 1050T31</t>
        </is>
      </c>
      <c r="R1484" t="inlineStr">
        <is>
          <t>96700935</t>
        </is>
      </c>
      <c r="S1484" s="10" t="inlineStr">
        <is>
          <t>B103141</t>
        </is>
      </c>
      <c r="T1484" s="10" t="inlineStr">
        <is>
          <t>2800.0</t>
        </is>
      </c>
      <c r="U1484" s="10" t="inlineStr">
        <is>
          <t>Priced</t>
        </is>
      </c>
      <c r="V1484" s="168" t="inlineStr">
        <is>
          <t>LT028</t>
        </is>
      </c>
      <c r="W1484" t="inlineStr">
        <is>
          <t>270.0</t>
        </is>
      </c>
    </row>
    <row r="1485">
      <c r="B1485" t="inlineStr">
        <is>
          <t>2881.0</t>
        </is>
      </c>
      <c r="F1485" t="inlineStr">
        <is>
          <t>ConTab_BOM_KP_Baseplates_2881</t>
        </is>
      </c>
      <c r="H1485" s="7" t="inlineStr">
        <is>
          <t>8015-3_4-KP</t>
        </is>
      </c>
      <c r="I1485" s="7" t="inlineStr"/>
      <c r="J1485" s="7" t="inlineStr"/>
      <c r="K1485" s="168" t="inlineStr">
        <is>
          <t>BaseplateSteel</t>
        </is>
      </c>
      <c r="L1485" s="168" t="inlineStr">
        <is>
          <t>Baseplate_Steel</t>
        </is>
      </c>
      <c r="M1485" s="168" t="inlineStr">
        <is>
          <t>Steel</t>
        </is>
      </c>
      <c r="N1485" t="inlineStr">
        <is>
          <t>404T</t>
        </is>
      </c>
      <c r="O1485" t="inlineStr">
        <is>
          <t>:No Drip Pan:Standard Drip Pan:</t>
        </is>
      </c>
      <c r="P1485" s="11" t="inlineStr">
        <is>
          <t>Falk_Spacer</t>
        </is>
      </c>
      <c r="Q1485" t="inlineStr">
        <is>
          <t>Falk 1080T31</t>
        </is>
      </c>
      <c r="R1485" t="inlineStr">
        <is>
          <t>96700936</t>
        </is>
      </c>
      <c r="S1485" s="10" t="inlineStr">
        <is>
          <t>B103142</t>
        </is>
      </c>
      <c r="T1485" s="10" t="inlineStr">
        <is>
          <t>3346.0</t>
        </is>
      </c>
      <c r="U1485" s="10" t="inlineStr">
        <is>
          <t>Priced</t>
        </is>
      </c>
      <c r="V1485" s="168" t="inlineStr">
        <is>
          <t>LT028</t>
        </is>
      </c>
      <c r="W1485" t="inlineStr">
        <is>
          <t>350.0</t>
        </is>
      </c>
    </row>
    <row r="1486">
      <c r="B1486" t="inlineStr">
        <is>
          <t>2882.0</t>
        </is>
      </c>
      <c r="F1486" t="inlineStr">
        <is>
          <t>ConTab_BOM_KP_Baseplates_2882</t>
        </is>
      </c>
      <c r="H1486" s="7" t="inlineStr">
        <is>
          <t>8015-3_4-KP</t>
        </is>
      </c>
      <c r="I1486" s="7" t="inlineStr"/>
      <c r="J1486" s="7" t="inlineStr"/>
      <c r="K1486" s="168" t="inlineStr">
        <is>
          <t>BaseplateSteel</t>
        </is>
      </c>
      <c r="L1486" s="168" t="inlineStr">
        <is>
          <t>Baseplate_Steel</t>
        </is>
      </c>
      <c r="M1486" s="168" t="inlineStr">
        <is>
          <t>Steel</t>
        </is>
      </c>
      <c r="N1486" t="inlineStr">
        <is>
          <t>405T</t>
        </is>
      </c>
      <c r="O1486" t="inlineStr">
        <is>
          <t>:No Drip Pan:Standard Drip Pan:</t>
        </is>
      </c>
      <c r="P1486" s="11" t="inlineStr">
        <is>
          <t>Falk_Spacer</t>
        </is>
      </c>
      <c r="Q1486" t="inlineStr">
        <is>
          <t>Falk 1080T31</t>
        </is>
      </c>
      <c r="R1486" t="inlineStr">
        <is>
          <t>96700936</t>
        </is>
      </c>
      <c r="S1486" s="10" t="inlineStr">
        <is>
          <t>B103142</t>
        </is>
      </c>
      <c r="T1486" s="10" t="inlineStr">
        <is>
          <t>3346.0</t>
        </is>
      </c>
      <c r="U1486" s="10" t="inlineStr">
        <is>
          <t>Priced</t>
        </is>
      </c>
      <c r="V1486" s="168" t="inlineStr">
        <is>
          <t>LT028</t>
        </is>
      </c>
      <c r="W1486" t="inlineStr">
        <is>
          <t>350.0</t>
        </is>
      </c>
    </row>
    <row r="1487">
      <c r="B1487" t="inlineStr">
        <is>
          <t>2883.0</t>
        </is>
      </c>
      <c r="F1487" t="inlineStr">
        <is>
          <t>ConTab_BOM_KP_Baseplates_2883</t>
        </is>
      </c>
      <c r="H1487" s="7" t="inlineStr">
        <is>
          <t>8015-3_4-KP</t>
        </is>
      </c>
      <c r="I1487" s="7" t="inlineStr"/>
      <c r="J1487" s="7" t="inlineStr"/>
      <c r="K1487" s="168" t="inlineStr">
        <is>
          <t>BaseplateSteel</t>
        </is>
      </c>
      <c r="L1487" s="168" t="inlineStr">
        <is>
          <t>Baseplate_Steel</t>
        </is>
      </c>
      <c r="M1487" s="168" t="inlineStr">
        <is>
          <t>Steel</t>
        </is>
      </c>
      <c r="N1487" t="inlineStr">
        <is>
          <t>404TS</t>
        </is>
      </c>
      <c r="O1487" t="inlineStr">
        <is>
          <t>:No Drip Pan:Standard Drip Pan:</t>
        </is>
      </c>
      <c r="P1487" s="11" t="inlineStr">
        <is>
          <t>Falk_Spacer</t>
        </is>
      </c>
      <c r="Q1487" t="inlineStr">
        <is>
          <t>Falk 1060T31</t>
        </is>
      </c>
      <c r="R1487" t="inlineStr">
        <is>
          <t>96700937</t>
        </is>
      </c>
      <c r="S1487" s="10" t="inlineStr">
        <is>
          <t>B103143</t>
        </is>
      </c>
      <c r="T1487" s="10" t="inlineStr">
        <is>
          <t>3209.0</t>
        </is>
      </c>
      <c r="U1487" s="10" t="inlineStr">
        <is>
          <t>Priced</t>
        </is>
      </c>
      <c r="V1487" s="168" t="inlineStr">
        <is>
          <t>LT028</t>
        </is>
      </c>
      <c r="W1487" t="inlineStr">
        <is>
          <t>350.0</t>
        </is>
      </c>
    </row>
    <row r="1488">
      <c r="B1488" t="inlineStr">
        <is>
          <t>2884.0</t>
        </is>
      </c>
      <c r="F1488" t="inlineStr">
        <is>
          <t>ConTab_BOM_KP_Baseplates_2884</t>
        </is>
      </c>
      <c r="H1488" s="7" t="inlineStr">
        <is>
          <t>8015-3_4-KP</t>
        </is>
      </c>
      <c r="I1488" s="7" t="inlineStr"/>
      <c r="J1488" s="7" t="inlineStr"/>
      <c r="K1488" s="168" t="inlineStr">
        <is>
          <t>BaseplateSteel</t>
        </is>
      </c>
      <c r="L1488" s="168" t="inlineStr">
        <is>
          <t>Baseplate_Steel</t>
        </is>
      </c>
      <c r="M1488" s="168" t="inlineStr">
        <is>
          <t>Steel</t>
        </is>
      </c>
      <c r="N1488" t="inlineStr">
        <is>
          <t>405TS</t>
        </is>
      </c>
      <c r="O1488" t="inlineStr">
        <is>
          <t>:No Drip Pan:Standard Drip Pan:</t>
        </is>
      </c>
      <c r="P1488" s="11" t="inlineStr">
        <is>
          <t>Falk_Spacer</t>
        </is>
      </c>
      <c r="Q1488" t="inlineStr">
        <is>
          <t>Falk 1060T31</t>
        </is>
      </c>
      <c r="R1488" t="inlineStr">
        <is>
          <t>96700937</t>
        </is>
      </c>
      <c r="S1488" s="10" t="inlineStr">
        <is>
          <t>B103143</t>
        </is>
      </c>
      <c r="T1488" s="10" t="inlineStr">
        <is>
          <t>3209.0</t>
        </is>
      </c>
      <c r="U1488" s="10" t="inlineStr">
        <is>
          <t>Priced</t>
        </is>
      </c>
      <c r="V1488" s="168" t="inlineStr">
        <is>
          <t>LT028</t>
        </is>
      </c>
      <c r="W1488" t="inlineStr">
        <is>
          <t>350.0</t>
        </is>
      </c>
    </row>
    <row r="1489">
      <c r="B1489" t="inlineStr">
        <is>
          <t>2885.0</t>
        </is>
      </c>
      <c r="F1489" t="inlineStr">
        <is>
          <t>ConTab_BOM_KP_Baseplates_2885</t>
        </is>
      </c>
      <c r="H1489" s="7" t="inlineStr">
        <is>
          <t>8015-3_4-KP</t>
        </is>
      </c>
      <c r="I1489" s="7" t="inlineStr"/>
      <c r="J1489" s="7" t="inlineStr"/>
      <c r="K1489" s="168" t="inlineStr">
        <is>
          <t>BaseplateSteel</t>
        </is>
      </c>
      <c r="L1489" s="168" t="inlineStr">
        <is>
          <t>Baseplate_Steel</t>
        </is>
      </c>
      <c r="M1489" s="168" t="inlineStr">
        <is>
          <t>Steel</t>
        </is>
      </c>
      <c r="N1489" t="inlineStr">
        <is>
          <t>444T</t>
        </is>
      </c>
      <c r="O1489" t="inlineStr">
        <is>
          <t>:No Drip Pan:Standard Drip Pan:</t>
        </is>
      </c>
      <c r="P1489" s="11" t="inlineStr">
        <is>
          <t>Falk_Spacer</t>
        </is>
      </c>
      <c r="Q1489" t="inlineStr">
        <is>
          <t>Falk 1090T31</t>
        </is>
      </c>
      <c r="R1489" t="inlineStr">
        <is>
          <t>96700938</t>
        </is>
      </c>
      <c r="S1489" s="10" t="inlineStr">
        <is>
          <t>B103144</t>
        </is>
      </c>
      <c r="T1489" s="10" t="inlineStr">
        <is>
          <t>4707.0</t>
        </is>
      </c>
      <c r="U1489" s="10" t="inlineStr">
        <is>
          <t>Priced</t>
        </is>
      </c>
      <c r="V1489" s="168" t="inlineStr">
        <is>
          <t>LT028</t>
        </is>
      </c>
      <c r="W1489" t="inlineStr">
        <is>
          <t>420.0</t>
        </is>
      </c>
    </row>
    <row r="1490">
      <c r="B1490" t="inlineStr">
        <is>
          <t>2886.0</t>
        </is>
      </c>
      <c r="F1490" t="inlineStr">
        <is>
          <t>ConTab_BOM_KP_Baseplates_2886</t>
        </is>
      </c>
      <c r="H1490" s="7" t="inlineStr">
        <is>
          <t>8015-3_4-KP</t>
        </is>
      </c>
      <c r="I1490" s="7" t="inlineStr"/>
      <c r="J1490" s="7" t="inlineStr"/>
      <c r="K1490" s="168" t="inlineStr">
        <is>
          <t>BaseplateSteel</t>
        </is>
      </c>
      <c r="L1490" s="168" t="inlineStr">
        <is>
          <t>Baseplate_Steel</t>
        </is>
      </c>
      <c r="M1490" s="168" t="inlineStr">
        <is>
          <t>Steel</t>
        </is>
      </c>
      <c r="N1490" t="inlineStr">
        <is>
          <t>445T</t>
        </is>
      </c>
      <c r="O1490" t="inlineStr">
        <is>
          <t>:No Drip Pan:Standard Drip Pan:</t>
        </is>
      </c>
      <c r="P1490" s="11" t="inlineStr">
        <is>
          <t>Falk_Spacer</t>
        </is>
      </c>
      <c r="Q1490" t="inlineStr">
        <is>
          <t>Falk 1090T31</t>
        </is>
      </c>
      <c r="R1490" t="inlineStr">
        <is>
          <t>96700938</t>
        </is>
      </c>
      <c r="S1490" s="10" t="inlineStr">
        <is>
          <t>B103145</t>
        </is>
      </c>
      <c r="T1490" s="10" t="inlineStr">
        <is>
          <t>4707.0</t>
        </is>
      </c>
      <c r="U1490" s="10" t="inlineStr">
        <is>
          <t>Priced</t>
        </is>
      </c>
      <c r="V1490" s="168" t="inlineStr">
        <is>
          <t>LT028</t>
        </is>
      </c>
      <c r="W1490" t="inlineStr">
        <is>
          <t>420.0</t>
        </is>
      </c>
    </row>
    <row r="1491">
      <c r="B1491" t="inlineStr">
        <is>
          <t>2887.0</t>
        </is>
      </c>
      <c r="F1491" t="inlineStr">
        <is>
          <t>ConTab_BOM_KP_Baseplates_2887</t>
        </is>
      </c>
      <c r="H1491" s="7" t="inlineStr">
        <is>
          <t>8015-3_4-KP</t>
        </is>
      </c>
      <c r="I1491" s="7" t="inlineStr"/>
      <c r="J1491" s="7" t="inlineStr"/>
      <c r="K1491" s="168" t="inlineStr">
        <is>
          <t>BaseplateSteel</t>
        </is>
      </c>
      <c r="L1491" s="168" t="inlineStr">
        <is>
          <t>Baseplate_Steel</t>
        </is>
      </c>
      <c r="M1491" s="168" t="inlineStr">
        <is>
          <t>Steel</t>
        </is>
      </c>
      <c r="N1491" t="inlineStr">
        <is>
          <t>444TS</t>
        </is>
      </c>
      <c r="O1491" t="inlineStr">
        <is>
          <t>:No Drip Pan:Standard Drip Pan:</t>
        </is>
      </c>
      <c r="P1491" s="11" t="inlineStr">
        <is>
          <t>Falk_Spacer</t>
        </is>
      </c>
      <c r="Q1491" t="inlineStr">
        <is>
          <t>Falk 1080T31</t>
        </is>
      </c>
      <c r="R1491" t="inlineStr">
        <is>
          <t>96700939</t>
        </is>
      </c>
      <c r="S1491" s="10" t="inlineStr">
        <is>
          <t>B103146</t>
        </is>
      </c>
      <c r="T1491" s="10" t="inlineStr">
        <is>
          <t>4707.0</t>
        </is>
      </c>
      <c r="U1491" s="10" t="inlineStr">
        <is>
          <t>Priced</t>
        </is>
      </c>
      <c r="V1491" s="168" t="inlineStr">
        <is>
          <t>LT028</t>
        </is>
      </c>
      <c r="W1491" t="inlineStr">
        <is>
          <t>420.0</t>
        </is>
      </c>
    </row>
    <row r="1492">
      <c r="B1492" t="inlineStr">
        <is>
          <t>2888.0</t>
        </is>
      </c>
      <c r="F1492" t="inlineStr">
        <is>
          <t>ConTab_BOM_KP_Baseplates_2888</t>
        </is>
      </c>
      <c r="H1492" s="7" t="inlineStr">
        <is>
          <t>8015-3_4-KP</t>
        </is>
      </c>
      <c r="I1492" s="7" t="inlineStr"/>
      <c r="J1492" s="7" t="inlineStr"/>
      <c r="K1492" s="168" t="inlineStr">
        <is>
          <t>BaseplateSteel</t>
        </is>
      </c>
      <c r="L1492" s="168" t="inlineStr">
        <is>
          <t>Baseplate_Steel</t>
        </is>
      </c>
      <c r="M1492" s="168" t="inlineStr">
        <is>
          <t>Steel</t>
        </is>
      </c>
      <c r="N1492" t="inlineStr">
        <is>
          <t>445TS</t>
        </is>
      </c>
      <c r="O1492" t="inlineStr">
        <is>
          <t>:No Drip Pan:Standard Drip Pan:</t>
        </is>
      </c>
      <c r="P1492" s="11" t="inlineStr">
        <is>
          <t>Falk_Spacer</t>
        </is>
      </c>
      <c r="Q1492" t="inlineStr">
        <is>
          <t>Falk 1080T31</t>
        </is>
      </c>
      <c r="R1492" t="inlineStr">
        <is>
          <t>96700939</t>
        </is>
      </c>
      <c r="S1492" s="10" t="inlineStr">
        <is>
          <t>B103147</t>
        </is>
      </c>
      <c r="T1492" s="10" t="inlineStr">
        <is>
          <t>4707.0</t>
        </is>
      </c>
      <c r="U1492" s="10" t="inlineStr">
        <is>
          <t>Priced</t>
        </is>
      </c>
      <c r="V1492" s="168" t="inlineStr">
        <is>
          <t>LT028</t>
        </is>
      </c>
      <c r="W1492" t="inlineStr">
        <is>
          <t>420.0</t>
        </is>
      </c>
    </row>
    <row r="1493">
      <c r="B1493" t="inlineStr">
        <is>
          <t>2889.0</t>
        </is>
      </c>
      <c r="F1493" t="inlineStr">
        <is>
          <t>ConTab_BOM_KP_Baseplates_2889</t>
        </is>
      </c>
      <c r="H1493" s="7" t="inlineStr">
        <is>
          <t>8015-3_4-KP</t>
        </is>
      </c>
      <c r="I1493" s="7" t="inlineStr"/>
      <c r="J1493" s="7" t="inlineStr"/>
      <c r="K1493" s="168" t="inlineStr">
        <is>
          <t>BaseplateSteel</t>
        </is>
      </c>
      <c r="L1493" s="168" t="inlineStr">
        <is>
          <t>Baseplate_Steel</t>
        </is>
      </c>
      <c r="M1493" s="168" t="inlineStr">
        <is>
          <t>Steel</t>
        </is>
      </c>
      <c r="N1493" s="168" t="inlineStr">
        <is>
          <t>447T</t>
        </is>
      </c>
      <c r="O1493" t="inlineStr">
        <is>
          <t>:No Drip Pan:Standard Drip Pan:</t>
        </is>
      </c>
      <c r="P1493" s="11" t="inlineStr">
        <is>
          <t>Falk_Spacer</t>
        </is>
      </c>
      <c r="Q1493" t="inlineStr">
        <is>
          <t>Falk 1090T31</t>
        </is>
      </c>
      <c r="R1493" t="inlineStr">
        <is>
          <t>96700940</t>
        </is>
      </c>
      <c r="S1493" s="10" t="inlineStr">
        <is>
          <t>B103148</t>
        </is>
      </c>
      <c r="T1493" s="10" t="inlineStr">
        <is>
          <t>5250.0</t>
        </is>
      </c>
      <c r="U1493" s="10" t="inlineStr">
        <is>
          <t>Priced</t>
        </is>
      </c>
      <c r="V1493" s="168" t="inlineStr">
        <is>
          <t>LT028</t>
        </is>
      </c>
      <c r="W1493" t="inlineStr">
        <is>
          <t>600.0</t>
        </is>
      </c>
    </row>
    <row r="1494">
      <c r="B1494" t="inlineStr">
        <is>
          <t>2890.0</t>
        </is>
      </c>
      <c r="F1494" t="inlineStr">
        <is>
          <t>ConTab_BOM_KP_Baseplates_2890</t>
        </is>
      </c>
      <c r="H1494" s="7" t="inlineStr">
        <is>
          <t>8015-3_4-KP</t>
        </is>
      </c>
      <c r="I1494" s="7" t="inlineStr"/>
      <c r="J1494" s="7" t="inlineStr"/>
      <c r="K1494" s="168" t="inlineStr">
        <is>
          <t>BaseplateSteel</t>
        </is>
      </c>
      <c r="L1494" s="168" t="inlineStr">
        <is>
          <t>Baseplate_Steel</t>
        </is>
      </c>
      <c r="M1494" s="168" t="inlineStr">
        <is>
          <t>Steel</t>
        </is>
      </c>
      <c r="N1494" s="168" t="inlineStr">
        <is>
          <t>447TS</t>
        </is>
      </c>
      <c r="O1494" t="inlineStr">
        <is>
          <t>:No Drip Pan:Standard Drip Pan:</t>
        </is>
      </c>
      <c r="P1494" s="11" t="inlineStr">
        <is>
          <t>Falk_Spacer</t>
        </is>
      </c>
      <c r="Q1494" t="inlineStr">
        <is>
          <t>Falk 1090T31</t>
        </is>
      </c>
      <c r="R1494" t="inlineStr">
        <is>
          <t>96700940</t>
        </is>
      </c>
      <c r="S1494" s="10" t="inlineStr">
        <is>
          <t>B103149</t>
        </is>
      </c>
      <c r="T1494" s="10" t="inlineStr">
        <is>
          <t>5250.0</t>
        </is>
      </c>
      <c r="U1494" s="10" t="inlineStr">
        <is>
          <t>Priced</t>
        </is>
      </c>
      <c r="V1494" s="168" t="inlineStr">
        <is>
          <t>LT028</t>
        </is>
      </c>
      <c r="W1494" t="inlineStr">
        <is>
          <t>600.0</t>
        </is>
      </c>
    </row>
    <row r="1495">
      <c r="B1495" t="inlineStr">
        <is>
          <t>2891.0</t>
        </is>
      </c>
      <c r="F1495" t="inlineStr">
        <is>
          <t>ConTab_BOM_KP_Baseplates_2891</t>
        </is>
      </c>
      <c r="H1495" s="7" t="inlineStr">
        <is>
          <t>8015-3_4-KP</t>
        </is>
      </c>
      <c r="I1495" s="7" t="inlineStr"/>
      <c r="J1495" s="7" t="inlineStr"/>
      <c r="K1495" s="168" t="inlineStr">
        <is>
          <t>BaseplateSteel</t>
        </is>
      </c>
      <c r="L1495" s="168" t="inlineStr">
        <is>
          <t>Baseplate_Steel</t>
        </is>
      </c>
      <c r="M1495" s="168" t="inlineStr">
        <is>
          <t>Steel</t>
        </is>
      </c>
      <c r="N1495" s="168" t="inlineStr">
        <is>
          <t>449T</t>
        </is>
      </c>
      <c r="O1495" t="inlineStr">
        <is>
          <t>:No Drip Pan:Standard Drip Pan:</t>
        </is>
      </c>
      <c r="P1495" s="11" t="inlineStr">
        <is>
          <t>Falk_Spacer</t>
        </is>
      </c>
      <c r="Q1495" t="inlineStr">
        <is>
          <t>Falk 1090T31</t>
        </is>
      </c>
      <c r="R1495" t="inlineStr">
        <is>
          <t>96700941</t>
        </is>
      </c>
      <c r="S1495" s="10" t="inlineStr">
        <is>
          <t>B103150</t>
        </is>
      </c>
      <c r="T1495" s="10" t="inlineStr">
        <is>
          <t>5250.0</t>
        </is>
      </c>
      <c r="U1495" s="10" t="inlineStr">
        <is>
          <t>Priced</t>
        </is>
      </c>
      <c r="V1495" s="168" t="inlineStr">
        <is>
          <t>LT028</t>
        </is>
      </c>
      <c r="W1495" t="inlineStr">
        <is>
          <t>600.0</t>
        </is>
      </c>
    </row>
    <row r="1496">
      <c r="B1496" t="inlineStr">
        <is>
          <t>2911.0</t>
        </is>
      </c>
      <c r="F1496" t="inlineStr">
        <is>
          <t>ConTab_BOM_KP_Baseplates_2911</t>
        </is>
      </c>
      <c r="H1496" s="7" t="inlineStr">
        <is>
          <t>8015-3_4-KP</t>
        </is>
      </c>
      <c r="I1496" s="7" t="inlineStr"/>
      <c r="J1496" s="7" t="inlineStr"/>
      <c r="K1496" s="168" t="inlineStr">
        <is>
          <t>BaseplateSteel</t>
        </is>
      </c>
      <c r="L1496" s="168" t="inlineStr">
        <is>
          <t>Baseplate_Steel</t>
        </is>
      </c>
      <c r="M1496" s="168" t="inlineStr">
        <is>
          <t>Steel</t>
        </is>
      </c>
      <c r="N1496" t="inlineStr">
        <is>
          <t>284T</t>
        </is>
      </c>
      <c r="O1496" t="inlineStr">
        <is>
          <t>:Extended Drip Pan:</t>
        </is>
      </c>
      <c r="P1496" s="11" t="inlineStr">
        <is>
          <t>Woods_Sureflex</t>
        </is>
      </c>
      <c r="Q1496" t="inlineStr">
        <is>
          <t>Woods 9S</t>
        </is>
      </c>
      <c r="R1496" t="inlineStr">
        <is>
          <t>RTF</t>
        </is>
      </c>
      <c r="S1496" s="10" t="inlineStr">
        <is>
          <t>B103164</t>
        </is>
      </c>
      <c r="T1496" s="10" t="inlineStr">
        <is>
          <t>2289.0</t>
        </is>
      </c>
      <c r="U1496" s="10" t="inlineStr">
        <is>
          <t>Priced</t>
        </is>
      </c>
      <c r="V1496" s="168" t="inlineStr">
        <is>
          <t>LT028</t>
        </is>
      </c>
      <c r="W1496" t="inlineStr">
        <is>
          <t>205.0</t>
        </is>
      </c>
    </row>
    <row r="1497">
      <c r="B1497" t="inlineStr">
        <is>
          <t>2912.0</t>
        </is>
      </c>
      <c r="F1497" t="inlineStr">
        <is>
          <t>ConTab_BOM_KP_Baseplates_2912</t>
        </is>
      </c>
      <c r="H1497" s="7" t="inlineStr">
        <is>
          <t>8015-3_4-KP</t>
        </is>
      </c>
      <c r="I1497" s="7" t="inlineStr"/>
      <c r="J1497" s="7" t="inlineStr"/>
      <c r="K1497" s="168" t="inlineStr">
        <is>
          <t>BaseplateSteel</t>
        </is>
      </c>
      <c r="L1497" s="168" t="inlineStr">
        <is>
          <t>Baseplate_Steel</t>
        </is>
      </c>
      <c r="M1497" s="168" t="inlineStr">
        <is>
          <t>Steel</t>
        </is>
      </c>
      <c r="N1497" t="inlineStr">
        <is>
          <t>286T</t>
        </is>
      </c>
      <c r="O1497" t="inlineStr">
        <is>
          <t>:Extended Drip Pan:</t>
        </is>
      </c>
      <c r="P1497" s="11" t="inlineStr">
        <is>
          <t>Woods_Sureflex</t>
        </is>
      </c>
      <c r="Q1497" t="inlineStr">
        <is>
          <t>Woods 9S</t>
        </is>
      </c>
      <c r="R1497" t="inlineStr">
        <is>
          <t>RTF</t>
        </is>
      </c>
      <c r="S1497" s="10" t="inlineStr">
        <is>
          <t>B103164</t>
        </is>
      </c>
      <c r="T1497" s="10" t="inlineStr">
        <is>
          <t>2289.0</t>
        </is>
      </c>
      <c r="U1497" s="10" t="inlineStr">
        <is>
          <t>Priced</t>
        </is>
      </c>
      <c r="V1497" s="168" t="inlineStr">
        <is>
          <t>LT028</t>
        </is>
      </c>
      <c r="W1497" t="inlineStr">
        <is>
          <t>205.0</t>
        </is>
      </c>
    </row>
    <row r="1498">
      <c r="B1498" t="inlineStr">
        <is>
          <t>2913.0</t>
        </is>
      </c>
      <c r="F1498" t="inlineStr">
        <is>
          <t>ConTab_BOM_KP_Baseplates_2913</t>
        </is>
      </c>
      <c r="H1498" s="7" t="inlineStr">
        <is>
          <t>8015-3_4-KP</t>
        </is>
      </c>
      <c r="I1498" s="7" t="inlineStr"/>
      <c r="J1498" s="7" t="inlineStr"/>
      <c r="K1498" s="168" t="inlineStr">
        <is>
          <t>BaseplateSteel</t>
        </is>
      </c>
      <c r="L1498" s="168" t="inlineStr">
        <is>
          <t>Baseplate_Steel</t>
        </is>
      </c>
      <c r="M1498" s="168" t="inlineStr">
        <is>
          <t>Steel</t>
        </is>
      </c>
      <c r="N1498" t="inlineStr">
        <is>
          <t>324T</t>
        </is>
      </c>
      <c r="O1498" t="inlineStr">
        <is>
          <t>:Extended Drip Pan:</t>
        </is>
      </c>
      <c r="P1498" s="11" t="inlineStr">
        <is>
          <t>Woods_Sureflex</t>
        </is>
      </c>
      <c r="Q1498" t="inlineStr">
        <is>
          <t>Woods 10S</t>
        </is>
      </c>
      <c r="R1498" t="inlineStr">
        <is>
          <t>RTF</t>
        </is>
      </c>
      <c r="S1498" s="10" t="inlineStr">
        <is>
          <t>B103165</t>
        </is>
      </c>
      <c r="T1498" s="10" t="inlineStr">
        <is>
          <t>2425.0</t>
        </is>
      </c>
      <c r="U1498" s="10" t="inlineStr">
        <is>
          <t>Priced</t>
        </is>
      </c>
      <c r="V1498" s="168" t="inlineStr">
        <is>
          <t>LT028</t>
        </is>
      </c>
      <c r="W1498" t="inlineStr">
        <is>
          <t>240.0</t>
        </is>
      </c>
    </row>
    <row r="1499">
      <c r="B1499" t="inlineStr">
        <is>
          <t>2914.0</t>
        </is>
      </c>
      <c r="F1499" t="inlineStr">
        <is>
          <t>ConTab_BOM_KP_Baseplates_2914</t>
        </is>
      </c>
      <c r="H1499" s="7" t="inlineStr">
        <is>
          <t>8015-3_4-KP</t>
        </is>
      </c>
      <c r="I1499" s="7" t="inlineStr"/>
      <c r="J1499" s="7" t="inlineStr"/>
      <c r="K1499" s="168" t="inlineStr">
        <is>
          <t>BaseplateSteel</t>
        </is>
      </c>
      <c r="L1499" s="168" t="inlineStr">
        <is>
          <t>Baseplate_Steel</t>
        </is>
      </c>
      <c r="M1499" s="168" t="inlineStr">
        <is>
          <t>Steel</t>
        </is>
      </c>
      <c r="N1499" t="inlineStr">
        <is>
          <t>326T</t>
        </is>
      </c>
      <c r="O1499" t="inlineStr">
        <is>
          <t>:Extended Drip Pan:</t>
        </is>
      </c>
      <c r="P1499" s="11" t="inlineStr">
        <is>
          <t>Woods_Sureflex</t>
        </is>
      </c>
      <c r="Q1499" t="inlineStr">
        <is>
          <t>Woods 10S</t>
        </is>
      </c>
      <c r="R1499" t="inlineStr">
        <is>
          <t>RTF</t>
        </is>
      </c>
      <c r="S1499" s="10" t="inlineStr">
        <is>
          <t>B103165</t>
        </is>
      </c>
      <c r="T1499" s="10" t="inlineStr">
        <is>
          <t>2425.0</t>
        </is>
      </c>
      <c r="U1499" s="10" t="inlineStr">
        <is>
          <t>Priced</t>
        </is>
      </c>
      <c r="V1499" s="168" t="inlineStr">
        <is>
          <t>LT028</t>
        </is>
      </c>
      <c r="W1499" t="inlineStr">
        <is>
          <t>240.0</t>
        </is>
      </c>
    </row>
    <row r="1500">
      <c r="B1500" t="inlineStr">
        <is>
          <t>2915.0</t>
        </is>
      </c>
      <c r="F1500" t="inlineStr">
        <is>
          <t>ConTab_BOM_KP_Baseplates_2915</t>
        </is>
      </c>
      <c r="H1500" s="7" t="inlineStr">
        <is>
          <t>8015-3_4-KP</t>
        </is>
      </c>
      <c r="I1500" s="7" t="inlineStr"/>
      <c r="J1500" s="7" t="inlineStr"/>
      <c r="K1500" s="168" t="inlineStr">
        <is>
          <t>BaseplateSteel</t>
        </is>
      </c>
      <c r="L1500" s="168" t="inlineStr">
        <is>
          <t>Baseplate_Steel</t>
        </is>
      </c>
      <c r="M1500" s="168" t="inlineStr">
        <is>
          <t>Steel</t>
        </is>
      </c>
      <c r="N1500" t="inlineStr">
        <is>
          <t>364T</t>
        </is>
      </c>
      <c r="O1500" t="inlineStr">
        <is>
          <t>:Extended Drip Pan:</t>
        </is>
      </c>
      <c r="P1500" s="11" t="inlineStr">
        <is>
          <t>Woods_Sureflex</t>
        </is>
      </c>
      <c r="Q1500" t="inlineStr">
        <is>
          <t>Woods 11S</t>
        </is>
      </c>
      <c r="R1500" t="inlineStr">
        <is>
          <t>RTF</t>
        </is>
      </c>
      <c r="S1500" s="10" t="inlineStr">
        <is>
          <t>B103166</t>
        </is>
      </c>
      <c r="T1500" s="10" t="inlineStr">
        <is>
          <t>2562.0</t>
        </is>
      </c>
      <c r="U1500" s="10" t="inlineStr">
        <is>
          <t>Priced</t>
        </is>
      </c>
      <c r="V1500" s="168" t="inlineStr">
        <is>
          <t>LT028</t>
        </is>
      </c>
      <c r="W1500" t="inlineStr">
        <is>
          <t>270.0</t>
        </is>
      </c>
    </row>
    <row r="1501">
      <c r="B1501" t="inlineStr">
        <is>
          <t>2916.0</t>
        </is>
      </c>
      <c r="F1501" t="inlineStr">
        <is>
          <t>ConTab_BOM_KP_Baseplates_2916</t>
        </is>
      </c>
      <c r="H1501" s="7" t="inlineStr">
        <is>
          <t>8015-3_4-KP</t>
        </is>
      </c>
      <c r="I1501" s="7" t="inlineStr"/>
      <c r="J1501" s="7" t="inlineStr"/>
      <c r="K1501" s="168" t="inlineStr">
        <is>
          <t>BaseplateSteel</t>
        </is>
      </c>
      <c r="L1501" s="168" t="inlineStr">
        <is>
          <t>Baseplate_Steel</t>
        </is>
      </c>
      <c r="M1501" s="168" t="inlineStr">
        <is>
          <t>Steel</t>
        </is>
      </c>
      <c r="N1501" t="inlineStr">
        <is>
          <t>365T</t>
        </is>
      </c>
      <c r="O1501" t="inlineStr">
        <is>
          <t>:Extended Drip Pan:</t>
        </is>
      </c>
      <c r="P1501" s="11" t="inlineStr">
        <is>
          <t>Woods_Sureflex</t>
        </is>
      </c>
      <c r="Q1501" t="inlineStr">
        <is>
          <t>Woods 11S</t>
        </is>
      </c>
      <c r="R1501" t="inlineStr">
        <is>
          <t>RTF</t>
        </is>
      </c>
      <c r="S1501" s="10" t="inlineStr">
        <is>
          <t>B103166</t>
        </is>
      </c>
      <c r="T1501" s="10" t="inlineStr">
        <is>
          <t>2562.0</t>
        </is>
      </c>
      <c r="U1501" s="10" t="inlineStr">
        <is>
          <t>Priced</t>
        </is>
      </c>
      <c r="V1501" s="168" t="inlineStr">
        <is>
          <t>LT028</t>
        </is>
      </c>
      <c r="W1501" t="inlineStr">
        <is>
          <t>270.0</t>
        </is>
      </c>
    </row>
    <row r="1502">
      <c r="B1502" t="inlineStr">
        <is>
          <t>2917.0</t>
        </is>
      </c>
      <c r="F1502" t="inlineStr">
        <is>
          <t>ConTab_BOM_KP_Baseplates_2917</t>
        </is>
      </c>
      <c r="H1502" s="7" t="inlineStr">
        <is>
          <t>8015-3_4-KP</t>
        </is>
      </c>
      <c r="I1502" s="7" t="inlineStr"/>
      <c r="J1502" s="7" t="inlineStr"/>
      <c r="K1502" s="168" t="inlineStr">
        <is>
          <t>BaseplateSteel</t>
        </is>
      </c>
      <c r="L1502" s="168" t="inlineStr">
        <is>
          <t>Baseplate_Steel</t>
        </is>
      </c>
      <c r="M1502" s="168" t="inlineStr">
        <is>
          <t>Steel</t>
        </is>
      </c>
      <c r="N1502" t="inlineStr">
        <is>
          <t>404T</t>
        </is>
      </c>
      <c r="O1502" t="inlineStr">
        <is>
          <t>:Extended Drip Pan:</t>
        </is>
      </c>
      <c r="P1502" s="11" t="inlineStr">
        <is>
          <t>Woods_Sureflex</t>
        </is>
      </c>
      <c r="Q1502" t="inlineStr">
        <is>
          <t>Woods 12S</t>
        </is>
      </c>
      <c r="R1502" t="inlineStr">
        <is>
          <t>RTF</t>
        </is>
      </c>
      <c r="S1502" s="10" t="inlineStr">
        <is>
          <t>B103167</t>
        </is>
      </c>
      <c r="T1502" s="10" t="inlineStr">
        <is>
          <t>3036.0</t>
        </is>
      </c>
      <c r="U1502" s="10" t="inlineStr">
        <is>
          <t>Priced</t>
        </is>
      </c>
      <c r="V1502" s="168" t="inlineStr">
        <is>
          <t>LT028</t>
        </is>
      </c>
      <c r="W1502" t="inlineStr">
        <is>
          <t>350.0</t>
        </is>
      </c>
    </row>
    <row r="1503">
      <c r="B1503" t="inlineStr">
        <is>
          <t>2918.0</t>
        </is>
      </c>
      <c r="F1503" t="inlineStr">
        <is>
          <t>ConTab_BOM_KP_Baseplates_2918</t>
        </is>
      </c>
      <c r="H1503" s="7" t="inlineStr">
        <is>
          <t>8015-3_4-KP</t>
        </is>
      </c>
      <c r="I1503" s="7" t="inlineStr"/>
      <c r="J1503" s="7" t="inlineStr"/>
      <c r="K1503" s="168" t="inlineStr">
        <is>
          <t>BaseplateSteel</t>
        </is>
      </c>
      <c r="L1503" s="168" t="inlineStr">
        <is>
          <t>Baseplate_Steel</t>
        </is>
      </c>
      <c r="M1503" s="168" t="inlineStr">
        <is>
          <t>Steel</t>
        </is>
      </c>
      <c r="N1503" t="inlineStr">
        <is>
          <t>405T</t>
        </is>
      </c>
      <c r="O1503" t="inlineStr">
        <is>
          <t>:Extended Drip Pan:</t>
        </is>
      </c>
      <c r="P1503" s="11" t="inlineStr">
        <is>
          <t>Woods_Sureflex</t>
        </is>
      </c>
      <c r="Q1503" t="inlineStr">
        <is>
          <t>Woods 12S</t>
        </is>
      </c>
      <c r="R1503" t="inlineStr">
        <is>
          <t>RTF</t>
        </is>
      </c>
      <c r="S1503" s="10" t="inlineStr">
        <is>
          <t>B103167</t>
        </is>
      </c>
      <c r="T1503" s="10" t="inlineStr">
        <is>
          <t>3036.0</t>
        </is>
      </c>
      <c r="U1503" s="10" t="inlineStr">
        <is>
          <t>Priced</t>
        </is>
      </c>
      <c r="V1503" s="168" t="inlineStr">
        <is>
          <t>LT028</t>
        </is>
      </c>
      <c r="W1503" t="inlineStr">
        <is>
          <t>350.0</t>
        </is>
      </c>
    </row>
    <row r="1504">
      <c r="B1504" t="inlineStr">
        <is>
          <t>2919.0</t>
        </is>
      </c>
      <c r="F1504" t="inlineStr">
        <is>
          <t>ConTab_BOM_KP_Baseplates_2919</t>
        </is>
      </c>
      <c r="H1504" s="7" t="inlineStr">
        <is>
          <t>8015-3_4-KP</t>
        </is>
      </c>
      <c r="I1504" s="7" t="inlineStr"/>
      <c r="J1504" s="7" t="inlineStr"/>
      <c r="K1504" s="168" t="inlineStr">
        <is>
          <t>BaseplateSteel</t>
        </is>
      </c>
      <c r="L1504" s="168" t="inlineStr">
        <is>
          <t>Baseplate_Steel</t>
        </is>
      </c>
      <c r="M1504" s="168" t="inlineStr">
        <is>
          <t>Steel</t>
        </is>
      </c>
      <c r="N1504" t="inlineStr">
        <is>
          <t>444T</t>
        </is>
      </c>
      <c r="O1504" t="inlineStr">
        <is>
          <t>:Extended Drip Pan:</t>
        </is>
      </c>
      <c r="P1504" s="11" t="inlineStr">
        <is>
          <t>Woods_Sureflex</t>
        </is>
      </c>
      <c r="Q1504" t="inlineStr">
        <is>
          <t>Woods 12S</t>
        </is>
      </c>
      <c r="R1504" t="inlineStr">
        <is>
          <t>RTF</t>
        </is>
      </c>
      <c r="S1504" s="10" t="inlineStr">
        <is>
          <t>B103168</t>
        </is>
      </c>
      <c r="T1504" s="10" t="inlineStr">
        <is>
          <t>4397.0</t>
        </is>
      </c>
      <c r="U1504" s="10" t="inlineStr">
        <is>
          <t>Priced</t>
        </is>
      </c>
      <c r="V1504" s="168" t="inlineStr">
        <is>
          <t>LT028</t>
        </is>
      </c>
      <c r="W1504" t="inlineStr">
        <is>
          <t>420.0</t>
        </is>
      </c>
    </row>
    <row r="1505">
      <c r="B1505" t="inlineStr">
        <is>
          <t>2920.0</t>
        </is>
      </c>
      <c r="F1505" t="inlineStr">
        <is>
          <t>ConTab_BOM_KP_Baseplates_2920</t>
        </is>
      </c>
      <c r="H1505" s="7" t="inlineStr">
        <is>
          <t>8015-3_4-KP</t>
        </is>
      </c>
      <c r="I1505" s="7" t="inlineStr"/>
      <c r="J1505" s="7" t="inlineStr"/>
      <c r="K1505" s="168" t="inlineStr">
        <is>
          <t>BaseplateSteel</t>
        </is>
      </c>
      <c r="L1505" s="168" t="inlineStr">
        <is>
          <t>Baseplate_Steel</t>
        </is>
      </c>
      <c r="M1505" s="168" t="inlineStr">
        <is>
          <t>Steel</t>
        </is>
      </c>
      <c r="N1505" t="inlineStr">
        <is>
          <t>445T</t>
        </is>
      </c>
      <c r="O1505" t="inlineStr">
        <is>
          <t>:Extended Drip Pan:</t>
        </is>
      </c>
      <c r="P1505" s="11" t="inlineStr">
        <is>
          <t>Woods_Sureflex</t>
        </is>
      </c>
      <c r="Q1505" t="inlineStr">
        <is>
          <t>Woods 12S</t>
        </is>
      </c>
      <c r="R1505" t="inlineStr">
        <is>
          <t>RTF</t>
        </is>
      </c>
      <c r="S1505" s="10" t="inlineStr">
        <is>
          <t>B103169</t>
        </is>
      </c>
      <c r="T1505" s="10" t="inlineStr">
        <is>
          <t>4397.0</t>
        </is>
      </c>
      <c r="U1505" s="10" t="inlineStr">
        <is>
          <t>Priced</t>
        </is>
      </c>
      <c r="V1505" s="168" t="inlineStr">
        <is>
          <t>LT028</t>
        </is>
      </c>
      <c r="W1505" t="inlineStr">
        <is>
          <t>420.0</t>
        </is>
      </c>
    </row>
    <row r="1506">
      <c r="B1506" t="inlineStr">
        <is>
          <t>2921.0</t>
        </is>
      </c>
      <c r="F1506" t="inlineStr">
        <is>
          <t>ConTab_BOM_KP_Baseplates_2921</t>
        </is>
      </c>
      <c r="H1506" s="7" t="inlineStr">
        <is>
          <t>8015-3_4-KP</t>
        </is>
      </c>
      <c r="I1506" s="7" t="inlineStr"/>
      <c r="J1506" s="7" t="inlineStr"/>
      <c r="K1506" s="168" t="inlineStr">
        <is>
          <t>BaseplateSteel</t>
        </is>
      </c>
      <c r="L1506" s="168" t="inlineStr">
        <is>
          <t>Baseplate_Steel</t>
        </is>
      </c>
      <c r="M1506" s="168" t="inlineStr">
        <is>
          <t>Steel</t>
        </is>
      </c>
      <c r="N1506" t="inlineStr">
        <is>
          <t>284T</t>
        </is>
      </c>
      <c r="O1506" t="inlineStr">
        <is>
          <t>:Extended Drip Pan:</t>
        </is>
      </c>
      <c r="P1506" s="11" t="inlineStr">
        <is>
          <t>Falk_T10_Grid</t>
        </is>
      </c>
      <c r="Q1506" t="inlineStr">
        <is>
          <t>Falk 1050T10</t>
        </is>
      </c>
      <c r="R1506" t="inlineStr">
        <is>
          <t>RTF</t>
        </is>
      </c>
      <c r="S1506" s="10" t="inlineStr">
        <is>
          <t>B103170</t>
        </is>
      </c>
      <c r="T1506" s="10" t="inlineStr">
        <is>
          <t>2289.0</t>
        </is>
      </c>
      <c r="U1506" s="10" t="inlineStr">
        <is>
          <t>Priced</t>
        </is>
      </c>
      <c r="V1506" s="168" t="inlineStr">
        <is>
          <t>LT028</t>
        </is>
      </c>
      <c r="W1506" t="inlineStr">
        <is>
          <t>205.0</t>
        </is>
      </c>
    </row>
    <row r="1507">
      <c r="B1507" t="inlineStr">
        <is>
          <t>2922.0</t>
        </is>
      </c>
      <c r="F1507" t="inlineStr">
        <is>
          <t>ConTab_BOM_KP_Baseplates_2922</t>
        </is>
      </c>
      <c r="H1507" s="7" t="inlineStr">
        <is>
          <t>8015-3_4-KP</t>
        </is>
      </c>
      <c r="I1507" s="7" t="inlineStr"/>
      <c r="J1507" s="7" t="inlineStr"/>
      <c r="K1507" s="168" t="inlineStr">
        <is>
          <t>BaseplateSteel</t>
        </is>
      </c>
      <c r="L1507" s="168" t="inlineStr">
        <is>
          <t>Baseplate_Steel</t>
        </is>
      </c>
      <c r="M1507" s="168" t="inlineStr">
        <is>
          <t>Steel</t>
        </is>
      </c>
      <c r="N1507" t="inlineStr">
        <is>
          <t>286T</t>
        </is>
      </c>
      <c r="O1507" t="inlineStr">
        <is>
          <t>:Extended Drip Pan:</t>
        </is>
      </c>
      <c r="P1507" s="11" t="inlineStr">
        <is>
          <t>Falk_T10_Grid</t>
        </is>
      </c>
      <c r="Q1507" t="inlineStr">
        <is>
          <t>Falk 1050T10</t>
        </is>
      </c>
      <c r="R1507" t="inlineStr">
        <is>
          <t>RTF</t>
        </is>
      </c>
      <c r="S1507" s="10" t="inlineStr">
        <is>
          <t>B103170</t>
        </is>
      </c>
      <c r="T1507" s="10" t="inlineStr">
        <is>
          <t>2289.0</t>
        </is>
      </c>
      <c r="U1507" s="10" t="inlineStr">
        <is>
          <t>Priced</t>
        </is>
      </c>
      <c r="V1507" s="168" t="inlineStr">
        <is>
          <t>LT028</t>
        </is>
      </c>
      <c r="W1507" t="inlineStr">
        <is>
          <t>205.0</t>
        </is>
      </c>
    </row>
    <row r="1508">
      <c r="B1508" t="inlineStr">
        <is>
          <t>2923.0</t>
        </is>
      </c>
      <c r="F1508" t="inlineStr">
        <is>
          <t>ConTab_BOM_KP_Baseplates_2923</t>
        </is>
      </c>
      <c r="H1508" s="7" t="inlineStr">
        <is>
          <t>8015-3_4-KP</t>
        </is>
      </c>
      <c r="I1508" s="7" t="inlineStr"/>
      <c r="J1508" s="7" t="inlineStr"/>
      <c r="K1508" s="168" t="inlineStr">
        <is>
          <t>BaseplateSteel</t>
        </is>
      </c>
      <c r="L1508" s="168" t="inlineStr">
        <is>
          <t>Baseplate_Steel</t>
        </is>
      </c>
      <c r="M1508" s="168" t="inlineStr">
        <is>
          <t>Steel</t>
        </is>
      </c>
      <c r="N1508" t="inlineStr">
        <is>
          <t>324T</t>
        </is>
      </c>
      <c r="O1508" t="inlineStr">
        <is>
          <t>:Extended Drip Pan:</t>
        </is>
      </c>
      <c r="P1508" s="11" t="inlineStr">
        <is>
          <t>Falk_T10_Grid</t>
        </is>
      </c>
      <c r="Q1508" t="inlineStr">
        <is>
          <t>Falk 1060T10</t>
        </is>
      </c>
      <c r="R1508" t="inlineStr">
        <is>
          <t>RTF</t>
        </is>
      </c>
      <c r="S1508" s="10" t="inlineStr">
        <is>
          <t>B103171</t>
        </is>
      </c>
      <c r="T1508" s="10" t="inlineStr">
        <is>
          <t>2425.0</t>
        </is>
      </c>
      <c r="U1508" s="10" t="inlineStr">
        <is>
          <t>Priced</t>
        </is>
      </c>
      <c r="V1508" s="168" t="inlineStr">
        <is>
          <t>LT028</t>
        </is>
      </c>
      <c r="W1508" t="inlineStr">
        <is>
          <t>240.0</t>
        </is>
      </c>
    </row>
    <row r="1509">
      <c r="B1509" t="inlineStr">
        <is>
          <t>2924.0</t>
        </is>
      </c>
      <c r="F1509" t="inlineStr">
        <is>
          <t>ConTab_BOM_KP_Baseplates_2924</t>
        </is>
      </c>
      <c r="H1509" s="7" t="inlineStr">
        <is>
          <t>8015-3_4-KP</t>
        </is>
      </c>
      <c r="I1509" s="7" t="inlineStr"/>
      <c r="J1509" s="7" t="inlineStr"/>
      <c r="K1509" s="168" t="inlineStr">
        <is>
          <t>BaseplateSteel</t>
        </is>
      </c>
      <c r="L1509" s="168" t="inlineStr">
        <is>
          <t>Baseplate_Steel</t>
        </is>
      </c>
      <c r="M1509" s="168" t="inlineStr">
        <is>
          <t>Steel</t>
        </is>
      </c>
      <c r="N1509" t="inlineStr">
        <is>
          <t>326T</t>
        </is>
      </c>
      <c r="O1509" t="inlineStr">
        <is>
          <t>:Extended Drip Pan:</t>
        </is>
      </c>
      <c r="P1509" s="11" t="inlineStr">
        <is>
          <t>Falk_T10_Grid</t>
        </is>
      </c>
      <c r="Q1509" t="inlineStr">
        <is>
          <t>Falk 1060T10</t>
        </is>
      </c>
      <c r="R1509" t="inlineStr">
        <is>
          <t>RTF</t>
        </is>
      </c>
      <c r="S1509" s="10" t="inlineStr">
        <is>
          <t>B103171</t>
        </is>
      </c>
      <c r="T1509" s="10" t="inlineStr">
        <is>
          <t>2425.0</t>
        </is>
      </c>
      <c r="U1509" s="10" t="inlineStr">
        <is>
          <t>Priced</t>
        </is>
      </c>
      <c r="V1509" s="168" t="inlineStr">
        <is>
          <t>LT028</t>
        </is>
      </c>
      <c r="W1509" t="inlineStr">
        <is>
          <t>240.0</t>
        </is>
      </c>
    </row>
    <row r="1510">
      <c r="B1510" t="inlineStr">
        <is>
          <t>2925.0</t>
        </is>
      </c>
      <c r="F1510" t="inlineStr">
        <is>
          <t>ConTab_BOM_KP_Baseplates_2925</t>
        </is>
      </c>
      <c r="H1510" s="7" t="inlineStr">
        <is>
          <t>8015-3_4-KP</t>
        </is>
      </c>
      <c r="I1510" s="7" t="inlineStr"/>
      <c r="J1510" s="7" t="inlineStr"/>
      <c r="K1510" s="168" t="inlineStr">
        <is>
          <t>BaseplateSteel</t>
        </is>
      </c>
      <c r="L1510" s="168" t="inlineStr">
        <is>
          <t>Baseplate_Steel</t>
        </is>
      </c>
      <c r="M1510" s="168" t="inlineStr">
        <is>
          <t>Steel</t>
        </is>
      </c>
      <c r="N1510" t="inlineStr">
        <is>
          <t>364T</t>
        </is>
      </c>
      <c r="O1510" t="inlineStr">
        <is>
          <t>:Extended Drip Pan:</t>
        </is>
      </c>
      <c r="P1510" s="11" t="inlineStr">
        <is>
          <t>Falk_T10_Grid</t>
        </is>
      </c>
      <c r="Q1510" t="inlineStr">
        <is>
          <t>Falk 1070T10</t>
        </is>
      </c>
      <c r="R1510" t="inlineStr">
        <is>
          <t>RTF</t>
        </is>
      </c>
      <c r="S1510" s="10" t="inlineStr">
        <is>
          <t>B103172</t>
        </is>
      </c>
      <c r="T1510" s="10" t="inlineStr">
        <is>
          <t>2562.0</t>
        </is>
      </c>
      <c r="U1510" s="10" t="inlineStr">
        <is>
          <t>Priced</t>
        </is>
      </c>
      <c r="V1510" s="168" t="inlineStr">
        <is>
          <t>LT028</t>
        </is>
      </c>
      <c r="W1510" t="inlineStr">
        <is>
          <t>270.0</t>
        </is>
      </c>
    </row>
    <row r="1511">
      <c r="B1511" t="inlineStr">
        <is>
          <t>2926.0</t>
        </is>
      </c>
      <c r="F1511" t="inlineStr">
        <is>
          <t>ConTab_BOM_KP_Baseplates_2926</t>
        </is>
      </c>
      <c r="H1511" s="7" t="inlineStr">
        <is>
          <t>8015-3_4-KP</t>
        </is>
      </c>
      <c r="I1511" s="7" t="inlineStr"/>
      <c r="J1511" s="7" t="inlineStr"/>
      <c r="K1511" s="168" t="inlineStr">
        <is>
          <t>BaseplateSteel</t>
        </is>
      </c>
      <c r="L1511" s="168" t="inlineStr">
        <is>
          <t>Baseplate_Steel</t>
        </is>
      </c>
      <c r="M1511" s="168" t="inlineStr">
        <is>
          <t>Steel</t>
        </is>
      </c>
      <c r="N1511" t="inlineStr">
        <is>
          <t>365T</t>
        </is>
      </c>
      <c r="O1511" t="inlineStr">
        <is>
          <t>:Extended Drip Pan:</t>
        </is>
      </c>
      <c r="P1511" s="11" t="inlineStr">
        <is>
          <t>Falk_T10_Grid</t>
        </is>
      </c>
      <c r="Q1511" t="inlineStr">
        <is>
          <t>Falk 1070T10</t>
        </is>
      </c>
      <c r="R1511" t="inlineStr">
        <is>
          <t>RTF</t>
        </is>
      </c>
      <c r="S1511" s="10" t="inlineStr">
        <is>
          <t>B103172</t>
        </is>
      </c>
      <c r="T1511" s="10" t="inlineStr">
        <is>
          <t>2562.0</t>
        </is>
      </c>
      <c r="U1511" s="10" t="inlineStr">
        <is>
          <t>Priced</t>
        </is>
      </c>
      <c r="V1511" s="168" t="inlineStr">
        <is>
          <t>LT028</t>
        </is>
      </c>
      <c r="W1511" t="inlineStr">
        <is>
          <t>270.0</t>
        </is>
      </c>
    </row>
    <row r="1512">
      <c r="B1512" t="inlineStr">
        <is>
          <t>2927.0</t>
        </is>
      </c>
      <c r="F1512" t="inlineStr">
        <is>
          <t>ConTab_BOM_KP_Baseplates_2927</t>
        </is>
      </c>
      <c r="H1512" s="7" t="inlineStr">
        <is>
          <t>8015-3_4-KP</t>
        </is>
      </c>
      <c r="I1512" s="7" t="inlineStr"/>
      <c r="J1512" s="7" t="inlineStr"/>
      <c r="K1512" s="168" t="inlineStr">
        <is>
          <t>BaseplateSteel</t>
        </is>
      </c>
      <c r="L1512" s="168" t="inlineStr">
        <is>
          <t>Baseplate_Steel</t>
        </is>
      </c>
      <c r="M1512" s="168" t="inlineStr">
        <is>
          <t>Steel</t>
        </is>
      </c>
      <c r="N1512" t="inlineStr">
        <is>
          <t>364TS</t>
        </is>
      </c>
      <c r="O1512" t="inlineStr">
        <is>
          <t>:Extended Drip Pan:</t>
        </is>
      </c>
      <c r="P1512" s="11" t="inlineStr">
        <is>
          <t>Falk_T10_Grid</t>
        </is>
      </c>
      <c r="Q1512" t="inlineStr">
        <is>
          <t>Falk 1050T10</t>
        </is>
      </c>
      <c r="R1512" t="inlineStr">
        <is>
          <t>RTF</t>
        </is>
      </c>
      <c r="S1512" s="10" t="inlineStr">
        <is>
          <t>B103173</t>
        </is>
      </c>
      <c r="T1512" s="10" t="inlineStr">
        <is>
          <t>2491.0</t>
        </is>
      </c>
      <c r="U1512" s="10" t="inlineStr">
        <is>
          <t>Priced</t>
        </is>
      </c>
      <c r="V1512" s="168" t="inlineStr">
        <is>
          <t>LT028</t>
        </is>
      </c>
      <c r="W1512" t="inlineStr">
        <is>
          <t>270.0</t>
        </is>
      </c>
    </row>
    <row r="1513">
      <c r="B1513" t="inlineStr">
        <is>
          <t>2928.0</t>
        </is>
      </c>
      <c r="F1513" t="inlineStr">
        <is>
          <t>ConTab_BOM_KP_Baseplates_2928</t>
        </is>
      </c>
      <c r="H1513" s="7" t="inlineStr">
        <is>
          <t>8015-3_4-KP</t>
        </is>
      </c>
      <c r="I1513" s="7" t="inlineStr"/>
      <c r="J1513" s="7" t="inlineStr"/>
      <c r="K1513" s="168" t="inlineStr">
        <is>
          <t>BaseplateSteel</t>
        </is>
      </c>
      <c r="L1513" s="168" t="inlineStr">
        <is>
          <t>Baseplate_Steel</t>
        </is>
      </c>
      <c r="M1513" s="168" t="inlineStr">
        <is>
          <t>Steel</t>
        </is>
      </c>
      <c r="N1513" t="inlineStr">
        <is>
          <t>365TS</t>
        </is>
      </c>
      <c r="O1513" t="inlineStr">
        <is>
          <t>:Extended Drip Pan:</t>
        </is>
      </c>
      <c r="P1513" s="11" t="inlineStr">
        <is>
          <t>Falk_T10_Grid</t>
        </is>
      </c>
      <c r="Q1513" t="inlineStr">
        <is>
          <t>Falk 1050T10</t>
        </is>
      </c>
      <c r="R1513" t="inlineStr">
        <is>
          <t>RTF</t>
        </is>
      </c>
      <c r="S1513" s="10" t="inlineStr">
        <is>
          <t>B103173</t>
        </is>
      </c>
      <c r="T1513" s="10" t="inlineStr">
        <is>
          <t>2491.0</t>
        </is>
      </c>
      <c r="U1513" s="10" t="inlineStr">
        <is>
          <t>Priced</t>
        </is>
      </c>
      <c r="V1513" s="168" t="inlineStr">
        <is>
          <t>LT028</t>
        </is>
      </c>
      <c r="W1513" t="inlineStr">
        <is>
          <t>270.0</t>
        </is>
      </c>
    </row>
    <row r="1514">
      <c r="B1514" t="inlineStr">
        <is>
          <t>2929.0</t>
        </is>
      </c>
      <c r="F1514" t="inlineStr">
        <is>
          <t>ConTab_BOM_KP_Baseplates_2929</t>
        </is>
      </c>
      <c r="H1514" s="7" t="inlineStr">
        <is>
          <t>8015-3_4-KP</t>
        </is>
      </c>
      <c r="I1514" s="7" t="inlineStr"/>
      <c r="J1514" s="7" t="inlineStr"/>
      <c r="K1514" s="168" t="inlineStr">
        <is>
          <t>BaseplateSteel</t>
        </is>
      </c>
      <c r="L1514" s="168" t="inlineStr">
        <is>
          <t>Baseplate_Steel</t>
        </is>
      </c>
      <c r="M1514" s="168" t="inlineStr">
        <is>
          <t>Steel</t>
        </is>
      </c>
      <c r="N1514" t="inlineStr">
        <is>
          <t>404T</t>
        </is>
      </c>
      <c r="O1514" t="inlineStr">
        <is>
          <t>:Extended Drip Pan:</t>
        </is>
      </c>
      <c r="P1514" s="11" t="inlineStr">
        <is>
          <t>Falk_T10_Grid</t>
        </is>
      </c>
      <c r="Q1514" t="inlineStr">
        <is>
          <t>Falk 1080T10</t>
        </is>
      </c>
      <c r="R1514" t="inlineStr">
        <is>
          <t>RTF</t>
        </is>
      </c>
      <c r="S1514" s="10" t="inlineStr">
        <is>
          <t>B103174</t>
        </is>
      </c>
      <c r="T1514" s="10" t="inlineStr">
        <is>
          <t>3036.0</t>
        </is>
      </c>
      <c r="U1514" s="10" t="inlineStr">
        <is>
          <t>Priced</t>
        </is>
      </c>
      <c r="V1514" s="168" t="inlineStr">
        <is>
          <t>LT028</t>
        </is>
      </c>
      <c r="W1514" t="inlineStr">
        <is>
          <t>350.0</t>
        </is>
      </c>
    </row>
    <row r="1515">
      <c r="B1515" t="inlineStr">
        <is>
          <t>2930.0</t>
        </is>
      </c>
      <c r="F1515" t="inlineStr">
        <is>
          <t>ConTab_BOM_KP_Baseplates_2930</t>
        </is>
      </c>
      <c r="H1515" s="7" t="inlineStr">
        <is>
          <t>8015-3_4-KP</t>
        </is>
      </c>
      <c r="I1515" s="7" t="inlineStr"/>
      <c r="J1515" s="7" t="inlineStr"/>
      <c r="K1515" s="168" t="inlineStr">
        <is>
          <t>BaseplateSteel</t>
        </is>
      </c>
      <c r="L1515" s="168" t="inlineStr">
        <is>
          <t>Baseplate_Steel</t>
        </is>
      </c>
      <c r="M1515" s="168" t="inlineStr">
        <is>
          <t>Steel</t>
        </is>
      </c>
      <c r="N1515" t="inlineStr">
        <is>
          <t>405T</t>
        </is>
      </c>
      <c r="O1515" t="inlineStr">
        <is>
          <t>:Extended Drip Pan:</t>
        </is>
      </c>
      <c r="P1515" s="11" t="inlineStr">
        <is>
          <t>Falk_T10_Grid</t>
        </is>
      </c>
      <c r="Q1515" t="inlineStr">
        <is>
          <t>Falk 1080T10</t>
        </is>
      </c>
      <c r="R1515" t="inlineStr">
        <is>
          <t>RTF</t>
        </is>
      </c>
      <c r="S1515" s="10" t="inlineStr">
        <is>
          <t>B103174</t>
        </is>
      </c>
      <c r="T1515" s="10" t="inlineStr">
        <is>
          <t>3036.0</t>
        </is>
      </c>
      <c r="U1515" s="10" t="inlineStr">
        <is>
          <t>Priced</t>
        </is>
      </c>
      <c r="V1515" s="168" t="inlineStr">
        <is>
          <t>LT028</t>
        </is>
      </c>
      <c r="W1515" t="inlineStr">
        <is>
          <t>350.0</t>
        </is>
      </c>
    </row>
    <row r="1516">
      <c r="B1516" t="inlineStr">
        <is>
          <t>2931.0</t>
        </is>
      </c>
      <c r="F1516" t="inlineStr">
        <is>
          <t>ConTab_BOM_KP_Baseplates_2931</t>
        </is>
      </c>
      <c r="H1516" s="7" t="inlineStr">
        <is>
          <t>8015-3_4-KP</t>
        </is>
      </c>
      <c r="I1516" s="7" t="inlineStr"/>
      <c r="J1516" s="7" t="inlineStr"/>
      <c r="K1516" s="168" t="inlineStr">
        <is>
          <t>BaseplateSteel</t>
        </is>
      </c>
      <c r="L1516" s="168" t="inlineStr">
        <is>
          <t>Baseplate_Steel</t>
        </is>
      </c>
      <c r="M1516" s="168" t="inlineStr">
        <is>
          <t>Steel</t>
        </is>
      </c>
      <c r="N1516" t="inlineStr">
        <is>
          <t>404TS</t>
        </is>
      </c>
      <c r="O1516" t="inlineStr">
        <is>
          <t>:Extended Drip Pan:</t>
        </is>
      </c>
      <c r="P1516" s="11" t="inlineStr">
        <is>
          <t>Falk_T10_Grid</t>
        </is>
      </c>
      <c r="Q1516" t="inlineStr">
        <is>
          <t>Falk 1060T10</t>
        </is>
      </c>
      <c r="R1516" t="inlineStr">
        <is>
          <t>RTF</t>
        </is>
      </c>
      <c r="S1516" s="10" t="inlineStr">
        <is>
          <t>B103175</t>
        </is>
      </c>
      <c r="T1516" s="10" t="inlineStr">
        <is>
          <t>2901.0</t>
        </is>
      </c>
      <c r="U1516" s="10" t="inlineStr">
        <is>
          <t>Priced</t>
        </is>
      </c>
      <c r="V1516" s="168" t="inlineStr">
        <is>
          <t>LT028</t>
        </is>
      </c>
      <c r="W1516" t="inlineStr">
        <is>
          <t>350.0</t>
        </is>
      </c>
    </row>
    <row r="1517">
      <c r="B1517" t="inlineStr">
        <is>
          <t>2932.0</t>
        </is>
      </c>
      <c r="F1517" t="inlineStr">
        <is>
          <t>ConTab_BOM_KP_Baseplates_2932</t>
        </is>
      </c>
      <c r="H1517" s="7" t="inlineStr">
        <is>
          <t>8015-3_4-KP</t>
        </is>
      </c>
      <c r="I1517" s="7" t="inlineStr"/>
      <c r="J1517" s="7" t="inlineStr"/>
      <c r="K1517" s="168" t="inlineStr">
        <is>
          <t>BaseplateSteel</t>
        </is>
      </c>
      <c r="L1517" s="168" t="inlineStr">
        <is>
          <t>Baseplate_Steel</t>
        </is>
      </c>
      <c r="M1517" s="168" t="inlineStr">
        <is>
          <t>Steel</t>
        </is>
      </c>
      <c r="N1517" t="inlineStr">
        <is>
          <t>405TS</t>
        </is>
      </c>
      <c r="O1517" t="inlineStr">
        <is>
          <t>:Extended Drip Pan:</t>
        </is>
      </c>
      <c r="P1517" s="11" t="inlineStr">
        <is>
          <t>Falk_T10_Grid</t>
        </is>
      </c>
      <c r="Q1517" t="inlineStr">
        <is>
          <t>Falk 1060T10</t>
        </is>
      </c>
      <c r="R1517" t="inlineStr">
        <is>
          <t>RTF</t>
        </is>
      </c>
      <c r="S1517" s="10" t="inlineStr">
        <is>
          <t>B103175</t>
        </is>
      </c>
      <c r="T1517" s="10" t="inlineStr">
        <is>
          <t>2901.0</t>
        </is>
      </c>
      <c r="U1517" s="10" t="inlineStr">
        <is>
          <t>Priced</t>
        </is>
      </c>
      <c r="V1517" s="168" t="inlineStr">
        <is>
          <t>LT028</t>
        </is>
      </c>
      <c r="W1517" t="inlineStr">
        <is>
          <t>350.0</t>
        </is>
      </c>
    </row>
    <row r="1518">
      <c r="B1518" t="inlineStr">
        <is>
          <t>2933.0</t>
        </is>
      </c>
      <c r="F1518" t="inlineStr">
        <is>
          <t>ConTab_BOM_KP_Baseplates_2933</t>
        </is>
      </c>
      <c r="H1518" s="7" t="inlineStr">
        <is>
          <t>8015-3_4-KP</t>
        </is>
      </c>
      <c r="I1518" s="7" t="inlineStr"/>
      <c r="J1518" s="7" t="inlineStr"/>
      <c r="K1518" s="168" t="inlineStr">
        <is>
          <t>BaseplateSteel</t>
        </is>
      </c>
      <c r="L1518" s="168" t="inlineStr">
        <is>
          <t>Baseplate_Steel</t>
        </is>
      </c>
      <c r="M1518" s="168" t="inlineStr">
        <is>
          <t>Steel</t>
        </is>
      </c>
      <c r="N1518" t="inlineStr">
        <is>
          <t>444T</t>
        </is>
      </c>
      <c r="O1518" t="inlineStr">
        <is>
          <t>:Extended Drip Pan:</t>
        </is>
      </c>
      <c r="P1518" s="11" t="inlineStr">
        <is>
          <t>Falk_T10_Grid</t>
        </is>
      </c>
      <c r="Q1518" t="inlineStr">
        <is>
          <t>Falk 1090T10</t>
        </is>
      </c>
      <c r="R1518" t="inlineStr">
        <is>
          <t>RTF</t>
        </is>
      </c>
      <c r="S1518" s="10" t="inlineStr">
        <is>
          <t>B103176</t>
        </is>
      </c>
      <c r="T1518" s="10" t="inlineStr">
        <is>
          <t>4397.0</t>
        </is>
      </c>
      <c r="U1518" s="10" t="inlineStr">
        <is>
          <t>Priced</t>
        </is>
      </c>
      <c r="V1518" s="168" t="inlineStr">
        <is>
          <t>LT028</t>
        </is>
      </c>
      <c r="W1518" t="inlineStr">
        <is>
          <t>420.0</t>
        </is>
      </c>
    </row>
    <row r="1519">
      <c r="B1519" t="inlineStr">
        <is>
          <t>2934.0</t>
        </is>
      </c>
      <c r="F1519" t="inlineStr">
        <is>
          <t>ConTab_BOM_KP_Baseplates_2934</t>
        </is>
      </c>
      <c r="H1519" s="7" t="inlineStr">
        <is>
          <t>8015-3_4-KP</t>
        </is>
      </c>
      <c r="I1519" s="7" t="inlineStr"/>
      <c r="J1519" s="7" t="inlineStr"/>
      <c r="K1519" s="168" t="inlineStr">
        <is>
          <t>BaseplateSteel</t>
        </is>
      </c>
      <c r="L1519" s="168" t="inlineStr">
        <is>
          <t>Baseplate_Steel</t>
        </is>
      </c>
      <c r="M1519" s="168" t="inlineStr">
        <is>
          <t>Steel</t>
        </is>
      </c>
      <c r="N1519" t="inlineStr">
        <is>
          <t>445T</t>
        </is>
      </c>
      <c r="O1519" t="inlineStr">
        <is>
          <t>:Extended Drip Pan:</t>
        </is>
      </c>
      <c r="P1519" s="11" t="inlineStr">
        <is>
          <t>Falk_T10_Grid</t>
        </is>
      </c>
      <c r="Q1519" t="inlineStr">
        <is>
          <t>Falk 1090T10</t>
        </is>
      </c>
      <c r="R1519" t="inlineStr">
        <is>
          <t>RTF</t>
        </is>
      </c>
      <c r="S1519" s="10" t="inlineStr">
        <is>
          <t>B103177</t>
        </is>
      </c>
      <c r="T1519" s="10" t="inlineStr">
        <is>
          <t>4397.0</t>
        </is>
      </c>
      <c r="U1519" s="10" t="inlineStr">
        <is>
          <t>Priced</t>
        </is>
      </c>
      <c r="V1519" s="168" t="inlineStr">
        <is>
          <t>LT028</t>
        </is>
      </c>
      <c r="W1519" t="inlineStr">
        <is>
          <t>420.0</t>
        </is>
      </c>
    </row>
    <row r="1520">
      <c r="B1520" t="inlineStr">
        <is>
          <t>2935.0</t>
        </is>
      </c>
      <c r="F1520" t="inlineStr">
        <is>
          <t>ConTab_BOM_KP_Baseplates_2935</t>
        </is>
      </c>
      <c r="H1520" s="7" t="inlineStr">
        <is>
          <t>8015-3_4-KP</t>
        </is>
      </c>
      <c r="I1520" s="7" t="inlineStr"/>
      <c r="J1520" s="7" t="inlineStr"/>
      <c r="K1520" s="168" t="inlineStr">
        <is>
          <t>BaseplateSteel</t>
        </is>
      </c>
      <c r="L1520" s="168" t="inlineStr">
        <is>
          <t>Baseplate_Steel</t>
        </is>
      </c>
      <c r="M1520" s="168" t="inlineStr">
        <is>
          <t>Steel</t>
        </is>
      </c>
      <c r="N1520" t="inlineStr">
        <is>
          <t>444TS</t>
        </is>
      </c>
      <c r="O1520" t="inlineStr">
        <is>
          <t>:Extended Drip Pan:</t>
        </is>
      </c>
      <c r="P1520" s="11" t="inlineStr">
        <is>
          <t>Falk_T10_Grid</t>
        </is>
      </c>
      <c r="Q1520" t="inlineStr">
        <is>
          <t>Falk 1080T10</t>
        </is>
      </c>
      <c r="R1520" t="inlineStr">
        <is>
          <t>RTF</t>
        </is>
      </c>
      <c r="S1520" s="10" t="inlineStr">
        <is>
          <t>B103178</t>
        </is>
      </c>
      <c r="T1520" s="10" t="inlineStr">
        <is>
          <t>4397.0</t>
        </is>
      </c>
      <c r="U1520" s="10" t="inlineStr">
        <is>
          <t>Priced</t>
        </is>
      </c>
      <c r="V1520" s="168" t="inlineStr">
        <is>
          <t>LT028</t>
        </is>
      </c>
      <c r="W1520" t="inlineStr">
        <is>
          <t>420.0</t>
        </is>
      </c>
    </row>
    <row r="1521">
      <c r="B1521" t="inlineStr">
        <is>
          <t>2936.0</t>
        </is>
      </c>
      <c r="F1521" t="inlineStr">
        <is>
          <t>ConTab_BOM_KP_Baseplates_2936</t>
        </is>
      </c>
      <c r="H1521" s="7" t="inlineStr">
        <is>
          <t>8015-3_4-KP</t>
        </is>
      </c>
      <c r="I1521" s="7" t="inlineStr"/>
      <c r="J1521" s="7" t="inlineStr"/>
      <c r="K1521" s="168" t="inlineStr">
        <is>
          <t>BaseplateSteel</t>
        </is>
      </c>
      <c r="L1521" s="168" t="inlineStr">
        <is>
          <t>Baseplate_Steel</t>
        </is>
      </c>
      <c r="M1521" s="168" t="inlineStr">
        <is>
          <t>Steel</t>
        </is>
      </c>
      <c r="N1521" t="inlineStr">
        <is>
          <t>445TS</t>
        </is>
      </c>
      <c r="O1521" t="inlineStr">
        <is>
          <t>:Extended Drip Pan:</t>
        </is>
      </c>
      <c r="P1521" s="11" t="inlineStr">
        <is>
          <t>Falk_T10_Grid</t>
        </is>
      </c>
      <c r="Q1521" t="inlineStr">
        <is>
          <t>Falk 1080T10</t>
        </is>
      </c>
      <c r="R1521" t="inlineStr">
        <is>
          <t>RTF</t>
        </is>
      </c>
      <c r="S1521" s="10" t="inlineStr">
        <is>
          <t>B103179</t>
        </is>
      </c>
      <c r="T1521" s="10" t="inlineStr">
        <is>
          <t>4397.0</t>
        </is>
      </c>
      <c r="U1521" s="10" t="inlineStr">
        <is>
          <t>Priced</t>
        </is>
      </c>
      <c r="V1521" s="168" t="inlineStr">
        <is>
          <t>LT028</t>
        </is>
      </c>
      <c r="W1521" t="inlineStr">
        <is>
          <t>420.0</t>
        </is>
      </c>
    </row>
    <row r="1522">
      <c r="B1522" t="inlineStr">
        <is>
          <t>2937.0</t>
        </is>
      </c>
      <c r="F1522" t="inlineStr">
        <is>
          <t>ConTab_BOM_KP_Baseplates_2937</t>
        </is>
      </c>
      <c r="H1522" s="7" t="inlineStr">
        <is>
          <t>8015-3_4-KP</t>
        </is>
      </c>
      <c r="I1522" s="7" t="inlineStr"/>
      <c r="J1522" s="7" t="inlineStr"/>
      <c r="K1522" s="168" t="inlineStr">
        <is>
          <t>BaseplateSteel</t>
        </is>
      </c>
      <c r="L1522" s="168" t="inlineStr">
        <is>
          <t>Baseplate_Steel</t>
        </is>
      </c>
      <c r="M1522" s="168" t="inlineStr">
        <is>
          <t>Steel</t>
        </is>
      </c>
      <c r="N1522" s="168" t="inlineStr">
        <is>
          <t>447T</t>
        </is>
      </c>
      <c r="O1522" t="inlineStr">
        <is>
          <t>:Extended Drip Pan:</t>
        </is>
      </c>
      <c r="P1522" s="11" t="inlineStr">
        <is>
          <t>Falk_T10_Grid</t>
        </is>
      </c>
      <c r="Q1522" t="inlineStr">
        <is>
          <t>Falk 1090T10</t>
        </is>
      </c>
      <c r="R1522" t="inlineStr">
        <is>
          <t>RTF</t>
        </is>
      </c>
      <c r="S1522" s="10" t="inlineStr">
        <is>
          <t>B103180</t>
        </is>
      </c>
      <c r="T1522" s="10" t="inlineStr">
        <is>
          <t>4943.0</t>
        </is>
      </c>
      <c r="U1522" s="10" t="inlineStr">
        <is>
          <t>Priced</t>
        </is>
      </c>
      <c r="V1522" s="168" t="inlineStr">
        <is>
          <t>LT028</t>
        </is>
      </c>
      <c r="W1522" t="inlineStr">
        <is>
          <t>600.0</t>
        </is>
      </c>
    </row>
    <row r="1523">
      <c r="B1523" t="inlineStr">
        <is>
          <t>2938.0</t>
        </is>
      </c>
      <c r="F1523" t="inlineStr">
        <is>
          <t>ConTab_BOM_KP_Baseplates_2938</t>
        </is>
      </c>
      <c r="H1523" s="7" t="inlineStr">
        <is>
          <t>8015-3_4-KP</t>
        </is>
      </c>
      <c r="I1523" s="7" t="inlineStr"/>
      <c r="J1523" s="7" t="inlineStr"/>
      <c r="K1523" s="168" t="inlineStr">
        <is>
          <t>BaseplateSteel</t>
        </is>
      </c>
      <c r="L1523" s="168" t="inlineStr">
        <is>
          <t>Baseplate_Steel</t>
        </is>
      </c>
      <c r="M1523" s="168" t="inlineStr">
        <is>
          <t>Steel</t>
        </is>
      </c>
      <c r="N1523" s="168" t="inlineStr">
        <is>
          <t>447TS</t>
        </is>
      </c>
      <c r="O1523" t="inlineStr">
        <is>
          <t>:Extended Drip Pan:</t>
        </is>
      </c>
      <c r="P1523" s="11" t="inlineStr">
        <is>
          <t>Falk_T10_Grid</t>
        </is>
      </c>
      <c r="Q1523" t="inlineStr">
        <is>
          <t>Falk 1090T10</t>
        </is>
      </c>
      <c r="R1523" t="inlineStr">
        <is>
          <t>RTF</t>
        </is>
      </c>
      <c r="S1523" s="10" t="inlineStr">
        <is>
          <t>B103181</t>
        </is>
      </c>
      <c r="T1523" s="10" t="inlineStr">
        <is>
          <t>4943.0</t>
        </is>
      </c>
      <c r="U1523" s="10" t="inlineStr">
        <is>
          <t>Priced</t>
        </is>
      </c>
      <c r="V1523" s="168" t="inlineStr">
        <is>
          <t>LT028</t>
        </is>
      </c>
      <c r="W1523" t="inlineStr">
        <is>
          <t>600.0</t>
        </is>
      </c>
    </row>
    <row r="1524">
      <c r="B1524" t="inlineStr">
        <is>
          <t>2939.0</t>
        </is>
      </c>
      <c r="F1524" t="inlineStr">
        <is>
          <t>ConTab_BOM_KP_Baseplates_2939</t>
        </is>
      </c>
      <c r="H1524" s="7" t="inlineStr">
        <is>
          <t>8015-3_4-KP</t>
        </is>
      </c>
      <c r="I1524" s="7" t="inlineStr"/>
      <c r="J1524" s="7" t="inlineStr"/>
      <c r="K1524" s="168" t="inlineStr">
        <is>
          <t>BaseplateSteel</t>
        </is>
      </c>
      <c r="L1524" s="168" t="inlineStr">
        <is>
          <t>Baseplate_Steel</t>
        </is>
      </c>
      <c r="M1524" s="168" t="inlineStr">
        <is>
          <t>Steel</t>
        </is>
      </c>
      <c r="N1524" s="168" t="inlineStr">
        <is>
          <t>449T</t>
        </is>
      </c>
      <c r="O1524" t="inlineStr">
        <is>
          <t>:Extended Drip Pan:</t>
        </is>
      </c>
      <c r="P1524" s="11" t="inlineStr">
        <is>
          <t>Falk_T10_Grid</t>
        </is>
      </c>
      <c r="Q1524" t="inlineStr">
        <is>
          <t>Falk 1090T10</t>
        </is>
      </c>
      <c r="R1524" t="inlineStr">
        <is>
          <t>RTF</t>
        </is>
      </c>
      <c r="S1524" s="10" t="inlineStr">
        <is>
          <t>B103182</t>
        </is>
      </c>
      <c r="T1524" s="10" t="inlineStr">
        <is>
          <t>4943.0</t>
        </is>
      </c>
      <c r="U1524" s="10" t="inlineStr">
        <is>
          <t>Priced</t>
        </is>
      </c>
      <c r="V1524" s="168" t="inlineStr">
        <is>
          <t>LT028</t>
        </is>
      </c>
      <c r="W1524" t="inlineStr">
        <is>
          <t>600.0</t>
        </is>
      </c>
    </row>
    <row r="1525">
      <c r="B1525" t="inlineStr">
        <is>
          <t>2959.0</t>
        </is>
      </c>
      <c r="F1525" t="inlineStr">
        <is>
          <t>ConTab_BOM_KP_Baseplates_2959</t>
        </is>
      </c>
      <c r="H1525" s="7" t="inlineStr">
        <is>
          <t>8015-3_4-KP</t>
        </is>
      </c>
      <c r="I1525" s="7" t="inlineStr"/>
      <c r="J1525" s="7" t="inlineStr"/>
      <c r="K1525" s="168" t="inlineStr">
        <is>
          <t>BaseplateSteel</t>
        </is>
      </c>
      <c r="L1525" s="168" t="inlineStr">
        <is>
          <t>Baseplate_Steel</t>
        </is>
      </c>
      <c r="M1525" s="168" t="inlineStr">
        <is>
          <t>Steel</t>
        </is>
      </c>
      <c r="N1525" t="inlineStr">
        <is>
          <t>284T</t>
        </is>
      </c>
      <c r="O1525" t="inlineStr">
        <is>
          <t>:Extended Drip Pan:</t>
        </is>
      </c>
      <c r="P1525" s="11" t="inlineStr">
        <is>
          <t>Woods_Spacer</t>
        </is>
      </c>
      <c r="Q1525" t="inlineStr">
        <is>
          <t>Woods 9SC</t>
        </is>
      </c>
      <c r="R1525" t="inlineStr">
        <is>
          <t>RTF</t>
        </is>
      </c>
      <c r="S1525" s="10" t="inlineStr">
        <is>
          <t>B103196</t>
        </is>
      </c>
      <c r="T1525" s="10" t="inlineStr">
        <is>
          <t>2835.0</t>
        </is>
      </c>
      <c r="U1525" s="10" t="inlineStr">
        <is>
          <t>Priced</t>
        </is>
      </c>
      <c r="V1525" s="168" t="inlineStr">
        <is>
          <t>LT028</t>
        </is>
      </c>
      <c r="W1525" t="inlineStr">
        <is>
          <t>205.0</t>
        </is>
      </c>
    </row>
    <row r="1526">
      <c r="B1526" t="inlineStr">
        <is>
          <t>2960.0</t>
        </is>
      </c>
      <c r="F1526" t="inlineStr">
        <is>
          <t>ConTab_BOM_KP_Baseplates_2960</t>
        </is>
      </c>
      <c r="H1526" s="7" t="inlineStr">
        <is>
          <t>8015-3_4-KP</t>
        </is>
      </c>
      <c r="I1526" s="7" t="inlineStr"/>
      <c r="J1526" s="7" t="inlineStr"/>
      <c r="K1526" s="168" t="inlineStr">
        <is>
          <t>BaseplateSteel</t>
        </is>
      </c>
      <c r="L1526" s="168" t="inlineStr">
        <is>
          <t>Baseplate_Steel</t>
        </is>
      </c>
      <c r="M1526" s="168" t="inlineStr">
        <is>
          <t>Steel</t>
        </is>
      </c>
      <c r="N1526" t="inlineStr">
        <is>
          <t>286T</t>
        </is>
      </c>
      <c r="O1526" t="inlineStr">
        <is>
          <t>:Extended Drip Pan:</t>
        </is>
      </c>
      <c r="P1526" s="11" t="inlineStr">
        <is>
          <t>Woods_Spacer</t>
        </is>
      </c>
      <c r="Q1526" t="inlineStr">
        <is>
          <t>Woods 9SC</t>
        </is>
      </c>
      <c r="R1526" t="inlineStr">
        <is>
          <t>RTF</t>
        </is>
      </c>
      <c r="S1526" s="10" t="inlineStr">
        <is>
          <t>B103196</t>
        </is>
      </c>
      <c r="T1526" s="10" t="inlineStr">
        <is>
          <t>2835.0</t>
        </is>
      </c>
      <c r="U1526" s="10" t="inlineStr">
        <is>
          <t>Priced</t>
        </is>
      </c>
      <c r="V1526" s="168" t="inlineStr">
        <is>
          <t>LT028</t>
        </is>
      </c>
      <c r="W1526" t="inlineStr">
        <is>
          <t>205.0</t>
        </is>
      </c>
    </row>
    <row r="1527">
      <c r="B1527" t="inlineStr">
        <is>
          <t>2961.0</t>
        </is>
      </c>
      <c r="F1527" t="inlineStr">
        <is>
          <t>ConTab_BOM_KP_Baseplates_2961</t>
        </is>
      </c>
      <c r="H1527" s="7" t="inlineStr">
        <is>
          <t>8015-3_4-KP</t>
        </is>
      </c>
      <c r="I1527" s="7" t="inlineStr"/>
      <c r="J1527" s="7" t="inlineStr"/>
      <c r="K1527" s="168" t="inlineStr">
        <is>
          <t>BaseplateSteel</t>
        </is>
      </c>
      <c r="L1527" s="168" t="inlineStr">
        <is>
          <t>Baseplate_Steel</t>
        </is>
      </c>
      <c r="M1527" s="168" t="inlineStr">
        <is>
          <t>Steel</t>
        </is>
      </c>
      <c r="N1527" t="inlineStr">
        <is>
          <t>324T</t>
        </is>
      </c>
      <c r="O1527" t="inlineStr">
        <is>
          <t>:Extended Drip Pan:</t>
        </is>
      </c>
      <c r="P1527" s="11" t="inlineStr">
        <is>
          <t>Woods_Spacer</t>
        </is>
      </c>
      <c r="Q1527" t="inlineStr">
        <is>
          <t>Woods 10SC</t>
        </is>
      </c>
      <c r="R1527" t="inlineStr">
        <is>
          <t>RTF</t>
        </is>
      </c>
      <c r="S1527" s="10" t="inlineStr">
        <is>
          <t>B103197</t>
        </is>
      </c>
      <c r="T1527" s="10" t="inlineStr">
        <is>
          <t>2970.0</t>
        </is>
      </c>
      <c r="U1527" s="10" t="inlineStr">
        <is>
          <t>Priced</t>
        </is>
      </c>
      <c r="V1527" s="168" t="inlineStr">
        <is>
          <t>LT028</t>
        </is>
      </c>
      <c r="W1527" t="inlineStr">
        <is>
          <t>240.0</t>
        </is>
      </c>
    </row>
    <row r="1528">
      <c r="B1528" t="inlineStr">
        <is>
          <t>2962.0</t>
        </is>
      </c>
      <c r="F1528" t="inlineStr">
        <is>
          <t>ConTab_BOM_KP_Baseplates_2962</t>
        </is>
      </c>
      <c r="H1528" s="7" t="inlineStr">
        <is>
          <t>8015-3_4-KP</t>
        </is>
      </c>
      <c r="I1528" s="7" t="inlineStr"/>
      <c r="J1528" s="7" t="inlineStr"/>
      <c r="K1528" s="168" t="inlineStr">
        <is>
          <t>BaseplateSteel</t>
        </is>
      </c>
      <c r="L1528" s="168" t="inlineStr">
        <is>
          <t>Baseplate_Steel</t>
        </is>
      </c>
      <c r="M1528" s="168" t="inlineStr">
        <is>
          <t>Steel</t>
        </is>
      </c>
      <c r="N1528" t="inlineStr">
        <is>
          <t>326T</t>
        </is>
      </c>
      <c r="O1528" t="inlineStr">
        <is>
          <t>:Extended Drip Pan:</t>
        </is>
      </c>
      <c r="P1528" s="11" t="inlineStr">
        <is>
          <t>Woods_Spacer</t>
        </is>
      </c>
      <c r="Q1528" t="inlineStr">
        <is>
          <t>Woods 10SC</t>
        </is>
      </c>
      <c r="R1528" t="inlineStr">
        <is>
          <t>RTF</t>
        </is>
      </c>
      <c r="S1528" s="10" t="inlineStr">
        <is>
          <t>B103197</t>
        </is>
      </c>
      <c r="T1528" s="10" t="inlineStr">
        <is>
          <t>2970.0</t>
        </is>
      </c>
      <c r="U1528" s="10" t="inlineStr">
        <is>
          <t>Priced</t>
        </is>
      </c>
      <c r="V1528" s="168" t="inlineStr">
        <is>
          <t>LT028</t>
        </is>
      </c>
      <c r="W1528" t="inlineStr">
        <is>
          <t>240.0</t>
        </is>
      </c>
    </row>
    <row r="1529">
      <c r="B1529" t="inlineStr">
        <is>
          <t>2963.0</t>
        </is>
      </c>
      <c r="F1529" t="inlineStr">
        <is>
          <t>ConTab_BOM_KP_Baseplates_2963</t>
        </is>
      </c>
      <c r="H1529" s="7" t="inlineStr">
        <is>
          <t>8015-3_4-KP</t>
        </is>
      </c>
      <c r="I1529" s="7" t="inlineStr"/>
      <c r="J1529" s="7" t="inlineStr"/>
      <c r="K1529" s="168" t="inlineStr">
        <is>
          <t>BaseplateSteel</t>
        </is>
      </c>
      <c r="L1529" s="168" t="inlineStr">
        <is>
          <t>Baseplate_Steel</t>
        </is>
      </c>
      <c r="M1529" s="168" t="inlineStr">
        <is>
          <t>Steel</t>
        </is>
      </c>
      <c r="N1529" t="inlineStr">
        <is>
          <t>364T</t>
        </is>
      </c>
      <c r="O1529" t="inlineStr">
        <is>
          <t>:Extended Drip Pan:</t>
        </is>
      </c>
      <c r="P1529" s="11" t="inlineStr">
        <is>
          <t>Woods_Spacer</t>
        </is>
      </c>
      <c r="Q1529" t="inlineStr">
        <is>
          <t>Woods 11SC</t>
        </is>
      </c>
      <c r="R1529" t="inlineStr">
        <is>
          <t>RTF</t>
        </is>
      </c>
      <c r="S1529" s="10" t="inlineStr">
        <is>
          <t>B103198</t>
        </is>
      </c>
      <c r="T1529" s="10" t="inlineStr">
        <is>
          <t>3106.0</t>
        </is>
      </c>
      <c r="U1529" s="10" t="inlineStr">
        <is>
          <t>Priced</t>
        </is>
      </c>
      <c r="V1529" s="168" t="inlineStr">
        <is>
          <t>LT028</t>
        </is>
      </c>
      <c r="W1529" t="inlineStr">
        <is>
          <t>270.0</t>
        </is>
      </c>
    </row>
    <row r="1530">
      <c r="B1530" t="inlineStr">
        <is>
          <t>2964.0</t>
        </is>
      </c>
      <c r="F1530" t="inlineStr">
        <is>
          <t>ConTab_BOM_KP_Baseplates_2964</t>
        </is>
      </c>
      <c r="H1530" s="7" t="inlineStr">
        <is>
          <t>8015-3_4-KP</t>
        </is>
      </c>
      <c r="I1530" s="7" t="inlineStr"/>
      <c r="J1530" s="7" t="inlineStr"/>
      <c r="K1530" s="168" t="inlineStr">
        <is>
          <t>BaseplateSteel</t>
        </is>
      </c>
      <c r="L1530" s="168" t="inlineStr">
        <is>
          <t>Baseplate_Steel</t>
        </is>
      </c>
      <c r="M1530" s="168" t="inlineStr">
        <is>
          <t>Steel</t>
        </is>
      </c>
      <c r="N1530" t="inlineStr">
        <is>
          <t>365T</t>
        </is>
      </c>
      <c r="O1530" t="inlineStr">
        <is>
          <t>:Extended Drip Pan:</t>
        </is>
      </c>
      <c r="P1530" s="11" t="inlineStr">
        <is>
          <t>Woods_Spacer</t>
        </is>
      </c>
      <c r="Q1530" t="inlineStr">
        <is>
          <t>Woods 11SC</t>
        </is>
      </c>
      <c r="R1530" t="inlineStr">
        <is>
          <t>RTF</t>
        </is>
      </c>
      <c r="S1530" s="10" t="inlineStr">
        <is>
          <t>B103198</t>
        </is>
      </c>
      <c r="T1530" s="10" t="inlineStr">
        <is>
          <t>3106.0</t>
        </is>
      </c>
      <c r="U1530" s="10" t="inlineStr">
        <is>
          <t>Priced</t>
        </is>
      </c>
      <c r="V1530" s="168" t="inlineStr">
        <is>
          <t>LT028</t>
        </is>
      </c>
      <c r="W1530" t="inlineStr">
        <is>
          <t>270.0</t>
        </is>
      </c>
    </row>
    <row r="1531">
      <c r="B1531" t="inlineStr">
        <is>
          <t>2969.0</t>
        </is>
      </c>
      <c r="F1531" t="inlineStr">
        <is>
          <t>ConTab_BOM_KP_Baseplates_2969</t>
        </is>
      </c>
      <c r="H1531" s="7" t="inlineStr">
        <is>
          <t>8015-3_4-KP</t>
        </is>
      </c>
      <c r="I1531" s="7" t="inlineStr"/>
      <c r="J1531" s="7" t="inlineStr"/>
      <c r="K1531" s="168" t="inlineStr">
        <is>
          <t>BaseplateSteel</t>
        </is>
      </c>
      <c r="L1531" s="168" t="inlineStr">
        <is>
          <t>Baseplate_Steel</t>
        </is>
      </c>
      <c r="M1531" s="168" t="inlineStr">
        <is>
          <t>Steel</t>
        </is>
      </c>
      <c r="N1531" t="inlineStr">
        <is>
          <t>284T</t>
        </is>
      </c>
      <c r="O1531" t="inlineStr">
        <is>
          <t>:Extended Drip Pan:</t>
        </is>
      </c>
      <c r="P1531" s="11" t="inlineStr">
        <is>
          <t>Falk_Spacer</t>
        </is>
      </c>
      <c r="Q1531" t="inlineStr">
        <is>
          <t>Falk 1050T31</t>
        </is>
      </c>
      <c r="R1531" t="inlineStr">
        <is>
          <t>RTF</t>
        </is>
      </c>
      <c r="S1531" s="10" t="inlineStr">
        <is>
          <t>B103202</t>
        </is>
      </c>
      <c r="T1531" s="10" t="inlineStr">
        <is>
          <t>2835.0</t>
        </is>
      </c>
      <c r="U1531" s="10" t="inlineStr">
        <is>
          <t>Priced</t>
        </is>
      </c>
      <c r="V1531" s="168" t="inlineStr">
        <is>
          <t>LT028</t>
        </is>
      </c>
      <c r="W1531" t="inlineStr">
        <is>
          <t>205.0</t>
        </is>
      </c>
    </row>
    <row r="1532">
      <c r="B1532" t="inlineStr">
        <is>
          <t>2970.0</t>
        </is>
      </c>
      <c r="F1532" t="inlineStr">
        <is>
          <t>ConTab_BOM_KP_Baseplates_2970</t>
        </is>
      </c>
      <c r="H1532" s="7" t="inlineStr">
        <is>
          <t>8015-3_4-KP</t>
        </is>
      </c>
      <c r="I1532" s="7" t="inlineStr"/>
      <c r="J1532" s="7" t="inlineStr"/>
      <c r="K1532" s="168" t="inlineStr">
        <is>
          <t>BaseplateSteel</t>
        </is>
      </c>
      <c r="L1532" s="168" t="inlineStr">
        <is>
          <t>Baseplate_Steel</t>
        </is>
      </c>
      <c r="M1532" s="168" t="inlineStr">
        <is>
          <t>Steel</t>
        </is>
      </c>
      <c r="N1532" t="inlineStr">
        <is>
          <t>286T</t>
        </is>
      </c>
      <c r="O1532" t="inlineStr">
        <is>
          <t>:Extended Drip Pan:</t>
        </is>
      </c>
      <c r="P1532" s="11" t="inlineStr">
        <is>
          <t>Falk_Spacer</t>
        </is>
      </c>
      <c r="Q1532" t="inlineStr">
        <is>
          <t>Falk 1050T31</t>
        </is>
      </c>
      <c r="R1532" t="inlineStr">
        <is>
          <t>RTF</t>
        </is>
      </c>
      <c r="S1532" s="10" t="inlineStr">
        <is>
          <t>B103202</t>
        </is>
      </c>
      <c r="T1532" s="10" t="inlineStr">
        <is>
          <t>2835.0</t>
        </is>
      </c>
      <c r="U1532" s="10" t="inlineStr">
        <is>
          <t>Priced</t>
        </is>
      </c>
      <c r="V1532" s="168" t="inlineStr">
        <is>
          <t>LT028</t>
        </is>
      </c>
      <c r="W1532" t="inlineStr">
        <is>
          <t>205.0</t>
        </is>
      </c>
    </row>
    <row r="1533">
      <c r="B1533" t="inlineStr">
        <is>
          <t>2971.0</t>
        </is>
      </c>
      <c r="F1533" t="inlineStr">
        <is>
          <t>ConTab_BOM_KP_Baseplates_2971</t>
        </is>
      </c>
      <c r="H1533" s="7" t="inlineStr">
        <is>
          <t>8015-3_4-KP</t>
        </is>
      </c>
      <c r="I1533" s="7" t="inlineStr"/>
      <c r="J1533" s="7" t="inlineStr"/>
      <c r="K1533" s="168" t="inlineStr">
        <is>
          <t>BaseplateSteel</t>
        </is>
      </c>
      <c r="L1533" s="168" t="inlineStr">
        <is>
          <t>Baseplate_Steel</t>
        </is>
      </c>
      <c r="M1533" s="168" t="inlineStr">
        <is>
          <t>Steel</t>
        </is>
      </c>
      <c r="N1533" t="inlineStr">
        <is>
          <t>324T</t>
        </is>
      </c>
      <c r="O1533" t="inlineStr">
        <is>
          <t>:Extended Drip Pan:</t>
        </is>
      </c>
      <c r="P1533" s="11" t="inlineStr">
        <is>
          <t>Falk_Spacer</t>
        </is>
      </c>
      <c r="Q1533" t="inlineStr">
        <is>
          <t>Falk 1060T31</t>
        </is>
      </c>
      <c r="R1533" t="inlineStr">
        <is>
          <t>RTF</t>
        </is>
      </c>
      <c r="S1533" s="10" t="inlineStr">
        <is>
          <t>B103203</t>
        </is>
      </c>
      <c r="T1533" s="10" t="inlineStr">
        <is>
          <t>2970.0</t>
        </is>
      </c>
      <c r="U1533" s="10" t="inlineStr">
        <is>
          <t>Priced</t>
        </is>
      </c>
      <c r="V1533" s="168" t="inlineStr">
        <is>
          <t>LT028</t>
        </is>
      </c>
      <c r="W1533" t="inlineStr">
        <is>
          <t>240.0</t>
        </is>
      </c>
    </row>
    <row r="1534">
      <c r="B1534" t="inlineStr">
        <is>
          <t>2972.0</t>
        </is>
      </c>
      <c r="F1534" t="inlineStr">
        <is>
          <t>ConTab_BOM_KP_Baseplates_2972</t>
        </is>
      </c>
      <c r="H1534" s="7" t="inlineStr">
        <is>
          <t>8015-3_4-KP</t>
        </is>
      </c>
      <c r="I1534" s="7" t="inlineStr"/>
      <c r="J1534" s="7" t="inlineStr"/>
      <c r="K1534" s="168" t="inlineStr">
        <is>
          <t>BaseplateSteel</t>
        </is>
      </c>
      <c r="L1534" s="168" t="inlineStr">
        <is>
          <t>Baseplate_Steel</t>
        </is>
      </c>
      <c r="M1534" s="168" t="inlineStr">
        <is>
          <t>Steel</t>
        </is>
      </c>
      <c r="N1534" t="inlineStr">
        <is>
          <t>326T</t>
        </is>
      </c>
      <c r="O1534" t="inlineStr">
        <is>
          <t>:Extended Drip Pan:</t>
        </is>
      </c>
      <c r="P1534" s="11" t="inlineStr">
        <is>
          <t>Falk_Spacer</t>
        </is>
      </c>
      <c r="Q1534" t="inlineStr">
        <is>
          <t>Falk 1060T31</t>
        </is>
      </c>
      <c r="R1534" t="inlineStr">
        <is>
          <t>RTF</t>
        </is>
      </c>
      <c r="S1534" s="10" t="inlineStr">
        <is>
          <t>B103203</t>
        </is>
      </c>
      <c r="T1534" s="10" t="inlineStr">
        <is>
          <t>2970.0</t>
        </is>
      </c>
      <c r="U1534" s="10" t="inlineStr">
        <is>
          <t>Priced</t>
        </is>
      </c>
      <c r="V1534" s="168" t="inlineStr">
        <is>
          <t>LT028</t>
        </is>
      </c>
      <c r="W1534" t="inlineStr">
        <is>
          <t>240.0</t>
        </is>
      </c>
    </row>
    <row r="1535">
      <c r="B1535" t="inlineStr">
        <is>
          <t>2973.0</t>
        </is>
      </c>
      <c r="F1535" t="inlineStr">
        <is>
          <t>ConTab_BOM_KP_Baseplates_2973</t>
        </is>
      </c>
      <c r="H1535" s="7" t="inlineStr">
        <is>
          <t>8015-3_4-KP</t>
        </is>
      </c>
      <c r="I1535" s="7" t="inlineStr"/>
      <c r="J1535" s="7" t="inlineStr"/>
      <c r="K1535" s="168" t="inlineStr">
        <is>
          <t>BaseplateSteel</t>
        </is>
      </c>
      <c r="L1535" s="168" t="inlineStr">
        <is>
          <t>Baseplate_Steel</t>
        </is>
      </c>
      <c r="M1535" s="168" t="inlineStr">
        <is>
          <t>Steel</t>
        </is>
      </c>
      <c r="N1535" t="inlineStr">
        <is>
          <t>364T</t>
        </is>
      </c>
      <c r="O1535" t="inlineStr">
        <is>
          <t>:Extended Drip Pan:</t>
        </is>
      </c>
      <c r="P1535" s="11" t="inlineStr">
        <is>
          <t>Falk_Spacer</t>
        </is>
      </c>
      <c r="Q1535" t="inlineStr">
        <is>
          <t>Falk 1070T31</t>
        </is>
      </c>
      <c r="R1535" t="inlineStr">
        <is>
          <t>RTF</t>
        </is>
      </c>
      <c r="S1535" s="10" t="inlineStr">
        <is>
          <t>B103204</t>
        </is>
      </c>
      <c r="T1535" s="10" t="inlineStr">
        <is>
          <t>3106.0</t>
        </is>
      </c>
      <c r="U1535" s="10" t="inlineStr">
        <is>
          <t>Priced</t>
        </is>
      </c>
      <c r="V1535" s="168" t="inlineStr">
        <is>
          <t>LT028</t>
        </is>
      </c>
      <c r="W1535" t="inlineStr">
        <is>
          <t>270.0</t>
        </is>
      </c>
    </row>
    <row r="1536">
      <c r="B1536" t="inlineStr">
        <is>
          <t>2974.0</t>
        </is>
      </c>
      <c r="F1536" t="inlineStr">
        <is>
          <t>ConTab_BOM_KP_Baseplates_2974</t>
        </is>
      </c>
      <c r="H1536" s="7" t="inlineStr">
        <is>
          <t>8015-3_4-KP</t>
        </is>
      </c>
      <c r="I1536" s="7" t="inlineStr"/>
      <c r="J1536" s="7" t="inlineStr"/>
      <c r="K1536" s="168" t="inlineStr">
        <is>
          <t>BaseplateSteel</t>
        </is>
      </c>
      <c r="L1536" s="168" t="inlineStr">
        <is>
          <t>Baseplate_Steel</t>
        </is>
      </c>
      <c r="M1536" s="168" t="inlineStr">
        <is>
          <t>Steel</t>
        </is>
      </c>
      <c r="N1536" t="inlineStr">
        <is>
          <t>365T</t>
        </is>
      </c>
      <c r="O1536" t="inlineStr">
        <is>
          <t>:Extended Drip Pan:</t>
        </is>
      </c>
      <c r="P1536" s="11" t="inlineStr">
        <is>
          <t>Falk_Spacer</t>
        </is>
      </c>
      <c r="Q1536" t="inlineStr">
        <is>
          <t>Falk 1070T31</t>
        </is>
      </c>
      <c r="R1536" t="inlineStr">
        <is>
          <t>RTF</t>
        </is>
      </c>
      <c r="S1536" s="10" t="inlineStr">
        <is>
          <t>B103204</t>
        </is>
      </c>
      <c r="T1536" s="10" t="inlineStr">
        <is>
          <t>3106.0</t>
        </is>
      </c>
      <c r="U1536" s="10" t="inlineStr">
        <is>
          <t>Priced</t>
        </is>
      </c>
      <c r="V1536" s="168" t="inlineStr">
        <is>
          <t>LT028</t>
        </is>
      </c>
      <c r="W1536" t="inlineStr">
        <is>
          <t>270.0</t>
        </is>
      </c>
    </row>
    <row r="1537">
      <c r="B1537" t="inlineStr">
        <is>
          <t>2975.0</t>
        </is>
      </c>
      <c r="F1537" t="inlineStr">
        <is>
          <t>ConTab_BOM_KP_Baseplates_2975</t>
        </is>
      </c>
      <c r="H1537" s="7" t="inlineStr">
        <is>
          <t>8015-3_4-KP</t>
        </is>
      </c>
      <c r="I1537" s="7" t="inlineStr"/>
      <c r="J1537" s="7" t="inlineStr"/>
      <c r="K1537" s="168" t="inlineStr">
        <is>
          <t>BaseplateSteel</t>
        </is>
      </c>
      <c r="L1537" s="168" t="inlineStr">
        <is>
          <t>Baseplate_Steel</t>
        </is>
      </c>
      <c r="M1537" s="168" t="inlineStr">
        <is>
          <t>Steel</t>
        </is>
      </c>
      <c r="N1537" t="inlineStr">
        <is>
          <t>364TS</t>
        </is>
      </c>
      <c r="O1537" t="inlineStr">
        <is>
          <t>:Extended Drip Pan:</t>
        </is>
      </c>
      <c r="P1537" s="11" t="inlineStr">
        <is>
          <t>Falk_Spacer</t>
        </is>
      </c>
      <c r="Q1537" t="inlineStr">
        <is>
          <t>Falk 1050T31</t>
        </is>
      </c>
      <c r="R1537" t="inlineStr">
        <is>
          <t>RTF</t>
        </is>
      </c>
      <c r="S1537" s="10" t="inlineStr">
        <is>
          <t>B103205</t>
        </is>
      </c>
      <c r="T1537" s="10" t="inlineStr">
        <is>
          <t>3036.0</t>
        </is>
      </c>
      <c r="U1537" s="10" t="inlineStr">
        <is>
          <t>Priced</t>
        </is>
      </c>
      <c r="V1537" s="168" t="inlineStr">
        <is>
          <t>LT028</t>
        </is>
      </c>
      <c r="W1537" t="inlineStr">
        <is>
          <t>270.0</t>
        </is>
      </c>
    </row>
    <row r="1538">
      <c r="B1538" t="inlineStr">
        <is>
          <t>2976.0</t>
        </is>
      </c>
      <c r="F1538" t="inlineStr">
        <is>
          <t>ConTab_BOM_KP_Baseplates_2976</t>
        </is>
      </c>
      <c r="H1538" s="7" t="inlineStr">
        <is>
          <t>8015-3_4-KP</t>
        </is>
      </c>
      <c r="I1538" s="7" t="inlineStr"/>
      <c r="J1538" s="7" t="inlineStr"/>
      <c r="K1538" s="168" t="inlineStr">
        <is>
          <t>BaseplateSteel</t>
        </is>
      </c>
      <c r="L1538" s="168" t="inlineStr">
        <is>
          <t>Baseplate_Steel</t>
        </is>
      </c>
      <c r="M1538" s="168" t="inlineStr">
        <is>
          <t>Steel</t>
        </is>
      </c>
      <c r="N1538" t="inlineStr">
        <is>
          <t>365TS</t>
        </is>
      </c>
      <c r="O1538" t="inlineStr">
        <is>
          <t>:Extended Drip Pan:</t>
        </is>
      </c>
      <c r="P1538" s="11" t="inlineStr">
        <is>
          <t>Falk_Spacer</t>
        </is>
      </c>
      <c r="Q1538" t="inlineStr">
        <is>
          <t>Falk 1050T31</t>
        </is>
      </c>
      <c r="R1538" t="inlineStr">
        <is>
          <t>RTF</t>
        </is>
      </c>
      <c r="S1538" s="10" t="inlineStr">
        <is>
          <t>B103205</t>
        </is>
      </c>
      <c r="T1538" s="10" t="inlineStr">
        <is>
          <t>3036.0</t>
        </is>
      </c>
      <c r="U1538" s="10" t="inlineStr">
        <is>
          <t>Priced</t>
        </is>
      </c>
      <c r="V1538" s="168" t="inlineStr">
        <is>
          <t>LT028</t>
        </is>
      </c>
      <c r="W1538" t="inlineStr">
        <is>
          <t>270.0</t>
        </is>
      </c>
    </row>
    <row r="1539">
      <c r="B1539" t="inlineStr">
        <is>
          <t>2977.0</t>
        </is>
      </c>
      <c r="F1539" t="inlineStr">
        <is>
          <t>ConTab_BOM_KP_Baseplates_2977</t>
        </is>
      </c>
      <c r="H1539" s="7" t="inlineStr">
        <is>
          <t>8015-3_4-KP</t>
        </is>
      </c>
      <c r="I1539" s="7" t="inlineStr"/>
      <c r="J1539" s="7" t="inlineStr"/>
      <c r="K1539" s="168" t="inlineStr">
        <is>
          <t>BaseplateSteel</t>
        </is>
      </c>
      <c r="L1539" s="168" t="inlineStr">
        <is>
          <t>Baseplate_Steel</t>
        </is>
      </c>
      <c r="M1539" s="168" t="inlineStr">
        <is>
          <t>Steel</t>
        </is>
      </c>
      <c r="N1539" t="inlineStr">
        <is>
          <t>404T</t>
        </is>
      </c>
      <c r="O1539" t="inlineStr">
        <is>
          <t>:Extended Drip Pan:</t>
        </is>
      </c>
      <c r="P1539" s="11" t="inlineStr">
        <is>
          <t>Falk_Spacer</t>
        </is>
      </c>
      <c r="Q1539" t="inlineStr">
        <is>
          <t>Falk 1080T31</t>
        </is>
      </c>
      <c r="R1539" t="inlineStr">
        <is>
          <t>RTF</t>
        </is>
      </c>
      <c r="S1539" s="10" t="inlineStr">
        <is>
          <t>B103206</t>
        </is>
      </c>
      <c r="T1539" s="10" t="inlineStr">
        <is>
          <t>3580.0</t>
        </is>
      </c>
      <c r="U1539" s="10" t="inlineStr">
        <is>
          <t>Priced</t>
        </is>
      </c>
      <c r="V1539" s="168" t="inlineStr">
        <is>
          <t>LT028</t>
        </is>
      </c>
      <c r="W1539" t="inlineStr">
        <is>
          <t>350.0</t>
        </is>
      </c>
    </row>
    <row r="1540">
      <c r="B1540" t="inlineStr">
        <is>
          <t>2978.0</t>
        </is>
      </c>
      <c r="F1540" t="inlineStr">
        <is>
          <t>ConTab_BOM_KP_Baseplates_2978</t>
        </is>
      </c>
      <c r="H1540" s="7" t="inlineStr">
        <is>
          <t>8015-3_4-KP</t>
        </is>
      </c>
      <c r="I1540" s="7" t="inlineStr"/>
      <c r="J1540" s="7" t="inlineStr"/>
      <c r="K1540" s="168" t="inlineStr">
        <is>
          <t>BaseplateSteel</t>
        </is>
      </c>
      <c r="L1540" s="168" t="inlineStr">
        <is>
          <t>Baseplate_Steel</t>
        </is>
      </c>
      <c r="M1540" s="168" t="inlineStr">
        <is>
          <t>Steel</t>
        </is>
      </c>
      <c r="N1540" t="inlineStr">
        <is>
          <t>405T</t>
        </is>
      </c>
      <c r="O1540" t="inlineStr">
        <is>
          <t>:Extended Drip Pan:</t>
        </is>
      </c>
      <c r="P1540" s="11" t="inlineStr">
        <is>
          <t>Falk_Spacer</t>
        </is>
      </c>
      <c r="Q1540" t="inlineStr">
        <is>
          <t>Falk 1080T31</t>
        </is>
      </c>
      <c r="R1540" t="inlineStr">
        <is>
          <t>RTF</t>
        </is>
      </c>
      <c r="S1540" s="10" t="inlineStr">
        <is>
          <t>B103206</t>
        </is>
      </c>
      <c r="T1540" s="10" t="inlineStr">
        <is>
          <t>3580.0</t>
        </is>
      </c>
      <c r="U1540" s="10" t="inlineStr">
        <is>
          <t>Priced</t>
        </is>
      </c>
      <c r="V1540" s="168" t="inlineStr">
        <is>
          <t>LT028</t>
        </is>
      </c>
      <c r="W1540" t="inlineStr">
        <is>
          <t>350.0</t>
        </is>
      </c>
    </row>
    <row r="1541">
      <c r="B1541" t="inlineStr">
        <is>
          <t>2979.0</t>
        </is>
      </c>
      <c r="F1541" t="inlineStr">
        <is>
          <t>ConTab_BOM_KP_Baseplates_2979</t>
        </is>
      </c>
      <c r="H1541" s="7" t="inlineStr">
        <is>
          <t>8015-3_4-KP</t>
        </is>
      </c>
      <c r="I1541" s="7" t="inlineStr"/>
      <c r="J1541" s="7" t="inlineStr"/>
      <c r="K1541" s="168" t="inlineStr">
        <is>
          <t>BaseplateSteel</t>
        </is>
      </c>
      <c r="L1541" s="168" t="inlineStr">
        <is>
          <t>Baseplate_Steel</t>
        </is>
      </c>
      <c r="M1541" s="168" t="inlineStr">
        <is>
          <t>Steel</t>
        </is>
      </c>
      <c r="N1541" t="inlineStr">
        <is>
          <t>404TS</t>
        </is>
      </c>
      <c r="O1541" t="inlineStr">
        <is>
          <t>:Extended Drip Pan:</t>
        </is>
      </c>
      <c r="P1541" s="11" t="inlineStr">
        <is>
          <t>Falk_Spacer</t>
        </is>
      </c>
      <c r="Q1541" t="inlineStr">
        <is>
          <t>Falk 1060T31</t>
        </is>
      </c>
      <c r="R1541" t="inlineStr">
        <is>
          <t>RTF</t>
        </is>
      </c>
      <c r="S1541" s="10" t="inlineStr">
        <is>
          <t>B103207</t>
        </is>
      </c>
      <c r="T1541" s="10" t="inlineStr">
        <is>
          <t>3445.0</t>
        </is>
      </c>
      <c r="U1541" s="10" t="inlineStr">
        <is>
          <t>Priced</t>
        </is>
      </c>
      <c r="V1541" s="168" t="inlineStr">
        <is>
          <t>LT028</t>
        </is>
      </c>
      <c r="W1541" t="inlineStr">
        <is>
          <t>350.0</t>
        </is>
      </c>
    </row>
    <row r="1542">
      <c r="B1542" t="inlineStr">
        <is>
          <t>2980.0</t>
        </is>
      </c>
      <c r="F1542" t="inlineStr">
        <is>
          <t>ConTab_BOM_KP_Baseplates_2980</t>
        </is>
      </c>
      <c r="H1542" s="7" t="inlineStr">
        <is>
          <t>8015-3_4-KP</t>
        </is>
      </c>
      <c r="I1542" s="7" t="inlineStr"/>
      <c r="J1542" s="7" t="inlineStr"/>
      <c r="K1542" s="168" t="inlineStr">
        <is>
          <t>BaseplateSteel</t>
        </is>
      </c>
      <c r="L1542" s="168" t="inlineStr">
        <is>
          <t>Baseplate_Steel</t>
        </is>
      </c>
      <c r="M1542" s="168" t="inlineStr">
        <is>
          <t>Steel</t>
        </is>
      </c>
      <c r="N1542" t="inlineStr">
        <is>
          <t>405TS</t>
        </is>
      </c>
      <c r="O1542" t="inlineStr">
        <is>
          <t>:Extended Drip Pan:</t>
        </is>
      </c>
      <c r="P1542" s="11" t="inlineStr">
        <is>
          <t>Falk_Spacer</t>
        </is>
      </c>
      <c r="Q1542" t="inlineStr">
        <is>
          <t>Falk 1060T31</t>
        </is>
      </c>
      <c r="R1542" t="inlineStr">
        <is>
          <t>RTF</t>
        </is>
      </c>
      <c r="S1542" s="10" t="inlineStr">
        <is>
          <t>B103207</t>
        </is>
      </c>
      <c r="T1542" s="10" t="inlineStr">
        <is>
          <t>3445.0</t>
        </is>
      </c>
      <c r="U1542" s="10" t="inlineStr">
        <is>
          <t>Priced</t>
        </is>
      </c>
      <c r="V1542" s="168" t="inlineStr">
        <is>
          <t>LT028</t>
        </is>
      </c>
      <c r="W1542" t="inlineStr">
        <is>
          <t>350.0</t>
        </is>
      </c>
    </row>
    <row r="1543">
      <c r="B1543" t="inlineStr">
        <is>
          <t>2981.0</t>
        </is>
      </c>
      <c r="F1543" t="inlineStr">
        <is>
          <t>ConTab_BOM_KP_Baseplates_2981</t>
        </is>
      </c>
      <c r="H1543" s="7" t="inlineStr">
        <is>
          <t>8015-3_4-KP</t>
        </is>
      </c>
      <c r="I1543" s="7" t="inlineStr"/>
      <c r="J1543" s="7" t="inlineStr"/>
      <c r="K1543" s="168" t="inlineStr">
        <is>
          <t>BaseplateSteel</t>
        </is>
      </c>
      <c r="L1543" s="168" t="inlineStr">
        <is>
          <t>Baseplate_Steel</t>
        </is>
      </c>
      <c r="M1543" s="168" t="inlineStr">
        <is>
          <t>Steel</t>
        </is>
      </c>
      <c r="N1543" t="inlineStr">
        <is>
          <t>444T</t>
        </is>
      </c>
      <c r="O1543" t="inlineStr">
        <is>
          <t>:Extended Drip Pan:</t>
        </is>
      </c>
      <c r="P1543" s="11" t="inlineStr">
        <is>
          <t>Falk_Spacer</t>
        </is>
      </c>
      <c r="Q1543" t="inlineStr">
        <is>
          <t>Falk 1090T31</t>
        </is>
      </c>
      <c r="R1543" t="inlineStr">
        <is>
          <t>RTF</t>
        </is>
      </c>
      <c r="S1543" s="10" t="inlineStr">
        <is>
          <t>B103208</t>
        </is>
      </c>
      <c r="T1543" s="10" t="inlineStr">
        <is>
          <t>4943.0</t>
        </is>
      </c>
      <c r="U1543" s="10" t="inlineStr">
        <is>
          <t>Priced</t>
        </is>
      </c>
      <c r="V1543" s="168" t="inlineStr">
        <is>
          <t>LT028</t>
        </is>
      </c>
      <c r="W1543" t="inlineStr">
        <is>
          <t>420.0</t>
        </is>
      </c>
    </row>
    <row r="1544">
      <c r="B1544" t="inlineStr">
        <is>
          <t>2982.0</t>
        </is>
      </c>
      <c r="F1544" t="inlineStr">
        <is>
          <t>ConTab_BOM_KP_Baseplates_2982</t>
        </is>
      </c>
      <c r="H1544" s="7" t="inlineStr">
        <is>
          <t>8015-3_4-KP</t>
        </is>
      </c>
      <c r="I1544" s="7" t="inlineStr"/>
      <c r="J1544" s="7" t="inlineStr"/>
      <c r="K1544" s="168" t="inlineStr">
        <is>
          <t>BaseplateSteel</t>
        </is>
      </c>
      <c r="L1544" s="168" t="inlineStr">
        <is>
          <t>Baseplate_Steel</t>
        </is>
      </c>
      <c r="M1544" s="168" t="inlineStr">
        <is>
          <t>Steel</t>
        </is>
      </c>
      <c r="N1544" t="inlineStr">
        <is>
          <t>445T</t>
        </is>
      </c>
      <c r="O1544" t="inlineStr">
        <is>
          <t>:Extended Drip Pan:</t>
        </is>
      </c>
      <c r="P1544" s="11" t="inlineStr">
        <is>
          <t>Falk_Spacer</t>
        </is>
      </c>
      <c r="Q1544" t="inlineStr">
        <is>
          <t>Falk 1090T31</t>
        </is>
      </c>
      <c r="R1544" t="inlineStr">
        <is>
          <t>RTF</t>
        </is>
      </c>
      <c r="S1544" s="10" t="inlineStr">
        <is>
          <t>B103209</t>
        </is>
      </c>
      <c r="T1544" s="10" t="inlineStr">
        <is>
          <t>4943.0</t>
        </is>
      </c>
      <c r="U1544" s="10" t="inlineStr">
        <is>
          <t>Priced</t>
        </is>
      </c>
      <c r="V1544" s="168" t="inlineStr">
        <is>
          <t>LT028</t>
        </is>
      </c>
      <c r="W1544" t="inlineStr">
        <is>
          <t>420.0</t>
        </is>
      </c>
    </row>
    <row r="1545">
      <c r="B1545" t="inlineStr">
        <is>
          <t>2983.0</t>
        </is>
      </c>
      <c r="F1545" t="inlineStr">
        <is>
          <t>ConTab_BOM_KP_Baseplates_2983</t>
        </is>
      </c>
      <c r="H1545" s="7" t="inlineStr">
        <is>
          <t>8015-3_4-KP</t>
        </is>
      </c>
      <c r="I1545" s="7" t="inlineStr"/>
      <c r="J1545" s="7" t="inlineStr"/>
      <c r="K1545" s="168" t="inlineStr">
        <is>
          <t>BaseplateSteel</t>
        </is>
      </c>
      <c r="L1545" s="168" t="inlineStr">
        <is>
          <t>Baseplate_Steel</t>
        </is>
      </c>
      <c r="M1545" s="168" t="inlineStr">
        <is>
          <t>Steel</t>
        </is>
      </c>
      <c r="N1545" t="inlineStr">
        <is>
          <t>444TS</t>
        </is>
      </c>
      <c r="O1545" t="inlineStr">
        <is>
          <t>:Extended Drip Pan:</t>
        </is>
      </c>
      <c r="P1545" s="11" t="inlineStr">
        <is>
          <t>Falk_Spacer</t>
        </is>
      </c>
      <c r="Q1545" t="inlineStr">
        <is>
          <t>Falk 1080T31</t>
        </is>
      </c>
      <c r="R1545" t="inlineStr">
        <is>
          <t>RTF</t>
        </is>
      </c>
      <c r="S1545" s="10" t="inlineStr">
        <is>
          <t>B103210</t>
        </is>
      </c>
      <c r="T1545" s="10" t="inlineStr">
        <is>
          <t>4943.0</t>
        </is>
      </c>
      <c r="U1545" s="10" t="inlineStr">
        <is>
          <t>Priced</t>
        </is>
      </c>
      <c r="V1545" s="168" t="inlineStr">
        <is>
          <t>LT028</t>
        </is>
      </c>
      <c r="W1545" t="inlineStr">
        <is>
          <t>420.0</t>
        </is>
      </c>
    </row>
    <row r="1546">
      <c r="B1546" t="inlineStr">
        <is>
          <t>2984.0</t>
        </is>
      </c>
      <c r="F1546" t="inlineStr">
        <is>
          <t>ConTab_BOM_KP_Baseplates_2984</t>
        </is>
      </c>
      <c r="H1546" s="7" t="inlineStr">
        <is>
          <t>8015-3_4-KP</t>
        </is>
      </c>
      <c r="I1546" s="7" t="inlineStr"/>
      <c r="J1546" s="7" t="inlineStr"/>
      <c r="K1546" s="168" t="inlineStr">
        <is>
          <t>BaseplateSteel</t>
        </is>
      </c>
      <c r="L1546" s="168" t="inlineStr">
        <is>
          <t>Baseplate_Steel</t>
        </is>
      </c>
      <c r="M1546" s="168" t="inlineStr">
        <is>
          <t>Steel</t>
        </is>
      </c>
      <c r="N1546" t="inlineStr">
        <is>
          <t>445TS</t>
        </is>
      </c>
      <c r="O1546" t="inlineStr">
        <is>
          <t>:Extended Drip Pan:</t>
        </is>
      </c>
      <c r="P1546" s="11" t="inlineStr">
        <is>
          <t>Falk_Spacer</t>
        </is>
      </c>
      <c r="Q1546" t="inlineStr">
        <is>
          <t>Falk 1080T31</t>
        </is>
      </c>
      <c r="R1546" t="inlineStr">
        <is>
          <t>RTF</t>
        </is>
      </c>
      <c r="S1546" s="10" t="inlineStr">
        <is>
          <t>B103211</t>
        </is>
      </c>
      <c r="T1546" s="10" t="inlineStr">
        <is>
          <t>4943.0</t>
        </is>
      </c>
      <c r="U1546" s="10" t="inlineStr">
        <is>
          <t>Priced</t>
        </is>
      </c>
      <c r="V1546" s="168" t="inlineStr">
        <is>
          <t>LT028</t>
        </is>
      </c>
      <c r="W1546" t="inlineStr">
        <is>
          <t>420.0</t>
        </is>
      </c>
    </row>
    <row r="1547">
      <c r="B1547" t="inlineStr">
        <is>
          <t>2985.0</t>
        </is>
      </c>
      <c r="F1547" t="inlineStr">
        <is>
          <t>ConTab_BOM_KP_Baseplates_2985</t>
        </is>
      </c>
      <c r="H1547" s="7" t="inlineStr">
        <is>
          <t>8015-3_4-KP</t>
        </is>
      </c>
      <c r="I1547" s="7" t="inlineStr"/>
      <c r="J1547" s="7" t="inlineStr"/>
      <c r="K1547" s="168" t="inlineStr">
        <is>
          <t>BaseplateSteel</t>
        </is>
      </c>
      <c r="L1547" s="168" t="inlineStr">
        <is>
          <t>Baseplate_Steel</t>
        </is>
      </c>
      <c r="M1547" s="168" t="inlineStr">
        <is>
          <t>Steel</t>
        </is>
      </c>
      <c r="N1547" s="168" t="inlineStr">
        <is>
          <t>447T</t>
        </is>
      </c>
      <c r="O1547" t="inlineStr">
        <is>
          <t>:Extended Drip Pan:</t>
        </is>
      </c>
      <c r="P1547" s="11" t="inlineStr">
        <is>
          <t>Falk_Spacer</t>
        </is>
      </c>
      <c r="Q1547" t="inlineStr">
        <is>
          <t>Falk 1090T31</t>
        </is>
      </c>
      <c r="R1547" t="inlineStr">
        <is>
          <t>RTF</t>
        </is>
      </c>
      <c r="S1547" s="10" t="inlineStr">
        <is>
          <t>B103212</t>
        </is>
      </c>
      <c r="T1547" s="10" t="inlineStr">
        <is>
          <t>5487.0</t>
        </is>
      </c>
      <c r="U1547" s="10" t="inlineStr">
        <is>
          <t>Priced</t>
        </is>
      </c>
      <c r="V1547" s="168" t="inlineStr">
        <is>
          <t>LT028</t>
        </is>
      </c>
      <c r="W1547" t="inlineStr">
        <is>
          <t>600.0</t>
        </is>
      </c>
    </row>
    <row r="1548">
      <c r="B1548" t="inlineStr">
        <is>
          <t>2986.0</t>
        </is>
      </c>
      <c r="F1548" t="inlineStr">
        <is>
          <t>ConTab_BOM_KP_Baseplates_2986</t>
        </is>
      </c>
      <c r="H1548" s="7" t="inlineStr">
        <is>
          <t>8015-3_4-KP</t>
        </is>
      </c>
      <c r="I1548" s="7" t="inlineStr"/>
      <c r="J1548" s="7" t="inlineStr"/>
      <c r="K1548" s="168" t="inlineStr">
        <is>
          <t>BaseplateSteel</t>
        </is>
      </c>
      <c r="L1548" s="168" t="inlineStr">
        <is>
          <t>Baseplate_Steel</t>
        </is>
      </c>
      <c r="M1548" s="168" t="inlineStr">
        <is>
          <t>Steel</t>
        </is>
      </c>
      <c r="N1548" s="168" t="inlineStr">
        <is>
          <t>447TS</t>
        </is>
      </c>
      <c r="O1548" t="inlineStr">
        <is>
          <t>:Extended Drip Pan:</t>
        </is>
      </c>
      <c r="P1548" s="11" t="inlineStr">
        <is>
          <t>Falk_Spacer</t>
        </is>
      </c>
      <c r="Q1548" t="inlineStr">
        <is>
          <t>Falk 1090T31</t>
        </is>
      </c>
      <c r="R1548" t="inlineStr">
        <is>
          <t>RTF</t>
        </is>
      </c>
      <c r="S1548" s="10" t="inlineStr">
        <is>
          <t>B103213</t>
        </is>
      </c>
      <c r="T1548" s="10" t="inlineStr">
        <is>
          <t>5487.0</t>
        </is>
      </c>
      <c r="U1548" s="10" t="inlineStr">
        <is>
          <t>Priced</t>
        </is>
      </c>
      <c r="V1548" s="168" t="inlineStr">
        <is>
          <t>LT028</t>
        </is>
      </c>
      <c r="W1548" t="inlineStr">
        <is>
          <t>600.0</t>
        </is>
      </c>
    </row>
    <row r="1549">
      <c r="B1549" t="inlineStr">
        <is>
          <t>2987.0</t>
        </is>
      </c>
      <c r="F1549" t="inlineStr">
        <is>
          <t>ConTab_BOM_KP_Baseplates_2987</t>
        </is>
      </c>
      <c r="H1549" s="7" t="inlineStr">
        <is>
          <t>8015-3_4-KP</t>
        </is>
      </c>
      <c r="I1549" s="7" t="inlineStr"/>
      <c r="J1549" s="7" t="inlineStr"/>
      <c r="K1549" s="168" t="inlineStr">
        <is>
          <t>BaseplateSteel</t>
        </is>
      </c>
      <c r="L1549" s="168" t="inlineStr">
        <is>
          <t>Baseplate_Steel</t>
        </is>
      </c>
      <c r="M1549" s="168" t="inlineStr">
        <is>
          <t>Steel</t>
        </is>
      </c>
      <c r="N1549" s="168" t="inlineStr">
        <is>
          <t>449T</t>
        </is>
      </c>
      <c r="O1549" t="inlineStr">
        <is>
          <t>:Extended Drip Pan:</t>
        </is>
      </c>
      <c r="P1549" s="11" t="inlineStr">
        <is>
          <t>Falk_Spacer</t>
        </is>
      </c>
      <c r="Q1549" t="inlineStr">
        <is>
          <t>Falk 1090T31</t>
        </is>
      </c>
      <c r="R1549" t="inlineStr">
        <is>
          <t>RTF</t>
        </is>
      </c>
      <c r="S1549" s="10" t="inlineStr">
        <is>
          <t>B103214</t>
        </is>
      </c>
      <c r="T1549" s="10" t="inlineStr">
        <is>
          <t>5487.0</t>
        </is>
      </c>
      <c r="U1549" s="10" t="inlineStr">
        <is>
          <t>Priced</t>
        </is>
      </c>
      <c r="V1549" s="168" t="inlineStr">
        <is>
          <t>LT028</t>
        </is>
      </c>
      <c r="W1549" t="inlineStr">
        <is>
          <t>600.0</t>
        </is>
      </c>
    </row>
    <row r="1550">
      <c r="B1550" t="inlineStr">
        <is>
          <t>3055.0</t>
        </is>
      </c>
      <c r="F1550" t="inlineStr">
        <is>
          <t>ConTab_BOM_KP_Baseplates_3055</t>
        </is>
      </c>
      <c r="H1550" s="7" t="inlineStr">
        <is>
          <t>8015-3_4-KP</t>
        </is>
      </c>
      <c r="I1550" s="7" t="inlineStr"/>
      <c r="J1550" s="7" t="inlineStr"/>
      <c r="K1550" s="168" t="inlineStr">
        <is>
          <t>Baseplate_Special</t>
        </is>
      </c>
      <c r="L1550" s="168" t="inlineStr">
        <is>
          <t>Baseplate_Special</t>
        </is>
      </c>
      <c r="M1550" s="168" t="inlineStr">
        <is>
          <t>Special</t>
        </is>
      </c>
      <c r="P1550" s="11" t="inlineStr"/>
      <c r="R1550" t="inlineStr">
        <is>
          <t>RTF</t>
        </is>
      </c>
      <c r="S1550" s="11" t="inlineStr">
        <is>
          <t>B101519</t>
        </is>
      </c>
      <c r="T1550" s="10" t="inlineStr">
        <is>
          <t>0.0</t>
        </is>
      </c>
      <c r="U1550" s="10" t="inlineStr">
        <is>
          <t>RFQ</t>
        </is>
      </c>
      <c r="V1550" s="168" t="inlineStr">
        <is>
          <t>LT029</t>
        </is>
      </c>
    </row>
    <row r="1551">
      <c r="B1551" t="inlineStr">
        <is>
          <t>3056.0</t>
        </is>
      </c>
      <c r="F1551" t="inlineStr">
        <is>
          <t>ConTab_BOM_KP_Baseplates_3056</t>
        </is>
      </c>
      <c r="H1551" s="7" t="inlineStr">
        <is>
          <t>8020-5_6-KP</t>
        </is>
      </c>
      <c r="I1551" s="7" t="inlineStr"/>
      <c r="J1551" s="7" t="inlineStr"/>
      <c r="K1551" s="168" t="inlineStr">
        <is>
          <t>BaseplateSteel</t>
        </is>
      </c>
      <c r="L1551" s="168" t="inlineStr">
        <is>
          <t>Baseplate_Steel</t>
        </is>
      </c>
      <c r="M1551" s="168" t="inlineStr">
        <is>
          <t>Steel</t>
        </is>
      </c>
      <c r="N1551" t="inlineStr">
        <is>
          <t>404T</t>
        </is>
      </c>
      <c r="O1551" t="inlineStr">
        <is>
          <t>:No Drip Pan:Standard Drip Pan:</t>
        </is>
      </c>
      <c r="P1551" s="11" t="inlineStr">
        <is>
          <t>Falk_T10_Grid</t>
        </is>
      </c>
      <c r="Q1551" t="inlineStr">
        <is>
          <t>Falk 1080T10</t>
        </is>
      </c>
      <c r="R1551" t="inlineStr">
        <is>
          <t>96700942</t>
        </is>
      </c>
      <c r="S1551" s="10" t="inlineStr">
        <is>
          <t>B103261</t>
        </is>
      </c>
      <c r="T1551" s="10" t="inlineStr">
        <is>
          <t>5317.0</t>
        </is>
      </c>
      <c r="U1551" s="10" t="inlineStr">
        <is>
          <t>Priced</t>
        </is>
      </c>
      <c r="V1551" s="168" t="inlineStr">
        <is>
          <t>LT028</t>
        </is>
      </c>
      <c r="W1551" t="inlineStr">
        <is>
          <t>650.0</t>
        </is>
      </c>
    </row>
    <row r="1552">
      <c r="B1552" t="inlineStr">
        <is>
          <t>3057.0</t>
        </is>
      </c>
      <c r="F1552" t="inlineStr">
        <is>
          <t>ConTab_BOM_KP_Baseplates_3057</t>
        </is>
      </c>
      <c r="H1552" s="7" t="inlineStr">
        <is>
          <t>8020-5_6-KP</t>
        </is>
      </c>
      <c r="I1552" s="7" t="inlineStr"/>
      <c r="J1552" s="7" t="inlineStr"/>
      <c r="K1552" s="168" t="inlineStr">
        <is>
          <t>BaseplateSteel</t>
        </is>
      </c>
      <c r="L1552" s="168" t="inlineStr">
        <is>
          <t>Baseplate_Steel</t>
        </is>
      </c>
      <c r="M1552" s="168" t="inlineStr">
        <is>
          <t>Steel</t>
        </is>
      </c>
      <c r="N1552" t="inlineStr">
        <is>
          <t>405T</t>
        </is>
      </c>
      <c r="O1552" t="inlineStr">
        <is>
          <t>:No Drip Pan:Standard Drip Pan:</t>
        </is>
      </c>
      <c r="P1552" s="11" t="inlineStr">
        <is>
          <t>Falk_T10_Grid</t>
        </is>
      </c>
      <c r="Q1552" t="inlineStr">
        <is>
          <t>Falk 1080T10</t>
        </is>
      </c>
      <c r="R1552" t="inlineStr">
        <is>
          <t>96700942</t>
        </is>
      </c>
      <c r="S1552" s="10" t="inlineStr">
        <is>
          <t>B103261</t>
        </is>
      </c>
      <c r="T1552" s="10" t="inlineStr">
        <is>
          <t>5317.0</t>
        </is>
      </c>
      <c r="U1552" s="10" t="inlineStr">
        <is>
          <t>Priced</t>
        </is>
      </c>
      <c r="V1552" s="168" t="inlineStr">
        <is>
          <t>LT028</t>
        </is>
      </c>
      <c r="W1552" t="inlineStr">
        <is>
          <t>900.0</t>
        </is>
      </c>
    </row>
    <row r="1553">
      <c r="B1553" t="inlineStr">
        <is>
          <t>3058.0</t>
        </is>
      </c>
      <c r="F1553" t="inlineStr">
        <is>
          <t>ConTab_BOM_KP_Baseplates_3058</t>
        </is>
      </c>
      <c r="H1553" s="7" t="inlineStr">
        <is>
          <t>8020-5_6-KP</t>
        </is>
      </c>
      <c r="I1553" s="7" t="inlineStr"/>
      <c r="J1553" s="7" t="inlineStr"/>
      <c r="K1553" s="168" t="inlineStr">
        <is>
          <t>BaseplateSteel</t>
        </is>
      </c>
      <c r="L1553" s="168" t="inlineStr">
        <is>
          <t>Baseplate_Steel</t>
        </is>
      </c>
      <c r="M1553" s="168" t="inlineStr">
        <is>
          <t>Steel</t>
        </is>
      </c>
      <c r="N1553" t="inlineStr">
        <is>
          <t>404TS</t>
        </is>
      </c>
      <c r="O1553" t="inlineStr">
        <is>
          <t>:No Drip Pan:Standard Drip Pan:</t>
        </is>
      </c>
      <c r="P1553" s="11" t="inlineStr">
        <is>
          <t>Falk_T10_Grid</t>
        </is>
      </c>
      <c r="Q1553" t="inlineStr">
        <is>
          <t>Falk 1070T10</t>
        </is>
      </c>
      <c r="R1553" t="inlineStr">
        <is>
          <t>96700943</t>
        </is>
      </c>
      <c r="S1553" s="10" t="inlineStr">
        <is>
          <t>B103262</t>
        </is>
      </c>
      <c r="T1553" s="10" t="inlineStr">
        <is>
          <t>5181.0</t>
        </is>
      </c>
      <c r="U1553" s="10" t="inlineStr">
        <is>
          <t>Priced</t>
        </is>
      </c>
      <c r="V1553" s="168" t="inlineStr">
        <is>
          <t>LT028</t>
        </is>
      </c>
      <c r="W1553" t="inlineStr">
        <is>
          <t>900.0</t>
        </is>
      </c>
    </row>
    <row r="1554">
      <c r="B1554" t="inlineStr">
        <is>
          <t>3059.0</t>
        </is>
      </c>
      <c r="F1554" t="inlineStr">
        <is>
          <t>ConTab_BOM_KP_Baseplates_3059</t>
        </is>
      </c>
      <c r="H1554" s="7" t="inlineStr">
        <is>
          <t>8020-5_6-KP</t>
        </is>
      </c>
      <c r="I1554" s="7" t="inlineStr"/>
      <c r="J1554" s="7" t="inlineStr"/>
      <c r="K1554" s="168" t="inlineStr">
        <is>
          <t>BaseplateSteel</t>
        </is>
      </c>
      <c r="L1554" s="168" t="inlineStr">
        <is>
          <t>Baseplate_Steel</t>
        </is>
      </c>
      <c r="M1554" s="168" t="inlineStr">
        <is>
          <t>Steel</t>
        </is>
      </c>
      <c r="N1554" t="inlineStr">
        <is>
          <t>405TS</t>
        </is>
      </c>
      <c r="O1554" t="inlineStr">
        <is>
          <t>:No Drip Pan:Standard Drip Pan:</t>
        </is>
      </c>
      <c r="P1554" s="11" t="inlineStr">
        <is>
          <t>Falk_T10_Grid</t>
        </is>
      </c>
      <c r="Q1554" t="inlineStr">
        <is>
          <t>Falk 1070T10</t>
        </is>
      </c>
      <c r="R1554" t="inlineStr">
        <is>
          <t>96700943</t>
        </is>
      </c>
      <c r="S1554" s="10" t="inlineStr">
        <is>
          <t>B103262</t>
        </is>
      </c>
      <c r="T1554" s="10" t="inlineStr">
        <is>
          <t>5181.0</t>
        </is>
      </c>
      <c r="U1554" s="10" t="inlineStr">
        <is>
          <t>Priced</t>
        </is>
      </c>
      <c r="V1554" s="168" t="inlineStr">
        <is>
          <t>LT028</t>
        </is>
      </c>
      <c r="W1554" t="inlineStr">
        <is>
          <t>900.0</t>
        </is>
      </c>
    </row>
    <row r="1555">
      <c r="B1555" t="inlineStr">
        <is>
          <t>3060.0</t>
        </is>
      </c>
      <c r="F1555" t="inlineStr">
        <is>
          <t>ConTab_BOM_KP_Baseplates_3060</t>
        </is>
      </c>
      <c r="H1555" s="7" t="inlineStr">
        <is>
          <t>8020-5_6-KP</t>
        </is>
      </c>
      <c r="I1555" s="7" t="inlineStr"/>
      <c r="J1555" s="7" t="inlineStr"/>
      <c r="K1555" s="168" t="inlineStr">
        <is>
          <t>BaseplateSteel</t>
        </is>
      </c>
      <c r="L1555" s="168" t="inlineStr">
        <is>
          <t>Baseplate_Steel</t>
        </is>
      </c>
      <c r="M1555" s="168" t="inlineStr">
        <is>
          <t>Steel</t>
        </is>
      </c>
      <c r="N1555" t="inlineStr">
        <is>
          <t>444TS</t>
        </is>
      </c>
      <c r="O1555" t="inlineStr">
        <is>
          <t>:No Drip Pan:Standard Drip Pan:</t>
        </is>
      </c>
      <c r="P1555" s="11" t="inlineStr">
        <is>
          <t>Falk_T10_Grid</t>
        </is>
      </c>
      <c r="Q1555" t="inlineStr">
        <is>
          <t>Falk 1080T10</t>
        </is>
      </c>
      <c r="R1555" t="inlineStr">
        <is>
          <t>96700944</t>
        </is>
      </c>
      <c r="S1555" s="10" t="inlineStr">
        <is>
          <t>B103263</t>
        </is>
      </c>
      <c r="T1555" s="10" t="inlineStr">
        <is>
          <t>6679.0</t>
        </is>
      </c>
      <c r="U1555" s="10" t="inlineStr">
        <is>
          <t>Priced</t>
        </is>
      </c>
      <c r="V1555" s="168" t="inlineStr">
        <is>
          <t>LT028</t>
        </is>
      </c>
      <c r="W1555" t="inlineStr">
        <is>
          <t>900.0</t>
        </is>
      </c>
    </row>
    <row r="1556">
      <c r="B1556" t="inlineStr">
        <is>
          <t>3061.0</t>
        </is>
      </c>
      <c r="F1556" t="inlineStr">
        <is>
          <t>ConTab_BOM_KP_Baseplates_3061</t>
        </is>
      </c>
      <c r="H1556" s="7" t="inlineStr">
        <is>
          <t>8020-5_6-KP</t>
        </is>
      </c>
      <c r="I1556" s="7" t="inlineStr"/>
      <c r="J1556" s="7" t="inlineStr"/>
      <c r="K1556" s="168" t="inlineStr">
        <is>
          <t>BaseplateSteel</t>
        </is>
      </c>
      <c r="L1556" s="168" t="inlineStr">
        <is>
          <t>Baseplate_Steel</t>
        </is>
      </c>
      <c r="M1556" s="168" t="inlineStr">
        <is>
          <t>Steel</t>
        </is>
      </c>
      <c r="N1556" t="inlineStr">
        <is>
          <t>445TS</t>
        </is>
      </c>
      <c r="O1556" t="inlineStr">
        <is>
          <t>:No Drip Pan:Standard Drip Pan:</t>
        </is>
      </c>
      <c r="P1556" s="11" t="inlineStr">
        <is>
          <t>Falk_T10_Grid</t>
        </is>
      </c>
      <c r="Q1556" t="inlineStr">
        <is>
          <t>Falk 1080T10</t>
        </is>
      </c>
      <c r="R1556" t="inlineStr">
        <is>
          <t>96700944</t>
        </is>
      </c>
      <c r="S1556" s="10" t="inlineStr">
        <is>
          <t>B103264</t>
        </is>
      </c>
      <c r="T1556" s="10" t="inlineStr">
        <is>
          <t>6679.0</t>
        </is>
      </c>
      <c r="U1556" s="10" t="inlineStr">
        <is>
          <t>Priced</t>
        </is>
      </c>
      <c r="V1556" s="168" t="inlineStr">
        <is>
          <t>LT028</t>
        </is>
      </c>
      <c r="W1556" t="inlineStr">
        <is>
          <t>900.0</t>
        </is>
      </c>
    </row>
    <row r="1557">
      <c r="B1557" t="inlineStr">
        <is>
          <t>3062.0</t>
        </is>
      </c>
      <c r="F1557" t="inlineStr">
        <is>
          <t>ConTab_BOM_KP_Baseplates_3062</t>
        </is>
      </c>
      <c r="H1557" s="7" t="inlineStr">
        <is>
          <t>8020-5_6-KP</t>
        </is>
      </c>
      <c r="I1557" s="7" t="inlineStr"/>
      <c r="J1557" s="7" t="inlineStr"/>
      <c r="K1557" s="168" t="inlineStr">
        <is>
          <t>BaseplateSteel</t>
        </is>
      </c>
      <c r="L1557" s="168" t="inlineStr">
        <is>
          <t>Baseplate_Steel</t>
        </is>
      </c>
      <c r="M1557" s="168" t="inlineStr">
        <is>
          <t>Steel</t>
        </is>
      </c>
      <c r="N1557" s="168" t="inlineStr">
        <is>
          <t>447TS</t>
        </is>
      </c>
      <c r="O1557" t="inlineStr">
        <is>
          <t>:No Drip Pan:Standard Drip Pan:</t>
        </is>
      </c>
      <c r="P1557" s="11" t="inlineStr">
        <is>
          <t>Falk_T10_Grid</t>
        </is>
      </c>
      <c r="Q1557" t="inlineStr">
        <is>
          <t>Falk 1080T10</t>
        </is>
      </c>
      <c r="R1557" t="inlineStr">
        <is>
          <t>96700945</t>
        </is>
      </c>
      <c r="S1557" s="10" t="inlineStr">
        <is>
          <t>B103265</t>
        </is>
      </c>
      <c r="T1557" s="10" t="inlineStr">
        <is>
          <t>7226.0</t>
        </is>
      </c>
      <c r="U1557" s="10" t="inlineStr">
        <is>
          <t>Priced</t>
        </is>
      </c>
      <c r="V1557" s="168" t="inlineStr">
        <is>
          <t>LT028</t>
        </is>
      </c>
      <c r="W1557" t="inlineStr">
        <is>
          <t>1000.0</t>
        </is>
      </c>
    </row>
    <row r="1558">
      <c r="B1558" t="inlineStr">
        <is>
          <t>3070.0</t>
        </is>
      </c>
      <c r="F1558" t="inlineStr">
        <is>
          <t>ConTab_BOM_KP_Baseplates_3070</t>
        </is>
      </c>
      <c r="H1558" s="7" t="inlineStr">
        <is>
          <t>8020-5_6-KP</t>
        </is>
      </c>
      <c r="I1558" s="7" t="inlineStr"/>
      <c r="J1558" s="7" t="inlineStr"/>
      <c r="K1558" s="168" t="inlineStr">
        <is>
          <t>BaseplateSteel</t>
        </is>
      </c>
      <c r="L1558" s="168" t="inlineStr">
        <is>
          <t>Baseplate_Steel</t>
        </is>
      </c>
      <c r="M1558" s="168" t="inlineStr">
        <is>
          <t>Steel</t>
        </is>
      </c>
      <c r="N1558" t="inlineStr">
        <is>
          <t>404T</t>
        </is>
      </c>
      <c r="O1558" t="inlineStr">
        <is>
          <t>:No Drip Pan:Standard Drip Pan:</t>
        </is>
      </c>
      <c r="P1558" s="11" t="inlineStr">
        <is>
          <t>Falk_Spacer</t>
        </is>
      </c>
      <c r="Q1558" t="inlineStr">
        <is>
          <t>Falk 1080T31</t>
        </is>
      </c>
      <c r="R1558" t="inlineStr">
        <is>
          <t>96700946</t>
        </is>
      </c>
      <c r="S1558" s="10" t="inlineStr">
        <is>
          <t>B103271</t>
        </is>
      </c>
      <c r="T1558" s="10" t="inlineStr">
        <is>
          <t>5863.0</t>
        </is>
      </c>
      <c r="U1558" s="10" t="inlineStr">
        <is>
          <t>Priced</t>
        </is>
      </c>
      <c r="V1558" s="168" t="inlineStr">
        <is>
          <t>LT028</t>
        </is>
      </c>
      <c r="W1558" t="inlineStr">
        <is>
          <t>650.0</t>
        </is>
      </c>
    </row>
    <row r="1559">
      <c r="B1559" t="inlineStr">
        <is>
          <t>3071.0</t>
        </is>
      </c>
      <c r="F1559" t="inlineStr">
        <is>
          <t>ConTab_BOM_KP_Baseplates_3071</t>
        </is>
      </c>
      <c r="H1559" s="7" t="inlineStr">
        <is>
          <t>8020-5_6-KP</t>
        </is>
      </c>
      <c r="I1559" s="7" t="inlineStr"/>
      <c r="J1559" s="7" t="inlineStr"/>
      <c r="K1559" s="168" t="inlineStr">
        <is>
          <t>BaseplateSteel</t>
        </is>
      </c>
      <c r="L1559" s="168" t="inlineStr">
        <is>
          <t>Baseplate_Steel</t>
        </is>
      </c>
      <c r="M1559" s="168" t="inlineStr">
        <is>
          <t>Steel</t>
        </is>
      </c>
      <c r="N1559" t="inlineStr">
        <is>
          <t>405T</t>
        </is>
      </c>
      <c r="O1559" t="inlineStr">
        <is>
          <t>:No Drip Pan:Standard Drip Pan:</t>
        </is>
      </c>
      <c r="P1559" s="11" t="inlineStr">
        <is>
          <t>Falk_Spacer</t>
        </is>
      </c>
      <c r="Q1559" t="inlineStr">
        <is>
          <t>Falk 1080T31</t>
        </is>
      </c>
      <c r="R1559" t="inlineStr">
        <is>
          <t>96700946</t>
        </is>
      </c>
      <c r="S1559" s="10" t="inlineStr">
        <is>
          <t>B103271</t>
        </is>
      </c>
      <c r="T1559" s="10" t="inlineStr">
        <is>
          <t>5863.0</t>
        </is>
      </c>
      <c r="U1559" s="10" t="inlineStr">
        <is>
          <t>Priced</t>
        </is>
      </c>
      <c r="V1559" s="168" t="inlineStr">
        <is>
          <t>LT028</t>
        </is>
      </c>
      <c r="W1559" t="inlineStr">
        <is>
          <t>900.0</t>
        </is>
      </c>
    </row>
    <row r="1560">
      <c r="B1560" t="inlineStr">
        <is>
          <t>3072.0</t>
        </is>
      </c>
      <c r="F1560" t="inlineStr">
        <is>
          <t>ConTab_BOM_KP_Baseplates_3072</t>
        </is>
      </c>
      <c r="H1560" s="7" t="inlineStr">
        <is>
          <t>8020-5_6-KP</t>
        </is>
      </c>
      <c r="I1560" s="7" t="inlineStr"/>
      <c r="J1560" s="7" t="inlineStr"/>
      <c r="K1560" s="168" t="inlineStr">
        <is>
          <t>BaseplateSteel</t>
        </is>
      </c>
      <c r="L1560" s="168" t="inlineStr">
        <is>
          <t>Baseplate_Steel</t>
        </is>
      </c>
      <c r="M1560" s="168" t="inlineStr">
        <is>
          <t>Steel</t>
        </is>
      </c>
      <c r="N1560" t="inlineStr">
        <is>
          <t>404TS</t>
        </is>
      </c>
      <c r="O1560" t="inlineStr">
        <is>
          <t>:No Drip Pan:Standard Drip Pan:</t>
        </is>
      </c>
      <c r="P1560" s="11" t="inlineStr">
        <is>
          <t>Falk_Spacer</t>
        </is>
      </c>
      <c r="Q1560" t="inlineStr">
        <is>
          <t>Falk 1070T31</t>
        </is>
      </c>
      <c r="R1560" t="inlineStr">
        <is>
          <t>96700947</t>
        </is>
      </c>
      <c r="S1560" s="10" t="inlineStr">
        <is>
          <t>B103272</t>
        </is>
      </c>
      <c r="T1560" s="10" t="inlineStr">
        <is>
          <t>5728.0</t>
        </is>
      </c>
      <c r="U1560" s="10" t="inlineStr">
        <is>
          <t>Priced</t>
        </is>
      </c>
      <c r="V1560" s="168" t="inlineStr">
        <is>
          <t>LT028</t>
        </is>
      </c>
      <c r="W1560" t="inlineStr">
        <is>
          <t>900.0</t>
        </is>
      </c>
    </row>
    <row r="1561">
      <c r="B1561" t="inlineStr">
        <is>
          <t>3073.0</t>
        </is>
      </c>
      <c r="F1561" t="inlineStr">
        <is>
          <t>ConTab_BOM_KP_Baseplates_3073</t>
        </is>
      </c>
      <c r="H1561" s="7" t="inlineStr">
        <is>
          <t>8020-5_6-KP</t>
        </is>
      </c>
      <c r="I1561" s="7" t="inlineStr"/>
      <c r="J1561" s="7" t="inlineStr"/>
      <c r="K1561" s="168" t="inlineStr">
        <is>
          <t>BaseplateSteel</t>
        </is>
      </c>
      <c r="L1561" s="168" t="inlineStr">
        <is>
          <t>Baseplate_Steel</t>
        </is>
      </c>
      <c r="M1561" s="168" t="inlineStr">
        <is>
          <t>Steel</t>
        </is>
      </c>
      <c r="N1561" t="inlineStr">
        <is>
          <t>405TS</t>
        </is>
      </c>
      <c r="O1561" t="inlineStr">
        <is>
          <t>:No Drip Pan:Standard Drip Pan:</t>
        </is>
      </c>
      <c r="P1561" s="11" t="inlineStr">
        <is>
          <t>Falk_Spacer</t>
        </is>
      </c>
      <c r="Q1561" t="inlineStr">
        <is>
          <t>Falk 1070T31</t>
        </is>
      </c>
      <c r="R1561" t="inlineStr">
        <is>
          <t>96700947</t>
        </is>
      </c>
      <c r="S1561" s="10" t="inlineStr">
        <is>
          <t>B103272</t>
        </is>
      </c>
      <c r="T1561" s="10" t="inlineStr">
        <is>
          <t>5728.0</t>
        </is>
      </c>
      <c r="U1561" s="10" t="inlineStr">
        <is>
          <t>Priced</t>
        </is>
      </c>
      <c r="V1561" s="168" t="inlineStr">
        <is>
          <t>LT028</t>
        </is>
      </c>
      <c r="W1561" t="inlineStr">
        <is>
          <t>900.0</t>
        </is>
      </c>
    </row>
    <row r="1562">
      <c r="B1562" t="inlineStr">
        <is>
          <t>3074.0</t>
        </is>
      </c>
      <c r="F1562" t="inlineStr">
        <is>
          <t>ConTab_BOM_KP_Baseplates_3074</t>
        </is>
      </c>
      <c r="H1562" s="7" t="inlineStr">
        <is>
          <t>8020-5_6-KP</t>
        </is>
      </c>
      <c r="I1562" s="7" t="inlineStr"/>
      <c r="J1562" s="7" t="inlineStr"/>
      <c r="K1562" s="168" t="inlineStr">
        <is>
          <t>BaseplateSteel</t>
        </is>
      </c>
      <c r="L1562" s="168" t="inlineStr">
        <is>
          <t>Baseplate_Steel</t>
        </is>
      </c>
      <c r="M1562" s="168" t="inlineStr">
        <is>
          <t>Steel</t>
        </is>
      </c>
      <c r="N1562" t="inlineStr">
        <is>
          <t>444TS</t>
        </is>
      </c>
      <c r="O1562" t="inlineStr">
        <is>
          <t>:No Drip Pan:Standard Drip Pan:</t>
        </is>
      </c>
      <c r="P1562" s="11" t="inlineStr">
        <is>
          <t>Falk_Spacer</t>
        </is>
      </c>
      <c r="Q1562" t="inlineStr">
        <is>
          <t>Falk 1080T31</t>
        </is>
      </c>
      <c r="R1562" t="inlineStr">
        <is>
          <t>96700948</t>
        </is>
      </c>
      <c r="S1562" s="10" t="inlineStr">
        <is>
          <t>B103273</t>
        </is>
      </c>
      <c r="T1562" s="10" t="inlineStr">
        <is>
          <t>7226.0</t>
        </is>
      </c>
      <c r="U1562" s="10" t="inlineStr">
        <is>
          <t>Priced</t>
        </is>
      </c>
      <c r="V1562" s="168" t="inlineStr">
        <is>
          <t>LT028</t>
        </is>
      </c>
      <c r="W1562" t="inlineStr">
        <is>
          <t>900.0</t>
        </is>
      </c>
    </row>
    <row r="1563">
      <c r="B1563" t="inlineStr">
        <is>
          <t>3075.0</t>
        </is>
      </c>
      <c r="F1563" t="inlineStr">
        <is>
          <t>ConTab_BOM_KP_Baseplates_3075</t>
        </is>
      </c>
      <c r="H1563" s="7" t="inlineStr">
        <is>
          <t>8020-5_6-KP</t>
        </is>
      </c>
      <c r="I1563" s="7" t="inlineStr"/>
      <c r="J1563" s="7" t="inlineStr"/>
      <c r="K1563" s="168" t="inlineStr">
        <is>
          <t>BaseplateSteel</t>
        </is>
      </c>
      <c r="L1563" s="168" t="inlineStr">
        <is>
          <t>Baseplate_Steel</t>
        </is>
      </c>
      <c r="M1563" s="168" t="inlineStr">
        <is>
          <t>Steel</t>
        </is>
      </c>
      <c r="N1563" t="inlineStr">
        <is>
          <t>445TS</t>
        </is>
      </c>
      <c r="O1563" t="inlineStr">
        <is>
          <t>:No Drip Pan:Standard Drip Pan:</t>
        </is>
      </c>
      <c r="P1563" s="11" t="inlineStr">
        <is>
          <t>Falk_Spacer</t>
        </is>
      </c>
      <c r="Q1563" t="inlineStr">
        <is>
          <t>Falk 1080T31</t>
        </is>
      </c>
      <c r="R1563" t="inlineStr">
        <is>
          <t>96700948</t>
        </is>
      </c>
      <c r="S1563" s="10" t="inlineStr">
        <is>
          <t>B103274</t>
        </is>
      </c>
      <c r="T1563" s="10" t="inlineStr">
        <is>
          <t>7226.0</t>
        </is>
      </c>
      <c r="U1563" s="10" t="inlineStr">
        <is>
          <t>Priced</t>
        </is>
      </c>
      <c r="V1563" s="168" t="inlineStr">
        <is>
          <t>LT028</t>
        </is>
      </c>
      <c r="W1563" t="inlineStr">
        <is>
          <t>900.0</t>
        </is>
      </c>
    </row>
    <row r="1564">
      <c r="B1564" t="inlineStr">
        <is>
          <t>3076.0</t>
        </is>
      </c>
      <c r="F1564" t="inlineStr">
        <is>
          <t>ConTab_BOM_KP_Baseplates_3076</t>
        </is>
      </c>
      <c r="H1564" s="7" t="inlineStr">
        <is>
          <t>8020-5_6-KP</t>
        </is>
      </c>
      <c r="I1564" s="7" t="inlineStr"/>
      <c r="J1564" s="7" t="inlineStr"/>
      <c r="K1564" s="168" t="inlineStr">
        <is>
          <t>BaseplateSteel</t>
        </is>
      </c>
      <c r="L1564" s="168" t="inlineStr">
        <is>
          <t>Baseplate_Steel</t>
        </is>
      </c>
      <c r="M1564" s="168" t="inlineStr">
        <is>
          <t>Steel</t>
        </is>
      </c>
      <c r="N1564" s="168" t="inlineStr">
        <is>
          <t>447TS</t>
        </is>
      </c>
      <c r="O1564" t="inlineStr">
        <is>
          <t>:No Drip Pan:Standard Drip Pan:</t>
        </is>
      </c>
      <c r="P1564" s="11" t="inlineStr">
        <is>
          <t>Falk_Spacer</t>
        </is>
      </c>
      <c r="Q1564" t="inlineStr">
        <is>
          <t>Falk 1080T31</t>
        </is>
      </c>
      <c r="R1564" t="inlineStr">
        <is>
          <t>96700949</t>
        </is>
      </c>
      <c r="S1564" s="10" t="inlineStr">
        <is>
          <t>B103275</t>
        </is>
      </c>
      <c r="T1564" s="10" t="inlineStr">
        <is>
          <t>7770.0</t>
        </is>
      </c>
      <c r="U1564" s="10" t="inlineStr">
        <is>
          <t>Priced</t>
        </is>
      </c>
      <c r="V1564" s="168" t="inlineStr">
        <is>
          <t>LT028</t>
        </is>
      </c>
      <c r="W1564" t="inlineStr">
        <is>
          <t>1000.0</t>
        </is>
      </c>
    </row>
    <row r="1565">
      <c r="B1565" t="inlineStr">
        <is>
          <t>3084.0</t>
        </is>
      </c>
      <c r="F1565" t="inlineStr">
        <is>
          <t>ConTab_BOM_KP_Baseplates_3084</t>
        </is>
      </c>
      <c r="H1565" s="7" t="inlineStr">
        <is>
          <t>8020-5_6-KP</t>
        </is>
      </c>
      <c r="I1565" s="7" t="inlineStr"/>
      <c r="J1565" s="7" t="inlineStr"/>
      <c r="K1565" s="168" t="inlineStr">
        <is>
          <t>BaseplateSteel</t>
        </is>
      </c>
      <c r="L1565" s="168" t="inlineStr">
        <is>
          <t>Baseplate_Steel</t>
        </is>
      </c>
      <c r="M1565" s="168" t="inlineStr">
        <is>
          <t>Steel</t>
        </is>
      </c>
      <c r="N1565" t="inlineStr">
        <is>
          <t>404T</t>
        </is>
      </c>
      <c r="O1565" t="inlineStr">
        <is>
          <t>:Extended Drip Pan:</t>
        </is>
      </c>
      <c r="P1565" s="11" t="inlineStr">
        <is>
          <t>Falk_T10_Grid</t>
        </is>
      </c>
      <c r="Q1565" t="inlineStr">
        <is>
          <t>Falk 1080T10</t>
        </is>
      </c>
      <c r="R1565" t="inlineStr">
        <is>
          <t>RTF</t>
        </is>
      </c>
      <c r="S1565" s="10" t="inlineStr">
        <is>
          <t>B103281</t>
        </is>
      </c>
      <c r="T1565" s="10" t="inlineStr">
        <is>
          <t>5807.0</t>
        </is>
      </c>
      <c r="U1565" s="10" t="inlineStr">
        <is>
          <t>Priced</t>
        </is>
      </c>
      <c r="V1565" s="168" t="inlineStr">
        <is>
          <t>LT028</t>
        </is>
      </c>
      <c r="W1565" t="inlineStr">
        <is>
          <t>650.0</t>
        </is>
      </c>
    </row>
    <row r="1566">
      <c r="B1566" t="inlineStr">
        <is>
          <t>3085.0</t>
        </is>
      </c>
      <c r="F1566" t="inlineStr">
        <is>
          <t>ConTab_BOM_KP_Baseplates_3085</t>
        </is>
      </c>
      <c r="H1566" s="7" t="inlineStr">
        <is>
          <t>8020-5_6-KP</t>
        </is>
      </c>
      <c r="I1566" s="7" t="inlineStr"/>
      <c r="J1566" s="7" t="inlineStr"/>
      <c r="K1566" s="168" t="inlineStr">
        <is>
          <t>BaseplateSteel</t>
        </is>
      </c>
      <c r="L1566" s="168" t="inlineStr">
        <is>
          <t>Baseplate_Steel</t>
        </is>
      </c>
      <c r="M1566" s="168" t="inlineStr">
        <is>
          <t>Steel</t>
        </is>
      </c>
      <c r="N1566" t="inlineStr">
        <is>
          <t>405T</t>
        </is>
      </c>
      <c r="O1566" t="inlineStr">
        <is>
          <t>:Extended Drip Pan:</t>
        </is>
      </c>
      <c r="P1566" s="11" t="inlineStr">
        <is>
          <t>Falk_T10_Grid</t>
        </is>
      </c>
      <c r="Q1566" t="inlineStr">
        <is>
          <t>Falk 1080T10</t>
        </is>
      </c>
      <c r="R1566" t="inlineStr">
        <is>
          <t>RTF</t>
        </is>
      </c>
      <c r="S1566" s="10" t="inlineStr">
        <is>
          <t>B103281</t>
        </is>
      </c>
      <c r="T1566" s="10" t="inlineStr">
        <is>
          <t>5807.0</t>
        </is>
      </c>
      <c r="U1566" s="10" t="inlineStr">
        <is>
          <t>Priced</t>
        </is>
      </c>
      <c r="V1566" s="168" t="inlineStr">
        <is>
          <t>LT028</t>
        </is>
      </c>
      <c r="W1566" t="inlineStr">
        <is>
          <t>900.0</t>
        </is>
      </c>
    </row>
    <row r="1567">
      <c r="B1567" t="inlineStr">
        <is>
          <t>3086.0</t>
        </is>
      </c>
      <c r="F1567" t="inlineStr">
        <is>
          <t>ConTab_BOM_KP_Baseplates_3086</t>
        </is>
      </c>
      <c r="H1567" s="7" t="inlineStr">
        <is>
          <t>8020-5_6-KP</t>
        </is>
      </c>
      <c r="I1567" s="7" t="inlineStr"/>
      <c r="J1567" s="7" t="inlineStr"/>
      <c r="K1567" s="168" t="inlineStr">
        <is>
          <t>BaseplateSteel</t>
        </is>
      </c>
      <c r="L1567" s="168" t="inlineStr">
        <is>
          <t>Baseplate_Steel</t>
        </is>
      </c>
      <c r="M1567" s="168" t="inlineStr">
        <is>
          <t>Steel</t>
        </is>
      </c>
      <c r="N1567" t="inlineStr">
        <is>
          <t>404TS</t>
        </is>
      </c>
      <c r="O1567" t="inlineStr">
        <is>
          <t>:Extended Drip Pan:</t>
        </is>
      </c>
      <c r="P1567" s="11" t="inlineStr">
        <is>
          <t>Falk_T10_Grid</t>
        </is>
      </c>
      <c r="Q1567" t="inlineStr">
        <is>
          <t>Falk 1070T10</t>
        </is>
      </c>
      <c r="R1567" t="inlineStr">
        <is>
          <t>RTF</t>
        </is>
      </c>
      <c r="S1567" s="10" t="inlineStr">
        <is>
          <t>B103282</t>
        </is>
      </c>
      <c r="T1567" s="10" t="inlineStr">
        <is>
          <t>5671.0</t>
        </is>
      </c>
      <c r="U1567" s="10" t="inlineStr">
        <is>
          <t>Priced</t>
        </is>
      </c>
      <c r="V1567" s="168" t="inlineStr">
        <is>
          <t>LT028</t>
        </is>
      </c>
      <c r="W1567" t="inlineStr">
        <is>
          <t>900.0</t>
        </is>
      </c>
    </row>
    <row r="1568">
      <c r="B1568" t="inlineStr">
        <is>
          <t>3087.0</t>
        </is>
      </c>
      <c r="F1568" t="inlineStr">
        <is>
          <t>ConTab_BOM_KP_Baseplates_3087</t>
        </is>
      </c>
      <c r="H1568" s="7" t="inlineStr">
        <is>
          <t>8020-5_6-KP</t>
        </is>
      </c>
      <c r="I1568" s="7" t="inlineStr"/>
      <c r="J1568" s="7" t="inlineStr"/>
      <c r="K1568" s="168" t="inlineStr">
        <is>
          <t>BaseplateSteel</t>
        </is>
      </c>
      <c r="L1568" s="168" t="inlineStr">
        <is>
          <t>Baseplate_Steel</t>
        </is>
      </c>
      <c r="M1568" s="168" t="inlineStr">
        <is>
          <t>Steel</t>
        </is>
      </c>
      <c r="N1568" t="inlineStr">
        <is>
          <t>405TS</t>
        </is>
      </c>
      <c r="O1568" t="inlineStr">
        <is>
          <t>:Extended Drip Pan:</t>
        </is>
      </c>
      <c r="P1568" s="11" t="inlineStr">
        <is>
          <t>Falk_T10_Grid</t>
        </is>
      </c>
      <c r="Q1568" t="inlineStr">
        <is>
          <t>Falk 1070T10</t>
        </is>
      </c>
      <c r="R1568" t="inlineStr">
        <is>
          <t>RTF</t>
        </is>
      </c>
      <c r="S1568" s="10" t="inlineStr">
        <is>
          <t>B103282</t>
        </is>
      </c>
      <c r="T1568" s="10" t="inlineStr">
        <is>
          <t>5671.0</t>
        </is>
      </c>
      <c r="U1568" s="10" t="inlineStr">
        <is>
          <t>Priced</t>
        </is>
      </c>
      <c r="V1568" s="168" t="inlineStr">
        <is>
          <t>LT028</t>
        </is>
      </c>
      <c r="W1568" t="inlineStr">
        <is>
          <t>900.0</t>
        </is>
      </c>
    </row>
    <row r="1569">
      <c r="B1569" t="inlineStr">
        <is>
          <t>3088.0</t>
        </is>
      </c>
      <c r="F1569" t="inlineStr">
        <is>
          <t>ConTab_BOM_KP_Baseplates_3088</t>
        </is>
      </c>
      <c r="H1569" s="7" t="inlineStr">
        <is>
          <t>8020-5_6-KP</t>
        </is>
      </c>
      <c r="I1569" s="7" t="inlineStr"/>
      <c r="J1569" s="7" t="inlineStr"/>
      <c r="K1569" s="168" t="inlineStr">
        <is>
          <t>BaseplateSteel</t>
        </is>
      </c>
      <c r="L1569" s="168" t="inlineStr">
        <is>
          <t>Baseplate_Steel</t>
        </is>
      </c>
      <c r="M1569" s="168" t="inlineStr">
        <is>
          <t>Steel</t>
        </is>
      </c>
      <c r="N1569" t="inlineStr">
        <is>
          <t>444TS</t>
        </is>
      </c>
      <c r="O1569" t="inlineStr">
        <is>
          <t>:Extended Drip Pan:</t>
        </is>
      </c>
      <c r="P1569" s="11" t="inlineStr">
        <is>
          <t>Falk_T10_Grid</t>
        </is>
      </c>
      <c r="Q1569" t="inlineStr">
        <is>
          <t>Falk 1080T10</t>
        </is>
      </c>
      <c r="R1569" t="inlineStr">
        <is>
          <t>RTF</t>
        </is>
      </c>
      <c r="S1569" s="10" t="inlineStr">
        <is>
          <t>B103283</t>
        </is>
      </c>
      <c r="T1569" s="10" t="inlineStr">
        <is>
          <t>7169.0</t>
        </is>
      </c>
      <c r="U1569" s="10" t="inlineStr">
        <is>
          <t>Priced</t>
        </is>
      </c>
      <c r="V1569" s="168" t="inlineStr">
        <is>
          <t>LT028</t>
        </is>
      </c>
      <c r="W1569" t="inlineStr">
        <is>
          <t>900.0</t>
        </is>
      </c>
    </row>
    <row r="1570">
      <c r="B1570" t="inlineStr">
        <is>
          <t>3089.0</t>
        </is>
      </c>
      <c r="F1570" t="inlineStr">
        <is>
          <t>ConTab_BOM_KP_Baseplates_3089</t>
        </is>
      </c>
      <c r="H1570" s="7" t="inlineStr">
        <is>
          <t>8020-5_6-KP</t>
        </is>
      </c>
      <c r="I1570" s="7" t="inlineStr"/>
      <c r="J1570" s="7" t="inlineStr"/>
      <c r="K1570" s="168" t="inlineStr">
        <is>
          <t>BaseplateSteel</t>
        </is>
      </c>
      <c r="L1570" s="168" t="inlineStr">
        <is>
          <t>Baseplate_Steel</t>
        </is>
      </c>
      <c r="M1570" s="168" t="inlineStr">
        <is>
          <t>Steel</t>
        </is>
      </c>
      <c r="N1570" t="inlineStr">
        <is>
          <t>445TS</t>
        </is>
      </c>
      <c r="O1570" t="inlineStr">
        <is>
          <t>:Extended Drip Pan:</t>
        </is>
      </c>
      <c r="P1570" s="11" t="inlineStr">
        <is>
          <t>Falk_T10_Grid</t>
        </is>
      </c>
      <c r="Q1570" t="inlineStr">
        <is>
          <t>Falk 1080T10</t>
        </is>
      </c>
      <c r="R1570" t="inlineStr">
        <is>
          <t>RTF</t>
        </is>
      </c>
      <c r="S1570" s="10" t="inlineStr">
        <is>
          <t>B103284</t>
        </is>
      </c>
      <c r="T1570" s="10" t="inlineStr">
        <is>
          <t>7169.0</t>
        </is>
      </c>
      <c r="U1570" s="10" t="inlineStr">
        <is>
          <t>Priced</t>
        </is>
      </c>
      <c r="V1570" s="168" t="inlineStr">
        <is>
          <t>LT028</t>
        </is>
      </c>
      <c r="W1570" t="inlineStr">
        <is>
          <t>900.0</t>
        </is>
      </c>
    </row>
    <row r="1571">
      <c r="B1571" t="inlineStr">
        <is>
          <t>3090.0</t>
        </is>
      </c>
      <c r="F1571" t="inlineStr">
        <is>
          <t>ConTab_BOM_KP_Baseplates_3090</t>
        </is>
      </c>
      <c r="H1571" s="7" t="inlineStr">
        <is>
          <t>8020-5_6-KP</t>
        </is>
      </c>
      <c r="I1571" s="7" t="inlineStr"/>
      <c r="J1571" s="7" t="inlineStr"/>
      <c r="K1571" s="168" t="inlineStr">
        <is>
          <t>BaseplateSteel</t>
        </is>
      </c>
      <c r="L1571" s="168" t="inlineStr">
        <is>
          <t>Baseplate_Steel</t>
        </is>
      </c>
      <c r="M1571" s="168" t="inlineStr">
        <is>
          <t>Steel</t>
        </is>
      </c>
      <c r="N1571" s="168" t="inlineStr">
        <is>
          <t>447TS</t>
        </is>
      </c>
      <c r="O1571" t="inlineStr">
        <is>
          <t>:Extended Drip Pan:</t>
        </is>
      </c>
      <c r="P1571" s="11" t="inlineStr">
        <is>
          <t>Falk_T10_Grid</t>
        </is>
      </c>
      <c r="Q1571" t="inlineStr">
        <is>
          <t>Falk 1080T10</t>
        </is>
      </c>
      <c r="R1571" t="inlineStr">
        <is>
          <t>RTF</t>
        </is>
      </c>
      <c r="S1571" s="10" t="inlineStr">
        <is>
          <t>B103285</t>
        </is>
      </c>
      <c r="T1571" s="10" t="inlineStr">
        <is>
          <t>7713.0</t>
        </is>
      </c>
      <c r="U1571" s="10" t="inlineStr">
        <is>
          <t>Priced</t>
        </is>
      </c>
      <c r="V1571" s="168" t="inlineStr">
        <is>
          <t>LT028</t>
        </is>
      </c>
      <c r="W1571" t="inlineStr">
        <is>
          <t>1000.0</t>
        </is>
      </c>
    </row>
    <row r="1572">
      <c r="B1572" t="inlineStr">
        <is>
          <t>3098.0</t>
        </is>
      </c>
      <c r="F1572" t="inlineStr">
        <is>
          <t>ConTab_BOM_KP_Baseplates_3098</t>
        </is>
      </c>
      <c r="H1572" s="7" t="inlineStr">
        <is>
          <t>8020-5_6-KP</t>
        </is>
      </c>
      <c r="I1572" s="7" t="inlineStr"/>
      <c r="J1572" s="7" t="inlineStr"/>
      <c r="K1572" s="168" t="inlineStr">
        <is>
          <t>BaseplateSteel</t>
        </is>
      </c>
      <c r="L1572" s="168" t="inlineStr">
        <is>
          <t>Baseplate_Steel</t>
        </is>
      </c>
      <c r="M1572" s="168" t="inlineStr">
        <is>
          <t>Steel</t>
        </is>
      </c>
      <c r="N1572" t="inlineStr">
        <is>
          <t>404T</t>
        </is>
      </c>
      <c r="O1572" t="inlineStr">
        <is>
          <t>:Extended Drip Pan:</t>
        </is>
      </c>
      <c r="P1572" s="11" t="inlineStr">
        <is>
          <t>Falk_Spacer</t>
        </is>
      </c>
      <c r="Q1572" t="inlineStr">
        <is>
          <t>Falk 1080T31</t>
        </is>
      </c>
      <c r="R1572" t="inlineStr">
        <is>
          <t>RTF</t>
        </is>
      </c>
      <c r="S1572" s="10" t="inlineStr">
        <is>
          <t>B103291</t>
        </is>
      </c>
      <c r="T1572" s="10" t="inlineStr">
        <is>
          <t>6351.0</t>
        </is>
      </c>
      <c r="U1572" s="10" t="inlineStr">
        <is>
          <t>Priced</t>
        </is>
      </c>
      <c r="V1572" s="168" t="inlineStr">
        <is>
          <t>LT028</t>
        </is>
      </c>
      <c r="W1572" t="inlineStr">
        <is>
          <t>650.0</t>
        </is>
      </c>
    </row>
    <row r="1573">
      <c r="B1573" t="inlineStr">
        <is>
          <t>3099.0</t>
        </is>
      </c>
      <c r="F1573" t="inlineStr">
        <is>
          <t>ConTab_BOM_KP_Baseplates_3099</t>
        </is>
      </c>
      <c r="H1573" s="7" t="inlineStr">
        <is>
          <t>8020-5_6-KP</t>
        </is>
      </c>
      <c r="I1573" s="7" t="inlineStr"/>
      <c r="J1573" s="7" t="inlineStr"/>
      <c r="K1573" s="168" t="inlineStr">
        <is>
          <t>BaseplateSteel</t>
        </is>
      </c>
      <c r="L1573" s="168" t="inlineStr">
        <is>
          <t>Baseplate_Steel</t>
        </is>
      </c>
      <c r="M1573" s="168" t="inlineStr">
        <is>
          <t>Steel</t>
        </is>
      </c>
      <c r="N1573" t="inlineStr">
        <is>
          <t>405T</t>
        </is>
      </c>
      <c r="O1573" t="inlineStr">
        <is>
          <t>:Extended Drip Pan:</t>
        </is>
      </c>
      <c r="P1573" s="11" t="inlineStr">
        <is>
          <t>Falk_Spacer</t>
        </is>
      </c>
      <c r="Q1573" t="inlineStr">
        <is>
          <t>Falk 1080T31</t>
        </is>
      </c>
      <c r="R1573" t="inlineStr">
        <is>
          <t>RTF</t>
        </is>
      </c>
      <c r="S1573" s="10" t="inlineStr">
        <is>
          <t>B103291</t>
        </is>
      </c>
      <c r="T1573" s="10" t="inlineStr">
        <is>
          <t>6351.0</t>
        </is>
      </c>
      <c r="U1573" s="10" t="inlineStr">
        <is>
          <t>Priced</t>
        </is>
      </c>
      <c r="V1573" s="168" t="inlineStr">
        <is>
          <t>LT028</t>
        </is>
      </c>
      <c r="W1573" t="inlineStr">
        <is>
          <t>900.0</t>
        </is>
      </c>
    </row>
    <row r="1574">
      <c r="B1574" t="inlineStr">
        <is>
          <t>3100.0</t>
        </is>
      </c>
      <c r="F1574" t="inlineStr">
        <is>
          <t>ConTab_BOM_KP_Baseplates_3100</t>
        </is>
      </c>
      <c r="H1574" s="7" t="inlineStr">
        <is>
          <t>8020-5_6-KP</t>
        </is>
      </c>
      <c r="I1574" s="7" t="inlineStr"/>
      <c r="J1574" s="7" t="inlineStr"/>
      <c r="K1574" s="168" t="inlineStr">
        <is>
          <t>BaseplateSteel</t>
        </is>
      </c>
      <c r="L1574" s="168" t="inlineStr">
        <is>
          <t>Baseplate_Steel</t>
        </is>
      </c>
      <c r="M1574" s="168" t="inlineStr">
        <is>
          <t>Steel</t>
        </is>
      </c>
      <c r="N1574" t="inlineStr">
        <is>
          <t>404TS</t>
        </is>
      </c>
      <c r="O1574" t="inlineStr">
        <is>
          <t>:Extended Drip Pan:</t>
        </is>
      </c>
      <c r="P1574" s="11" t="inlineStr">
        <is>
          <t>Falk_Spacer</t>
        </is>
      </c>
      <c r="Q1574" t="inlineStr">
        <is>
          <t>Falk 1070T31</t>
        </is>
      </c>
      <c r="R1574" t="inlineStr">
        <is>
          <t>RTF</t>
        </is>
      </c>
      <c r="S1574" s="10" t="inlineStr">
        <is>
          <t>B103292</t>
        </is>
      </c>
      <c r="T1574" s="10" t="inlineStr">
        <is>
          <t>7250.0</t>
        </is>
      </c>
      <c r="U1574" s="10" t="inlineStr">
        <is>
          <t>Priced</t>
        </is>
      </c>
      <c r="V1574" s="168" t="inlineStr">
        <is>
          <t>LT028</t>
        </is>
      </c>
      <c r="W1574" t="inlineStr">
        <is>
          <t>900.0</t>
        </is>
      </c>
    </row>
    <row r="1575">
      <c r="B1575" t="inlineStr">
        <is>
          <t>3101.0</t>
        </is>
      </c>
      <c r="F1575" t="inlineStr">
        <is>
          <t>ConTab_BOM_KP_Baseplates_3101</t>
        </is>
      </c>
      <c r="H1575" s="7" t="inlineStr">
        <is>
          <t>8020-5_6-KP</t>
        </is>
      </c>
      <c r="I1575" s="7" t="inlineStr"/>
      <c r="J1575" s="7" t="inlineStr"/>
      <c r="K1575" s="168" t="inlineStr">
        <is>
          <t>BaseplateSteel</t>
        </is>
      </c>
      <c r="L1575" s="168" t="inlineStr">
        <is>
          <t>Baseplate_Steel</t>
        </is>
      </c>
      <c r="M1575" s="168" t="inlineStr">
        <is>
          <t>Steel</t>
        </is>
      </c>
      <c r="N1575" t="inlineStr">
        <is>
          <t>405TS</t>
        </is>
      </c>
      <c r="O1575" t="inlineStr">
        <is>
          <t>:Extended Drip Pan:</t>
        </is>
      </c>
      <c r="P1575" s="11" t="inlineStr">
        <is>
          <t>Falk_Spacer</t>
        </is>
      </c>
      <c r="Q1575" t="inlineStr">
        <is>
          <t>Falk 1070T31</t>
        </is>
      </c>
      <c r="R1575" t="inlineStr">
        <is>
          <t>RTF</t>
        </is>
      </c>
      <c r="S1575" s="10" t="inlineStr">
        <is>
          <t>B103292</t>
        </is>
      </c>
      <c r="T1575" s="10" t="inlineStr">
        <is>
          <t>7250.0</t>
        </is>
      </c>
      <c r="U1575" s="10" t="inlineStr">
        <is>
          <t>Priced</t>
        </is>
      </c>
      <c r="V1575" s="168" t="inlineStr">
        <is>
          <t>LT028</t>
        </is>
      </c>
      <c r="W1575" t="inlineStr">
        <is>
          <t>900.0</t>
        </is>
      </c>
    </row>
    <row r="1576">
      <c r="B1576" t="inlineStr">
        <is>
          <t>3102.0</t>
        </is>
      </c>
      <c r="F1576" t="inlineStr">
        <is>
          <t>ConTab_BOM_KP_Baseplates_3102</t>
        </is>
      </c>
      <c r="H1576" s="7" t="inlineStr">
        <is>
          <t>8020-5_6-KP</t>
        </is>
      </c>
      <c r="I1576" s="7" t="inlineStr"/>
      <c r="J1576" s="7" t="inlineStr"/>
      <c r="K1576" s="168" t="inlineStr">
        <is>
          <t>BaseplateSteel</t>
        </is>
      </c>
      <c r="L1576" s="168" t="inlineStr">
        <is>
          <t>Baseplate_Steel</t>
        </is>
      </c>
      <c r="M1576" s="168" t="inlineStr">
        <is>
          <t>Steel</t>
        </is>
      </c>
      <c r="N1576" t="inlineStr">
        <is>
          <t>444TS</t>
        </is>
      </c>
      <c r="O1576" t="inlineStr">
        <is>
          <t>:Extended Drip Pan:</t>
        </is>
      </c>
      <c r="P1576" s="11" t="inlineStr">
        <is>
          <t>Falk_Spacer</t>
        </is>
      </c>
      <c r="Q1576" t="inlineStr">
        <is>
          <t>Falk 1080T31</t>
        </is>
      </c>
      <c r="R1576" t="inlineStr">
        <is>
          <t>RTF</t>
        </is>
      </c>
      <c r="S1576" s="10" t="inlineStr">
        <is>
          <t>B103293</t>
        </is>
      </c>
      <c r="T1576" s="10" t="inlineStr">
        <is>
          <t>7713.0</t>
        </is>
      </c>
      <c r="U1576" s="10" t="inlineStr">
        <is>
          <t>Priced</t>
        </is>
      </c>
      <c r="V1576" s="168" t="inlineStr">
        <is>
          <t>LT028</t>
        </is>
      </c>
      <c r="W1576" t="inlineStr">
        <is>
          <t>900.0</t>
        </is>
      </c>
    </row>
    <row r="1577">
      <c r="B1577" t="inlineStr">
        <is>
          <t>3103.0</t>
        </is>
      </c>
      <c r="F1577" t="inlineStr">
        <is>
          <t>ConTab_BOM_KP_Baseplates_3103</t>
        </is>
      </c>
      <c r="H1577" s="7" t="inlineStr">
        <is>
          <t>8020-5_6-KP</t>
        </is>
      </c>
      <c r="I1577" s="7" t="inlineStr"/>
      <c r="J1577" s="7" t="inlineStr"/>
      <c r="K1577" s="168" t="inlineStr">
        <is>
          <t>BaseplateSteel</t>
        </is>
      </c>
      <c r="L1577" s="168" t="inlineStr">
        <is>
          <t>Baseplate_Steel</t>
        </is>
      </c>
      <c r="M1577" s="168" t="inlineStr">
        <is>
          <t>Steel</t>
        </is>
      </c>
      <c r="N1577" t="inlineStr">
        <is>
          <t>445TS</t>
        </is>
      </c>
      <c r="O1577" t="inlineStr">
        <is>
          <t>:Extended Drip Pan:</t>
        </is>
      </c>
      <c r="P1577" s="11" t="inlineStr">
        <is>
          <t>Falk_Spacer</t>
        </is>
      </c>
      <c r="Q1577" t="inlineStr">
        <is>
          <t>Falk 1080T31</t>
        </is>
      </c>
      <c r="R1577" t="inlineStr">
        <is>
          <t>RTF</t>
        </is>
      </c>
      <c r="S1577" s="10" t="inlineStr">
        <is>
          <t>B103294</t>
        </is>
      </c>
      <c r="T1577" s="10" t="inlineStr">
        <is>
          <t>7713.0</t>
        </is>
      </c>
      <c r="U1577" s="10" t="inlineStr">
        <is>
          <t>Priced</t>
        </is>
      </c>
      <c r="V1577" s="168" t="inlineStr">
        <is>
          <t>LT028</t>
        </is>
      </c>
      <c r="W1577" t="inlineStr">
        <is>
          <t>900.0</t>
        </is>
      </c>
    </row>
    <row r="1578">
      <c r="B1578" t="inlineStr">
        <is>
          <t>3104.0</t>
        </is>
      </c>
      <c r="F1578" t="inlineStr">
        <is>
          <t>ConTab_BOM_KP_Baseplates_3104</t>
        </is>
      </c>
      <c r="H1578" s="7" t="inlineStr">
        <is>
          <t>8020-5_6-KP</t>
        </is>
      </c>
      <c r="I1578" s="7" t="inlineStr"/>
      <c r="J1578" s="7" t="inlineStr"/>
      <c r="K1578" s="168" t="inlineStr">
        <is>
          <t>BaseplateSteel</t>
        </is>
      </c>
      <c r="L1578" s="168" t="inlineStr">
        <is>
          <t>Baseplate_Steel</t>
        </is>
      </c>
      <c r="M1578" s="168" t="inlineStr">
        <is>
          <t>Steel</t>
        </is>
      </c>
      <c r="N1578" s="168" t="inlineStr">
        <is>
          <t>447TS</t>
        </is>
      </c>
      <c r="O1578" t="inlineStr">
        <is>
          <t>:Extended Drip Pan:</t>
        </is>
      </c>
      <c r="P1578" s="11" t="inlineStr">
        <is>
          <t>Falk_Spacer</t>
        </is>
      </c>
      <c r="Q1578" t="inlineStr">
        <is>
          <t>Falk 1080T31</t>
        </is>
      </c>
      <c r="R1578" t="inlineStr">
        <is>
          <t>RTF</t>
        </is>
      </c>
      <c r="S1578" s="10" t="inlineStr">
        <is>
          <t>B103295</t>
        </is>
      </c>
      <c r="T1578" s="10" t="inlineStr">
        <is>
          <t>8258.0</t>
        </is>
      </c>
      <c r="U1578" s="10" t="inlineStr">
        <is>
          <t>Priced</t>
        </is>
      </c>
      <c r="V1578" s="168" t="inlineStr">
        <is>
          <t>LT028</t>
        </is>
      </c>
      <c r="W1578" t="inlineStr">
        <is>
          <t>1000.0</t>
        </is>
      </c>
    </row>
    <row r="1579">
      <c r="B1579" t="inlineStr">
        <is>
          <t>3112.0</t>
        </is>
      </c>
      <c r="F1579" t="inlineStr">
        <is>
          <t>ConTab_BOM_KP_Baseplates_3112</t>
        </is>
      </c>
      <c r="H1579" s="7" t="inlineStr">
        <is>
          <t>8020-5_6-KP</t>
        </is>
      </c>
      <c r="I1579" s="7" t="inlineStr"/>
      <c r="J1579" s="7" t="inlineStr"/>
      <c r="K1579" s="168" t="inlineStr">
        <is>
          <t>Baseplate_Special</t>
        </is>
      </c>
      <c r="L1579" s="168" t="inlineStr">
        <is>
          <t>Baseplate_Special</t>
        </is>
      </c>
      <c r="M1579" s="168" t="inlineStr">
        <is>
          <t>Special</t>
        </is>
      </c>
      <c r="P1579" s="11" t="inlineStr"/>
      <c r="R1579" t="inlineStr">
        <is>
          <t>RTF</t>
        </is>
      </c>
      <c r="S1579" s="11" t="inlineStr">
        <is>
          <t>B101520</t>
        </is>
      </c>
      <c r="T1579" s="10" t="inlineStr">
        <is>
          <t>0.0</t>
        </is>
      </c>
      <c r="U1579" s="10" t="inlineStr">
        <is>
          <t>RFQ</t>
        </is>
      </c>
      <c r="V1579" s="168" t="inlineStr">
        <is>
          <t>LT029</t>
        </is>
      </c>
    </row>
    <row r="1580">
      <c r="B1580" t="inlineStr">
        <is>
          <t>3113.0</t>
        </is>
      </c>
      <c r="F1580" t="inlineStr">
        <is>
          <t>ConTab_BOM_KP_Baseplates_3113</t>
        </is>
      </c>
      <c r="H1580" s="7" t="inlineStr">
        <is>
          <t>1012-9_0-KP</t>
        </is>
      </c>
      <c r="I1580" s="7" t="inlineStr"/>
      <c r="J1580" s="7" t="inlineStr"/>
      <c r="K1580" s="168" t="inlineStr">
        <is>
          <t>BaseplateSteel</t>
        </is>
      </c>
      <c r="L1580" s="168" t="inlineStr">
        <is>
          <t>Baseplate_Steel</t>
        </is>
      </c>
      <c r="M1580" s="168" t="inlineStr">
        <is>
          <t>Steel</t>
        </is>
      </c>
      <c r="N1580" t="inlineStr">
        <is>
          <t>284T</t>
        </is>
      </c>
      <c r="O1580" t="inlineStr">
        <is>
          <t>:No Drip Pan:Standard Drip Pan:</t>
        </is>
      </c>
      <c r="P1580" s="11" t="inlineStr">
        <is>
          <t>Woods_Sureflex</t>
        </is>
      </c>
      <c r="Q1580" t="inlineStr">
        <is>
          <t>Woods 9S</t>
        </is>
      </c>
      <c r="R1580" t="inlineStr">
        <is>
          <t>96700950</t>
        </is>
      </c>
      <c r="S1580" s="10" t="inlineStr">
        <is>
          <t>B103301</t>
        </is>
      </c>
      <c r="T1580" s="10" t="inlineStr">
        <is>
          <t>2050.0</t>
        </is>
      </c>
      <c r="U1580" s="10" t="inlineStr">
        <is>
          <t>Priced</t>
        </is>
      </c>
      <c r="V1580" s="168" t="inlineStr">
        <is>
          <t>LT028</t>
        </is>
      </c>
      <c r="W1580" t="inlineStr">
        <is>
          <t>205.0</t>
        </is>
      </c>
    </row>
    <row r="1581">
      <c r="B1581" t="inlineStr">
        <is>
          <t>3114.0</t>
        </is>
      </c>
      <c r="F1581" t="inlineStr">
        <is>
          <t>ConTab_BOM_KP_Baseplates_3114</t>
        </is>
      </c>
      <c r="H1581" s="7" t="inlineStr">
        <is>
          <t>1012-9_0-KP</t>
        </is>
      </c>
      <c r="I1581" s="7" t="inlineStr"/>
      <c r="J1581" s="7" t="inlineStr"/>
      <c r="K1581" s="168" t="inlineStr">
        <is>
          <t>BaseplateSteel</t>
        </is>
      </c>
      <c r="L1581" s="168" t="inlineStr">
        <is>
          <t>Baseplate_Steel</t>
        </is>
      </c>
      <c r="M1581" s="168" t="inlineStr">
        <is>
          <t>Steel</t>
        </is>
      </c>
      <c r="N1581" t="inlineStr">
        <is>
          <t>286T</t>
        </is>
      </c>
      <c r="O1581" t="inlineStr">
        <is>
          <t>:No Drip Pan:Standard Drip Pan:</t>
        </is>
      </c>
      <c r="P1581" s="11" t="inlineStr">
        <is>
          <t>Woods_Sureflex</t>
        </is>
      </c>
      <c r="Q1581" t="inlineStr">
        <is>
          <t>Woods 9S</t>
        </is>
      </c>
      <c r="R1581" t="inlineStr">
        <is>
          <t>96700950</t>
        </is>
      </c>
      <c r="S1581" s="10" t="inlineStr">
        <is>
          <t>B103301</t>
        </is>
      </c>
      <c r="T1581" s="10" t="inlineStr">
        <is>
          <t>2050.0</t>
        </is>
      </c>
      <c r="U1581" s="10" t="inlineStr">
        <is>
          <t>Priced</t>
        </is>
      </c>
      <c r="V1581" s="168" t="inlineStr">
        <is>
          <t>LT028</t>
        </is>
      </c>
      <c r="W1581" t="inlineStr">
        <is>
          <t>205.0</t>
        </is>
      </c>
    </row>
    <row r="1582">
      <c r="B1582" t="inlineStr">
        <is>
          <t>3115.0</t>
        </is>
      </c>
      <c r="F1582" t="inlineStr">
        <is>
          <t>ConTab_BOM_KP_Baseplates_3115</t>
        </is>
      </c>
      <c r="H1582" s="7" t="inlineStr">
        <is>
          <t>1012-9_0-KP</t>
        </is>
      </c>
      <c r="I1582" s="7" t="inlineStr"/>
      <c r="J1582" s="7" t="inlineStr"/>
      <c r="K1582" s="168" t="inlineStr">
        <is>
          <t>BaseplateSteel</t>
        </is>
      </c>
      <c r="L1582" s="168" t="inlineStr">
        <is>
          <t>Baseplate_Steel</t>
        </is>
      </c>
      <c r="M1582" s="168" t="inlineStr">
        <is>
          <t>Steel</t>
        </is>
      </c>
      <c r="N1582" t="inlineStr">
        <is>
          <t>324T</t>
        </is>
      </c>
      <c r="O1582" t="inlineStr">
        <is>
          <t>:No Drip Pan:Standard Drip Pan:</t>
        </is>
      </c>
      <c r="P1582" s="11" t="inlineStr">
        <is>
          <t>Woods_Sureflex</t>
        </is>
      </c>
      <c r="Q1582" t="inlineStr">
        <is>
          <t>Woods 10S</t>
        </is>
      </c>
      <c r="R1582" t="inlineStr">
        <is>
          <t>96700951</t>
        </is>
      </c>
      <c r="S1582" s="10" t="inlineStr">
        <is>
          <t>B103302</t>
        </is>
      </c>
      <c r="T1582" s="10" t="inlineStr">
        <is>
          <t>2186.0</t>
        </is>
      </c>
      <c r="U1582" s="10" t="inlineStr">
        <is>
          <t>Priced</t>
        </is>
      </c>
      <c r="V1582" s="168" t="inlineStr">
        <is>
          <t>LT028</t>
        </is>
      </c>
      <c r="W1582" t="inlineStr">
        <is>
          <t>240.0</t>
        </is>
      </c>
    </row>
    <row r="1583">
      <c r="B1583" t="inlineStr">
        <is>
          <t>3116.0</t>
        </is>
      </c>
      <c r="F1583" t="inlineStr">
        <is>
          <t>ConTab_BOM_KP_Baseplates_3116</t>
        </is>
      </c>
      <c r="H1583" s="7" t="inlineStr">
        <is>
          <t>1012-9_0-KP</t>
        </is>
      </c>
      <c r="I1583" s="7" t="inlineStr"/>
      <c r="J1583" s="7" t="inlineStr"/>
      <c r="K1583" s="168" t="inlineStr">
        <is>
          <t>BaseplateSteel</t>
        </is>
      </c>
      <c r="L1583" s="168" t="inlineStr">
        <is>
          <t>Baseplate_Steel</t>
        </is>
      </c>
      <c r="M1583" s="168" t="inlineStr">
        <is>
          <t>Steel</t>
        </is>
      </c>
      <c r="N1583" t="inlineStr">
        <is>
          <t>326T</t>
        </is>
      </c>
      <c r="O1583" t="inlineStr">
        <is>
          <t>:No Drip Pan:Standard Drip Pan:</t>
        </is>
      </c>
      <c r="P1583" s="11" t="inlineStr">
        <is>
          <t>Woods_Sureflex</t>
        </is>
      </c>
      <c r="Q1583" t="inlineStr">
        <is>
          <t>Woods 10S</t>
        </is>
      </c>
      <c r="R1583" t="inlineStr">
        <is>
          <t>96700951</t>
        </is>
      </c>
      <c r="S1583" s="10" t="inlineStr">
        <is>
          <t>B103302</t>
        </is>
      </c>
      <c r="T1583" s="10" t="inlineStr">
        <is>
          <t>2186.0</t>
        </is>
      </c>
      <c r="U1583" s="10" t="inlineStr">
        <is>
          <t>Priced</t>
        </is>
      </c>
      <c r="V1583" s="168" t="inlineStr">
        <is>
          <t>LT028</t>
        </is>
      </c>
      <c r="W1583" t="inlineStr">
        <is>
          <t>240.0</t>
        </is>
      </c>
    </row>
    <row r="1584">
      <c r="B1584" t="inlineStr">
        <is>
          <t>3117.0</t>
        </is>
      </c>
      <c r="F1584" t="inlineStr">
        <is>
          <t>ConTab_BOM_KP_Baseplates_3117</t>
        </is>
      </c>
      <c r="H1584" s="7" t="inlineStr">
        <is>
          <t>1012-9_0-KP</t>
        </is>
      </c>
      <c r="I1584" s="7" t="inlineStr"/>
      <c r="J1584" s="7" t="inlineStr"/>
      <c r="K1584" s="168" t="inlineStr">
        <is>
          <t>BaseplateSteel</t>
        </is>
      </c>
      <c r="L1584" s="168" t="inlineStr">
        <is>
          <t>Baseplate_Steel</t>
        </is>
      </c>
      <c r="M1584" s="168" t="inlineStr">
        <is>
          <t>Steel</t>
        </is>
      </c>
      <c r="N1584" t="inlineStr">
        <is>
          <t>364T</t>
        </is>
      </c>
      <c r="O1584" t="inlineStr">
        <is>
          <t>:No Drip Pan:Standard Drip Pan:</t>
        </is>
      </c>
      <c r="P1584" s="11" t="inlineStr">
        <is>
          <t>Woods_Sureflex</t>
        </is>
      </c>
      <c r="Q1584" t="inlineStr">
        <is>
          <t>Woods 11S</t>
        </is>
      </c>
      <c r="R1584" t="inlineStr">
        <is>
          <t>96700952</t>
        </is>
      </c>
      <c r="S1584" s="10" t="inlineStr">
        <is>
          <t>B103304</t>
        </is>
      </c>
      <c r="T1584" s="10" t="inlineStr">
        <is>
          <t>2322.0</t>
        </is>
      </c>
      <c r="U1584" s="10" t="inlineStr">
        <is>
          <t>Priced</t>
        </is>
      </c>
      <c r="V1584" s="168" t="inlineStr">
        <is>
          <t>LT028</t>
        </is>
      </c>
      <c r="W1584" t="inlineStr">
        <is>
          <t>270.0</t>
        </is>
      </c>
    </row>
    <row r="1585">
      <c r="B1585" t="inlineStr">
        <is>
          <t>3118.0</t>
        </is>
      </c>
      <c r="F1585" t="inlineStr">
        <is>
          <t>ConTab_BOM_KP_Baseplates_3118</t>
        </is>
      </c>
      <c r="H1585" s="7" t="inlineStr">
        <is>
          <t>1012-9_0-KP</t>
        </is>
      </c>
      <c r="I1585" s="7" t="inlineStr"/>
      <c r="J1585" s="7" t="inlineStr"/>
      <c r="K1585" s="168" t="inlineStr">
        <is>
          <t>BaseplateSteel</t>
        </is>
      </c>
      <c r="L1585" s="168" t="inlineStr">
        <is>
          <t>Baseplate_Steel</t>
        </is>
      </c>
      <c r="M1585" s="168" t="inlineStr">
        <is>
          <t>Steel</t>
        </is>
      </c>
      <c r="N1585" t="inlineStr">
        <is>
          <t>365T</t>
        </is>
      </c>
      <c r="O1585" t="inlineStr">
        <is>
          <t>:No Drip Pan:Standard Drip Pan:</t>
        </is>
      </c>
      <c r="P1585" s="11" t="inlineStr">
        <is>
          <t>Woods_Sureflex</t>
        </is>
      </c>
      <c r="Q1585" t="inlineStr">
        <is>
          <t>Woods 11S</t>
        </is>
      </c>
      <c r="R1585" t="inlineStr">
        <is>
          <t>96700952</t>
        </is>
      </c>
      <c r="S1585" s="10" t="inlineStr">
        <is>
          <t>B103304</t>
        </is>
      </c>
      <c r="T1585" s="10" t="inlineStr">
        <is>
          <t>2322.0</t>
        </is>
      </c>
      <c r="U1585" s="10" t="inlineStr">
        <is>
          <t>Priced</t>
        </is>
      </c>
      <c r="V1585" s="168" t="inlineStr">
        <is>
          <t>LT028</t>
        </is>
      </c>
      <c r="W1585" t="inlineStr">
        <is>
          <t>270.0</t>
        </is>
      </c>
    </row>
    <row r="1586">
      <c r="B1586" t="inlineStr">
        <is>
          <t>3119.0</t>
        </is>
      </c>
      <c r="F1586" t="inlineStr">
        <is>
          <t>ConTab_BOM_KP_Baseplates_3119</t>
        </is>
      </c>
      <c r="H1586" s="7" t="inlineStr">
        <is>
          <t>1012-9_0-KP</t>
        </is>
      </c>
      <c r="I1586" s="7" t="inlineStr"/>
      <c r="J1586" s="7" t="inlineStr"/>
      <c r="K1586" s="168" t="inlineStr">
        <is>
          <t>BaseplateSteel</t>
        </is>
      </c>
      <c r="L1586" s="168" t="inlineStr">
        <is>
          <t>Baseplate_Steel</t>
        </is>
      </c>
      <c r="M1586" s="168" t="inlineStr">
        <is>
          <t>Steel</t>
        </is>
      </c>
      <c r="N1586" t="inlineStr">
        <is>
          <t>404T</t>
        </is>
      </c>
      <c r="O1586" t="inlineStr">
        <is>
          <t>:No Drip Pan:Standard Drip Pan:</t>
        </is>
      </c>
      <c r="P1586" s="11" t="inlineStr">
        <is>
          <t>Woods_Sureflex</t>
        </is>
      </c>
      <c r="Q1586" t="inlineStr">
        <is>
          <t>Woods 12S</t>
        </is>
      </c>
      <c r="R1586" t="inlineStr">
        <is>
          <t>96700953</t>
        </is>
      </c>
      <c r="S1586" s="10" t="inlineStr">
        <is>
          <t>B103305</t>
        </is>
      </c>
      <c r="T1586" s="10" t="inlineStr">
        <is>
          <t>2800.0</t>
        </is>
      </c>
      <c r="U1586" s="10" t="inlineStr">
        <is>
          <t>Priced</t>
        </is>
      </c>
      <c r="V1586" s="168" t="inlineStr">
        <is>
          <t>LT028</t>
        </is>
      </c>
      <c r="W1586" t="inlineStr">
        <is>
          <t>350.0</t>
        </is>
      </c>
    </row>
    <row r="1587">
      <c r="B1587" t="inlineStr">
        <is>
          <t>3120.0</t>
        </is>
      </c>
      <c r="F1587" t="inlineStr">
        <is>
          <t>ConTab_BOM_KP_Baseplates_3120</t>
        </is>
      </c>
      <c r="H1587" s="7" t="inlineStr">
        <is>
          <t>1012-9_0-KP</t>
        </is>
      </c>
      <c r="I1587" s="7" t="inlineStr"/>
      <c r="J1587" s="7" t="inlineStr"/>
      <c r="K1587" s="168" t="inlineStr">
        <is>
          <t>BaseplateSteel</t>
        </is>
      </c>
      <c r="L1587" s="168" t="inlineStr">
        <is>
          <t>Baseplate_Steel</t>
        </is>
      </c>
      <c r="M1587" s="168" t="inlineStr">
        <is>
          <t>Steel</t>
        </is>
      </c>
      <c r="N1587" t="inlineStr">
        <is>
          <t>405T</t>
        </is>
      </c>
      <c r="O1587" t="inlineStr">
        <is>
          <t>:No Drip Pan:Standard Drip Pan:</t>
        </is>
      </c>
      <c r="P1587" s="11" t="inlineStr">
        <is>
          <t>Woods_Sureflex</t>
        </is>
      </c>
      <c r="Q1587" t="inlineStr">
        <is>
          <t>Woods 12S</t>
        </is>
      </c>
      <c r="R1587" t="inlineStr">
        <is>
          <t>96700953</t>
        </is>
      </c>
      <c r="S1587" s="10" t="inlineStr">
        <is>
          <t>B103305</t>
        </is>
      </c>
      <c r="T1587" s="10" t="inlineStr">
        <is>
          <t>2800.0</t>
        </is>
      </c>
      <c r="U1587" s="10" t="inlineStr">
        <is>
          <t>Priced</t>
        </is>
      </c>
      <c r="V1587" s="168" t="inlineStr">
        <is>
          <t>LT028</t>
        </is>
      </c>
      <c r="W1587" t="inlineStr">
        <is>
          <t>350.0</t>
        </is>
      </c>
    </row>
    <row r="1588">
      <c r="B1588" t="inlineStr">
        <is>
          <t>3121.0</t>
        </is>
      </c>
      <c r="F1588" t="inlineStr">
        <is>
          <t>ConTab_BOM_KP_Baseplates_3121</t>
        </is>
      </c>
      <c r="H1588" s="7" t="inlineStr">
        <is>
          <t>1012-9_0-KP</t>
        </is>
      </c>
      <c r="I1588" s="7" t="inlineStr"/>
      <c r="J1588" s="7" t="inlineStr"/>
      <c r="K1588" s="168" t="inlineStr">
        <is>
          <t>BaseplateSteel</t>
        </is>
      </c>
      <c r="L1588" s="168" t="inlineStr">
        <is>
          <t>Baseplate_Steel</t>
        </is>
      </c>
      <c r="M1588" s="168" t="inlineStr">
        <is>
          <t>Steel</t>
        </is>
      </c>
      <c r="N1588" t="inlineStr">
        <is>
          <t>444T</t>
        </is>
      </c>
      <c r="O1588" t="inlineStr">
        <is>
          <t>:No Drip Pan:Standard Drip Pan:</t>
        </is>
      </c>
      <c r="P1588" s="11" t="inlineStr">
        <is>
          <t>Woods_Sureflex</t>
        </is>
      </c>
      <c r="Q1588" t="inlineStr">
        <is>
          <t>Woods 12S</t>
        </is>
      </c>
      <c r="R1588" t="inlineStr">
        <is>
          <t>96700954</t>
        </is>
      </c>
      <c r="S1588" s="10" t="inlineStr">
        <is>
          <t>B103306</t>
        </is>
      </c>
      <c r="T1588" s="10" t="inlineStr">
        <is>
          <t>4163.0</t>
        </is>
      </c>
      <c r="U1588" s="10" t="inlineStr">
        <is>
          <t>Priced</t>
        </is>
      </c>
      <c r="V1588" s="168" t="inlineStr">
        <is>
          <t>LT028</t>
        </is>
      </c>
      <c r="W1588" t="inlineStr">
        <is>
          <t>420.0</t>
        </is>
      </c>
    </row>
    <row r="1589">
      <c r="B1589" t="inlineStr">
        <is>
          <t>3122.0</t>
        </is>
      </c>
      <c r="F1589" t="inlineStr">
        <is>
          <t>ConTab_BOM_KP_Baseplates_3122</t>
        </is>
      </c>
      <c r="H1589" s="7" t="inlineStr">
        <is>
          <t>1012-9_0-KP</t>
        </is>
      </c>
      <c r="I1589" s="7" t="inlineStr"/>
      <c r="J1589" s="7" t="inlineStr"/>
      <c r="K1589" s="168" t="inlineStr">
        <is>
          <t>BaseplateSteel</t>
        </is>
      </c>
      <c r="L1589" s="168" t="inlineStr">
        <is>
          <t>Baseplate_Steel</t>
        </is>
      </c>
      <c r="M1589" s="168" t="inlineStr">
        <is>
          <t>Steel</t>
        </is>
      </c>
      <c r="N1589" t="inlineStr">
        <is>
          <t>445T</t>
        </is>
      </c>
      <c r="O1589" t="inlineStr">
        <is>
          <t>:No Drip Pan:Standard Drip Pan:</t>
        </is>
      </c>
      <c r="P1589" s="11" t="inlineStr">
        <is>
          <t>Woods_Sureflex</t>
        </is>
      </c>
      <c r="Q1589" t="inlineStr">
        <is>
          <t>Woods 12S</t>
        </is>
      </c>
      <c r="R1589" t="inlineStr">
        <is>
          <t>96700954</t>
        </is>
      </c>
      <c r="S1589" s="10" t="inlineStr">
        <is>
          <t>B103307</t>
        </is>
      </c>
      <c r="T1589" s="10" t="inlineStr">
        <is>
          <t>4163.0</t>
        </is>
      </c>
      <c r="U1589" s="10" t="inlineStr">
        <is>
          <t>Priced</t>
        </is>
      </c>
      <c r="V1589" s="168" t="inlineStr">
        <is>
          <t>LT028</t>
        </is>
      </c>
      <c r="W1589" t="inlineStr">
        <is>
          <t>420.0</t>
        </is>
      </c>
    </row>
    <row r="1590">
      <c r="B1590" t="inlineStr">
        <is>
          <t>3123.0</t>
        </is>
      </c>
      <c r="F1590" t="inlineStr">
        <is>
          <t>ConTab_BOM_KP_Baseplates_3123</t>
        </is>
      </c>
      <c r="H1590" s="7" t="inlineStr">
        <is>
          <t>1012-9_0-KP</t>
        </is>
      </c>
      <c r="I1590" s="7" t="inlineStr"/>
      <c r="J1590" s="7" t="inlineStr"/>
      <c r="K1590" s="168" t="inlineStr">
        <is>
          <t>BaseplateSteel</t>
        </is>
      </c>
      <c r="L1590" s="168" t="inlineStr">
        <is>
          <t>Baseplate_Steel</t>
        </is>
      </c>
      <c r="M1590" s="168" t="inlineStr">
        <is>
          <t>Steel</t>
        </is>
      </c>
      <c r="N1590" t="inlineStr">
        <is>
          <t>284T</t>
        </is>
      </c>
      <c r="O1590" t="inlineStr">
        <is>
          <t>:No Drip Pan:Standard Drip Pan:</t>
        </is>
      </c>
      <c r="P1590" s="11" t="inlineStr">
        <is>
          <t>Falk_T10_Grid</t>
        </is>
      </c>
      <c r="Q1590" t="inlineStr">
        <is>
          <t>Falk 1050T10</t>
        </is>
      </c>
      <c r="R1590" t="inlineStr">
        <is>
          <t>RTF</t>
        </is>
      </c>
      <c r="S1590" s="10" t="inlineStr">
        <is>
          <t>B103308</t>
        </is>
      </c>
      <c r="T1590" s="10" t="inlineStr">
        <is>
          <t>2050.0</t>
        </is>
      </c>
      <c r="U1590" s="10" t="inlineStr">
        <is>
          <t>Priced</t>
        </is>
      </c>
      <c r="V1590" s="168" t="inlineStr">
        <is>
          <t>LT028</t>
        </is>
      </c>
      <c r="W1590" t="inlineStr">
        <is>
          <t>205.0</t>
        </is>
      </c>
    </row>
    <row r="1591">
      <c r="B1591" t="inlineStr">
        <is>
          <t>3124.0</t>
        </is>
      </c>
      <c r="F1591" t="inlineStr">
        <is>
          <t>ConTab_BOM_KP_Baseplates_3124</t>
        </is>
      </c>
      <c r="H1591" s="7" t="inlineStr">
        <is>
          <t>1012-9_0-KP</t>
        </is>
      </c>
      <c r="I1591" s="7" t="inlineStr"/>
      <c r="J1591" s="7" t="inlineStr"/>
      <c r="K1591" s="168" t="inlineStr">
        <is>
          <t>BaseplateSteel</t>
        </is>
      </c>
      <c r="L1591" s="168" t="inlineStr">
        <is>
          <t>Baseplate_Steel</t>
        </is>
      </c>
      <c r="M1591" s="168" t="inlineStr">
        <is>
          <t>Steel</t>
        </is>
      </c>
      <c r="N1591" t="inlineStr">
        <is>
          <t>286T</t>
        </is>
      </c>
      <c r="O1591" t="inlineStr">
        <is>
          <t>:No Drip Pan:Standard Drip Pan:</t>
        </is>
      </c>
      <c r="P1591" s="11" t="inlineStr">
        <is>
          <t>Falk_T10_Grid</t>
        </is>
      </c>
      <c r="Q1591" t="inlineStr">
        <is>
          <t>Falk 1050T10</t>
        </is>
      </c>
      <c r="R1591" t="inlineStr">
        <is>
          <t>RTF</t>
        </is>
      </c>
      <c r="S1591" s="10" t="inlineStr">
        <is>
          <t>B103308</t>
        </is>
      </c>
      <c r="T1591" s="10" t="inlineStr">
        <is>
          <t>2050.0</t>
        </is>
      </c>
      <c r="U1591" s="10" t="inlineStr">
        <is>
          <t>Priced</t>
        </is>
      </c>
      <c r="V1591" s="168" t="inlineStr">
        <is>
          <t>LT028</t>
        </is>
      </c>
      <c r="W1591" t="inlineStr">
        <is>
          <t>205.0</t>
        </is>
      </c>
    </row>
    <row r="1592">
      <c r="B1592" t="inlineStr">
        <is>
          <t>3125.0</t>
        </is>
      </c>
      <c r="F1592" t="inlineStr">
        <is>
          <t>ConTab_BOM_KP_Baseplates_3125</t>
        </is>
      </c>
      <c r="H1592" s="7" t="inlineStr">
        <is>
          <t>1012-9_0-KP</t>
        </is>
      </c>
      <c r="I1592" s="7" t="inlineStr"/>
      <c r="J1592" s="7" t="inlineStr"/>
      <c r="K1592" s="168" t="inlineStr">
        <is>
          <t>BaseplateSteel</t>
        </is>
      </c>
      <c r="L1592" s="168" t="inlineStr">
        <is>
          <t>Baseplate_Steel</t>
        </is>
      </c>
      <c r="M1592" s="168" t="inlineStr">
        <is>
          <t>Steel</t>
        </is>
      </c>
      <c r="N1592" t="inlineStr">
        <is>
          <t>324T</t>
        </is>
      </c>
      <c r="O1592" t="inlineStr">
        <is>
          <t>:No Drip Pan:Standard Drip Pan:</t>
        </is>
      </c>
      <c r="P1592" s="11" t="inlineStr">
        <is>
          <t>Falk_T10_Grid</t>
        </is>
      </c>
      <c r="Q1592" t="inlineStr">
        <is>
          <t>Falk 1060T10</t>
        </is>
      </c>
      <c r="R1592" t="inlineStr">
        <is>
          <t>96700956</t>
        </is>
      </c>
      <c r="S1592" s="10" t="inlineStr">
        <is>
          <t>B103309</t>
        </is>
      </c>
      <c r="T1592" s="10" t="inlineStr">
        <is>
          <t>2186.0</t>
        </is>
      </c>
      <c r="U1592" s="10" t="inlineStr">
        <is>
          <t>Priced</t>
        </is>
      </c>
      <c r="V1592" s="168" t="inlineStr">
        <is>
          <t>LT028</t>
        </is>
      </c>
      <c r="W1592" t="inlineStr">
        <is>
          <t>240.0</t>
        </is>
      </c>
    </row>
    <row r="1593">
      <c r="B1593" t="inlineStr">
        <is>
          <t>3126.0</t>
        </is>
      </c>
      <c r="F1593" t="inlineStr">
        <is>
          <t>ConTab_BOM_KP_Baseplates_3126</t>
        </is>
      </c>
      <c r="H1593" s="7" t="inlineStr">
        <is>
          <t>1012-9_0-KP</t>
        </is>
      </c>
      <c r="I1593" s="7" t="inlineStr"/>
      <c r="J1593" s="7" t="inlineStr"/>
      <c r="K1593" s="168" t="inlineStr">
        <is>
          <t>BaseplateSteel</t>
        </is>
      </c>
      <c r="L1593" s="168" t="inlineStr">
        <is>
          <t>Baseplate_Steel</t>
        </is>
      </c>
      <c r="M1593" s="168" t="inlineStr">
        <is>
          <t>Steel</t>
        </is>
      </c>
      <c r="N1593" t="inlineStr">
        <is>
          <t>326T</t>
        </is>
      </c>
      <c r="O1593" t="inlineStr">
        <is>
          <t>:No Drip Pan:Standard Drip Pan:</t>
        </is>
      </c>
      <c r="P1593" s="11" t="inlineStr">
        <is>
          <t>Falk_T10_Grid</t>
        </is>
      </c>
      <c r="Q1593" t="inlineStr">
        <is>
          <t>Falk 1060T10</t>
        </is>
      </c>
      <c r="R1593" t="inlineStr">
        <is>
          <t>96700956</t>
        </is>
      </c>
      <c r="S1593" s="10" t="inlineStr">
        <is>
          <t>B103309</t>
        </is>
      </c>
      <c r="T1593" s="10" t="inlineStr">
        <is>
          <t>2186.0</t>
        </is>
      </c>
      <c r="U1593" s="10" t="inlineStr">
        <is>
          <t>Priced</t>
        </is>
      </c>
      <c r="V1593" s="168" t="inlineStr">
        <is>
          <t>LT028</t>
        </is>
      </c>
      <c r="W1593" t="inlineStr">
        <is>
          <t>240.0</t>
        </is>
      </c>
    </row>
    <row r="1594">
      <c r="B1594" t="inlineStr">
        <is>
          <t>3127.0</t>
        </is>
      </c>
      <c r="F1594" t="inlineStr">
        <is>
          <t>ConTab_BOM_KP_Baseplates_3127</t>
        </is>
      </c>
      <c r="H1594" s="7" t="inlineStr">
        <is>
          <t>1012-9_0-KP</t>
        </is>
      </c>
      <c r="I1594" s="7" t="inlineStr"/>
      <c r="J1594" s="7" t="inlineStr"/>
      <c r="K1594" s="168" t="inlineStr">
        <is>
          <t>BaseplateSteel</t>
        </is>
      </c>
      <c r="L1594" s="168" t="inlineStr">
        <is>
          <t>Baseplate_Steel</t>
        </is>
      </c>
      <c r="M1594" s="168" t="inlineStr">
        <is>
          <t>Steel</t>
        </is>
      </c>
      <c r="N1594" t="inlineStr">
        <is>
          <t>364T</t>
        </is>
      </c>
      <c r="O1594" t="inlineStr">
        <is>
          <t>:No Drip Pan:Standard Drip Pan:</t>
        </is>
      </c>
      <c r="P1594" s="11" t="inlineStr">
        <is>
          <t>Falk_T10_Grid</t>
        </is>
      </c>
      <c r="Q1594" t="inlineStr">
        <is>
          <t>Falk 1070T10</t>
        </is>
      </c>
      <c r="R1594" t="inlineStr">
        <is>
          <t>96700957</t>
        </is>
      </c>
      <c r="S1594" s="10" t="inlineStr">
        <is>
          <t>B103310</t>
        </is>
      </c>
      <c r="T1594" s="10" t="inlineStr">
        <is>
          <t>2322.0</t>
        </is>
      </c>
      <c r="U1594" s="10" t="inlineStr">
        <is>
          <t>Priced</t>
        </is>
      </c>
      <c r="V1594" s="168" t="inlineStr">
        <is>
          <t>LT028</t>
        </is>
      </c>
      <c r="W1594" t="inlineStr">
        <is>
          <t>270.0</t>
        </is>
      </c>
    </row>
    <row r="1595">
      <c r="B1595" t="inlineStr">
        <is>
          <t>3128.0</t>
        </is>
      </c>
      <c r="F1595" t="inlineStr">
        <is>
          <t>ConTab_BOM_KP_Baseplates_3128</t>
        </is>
      </c>
      <c r="H1595" s="7" t="inlineStr">
        <is>
          <t>1012-9_0-KP</t>
        </is>
      </c>
      <c r="I1595" s="7" t="inlineStr"/>
      <c r="J1595" s="7" t="inlineStr"/>
      <c r="K1595" s="168" t="inlineStr">
        <is>
          <t>BaseplateSteel</t>
        </is>
      </c>
      <c r="L1595" s="168" t="inlineStr">
        <is>
          <t>Baseplate_Steel</t>
        </is>
      </c>
      <c r="M1595" s="168" t="inlineStr">
        <is>
          <t>Steel</t>
        </is>
      </c>
      <c r="N1595" t="inlineStr">
        <is>
          <t>365T</t>
        </is>
      </c>
      <c r="O1595" t="inlineStr">
        <is>
          <t>:No Drip Pan:Standard Drip Pan:</t>
        </is>
      </c>
      <c r="P1595" s="11" t="inlineStr">
        <is>
          <t>Falk_T10_Grid</t>
        </is>
      </c>
      <c r="Q1595" t="inlineStr">
        <is>
          <t>Falk 1070T10</t>
        </is>
      </c>
      <c r="R1595" t="inlineStr">
        <is>
          <t>96700957</t>
        </is>
      </c>
      <c r="S1595" s="10" t="inlineStr">
        <is>
          <t>B103310</t>
        </is>
      </c>
      <c r="T1595" s="10" t="inlineStr">
        <is>
          <t>2322.0</t>
        </is>
      </c>
      <c r="U1595" s="10" t="inlineStr">
        <is>
          <t>Priced</t>
        </is>
      </c>
      <c r="V1595" s="168" t="inlineStr">
        <is>
          <t>LT028</t>
        </is>
      </c>
      <c r="W1595" t="inlineStr">
        <is>
          <t>270.0</t>
        </is>
      </c>
    </row>
    <row r="1596">
      <c r="B1596" t="inlineStr">
        <is>
          <t>3129.0</t>
        </is>
      </c>
      <c r="F1596" t="inlineStr">
        <is>
          <t>ConTab_BOM_KP_Baseplates_3129</t>
        </is>
      </c>
      <c r="H1596" s="7" t="inlineStr">
        <is>
          <t>1012-9_0-KP</t>
        </is>
      </c>
      <c r="I1596" s="7" t="inlineStr"/>
      <c r="J1596" s="7" t="inlineStr"/>
      <c r="K1596" s="168" t="inlineStr">
        <is>
          <t>BaseplateSteel</t>
        </is>
      </c>
      <c r="L1596" s="168" t="inlineStr">
        <is>
          <t>Baseplate_Steel</t>
        </is>
      </c>
      <c r="M1596" s="168" t="inlineStr">
        <is>
          <t>Steel</t>
        </is>
      </c>
      <c r="N1596" t="inlineStr">
        <is>
          <t>364TS</t>
        </is>
      </c>
      <c r="O1596" t="inlineStr">
        <is>
          <t>:No Drip Pan:Standard Drip Pan:</t>
        </is>
      </c>
      <c r="P1596" s="11" t="inlineStr">
        <is>
          <t>Falk_T10_Grid</t>
        </is>
      </c>
      <c r="Q1596" t="inlineStr">
        <is>
          <t>Falk 1050T10</t>
        </is>
      </c>
      <c r="R1596" t="inlineStr">
        <is>
          <t>96700958</t>
        </is>
      </c>
      <c r="S1596" s="10" t="inlineStr">
        <is>
          <t>B103311</t>
        </is>
      </c>
      <c r="T1596" s="10" t="inlineStr">
        <is>
          <t>2255.0</t>
        </is>
      </c>
      <c r="U1596" s="10" t="inlineStr">
        <is>
          <t>Priced</t>
        </is>
      </c>
      <c r="V1596" s="168" t="inlineStr">
        <is>
          <t>LT028</t>
        </is>
      </c>
      <c r="W1596" t="inlineStr">
        <is>
          <t>270.0</t>
        </is>
      </c>
    </row>
    <row r="1597">
      <c r="B1597" t="inlineStr">
        <is>
          <t>3130.0</t>
        </is>
      </c>
      <c r="F1597" t="inlineStr">
        <is>
          <t>ConTab_BOM_KP_Baseplates_3130</t>
        </is>
      </c>
      <c r="H1597" s="7" t="inlineStr">
        <is>
          <t>1012-9_0-KP</t>
        </is>
      </c>
      <c r="I1597" s="7" t="inlineStr"/>
      <c r="J1597" s="7" t="inlineStr"/>
      <c r="K1597" s="168" t="inlineStr">
        <is>
          <t>BaseplateSteel</t>
        </is>
      </c>
      <c r="L1597" s="168" t="inlineStr">
        <is>
          <t>Baseplate_Steel</t>
        </is>
      </c>
      <c r="M1597" s="168" t="inlineStr">
        <is>
          <t>Steel</t>
        </is>
      </c>
      <c r="N1597" t="inlineStr">
        <is>
          <t>365TS</t>
        </is>
      </c>
      <c r="O1597" t="inlineStr">
        <is>
          <t>:No Drip Pan:Standard Drip Pan:</t>
        </is>
      </c>
      <c r="P1597" s="11" t="inlineStr">
        <is>
          <t>Falk_T10_Grid</t>
        </is>
      </c>
      <c r="Q1597" t="inlineStr">
        <is>
          <t>Falk 1050T10</t>
        </is>
      </c>
      <c r="R1597" t="inlineStr">
        <is>
          <t>96700958</t>
        </is>
      </c>
      <c r="S1597" s="10" t="inlineStr">
        <is>
          <t>B103311</t>
        </is>
      </c>
      <c r="T1597" s="10" t="inlineStr">
        <is>
          <t>2255.0</t>
        </is>
      </c>
      <c r="U1597" s="10" t="inlineStr">
        <is>
          <t>Priced</t>
        </is>
      </c>
      <c r="V1597" s="168" t="inlineStr">
        <is>
          <t>LT028</t>
        </is>
      </c>
      <c r="W1597" t="inlineStr">
        <is>
          <t>270.0</t>
        </is>
      </c>
    </row>
    <row r="1598">
      <c r="B1598" t="inlineStr">
        <is>
          <t>3131.0</t>
        </is>
      </c>
      <c r="F1598" t="inlineStr">
        <is>
          <t>ConTab_BOM_KP_Baseplates_3131</t>
        </is>
      </c>
      <c r="H1598" s="7" t="inlineStr">
        <is>
          <t>1012-9_0-KP</t>
        </is>
      </c>
      <c r="I1598" s="7" t="inlineStr"/>
      <c r="J1598" s="7" t="inlineStr"/>
      <c r="K1598" s="168" t="inlineStr">
        <is>
          <t>BaseplateSteel</t>
        </is>
      </c>
      <c r="L1598" s="168" t="inlineStr">
        <is>
          <t>Baseplate_Steel</t>
        </is>
      </c>
      <c r="M1598" s="168" t="inlineStr">
        <is>
          <t>Steel</t>
        </is>
      </c>
      <c r="N1598" t="inlineStr">
        <is>
          <t>404T</t>
        </is>
      </c>
      <c r="O1598" t="inlineStr">
        <is>
          <t>:No Drip Pan:Standard Drip Pan:</t>
        </is>
      </c>
      <c r="P1598" s="11" t="inlineStr">
        <is>
          <t>Falk_T10_Grid</t>
        </is>
      </c>
      <c r="Q1598" t="inlineStr">
        <is>
          <t>Falk 1080T10</t>
        </is>
      </c>
      <c r="R1598" t="inlineStr">
        <is>
          <t>96700959</t>
        </is>
      </c>
      <c r="S1598" s="10" t="inlineStr">
        <is>
          <t>B103312</t>
        </is>
      </c>
      <c r="T1598" s="10" t="inlineStr">
        <is>
          <t>2800.0</t>
        </is>
      </c>
      <c r="U1598" s="10" t="inlineStr">
        <is>
          <t>Priced</t>
        </is>
      </c>
      <c r="V1598" s="168" t="inlineStr">
        <is>
          <t>LT028</t>
        </is>
      </c>
      <c r="W1598" t="inlineStr">
        <is>
          <t>350.0</t>
        </is>
      </c>
    </row>
    <row r="1599">
      <c r="B1599" t="inlineStr">
        <is>
          <t>3132.0</t>
        </is>
      </c>
      <c r="F1599" t="inlineStr">
        <is>
          <t>ConTab_BOM_KP_Baseplates_3132</t>
        </is>
      </c>
      <c r="H1599" s="7" t="inlineStr">
        <is>
          <t>1012-9_0-KP</t>
        </is>
      </c>
      <c r="I1599" s="7" t="inlineStr"/>
      <c r="J1599" s="7" t="inlineStr"/>
      <c r="K1599" s="168" t="inlineStr">
        <is>
          <t>BaseplateSteel</t>
        </is>
      </c>
      <c r="L1599" s="168" t="inlineStr">
        <is>
          <t>Baseplate_Steel</t>
        </is>
      </c>
      <c r="M1599" s="168" t="inlineStr">
        <is>
          <t>Steel</t>
        </is>
      </c>
      <c r="N1599" t="inlineStr">
        <is>
          <t>405T</t>
        </is>
      </c>
      <c r="O1599" t="inlineStr">
        <is>
          <t>:No Drip Pan:Standard Drip Pan:</t>
        </is>
      </c>
      <c r="P1599" s="11" t="inlineStr">
        <is>
          <t>Falk_T10_Grid</t>
        </is>
      </c>
      <c r="Q1599" t="inlineStr">
        <is>
          <t>Falk 1080T10</t>
        </is>
      </c>
      <c r="R1599" t="inlineStr">
        <is>
          <t>96700959</t>
        </is>
      </c>
      <c r="S1599" s="10" t="inlineStr">
        <is>
          <t>B103312</t>
        </is>
      </c>
      <c r="T1599" s="10" t="inlineStr">
        <is>
          <t>2800.0</t>
        </is>
      </c>
      <c r="U1599" s="10" t="inlineStr">
        <is>
          <t>Priced</t>
        </is>
      </c>
      <c r="V1599" s="168" t="inlineStr">
        <is>
          <t>LT028</t>
        </is>
      </c>
      <c r="W1599" t="inlineStr">
        <is>
          <t>350.0</t>
        </is>
      </c>
    </row>
    <row r="1600">
      <c r="B1600" t="inlineStr">
        <is>
          <t>3133.0</t>
        </is>
      </c>
      <c r="F1600" t="inlineStr">
        <is>
          <t>ConTab_BOM_KP_Baseplates_3133</t>
        </is>
      </c>
      <c r="H1600" s="7" t="inlineStr">
        <is>
          <t>1012-9_0-KP</t>
        </is>
      </c>
      <c r="I1600" s="7" t="inlineStr"/>
      <c r="J1600" s="7" t="inlineStr"/>
      <c r="K1600" s="168" t="inlineStr">
        <is>
          <t>BaseplateSteel</t>
        </is>
      </c>
      <c r="L1600" s="168" t="inlineStr">
        <is>
          <t>Baseplate_Steel</t>
        </is>
      </c>
      <c r="M1600" s="168" t="inlineStr">
        <is>
          <t>Steel</t>
        </is>
      </c>
      <c r="N1600" t="inlineStr">
        <is>
          <t>404TS</t>
        </is>
      </c>
      <c r="O1600" t="inlineStr">
        <is>
          <t>:No Drip Pan:Standard Drip Pan:</t>
        </is>
      </c>
      <c r="P1600" s="11" t="inlineStr">
        <is>
          <t>Falk_T10_Grid</t>
        </is>
      </c>
      <c r="Q1600" t="inlineStr">
        <is>
          <t>Falk 1060T10</t>
        </is>
      </c>
      <c r="R1600" t="inlineStr">
        <is>
          <t>96700960</t>
        </is>
      </c>
      <c r="S1600" s="10" t="inlineStr">
        <is>
          <t>B103313</t>
        </is>
      </c>
      <c r="T1600" s="10" t="inlineStr">
        <is>
          <t>2663.0</t>
        </is>
      </c>
      <c r="U1600" s="10" t="inlineStr">
        <is>
          <t>Priced</t>
        </is>
      </c>
      <c r="V1600" s="168" t="inlineStr">
        <is>
          <t>LT028</t>
        </is>
      </c>
      <c r="W1600" t="inlineStr">
        <is>
          <t>350.0</t>
        </is>
      </c>
    </row>
    <row r="1601">
      <c r="B1601" t="inlineStr">
        <is>
          <t>3134.0</t>
        </is>
      </c>
      <c r="F1601" t="inlineStr">
        <is>
          <t>ConTab_BOM_KP_Baseplates_3134</t>
        </is>
      </c>
      <c r="H1601" s="7" t="inlineStr">
        <is>
          <t>1012-9_0-KP</t>
        </is>
      </c>
      <c r="I1601" s="7" t="inlineStr"/>
      <c r="J1601" s="7" t="inlineStr"/>
      <c r="K1601" s="168" t="inlineStr">
        <is>
          <t>BaseplateSteel</t>
        </is>
      </c>
      <c r="L1601" s="168" t="inlineStr">
        <is>
          <t>Baseplate_Steel</t>
        </is>
      </c>
      <c r="M1601" s="168" t="inlineStr">
        <is>
          <t>Steel</t>
        </is>
      </c>
      <c r="N1601" t="inlineStr">
        <is>
          <t>405TS</t>
        </is>
      </c>
      <c r="O1601" t="inlineStr">
        <is>
          <t>:No Drip Pan:Standard Drip Pan:</t>
        </is>
      </c>
      <c r="P1601" s="11" t="inlineStr">
        <is>
          <t>Falk_T10_Grid</t>
        </is>
      </c>
      <c r="Q1601" t="inlineStr">
        <is>
          <t>Falk 1060T10</t>
        </is>
      </c>
      <c r="R1601" t="inlineStr">
        <is>
          <t>96700960</t>
        </is>
      </c>
      <c r="S1601" s="10" t="inlineStr">
        <is>
          <t>B103313</t>
        </is>
      </c>
      <c r="T1601" s="10" t="inlineStr">
        <is>
          <t>2663.0</t>
        </is>
      </c>
      <c r="U1601" s="10" t="inlineStr">
        <is>
          <t>Priced</t>
        </is>
      </c>
      <c r="V1601" s="168" t="inlineStr">
        <is>
          <t>LT028</t>
        </is>
      </c>
      <c r="W1601" t="inlineStr">
        <is>
          <t>350.0</t>
        </is>
      </c>
    </row>
    <row r="1602">
      <c r="B1602" t="inlineStr">
        <is>
          <t>3135.0</t>
        </is>
      </c>
      <c r="F1602" t="inlineStr">
        <is>
          <t>ConTab_BOM_KP_Baseplates_3135</t>
        </is>
      </c>
      <c r="H1602" s="7" t="inlineStr">
        <is>
          <t>1012-9_0-KP</t>
        </is>
      </c>
      <c r="I1602" s="7" t="inlineStr"/>
      <c r="J1602" s="7" t="inlineStr"/>
      <c r="K1602" s="168" t="inlineStr">
        <is>
          <t>BaseplateSteel</t>
        </is>
      </c>
      <c r="L1602" s="168" t="inlineStr">
        <is>
          <t>Baseplate_Steel</t>
        </is>
      </c>
      <c r="M1602" s="168" t="inlineStr">
        <is>
          <t>Steel</t>
        </is>
      </c>
      <c r="N1602" t="inlineStr">
        <is>
          <t>444T</t>
        </is>
      </c>
      <c r="O1602" t="inlineStr">
        <is>
          <t>:No Drip Pan:Standard Drip Pan:</t>
        </is>
      </c>
      <c r="P1602" s="11" t="inlineStr">
        <is>
          <t>Falk_T10_Grid</t>
        </is>
      </c>
      <c r="Q1602" t="inlineStr">
        <is>
          <t>Falk 1090T10</t>
        </is>
      </c>
      <c r="R1602" t="inlineStr">
        <is>
          <t>96700961</t>
        </is>
      </c>
      <c r="S1602" s="10" t="inlineStr">
        <is>
          <t>B103314</t>
        </is>
      </c>
      <c r="T1602" s="10" t="inlineStr">
        <is>
          <t>4163.0</t>
        </is>
      </c>
      <c r="U1602" s="10" t="inlineStr">
        <is>
          <t>Priced</t>
        </is>
      </c>
      <c r="V1602" s="168" t="inlineStr">
        <is>
          <t>LT028</t>
        </is>
      </c>
      <c r="W1602" t="inlineStr">
        <is>
          <t>420.0</t>
        </is>
      </c>
    </row>
    <row r="1603">
      <c r="B1603" t="inlineStr">
        <is>
          <t>3136.0</t>
        </is>
      </c>
      <c r="F1603" t="inlineStr">
        <is>
          <t>ConTab_BOM_KP_Baseplates_3136</t>
        </is>
      </c>
      <c r="H1603" s="7" t="inlineStr">
        <is>
          <t>1012-9_0-KP</t>
        </is>
      </c>
      <c r="I1603" s="7" t="inlineStr"/>
      <c r="J1603" s="7" t="inlineStr"/>
      <c r="K1603" s="168" t="inlineStr">
        <is>
          <t>BaseplateSteel</t>
        </is>
      </c>
      <c r="L1603" s="168" t="inlineStr">
        <is>
          <t>Baseplate_Steel</t>
        </is>
      </c>
      <c r="M1603" s="168" t="inlineStr">
        <is>
          <t>Steel</t>
        </is>
      </c>
      <c r="N1603" t="inlineStr">
        <is>
          <t>445T</t>
        </is>
      </c>
      <c r="O1603" t="inlineStr">
        <is>
          <t>:No Drip Pan:Standard Drip Pan:</t>
        </is>
      </c>
      <c r="P1603" s="11" t="inlineStr">
        <is>
          <t>Falk_T10_Grid</t>
        </is>
      </c>
      <c r="Q1603" t="inlineStr">
        <is>
          <t>Falk 1090T10</t>
        </is>
      </c>
      <c r="R1603" t="inlineStr">
        <is>
          <t>96700961</t>
        </is>
      </c>
      <c r="S1603" s="10" t="inlineStr">
        <is>
          <t>B103315</t>
        </is>
      </c>
      <c r="T1603" s="10" t="inlineStr">
        <is>
          <t>4163.0</t>
        </is>
      </c>
      <c r="U1603" s="10" t="inlineStr">
        <is>
          <t>Priced</t>
        </is>
      </c>
      <c r="V1603" s="168" t="inlineStr">
        <is>
          <t>LT028</t>
        </is>
      </c>
      <c r="W1603" t="inlineStr">
        <is>
          <t>420.0</t>
        </is>
      </c>
    </row>
    <row r="1604">
      <c r="B1604" t="inlineStr">
        <is>
          <t>3137.0</t>
        </is>
      </c>
      <c r="F1604" t="inlineStr">
        <is>
          <t>ConTab_BOM_KP_Baseplates_3137</t>
        </is>
      </c>
      <c r="H1604" s="7" t="inlineStr">
        <is>
          <t>1012-9_0-KP</t>
        </is>
      </c>
      <c r="I1604" s="7" t="inlineStr"/>
      <c r="J1604" s="7" t="inlineStr"/>
      <c r="K1604" s="168" t="inlineStr">
        <is>
          <t>BaseplateSteel</t>
        </is>
      </c>
      <c r="L1604" s="168" t="inlineStr">
        <is>
          <t>Baseplate_Steel</t>
        </is>
      </c>
      <c r="M1604" s="168" t="inlineStr">
        <is>
          <t>Steel</t>
        </is>
      </c>
      <c r="N1604" t="inlineStr">
        <is>
          <t>444TS</t>
        </is>
      </c>
      <c r="O1604" t="inlineStr">
        <is>
          <t>:No Drip Pan:Standard Drip Pan:</t>
        </is>
      </c>
      <c r="P1604" s="11" t="inlineStr">
        <is>
          <t>Falk_T10_Grid</t>
        </is>
      </c>
      <c r="Q1604" t="inlineStr">
        <is>
          <t>Falk 1070T10</t>
        </is>
      </c>
      <c r="R1604" t="inlineStr">
        <is>
          <t>96700962</t>
        </is>
      </c>
      <c r="S1604" s="10" t="inlineStr">
        <is>
          <t>B103316</t>
        </is>
      </c>
      <c r="T1604" s="10" t="inlineStr">
        <is>
          <t>4163.0</t>
        </is>
      </c>
      <c r="U1604" s="10" t="inlineStr">
        <is>
          <t>Priced</t>
        </is>
      </c>
      <c r="V1604" s="168" t="inlineStr">
        <is>
          <t>LT028</t>
        </is>
      </c>
      <c r="W1604" t="inlineStr">
        <is>
          <t>420.0</t>
        </is>
      </c>
    </row>
    <row r="1605">
      <c r="B1605" t="inlineStr">
        <is>
          <t>3138.0</t>
        </is>
      </c>
      <c r="F1605" t="inlineStr">
        <is>
          <t>ConTab_BOM_KP_Baseplates_3138</t>
        </is>
      </c>
      <c r="H1605" s="7" t="inlineStr">
        <is>
          <t>1012-9_0-KP</t>
        </is>
      </c>
      <c r="I1605" s="7" t="inlineStr"/>
      <c r="J1605" s="7" t="inlineStr"/>
      <c r="K1605" s="168" t="inlineStr">
        <is>
          <t>BaseplateSteel</t>
        </is>
      </c>
      <c r="L1605" s="168" t="inlineStr">
        <is>
          <t>Baseplate_Steel</t>
        </is>
      </c>
      <c r="M1605" s="168" t="inlineStr">
        <is>
          <t>Steel</t>
        </is>
      </c>
      <c r="N1605" t="inlineStr">
        <is>
          <t>445TS</t>
        </is>
      </c>
      <c r="O1605" t="inlineStr">
        <is>
          <t>:No Drip Pan:Standard Drip Pan:</t>
        </is>
      </c>
      <c r="P1605" s="11" t="inlineStr">
        <is>
          <t>Falk_T10_Grid</t>
        </is>
      </c>
      <c r="Q1605" t="inlineStr">
        <is>
          <t>Falk 1070T10</t>
        </is>
      </c>
      <c r="R1605" t="inlineStr">
        <is>
          <t>96700962</t>
        </is>
      </c>
      <c r="S1605" s="10" t="inlineStr">
        <is>
          <t>B103317</t>
        </is>
      </c>
      <c r="T1605" s="10" t="inlineStr">
        <is>
          <t>4163.0</t>
        </is>
      </c>
      <c r="U1605" s="10" t="inlineStr">
        <is>
          <t>Priced</t>
        </is>
      </c>
      <c r="V1605" s="168" t="inlineStr">
        <is>
          <t>LT028</t>
        </is>
      </c>
      <c r="W1605" t="inlineStr">
        <is>
          <t>420.0</t>
        </is>
      </c>
    </row>
    <row r="1606">
      <c r="B1606" t="inlineStr">
        <is>
          <t>3139.0</t>
        </is>
      </c>
      <c r="F1606" t="inlineStr">
        <is>
          <t>ConTab_BOM_KP_Baseplates_3139</t>
        </is>
      </c>
      <c r="H1606" s="7" t="inlineStr">
        <is>
          <t>1012-9_0-KP</t>
        </is>
      </c>
      <c r="I1606" s="7" t="inlineStr"/>
      <c r="J1606" s="7" t="inlineStr"/>
      <c r="K1606" s="168" t="inlineStr">
        <is>
          <t>BaseplateSteel</t>
        </is>
      </c>
      <c r="L1606" s="168" t="inlineStr">
        <is>
          <t>Baseplate_Steel</t>
        </is>
      </c>
      <c r="M1606" s="168" t="inlineStr">
        <is>
          <t>Steel</t>
        </is>
      </c>
      <c r="N1606" s="168" t="inlineStr">
        <is>
          <t>447T</t>
        </is>
      </c>
      <c r="O1606" t="inlineStr">
        <is>
          <t>:No Drip Pan:Standard Drip Pan:</t>
        </is>
      </c>
      <c r="P1606" s="11" t="inlineStr">
        <is>
          <t>Falk_T10_Grid</t>
        </is>
      </c>
      <c r="Q1606" t="inlineStr">
        <is>
          <t>Falk 1090T10</t>
        </is>
      </c>
      <c r="R1606" t="inlineStr">
        <is>
          <t>96700963</t>
        </is>
      </c>
      <c r="S1606" s="10" t="inlineStr">
        <is>
          <t>B103318</t>
        </is>
      </c>
      <c r="T1606" s="10" t="inlineStr">
        <is>
          <t>4707.0</t>
        </is>
      </c>
      <c r="U1606" s="10" t="inlineStr">
        <is>
          <t>Priced</t>
        </is>
      </c>
      <c r="V1606" s="168" t="inlineStr">
        <is>
          <t>LT028</t>
        </is>
      </c>
      <c r="W1606" t="inlineStr">
        <is>
          <t>600.0</t>
        </is>
      </c>
    </row>
    <row r="1607">
      <c r="B1607" t="inlineStr">
        <is>
          <t>3140.0</t>
        </is>
      </c>
      <c r="F1607" t="inlineStr">
        <is>
          <t>ConTab_BOM_KP_Baseplates_3140</t>
        </is>
      </c>
      <c r="H1607" s="7" t="inlineStr">
        <is>
          <t>1012-9_0-KP</t>
        </is>
      </c>
      <c r="I1607" s="7" t="inlineStr"/>
      <c r="J1607" s="7" t="inlineStr"/>
      <c r="K1607" s="168" t="inlineStr">
        <is>
          <t>BaseplateSteel</t>
        </is>
      </c>
      <c r="L1607" s="168" t="inlineStr">
        <is>
          <t>Baseplate_Steel</t>
        </is>
      </c>
      <c r="M1607" s="168" t="inlineStr">
        <is>
          <t>Steel</t>
        </is>
      </c>
      <c r="N1607" s="168" t="inlineStr">
        <is>
          <t>449T</t>
        </is>
      </c>
      <c r="O1607" t="inlineStr">
        <is>
          <t>:No Drip Pan:Standard Drip Pan:</t>
        </is>
      </c>
      <c r="P1607" s="11" t="inlineStr">
        <is>
          <t>Falk_T10_Grid</t>
        </is>
      </c>
      <c r="Q1607" t="inlineStr">
        <is>
          <t>Falk 1090T10</t>
        </is>
      </c>
      <c r="R1607" t="inlineStr">
        <is>
          <t>96700964</t>
        </is>
      </c>
      <c r="S1607" s="10" t="inlineStr">
        <is>
          <t>B103319</t>
        </is>
      </c>
      <c r="T1607" s="10" t="inlineStr">
        <is>
          <t>4707.0</t>
        </is>
      </c>
      <c r="U1607" s="10" t="inlineStr">
        <is>
          <t>Priced</t>
        </is>
      </c>
      <c r="V1607" s="168" t="inlineStr">
        <is>
          <t>LT028</t>
        </is>
      </c>
      <c r="W1607" t="inlineStr">
        <is>
          <t>600.0</t>
        </is>
      </c>
    </row>
    <row r="1608">
      <c r="B1608" t="inlineStr">
        <is>
          <t>3159.0</t>
        </is>
      </c>
      <c r="F1608" t="inlineStr">
        <is>
          <t>ConTab_BOM_KP_Baseplates_3159</t>
        </is>
      </c>
      <c r="H1608" s="7" t="inlineStr">
        <is>
          <t>1012-9_0-KP</t>
        </is>
      </c>
      <c r="I1608" s="7" t="inlineStr"/>
      <c r="J1608" s="7" t="inlineStr"/>
      <c r="K1608" s="168" t="inlineStr">
        <is>
          <t>BaseplateSteel</t>
        </is>
      </c>
      <c r="L1608" s="168" t="inlineStr">
        <is>
          <t>Baseplate_Steel</t>
        </is>
      </c>
      <c r="M1608" s="168" t="inlineStr">
        <is>
          <t>Steel</t>
        </is>
      </c>
      <c r="N1608" t="inlineStr">
        <is>
          <t>284T</t>
        </is>
      </c>
      <c r="O1608" t="inlineStr">
        <is>
          <t>:No Drip Pan:Standard Drip Pan:</t>
        </is>
      </c>
      <c r="P1608" s="11" t="inlineStr">
        <is>
          <t>Woods_Spacer</t>
        </is>
      </c>
      <c r="Q1608" t="inlineStr">
        <is>
          <t>Woods 9SC</t>
        </is>
      </c>
      <c r="R1608" t="inlineStr">
        <is>
          <t>96700965</t>
        </is>
      </c>
      <c r="S1608" s="10" t="inlineStr">
        <is>
          <t>B103332</t>
        </is>
      </c>
      <c r="T1608" s="10" t="inlineStr">
        <is>
          <t>2594.0</t>
        </is>
      </c>
      <c r="U1608" s="10" t="inlineStr">
        <is>
          <t>Priced</t>
        </is>
      </c>
      <c r="V1608" s="168" t="inlineStr">
        <is>
          <t>LT028</t>
        </is>
      </c>
      <c r="W1608" t="inlineStr">
        <is>
          <t>205.0</t>
        </is>
      </c>
    </row>
    <row r="1609">
      <c r="B1609" t="inlineStr">
        <is>
          <t>3160.0</t>
        </is>
      </c>
      <c r="F1609" t="inlineStr">
        <is>
          <t>ConTab_BOM_KP_Baseplates_3160</t>
        </is>
      </c>
      <c r="H1609" s="7" t="inlineStr">
        <is>
          <t>1012-9_0-KP</t>
        </is>
      </c>
      <c r="I1609" s="7" t="inlineStr"/>
      <c r="J1609" s="7" t="inlineStr"/>
      <c r="K1609" s="168" t="inlineStr">
        <is>
          <t>BaseplateSteel</t>
        </is>
      </c>
      <c r="L1609" s="168" t="inlineStr">
        <is>
          <t>Baseplate_Steel</t>
        </is>
      </c>
      <c r="M1609" s="168" t="inlineStr">
        <is>
          <t>Steel</t>
        </is>
      </c>
      <c r="N1609" t="inlineStr">
        <is>
          <t>286T</t>
        </is>
      </c>
      <c r="O1609" t="inlineStr">
        <is>
          <t>:No Drip Pan:Standard Drip Pan:</t>
        </is>
      </c>
      <c r="P1609" s="11" t="inlineStr">
        <is>
          <t>Woods_Spacer</t>
        </is>
      </c>
      <c r="Q1609" t="inlineStr">
        <is>
          <t>Woods 9SC</t>
        </is>
      </c>
      <c r="R1609" t="inlineStr">
        <is>
          <t>96700965</t>
        </is>
      </c>
      <c r="S1609" s="10" t="inlineStr">
        <is>
          <t>B103332</t>
        </is>
      </c>
      <c r="T1609" s="10" t="inlineStr">
        <is>
          <t>2594.0</t>
        </is>
      </c>
      <c r="U1609" s="10" t="inlineStr">
        <is>
          <t>Priced</t>
        </is>
      </c>
      <c r="V1609" s="168" t="inlineStr">
        <is>
          <t>LT028</t>
        </is>
      </c>
      <c r="W1609" t="inlineStr">
        <is>
          <t>205.0</t>
        </is>
      </c>
    </row>
    <row r="1610">
      <c r="B1610" t="inlineStr">
        <is>
          <t>3161.0</t>
        </is>
      </c>
      <c r="F1610" t="inlineStr">
        <is>
          <t>ConTab_BOM_KP_Baseplates_3161</t>
        </is>
      </c>
      <c r="H1610" s="7" t="inlineStr">
        <is>
          <t>1012-9_0-KP</t>
        </is>
      </c>
      <c r="I1610" s="7" t="inlineStr"/>
      <c r="J1610" s="7" t="inlineStr"/>
      <c r="K1610" s="168" t="inlineStr">
        <is>
          <t>BaseplateSteel</t>
        </is>
      </c>
      <c r="L1610" s="168" t="inlineStr">
        <is>
          <t>Baseplate_Steel</t>
        </is>
      </c>
      <c r="M1610" s="168" t="inlineStr">
        <is>
          <t>Steel</t>
        </is>
      </c>
      <c r="N1610" t="inlineStr">
        <is>
          <t>324T</t>
        </is>
      </c>
      <c r="O1610" t="inlineStr">
        <is>
          <t>:No Drip Pan:Standard Drip Pan:</t>
        </is>
      </c>
      <c r="P1610" s="11" t="inlineStr">
        <is>
          <t>Woods_Spacer</t>
        </is>
      </c>
      <c r="Q1610" t="inlineStr">
        <is>
          <t>Woods 10SC</t>
        </is>
      </c>
      <c r="R1610" t="inlineStr">
        <is>
          <t>96700966</t>
        </is>
      </c>
      <c r="S1610" s="10" t="inlineStr">
        <is>
          <t>B103333</t>
        </is>
      </c>
      <c r="T1610" s="10" t="inlineStr">
        <is>
          <t>2730.0</t>
        </is>
      </c>
      <c r="U1610" s="10" t="inlineStr">
        <is>
          <t>Priced</t>
        </is>
      </c>
      <c r="V1610" s="168" t="inlineStr">
        <is>
          <t>LT028</t>
        </is>
      </c>
      <c r="W1610" t="inlineStr">
        <is>
          <t>240.0</t>
        </is>
      </c>
    </row>
    <row r="1611">
      <c r="B1611" t="inlineStr">
        <is>
          <t>3162.0</t>
        </is>
      </c>
      <c r="F1611" t="inlineStr">
        <is>
          <t>ConTab_BOM_KP_Baseplates_3162</t>
        </is>
      </c>
      <c r="H1611" s="7" t="inlineStr">
        <is>
          <t>1012-9_0-KP</t>
        </is>
      </c>
      <c r="I1611" s="7" t="inlineStr"/>
      <c r="J1611" s="7" t="inlineStr"/>
      <c r="K1611" s="168" t="inlineStr">
        <is>
          <t>BaseplateSteel</t>
        </is>
      </c>
      <c r="L1611" s="168" t="inlineStr">
        <is>
          <t>Baseplate_Steel</t>
        </is>
      </c>
      <c r="M1611" s="168" t="inlineStr">
        <is>
          <t>Steel</t>
        </is>
      </c>
      <c r="N1611" t="inlineStr">
        <is>
          <t>326T</t>
        </is>
      </c>
      <c r="O1611" t="inlineStr">
        <is>
          <t>:No Drip Pan:Standard Drip Pan:</t>
        </is>
      </c>
      <c r="P1611" s="11" t="inlineStr">
        <is>
          <t>Woods_Spacer</t>
        </is>
      </c>
      <c r="Q1611" t="inlineStr">
        <is>
          <t>Woods 10SC</t>
        </is>
      </c>
      <c r="R1611" t="inlineStr">
        <is>
          <t>96700966</t>
        </is>
      </c>
      <c r="S1611" s="10" t="inlineStr">
        <is>
          <t>B103333</t>
        </is>
      </c>
      <c r="T1611" s="10" t="inlineStr">
        <is>
          <t>2730.0</t>
        </is>
      </c>
      <c r="U1611" s="10" t="inlineStr">
        <is>
          <t>Priced</t>
        </is>
      </c>
      <c r="V1611" s="168" t="inlineStr">
        <is>
          <t>LT028</t>
        </is>
      </c>
      <c r="W1611" t="inlineStr">
        <is>
          <t>240.0</t>
        </is>
      </c>
    </row>
    <row r="1612">
      <c r="B1612" t="inlineStr">
        <is>
          <t>3163.0</t>
        </is>
      </c>
      <c r="F1612" t="inlineStr">
        <is>
          <t>ConTab_BOM_KP_Baseplates_3163</t>
        </is>
      </c>
      <c r="H1612" s="7" t="inlineStr">
        <is>
          <t>1012-9_0-KP</t>
        </is>
      </c>
      <c r="I1612" s="7" t="inlineStr"/>
      <c r="J1612" s="7" t="inlineStr"/>
      <c r="K1612" s="168" t="inlineStr">
        <is>
          <t>BaseplateSteel</t>
        </is>
      </c>
      <c r="L1612" s="168" t="inlineStr">
        <is>
          <t>Baseplate_Steel</t>
        </is>
      </c>
      <c r="M1612" s="168" t="inlineStr">
        <is>
          <t>Steel</t>
        </is>
      </c>
      <c r="N1612" t="inlineStr">
        <is>
          <t>364T</t>
        </is>
      </c>
      <c r="O1612" t="inlineStr">
        <is>
          <t>:No Drip Pan:Standard Drip Pan:</t>
        </is>
      </c>
      <c r="P1612" s="11" t="inlineStr">
        <is>
          <t>Woods_Spacer</t>
        </is>
      </c>
      <c r="Q1612" t="inlineStr">
        <is>
          <t>Woods 11SC</t>
        </is>
      </c>
      <c r="R1612" t="inlineStr">
        <is>
          <t>96700967</t>
        </is>
      </c>
      <c r="S1612" s="10" t="inlineStr">
        <is>
          <t>B103334</t>
        </is>
      </c>
      <c r="T1612" s="10" t="inlineStr">
        <is>
          <t>2867.0</t>
        </is>
      </c>
      <c r="U1612" s="10" t="inlineStr">
        <is>
          <t>Priced</t>
        </is>
      </c>
      <c r="V1612" s="168" t="inlineStr">
        <is>
          <t>LT028</t>
        </is>
      </c>
      <c r="W1612" t="inlineStr">
        <is>
          <t>270.0</t>
        </is>
      </c>
    </row>
    <row r="1613">
      <c r="B1613" t="inlineStr">
        <is>
          <t>3164.0</t>
        </is>
      </c>
      <c r="F1613" t="inlineStr">
        <is>
          <t>ConTab_BOM_KP_Baseplates_3164</t>
        </is>
      </c>
      <c r="H1613" s="7" t="inlineStr">
        <is>
          <t>1012-9_0-KP</t>
        </is>
      </c>
      <c r="I1613" s="7" t="inlineStr"/>
      <c r="J1613" s="7" t="inlineStr"/>
      <c r="K1613" s="168" t="inlineStr">
        <is>
          <t>BaseplateSteel</t>
        </is>
      </c>
      <c r="L1613" s="168" t="inlineStr">
        <is>
          <t>Baseplate_Steel</t>
        </is>
      </c>
      <c r="M1613" s="168" t="inlineStr">
        <is>
          <t>Steel</t>
        </is>
      </c>
      <c r="N1613" t="inlineStr">
        <is>
          <t>365T</t>
        </is>
      </c>
      <c r="O1613" t="inlineStr">
        <is>
          <t>:No Drip Pan:Standard Drip Pan:</t>
        </is>
      </c>
      <c r="P1613" s="11" t="inlineStr">
        <is>
          <t>Woods_Spacer</t>
        </is>
      </c>
      <c r="Q1613" t="inlineStr">
        <is>
          <t>Woods 11SC</t>
        </is>
      </c>
      <c r="R1613" t="inlineStr">
        <is>
          <t>96700967</t>
        </is>
      </c>
      <c r="S1613" s="10" t="inlineStr">
        <is>
          <t>B103334</t>
        </is>
      </c>
      <c r="T1613" s="10" t="inlineStr">
        <is>
          <t>2867.0</t>
        </is>
      </c>
      <c r="U1613" s="10" t="inlineStr">
        <is>
          <t>Priced</t>
        </is>
      </c>
      <c r="V1613" s="168" t="inlineStr">
        <is>
          <t>LT028</t>
        </is>
      </c>
      <c r="W1613" t="inlineStr">
        <is>
          <t>270.0</t>
        </is>
      </c>
    </row>
    <row r="1614">
      <c r="B1614" t="inlineStr">
        <is>
          <t>3165.0</t>
        </is>
      </c>
      <c r="F1614" t="inlineStr">
        <is>
          <t>ConTab_BOM_KP_Baseplates_3165</t>
        </is>
      </c>
      <c r="H1614" s="7" t="inlineStr">
        <is>
          <t>1012-9_0-KP</t>
        </is>
      </c>
      <c r="I1614" s="7" t="inlineStr"/>
      <c r="J1614" s="7" t="inlineStr"/>
      <c r="K1614" s="168" t="inlineStr">
        <is>
          <t>BaseplateSteel</t>
        </is>
      </c>
      <c r="L1614" s="168" t="inlineStr">
        <is>
          <t>Baseplate_Steel</t>
        </is>
      </c>
      <c r="M1614" s="168" t="inlineStr">
        <is>
          <t>Steel</t>
        </is>
      </c>
      <c r="N1614" t="inlineStr">
        <is>
          <t>404T</t>
        </is>
      </c>
      <c r="O1614" t="inlineStr">
        <is>
          <t>:No Drip Pan:Standard Drip Pan:</t>
        </is>
      </c>
      <c r="P1614" s="11" t="inlineStr">
        <is>
          <t>Woods_Spacer</t>
        </is>
      </c>
      <c r="Q1614" t="inlineStr">
        <is>
          <t>Woods 12SC</t>
        </is>
      </c>
      <c r="R1614" t="inlineStr">
        <is>
          <t>96700968</t>
        </is>
      </c>
      <c r="S1614" s="10" t="inlineStr">
        <is>
          <t>B103335</t>
        </is>
      </c>
      <c r="T1614" s="10" t="inlineStr">
        <is>
          <t>3346.0</t>
        </is>
      </c>
      <c r="U1614" s="10" t="inlineStr">
        <is>
          <t>Priced</t>
        </is>
      </c>
      <c r="V1614" s="168" t="inlineStr">
        <is>
          <t>LT028</t>
        </is>
      </c>
      <c r="W1614" t="inlineStr">
        <is>
          <t>350.0</t>
        </is>
      </c>
    </row>
    <row r="1615">
      <c r="B1615" t="inlineStr">
        <is>
          <t>3166.0</t>
        </is>
      </c>
      <c r="F1615" t="inlineStr">
        <is>
          <t>ConTab_BOM_KP_Baseplates_3166</t>
        </is>
      </c>
      <c r="H1615" s="7" t="inlineStr">
        <is>
          <t>1012-9_0-KP</t>
        </is>
      </c>
      <c r="I1615" s="7" t="inlineStr"/>
      <c r="J1615" s="7" t="inlineStr"/>
      <c r="K1615" s="168" t="inlineStr">
        <is>
          <t>BaseplateSteel</t>
        </is>
      </c>
      <c r="L1615" s="168" t="inlineStr">
        <is>
          <t>Baseplate_Steel</t>
        </is>
      </c>
      <c r="M1615" s="168" t="inlineStr">
        <is>
          <t>Steel</t>
        </is>
      </c>
      <c r="N1615" t="inlineStr">
        <is>
          <t>405T</t>
        </is>
      </c>
      <c r="O1615" t="inlineStr">
        <is>
          <t>:No Drip Pan:Standard Drip Pan:</t>
        </is>
      </c>
      <c r="P1615" s="11" t="inlineStr">
        <is>
          <t>Woods_Spacer</t>
        </is>
      </c>
      <c r="Q1615" t="inlineStr">
        <is>
          <t>Woods 12SC</t>
        </is>
      </c>
      <c r="R1615" t="inlineStr">
        <is>
          <t>96700968</t>
        </is>
      </c>
      <c r="S1615" s="10" t="inlineStr">
        <is>
          <t>B103335</t>
        </is>
      </c>
      <c r="T1615" s="10" t="inlineStr">
        <is>
          <t>3346.0</t>
        </is>
      </c>
      <c r="U1615" s="10" t="inlineStr">
        <is>
          <t>Priced</t>
        </is>
      </c>
      <c r="V1615" s="168" t="inlineStr">
        <is>
          <t>LT028</t>
        </is>
      </c>
      <c r="W1615" t="inlineStr">
        <is>
          <t>350.0</t>
        </is>
      </c>
    </row>
    <row r="1616">
      <c r="B1616" t="inlineStr">
        <is>
          <t>3167.0</t>
        </is>
      </c>
      <c r="F1616" t="inlineStr">
        <is>
          <t>ConTab_BOM_KP_Baseplates_3167</t>
        </is>
      </c>
      <c r="H1616" s="7" t="inlineStr">
        <is>
          <t>1012-9_0-KP</t>
        </is>
      </c>
      <c r="I1616" s="7" t="inlineStr"/>
      <c r="J1616" s="7" t="inlineStr"/>
      <c r="K1616" s="168" t="inlineStr">
        <is>
          <t>BaseplateSteel</t>
        </is>
      </c>
      <c r="L1616" s="168" t="inlineStr">
        <is>
          <t>Baseplate_Steel</t>
        </is>
      </c>
      <c r="M1616" s="168" t="inlineStr">
        <is>
          <t>Steel</t>
        </is>
      </c>
      <c r="N1616" t="inlineStr">
        <is>
          <t>444T</t>
        </is>
      </c>
      <c r="O1616" t="inlineStr">
        <is>
          <t>:No Drip Pan:Standard Drip Pan:</t>
        </is>
      </c>
      <c r="P1616" s="11" t="inlineStr">
        <is>
          <t>Woods_Spacer</t>
        </is>
      </c>
      <c r="Q1616" t="inlineStr">
        <is>
          <t>Woods 12SC</t>
        </is>
      </c>
      <c r="R1616" t="inlineStr">
        <is>
          <t>RTF</t>
        </is>
      </c>
      <c r="S1616" s="10" t="inlineStr">
        <is>
          <t>B103336</t>
        </is>
      </c>
      <c r="T1616" s="10" t="inlineStr">
        <is>
          <t>4707.0</t>
        </is>
      </c>
      <c r="U1616" s="10" t="inlineStr">
        <is>
          <t>Priced</t>
        </is>
      </c>
      <c r="V1616" s="168" t="inlineStr">
        <is>
          <t>LT028</t>
        </is>
      </c>
      <c r="W1616" t="inlineStr">
        <is>
          <t>420.0</t>
        </is>
      </c>
    </row>
    <row r="1617">
      <c r="B1617" t="inlineStr">
        <is>
          <t>3168.0</t>
        </is>
      </c>
      <c r="F1617" t="inlineStr">
        <is>
          <t>ConTab_BOM_KP_Baseplates_3168</t>
        </is>
      </c>
      <c r="H1617" s="7" t="inlineStr">
        <is>
          <t>1012-9_0-KP</t>
        </is>
      </c>
      <c r="I1617" s="7" t="inlineStr"/>
      <c r="J1617" s="7" t="inlineStr"/>
      <c r="K1617" s="168" t="inlineStr">
        <is>
          <t>BaseplateSteel</t>
        </is>
      </c>
      <c r="L1617" s="168" t="inlineStr">
        <is>
          <t>Baseplate_Steel</t>
        </is>
      </c>
      <c r="M1617" s="168" t="inlineStr">
        <is>
          <t>Steel</t>
        </is>
      </c>
      <c r="N1617" t="inlineStr">
        <is>
          <t>445T</t>
        </is>
      </c>
      <c r="O1617" t="inlineStr">
        <is>
          <t>:No Drip Pan:Standard Drip Pan:</t>
        </is>
      </c>
      <c r="P1617" s="11" t="inlineStr">
        <is>
          <t>Woods_Spacer</t>
        </is>
      </c>
      <c r="Q1617" t="inlineStr">
        <is>
          <t>Woods 12SC</t>
        </is>
      </c>
      <c r="R1617" t="inlineStr">
        <is>
          <t>RTF</t>
        </is>
      </c>
      <c r="S1617" s="10" t="inlineStr">
        <is>
          <t>B103337</t>
        </is>
      </c>
      <c r="T1617" s="10" t="inlineStr">
        <is>
          <t>4707.0</t>
        </is>
      </c>
      <c r="U1617" s="10" t="inlineStr">
        <is>
          <t>Priced</t>
        </is>
      </c>
      <c r="V1617" s="168" t="inlineStr">
        <is>
          <t>LT028</t>
        </is>
      </c>
      <c r="W1617" t="inlineStr">
        <is>
          <t>420.0</t>
        </is>
      </c>
    </row>
    <row r="1618">
      <c r="B1618" t="inlineStr">
        <is>
          <t>3169.0</t>
        </is>
      </c>
      <c r="F1618" t="inlineStr">
        <is>
          <t>ConTab_BOM_KP_Baseplates_3169</t>
        </is>
      </c>
      <c r="H1618" s="7" t="inlineStr">
        <is>
          <t>1012-9_0-KP</t>
        </is>
      </c>
      <c r="I1618" s="7" t="inlineStr"/>
      <c r="J1618" s="7" t="inlineStr"/>
      <c r="K1618" s="168" t="inlineStr">
        <is>
          <t>BaseplateSteel</t>
        </is>
      </c>
      <c r="L1618" s="168" t="inlineStr">
        <is>
          <t>Baseplate_Steel</t>
        </is>
      </c>
      <c r="M1618" s="168" t="inlineStr">
        <is>
          <t>Steel</t>
        </is>
      </c>
      <c r="N1618" t="inlineStr">
        <is>
          <t>284T</t>
        </is>
      </c>
      <c r="O1618" t="inlineStr">
        <is>
          <t>:No Drip Pan:Standard Drip Pan:</t>
        </is>
      </c>
      <c r="P1618" s="11" t="inlineStr">
        <is>
          <t>Falk_Spacer</t>
        </is>
      </c>
      <c r="Q1618" t="inlineStr">
        <is>
          <t>Falk 1050T31</t>
        </is>
      </c>
      <c r="R1618" t="inlineStr">
        <is>
          <t>96700972</t>
        </is>
      </c>
      <c r="S1618" s="10" t="inlineStr">
        <is>
          <t>B103338</t>
        </is>
      </c>
      <c r="T1618" s="10" t="inlineStr">
        <is>
          <t>2594.0</t>
        </is>
      </c>
      <c r="U1618" s="10" t="inlineStr">
        <is>
          <t>Priced</t>
        </is>
      </c>
      <c r="V1618" s="168" t="inlineStr">
        <is>
          <t>LT028</t>
        </is>
      </c>
      <c r="W1618" t="inlineStr">
        <is>
          <t>205.0</t>
        </is>
      </c>
    </row>
    <row r="1619">
      <c r="B1619" t="inlineStr">
        <is>
          <t>3170.0</t>
        </is>
      </c>
      <c r="F1619" t="inlineStr">
        <is>
          <t>ConTab_BOM_KP_Baseplates_3170</t>
        </is>
      </c>
      <c r="H1619" s="7" t="inlineStr">
        <is>
          <t>1012-9_0-KP</t>
        </is>
      </c>
      <c r="I1619" s="7" t="inlineStr"/>
      <c r="J1619" s="7" t="inlineStr"/>
      <c r="K1619" s="168" t="inlineStr">
        <is>
          <t>BaseplateSteel</t>
        </is>
      </c>
      <c r="L1619" s="168" t="inlineStr">
        <is>
          <t>Baseplate_Steel</t>
        </is>
      </c>
      <c r="M1619" s="168" t="inlineStr">
        <is>
          <t>Steel</t>
        </is>
      </c>
      <c r="N1619" t="inlineStr">
        <is>
          <t>286T</t>
        </is>
      </c>
      <c r="O1619" t="inlineStr">
        <is>
          <t>:No Drip Pan:Standard Drip Pan:</t>
        </is>
      </c>
      <c r="P1619" s="11" t="inlineStr">
        <is>
          <t>Falk_Spacer</t>
        </is>
      </c>
      <c r="Q1619" t="inlineStr">
        <is>
          <t>Falk 1050T31</t>
        </is>
      </c>
      <c r="R1619" t="inlineStr">
        <is>
          <t>96700972</t>
        </is>
      </c>
      <c r="S1619" s="10" t="inlineStr">
        <is>
          <t>B103338</t>
        </is>
      </c>
      <c r="T1619" s="10" t="inlineStr">
        <is>
          <t>2594.0</t>
        </is>
      </c>
      <c r="U1619" s="10" t="inlineStr">
        <is>
          <t>Priced</t>
        </is>
      </c>
      <c r="V1619" s="168" t="inlineStr">
        <is>
          <t>LT028</t>
        </is>
      </c>
      <c r="W1619" t="inlineStr">
        <is>
          <t>205.0</t>
        </is>
      </c>
    </row>
    <row r="1620">
      <c r="B1620" t="inlineStr">
        <is>
          <t>3171.0</t>
        </is>
      </c>
      <c r="F1620" t="inlineStr">
        <is>
          <t>ConTab_BOM_KP_Baseplates_3171</t>
        </is>
      </c>
      <c r="H1620" s="7" t="inlineStr">
        <is>
          <t>1012-9_0-KP</t>
        </is>
      </c>
      <c r="I1620" s="7" t="inlineStr"/>
      <c r="J1620" s="7" t="inlineStr"/>
      <c r="K1620" s="168" t="inlineStr">
        <is>
          <t>BaseplateSteel</t>
        </is>
      </c>
      <c r="L1620" s="168" t="inlineStr">
        <is>
          <t>Baseplate_Steel</t>
        </is>
      </c>
      <c r="M1620" s="168" t="inlineStr">
        <is>
          <t>Steel</t>
        </is>
      </c>
      <c r="N1620" t="inlineStr">
        <is>
          <t>324T</t>
        </is>
      </c>
      <c r="O1620" t="inlineStr">
        <is>
          <t>:No Drip Pan:Standard Drip Pan:</t>
        </is>
      </c>
      <c r="P1620" s="11" t="inlineStr">
        <is>
          <t>Falk_Spacer</t>
        </is>
      </c>
      <c r="Q1620" t="inlineStr">
        <is>
          <t>Falk 1060T31</t>
        </is>
      </c>
      <c r="R1620" t="inlineStr">
        <is>
          <t>96700973</t>
        </is>
      </c>
      <c r="S1620" s="10" t="inlineStr">
        <is>
          <t>B103340</t>
        </is>
      </c>
      <c r="T1620" s="10" t="inlineStr">
        <is>
          <t>2730.0</t>
        </is>
      </c>
      <c r="U1620" s="10" t="inlineStr">
        <is>
          <t>Priced</t>
        </is>
      </c>
      <c r="V1620" s="168" t="inlineStr">
        <is>
          <t>LT028</t>
        </is>
      </c>
      <c r="W1620" t="inlineStr">
        <is>
          <t>240.0</t>
        </is>
      </c>
    </row>
    <row r="1621">
      <c r="B1621" t="inlineStr">
        <is>
          <t>3172.0</t>
        </is>
      </c>
      <c r="F1621" t="inlineStr">
        <is>
          <t>ConTab_BOM_KP_Baseplates_3172</t>
        </is>
      </c>
      <c r="H1621" s="7" t="inlineStr">
        <is>
          <t>1012-9_0-KP</t>
        </is>
      </c>
      <c r="I1621" s="7" t="inlineStr"/>
      <c r="J1621" s="7" t="inlineStr"/>
      <c r="K1621" s="168" t="inlineStr">
        <is>
          <t>BaseplateSteel</t>
        </is>
      </c>
      <c r="L1621" s="168" t="inlineStr">
        <is>
          <t>Baseplate_Steel</t>
        </is>
      </c>
      <c r="M1621" s="168" t="inlineStr">
        <is>
          <t>Steel</t>
        </is>
      </c>
      <c r="N1621" t="inlineStr">
        <is>
          <t>326T</t>
        </is>
      </c>
      <c r="O1621" t="inlineStr">
        <is>
          <t>:No Drip Pan:Standard Drip Pan:</t>
        </is>
      </c>
      <c r="P1621" s="11" t="inlineStr">
        <is>
          <t>Falk_Spacer</t>
        </is>
      </c>
      <c r="Q1621" t="inlineStr">
        <is>
          <t>Falk 1060T31</t>
        </is>
      </c>
      <c r="R1621" t="inlineStr">
        <is>
          <t>96700973</t>
        </is>
      </c>
      <c r="S1621" s="10" t="inlineStr">
        <is>
          <t>B103340</t>
        </is>
      </c>
      <c r="T1621" s="10" t="inlineStr">
        <is>
          <t>2730.0</t>
        </is>
      </c>
      <c r="U1621" s="10" t="inlineStr">
        <is>
          <t>Priced</t>
        </is>
      </c>
      <c r="V1621" s="168" t="inlineStr">
        <is>
          <t>LT028</t>
        </is>
      </c>
      <c r="W1621" t="inlineStr">
        <is>
          <t>240.0</t>
        </is>
      </c>
    </row>
    <row r="1622">
      <c r="B1622" t="inlineStr">
        <is>
          <t>3173.0</t>
        </is>
      </c>
      <c r="F1622" t="inlineStr">
        <is>
          <t>ConTab_BOM_KP_Baseplates_3173</t>
        </is>
      </c>
      <c r="H1622" s="7" t="inlineStr">
        <is>
          <t>1012-9_0-KP</t>
        </is>
      </c>
      <c r="I1622" s="7" t="inlineStr"/>
      <c r="J1622" s="7" t="inlineStr"/>
      <c r="K1622" s="168" t="inlineStr">
        <is>
          <t>BaseplateSteel</t>
        </is>
      </c>
      <c r="L1622" s="168" t="inlineStr">
        <is>
          <t>Baseplate_Steel</t>
        </is>
      </c>
      <c r="M1622" s="168" t="inlineStr">
        <is>
          <t>Steel</t>
        </is>
      </c>
      <c r="N1622" t="inlineStr">
        <is>
          <t>364T</t>
        </is>
      </c>
      <c r="O1622" t="inlineStr">
        <is>
          <t>:No Drip Pan:Standard Drip Pan:</t>
        </is>
      </c>
      <c r="P1622" s="11" t="inlineStr">
        <is>
          <t>Falk_Spacer</t>
        </is>
      </c>
      <c r="Q1622" t="inlineStr">
        <is>
          <t>Falk 1070T31</t>
        </is>
      </c>
      <c r="R1622" t="inlineStr">
        <is>
          <t>96700974</t>
        </is>
      </c>
      <c r="S1622" s="10" t="inlineStr">
        <is>
          <t>B103341</t>
        </is>
      </c>
      <c r="T1622" s="10" t="inlineStr">
        <is>
          <t>2867.0</t>
        </is>
      </c>
      <c r="U1622" s="10" t="inlineStr">
        <is>
          <t>Priced</t>
        </is>
      </c>
      <c r="V1622" s="168" t="inlineStr">
        <is>
          <t>LT028</t>
        </is>
      </c>
      <c r="W1622" t="inlineStr">
        <is>
          <t>270.0</t>
        </is>
      </c>
    </row>
    <row r="1623">
      <c r="B1623" t="inlineStr">
        <is>
          <t>3174.0</t>
        </is>
      </c>
      <c r="F1623" t="inlineStr">
        <is>
          <t>ConTab_BOM_KP_Baseplates_3174</t>
        </is>
      </c>
      <c r="H1623" s="7" t="inlineStr">
        <is>
          <t>1012-9_0-KP</t>
        </is>
      </c>
      <c r="I1623" s="7" t="inlineStr"/>
      <c r="J1623" s="7" t="inlineStr"/>
      <c r="K1623" s="168" t="inlineStr">
        <is>
          <t>BaseplateSteel</t>
        </is>
      </c>
      <c r="L1623" s="168" t="inlineStr">
        <is>
          <t>Baseplate_Steel</t>
        </is>
      </c>
      <c r="M1623" s="168" t="inlineStr">
        <is>
          <t>Steel</t>
        </is>
      </c>
      <c r="N1623" t="inlineStr">
        <is>
          <t>365T</t>
        </is>
      </c>
      <c r="O1623" t="inlineStr">
        <is>
          <t>:No Drip Pan:Standard Drip Pan:</t>
        </is>
      </c>
      <c r="P1623" s="11" t="inlineStr">
        <is>
          <t>Falk_Spacer</t>
        </is>
      </c>
      <c r="Q1623" t="inlineStr">
        <is>
          <t>Falk 1070T31</t>
        </is>
      </c>
      <c r="R1623" t="inlineStr">
        <is>
          <t>96700974</t>
        </is>
      </c>
      <c r="S1623" s="10" t="inlineStr">
        <is>
          <t>B103341</t>
        </is>
      </c>
      <c r="T1623" s="10" t="inlineStr">
        <is>
          <t>2867.0</t>
        </is>
      </c>
      <c r="U1623" s="10" t="inlineStr">
        <is>
          <t>Priced</t>
        </is>
      </c>
      <c r="V1623" s="168" t="inlineStr">
        <is>
          <t>LT028</t>
        </is>
      </c>
      <c r="W1623" t="inlineStr">
        <is>
          <t>270.0</t>
        </is>
      </c>
    </row>
    <row r="1624">
      <c r="B1624" t="inlineStr">
        <is>
          <t>3175.0</t>
        </is>
      </c>
      <c r="F1624" t="inlineStr">
        <is>
          <t>ConTab_BOM_KP_Baseplates_3175</t>
        </is>
      </c>
      <c r="H1624" s="7" t="inlineStr">
        <is>
          <t>1012-9_0-KP</t>
        </is>
      </c>
      <c r="I1624" s="7" t="inlineStr"/>
      <c r="J1624" s="7" t="inlineStr"/>
      <c r="K1624" s="168" t="inlineStr">
        <is>
          <t>BaseplateSteel</t>
        </is>
      </c>
      <c r="L1624" s="168" t="inlineStr">
        <is>
          <t>Baseplate_Steel</t>
        </is>
      </c>
      <c r="M1624" s="168" t="inlineStr">
        <is>
          <t>Steel</t>
        </is>
      </c>
      <c r="N1624" t="inlineStr">
        <is>
          <t>364TS</t>
        </is>
      </c>
      <c r="O1624" t="inlineStr">
        <is>
          <t>:No Drip Pan:Standard Drip Pan:</t>
        </is>
      </c>
      <c r="P1624" s="11" t="inlineStr">
        <is>
          <t>Falk_Spacer</t>
        </is>
      </c>
      <c r="Q1624" t="inlineStr">
        <is>
          <t>Falk 1050T31</t>
        </is>
      </c>
      <c r="R1624" t="inlineStr">
        <is>
          <t>96700975</t>
        </is>
      </c>
      <c r="S1624" s="10" t="inlineStr">
        <is>
          <t>B103342</t>
        </is>
      </c>
      <c r="T1624" s="10" t="inlineStr">
        <is>
          <t>2800.0</t>
        </is>
      </c>
      <c r="U1624" s="10" t="inlineStr">
        <is>
          <t>Priced</t>
        </is>
      </c>
      <c r="V1624" s="168" t="inlineStr">
        <is>
          <t>LT028</t>
        </is>
      </c>
      <c r="W1624" t="inlineStr">
        <is>
          <t>270.0</t>
        </is>
      </c>
    </row>
    <row r="1625">
      <c r="B1625" t="inlineStr">
        <is>
          <t>3176.0</t>
        </is>
      </c>
      <c r="F1625" t="inlineStr">
        <is>
          <t>ConTab_BOM_KP_Baseplates_3176</t>
        </is>
      </c>
      <c r="H1625" s="7" t="inlineStr">
        <is>
          <t>1012-9_0-KP</t>
        </is>
      </c>
      <c r="I1625" s="7" t="inlineStr"/>
      <c r="J1625" s="7" t="inlineStr"/>
      <c r="K1625" s="168" t="inlineStr">
        <is>
          <t>BaseplateSteel</t>
        </is>
      </c>
      <c r="L1625" s="168" t="inlineStr">
        <is>
          <t>Baseplate_Steel</t>
        </is>
      </c>
      <c r="M1625" s="168" t="inlineStr">
        <is>
          <t>Steel</t>
        </is>
      </c>
      <c r="N1625" t="inlineStr">
        <is>
          <t>365TS</t>
        </is>
      </c>
      <c r="O1625" t="inlineStr">
        <is>
          <t>:No Drip Pan:Standard Drip Pan:</t>
        </is>
      </c>
      <c r="P1625" s="11" t="inlineStr">
        <is>
          <t>Falk_Spacer</t>
        </is>
      </c>
      <c r="Q1625" t="inlineStr">
        <is>
          <t>Falk 1050T31</t>
        </is>
      </c>
      <c r="R1625" t="inlineStr">
        <is>
          <t>96700975</t>
        </is>
      </c>
      <c r="S1625" s="10" t="inlineStr">
        <is>
          <t>B103342</t>
        </is>
      </c>
      <c r="T1625" s="10" t="inlineStr">
        <is>
          <t>2800.0</t>
        </is>
      </c>
      <c r="U1625" s="10" t="inlineStr">
        <is>
          <t>Priced</t>
        </is>
      </c>
      <c r="V1625" s="168" t="inlineStr">
        <is>
          <t>LT028</t>
        </is>
      </c>
      <c r="W1625" t="inlineStr">
        <is>
          <t>270.0</t>
        </is>
      </c>
    </row>
    <row r="1626">
      <c r="B1626" t="inlineStr">
        <is>
          <t>3177.0</t>
        </is>
      </c>
      <c r="F1626" t="inlineStr">
        <is>
          <t>ConTab_BOM_KP_Baseplates_3177</t>
        </is>
      </c>
      <c r="H1626" s="7" t="inlineStr">
        <is>
          <t>1012-9_0-KP</t>
        </is>
      </c>
      <c r="I1626" s="7" t="inlineStr"/>
      <c r="J1626" s="7" t="inlineStr"/>
      <c r="K1626" s="168" t="inlineStr">
        <is>
          <t>BaseplateSteel</t>
        </is>
      </c>
      <c r="L1626" s="168" t="inlineStr">
        <is>
          <t>Baseplate_Steel</t>
        </is>
      </c>
      <c r="M1626" s="168" t="inlineStr">
        <is>
          <t>Steel</t>
        </is>
      </c>
      <c r="N1626" t="inlineStr">
        <is>
          <t>404T</t>
        </is>
      </c>
      <c r="O1626" t="inlineStr">
        <is>
          <t>:No Drip Pan:Standard Drip Pan:</t>
        </is>
      </c>
      <c r="P1626" s="11" t="inlineStr">
        <is>
          <t>Falk_Spacer</t>
        </is>
      </c>
      <c r="Q1626" t="inlineStr">
        <is>
          <t>Falk 1080T31</t>
        </is>
      </c>
      <c r="R1626" t="inlineStr">
        <is>
          <t>96700976</t>
        </is>
      </c>
      <c r="S1626" s="10" t="inlineStr">
        <is>
          <t>B103343</t>
        </is>
      </c>
      <c r="T1626" s="10" t="inlineStr">
        <is>
          <t>3346.0</t>
        </is>
      </c>
      <c r="U1626" s="10" t="inlineStr">
        <is>
          <t>Priced</t>
        </is>
      </c>
      <c r="V1626" s="168" t="inlineStr">
        <is>
          <t>LT028</t>
        </is>
      </c>
      <c r="W1626" t="inlineStr">
        <is>
          <t>350.0</t>
        </is>
      </c>
    </row>
    <row r="1627">
      <c r="B1627" t="inlineStr">
        <is>
          <t>3178.0</t>
        </is>
      </c>
      <c r="F1627" t="inlineStr">
        <is>
          <t>ConTab_BOM_KP_Baseplates_3178</t>
        </is>
      </c>
      <c r="H1627" s="7" t="inlineStr">
        <is>
          <t>1012-9_0-KP</t>
        </is>
      </c>
      <c r="I1627" s="7" t="inlineStr"/>
      <c r="J1627" s="7" t="inlineStr"/>
      <c r="K1627" s="168" t="inlineStr">
        <is>
          <t>BaseplateSteel</t>
        </is>
      </c>
      <c r="L1627" s="168" t="inlineStr">
        <is>
          <t>Baseplate_Steel</t>
        </is>
      </c>
      <c r="M1627" s="168" t="inlineStr">
        <is>
          <t>Steel</t>
        </is>
      </c>
      <c r="N1627" t="inlineStr">
        <is>
          <t>405T</t>
        </is>
      </c>
      <c r="O1627" t="inlineStr">
        <is>
          <t>:No Drip Pan:Standard Drip Pan:</t>
        </is>
      </c>
      <c r="P1627" s="11" t="inlineStr">
        <is>
          <t>Falk_Spacer</t>
        </is>
      </c>
      <c r="Q1627" t="inlineStr">
        <is>
          <t>Falk 1080T31</t>
        </is>
      </c>
      <c r="R1627" t="inlineStr">
        <is>
          <t>96700976</t>
        </is>
      </c>
      <c r="S1627" s="10" t="inlineStr">
        <is>
          <t>B103343</t>
        </is>
      </c>
      <c r="T1627" s="10" t="inlineStr">
        <is>
          <t>3346.0</t>
        </is>
      </c>
      <c r="U1627" s="10" t="inlineStr">
        <is>
          <t>Priced</t>
        </is>
      </c>
      <c r="V1627" s="168" t="inlineStr">
        <is>
          <t>LT028</t>
        </is>
      </c>
      <c r="W1627" t="inlineStr">
        <is>
          <t>350.0</t>
        </is>
      </c>
    </row>
    <row r="1628">
      <c r="B1628" t="inlineStr">
        <is>
          <t>3179.0</t>
        </is>
      </c>
      <c r="F1628" t="inlineStr">
        <is>
          <t>ConTab_BOM_KP_Baseplates_3179</t>
        </is>
      </c>
      <c r="H1628" s="7" t="inlineStr">
        <is>
          <t>1012-9_0-KP</t>
        </is>
      </c>
      <c r="I1628" s="7" t="inlineStr"/>
      <c r="J1628" s="7" t="inlineStr"/>
      <c r="K1628" s="168" t="inlineStr">
        <is>
          <t>BaseplateSteel</t>
        </is>
      </c>
      <c r="L1628" s="168" t="inlineStr">
        <is>
          <t>Baseplate_Steel</t>
        </is>
      </c>
      <c r="M1628" s="168" t="inlineStr">
        <is>
          <t>Steel</t>
        </is>
      </c>
      <c r="N1628" t="inlineStr">
        <is>
          <t>404TS</t>
        </is>
      </c>
      <c r="O1628" t="inlineStr">
        <is>
          <t>:No Drip Pan:Standard Drip Pan:</t>
        </is>
      </c>
      <c r="P1628" s="11" t="inlineStr">
        <is>
          <t>Falk_Spacer</t>
        </is>
      </c>
      <c r="Q1628" t="inlineStr">
        <is>
          <t>Falk 1060T31</t>
        </is>
      </c>
      <c r="R1628" t="inlineStr">
        <is>
          <t>96700977</t>
        </is>
      </c>
      <c r="S1628" s="10" t="inlineStr">
        <is>
          <t>B103344</t>
        </is>
      </c>
      <c r="T1628" s="10" t="inlineStr">
        <is>
          <t>3209.0</t>
        </is>
      </c>
      <c r="U1628" s="10" t="inlineStr">
        <is>
          <t>Priced</t>
        </is>
      </c>
      <c r="V1628" s="168" t="inlineStr">
        <is>
          <t>LT028</t>
        </is>
      </c>
      <c r="W1628" t="inlineStr">
        <is>
          <t>350.0</t>
        </is>
      </c>
    </row>
    <row r="1629">
      <c r="B1629" t="inlineStr">
        <is>
          <t>3180.0</t>
        </is>
      </c>
      <c r="F1629" t="inlineStr">
        <is>
          <t>ConTab_BOM_KP_Baseplates_3180</t>
        </is>
      </c>
      <c r="H1629" s="7" t="inlineStr">
        <is>
          <t>1012-9_0-KP</t>
        </is>
      </c>
      <c r="I1629" s="7" t="inlineStr"/>
      <c r="J1629" s="7" t="inlineStr"/>
      <c r="K1629" s="168" t="inlineStr">
        <is>
          <t>BaseplateSteel</t>
        </is>
      </c>
      <c r="L1629" s="168" t="inlineStr">
        <is>
          <t>Baseplate_Steel</t>
        </is>
      </c>
      <c r="M1629" s="168" t="inlineStr">
        <is>
          <t>Steel</t>
        </is>
      </c>
      <c r="N1629" t="inlineStr">
        <is>
          <t>405TS</t>
        </is>
      </c>
      <c r="O1629" t="inlineStr">
        <is>
          <t>:No Drip Pan:Standard Drip Pan:</t>
        </is>
      </c>
      <c r="P1629" s="11" t="inlineStr">
        <is>
          <t>Falk_Spacer</t>
        </is>
      </c>
      <c r="Q1629" t="inlineStr">
        <is>
          <t>Falk 1060T31</t>
        </is>
      </c>
      <c r="R1629" t="inlineStr">
        <is>
          <t>96700977</t>
        </is>
      </c>
      <c r="S1629" s="10" t="inlineStr">
        <is>
          <t>B103344</t>
        </is>
      </c>
      <c r="T1629" s="10" t="inlineStr">
        <is>
          <t>3209.0</t>
        </is>
      </c>
      <c r="U1629" s="10" t="inlineStr">
        <is>
          <t>Priced</t>
        </is>
      </c>
      <c r="V1629" s="168" t="inlineStr">
        <is>
          <t>LT028</t>
        </is>
      </c>
      <c r="W1629" t="inlineStr">
        <is>
          <t>350.0</t>
        </is>
      </c>
    </row>
    <row r="1630">
      <c r="B1630" t="inlineStr">
        <is>
          <t>3181.0</t>
        </is>
      </c>
      <c r="F1630" t="inlineStr">
        <is>
          <t>ConTab_BOM_KP_Baseplates_3181</t>
        </is>
      </c>
      <c r="H1630" s="7" t="inlineStr">
        <is>
          <t>1012-9_0-KP</t>
        </is>
      </c>
      <c r="I1630" s="7" t="inlineStr"/>
      <c r="J1630" s="7" t="inlineStr"/>
      <c r="K1630" s="168" t="inlineStr">
        <is>
          <t>BaseplateSteel</t>
        </is>
      </c>
      <c r="L1630" s="168" t="inlineStr">
        <is>
          <t>Baseplate_Steel</t>
        </is>
      </c>
      <c r="M1630" s="168" t="inlineStr">
        <is>
          <t>Steel</t>
        </is>
      </c>
      <c r="N1630" t="inlineStr">
        <is>
          <t>444T</t>
        </is>
      </c>
      <c r="O1630" t="inlineStr">
        <is>
          <t>:No Drip Pan:Standard Drip Pan:</t>
        </is>
      </c>
      <c r="P1630" s="11" t="inlineStr">
        <is>
          <t>Falk_Spacer</t>
        </is>
      </c>
      <c r="Q1630" t="inlineStr">
        <is>
          <t>Falk 1090T31</t>
        </is>
      </c>
      <c r="R1630" t="inlineStr">
        <is>
          <t>96700978</t>
        </is>
      </c>
      <c r="S1630" s="10" t="inlineStr">
        <is>
          <t>B103345</t>
        </is>
      </c>
      <c r="T1630" s="10" t="inlineStr">
        <is>
          <t>4707.0</t>
        </is>
      </c>
      <c r="U1630" s="10" t="inlineStr">
        <is>
          <t>Priced</t>
        </is>
      </c>
      <c r="V1630" s="168" t="inlineStr">
        <is>
          <t>LT028</t>
        </is>
      </c>
      <c r="W1630" t="inlineStr">
        <is>
          <t>420.0</t>
        </is>
      </c>
    </row>
    <row r="1631">
      <c r="B1631" t="inlineStr">
        <is>
          <t>3182.0</t>
        </is>
      </c>
      <c r="F1631" t="inlineStr">
        <is>
          <t>ConTab_BOM_KP_Baseplates_3182</t>
        </is>
      </c>
      <c r="H1631" s="7" t="inlineStr">
        <is>
          <t>1012-9_0-KP</t>
        </is>
      </c>
      <c r="I1631" s="7" t="inlineStr"/>
      <c r="J1631" s="7" t="inlineStr"/>
      <c r="K1631" s="168" t="inlineStr">
        <is>
          <t>BaseplateSteel</t>
        </is>
      </c>
      <c r="L1631" s="168" t="inlineStr">
        <is>
          <t>Baseplate_Steel</t>
        </is>
      </c>
      <c r="M1631" s="168" t="inlineStr">
        <is>
          <t>Steel</t>
        </is>
      </c>
      <c r="N1631" t="inlineStr">
        <is>
          <t>445T</t>
        </is>
      </c>
      <c r="O1631" t="inlineStr">
        <is>
          <t>:No Drip Pan:Standard Drip Pan:</t>
        </is>
      </c>
      <c r="P1631" s="11" t="inlineStr">
        <is>
          <t>Falk_Spacer</t>
        </is>
      </c>
      <c r="Q1631" t="inlineStr">
        <is>
          <t>Falk 1090T31</t>
        </is>
      </c>
      <c r="R1631" t="inlineStr">
        <is>
          <t>96700978</t>
        </is>
      </c>
      <c r="S1631" s="10" t="inlineStr">
        <is>
          <t>B103346</t>
        </is>
      </c>
      <c r="T1631" s="10" t="inlineStr">
        <is>
          <t>4707.0</t>
        </is>
      </c>
      <c r="U1631" s="10" t="inlineStr">
        <is>
          <t>Priced</t>
        </is>
      </c>
      <c r="V1631" s="168" t="inlineStr">
        <is>
          <t>LT028</t>
        </is>
      </c>
      <c r="W1631" t="inlineStr">
        <is>
          <t>420.0</t>
        </is>
      </c>
    </row>
    <row r="1632">
      <c r="B1632" t="inlineStr">
        <is>
          <t>3183.0</t>
        </is>
      </c>
      <c r="F1632" t="inlineStr">
        <is>
          <t>ConTab_BOM_KP_Baseplates_3183</t>
        </is>
      </c>
      <c r="H1632" s="7" t="inlineStr">
        <is>
          <t>1012-9_0-KP</t>
        </is>
      </c>
      <c r="I1632" s="7" t="inlineStr"/>
      <c r="J1632" s="7" t="inlineStr"/>
      <c r="K1632" s="168" t="inlineStr">
        <is>
          <t>BaseplateSteel</t>
        </is>
      </c>
      <c r="L1632" s="168" t="inlineStr">
        <is>
          <t>Baseplate_Steel</t>
        </is>
      </c>
      <c r="M1632" s="168" t="inlineStr">
        <is>
          <t>Steel</t>
        </is>
      </c>
      <c r="N1632" t="inlineStr">
        <is>
          <t>444TS</t>
        </is>
      </c>
      <c r="O1632" t="inlineStr">
        <is>
          <t>:No Drip Pan:Standard Drip Pan:</t>
        </is>
      </c>
      <c r="P1632" s="11" t="inlineStr">
        <is>
          <t>Falk_Spacer</t>
        </is>
      </c>
      <c r="Q1632" t="inlineStr">
        <is>
          <t>Falk 1070T31</t>
        </is>
      </c>
      <c r="R1632" t="inlineStr">
        <is>
          <t>96700979</t>
        </is>
      </c>
      <c r="S1632" s="10" t="inlineStr">
        <is>
          <t>B103347</t>
        </is>
      </c>
      <c r="T1632" s="10" t="inlineStr">
        <is>
          <t>4707.0</t>
        </is>
      </c>
      <c r="U1632" s="10" t="inlineStr">
        <is>
          <t>Priced</t>
        </is>
      </c>
      <c r="V1632" s="168" t="inlineStr">
        <is>
          <t>LT028</t>
        </is>
      </c>
      <c r="W1632" t="inlineStr">
        <is>
          <t>420.0</t>
        </is>
      </c>
    </row>
    <row r="1633">
      <c r="B1633" t="inlineStr">
        <is>
          <t>3184.0</t>
        </is>
      </c>
      <c r="F1633" t="inlineStr">
        <is>
          <t>ConTab_BOM_KP_Baseplates_3184</t>
        </is>
      </c>
      <c r="H1633" s="7" t="inlineStr">
        <is>
          <t>1012-9_0-KP</t>
        </is>
      </c>
      <c r="I1633" s="7" t="inlineStr"/>
      <c r="J1633" s="7" t="inlineStr"/>
      <c r="K1633" s="168" t="inlineStr">
        <is>
          <t>BaseplateSteel</t>
        </is>
      </c>
      <c r="L1633" s="168" t="inlineStr">
        <is>
          <t>Baseplate_Steel</t>
        </is>
      </c>
      <c r="M1633" s="168" t="inlineStr">
        <is>
          <t>Steel</t>
        </is>
      </c>
      <c r="N1633" t="inlineStr">
        <is>
          <t>445TS</t>
        </is>
      </c>
      <c r="O1633" t="inlineStr">
        <is>
          <t>:No Drip Pan:Standard Drip Pan:</t>
        </is>
      </c>
      <c r="P1633" s="11" t="inlineStr">
        <is>
          <t>Falk_Spacer</t>
        </is>
      </c>
      <c r="Q1633" t="inlineStr">
        <is>
          <t>Falk 1070T31</t>
        </is>
      </c>
      <c r="R1633" t="inlineStr">
        <is>
          <t>96700979</t>
        </is>
      </c>
      <c r="S1633" s="10" t="inlineStr">
        <is>
          <t>B103348</t>
        </is>
      </c>
      <c r="T1633" s="10" t="inlineStr">
        <is>
          <t>4707.0</t>
        </is>
      </c>
      <c r="U1633" s="10" t="inlineStr">
        <is>
          <t>Priced</t>
        </is>
      </c>
      <c r="V1633" s="168" t="inlineStr">
        <is>
          <t>LT028</t>
        </is>
      </c>
      <c r="W1633" t="inlineStr">
        <is>
          <t>420.0</t>
        </is>
      </c>
    </row>
    <row r="1634">
      <c r="B1634" t="inlineStr">
        <is>
          <t>3185.0</t>
        </is>
      </c>
      <c r="F1634" t="inlineStr">
        <is>
          <t>ConTab_BOM_KP_Baseplates_3185</t>
        </is>
      </c>
      <c r="H1634" s="7" t="inlineStr">
        <is>
          <t>1012-9_0-KP</t>
        </is>
      </c>
      <c r="I1634" s="7" t="inlineStr"/>
      <c r="J1634" s="7" t="inlineStr"/>
      <c r="K1634" s="168" t="inlineStr">
        <is>
          <t>BaseplateSteel</t>
        </is>
      </c>
      <c r="L1634" s="168" t="inlineStr">
        <is>
          <t>Baseplate_Steel</t>
        </is>
      </c>
      <c r="M1634" s="168" t="inlineStr">
        <is>
          <t>Steel</t>
        </is>
      </c>
      <c r="N1634" s="168" t="inlineStr">
        <is>
          <t>447T</t>
        </is>
      </c>
      <c r="O1634" t="inlineStr">
        <is>
          <t>:No Drip Pan:Standard Drip Pan:</t>
        </is>
      </c>
      <c r="P1634" s="11" t="inlineStr">
        <is>
          <t>Falk_Spacer</t>
        </is>
      </c>
      <c r="Q1634" t="inlineStr">
        <is>
          <t>Falk 1090T31</t>
        </is>
      </c>
      <c r="R1634" t="inlineStr">
        <is>
          <t>RTF</t>
        </is>
      </c>
      <c r="S1634" s="10" t="inlineStr">
        <is>
          <t>B103349</t>
        </is>
      </c>
      <c r="T1634" s="10" t="inlineStr">
        <is>
          <t>5250.0</t>
        </is>
      </c>
      <c r="U1634" s="10" t="inlineStr">
        <is>
          <t>Priced</t>
        </is>
      </c>
      <c r="V1634" s="168" t="inlineStr">
        <is>
          <t>LT028</t>
        </is>
      </c>
      <c r="W1634" t="inlineStr">
        <is>
          <t>600.0</t>
        </is>
      </c>
    </row>
    <row r="1635">
      <c r="B1635" t="inlineStr">
        <is>
          <t>3186.0</t>
        </is>
      </c>
      <c r="F1635" t="inlineStr">
        <is>
          <t>ConTab_BOM_KP_Baseplates_3186</t>
        </is>
      </c>
      <c r="H1635" s="7" t="inlineStr">
        <is>
          <t>1012-9_0-KP</t>
        </is>
      </c>
      <c r="I1635" s="7" t="inlineStr"/>
      <c r="J1635" s="7" t="inlineStr"/>
      <c r="K1635" s="168" t="inlineStr">
        <is>
          <t>BaseplateSteel</t>
        </is>
      </c>
      <c r="L1635" s="168" t="inlineStr">
        <is>
          <t>Baseplate_Steel</t>
        </is>
      </c>
      <c r="M1635" s="168" t="inlineStr">
        <is>
          <t>Steel</t>
        </is>
      </c>
      <c r="N1635" s="168" t="inlineStr">
        <is>
          <t>449T</t>
        </is>
      </c>
      <c r="O1635" t="inlineStr">
        <is>
          <t>:No Drip Pan:Standard Drip Pan:</t>
        </is>
      </c>
      <c r="P1635" s="11" t="inlineStr">
        <is>
          <t>Falk_Spacer</t>
        </is>
      </c>
      <c r="Q1635" t="inlineStr">
        <is>
          <t>Falk 1090T31</t>
        </is>
      </c>
      <c r="R1635" t="inlineStr">
        <is>
          <t>RTF</t>
        </is>
      </c>
      <c r="S1635" s="10" t="inlineStr">
        <is>
          <t>B103350</t>
        </is>
      </c>
      <c r="T1635" s="10" t="inlineStr">
        <is>
          <t>5250.0</t>
        </is>
      </c>
      <c r="U1635" s="10" t="inlineStr">
        <is>
          <t>Priced</t>
        </is>
      </c>
      <c r="V1635" s="168" t="inlineStr">
        <is>
          <t>LT028</t>
        </is>
      </c>
      <c r="W1635" t="inlineStr">
        <is>
          <t>600.0</t>
        </is>
      </c>
    </row>
    <row r="1636">
      <c r="B1636" t="inlineStr">
        <is>
          <t>3205.0</t>
        </is>
      </c>
      <c r="F1636" t="inlineStr">
        <is>
          <t>ConTab_BOM_KP_Baseplates_3205</t>
        </is>
      </c>
      <c r="H1636" s="7" t="inlineStr">
        <is>
          <t>1012-9_0-KP</t>
        </is>
      </c>
      <c r="I1636" s="7" t="inlineStr"/>
      <c r="J1636" s="7" t="inlineStr"/>
      <c r="K1636" s="168" t="inlineStr">
        <is>
          <t>BaseplateSteel</t>
        </is>
      </c>
      <c r="L1636" s="168" t="inlineStr">
        <is>
          <t>Baseplate_Steel</t>
        </is>
      </c>
      <c r="M1636" s="168" t="inlineStr">
        <is>
          <t>Steel</t>
        </is>
      </c>
      <c r="N1636" t="inlineStr">
        <is>
          <t>284T</t>
        </is>
      </c>
      <c r="O1636" t="inlineStr">
        <is>
          <t>:Extended Drip Pan:</t>
        </is>
      </c>
      <c r="P1636" s="11" t="inlineStr">
        <is>
          <t>Woods_Sureflex</t>
        </is>
      </c>
      <c r="Q1636" t="inlineStr">
        <is>
          <t>Woods 9S</t>
        </is>
      </c>
      <c r="R1636" t="inlineStr">
        <is>
          <t>RTF</t>
        </is>
      </c>
      <c r="S1636" s="10" t="inlineStr">
        <is>
          <t>B103365</t>
        </is>
      </c>
      <c r="T1636" s="10" t="inlineStr">
        <is>
          <t>2289.0</t>
        </is>
      </c>
      <c r="U1636" s="10" t="inlineStr">
        <is>
          <t>Priced</t>
        </is>
      </c>
      <c r="V1636" s="168" t="inlineStr">
        <is>
          <t>LT028</t>
        </is>
      </c>
      <c r="W1636" t="inlineStr">
        <is>
          <t>205.0</t>
        </is>
      </c>
    </row>
    <row r="1637">
      <c r="B1637" t="inlineStr">
        <is>
          <t>3206.0</t>
        </is>
      </c>
      <c r="F1637" t="inlineStr">
        <is>
          <t>ConTab_BOM_KP_Baseplates_3206</t>
        </is>
      </c>
      <c r="H1637" s="7" t="inlineStr">
        <is>
          <t>1012-9_0-KP</t>
        </is>
      </c>
      <c r="I1637" s="7" t="inlineStr"/>
      <c r="J1637" s="7" t="inlineStr"/>
      <c r="K1637" s="168" t="inlineStr">
        <is>
          <t>BaseplateSteel</t>
        </is>
      </c>
      <c r="L1637" s="168" t="inlineStr">
        <is>
          <t>Baseplate_Steel</t>
        </is>
      </c>
      <c r="M1637" s="168" t="inlineStr">
        <is>
          <t>Steel</t>
        </is>
      </c>
      <c r="N1637" t="inlineStr">
        <is>
          <t>286T</t>
        </is>
      </c>
      <c r="O1637" t="inlineStr">
        <is>
          <t>:Extended Drip Pan:</t>
        </is>
      </c>
      <c r="P1637" s="11" t="inlineStr">
        <is>
          <t>Woods_Sureflex</t>
        </is>
      </c>
      <c r="Q1637" t="inlineStr">
        <is>
          <t>Woods 9S</t>
        </is>
      </c>
      <c r="R1637" t="inlineStr">
        <is>
          <t>RTF</t>
        </is>
      </c>
      <c r="S1637" s="10" t="inlineStr">
        <is>
          <t>B103365</t>
        </is>
      </c>
      <c r="T1637" s="10" t="inlineStr">
        <is>
          <t>2289.0</t>
        </is>
      </c>
      <c r="U1637" s="10" t="inlineStr">
        <is>
          <t>Priced</t>
        </is>
      </c>
      <c r="V1637" s="168" t="inlineStr">
        <is>
          <t>LT028</t>
        </is>
      </c>
      <c r="W1637" t="inlineStr">
        <is>
          <t>205.0</t>
        </is>
      </c>
    </row>
    <row r="1638">
      <c r="B1638" t="inlineStr">
        <is>
          <t>3207.0</t>
        </is>
      </c>
      <c r="F1638" t="inlineStr">
        <is>
          <t>ConTab_BOM_KP_Baseplates_3207</t>
        </is>
      </c>
      <c r="H1638" s="7" t="inlineStr">
        <is>
          <t>1012-9_0-KP</t>
        </is>
      </c>
      <c r="I1638" s="7" t="inlineStr"/>
      <c r="J1638" s="7" t="inlineStr"/>
      <c r="K1638" s="168" t="inlineStr">
        <is>
          <t>BaseplateSteel</t>
        </is>
      </c>
      <c r="L1638" s="168" t="inlineStr">
        <is>
          <t>Baseplate_Steel</t>
        </is>
      </c>
      <c r="M1638" s="168" t="inlineStr">
        <is>
          <t>Steel</t>
        </is>
      </c>
      <c r="N1638" t="inlineStr">
        <is>
          <t>324T</t>
        </is>
      </c>
      <c r="O1638" t="inlineStr">
        <is>
          <t>:Extended Drip Pan:</t>
        </is>
      </c>
      <c r="P1638" s="11" t="inlineStr">
        <is>
          <t>Woods_Sureflex</t>
        </is>
      </c>
      <c r="Q1638" t="inlineStr">
        <is>
          <t>Woods 10S</t>
        </is>
      </c>
      <c r="R1638" t="inlineStr">
        <is>
          <t>RTF</t>
        </is>
      </c>
      <c r="S1638" s="10" t="inlineStr">
        <is>
          <t>B103366</t>
        </is>
      </c>
      <c r="T1638" s="10" t="inlineStr">
        <is>
          <t>2425.0</t>
        </is>
      </c>
      <c r="U1638" s="10" t="inlineStr">
        <is>
          <t>Priced</t>
        </is>
      </c>
      <c r="V1638" s="168" t="inlineStr">
        <is>
          <t>LT028</t>
        </is>
      </c>
      <c r="W1638" t="inlineStr">
        <is>
          <t>240.0</t>
        </is>
      </c>
    </row>
    <row r="1639">
      <c r="B1639" t="inlineStr">
        <is>
          <t>3208.0</t>
        </is>
      </c>
      <c r="F1639" t="inlineStr">
        <is>
          <t>ConTab_BOM_KP_Baseplates_3208</t>
        </is>
      </c>
      <c r="H1639" s="7" t="inlineStr">
        <is>
          <t>1012-9_0-KP</t>
        </is>
      </c>
      <c r="I1639" s="7" t="inlineStr"/>
      <c r="J1639" s="7" t="inlineStr"/>
      <c r="K1639" s="168" t="inlineStr">
        <is>
          <t>BaseplateSteel</t>
        </is>
      </c>
      <c r="L1639" s="168" t="inlineStr">
        <is>
          <t>Baseplate_Steel</t>
        </is>
      </c>
      <c r="M1639" s="168" t="inlineStr">
        <is>
          <t>Steel</t>
        </is>
      </c>
      <c r="N1639" t="inlineStr">
        <is>
          <t>326T</t>
        </is>
      </c>
      <c r="O1639" t="inlineStr">
        <is>
          <t>:Extended Drip Pan:</t>
        </is>
      </c>
      <c r="P1639" s="11" t="inlineStr">
        <is>
          <t>Woods_Sureflex</t>
        </is>
      </c>
      <c r="Q1639" t="inlineStr">
        <is>
          <t>Woods 10S</t>
        </is>
      </c>
      <c r="R1639" t="inlineStr">
        <is>
          <t>RTF</t>
        </is>
      </c>
      <c r="S1639" s="10" t="inlineStr">
        <is>
          <t>B103366</t>
        </is>
      </c>
      <c r="T1639" s="10" t="inlineStr">
        <is>
          <t>2425.0</t>
        </is>
      </c>
      <c r="U1639" s="10" t="inlineStr">
        <is>
          <t>Priced</t>
        </is>
      </c>
      <c r="V1639" s="168" t="inlineStr">
        <is>
          <t>LT028</t>
        </is>
      </c>
      <c r="W1639" t="inlineStr">
        <is>
          <t>240.0</t>
        </is>
      </c>
    </row>
    <row r="1640">
      <c r="B1640" t="inlineStr">
        <is>
          <t>3209.0</t>
        </is>
      </c>
      <c r="F1640" t="inlineStr">
        <is>
          <t>ConTab_BOM_KP_Baseplates_3209</t>
        </is>
      </c>
      <c r="H1640" s="7" t="inlineStr">
        <is>
          <t>1012-9_0-KP</t>
        </is>
      </c>
      <c r="I1640" s="7" t="inlineStr"/>
      <c r="J1640" s="7" t="inlineStr"/>
      <c r="K1640" s="168" t="inlineStr">
        <is>
          <t>BaseplateSteel</t>
        </is>
      </c>
      <c r="L1640" s="168" t="inlineStr">
        <is>
          <t>Baseplate_Steel</t>
        </is>
      </c>
      <c r="M1640" s="168" t="inlineStr">
        <is>
          <t>Steel</t>
        </is>
      </c>
      <c r="N1640" t="inlineStr">
        <is>
          <t>364T</t>
        </is>
      </c>
      <c r="O1640" t="inlineStr">
        <is>
          <t>:Extended Drip Pan:</t>
        </is>
      </c>
      <c r="P1640" s="11" t="inlineStr">
        <is>
          <t>Woods_Sureflex</t>
        </is>
      </c>
      <c r="Q1640" t="inlineStr">
        <is>
          <t>Woods 11S</t>
        </is>
      </c>
      <c r="R1640" t="inlineStr">
        <is>
          <t>RTF</t>
        </is>
      </c>
      <c r="S1640" s="10" t="inlineStr">
        <is>
          <t>B103367</t>
        </is>
      </c>
      <c r="T1640" s="10" t="inlineStr">
        <is>
          <t>2562.0</t>
        </is>
      </c>
      <c r="U1640" s="10" t="inlineStr">
        <is>
          <t>Priced</t>
        </is>
      </c>
      <c r="V1640" s="168" t="inlineStr">
        <is>
          <t>LT028</t>
        </is>
      </c>
      <c r="W1640" t="inlineStr">
        <is>
          <t>270.0</t>
        </is>
      </c>
    </row>
    <row r="1641">
      <c r="B1641" t="inlineStr">
        <is>
          <t>3210.0</t>
        </is>
      </c>
      <c r="F1641" t="inlineStr">
        <is>
          <t>ConTab_BOM_KP_Baseplates_3210</t>
        </is>
      </c>
      <c r="H1641" s="7" t="inlineStr">
        <is>
          <t>1012-9_0-KP</t>
        </is>
      </c>
      <c r="I1641" s="7" t="inlineStr"/>
      <c r="J1641" s="7" t="inlineStr"/>
      <c r="K1641" s="168" t="inlineStr">
        <is>
          <t>BaseplateSteel</t>
        </is>
      </c>
      <c r="L1641" s="168" t="inlineStr">
        <is>
          <t>Baseplate_Steel</t>
        </is>
      </c>
      <c r="M1641" s="168" t="inlineStr">
        <is>
          <t>Steel</t>
        </is>
      </c>
      <c r="N1641" t="inlineStr">
        <is>
          <t>365T</t>
        </is>
      </c>
      <c r="O1641" t="inlineStr">
        <is>
          <t>:Extended Drip Pan:</t>
        </is>
      </c>
      <c r="P1641" s="11" t="inlineStr">
        <is>
          <t>Woods_Sureflex</t>
        </is>
      </c>
      <c r="Q1641" t="inlineStr">
        <is>
          <t>Woods 11S</t>
        </is>
      </c>
      <c r="R1641" t="inlineStr">
        <is>
          <t>RTF</t>
        </is>
      </c>
      <c r="S1641" s="10" t="inlineStr">
        <is>
          <t>B103367</t>
        </is>
      </c>
      <c r="T1641" s="10" t="inlineStr">
        <is>
          <t>2562.0</t>
        </is>
      </c>
      <c r="U1641" s="10" t="inlineStr">
        <is>
          <t>Priced</t>
        </is>
      </c>
      <c r="V1641" s="168" t="inlineStr">
        <is>
          <t>LT028</t>
        </is>
      </c>
      <c r="W1641" t="inlineStr">
        <is>
          <t>270.0</t>
        </is>
      </c>
    </row>
    <row r="1642">
      <c r="B1642" t="inlineStr">
        <is>
          <t>3211.0</t>
        </is>
      </c>
      <c r="F1642" t="inlineStr">
        <is>
          <t>ConTab_BOM_KP_Baseplates_3211</t>
        </is>
      </c>
      <c r="H1642" s="7" t="inlineStr">
        <is>
          <t>1012-9_0-KP</t>
        </is>
      </c>
      <c r="I1642" s="7" t="inlineStr"/>
      <c r="J1642" s="7" t="inlineStr"/>
      <c r="K1642" s="168" t="inlineStr">
        <is>
          <t>BaseplateSteel</t>
        </is>
      </c>
      <c r="L1642" s="168" t="inlineStr">
        <is>
          <t>Baseplate_Steel</t>
        </is>
      </c>
      <c r="M1642" s="168" t="inlineStr">
        <is>
          <t>Steel</t>
        </is>
      </c>
      <c r="N1642" t="inlineStr">
        <is>
          <t>404T</t>
        </is>
      </c>
      <c r="O1642" t="inlineStr">
        <is>
          <t>:Extended Drip Pan:</t>
        </is>
      </c>
      <c r="P1642" s="11" t="inlineStr">
        <is>
          <t>Woods_Sureflex</t>
        </is>
      </c>
      <c r="Q1642" t="inlineStr">
        <is>
          <t>Woods 12S</t>
        </is>
      </c>
      <c r="R1642" t="inlineStr">
        <is>
          <t>RTF</t>
        </is>
      </c>
      <c r="S1642" s="10" t="inlineStr">
        <is>
          <t>B103368</t>
        </is>
      </c>
      <c r="T1642" s="10" t="inlineStr">
        <is>
          <t>3036.0</t>
        </is>
      </c>
      <c r="U1642" s="10" t="inlineStr">
        <is>
          <t>Priced</t>
        </is>
      </c>
      <c r="V1642" s="168" t="inlineStr">
        <is>
          <t>LT028</t>
        </is>
      </c>
      <c r="W1642" t="inlineStr">
        <is>
          <t>350.0</t>
        </is>
      </c>
    </row>
    <row r="1643">
      <c r="B1643" t="inlineStr">
        <is>
          <t>3212.0</t>
        </is>
      </c>
      <c r="F1643" t="inlineStr">
        <is>
          <t>ConTab_BOM_KP_Baseplates_3212</t>
        </is>
      </c>
      <c r="H1643" s="7" t="inlineStr">
        <is>
          <t>1012-9_0-KP</t>
        </is>
      </c>
      <c r="I1643" s="7" t="inlineStr"/>
      <c r="J1643" s="7" t="inlineStr"/>
      <c r="K1643" s="168" t="inlineStr">
        <is>
          <t>BaseplateSteel</t>
        </is>
      </c>
      <c r="L1643" s="168" t="inlineStr">
        <is>
          <t>Baseplate_Steel</t>
        </is>
      </c>
      <c r="M1643" s="168" t="inlineStr">
        <is>
          <t>Steel</t>
        </is>
      </c>
      <c r="N1643" t="inlineStr">
        <is>
          <t>405T</t>
        </is>
      </c>
      <c r="O1643" t="inlineStr">
        <is>
          <t>:Extended Drip Pan:</t>
        </is>
      </c>
      <c r="P1643" s="11" t="inlineStr">
        <is>
          <t>Woods_Sureflex</t>
        </is>
      </c>
      <c r="Q1643" t="inlineStr">
        <is>
          <t>Woods 12S</t>
        </is>
      </c>
      <c r="R1643" t="inlineStr">
        <is>
          <t>RTF</t>
        </is>
      </c>
      <c r="S1643" s="10" t="inlineStr">
        <is>
          <t>B103368</t>
        </is>
      </c>
      <c r="T1643" s="10" t="inlineStr">
        <is>
          <t>3036.0</t>
        </is>
      </c>
      <c r="U1643" s="10" t="inlineStr">
        <is>
          <t>Priced</t>
        </is>
      </c>
      <c r="V1643" s="168" t="inlineStr">
        <is>
          <t>LT028</t>
        </is>
      </c>
      <c r="W1643" t="inlineStr">
        <is>
          <t>350.0</t>
        </is>
      </c>
    </row>
    <row r="1644">
      <c r="B1644" t="inlineStr">
        <is>
          <t>3213.0</t>
        </is>
      </c>
      <c r="F1644" t="inlineStr">
        <is>
          <t>ConTab_BOM_KP_Baseplates_3213</t>
        </is>
      </c>
      <c r="H1644" s="7" t="inlineStr">
        <is>
          <t>1012-9_0-KP</t>
        </is>
      </c>
      <c r="I1644" s="7" t="inlineStr"/>
      <c r="J1644" s="7" t="inlineStr"/>
      <c r="K1644" s="168" t="inlineStr">
        <is>
          <t>BaseplateSteel</t>
        </is>
      </c>
      <c r="L1644" s="168" t="inlineStr">
        <is>
          <t>Baseplate_Steel</t>
        </is>
      </c>
      <c r="M1644" s="168" t="inlineStr">
        <is>
          <t>Steel</t>
        </is>
      </c>
      <c r="N1644" t="inlineStr">
        <is>
          <t>444T</t>
        </is>
      </c>
      <c r="O1644" t="inlineStr">
        <is>
          <t>:Extended Drip Pan:</t>
        </is>
      </c>
      <c r="P1644" s="11" t="inlineStr">
        <is>
          <t>Woods_Sureflex</t>
        </is>
      </c>
      <c r="Q1644" t="inlineStr">
        <is>
          <t>Woods 12S</t>
        </is>
      </c>
      <c r="R1644" t="inlineStr">
        <is>
          <t>RTF</t>
        </is>
      </c>
      <c r="S1644" s="10" t="inlineStr">
        <is>
          <t>B103369</t>
        </is>
      </c>
      <c r="T1644" s="10" t="inlineStr">
        <is>
          <t>4397.0</t>
        </is>
      </c>
      <c r="U1644" s="10" t="inlineStr">
        <is>
          <t>Priced</t>
        </is>
      </c>
      <c r="V1644" s="168" t="inlineStr">
        <is>
          <t>LT028</t>
        </is>
      </c>
      <c r="W1644" t="inlineStr">
        <is>
          <t>420.0</t>
        </is>
      </c>
    </row>
    <row r="1645">
      <c r="B1645" t="inlineStr">
        <is>
          <t>3214.0</t>
        </is>
      </c>
      <c r="F1645" t="inlineStr">
        <is>
          <t>ConTab_BOM_KP_Baseplates_3214</t>
        </is>
      </c>
      <c r="H1645" s="7" t="inlineStr">
        <is>
          <t>1012-9_0-KP</t>
        </is>
      </c>
      <c r="I1645" s="7" t="inlineStr"/>
      <c r="J1645" s="7" t="inlineStr"/>
      <c r="K1645" s="168" t="inlineStr">
        <is>
          <t>BaseplateSteel</t>
        </is>
      </c>
      <c r="L1645" s="168" t="inlineStr">
        <is>
          <t>Baseplate_Steel</t>
        </is>
      </c>
      <c r="M1645" s="168" t="inlineStr">
        <is>
          <t>Steel</t>
        </is>
      </c>
      <c r="N1645" t="inlineStr">
        <is>
          <t>445T</t>
        </is>
      </c>
      <c r="O1645" t="inlineStr">
        <is>
          <t>:Extended Drip Pan:</t>
        </is>
      </c>
      <c r="P1645" s="11" t="inlineStr">
        <is>
          <t>Woods_Sureflex</t>
        </is>
      </c>
      <c r="Q1645" t="inlineStr">
        <is>
          <t>Woods 12S</t>
        </is>
      </c>
      <c r="R1645" t="inlineStr">
        <is>
          <t>RTF</t>
        </is>
      </c>
      <c r="S1645" s="10" t="inlineStr">
        <is>
          <t>B103370</t>
        </is>
      </c>
      <c r="T1645" s="10" t="inlineStr">
        <is>
          <t>4397.0</t>
        </is>
      </c>
      <c r="U1645" s="10" t="inlineStr">
        <is>
          <t>Priced</t>
        </is>
      </c>
      <c r="V1645" s="168" t="inlineStr">
        <is>
          <t>LT028</t>
        </is>
      </c>
      <c r="W1645" t="inlineStr">
        <is>
          <t>420.0</t>
        </is>
      </c>
    </row>
    <row r="1646">
      <c r="B1646" t="inlineStr">
        <is>
          <t>3215.0</t>
        </is>
      </c>
      <c r="F1646" t="inlineStr">
        <is>
          <t>ConTab_BOM_KP_Baseplates_3215</t>
        </is>
      </c>
      <c r="H1646" s="7" t="inlineStr">
        <is>
          <t>1012-9_0-KP</t>
        </is>
      </c>
      <c r="I1646" s="7" t="inlineStr"/>
      <c r="J1646" s="7" t="inlineStr"/>
      <c r="K1646" s="168" t="inlineStr">
        <is>
          <t>BaseplateSteel</t>
        </is>
      </c>
      <c r="L1646" s="168" t="inlineStr">
        <is>
          <t>Baseplate_Steel</t>
        </is>
      </c>
      <c r="M1646" s="168" t="inlineStr">
        <is>
          <t>Steel</t>
        </is>
      </c>
      <c r="N1646" t="inlineStr">
        <is>
          <t>284T</t>
        </is>
      </c>
      <c r="O1646" t="inlineStr">
        <is>
          <t>:Extended Drip Pan:</t>
        </is>
      </c>
      <c r="P1646" s="11" t="inlineStr">
        <is>
          <t>Falk_T10_Grid</t>
        </is>
      </c>
      <c r="Q1646" t="inlineStr">
        <is>
          <t>Falk 1050T10</t>
        </is>
      </c>
      <c r="R1646" t="inlineStr">
        <is>
          <t>RTF</t>
        </is>
      </c>
      <c r="S1646" s="10" t="inlineStr">
        <is>
          <t>B103371</t>
        </is>
      </c>
      <c r="T1646" s="10" t="inlineStr">
        <is>
          <t>2289.0</t>
        </is>
      </c>
      <c r="U1646" s="10" t="inlineStr">
        <is>
          <t>Priced</t>
        </is>
      </c>
      <c r="V1646" s="168" t="inlineStr">
        <is>
          <t>LT028</t>
        </is>
      </c>
      <c r="W1646" t="inlineStr">
        <is>
          <t>205.0</t>
        </is>
      </c>
    </row>
    <row r="1647">
      <c r="B1647" t="inlineStr">
        <is>
          <t>3216.0</t>
        </is>
      </c>
      <c r="F1647" t="inlineStr">
        <is>
          <t>ConTab_BOM_KP_Baseplates_3216</t>
        </is>
      </c>
      <c r="H1647" s="7" t="inlineStr">
        <is>
          <t>1012-9_0-KP</t>
        </is>
      </c>
      <c r="I1647" s="7" t="inlineStr"/>
      <c r="J1647" s="7" t="inlineStr"/>
      <c r="K1647" s="168" t="inlineStr">
        <is>
          <t>BaseplateSteel</t>
        </is>
      </c>
      <c r="L1647" s="168" t="inlineStr">
        <is>
          <t>Baseplate_Steel</t>
        </is>
      </c>
      <c r="M1647" s="168" t="inlineStr">
        <is>
          <t>Steel</t>
        </is>
      </c>
      <c r="N1647" t="inlineStr">
        <is>
          <t>286T</t>
        </is>
      </c>
      <c r="O1647" t="inlineStr">
        <is>
          <t>:Extended Drip Pan:</t>
        </is>
      </c>
      <c r="P1647" s="11" t="inlineStr">
        <is>
          <t>Falk_T10_Grid</t>
        </is>
      </c>
      <c r="Q1647" t="inlineStr">
        <is>
          <t>Falk 1050T10</t>
        </is>
      </c>
      <c r="R1647" t="inlineStr">
        <is>
          <t>RTF</t>
        </is>
      </c>
      <c r="S1647" s="10" t="inlineStr">
        <is>
          <t>B103371</t>
        </is>
      </c>
      <c r="T1647" s="10" t="inlineStr">
        <is>
          <t>2289.0</t>
        </is>
      </c>
      <c r="U1647" s="10" t="inlineStr">
        <is>
          <t>Priced</t>
        </is>
      </c>
      <c r="V1647" s="168" t="inlineStr">
        <is>
          <t>LT028</t>
        </is>
      </c>
      <c r="W1647" t="inlineStr">
        <is>
          <t>205.0</t>
        </is>
      </c>
    </row>
    <row r="1648">
      <c r="B1648" t="inlineStr">
        <is>
          <t>3217.0</t>
        </is>
      </c>
      <c r="F1648" t="inlineStr">
        <is>
          <t>ConTab_BOM_KP_Baseplates_3217</t>
        </is>
      </c>
      <c r="H1648" s="7" t="inlineStr">
        <is>
          <t>1012-9_0-KP</t>
        </is>
      </c>
      <c r="I1648" s="7" t="inlineStr"/>
      <c r="J1648" s="7" t="inlineStr"/>
      <c r="K1648" s="168" t="inlineStr">
        <is>
          <t>BaseplateSteel</t>
        </is>
      </c>
      <c r="L1648" s="168" t="inlineStr">
        <is>
          <t>Baseplate_Steel</t>
        </is>
      </c>
      <c r="M1648" s="168" t="inlineStr">
        <is>
          <t>Steel</t>
        </is>
      </c>
      <c r="N1648" t="inlineStr">
        <is>
          <t>324T</t>
        </is>
      </c>
      <c r="O1648" t="inlineStr">
        <is>
          <t>:Extended Drip Pan:</t>
        </is>
      </c>
      <c r="P1648" s="11" t="inlineStr">
        <is>
          <t>Falk_T10_Grid</t>
        </is>
      </c>
      <c r="Q1648" t="inlineStr">
        <is>
          <t>Falk 1060T10</t>
        </is>
      </c>
      <c r="R1648" t="inlineStr">
        <is>
          <t>RTF</t>
        </is>
      </c>
      <c r="S1648" s="10" t="inlineStr">
        <is>
          <t>B103372</t>
        </is>
      </c>
      <c r="T1648" s="10" t="inlineStr">
        <is>
          <t>2425.0</t>
        </is>
      </c>
      <c r="U1648" s="10" t="inlineStr">
        <is>
          <t>Priced</t>
        </is>
      </c>
      <c r="V1648" s="168" t="inlineStr">
        <is>
          <t>LT028</t>
        </is>
      </c>
      <c r="W1648" t="inlineStr">
        <is>
          <t>240.0</t>
        </is>
      </c>
    </row>
    <row r="1649">
      <c r="B1649" t="inlineStr">
        <is>
          <t>3218.0</t>
        </is>
      </c>
      <c r="F1649" t="inlineStr">
        <is>
          <t>ConTab_BOM_KP_Baseplates_3218</t>
        </is>
      </c>
      <c r="H1649" s="7" t="inlineStr">
        <is>
          <t>1012-9_0-KP</t>
        </is>
      </c>
      <c r="I1649" s="7" t="inlineStr"/>
      <c r="J1649" s="7" t="inlineStr"/>
      <c r="K1649" s="168" t="inlineStr">
        <is>
          <t>BaseplateSteel</t>
        </is>
      </c>
      <c r="L1649" s="168" t="inlineStr">
        <is>
          <t>Baseplate_Steel</t>
        </is>
      </c>
      <c r="M1649" s="168" t="inlineStr">
        <is>
          <t>Steel</t>
        </is>
      </c>
      <c r="N1649" t="inlineStr">
        <is>
          <t>326T</t>
        </is>
      </c>
      <c r="O1649" t="inlineStr">
        <is>
          <t>:Extended Drip Pan:</t>
        </is>
      </c>
      <c r="P1649" s="11" t="inlineStr">
        <is>
          <t>Falk_T10_Grid</t>
        </is>
      </c>
      <c r="Q1649" t="inlineStr">
        <is>
          <t>Falk 1060T10</t>
        </is>
      </c>
      <c r="R1649" t="inlineStr">
        <is>
          <t>RTF</t>
        </is>
      </c>
      <c r="S1649" s="10" t="inlineStr">
        <is>
          <t>B103372</t>
        </is>
      </c>
      <c r="T1649" s="10" t="inlineStr">
        <is>
          <t>2425.0</t>
        </is>
      </c>
      <c r="U1649" s="10" t="inlineStr">
        <is>
          <t>Priced</t>
        </is>
      </c>
      <c r="V1649" s="168" t="inlineStr">
        <is>
          <t>LT028</t>
        </is>
      </c>
      <c r="W1649" t="inlineStr">
        <is>
          <t>240.0</t>
        </is>
      </c>
    </row>
    <row r="1650">
      <c r="B1650" t="inlineStr">
        <is>
          <t>3219.0</t>
        </is>
      </c>
      <c r="F1650" t="inlineStr">
        <is>
          <t>ConTab_BOM_KP_Baseplates_3219</t>
        </is>
      </c>
      <c r="H1650" s="7" t="inlineStr">
        <is>
          <t>1012-9_0-KP</t>
        </is>
      </c>
      <c r="I1650" s="7" t="inlineStr"/>
      <c r="J1650" s="7" t="inlineStr"/>
      <c r="K1650" s="168" t="inlineStr">
        <is>
          <t>BaseplateSteel</t>
        </is>
      </c>
      <c r="L1650" s="168" t="inlineStr">
        <is>
          <t>Baseplate_Steel</t>
        </is>
      </c>
      <c r="M1650" s="168" t="inlineStr">
        <is>
          <t>Steel</t>
        </is>
      </c>
      <c r="N1650" t="inlineStr">
        <is>
          <t>364T</t>
        </is>
      </c>
      <c r="O1650" t="inlineStr">
        <is>
          <t>:Extended Drip Pan:</t>
        </is>
      </c>
      <c r="P1650" s="11" t="inlineStr">
        <is>
          <t>Falk_T10_Grid</t>
        </is>
      </c>
      <c r="Q1650" t="inlineStr">
        <is>
          <t>Falk 1070T10</t>
        </is>
      </c>
      <c r="R1650" t="inlineStr">
        <is>
          <t>RTF</t>
        </is>
      </c>
      <c r="S1650" s="10" t="inlineStr">
        <is>
          <t>B103373</t>
        </is>
      </c>
      <c r="T1650" s="10" t="inlineStr">
        <is>
          <t>2562.0</t>
        </is>
      </c>
      <c r="U1650" s="10" t="inlineStr">
        <is>
          <t>Priced</t>
        </is>
      </c>
      <c r="V1650" s="168" t="inlineStr">
        <is>
          <t>LT028</t>
        </is>
      </c>
      <c r="W1650" t="inlineStr">
        <is>
          <t>270.0</t>
        </is>
      </c>
    </row>
    <row r="1651">
      <c r="B1651" t="inlineStr">
        <is>
          <t>3220.0</t>
        </is>
      </c>
      <c r="F1651" t="inlineStr">
        <is>
          <t>ConTab_BOM_KP_Baseplates_3220</t>
        </is>
      </c>
      <c r="H1651" s="7" t="inlineStr">
        <is>
          <t>1012-9_0-KP</t>
        </is>
      </c>
      <c r="I1651" s="7" t="inlineStr"/>
      <c r="J1651" s="7" t="inlineStr"/>
      <c r="K1651" s="168" t="inlineStr">
        <is>
          <t>BaseplateSteel</t>
        </is>
      </c>
      <c r="L1651" s="168" t="inlineStr">
        <is>
          <t>Baseplate_Steel</t>
        </is>
      </c>
      <c r="M1651" s="168" t="inlineStr">
        <is>
          <t>Steel</t>
        </is>
      </c>
      <c r="N1651" t="inlineStr">
        <is>
          <t>365T</t>
        </is>
      </c>
      <c r="O1651" t="inlineStr">
        <is>
          <t>:Extended Drip Pan:</t>
        </is>
      </c>
      <c r="P1651" s="11" t="inlineStr">
        <is>
          <t>Falk_T10_Grid</t>
        </is>
      </c>
      <c r="Q1651" t="inlineStr">
        <is>
          <t>Falk 1070T10</t>
        </is>
      </c>
      <c r="R1651" t="inlineStr">
        <is>
          <t>RTF</t>
        </is>
      </c>
      <c r="S1651" s="10" t="inlineStr">
        <is>
          <t>B103373</t>
        </is>
      </c>
      <c r="T1651" s="10" t="inlineStr">
        <is>
          <t>2562.0</t>
        </is>
      </c>
      <c r="U1651" s="10" t="inlineStr">
        <is>
          <t>Priced</t>
        </is>
      </c>
      <c r="V1651" s="168" t="inlineStr">
        <is>
          <t>LT028</t>
        </is>
      </c>
      <c r="W1651" t="inlineStr">
        <is>
          <t>270.0</t>
        </is>
      </c>
    </row>
    <row r="1652">
      <c r="B1652" t="inlineStr">
        <is>
          <t>3221.0</t>
        </is>
      </c>
      <c r="F1652" t="inlineStr">
        <is>
          <t>ConTab_BOM_KP_Baseplates_3221</t>
        </is>
      </c>
      <c r="H1652" s="7" t="inlineStr">
        <is>
          <t>1012-9_0-KP</t>
        </is>
      </c>
      <c r="I1652" s="7" t="inlineStr"/>
      <c r="J1652" s="7" t="inlineStr"/>
      <c r="K1652" s="168" t="inlineStr">
        <is>
          <t>BaseplateSteel</t>
        </is>
      </c>
      <c r="L1652" s="168" t="inlineStr">
        <is>
          <t>Baseplate_Steel</t>
        </is>
      </c>
      <c r="M1652" s="168" t="inlineStr">
        <is>
          <t>Steel</t>
        </is>
      </c>
      <c r="N1652" t="inlineStr">
        <is>
          <t>364TS</t>
        </is>
      </c>
      <c r="O1652" t="inlineStr">
        <is>
          <t>:Extended Drip Pan:</t>
        </is>
      </c>
      <c r="P1652" s="11" t="inlineStr">
        <is>
          <t>Falk_T10_Grid</t>
        </is>
      </c>
      <c r="Q1652" t="inlineStr">
        <is>
          <t>Falk 1050T10</t>
        </is>
      </c>
      <c r="R1652" t="inlineStr">
        <is>
          <t>RTF</t>
        </is>
      </c>
      <c r="S1652" s="10" t="inlineStr">
        <is>
          <t>B103374</t>
        </is>
      </c>
      <c r="T1652" s="10" t="inlineStr">
        <is>
          <t>2491.0</t>
        </is>
      </c>
      <c r="U1652" s="10" t="inlineStr">
        <is>
          <t>Priced</t>
        </is>
      </c>
      <c r="V1652" s="168" t="inlineStr">
        <is>
          <t>LT028</t>
        </is>
      </c>
      <c r="W1652" t="inlineStr">
        <is>
          <t>270.0</t>
        </is>
      </c>
    </row>
    <row r="1653">
      <c r="B1653" t="inlineStr">
        <is>
          <t>3222.0</t>
        </is>
      </c>
      <c r="F1653" t="inlineStr">
        <is>
          <t>ConTab_BOM_KP_Baseplates_3222</t>
        </is>
      </c>
      <c r="H1653" s="7" t="inlineStr">
        <is>
          <t>1012-9_0-KP</t>
        </is>
      </c>
      <c r="I1653" s="7" t="inlineStr"/>
      <c r="J1653" s="7" t="inlineStr"/>
      <c r="K1653" s="168" t="inlineStr">
        <is>
          <t>BaseplateSteel</t>
        </is>
      </c>
      <c r="L1653" s="168" t="inlineStr">
        <is>
          <t>Baseplate_Steel</t>
        </is>
      </c>
      <c r="M1653" s="168" t="inlineStr">
        <is>
          <t>Steel</t>
        </is>
      </c>
      <c r="N1653" t="inlineStr">
        <is>
          <t>365TS</t>
        </is>
      </c>
      <c r="O1653" t="inlineStr">
        <is>
          <t>:Extended Drip Pan:</t>
        </is>
      </c>
      <c r="P1653" s="11" t="inlineStr">
        <is>
          <t>Falk_T10_Grid</t>
        </is>
      </c>
      <c r="Q1653" t="inlineStr">
        <is>
          <t>Falk 1050T10</t>
        </is>
      </c>
      <c r="R1653" t="inlineStr">
        <is>
          <t>RTF</t>
        </is>
      </c>
      <c r="S1653" s="10" t="inlineStr">
        <is>
          <t>B103374</t>
        </is>
      </c>
      <c r="T1653" s="10" t="inlineStr">
        <is>
          <t>2491.0</t>
        </is>
      </c>
      <c r="U1653" s="10" t="inlineStr">
        <is>
          <t>Priced</t>
        </is>
      </c>
      <c r="V1653" s="168" t="inlineStr">
        <is>
          <t>LT028</t>
        </is>
      </c>
      <c r="W1653" t="inlineStr">
        <is>
          <t>270.0</t>
        </is>
      </c>
    </row>
    <row r="1654">
      <c r="B1654" t="inlineStr">
        <is>
          <t>3223.0</t>
        </is>
      </c>
      <c r="F1654" t="inlineStr">
        <is>
          <t>ConTab_BOM_KP_Baseplates_3223</t>
        </is>
      </c>
      <c r="H1654" s="7" t="inlineStr">
        <is>
          <t>1012-9_0-KP</t>
        </is>
      </c>
      <c r="I1654" s="7" t="inlineStr"/>
      <c r="J1654" s="7" t="inlineStr"/>
      <c r="K1654" s="168" t="inlineStr">
        <is>
          <t>BaseplateSteel</t>
        </is>
      </c>
      <c r="L1654" s="168" t="inlineStr">
        <is>
          <t>Baseplate_Steel</t>
        </is>
      </c>
      <c r="M1654" s="168" t="inlineStr">
        <is>
          <t>Steel</t>
        </is>
      </c>
      <c r="N1654" t="inlineStr">
        <is>
          <t>404T</t>
        </is>
      </c>
      <c r="O1654" t="inlineStr">
        <is>
          <t>:Extended Drip Pan:</t>
        </is>
      </c>
      <c r="P1654" s="11" t="inlineStr">
        <is>
          <t>Falk_T10_Grid</t>
        </is>
      </c>
      <c r="Q1654" t="inlineStr">
        <is>
          <t>Falk 1080T10</t>
        </is>
      </c>
      <c r="R1654" t="inlineStr">
        <is>
          <t>RTF</t>
        </is>
      </c>
      <c r="S1654" s="10" t="inlineStr">
        <is>
          <t>B103375</t>
        </is>
      </c>
      <c r="T1654" s="10" t="inlineStr">
        <is>
          <t>3036.0</t>
        </is>
      </c>
      <c r="U1654" s="10" t="inlineStr">
        <is>
          <t>Priced</t>
        </is>
      </c>
      <c r="V1654" s="168" t="inlineStr">
        <is>
          <t>LT028</t>
        </is>
      </c>
      <c r="W1654" t="inlineStr">
        <is>
          <t>350.0</t>
        </is>
      </c>
    </row>
    <row r="1655">
      <c r="B1655" t="inlineStr">
        <is>
          <t>3224.0</t>
        </is>
      </c>
      <c r="F1655" t="inlineStr">
        <is>
          <t>ConTab_BOM_KP_Baseplates_3224</t>
        </is>
      </c>
      <c r="H1655" s="7" t="inlineStr">
        <is>
          <t>1012-9_0-KP</t>
        </is>
      </c>
      <c r="I1655" s="7" t="inlineStr"/>
      <c r="J1655" s="7" t="inlineStr"/>
      <c r="K1655" s="168" t="inlineStr">
        <is>
          <t>BaseplateSteel</t>
        </is>
      </c>
      <c r="L1655" s="168" t="inlineStr">
        <is>
          <t>Baseplate_Steel</t>
        </is>
      </c>
      <c r="M1655" s="168" t="inlineStr">
        <is>
          <t>Steel</t>
        </is>
      </c>
      <c r="N1655" t="inlineStr">
        <is>
          <t>405T</t>
        </is>
      </c>
      <c r="O1655" t="inlineStr">
        <is>
          <t>:Extended Drip Pan:</t>
        </is>
      </c>
      <c r="P1655" s="11" t="inlineStr">
        <is>
          <t>Falk_T10_Grid</t>
        </is>
      </c>
      <c r="Q1655" t="inlineStr">
        <is>
          <t>Falk 1080T10</t>
        </is>
      </c>
      <c r="R1655" t="inlineStr">
        <is>
          <t>RTF</t>
        </is>
      </c>
      <c r="S1655" s="10" t="inlineStr">
        <is>
          <t>B103375</t>
        </is>
      </c>
      <c r="T1655" s="10" t="inlineStr">
        <is>
          <t>3036.0</t>
        </is>
      </c>
      <c r="U1655" s="10" t="inlineStr">
        <is>
          <t>Priced</t>
        </is>
      </c>
      <c r="V1655" s="168" t="inlineStr">
        <is>
          <t>LT028</t>
        </is>
      </c>
      <c r="W1655" t="inlineStr">
        <is>
          <t>350.0</t>
        </is>
      </c>
    </row>
    <row r="1656">
      <c r="B1656" t="inlineStr">
        <is>
          <t>3225.0</t>
        </is>
      </c>
      <c r="F1656" t="inlineStr">
        <is>
          <t>ConTab_BOM_KP_Baseplates_3225</t>
        </is>
      </c>
      <c r="H1656" s="7" t="inlineStr">
        <is>
          <t>1012-9_0-KP</t>
        </is>
      </c>
      <c r="I1656" s="7" t="inlineStr"/>
      <c r="J1656" s="7" t="inlineStr"/>
      <c r="K1656" s="168" t="inlineStr">
        <is>
          <t>BaseplateSteel</t>
        </is>
      </c>
      <c r="L1656" s="168" t="inlineStr">
        <is>
          <t>Baseplate_Steel</t>
        </is>
      </c>
      <c r="M1656" s="168" t="inlineStr">
        <is>
          <t>Steel</t>
        </is>
      </c>
      <c r="N1656" t="inlineStr">
        <is>
          <t>404TS</t>
        </is>
      </c>
      <c r="O1656" t="inlineStr">
        <is>
          <t>:Extended Drip Pan:</t>
        </is>
      </c>
      <c r="P1656" s="11" t="inlineStr">
        <is>
          <t>Falk_T10_Grid</t>
        </is>
      </c>
      <c r="Q1656" t="inlineStr">
        <is>
          <t>Falk 1060T10</t>
        </is>
      </c>
      <c r="R1656" t="inlineStr">
        <is>
          <t>RTF</t>
        </is>
      </c>
      <c r="S1656" s="10" t="inlineStr">
        <is>
          <t>B103376</t>
        </is>
      </c>
      <c r="T1656" s="10" t="inlineStr">
        <is>
          <t>2901.0</t>
        </is>
      </c>
      <c r="U1656" s="10" t="inlineStr">
        <is>
          <t>Priced</t>
        </is>
      </c>
      <c r="V1656" s="168" t="inlineStr">
        <is>
          <t>LT028</t>
        </is>
      </c>
      <c r="W1656" t="inlineStr">
        <is>
          <t>350.0</t>
        </is>
      </c>
    </row>
    <row r="1657">
      <c r="B1657" t="inlineStr">
        <is>
          <t>3226.0</t>
        </is>
      </c>
      <c r="F1657" t="inlineStr">
        <is>
          <t>ConTab_BOM_KP_Baseplates_3226</t>
        </is>
      </c>
      <c r="H1657" s="7" t="inlineStr">
        <is>
          <t>1012-9_0-KP</t>
        </is>
      </c>
      <c r="I1657" s="7" t="inlineStr"/>
      <c r="J1657" s="7" t="inlineStr"/>
      <c r="K1657" s="168" t="inlineStr">
        <is>
          <t>BaseplateSteel</t>
        </is>
      </c>
      <c r="L1657" s="168" t="inlineStr">
        <is>
          <t>Baseplate_Steel</t>
        </is>
      </c>
      <c r="M1657" s="168" t="inlineStr">
        <is>
          <t>Steel</t>
        </is>
      </c>
      <c r="N1657" t="inlineStr">
        <is>
          <t>405TS</t>
        </is>
      </c>
      <c r="O1657" t="inlineStr">
        <is>
          <t>:Extended Drip Pan:</t>
        </is>
      </c>
      <c r="P1657" s="11" t="inlineStr">
        <is>
          <t>Falk_T10_Grid</t>
        </is>
      </c>
      <c r="Q1657" t="inlineStr">
        <is>
          <t>Falk 1060T10</t>
        </is>
      </c>
      <c r="R1657" t="inlineStr">
        <is>
          <t>RTF</t>
        </is>
      </c>
      <c r="S1657" s="10" t="inlineStr">
        <is>
          <t>B103376</t>
        </is>
      </c>
      <c r="T1657" s="10" t="inlineStr">
        <is>
          <t>2901.0</t>
        </is>
      </c>
      <c r="U1657" s="10" t="inlineStr">
        <is>
          <t>Priced</t>
        </is>
      </c>
      <c r="V1657" s="168" t="inlineStr">
        <is>
          <t>LT028</t>
        </is>
      </c>
      <c r="W1657" t="inlineStr">
        <is>
          <t>350.0</t>
        </is>
      </c>
    </row>
    <row r="1658">
      <c r="B1658" t="inlineStr">
        <is>
          <t>3227.0</t>
        </is>
      </c>
      <c r="F1658" t="inlineStr">
        <is>
          <t>ConTab_BOM_KP_Baseplates_3227</t>
        </is>
      </c>
      <c r="H1658" s="7" t="inlineStr">
        <is>
          <t>1012-9_0-KP</t>
        </is>
      </c>
      <c r="I1658" s="7" t="inlineStr"/>
      <c r="J1658" s="7" t="inlineStr"/>
      <c r="K1658" s="168" t="inlineStr">
        <is>
          <t>BaseplateSteel</t>
        </is>
      </c>
      <c r="L1658" s="168" t="inlineStr">
        <is>
          <t>Baseplate_Steel</t>
        </is>
      </c>
      <c r="M1658" s="168" t="inlineStr">
        <is>
          <t>Steel</t>
        </is>
      </c>
      <c r="N1658" t="inlineStr">
        <is>
          <t>444T</t>
        </is>
      </c>
      <c r="O1658" t="inlineStr">
        <is>
          <t>:Extended Drip Pan:</t>
        </is>
      </c>
      <c r="P1658" s="11" t="inlineStr">
        <is>
          <t>Falk_T10_Grid</t>
        </is>
      </c>
      <c r="Q1658" t="inlineStr">
        <is>
          <t>Falk 1090T10</t>
        </is>
      </c>
      <c r="R1658" t="inlineStr">
        <is>
          <t>RTF</t>
        </is>
      </c>
      <c r="S1658" s="10" t="inlineStr">
        <is>
          <t>B103377</t>
        </is>
      </c>
      <c r="T1658" s="10" t="inlineStr">
        <is>
          <t>4397.0</t>
        </is>
      </c>
      <c r="U1658" s="10" t="inlineStr">
        <is>
          <t>Priced</t>
        </is>
      </c>
      <c r="V1658" s="168" t="inlineStr">
        <is>
          <t>LT028</t>
        </is>
      </c>
      <c r="W1658" t="inlineStr">
        <is>
          <t>420.0</t>
        </is>
      </c>
    </row>
    <row r="1659">
      <c r="B1659" t="inlineStr">
        <is>
          <t>3228.0</t>
        </is>
      </c>
      <c r="F1659" t="inlineStr">
        <is>
          <t>ConTab_BOM_KP_Baseplates_3228</t>
        </is>
      </c>
      <c r="H1659" s="7" t="inlineStr">
        <is>
          <t>1012-9_0-KP</t>
        </is>
      </c>
      <c r="I1659" s="7" t="inlineStr"/>
      <c r="J1659" s="7" t="inlineStr"/>
      <c r="K1659" s="168" t="inlineStr">
        <is>
          <t>BaseplateSteel</t>
        </is>
      </c>
      <c r="L1659" s="168" t="inlineStr">
        <is>
          <t>Baseplate_Steel</t>
        </is>
      </c>
      <c r="M1659" s="168" t="inlineStr">
        <is>
          <t>Steel</t>
        </is>
      </c>
      <c r="N1659" t="inlineStr">
        <is>
          <t>445T</t>
        </is>
      </c>
      <c r="O1659" t="inlineStr">
        <is>
          <t>:Extended Drip Pan:</t>
        </is>
      </c>
      <c r="P1659" s="11" t="inlineStr">
        <is>
          <t>Falk_T10_Grid</t>
        </is>
      </c>
      <c r="Q1659" t="inlineStr">
        <is>
          <t>Falk 1090T10</t>
        </is>
      </c>
      <c r="R1659" t="inlineStr">
        <is>
          <t>RTF</t>
        </is>
      </c>
      <c r="S1659" s="10" t="inlineStr">
        <is>
          <t>B103378</t>
        </is>
      </c>
      <c r="T1659" s="10" t="inlineStr">
        <is>
          <t>4397.0</t>
        </is>
      </c>
      <c r="U1659" s="10" t="inlineStr">
        <is>
          <t>Priced</t>
        </is>
      </c>
      <c r="V1659" s="168" t="inlineStr">
        <is>
          <t>LT028</t>
        </is>
      </c>
      <c r="W1659" t="inlineStr">
        <is>
          <t>420.0</t>
        </is>
      </c>
    </row>
    <row r="1660">
      <c r="B1660" t="inlineStr">
        <is>
          <t>3229.0</t>
        </is>
      </c>
      <c r="F1660" t="inlineStr">
        <is>
          <t>ConTab_BOM_KP_Baseplates_3229</t>
        </is>
      </c>
      <c r="H1660" s="7" t="inlineStr">
        <is>
          <t>1012-9_0-KP</t>
        </is>
      </c>
      <c r="I1660" s="7" t="inlineStr"/>
      <c r="J1660" s="7" t="inlineStr"/>
      <c r="K1660" s="168" t="inlineStr">
        <is>
          <t>BaseplateSteel</t>
        </is>
      </c>
      <c r="L1660" s="168" t="inlineStr">
        <is>
          <t>Baseplate_Steel</t>
        </is>
      </c>
      <c r="M1660" s="168" t="inlineStr">
        <is>
          <t>Steel</t>
        </is>
      </c>
      <c r="N1660" t="inlineStr">
        <is>
          <t>444TS</t>
        </is>
      </c>
      <c r="O1660" t="inlineStr">
        <is>
          <t>:Extended Drip Pan:</t>
        </is>
      </c>
      <c r="P1660" s="11" t="inlineStr">
        <is>
          <t>Falk_T10_Grid</t>
        </is>
      </c>
      <c r="Q1660" t="inlineStr">
        <is>
          <t>Falk 1070T10</t>
        </is>
      </c>
      <c r="R1660" t="inlineStr">
        <is>
          <t>RTF</t>
        </is>
      </c>
      <c r="S1660" s="10" t="inlineStr">
        <is>
          <t>B103379</t>
        </is>
      </c>
      <c r="T1660" s="10" t="inlineStr">
        <is>
          <t>4397.0</t>
        </is>
      </c>
      <c r="U1660" s="10" t="inlineStr">
        <is>
          <t>Priced</t>
        </is>
      </c>
      <c r="V1660" s="168" t="inlineStr">
        <is>
          <t>LT028</t>
        </is>
      </c>
      <c r="W1660" t="inlineStr">
        <is>
          <t>420.0</t>
        </is>
      </c>
    </row>
    <row r="1661">
      <c r="B1661" t="inlineStr">
        <is>
          <t>3230.0</t>
        </is>
      </c>
      <c r="F1661" t="inlineStr">
        <is>
          <t>ConTab_BOM_KP_Baseplates_3230</t>
        </is>
      </c>
      <c r="H1661" s="7" t="inlineStr">
        <is>
          <t>1012-9_0-KP</t>
        </is>
      </c>
      <c r="I1661" s="7" t="inlineStr"/>
      <c r="J1661" s="7" t="inlineStr"/>
      <c r="K1661" s="168" t="inlineStr">
        <is>
          <t>BaseplateSteel</t>
        </is>
      </c>
      <c r="L1661" s="168" t="inlineStr">
        <is>
          <t>Baseplate_Steel</t>
        </is>
      </c>
      <c r="M1661" s="168" t="inlineStr">
        <is>
          <t>Steel</t>
        </is>
      </c>
      <c r="N1661" t="inlineStr">
        <is>
          <t>445TS</t>
        </is>
      </c>
      <c r="O1661" t="inlineStr">
        <is>
          <t>:Extended Drip Pan:</t>
        </is>
      </c>
      <c r="P1661" s="11" t="inlineStr">
        <is>
          <t>Falk_T10_Grid</t>
        </is>
      </c>
      <c r="Q1661" t="inlineStr">
        <is>
          <t>Falk 1070T10</t>
        </is>
      </c>
      <c r="R1661" t="inlineStr">
        <is>
          <t>RTF</t>
        </is>
      </c>
      <c r="S1661" s="10" t="inlineStr">
        <is>
          <t>B103380</t>
        </is>
      </c>
      <c r="T1661" s="10" t="inlineStr">
        <is>
          <t>4397.0</t>
        </is>
      </c>
      <c r="U1661" s="10" t="inlineStr">
        <is>
          <t>Priced</t>
        </is>
      </c>
      <c r="V1661" s="168" t="inlineStr">
        <is>
          <t>LT028</t>
        </is>
      </c>
      <c r="W1661" t="inlineStr">
        <is>
          <t>420.0</t>
        </is>
      </c>
    </row>
    <row r="1662">
      <c r="B1662" t="inlineStr">
        <is>
          <t>3231.0</t>
        </is>
      </c>
      <c r="F1662" t="inlineStr">
        <is>
          <t>ConTab_BOM_KP_Baseplates_3231</t>
        </is>
      </c>
      <c r="H1662" s="7" t="inlineStr">
        <is>
          <t>1012-9_0-KP</t>
        </is>
      </c>
      <c r="I1662" s="7" t="inlineStr"/>
      <c r="J1662" s="7" t="inlineStr"/>
      <c r="K1662" s="168" t="inlineStr">
        <is>
          <t>BaseplateSteel</t>
        </is>
      </c>
      <c r="L1662" s="168" t="inlineStr">
        <is>
          <t>Baseplate_Steel</t>
        </is>
      </c>
      <c r="M1662" s="168" t="inlineStr">
        <is>
          <t>Steel</t>
        </is>
      </c>
      <c r="N1662" s="168" t="inlineStr">
        <is>
          <t>447T</t>
        </is>
      </c>
      <c r="O1662" t="inlineStr">
        <is>
          <t>:Extended Drip Pan:</t>
        </is>
      </c>
      <c r="P1662" s="11" t="inlineStr">
        <is>
          <t>Falk_T10_Grid</t>
        </is>
      </c>
      <c r="Q1662" t="inlineStr">
        <is>
          <t>Falk 1090T10</t>
        </is>
      </c>
      <c r="R1662" t="inlineStr">
        <is>
          <t>RTF</t>
        </is>
      </c>
      <c r="S1662" s="10" t="inlineStr">
        <is>
          <t>B103381</t>
        </is>
      </c>
      <c r="T1662" s="10" t="inlineStr">
        <is>
          <t>4943.0</t>
        </is>
      </c>
      <c r="U1662" s="10" t="inlineStr">
        <is>
          <t>Priced</t>
        </is>
      </c>
      <c r="V1662" s="168" t="inlineStr">
        <is>
          <t>LT028</t>
        </is>
      </c>
      <c r="W1662" t="inlineStr">
        <is>
          <t>600.0</t>
        </is>
      </c>
    </row>
    <row r="1663">
      <c r="B1663" t="inlineStr">
        <is>
          <t>3232.0</t>
        </is>
      </c>
      <c r="F1663" t="inlineStr">
        <is>
          <t>ConTab_BOM_KP_Baseplates_3232</t>
        </is>
      </c>
      <c r="H1663" s="7" t="inlineStr">
        <is>
          <t>1012-9_0-KP</t>
        </is>
      </c>
      <c r="I1663" s="7" t="inlineStr"/>
      <c r="J1663" s="7" t="inlineStr"/>
      <c r="K1663" s="168" t="inlineStr">
        <is>
          <t>BaseplateSteel</t>
        </is>
      </c>
      <c r="L1663" s="168" t="inlineStr">
        <is>
          <t>Baseplate_Steel</t>
        </is>
      </c>
      <c r="M1663" s="168" t="inlineStr">
        <is>
          <t>Steel</t>
        </is>
      </c>
      <c r="N1663" s="168" t="inlineStr">
        <is>
          <t>449T</t>
        </is>
      </c>
      <c r="O1663" t="inlineStr">
        <is>
          <t>:Extended Drip Pan:</t>
        </is>
      </c>
      <c r="P1663" s="11" t="inlineStr">
        <is>
          <t>Falk_T10_Grid</t>
        </is>
      </c>
      <c r="Q1663" t="inlineStr">
        <is>
          <t>Falk 1090T10</t>
        </is>
      </c>
      <c r="R1663" t="inlineStr">
        <is>
          <t>RTF</t>
        </is>
      </c>
      <c r="S1663" s="10" t="inlineStr">
        <is>
          <t>B103382</t>
        </is>
      </c>
      <c r="T1663" s="10" t="inlineStr">
        <is>
          <t>4943.0</t>
        </is>
      </c>
      <c r="U1663" s="10" t="inlineStr">
        <is>
          <t>Priced</t>
        </is>
      </c>
      <c r="V1663" s="168" t="inlineStr">
        <is>
          <t>LT028</t>
        </is>
      </c>
      <c r="W1663" t="inlineStr">
        <is>
          <t>600.0</t>
        </is>
      </c>
    </row>
    <row r="1664">
      <c r="B1664" t="inlineStr">
        <is>
          <t>3251.0</t>
        </is>
      </c>
      <c r="F1664" t="inlineStr">
        <is>
          <t>ConTab_BOM_KP_Baseplates_3251</t>
        </is>
      </c>
      <c r="H1664" s="7" t="inlineStr">
        <is>
          <t>1012-9_0-KP</t>
        </is>
      </c>
      <c r="I1664" s="7" t="inlineStr"/>
      <c r="J1664" s="7" t="inlineStr"/>
      <c r="K1664" s="168" t="inlineStr">
        <is>
          <t>BaseplateSteel</t>
        </is>
      </c>
      <c r="L1664" s="168" t="inlineStr">
        <is>
          <t>Baseplate_Steel</t>
        </is>
      </c>
      <c r="M1664" s="168" t="inlineStr">
        <is>
          <t>Steel</t>
        </is>
      </c>
      <c r="N1664" t="inlineStr">
        <is>
          <t>284T</t>
        </is>
      </c>
      <c r="O1664" t="inlineStr">
        <is>
          <t>:Extended Drip Pan:</t>
        </is>
      </c>
      <c r="P1664" s="11" t="inlineStr">
        <is>
          <t>Woods_Spacer</t>
        </is>
      </c>
      <c r="Q1664" t="inlineStr">
        <is>
          <t>Woods 9SC</t>
        </is>
      </c>
      <c r="R1664" t="inlineStr">
        <is>
          <t>RTF</t>
        </is>
      </c>
      <c r="S1664" s="10" t="inlineStr">
        <is>
          <t>B103395</t>
        </is>
      </c>
      <c r="T1664" s="10" t="inlineStr">
        <is>
          <t>2835.0</t>
        </is>
      </c>
      <c r="U1664" s="10" t="inlineStr">
        <is>
          <t>Priced</t>
        </is>
      </c>
      <c r="V1664" s="168" t="inlineStr">
        <is>
          <t>LT028</t>
        </is>
      </c>
      <c r="W1664" t="inlineStr">
        <is>
          <t>205.0</t>
        </is>
      </c>
    </row>
    <row r="1665">
      <c r="B1665" t="inlineStr">
        <is>
          <t>3252.0</t>
        </is>
      </c>
      <c r="F1665" t="inlineStr">
        <is>
          <t>ConTab_BOM_KP_Baseplates_3252</t>
        </is>
      </c>
      <c r="H1665" s="7" t="inlineStr">
        <is>
          <t>1012-9_0-KP</t>
        </is>
      </c>
      <c r="I1665" s="7" t="inlineStr"/>
      <c r="J1665" s="7" t="inlineStr"/>
      <c r="K1665" s="168" t="inlineStr">
        <is>
          <t>BaseplateSteel</t>
        </is>
      </c>
      <c r="L1665" s="168" t="inlineStr">
        <is>
          <t>Baseplate_Steel</t>
        </is>
      </c>
      <c r="M1665" s="168" t="inlineStr">
        <is>
          <t>Steel</t>
        </is>
      </c>
      <c r="N1665" t="inlineStr">
        <is>
          <t>286T</t>
        </is>
      </c>
      <c r="O1665" t="inlineStr">
        <is>
          <t>:Extended Drip Pan:</t>
        </is>
      </c>
      <c r="P1665" s="11" t="inlineStr">
        <is>
          <t>Woods_Spacer</t>
        </is>
      </c>
      <c r="Q1665" t="inlineStr">
        <is>
          <t>Woods 9SC</t>
        </is>
      </c>
      <c r="R1665" t="inlineStr">
        <is>
          <t>RTF</t>
        </is>
      </c>
      <c r="S1665" s="10" t="inlineStr">
        <is>
          <t>B103395</t>
        </is>
      </c>
      <c r="T1665" s="10" t="inlineStr">
        <is>
          <t>2835.0</t>
        </is>
      </c>
      <c r="U1665" s="10" t="inlineStr">
        <is>
          <t>Priced</t>
        </is>
      </c>
      <c r="V1665" s="168" t="inlineStr">
        <is>
          <t>LT028</t>
        </is>
      </c>
      <c r="W1665" t="inlineStr">
        <is>
          <t>205.0</t>
        </is>
      </c>
    </row>
    <row r="1666">
      <c r="B1666" t="inlineStr">
        <is>
          <t>3253.0</t>
        </is>
      </c>
      <c r="F1666" t="inlineStr">
        <is>
          <t>ConTab_BOM_KP_Baseplates_3253</t>
        </is>
      </c>
      <c r="H1666" s="7" t="inlineStr">
        <is>
          <t>1012-9_0-KP</t>
        </is>
      </c>
      <c r="I1666" s="7" t="inlineStr"/>
      <c r="J1666" s="7" t="inlineStr"/>
      <c r="K1666" s="168" t="inlineStr">
        <is>
          <t>BaseplateSteel</t>
        </is>
      </c>
      <c r="L1666" s="168" t="inlineStr">
        <is>
          <t>Baseplate_Steel</t>
        </is>
      </c>
      <c r="M1666" s="168" t="inlineStr">
        <is>
          <t>Steel</t>
        </is>
      </c>
      <c r="N1666" t="inlineStr">
        <is>
          <t>324T</t>
        </is>
      </c>
      <c r="O1666" t="inlineStr">
        <is>
          <t>:Extended Drip Pan:</t>
        </is>
      </c>
      <c r="P1666" s="11" t="inlineStr">
        <is>
          <t>Woods_Spacer</t>
        </is>
      </c>
      <c r="Q1666" t="inlineStr">
        <is>
          <t>Woods 10SC</t>
        </is>
      </c>
      <c r="R1666" t="inlineStr">
        <is>
          <t>RTF</t>
        </is>
      </c>
      <c r="S1666" s="10" t="inlineStr">
        <is>
          <t>B103396</t>
        </is>
      </c>
      <c r="T1666" s="10" t="inlineStr">
        <is>
          <t>2970.0</t>
        </is>
      </c>
      <c r="U1666" s="10" t="inlineStr">
        <is>
          <t>Priced</t>
        </is>
      </c>
      <c r="V1666" s="168" t="inlineStr">
        <is>
          <t>LT028</t>
        </is>
      </c>
      <c r="W1666" t="inlineStr">
        <is>
          <t>240.0</t>
        </is>
      </c>
    </row>
    <row r="1667">
      <c r="B1667" t="inlineStr">
        <is>
          <t>3254.0</t>
        </is>
      </c>
      <c r="F1667" t="inlineStr">
        <is>
          <t>ConTab_BOM_KP_Baseplates_3254</t>
        </is>
      </c>
      <c r="H1667" s="7" t="inlineStr">
        <is>
          <t>1012-9_0-KP</t>
        </is>
      </c>
      <c r="I1667" s="7" t="inlineStr"/>
      <c r="J1667" s="7" t="inlineStr"/>
      <c r="K1667" s="168" t="inlineStr">
        <is>
          <t>BaseplateSteel</t>
        </is>
      </c>
      <c r="L1667" s="168" t="inlineStr">
        <is>
          <t>Baseplate_Steel</t>
        </is>
      </c>
      <c r="M1667" s="168" t="inlineStr">
        <is>
          <t>Steel</t>
        </is>
      </c>
      <c r="N1667" t="inlineStr">
        <is>
          <t>326T</t>
        </is>
      </c>
      <c r="O1667" t="inlineStr">
        <is>
          <t>:Extended Drip Pan:</t>
        </is>
      </c>
      <c r="P1667" s="11" t="inlineStr">
        <is>
          <t>Woods_Spacer</t>
        </is>
      </c>
      <c r="Q1667" t="inlineStr">
        <is>
          <t>Woods 10SC</t>
        </is>
      </c>
      <c r="R1667" t="inlineStr">
        <is>
          <t>RTF</t>
        </is>
      </c>
      <c r="S1667" s="10" t="inlineStr">
        <is>
          <t>B103396</t>
        </is>
      </c>
      <c r="T1667" s="10" t="inlineStr">
        <is>
          <t>2970.0</t>
        </is>
      </c>
      <c r="U1667" s="10" t="inlineStr">
        <is>
          <t>Priced</t>
        </is>
      </c>
      <c r="V1667" s="168" t="inlineStr">
        <is>
          <t>LT028</t>
        </is>
      </c>
      <c r="W1667" t="inlineStr">
        <is>
          <t>240.0</t>
        </is>
      </c>
    </row>
    <row r="1668">
      <c r="B1668" t="inlineStr">
        <is>
          <t>3255.0</t>
        </is>
      </c>
      <c r="F1668" t="inlineStr">
        <is>
          <t>ConTab_BOM_KP_Baseplates_3255</t>
        </is>
      </c>
      <c r="H1668" s="7" t="inlineStr">
        <is>
          <t>1012-9_0-KP</t>
        </is>
      </c>
      <c r="I1668" s="7" t="inlineStr"/>
      <c r="J1668" s="7" t="inlineStr"/>
      <c r="K1668" s="168" t="inlineStr">
        <is>
          <t>BaseplateSteel</t>
        </is>
      </c>
      <c r="L1668" s="168" t="inlineStr">
        <is>
          <t>Baseplate_Steel</t>
        </is>
      </c>
      <c r="M1668" s="168" t="inlineStr">
        <is>
          <t>Steel</t>
        </is>
      </c>
      <c r="N1668" t="inlineStr">
        <is>
          <t>364T</t>
        </is>
      </c>
      <c r="O1668" t="inlineStr">
        <is>
          <t>:Extended Drip Pan:</t>
        </is>
      </c>
      <c r="P1668" s="11" t="inlineStr">
        <is>
          <t>Woods_Spacer</t>
        </is>
      </c>
      <c r="Q1668" t="inlineStr">
        <is>
          <t>Woods 11SC</t>
        </is>
      </c>
      <c r="R1668" t="inlineStr">
        <is>
          <t>RTF</t>
        </is>
      </c>
      <c r="S1668" s="10" t="inlineStr">
        <is>
          <t>B103397</t>
        </is>
      </c>
      <c r="T1668" s="10" t="inlineStr">
        <is>
          <t>3106.0</t>
        </is>
      </c>
      <c r="U1668" s="10" t="inlineStr">
        <is>
          <t>Priced</t>
        </is>
      </c>
      <c r="V1668" s="168" t="inlineStr">
        <is>
          <t>LT028</t>
        </is>
      </c>
      <c r="W1668" t="inlineStr">
        <is>
          <t>270.0</t>
        </is>
      </c>
    </row>
    <row r="1669">
      <c r="B1669" t="inlineStr">
        <is>
          <t>3256.0</t>
        </is>
      </c>
      <c r="F1669" t="inlineStr">
        <is>
          <t>ConTab_BOM_KP_Baseplates_3256</t>
        </is>
      </c>
      <c r="H1669" s="7" t="inlineStr">
        <is>
          <t>1012-9_0-KP</t>
        </is>
      </c>
      <c r="I1669" s="7" t="inlineStr"/>
      <c r="J1669" s="7" t="inlineStr"/>
      <c r="K1669" s="168" t="inlineStr">
        <is>
          <t>BaseplateSteel</t>
        </is>
      </c>
      <c r="L1669" s="168" t="inlineStr">
        <is>
          <t>Baseplate_Steel</t>
        </is>
      </c>
      <c r="M1669" s="168" t="inlineStr">
        <is>
          <t>Steel</t>
        </is>
      </c>
      <c r="N1669" t="inlineStr">
        <is>
          <t>365T</t>
        </is>
      </c>
      <c r="O1669" t="inlineStr">
        <is>
          <t>:Extended Drip Pan:</t>
        </is>
      </c>
      <c r="P1669" s="11" t="inlineStr">
        <is>
          <t>Woods_Spacer</t>
        </is>
      </c>
      <c r="Q1669" t="inlineStr">
        <is>
          <t>Woods 11SC</t>
        </is>
      </c>
      <c r="R1669" t="inlineStr">
        <is>
          <t>RTF</t>
        </is>
      </c>
      <c r="S1669" s="10" t="inlineStr">
        <is>
          <t>B103397</t>
        </is>
      </c>
      <c r="T1669" s="10" t="inlineStr">
        <is>
          <t>3106.0</t>
        </is>
      </c>
      <c r="U1669" s="10" t="inlineStr">
        <is>
          <t>Priced</t>
        </is>
      </c>
      <c r="V1669" s="168" t="inlineStr">
        <is>
          <t>LT028</t>
        </is>
      </c>
      <c r="W1669" t="inlineStr">
        <is>
          <t>270.0</t>
        </is>
      </c>
    </row>
    <row r="1670">
      <c r="B1670" t="inlineStr">
        <is>
          <t>3257.0</t>
        </is>
      </c>
      <c r="F1670" t="inlineStr">
        <is>
          <t>ConTab_BOM_KP_Baseplates_3257</t>
        </is>
      </c>
      <c r="H1670" s="7" t="inlineStr">
        <is>
          <t>1012-9_0-KP</t>
        </is>
      </c>
      <c r="I1670" s="7" t="inlineStr"/>
      <c r="J1670" s="7" t="inlineStr"/>
      <c r="K1670" s="168" t="inlineStr">
        <is>
          <t>BaseplateSteel</t>
        </is>
      </c>
      <c r="L1670" s="168" t="inlineStr">
        <is>
          <t>Baseplate_Steel</t>
        </is>
      </c>
      <c r="M1670" s="168" t="inlineStr">
        <is>
          <t>Steel</t>
        </is>
      </c>
      <c r="N1670" t="inlineStr">
        <is>
          <t>404T</t>
        </is>
      </c>
      <c r="O1670" t="inlineStr">
        <is>
          <t>:Extended Drip Pan:</t>
        </is>
      </c>
      <c r="P1670" s="11" t="inlineStr">
        <is>
          <t>Woods_Spacer</t>
        </is>
      </c>
      <c r="Q1670" t="inlineStr">
        <is>
          <t>Woods 12SC</t>
        </is>
      </c>
      <c r="R1670" t="inlineStr">
        <is>
          <t>RTF</t>
        </is>
      </c>
      <c r="S1670" s="10" t="inlineStr">
        <is>
          <t>B103398</t>
        </is>
      </c>
      <c r="T1670" s="10" t="inlineStr">
        <is>
          <t>3580.0</t>
        </is>
      </c>
      <c r="U1670" s="10" t="inlineStr">
        <is>
          <t>Priced</t>
        </is>
      </c>
      <c r="V1670" s="168" t="inlineStr">
        <is>
          <t>LT028</t>
        </is>
      </c>
      <c r="W1670" t="inlineStr">
        <is>
          <t>350.0</t>
        </is>
      </c>
    </row>
    <row r="1671">
      <c r="B1671" t="inlineStr">
        <is>
          <t>3258.0</t>
        </is>
      </c>
      <c r="F1671" t="inlineStr">
        <is>
          <t>ConTab_BOM_KP_Baseplates_3258</t>
        </is>
      </c>
      <c r="H1671" s="7" t="inlineStr">
        <is>
          <t>1012-9_0-KP</t>
        </is>
      </c>
      <c r="I1671" s="7" t="inlineStr"/>
      <c r="J1671" s="7" t="inlineStr"/>
      <c r="K1671" s="168" t="inlineStr">
        <is>
          <t>BaseplateSteel</t>
        </is>
      </c>
      <c r="L1671" s="168" t="inlineStr">
        <is>
          <t>Baseplate_Steel</t>
        </is>
      </c>
      <c r="M1671" s="168" t="inlineStr">
        <is>
          <t>Steel</t>
        </is>
      </c>
      <c r="N1671" t="inlineStr">
        <is>
          <t>405T</t>
        </is>
      </c>
      <c r="O1671" t="inlineStr">
        <is>
          <t>:Extended Drip Pan:</t>
        </is>
      </c>
      <c r="P1671" s="11" t="inlineStr">
        <is>
          <t>Woods_Spacer</t>
        </is>
      </c>
      <c r="Q1671" t="inlineStr">
        <is>
          <t>Woods 12SC</t>
        </is>
      </c>
      <c r="R1671" t="inlineStr">
        <is>
          <t>RTF</t>
        </is>
      </c>
      <c r="S1671" s="10" t="inlineStr">
        <is>
          <t>B103398</t>
        </is>
      </c>
      <c r="T1671" s="10" t="inlineStr">
        <is>
          <t>3580.0</t>
        </is>
      </c>
      <c r="U1671" s="10" t="inlineStr">
        <is>
          <t>Priced</t>
        </is>
      </c>
      <c r="V1671" s="168" t="inlineStr">
        <is>
          <t>LT028</t>
        </is>
      </c>
      <c r="W1671" t="inlineStr">
        <is>
          <t>350.0</t>
        </is>
      </c>
    </row>
    <row r="1672">
      <c r="B1672" t="inlineStr">
        <is>
          <t>3259.0</t>
        </is>
      </c>
      <c r="F1672" t="inlineStr">
        <is>
          <t>ConTab_BOM_KP_Baseplates_3259</t>
        </is>
      </c>
      <c r="H1672" s="7" t="inlineStr">
        <is>
          <t>1012-9_0-KP</t>
        </is>
      </c>
      <c r="I1672" s="7" t="inlineStr"/>
      <c r="J1672" s="7" t="inlineStr"/>
      <c r="K1672" s="168" t="inlineStr">
        <is>
          <t>BaseplateSteel</t>
        </is>
      </c>
      <c r="L1672" s="168" t="inlineStr">
        <is>
          <t>Baseplate_Steel</t>
        </is>
      </c>
      <c r="M1672" s="168" t="inlineStr">
        <is>
          <t>Steel</t>
        </is>
      </c>
      <c r="N1672" t="inlineStr">
        <is>
          <t>444T</t>
        </is>
      </c>
      <c r="O1672" t="inlineStr">
        <is>
          <t>:Extended Drip Pan:</t>
        </is>
      </c>
      <c r="P1672" s="11" t="inlineStr">
        <is>
          <t>Woods_Spacer</t>
        </is>
      </c>
      <c r="Q1672" t="inlineStr">
        <is>
          <t>Woods 12SC</t>
        </is>
      </c>
      <c r="R1672" t="inlineStr">
        <is>
          <t>RTF</t>
        </is>
      </c>
      <c r="S1672" s="10" t="inlineStr">
        <is>
          <t>B103399</t>
        </is>
      </c>
      <c r="T1672" s="10" t="inlineStr">
        <is>
          <t>4943.0</t>
        </is>
      </c>
      <c r="U1672" s="10" t="inlineStr">
        <is>
          <t>Priced</t>
        </is>
      </c>
      <c r="V1672" s="168" t="inlineStr">
        <is>
          <t>LT028</t>
        </is>
      </c>
      <c r="W1672" t="inlineStr">
        <is>
          <t>420.0</t>
        </is>
      </c>
    </row>
    <row r="1673">
      <c r="B1673" t="inlineStr">
        <is>
          <t>3260.0</t>
        </is>
      </c>
      <c r="F1673" t="inlineStr">
        <is>
          <t>ConTab_BOM_KP_Baseplates_3260</t>
        </is>
      </c>
      <c r="H1673" s="7" t="inlineStr">
        <is>
          <t>1012-9_0-KP</t>
        </is>
      </c>
      <c r="I1673" s="7" t="inlineStr"/>
      <c r="J1673" s="7" t="inlineStr"/>
      <c r="K1673" s="168" t="inlineStr">
        <is>
          <t>BaseplateSteel</t>
        </is>
      </c>
      <c r="L1673" s="168" t="inlineStr">
        <is>
          <t>Baseplate_Steel</t>
        </is>
      </c>
      <c r="M1673" s="168" t="inlineStr">
        <is>
          <t>Steel</t>
        </is>
      </c>
      <c r="N1673" t="inlineStr">
        <is>
          <t>445T</t>
        </is>
      </c>
      <c r="O1673" t="inlineStr">
        <is>
          <t>:Extended Drip Pan:</t>
        </is>
      </c>
      <c r="P1673" s="11" t="inlineStr">
        <is>
          <t>Woods_Spacer</t>
        </is>
      </c>
      <c r="Q1673" t="inlineStr">
        <is>
          <t>Woods 12SC</t>
        </is>
      </c>
      <c r="R1673" t="inlineStr">
        <is>
          <t>RTF</t>
        </is>
      </c>
      <c r="S1673" s="10" t="inlineStr">
        <is>
          <t>B103400</t>
        </is>
      </c>
      <c r="T1673" s="10" t="inlineStr">
        <is>
          <t>4943.0</t>
        </is>
      </c>
      <c r="U1673" s="10" t="inlineStr">
        <is>
          <t>Priced</t>
        </is>
      </c>
      <c r="V1673" s="168" t="inlineStr">
        <is>
          <t>LT028</t>
        </is>
      </c>
      <c r="W1673" t="inlineStr">
        <is>
          <t>420.0</t>
        </is>
      </c>
    </row>
    <row r="1674">
      <c r="B1674" t="inlineStr">
        <is>
          <t>3261.0</t>
        </is>
      </c>
      <c r="F1674" t="inlineStr">
        <is>
          <t>ConTab_BOM_KP_Baseplates_3261</t>
        </is>
      </c>
      <c r="H1674" s="7" t="inlineStr">
        <is>
          <t>1012-9_0-KP</t>
        </is>
      </c>
      <c r="I1674" s="7" t="inlineStr"/>
      <c r="J1674" s="7" t="inlineStr"/>
      <c r="K1674" s="168" t="inlineStr">
        <is>
          <t>BaseplateSteel</t>
        </is>
      </c>
      <c r="L1674" s="168" t="inlineStr">
        <is>
          <t>Baseplate_Steel</t>
        </is>
      </c>
      <c r="M1674" s="168" t="inlineStr">
        <is>
          <t>Steel</t>
        </is>
      </c>
      <c r="N1674" t="inlineStr">
        <is>
          <t>284T</t>
        </is>
      </c>
      <c r="O1674" t="inlineStr">
        <is>
          <t>:Extended Drip Pan:</t>
        </is>
      </c>
      <c r="P1674" s="11" t="inlineStr">
        <is>
          <t>Falk_Spacer</t>
        </is>
      </c>
      <c r="Q1674" t="inlineStr">
        <is>
          <t>Falk 1050T31</t>
        </is>
      </c>
      <c r="R1674" t="inlineStr">
        <is>
          <t>RTF</t>
        </is>
      </c>
      <c r="S1674" s="10" t="inlineStr">
        <is>
          <t>B103401</t>
        </is>
      </c>
      <c r="T1674" s="10" t="inlineStr">
        <is>
          <t>2835.0</t>
        </is>
      </c>
      <c r="U1674" s="10" t="inlineStr">
        <is>
          <t>Priced</t>
        </is>
      </c>
      <c r="V1674" s="168" t="inlineStr">
        <is>
          <t>LT028</t>
        </is>
      </c>
      <c r="W1674" t="inlineStr">
        <is>
          <t>205.0</t>
        </is>
      </c>
    </row>
    <row r="1675">
      <c r="B1675" t="inlineStr">
        <is>
          <t>3262.0</t>
        </is>
      </c>
      <c r="F1675" t="inlineStr">
        <is>
          <t>ConTab_BOM_KP_Baseplates_3262</t>
        </is>
      </c>
      <c r="H1675" s="7" t="inlineStr">
        <is>
          <t>1012-9_0-KP</t>
        </is>
      </c>
      <c r="I1675" s="7" t="inlineStr"/>
      <c r="J1675" s="7" t="inlineStr"/>
      <c r="K1675" s="168" t="inlineStr">
        <is>
          <t>BaseplateSteel</t>
        </is>
      </c>
      <c r="L1675" s="168" t="inlineStr">
        <is>
          <t>Baseplate_Steel</t>
        </is>
      </c>
      <c r="M1675" s="168" t="inlineStr">
        <is>
          <t>Steel</t>
        </is>
      </c>
      <c r="N1675" t="inlineStr">
        <is>
          <t>286T</t>
        </is>
      </c>
      <c r="O1675" t="inlineStr">
        <is>
          <t>:Extended Drip Pan:</t>
        </is>
      </c>
      <c r="P1675" s="11" t="inlineStr">
        <is>
          <t>Falk_Spacer</t>
        </is>
      </c>
      <c r="Q1675" t="inlineStr">
        <is>
          <t>Falk 1050T31</t>
        </is>
      </c>
      <c r="R1675" t="inlineStr">
        <is>
          <t>RTF</t>
        </is>
      </c>
      <c r="S1675" s="10" t="inlineStr">
        <is>
          <t>B103401</t>
        </is>
      </c>
      <c r="T1675" s="10" t="inlineStr">
        <is>
          <t>2835.0</t>
        </is>
      </c>
      <c r="U1675" s="10" t="inlineStr">
        <is>
          <t>Priced</t>
        </is>
      </c>
      <c r="V1675" s="168" t="inlineStr">
        <is>
          <t>LT028</t>
        </is>
      </c>
      <c r="W1675" t="inlineStr">
        <is>
          <t>205.0</t>
        </is>
      </c>
    </row>
    <row r="1676">
      <c r="B1676" t="inlineStr">
        <is>
          <t>3263.0</t>
        </is>
      </c>
      <c r="F1676" t="inlineStr">
        <is>
          <t>ConTab_BOM_KP_Baseplates_3263</t>
        </is>
      </c>
      <c r="H1676" s="7" t="inlineStr">
        <is>
          <t>1012-9_0-KP</t>
        </is>
      </c>
      <c r="I1676" s="7" t="inlineStr"/>
      <c r="J1676" s="7" t="inlineStr"/>
      <c r="K1676" s="168" t="inlineStr">
        <is>
          <t>BaseplateSteel</t>
        </is>
      </c>
      <c r="L1676" s="168" t="inlineStr">
        <is>
          <t>Baseplate_Steel</t>
        </is>
      </c>
      <c r="M1676" s="168" t="inlineStr">
        <is>
          <t>Steel</t>
        </is>
      </c>
      <c r="N1676" t="inlineStr">
        <is>
          <t>324T</t>
        </is>
      </c>
      <c r="O1676" t="inlineStr">
        <is>
          <t>:Extended Drip Pan:</t>
        </is>
      </c>
      <c r="P1676" s="11" t="inlineStr">
        <is>
          <t>Falk_Spacer</t>
        </is>
      </c>
      <c r="Q1676" t="inlineStr">
        <is>
          <t>Falk 1060T31</t>
        </is>
      </c>
      <c r="R1676" t="inlineStr">
        <is>
          <t>RTF</t>
        </is>
      </c>
      <c r="S1676" s="10" t="inlineStr">
        <is>
          <t>B103402</t>
        </is>
      </c>
      <c r="T1676" s="10" t="inlineStr">
        <is>
          <t>2970.0</t>
        </is>
      </c>
      <c r="U1676" s="10" t="inlineStr">
        <is>
          <t>Priced</t>
        </is>
      </c>
      <c r="V1676" s="168" t="inlineStr">
        <is>
          <t>LT028</t>
        </is>
      </c>
      <c r="W1676" t="inlineStr">
        <is>
          <t>240.0</t>
        </is>
      </c>
    </row>
    <row r="1677">
      <c r="B1677" t="inlineStr">
        <is>
          <t>3264.0</t>
        </is>
      </c>
      <c r="F1677" t="inlineStr">
        <is>
          <t>ConTab_BOM_KP_Baseplates_3264</t>
        </is>
      </c>
      <c r="H1677" s="7" t="inlineStr">
        <is>
          <t>1012-9_0-KP</t>
        </is>
      </c>
      <c r="I1677" s="7" t="inlineStr"/>
      <c r="J1677" s="7" t="inlineStr"/>
      <c r="K1677" s="168" t="inlineStr">
        <is>
          <t>BaseplateSteel</t>
        </is>
      </c>
      <c r="L1677" s="168" t="inlineStr">
        <is>
          <t>Baseplate_Steel</t>
        </is>
      </c>
      <c r="M1677" s="168" t="inlineStr">
        <is>
          <t>Steel</t>
        </is>
      </c>
      <c r="N1677" t="inlineStr">
        <is>
          <t>326T</t>
        </is>
      </c>
      <c r="O1677" t="inlineStr">
        <is>
          <t>:Extended Drip Pan:</t>
        </is>
      </c>
      <c r="P1677" s="11" t="inlineStr">
        <is>
          <t>Falk_Spacer</t>
        </is>
      </c>
      <c r="Q1677" t="inlineStr">
        <is>
          <t>Falk 1060T31</t>
        </is>
      </c>
      <c r="R1677" t="inlineStr">
        <is>
          <t>RTF</t>
        </is>
      </c>
      <c r="S1677" s="10" t="inlineStr">
        <is>
          <t>B103402</t>
        </is>
      </c>
      <c r="T1677" s="10" t="inlineStr">
        <is>
          <t>2970.0</t>
        </is>
      </c>
      <c r="U1677" s="10" t="inlineStr">
        <is>
          <t>Priced</t>
        </is>
      </c>
      <c r="V1677" s="168" t="inlineStr">
        <is>
          <t>LT028</t>
        </is>
      </c>
      <c r="W1677" t="inlineStr">
        <is>
          <t>240.0</t>
        </is>
      </c>
    </row>
    <row r="1678">
      <c r="B1678" t="inlineStr">
        <is>
          <t>3265.0</t>
        </is>
      </c>
      <c r="F1678" t="inlineStr">
        <is>
          <t>ConTab_BOM_KP_Baseplates_3265</t>
        </is>
      </c>
      <c r="H1678" s="7" t="inlineStr">
        <is>
          <t>1012-9_0-KP</t>
        </is>
      </c>
      <c r="I1678" s="7" t="inlineStr"/>
      <c r="J1678" s="7" t="inlineStr"/>
      <c r="K1678" s="168" t="inlineStr">
        <is>
          <t>BaseplateSteel</t>
        </is>
      </c>
      <c r="L1678" s="168" t="inlineStr">
        <is>
          <t>Baseplate_Steel</t>
        </is>
      </c>
      <c r="M1678" s="168" t="inlineStr">
        <is>
          <t>Steel</t>
        </is>
      </c>
      <c r="N1678" t="inlineStr">
        <is>
          <t>364T</t>
        </is>
      </c>
      <c r="O1678" t="inlineStr">
        <is>
          <t>:Extended Drip Pan:</t>
        </is>
      </c>
      <c r="P1678" s="11" t="inlineStr">
        <is>
          <t>Falk_Spacer</t>
        </is>
      </c>
      <c r="Q1678" t="inlineStr">
        <is>
          <t>Falk 1070T31</t>
        </is>
      </c>
      <c r="R1678" t="inlineStr">
        <is>
          <t>RTF</t>
        </is>
      </c>
      <c r="S1678" s="10" t="inlineStr">
        <is>
          <t>B103403</t>
        </is>
      </c>
      <c r="T1678" s="10" t="inlineStr">
        <is>
          <t>3106.0</t>
        </is>
      </c>
      <c r="U1678" s="10" t="inlineStr">
        <is>
          <t>Priced</t>
        </is>
      </c>
      <c r="V1678" s="168" t="inlineStr">
        <is>
          <t>LT028</t>
        </is>
      </c>
      <c r="W1678" t="inlineStr">
        <is>
          <t>270.0</t>
        </is>
      </c>
    </row>
    <row r="1679">
      <c r="B1679" t="inlineStr">
        <is>
          <t>3266.0</t>
        </is>
      </c>
      <c r="F1679" t="inlineStr">
        <is>
          <t>ConTab_BOM_KP_Baseplates_3266</t>
        </is>
      </c>
      <c r="H1679" s="7" t="inlineStr">
        <is>
          <t>1012-9_0-KP</t>
        </is>
      </c>
      <c r="I1679" s="7" t="inlineStr"/>
      <c r="J1679" s="7" t="inlineStr"/>
      <c r="K1679" s="168" t="inlineStr">
        <is>
          <t>BaseplateSteel</t>
        </is>
      </c>
      <c r="L1679" s="168" t="inlineStr">
        <is>
          <t>Baseplate_Steel</t>
        </is>
      </c>
      <c r="M1679" s="168" t="inlineStr">
        <is>
          <t>Steel</t>
        </is>
      </c>
      <c r="N1679" t="inlineStr">
        <is>
          <t>365T</t>
        </is>
      </c>
      <c r="O1679" t="inlineStr">
        <is>
          <t>:Extended Drip Pan:</t>
        </is>
      </c>
      <c r="P1679" s="11" t="inlineStr">
        <is>
          <t>Falk_Spacer</t>
        </is>
      </c>
      <c r="Q1679" t="inlineStr">
        <is>
          <t>Falk 1070T31</t>
        </is>
      </c>
      <c r="R1679" t="inlineStr">
        <is>
          <t>RTF</t>
        </is>
      </c>
      <c r="S1679" s="10" t="inlineStr">
        <is>
          <t>B103403</t>
        </is>
      </c>
      <c r="T1679" s="10" t="inlineStr">
        <is>
          <t>3106.0</t>
        </is>
      </c>
      <c r="U1679" s="10" t="inlineStr">
        <is>
          <t>Priced</t>
        </is>
      </c>
      <c r="V1679" s="168" t="inlineStr">
        <is>
          <t>LT028</t>
        </is>
      </c>
      <c r="W1679" t="inlineStr">
        <is>
          <t>270.0</t>
        </is>
      </c>
    </row>
    <row r="1680">
      <c r="B1680" t="inlineStr">
        <is>
          <t>3267.0</t>
        </is>
      </c>
      <c r="F1680" t="inlineStr">
        <is>
          <t>ConTab_BOM_KP_Baseplates_3267</t>
        </is>
      </c>
      <c r="H1680" s="7" t="inlineStr">
        <is>
          <t>1012-9_0-KP</t>
        </is>
      </c>
      <c r="I1680" s="7" t="inlineStr"/>
      <c r="J1680" s="7" t="inlineStr"/>
      <c r="K1680" s="168" t="inlineStr">
        <is>
          <t>BaseplateSteel</t>
        </is>
      </c>
      <c r="L1680" s="168" t="inlineStr">
        <is>
          <t>Baseplate_Steel</t>
        </is>
      </c>
      <c r="M1680" s="168" t="inlineStr">
        <is>
          <t>Steel</t>
        </is>
      </c>
      <c r="N1680" t="inlineStr">
        <is>
          <t>364TS</t>
        </is>
      </c>
      <c r="O1680" t="inlineStr">
        <is>
          <t>:Extended Drip Pan:</t>
        </is>
      </c>
      <c r="P1680" s="11" t="inlineStr">
        <is>
          <t>Falk_Spacer</t>
        </is>
      </c>
      <c r="Q1680" t="inlineStr">
        <is>
          <t>Falk 1050T31</t>
        </is>
      </c>
      <c r="R1680" t="inlineStr">
        <is>
          <t>RTF</t>
        </is>
      </c>
      <c r="S1680" s="10" t="inlineStr">
        <is>
          <t>B103404</t>
        </is>
      </c>
      <c r="T1680" s="10" t="inlineStr">
        <is>
          <t>3036.0</t>
        </is>
      </c>
      <c r="U1680" s="10" t="inlineStr">
        <is>
          <t>Priced</t>
        </is>
      </c>
      <c r="V1680" s="168" t="inlineStr">
        <is>
          <t>LT028</t>
        </is>
      </c>
      <c r="W1680" t="inlineStr">
        <is>
          <t>270.0</t>
        </is>
      </c>
    </row>
    <row r="1681">
      <c r="B1681" t="inlineStr">
        <is>
          <t>3268.0</t>
        </is>
      </c>
      <c r="F1681" t="inlineStr">
        <is>
          <t>ConTab_BOM_KP_Baseplates_3268</t>
        </is>
      </c>
      <c r="H1681" s="7" t="inlineStr">
        <is>
          <t>1012-9_0-KP</t>
        </is>
      </c>
      <c r="I1681" s="7" t="inlineStr"/>
      <c r="J1681" s="7" t="inlineStr"/>
      <c r="K1681" s="168" t="inlineStr">
        <is>
          <t>BaseplateSteel</t>
        </is>
      </c>
      <c r="L1681" s="168" t="inlineStr">
        <is>
          <t>Baseplate_Steel</t>
        </is>
      </c>
      <c r="M1681" s="168" t="inlineStr">
        <is>
          <t>Steel</t>
        </is>
      </c>
      <c r="N1681" t="inlineStr">
        <is>
          <t>365TS</t>
        </is>
      </c>
      <c r="O1681" t="inlineStr">
        <is>
          <t>:Extended Drip Pan:</t>
        </is>
      </c>
      <c r="P1681" s="11" t="inlineStr">
        <is>
          <t>Falk_Spacer</t>
        </is>
      </c>
      <c r="Q1681" t="inlineStr">
        <is>
          <t>Falk 1050T31</t>
        </is>
      </c>
      <c r="R1681" t="inlineStr">
        <is>
          <t>RTF</t>
        </is>
      </c>
      <c r="S1681" s="10" t="inlineStr">
        <is>
          <t>B103404</t>
        </is>
      </c>
      <c r="T1681" s="10" t="inlineStr">
        <is>
          <t>3036.0</t>
        </is>
      </c>
      <c r="U1681" s="10" t="inlineStr">
        <is>
          <t>Priced</t>
        </is>
      </c>
      <c r="V1681" s="168" t="inlineStr">
        <is>
          <t>LT028</t>
        </is>
      </c>
      <c r="W1681" t="inlineStr">
        <is>
          <t>270.0</t>
        </is>
      </c>
    </row>
    <row r="1682">
      <c r="B1682" t="inlineStr">
        <is>
          <t>3269.0</t>
        </is>
      </c>
      <c r="F1682" t="inlineStr">
        <is>
          <t>ConTab_BOM_KP_Baseplates_3269</t>
        </is>
      </c>
      <c r="H1682" s="7" t="inlineStr">
        <is>
          <t>1012-9_0-KP</t>
        </is>
      </c>
      <c r="I1682" s="7" t="inlineStr"/>
      <c r="J1682" s="7" t="inlineStr"/>
      <c r="K1682" s="168" t="inlineStr">
        <is>
          <t>BaseplateSteel</t>
        </is>
      </c>
      <c r="L1682" s="168" t="inlineStr">
        <is>
          <t>Baseplate_Steel</t>
        </is>
      </c>
      <c r="M1682" s="168" t="inlineStr">
        <is>
          <t>Steel</t>
        </is>
      </c>
      <c r="N1682" t="inlineStr">
        <is>
          <t>404T</t>
        </is>
      </c>
      <c r="O1682" t="inlineStr">
        <is>
          <t>:Extended Drip Pan:</t>
        </is>
      </c>
      <c r="P1682" s="11" t="inlineStr">
        <is>
          <t>Falk_Spacer</t>
        </is>
      </c>
      <c r="Q1682" t="inlineStr">
        <is>
          <t>Falk 1080T31</t>
        </is>
      </c>
      <c r="R1682" t="inlineStr">
        <is>
          <t>RTF</t>
        </is>
      </c>
      <c r="S1682" s="10" t="inlineStr">
        <is>
          <t>B103405</t>
        </is>
      </c>
      <c r="T1682" s="10" t="inlineStr">
        <is>
          <t>3580.0</t>
        </is>
      </c>
      <c r="U1682" s="10" t="inlineStr">
        <is>
          <t>Priced</t>
        </is>
      </c>
      <c r="V1682" s="168" t="inlineStr">
        <is>
          <t>LT028</t>
        </is>
      </c>
      <c r="W1682" t="inlineStr">
        <is>
          <t>350.0</t>
        </is>
      </c>
    </row>
    <row r="1683">
      <c r="B1683" t="inlineStr">
        <is>
          <t>3270.0</t>
        </is>
      </c>
      <c r="F1683" t="inlineStr">
        <is>
          <t>ConTab_BOM_KP_Baseplates_3270</t>
        </is>
      </c>
      <c r="H1683" s="7" t="inlineStr">
        <is>
          <t>1012-9_0-KP</t>
        </is>
      </c>
      <c r="I1683" s="7" t="inlineStr"/>
      <c r="J1683" s="7" t="inlineStr"/>
      <c r="K1683" s="168" t="inlineStr">
        <is>
          <t>BaseplateSteel</t>
        </is>
      </c>
      <c r="L1683" s="168" t="inlineStr">
        <is>
          <t>Baseplate_Steel</t>
        </is>
      </c>
      <c r="M1683" s="168" t="inlineStr">
        <is>
          <t>Steel</t>
        </is>
      </c>
      <c r="N1683" t="inlineStr">
        <is>
          <t>405T</t>
        </is>
      </c>
      <c r="O1683" t="inlineStr">
        <is>
          <t>:Extended Drip Pan:</t>
        </is>
      </c>
      <c r="P1683" s="11" t="inlineStr">
        <is>
          <t>Falk_Spacer</t>
        </is>
      </c>
      <c r="Q1683" t="inlineStr">
        <is>
          <t>Falk 1080T31</t>
        </is>
      </c>
      <c r="R1683" t="inlineStr">
        <is>
          <t>RTF</t>
        </is>
      </c>
      <c r="S1683" s="10" t="inlineStr">
        <is>
          <t>B103405</t>
        </is>
      </c>
      <c r="T1683" s="10" t="inlineStr">
        <is>
          <t>3580.0</t>
        </is>
      </c>
      <c r="U1683" s="10" t="inlineStr">
        <is>
          <t>Priced</t>
        </is>
      </c>
      <c r="V1683" s="168" t="inlineStr">
        <is>
          <t>LT028</t>
        </is>
      </c>
      <c r="W1683" t="inlineStr">
        <is>
          <t>350.0</t>
        </is>
      </c>
    </row>
    <row r="1684">
      <c r="B1684" t="inlineStr">
        <is>
          <t>3271.0</t>
        </is>
      </c>
      <c r="F1684" t="inlineStr">
        <is>
          <t>ConTab_BOM_KP_Baseplates_3271</t>
        </is>
      </c>
      <c r="H1684" s="7" t="inlineStr">
        <is>
          <t>1012-9_0-KP</t>
        </is>
      </c>
      <c r="I1684" s="7" t="inlineStr"/>
      <c r="J1684" s="7" t="inlineStr"/>
      <c r="K1684" s="168" t="inlineStr">
        <is>
          <t>BaseplateSteel</t>
        </is>
      </c>
      <c r="L1684" s="168" t="inlineStr">
        <is>
          <t>Baseplate_Steel</t>
        </is>
      </c>
      <c r="M1684" s="168" t="inlineStr">
        <is>
          <t>Steel</t>
        </is>
      </c>
      <c r="N1684" t="inlineStr">
        <is>
          <t>404TS</t>
        </is>
      </c>
      <c r="O1684" t="inlineStr">
        <is>
          <t>:Extended Drip Pan:</t>
        </is>
      </c>
      <c r="P1684" s="11" t="inlineStr">
        <is>
          <t>Falk_Spacer</t>
        </is>
      </c>
      <c r="Q1684" t="inlineStr">
        <is>
          <t>Falk 1060T31</t>
        </is>
      </c>
      <c r="R1684" t="inlineStr">
        <is>
          <t>RTF</t>
        </is>
      </c>
      <c r="S1684" s="10" t="inlineStr">
        <is>
          <t>B103406</t>
        </is>
      </c>
      <c r="T1684" s="10" t="inlineStr">
        <is>
          <t>3445.0</t>
        </is>
      </c>
      <c r="U1684" s="10" t="inlineStr">
        <is>
          <t>Priced</t>
        </is>
      </c>
      <c r="V1684" s="168" t="inlineStr">
        <is>
          <t>LT028</t>
        </is>
      </c>
      <c r="W1684" t="inlineStr">
        <is>
          <t>350.0</t>
        </is>
      </c>
    </row>
    <row r="1685">
      <c r="B1685" t="inlineStr">
        <is>
          <t>3272.0</t>
        </is>
      </c>
      <c r="F1685" t="inlineStr">
        <is>
          <t>ConTab_BOM_KP_Baseplates_3272</t>
        </is>
      </c>
      <c r="H1685" s="7" t="inlineStr">
        <is>
          <t>1012-9_0-KP</t>
        </is>
      </c>
      <c r="I1685" s="7" t="inlineStr"/>
      <c r="J1685" s="7" t="inlineStr"/>
      <c r="K1685" s="168" t="inlineStr">
        <is>
          <t>BaseplateSteel</t>
        </is>
      </c>
      <c r="L1685" s="168" t="inlineStr">
        <is>
          <t>Baseplate_Steel</t>
        </is>
      </c>
      <c r="M1685" s="168" t="inlineStr">
        <is>
          <t>Steel</t>
        </is>
      </c>
      <c r="N1685" t="inlineStr">
        <is>
          <t>405TS</t>
        </is>
      </c>
      <c r="O1685" t="inlineStr">
        <is>
          <t>:Extended Drip Pan:</t>
        </is>
      </c>
      <c r="P1685" s="11" t="inlineStr">
        <is>
          <t>Falk_Spacer</t>
        </is>
      </c>
      <c r="Q1685" t="inlineStr">
        <is>
          <t>Falk 1060T31</t>
        </is>
      </c>
      <c r="R1685" t="inlineStr">
        <is>
          <t>RTF</t>
        </is>
      </c>
      <c r="S1685" s="10" t="inlineStr">
        <is>
          <t>B103406</t>
        </is>
      </c>
      <c r="T1685" s="10" t="inlineStr">
        <is>
          <t>3445.0</t>
        </is>
      </c>
      <c r="U1685" s="10" t="inlineStr">
        <is>
          <t>Priced</t>
        </is>
      </c>
      <c r="V1685" s="168" t="inlineStr">
        <is>
          <t>LT028</t>
        </is>
      </c>
      <c r="W1685" t="inlineStr">
        <is>
          <t>350.0</t>
        </is>
      </c>
    </row>
    <row r="1686">
      <c r="B1686" t="inlineStr">
        <is>
          <t>3273.0</t>
        </is>
      </c>
      <c r="F1686" t="inlineStr">
        <is>
          <t>ConTab_BOM_KP_Baseplates_3273</t>
        </is>
      </c>
      <c r="H1686" s="7" t="inlineStr">
        <is>
          <t>1012-9_0-KP</t>
        </is>
      </c>
      <c r="I1686" s="7" t="inlineStr"/>
      <c r="J1686" s="7" t="inlineStr"/>
      <c r="K1686" s="168" t="inlineStr">
        <is>
          <t>BaseplateSteel</t>
        </is>
      </c>
      <c r="L1686" s="168" t="inlineStr">
        <is>
          <t>Baseplate_Steel</t>
        </is>
      </c>
      <c r="M1686" s="168" t="inlineStr">
        <is>
          <t>Steel</t>
        </is>
      </c>
      <c r="N1686" t="inlineStr">
        <is>
          <t>444T</t>
        </is>
      </c>
      <c r="O1686" t="inlineStr">
        <is>
          <t>:Extended Drip Pan:</t>
        </is>
      </c>
      <c r="P1686" s="11" t="inlineStr">
        <is>
          <t>Falk_Spacer</t>
        </is>
      </c>
      <c r="Q1686" t="inlineStr">
        <is>
          <t>Falk 1090T31</t>
        </is>
      </c>
      <c r="R1686" t="inlineStr">
        <is>
          <t>RTF</t>
        </is>
      </c>
      <c r="S1686" s="10" t="inlineStr">
        <is>
          <t>B103407</t>
        </is>
      </c>
      <c r="T1686" s="10" t="inlineStr">
        <is>
          <t>4943.0</t>
        </is>
      </c>
      <c r="U1686" s="10" t="inlineStr">
        <is>
          <t>Priced</t>
        </is>
      </c>
      <c r="V1686" s="168" t="inlineStr">
        <is>
          <t>LT028</t>
        </is>
      </c>
      <c r="W1686" t="inlineStr">
        <is>
          <t>420.0</t>
        </is>
      </c>
    </row>
    <row r="1687">
      <c r="B1687" t="inlineStr">
        <is>
          <t>3274.0</t>
        </is>
      </c>
      <c r="F1687" t="inlineStr">
        <is>
          <t>ConTab_BOM_KP_Baseplates_3274</t>
        </is>
      </c>
      <c r="H1687" s="7" t="inlineStr">
        <is>
          <t>1012-9_0-KP</t>
        </is>
      </c>
      <c r="I1687" s="7" t="inlineStr"/>
      <c r="J1687" s="7" t="inlineStr"/>
      <c r="K1687" s="168" t="inlineStr">
        <is>
          <t>BaseplateSteel</t>
        </is>
      </c>
      <c r="L1687" s="168" t="inlineStr">
        <is>
          <t>Baseplate_Steel</t>
        </is>
      </c>
      <c r="M1687" s="168" t="inlineStr">
        <is>
          <t>Steel</t>
        </is>
      </c>
      <c r="N1687" t="inlineStr">
        <is>
          <t>445T</t>
        </is>
      </c>
      <c r="O1687" t="inlineStr">
        <is>
          <t>:Extended Drip Pan:</t>
        </is>
      </c>
      <c r="P1687" s="11" t="inlineStr">
        <is>
          <t>Falk_Spacer</t>
        </is>
      </c>
      <c r="Q1687" t="inlineStr">
        <is>
          <t>Falk 1090T31</t>
        </is>
      </c>
      <c r="R1687" t="inlineStr">
        <is>
          <t>RTF</t>
        </is>
      </c>
      <c r="S1687" s="10" t="inlineStr">
        <is>
          <t>B103408</t>
        </is>
      </c>
      <c r="T1687" s="10" t="inlineStr">
        <is>
          <t>4943.0</t>
        </is>
      </c>
      <c r="U1687" s="10" t="inlineStr">
        <is>
          <t>Priced</t>
        </is>
      </c>
      <c r="V1687" s="168" t="inlineStr">
        <is>
          <t>LT028</t>
        </is>
      </c>
      <c r="W1687" t="inlineStr">
        <is>
          <t>420.0</t>
        </is>
      </c>
    </row>
    <row r="1688">
      <c r="B1688" t="inlineStr">
        <is>
          <t>3275.0</t>
        </is>
      </c>
      <c r="F1688" t="inlineStr">
        <is>
          <t>ConTab_BOM_KP_Baseplates_3275</t>
        </is>
      </c>
      <c r="H1688" s="7" t="inlineStr">
        <is>
          <t>1012-9_0-KP</t>
        </is>
      </c>
      <c r="I1688" s="7" t="inlineStr"/>
      <c r="J1688" s="7" t="inlineStr"/>
      <c r="K1688" s="168" t="inlineStr">
        <is>
          <t>BaseplateSteel</t>
        </is>
      </c>
      <c r="L1688" s="168" t="inlineStr">
        <is>
          <t>Baseplate_Steel</t>
        </is>
      </c>
      <c r="M1688" s="168" t="inlineStr">
        <is>
          <t>Steel</t>
        </is>
      </c>
      <c r="N1688" t="inlineStr">
        <is>
          <t>444TS</t>
        </is>
      </c>
      <c r="O1688" t="inlineStr">
        <is>
          <t>:Extended Drip Pan:</t>
        </is>
      </c>
      <c r="P1688" s="11" t="inlineStr">
        <is>
          <t>Falk_Spacer</t>
        </is>
      </c>
      <c r="Q1688" t="inlineStr">
        <is>
          <t>Falk 1070T31</t>
        </is>
      </c>
      <c r="R1688" t="inlineStr">
        <is>
          <t>RTF</t>
        </is>
      </c>
      <c r="S1688" s="10" t="inlineStr">
        <is>
          <t>B103409</t>
        </is>
      </c>
      <c r="T1688" s="10" t="inlineStr">
        <is>
          <t>4943.0</t>
        </is>
      </c>
      <c r="U1688" s="10" t="inlineStr">
        <is>
          <t>Priced</t>
        </is>
      </c>
      <c r="V1688" s="168" t="inlineStr">
        <is>
          <t>LT028</t>
        </is>
      </c>
      <c r="W1688" t="inlineStr">
        <is>
          <t>420.0</t>
        </is>
      </c>
    </row>
    <row r="1689">
      <c r="B1689" t="inlineStr">
        <is>
          <t>3276.0</t>
        </is>
      </c>
      <c r="F1689" t="inlineStr">
        <is>
          <t>ConTab_BOM_KP_Baseplates_3276</t>
        </is>
      </c>
      <c r="H1689" s="7" t="inlineStr">
        <is>
          <t>1012-9_0-KP</t>
        </is>
      </c>
      <c r="I1689" s="7" t="inlineStr"/>
      <c r="J1689" s="7" t="inlineStr"/>
      <c r="K1689" s="168" t="inlineStr">
        <is>
          <t>BaseplateSteel</t>
        </is>
      </c>
      <c r="L1689" s="168" t="inlineStr">
        <is>
          <t>Baseplate_Steel</t>
        </is>
      </c>
      <c r="M1689" s="168" t="inlineStr">
        <is>
          <t>Steel</t>
        </is>
      </c>
      <c r="N1689" t="inlineStr">
        <is>
          <t>445TS</t>
        </is>
      </c>
      <c r="O1689" t="inlineStr">
        <is>
          <t>:Extended Drip Pan:</t>
        </is>
      </c>
      <c r="P1689" s="11" t="inlineStr">
        <is>
          <t>Falk_Spacer</t>
        </is>
      </c>
      <c r="Q1689" t="inlineStr">
        <is>
          <t>Falk 1070T31</t>
        </is>
      </c>
      <c r="R1689" t="inlineStr">
        <is>
          <t>RTF</t>
        </is>
      </c>
      <c r="S1689" s="10" t="inlineStr">
        <is>
          <t>B103410</t>
        </is>
      </c>
      <c r="T1689" s="10" t="inlineStr">
        <is>
          <t>4943.0</t>
        </is>
      </c>
      <c r="U1689" s="10" t="inlineStr">
        <is>
          <t>Priced</t>
        </is>
      </c>
      <c r="V1689" s="168" t="inlineStr">
        <is>
          <t>LT028</t>
        </is>
      </c>
      <c r="W1689" t="inlineStr">
        <is>
          <t>420.0</t>
        </is>
      </c>
    </row>
    <row r="1690">
      <c r="B1690" t="inlineStr">
        <is>
          <t>3277.0</t>
        </is>
      </c>
      <c r="F1690" t="inlineStr">
        <is>
          <t>ConTab_BOM_KP_Baseplates_3277</t>
        </is>
      </c>
      <c r="H1690" s="7" t="inlineStr">
        <is>
          <t>1012-9_0-KP</t>
        </is>
      </c>
      <c r="I1690" s="7" t="inlineStr"/>
      <c r="J1690" s="7" t="inlineStr"/>
      <c r="K1690" s="168" t="inlineStr">
        <is>
          <t>BaseplateSteel</t>
        </is>
      </c>
      <c r="L1690" s="168" t="inlineStr">
        <is>
          <t>Baseplate_Steel</t>
        </is>
      </c>
      <c r="M1690" s="168" t="inlineStr">
        <is>
          <t>Steel</t>
        </is>
      </c>
      <c r="N1690" s="168" t="inlineStr">
        <is>
          <t>447T</t>
        </is>
      </c>
      <c r="O1690" t="inlineStr">
        <is>
          <t>:Extended Drip Pan:</t>
        </is>
      </c>
      <c r="P1690" s="11" t="inlineStr">
        <is>
          <t>Falk_Spacer</t>
        </is>
      </c>
      <c r="Q1690" t="inlineStr">
        <is>
          <t>Falk 1090T31</t>
        </is>
      </c>
      <c r="R1690" t="inlineStr">
        <is>
          <t>RTF</t>
        </is>
      </c>
      <c r="S1690" s="10" t="inlineStr">
        <is>
          <t>B103411</t>
        </is>
      </c>
      <c r="T1690" s="10" t="inlineStr">
        <is>
          <t>5487.0</t>
        </is>
      </c>
      <c r="U1690" s="10" t="inlineStr">
        <is>
          <t>Priced</t>
        </is>
      </c>
      <c r="V1690" s="168" t="inlineStr">
        <is>
          <t>LT028</t>
        </is>
      </c>
      <c r="W1690" t="inlineStr">
        <is>
          <t>600.0</t>
        </is>
      </c>
    </row>
    <row r="1691">
      <c r="B1691" t="inlineStr">
        <is>
          <t>3278.0</t>
        </is>
      </c>
      <c r="F1691" t="inlineStr">
        <is>
          <t>ConTab_BOM_KP_Baseplates_3278</t>
        </is>
      </c>
      <c r="H1691" s="7" t="inlineStr">
        <is>
          <t>1012-9_0-KP</t>
        </is>
      </c>
      <c r="I1691" s="7" t="inlineStr"/>
      <c r="J1691" s="7" t="inlineStr"/>
      <c r="K1691" s="168" t="inlineStr">
        <is>
          <t>BaseplateSteel</t>
        </is>
      </c>
      <c r="L1691" s="168" t="inlineStr">
        <is>
          <t>Baseplate_Steel</t>
        </is>
      </c>
      <c r="M1691" s="168" t="inlineStr">
        <is>
          <t>Steel</t>
        </is>
      </c>
      <c r="N1691" s="168" t="inlineStr">
        <is>
          <t>449T</t>
        </is>
      </c>
      <c r="O1691" t="inlineStr">
        <is>
          <t>:Extended Drip Pan:</t>
        </is>
      </c>
      <c r="P1691" s="11" t="inlineStr">
        <is>
          <t>Falk_Spacer</t>
        </is>
      </c>
      <c r="Q1691" t="inlineStr">
        <is>
          <t>Falk 1090T31</t>
        </is>
      </c>
      <c r="R1691" t="inlineStr">
        <is>
          <t>RTF</t>
        </is>
      </c>
      <c r="S1691" s="10" t="inlineStr">
        <is>
          <t>B103412</t>
        </is>
      </c>
      <c r="T1691" s="10" t="inlineStr">
        <is>
          <t>5487.0</t>
        </is>
      </c>
      <c r="U1691" s="10" t="inlineStr">
        <is>
          <t>Priced</t>
        </is>
      </c>
      <c r="V1691" s="168" t="inlineStr">
        <is>
          <t>LT028</t>
        </is>
      </c>
      <c r="W1691" t="inlineStr">
        <is>
          <t>600.0</t>
        </is>
      </c>
    </row>
    <row r="1692">
      <c r="B1692" t="inlineStr">
        <is>
          <t>3343.0</t>
        </is>
      </c>
      <c r="F1692" t="inlineStr">
        <is>
          <t>ConTab_BOM_KP_Baseplates_3343</t>
        </is>
      </c>
      <c r="H1692" s="7" t="inlineStr">
        <is>
          <t>1012-9_0-KP</t>
        </is>
      </c>
      <c r="I1692" s="7" t="inlineStr"/>
      <c r="J1692" s="7" t="inlineStr"/>
      <c r="K1692" s="168" t="inlineStr">
        <is>
          <t>Baseplate_Special</t>
        </is>
      </c>
      <c r="L1692" s="168" t="inlineStr">
        <is>
          <t>Baseplate_Special</t>
        </is>
      </c>
      <c r="M1692" s="168" t="inlineStr">
        <is>
          <t>Special</t>
        </is>
      </c>
      <c r="P1692" s="11" t="inlineStr"/>
      <c r="R1692" t="inlineStr">
        <is>
          <t>RTF</t>
        </is>
      </c>
      <c r="S1692" s="11" t="inlineStr">
        <is>
          <t>B101521</t>
        </is>
      </c>
      <c r="T1692" s="10" t="inlineStr">
        <is>
          <t>0.0</t>
        </is>
      </c>
      <c r="U1692" s="10" t="inlineStr">
        <is>
          <t>RFQ</t>
        </is>
      </c>
      <c r="V1692" s="168" t="inlineStr">
        <is>
          <t>LT029</t>
        </is>
      </c>
    </row>
    <row r="1693">
      <c r="B1693" t="inlineStr">
        <is>
          <t>3344.0</t>
        </is>
      </c>
      <c r="F1693" t="inlineStr">
        <is>
          <t>ConTab_BOM_KP_Baseplates_3344</t>
        </is>
      </c>
      <c r="H1693" s="7" t="inlineStr">
        <is>
          <t>1015-3_4-KP</t>
        </is>
      </c>
      <c r="I1693" s="7" t="inlineStr"/>
      <c r="J1693" s="7" t="inlineStr"/>
      <c r="K1693" s="168" t="inlineStr">
        <is>
          <t>BaseplateSteel</t>
        </is>
      </c>
      <c r="L1693" s="168" t="inlineStr">
        <is>
          <t>Baseplate_Steel</t>
        </is>
      </c>
      <c r="M1693" s="168" t="inlineStr">
        <is>
          <t>Steel</t>
        </is>
      </c>
      <c r="N1693" t="inlineStr">
        <is>
          <t>324T</t>
        </is>
      </c>
      <c r="O1693" t="inlineStr">
        <is>
          <t>:No Drip Pan:Standard Drip Pan:</t>
        </is>
      </c>
      <c r="P1693" s="11" t="inlineStr">
        <is>
          <t>Woods_Sureflex</t>
        </is>
      </c>
      <c r="Q1693" t="inlineStr">
        <is>
          <t>Woods 10S</t>
        </is>
      </c>
      <c r="R1693" t="inlineStr">
        <is>
          <t>96700981</t>
        </is>
      </c>
      <c r="S1693" s="10" t="inlineStr">
        <is>
          <t>B103455</t>
        </is>
      </c>
      <c r="T1693" s="10" t="inlineStr">
        <is>
          <t>2255.0</t>
        </is>
      </c>
      <c r="U1693" s="10" t="inlineStr">
        <is>
          <t>Priced</t>
        </is>
      </c>
      <c r="V1693" s="168" t="inlineStr">
        <is>
          <t>LT028</t>
        </is>
      </c>
      <c r="W1693" t="inlineStr">
        <is>
          <t>320.0</t>
        </is>
      </c>
    </row>
    <row r="1694">
      <c r="B1694" t="inlineStr">
        <is>
          <t>3345.0</t>
        </is>
      </c>
      <c r="F1694" t="inlineStr">
        <is>
          <t>ConTab_BOM_KP_Baseplates_3345</t>
        </is>
      </c>
      <c r="H1694" s="7" t="inlineStr">
        <is>
          <t>1015-3_4-KP</t>
        </is>
      </c>
      <c r="I1694" s="7" t="inlineStr"/>
      <c r="J1694" s="7" t="inlineStr"/>
      <c r="K1694" s="168" t="inlineStr">
        <is>
          <t>BaseplateSteel</t>
        </is>
      </c>
      <c r="L1694" s="168" t="inlineStr">
        <is>
          <t>Baseplate_Steel</t>
        </is>
      </c>
      <c r="M1694" s="168" t="inlineStr">
        <is>
          <t>Steel</t>
        </is>
      </c>
      <c r="N1694" t="inlineStr">
        <is>
          <t>326T</t>
        </is>
      </c>
      <c r="O1694" t="inlineStr">
        <is>
          <t>:No Drip Pan:Standard Drip Pan:</t>
        </is>
      </c>
      <c r="P1694" s="11" t="inlineStr">
        <is>
          <t>Woods_Sureflex</t>
        </is>
      </c>
      <c r="Q1694" t="inlineStr">
        <is>
          <t>Woods 10S</t>
        </is>
      </c>
      <c r="R1694" t="inlineStr">
        <is>
          <t>96700981</t>
        </is>
      </c>
      <c r="S1694" s="10" t="inlineStr">
        <is>
          <t>B103455</t>
        </is>
      </c>
      <c r="T1694" s="10" t="inlineStr">
        <is>
          <t>2255.0</t>
        </is>
      </c>
      <c r="U1694" s="10" t="inlineStr">
        <is>
          <t>Priced</t>
        </is>
      </c>
      <c r="V1694" s="168" t="inlineStr">
        <is>
          <t>LT028</t>
        </is>
      </c>
      <c r="W1694" t="inlineStr">
        <is>
          <t>320.0</t>
        </is>
      </c>
    </row>
    <row r="1695">
      <c r="B1695" t="inlineStr">
        <is>
          <t>3346.0</t>
        </is>
      </c>
      <c r="F1695" t="inlineStr">
        <is>
          <t>ConTab_BOM_KP_Baseplates_3346</t>
        </is>
      </c>
      <c r="H1695" s="7" t="inlineStr">
        <is>
          <t>1015-3_4-KP</t>
        </is>
      </c>
      <c r="I1695" s="7" t="inlineStr"/>
      <c r="J1695" s="7" t="inlineStr"/>
      <c r="K1695" s="168" t="inlineStr">
        <is>
          <t>BaseplateSteel</t>
        </is>
      </c>
      <c r="L1695" s="168" t="inlineStr">
        <is>
          <t>Baseplate_Steel</t>
        </is>
      </c>
      <c r="M1695" s="168" t="inlineStr">
        <is>
          <t>Steel</t>
        </is>
      </c>
      <c r="N1695" t="inlineStr">
        <is>
          <t>364T</t>
        </is>
      </c>
      <c r="O1695" t="inlineStr">
        <is>
          <t>:No Drip Pan:Standard Drip Pan:</t>
        </is>
      </c>
      <c r="P1695" s="11" t="inlineStr">
        <is>
          <t>Woods_Sureflex</t>
        </is>
      </c>
      <c r="Q1695" t="inlineStr">
        <is>
          <t>Woods 11S</t>
        </is>
      </c>
      <c r="R1695" t="inlineStr">
        <is>
          <t>96700982</t>
        </is>
      </c>
      <c r="S1695" s="10" t="inlineStr">
        <is>
          <t>B103456</t>
        </is>
      </c>
      <c r="T1695" s="10" t="inlineStr">
        <is>
          <t>2390.0</t>
        </is>
      </c>
      <c r="U1695" s="10" t="inlineStr">
        <is>
          <t>Priced</t>
        </is>
      </c>
      <c r="V1695" s="168" t="inlineStr">
        <is>
          <t>LT028</t>
        </is>
      </c>
      <c r="W1695" t="inlineStr">
        <is>
          <t>340.0</t>
        </is>
      </c>
    </row>
    <row r="1696">
      <c r="B1696" t="inlineStr">
        <is>
          <t>3347.0</t>
        </is>
      </c>
      <c r="F1696" t="inlineStr">
        <is>
          <t>ConTab_BOM_KP_Baseplates_3347</t>
        </is>
      </c>
      <c r="H1696" s="7" t="inlineStr">
        <is>
          <t>1015-3_4-KP</t>
        </is>
      </c>
      <c r="I1696" s="7" t="inlineStr"/>
      <c r="J1696" s="7" t="inlineStr"/>
      <c r="K1696" s="168" t="inlineStr">
        <is>
          <t>BaseplateSteel</t>
        </is>
      </c>
      <c r="L1696" s="168" t="inlineStr">
        <is>
          <t>Baseplate_Steel</t>
        </is>
      </c>
      <c r="M1696" s="168" t="inlineStr">
        <is>
          <t>Steel</t>
        </is>
      </c>
      <c r="N1696" t="inlineStr">
        <is>
          <t>365T</t>
        </is>
      </c>
      <c r="O1696" t="inlineStr">
        <is>
          <t>:No Drip Pan:Standard Drip Pan:</t>
        </is>
      </c>
      <c r="P1696" s="11" t="inlineStr">
        <is>
          <t>Woods_Sureflex</t>
        </is>
      </c>
      <c r="Q1696" t="inlineStr">
        <is>
          <t>Woods 11S</t>
        </is>
      </c>
      <c r="R1696" t="inlineStr">
        <is>
          <t>96700982</t>
        </is>
      </c>
      <c r="S1696" s="10" t="inlineStr">
        <is>
          <t>B103456</t>
        </is>
      </c>
      <c r="T1696" s="10" t="inlineStr">
        <is>
          <t>2390.0</t>
        </is>
      </c>
      <c r="U1696" s="10" t="inlineStr">
        <is>
          <t>Priced</t>
        </is>
      </c>
      <c r="V1696" s="168" t="inlineStr">
        <is>
          <t>LT028</t>
        </is>
      </c>
      <c r="W1696" t="inlineStr">
        <is>
          <t>650.0</t>
        </is>
      </c>
    </row>
    <row r="1697">
      <c r="B1697" t="inlineStr">
        <is>
          <t>3348.0</t>
        </is>
      </c>
      <c r="F1697" t="inlineStr">
        <is>
          <t>ConTab_BOM_KP_Baseplates_3348</t>
        </is>
      </c>
      <c r="H1697" s="7" t="inlineStr">
        <is>
          <t>1015-3_4-KP</t>
        </is>
      </c>
      <c r="I1697" s="7" t="inlineStr"/>
      <c r="J1697" s="7" t="inlineStr"/>
      <c r="K1697" s="168" t="inlineStr">
        <is>
          <t>BaseplateSteel</t>
        </is>
      </c>
      <c r="L1697" s="168" t="inlineStr">
        <is>
          <t>Baseplate_Steel</t>
        </is>
      </c>
      <c r="M1697" s="168" t="inlineStr">
        <is>
          <t>Steel</t>
        </is>
      </c>
      <c r="N1697" t="inlineStr">
        <is>
          <t>404T</t>
        </is>
      </c>
      <c r="O1697" t="inlineStr">
        <is>
          <t>:No Drip Pan:Standard Drip Pan:</t>
        </is>
      </c>
      <c r="P1697" s="11" t="inlineStr">
        <is>
          <t>Woods_Sureflex</t>
        </is>
      </c>
      <c r="Q1697" t="inlineStr">
        <is>
          <t>Woods 12S</t>
        </is>
      </c>
      <c r="R1697" t="inlineStr">
        <is>
          <t>96700983</t>
        </is>
      </c>
      <c r="S1697" s="10" t="inlineStr">
        <is>
          <t>B103457</t>
        </is>
      </c>
      <c r="T1697" s="10" t="inlineStr">
        <is>
          <t>2867.0</t>
        </is>
      </c>
      <c r="U1697" s="10" t="inlineStr">
        <is>
          <t>Priced</t>
        </is>
      </c>
      <c r="V1697" s="168" t="inlineStr">
        <is>
          <t>LT028</t>
        </is>
      </c>
      <c r="W1697" t="inlineStr">
        <is>
          <t>380.0</t>
        </is>
      </c>
    </row>
    <row r="1698">
      <c r="B1698" t="inlineStr">
        <is>
          <t>3349.0</t>
        </is>
      </c>
      <c r="F1698" t="inlineStr">
        <is>
          <t>ConTab_BOM_KP_Baseplates_3349</t>
        </is>
      </c>
      <c r="H1698" s="7" t="inlineStr">
        <is>
          <t>1015-3_4-KP</t>
        </is>
      </c>
      <c r="I1698" s="7" t="inlineStr"/>
      <c r="J1698" s="7" t="inlineStr"/>
      <c r="K1698" s="168" t="inlineStr">
        <is>
          <t>BaseplateSteel</t>
        </is>
      </c>
      <c r="L1698" s="168" t="inlineStr">
        <is>
          <t>Baseplate_Steel</t>
        </is>
      </c>
      <c r="M1698" s="168" t="inlineStr">
        <is>
          <t>Steel</t>
        </is>
      </c>
      <c r="N1698" t="inlineStr">
        <is>
          <t>405T</t>
        </is>
      </c>
      <c r="O1698" t="inlineStr">
        <is>
          <t>:No Drip Pan:Standard Drip Pan:</t>
        </is>
      </c>
      <c r="P1698" s="11" t="inlineStr">
        <is>
          <t>Woods_Sureflex</t>
        </is>
      </c>
      <c r="Q1698" t="inlineStr">
        <is>
          <t>Woods 12S</t>
        </is>
      </c>
      <c r="R1698" t="inlineStr">
        <is>
          <t>96700983</t>
        </is>
      </c>
      <c r="S1698" s="10" t="inlineStr">
        <is>
          <t>B103457</t>
        </is>
      </c>
      <c r="T1698" s="10" t="inlineStr">
        <is>
          <t>2867.0</t>
        </is>
      </c>
      <c r="U1698" s="10" t="inlineStr">
        <is>
          <t>Priced</t>
        </is>
      </c>
      <c r="V1698" s="168" t="inlineStr">
        <is>
          <t>LT028</t>
        </is>
      </c>
      <c r="W1698" t="inlineStr">
        <is>
          <t>380.0</t>
        </is>
      </c>
    </row>
    <row r="1699">
      <c r="B1699" t="inlineStr">
        <is>
          <t>3350.0</t>
        </is>
      </c>
      <c r="F1699" t="inlineStr">
        <is>
          <t>ConTab_BOM_KP_Baseplates_3350</t>
        </is>
      </c>
      <c r="H1699" s="7" t="inlineStr">
        <is>
          <t>1015-3_4-KP</t>
        </is>
      </c>
      <c r="I1699" s="7" t="inlineStr"/>
      <c r="J1699" s="7" t="inlineStr"/>
      <c r="K1699" s="168" t="inlineStr">
        <is>
          <t>BaseplateSteel</t>
        </is>
      </c>
      <c r="L1699" s="168" t="inlineStr">
        <is>
          <t>Baseplate_Steel</t>
        </is>
      </c>
      <c r="M1699" s="168" t="inlineStr">
        <is>
          <t>Steel</t>
        </is>
      </c>
      <c r="N1699" t="inlineStr">
        <is>
          <t>324T</t>
        </is>
      </c>
      <c r="O1699" t="inlineStr">
        <is>
          <t>:No Drip Pan:Standard Drip Pan:</t>
        </is>
      </c>
      <c r="P1699" s="11" t="inlineStr">
        <is>
          <t>Falk_T10_Grid</t>
        </is>
      </c>
      <c r="Q1699" t="inlineStr">
        <is>
          <t>Falk 1070T10</t>
        </is>
      </c>
      <c r="R1699" t="inlineStr">
        <is>
          <t>96700984</t>
        </is>
      </c>
      <c r="S1699" s="10" t="inlineStr">
        <is>
          <t>B103458</t>
        </is>
      </c>
      <c r="T1699" s="10" t="inlineStr">
        <is>
          <t>2255.0</t>
        </is>
      </c>
      <c r="U1699" s="10" t="inlineStr">
        <is>
          <t>Priced</t>
        </is>
      </c>
      <c r="V1699" s="168" t="inlineStr">
        <is>
          <t>LT028</t>
        </is>
      </c>
      <c r="W1699" t="inlineStr">
        <is>
          <t>320.0</t>
        </is>
      </c>
    </row>
    <row r="1700">
      <c r="B1700" t="inlineStr">
        <is>
          <t>3351.0</t>
        </is>
      </c>
      <c r="F1700" t="inlineStr">
        <is>
          <t>ConTab_BOM_KP_Baseplates_3351</t>
        </is>
      </c>
      <c r="H1700" s="7" t="inlineStr">
        <is>
          <t>1015-3_4-KP</t>
        </is>
      </c>
      <c r="I1700" s="7" t="inlineStr"/>
      <c r="J1700" s="7" t="inlineStr"/>
      <c r="K1700" s="168" t="inlineStr">
        <is>
          <t>BaseplateSteel</t>
        </is>
      </c>
      <c r="L1700" s="168" t="inlineStr">
        <is>
          <t>Baseplate_Steel</t>
        </is>
      </c>
      <c r="M1700" s="168" t="inlineStr">
        <is>
          <t>Steel</t>
        </is>
      </c>
      <c r="N1700" t="inlineStr">
        <is>
          <t>326T</t>
        </is>
      </c>
      <c r="O1700" t="inlineStr">
        <is>
          <t>:No Drip Pan:Standard Drip Pan:</t>
        </is>
      </c>
      <c r="P1700" s="11" t="inlineStr">
        <is>
          <t>Falk_T10_Grid</t>
        </is>
      </c>
      <c r="Q1700" t="inlineStr">
        <is>
          <t>Falk 1070T10</t>
        </is>
      </c>
      <c r="R1700" t="inlineStr">
        <is>
          <t>96700984</t>
        </is>
      </c>
      <c r="S1700" s="10" t="inlineStr">
        <is>
          <t>B103458</t>
        </is>
      </c>
      <c r="T1700" s="10" t="inlineStr">
        <is>
          <t>2255.0</t>
        </is>
      </c>
      <c r="U1700" s="10" t="inlineStr">
        <is>
          <t>Priced</t>
        </is>
      </c>
      <c r="V1700" s="168" t="inlineStr">
        <is>
          <t>LT028</t>
        </is>
      </c>
      <c r="W1700" t="inlineStr">
        <is>
          <t>320.0</t>
        </is>
      </c>
    </row>
    <row r="1701">
      <c r="B1701" t="inlineStr">
        <is>
          <t>3352.0</t>
        </is>
      </c>
      <c r="F1701" t="inlineStr">
        <is>
          <t>ConTab_BOM_KP_Baseplates_3352</t>
        </is>
      </c>
      <c r="H1701" s="7" t="inlineStr">
        <is>
          <t>1015-3_4-KP</t>
        </is>
      </c>
      <c r="I1701" s="7" t="inlineStr"/>
      <c r="J1701" s="7" t="inlineStr"/>
      <c r="K1701" s="168" t="inlineStr">
        <is>
          <t>BaseplateSteel</t>
        </is>
      </c>
      <c r="L1701" s="168" t="inlineStr">
        <is>
          <t>Baseplate_Steel</t>
        </is>
      </c>
      <c r="M1701" s="168" t="inlineStr">
        <is>
          <t>Steel</t>
        </is>
      </c>
      <c r="N1701" t="inlineStr">
        <is>
          <t>364T</t>
        </is>
      </c>
      <c r="O1701" t="inlineStr">
        <is>
          <t>:No Drip Pan:Standard Drip Pan:</t>
        </is>
      </c>
      <c r="P1701" s="11" t="inlineStr">
        <is>
          <t>Falk_T10_Grid</t>
        </is>
      </c>
      <c r="Q1701" t="inlineStr">
        <is>
          <t>Falk 1070T10</t>
        </is>
      </c>
      <c r="R1701" t="inlineStr">
        <is>
          <t>96700985</t>
        </is>
      </c>
      <c r="S1701" s="10" t="inlineStr">
        <is>
          <t>B103459</t>
        </is>
      </c>
      <c r="T1701" s="10" t="inlineStr">
        <is>
          <t>2390.0</t>
        </is>
      </c>
      <c r="U1701" s="10" t="inlineStr">
        <is>
          <t>Priced</t>
        </is>
      </c>
      <c r="V1701" s="168" t="inlineStr">
        <is>
          <t>LT028</t>
        </is>
      </c>
      <c r="W1701" t="inlineStr">
        <is>
          <t>340.0</t>
        </is>
      </c>
    </row>
    <row r="1702">
      <c r="B1702" t="inlineStr">
        <is>
          <t>3353.0</t>
        </is>
      </c>
      <c r="F1702" t="inlineStr">
        <is>
          <t>ConTab_BOM_KP_Baseplates_3353</t>
        </is>
      </c>
      <c r="H1702" s="7" t="inlineStr">
        <is>
          <t>1015-3_4-KP</t>
        </is>
      </c>
      <c r="I1702" s="7" t="inlineStr"/>
      <c r="J1702" s="7" t="inlineStr"/>
      <c r="K1702" s="168" t="inlineStr">
        <is>
          <t>BaseplateSteel</t>
        </is>
      </c>
      <c r="L1702" s="168" t="inlineStr">
        <is>
          <t>Baseplate_Steel</t>
        </is>
      </c>
      <c r="M1702" s="168" t="inlineStr">
        <is>
          <t>Steel</t>
        </is>
      </c>
      <c r="N1702" t="inlineStr">
        <is>
          <t>365T</t>
        </is>
      </c>
      <c r="O1702" t="inlineStr">
        <is>
          <t>:No Drip Pan:Standard Drip Pan:</t>
        </is>
      </c>
      <c r="P1702" s="11" t="inlineStr">
        <is>
          <t>Falk_T10_Grid</t>
        </is>
      </c>
      <c r="Q1702" t="inlineStr">
        <is>
          <t>Falk 1070T10</t>
        </is>
      </c>
      <c r="R1702" t="inlineStr">
        <is>
          <t>96700985</t>
        </is>
      </c>
      <c r="S1702" s="10" t="inlineStr">
        <is>
          <t>B103459</t>
        </is>
      </c>
      <c r="T1702" s="10" t="inlineStr">
        <is>
          <t>2390.0</t>
        </is>
      </c>
      <c r="U1702" s="10" t="inlineStr">
        <is>
          <t>Priced</t>
        </is>
      </c>
      <c r="V1702" s="168" t="inlineStr">
        <is>
          <t>LT028</t>
        </is>
      </c>
      <c r="W1702" t="inlineStr">
        <is>
          <t>650.0</t>
        </is>
      </c>
    </row>
    <row r="1703">
      <c r="B1703" t="inlineStr">
        <is>
          <t>3354.0</t>
        </is>
      </c>
      <c r="F1703" t="inlineStr">
        <is>
          <t>ConTab_BOM_KP_Baseplates_3354</t>
        </is>
      </c>
      <c r="H1703" s="7" t="inlineStr">
        <is>
          <t>1015-3_4-KP</t>
        </is>
      </c>
      <c r="I1703" s="7" t="inlineStr"/>
      <c r="J1703" s="7" t="inlineStr"/>
      <c r="K1703" s="168" t="inlineStr">
        <is>
          <t>BaseplateSteel</t>
        </is>
      </c>
      <c r="L1703" s="168" t="inlineStr">
        <is>
          <t>Baseplate_Steel</t>
        </is>
      </c>
      <c r="M1703" s="168" t="inlineStr">
        <is>
          <t>Steel</t>
        </is>
      </c>
      <c r="N1703" t="inlineStr">
        <is>
          <t>404T</t>
        </is>
      </c>
      <c r="O1703" t="inlineStr">
        <is>
          <t>:No Drip Pan:Standard Drip Pan:</t>
        </is>
      </c>
      <c r="P1703" s="11" t="inlineStr">
        <is>
          <t>Falk_T10_Grid</t>
        </is>
      </c>
      <c r="Q1703" t="inlineStr">
        <is>
          <t>Falk 1080T10</t>
        </is>
      </c>
      <c r="R1703" t="inlineStr">
        <is>
          <t>96700986</t>
        </is>
      </c>
      <c r="S1703" s="10" t="inlineStr">
        <is>
          <t>B103460</t>
        </is>
      </c>
      <c r="T1703" s="10" t="inlineStr">
        <is>
          <t>2867.0</t>
        </is>
      </c>
      <c r="U1703" s="10" t="inlineStr">
        <is>
          <t>Priced</t>
        </is>
      </c>
      <c r="V1703" s="168" t="inlineStr">
        <is>
          <t>LT028</t>
        </is>
      </c>
      <c r="W1703" t="inlineStr">
        <is>
          <t>380.0</t>
        </is>
      </c>
    </row>
    <row r="1704">
      <c r="B1704" t="inlineStr">
        <is>
          <t>3355.0</t>
        </is>
      </c>
      <c r="F1704" t="inlineStr">
        <is>
          <t>ConTab_BOM_KP_Baseplates_3355</t>
        </is>
      </c>
      <c r="H1704" s="7" t="inlineStr">
        <is>
          <t>1015-3_4-KP</t>
        </is>
      </c>
      <c r="I1704" s="7" t="inlineStr"/>
      <c r="J1704" s="7" t="inlineStr"/>
      <c r="K1704" s="168" t="inlineStr">
        <is>
          <t>BaseplateSteel</t>
        </is>
      </c>
      <c r="L1704" s="168" t="inlineStr">
        <is>
          <t>Baseplate_Steel</t>
        </is>
      </c>
      <c r="M1704" s="168" t="inlineStr">
        <is>
          <t>Steel</t>
        </is>
      </c>
      <c r="N1704" t="inlineStr">
        <is>
          <t>405T</t>
        </is>
      </c>
      <c r="O1704" t="inlineStr">
        <is>
          <t>:No Drip Pan:Standard Drip Pan:</t>
        </is>
      </c>
      <c r="P1704" s="11" t="inlineStr">
        <is>
          <t>Falk_T10_Grid</t>
        </is>
      </c>
      <c r="Q1704" t="inlineStr">
        <is>
          <t>Falk 1080T10</t>
        </is>
      </c>
      <c r="R1704" t="inlineStr">
        <is>
          <t>96700986</t>
        </is>
      </c>
      <c r="S1704" s="10" t="inlineStr">
        <is>
          <t>B103460</t>
        </is>
      </c>
      <c r="T1704" s="10" t="inlineStr">
        <is>
          <t>2867.0</t>
        </is>
      </c>
      <c r="U1704" s="10" t="inlineStr">
        <is>
          <t>Priced</t>
        </is>
      </c>
      <c r="V1704" s="168" t="inlineStr">
        <is>
          <t>LT028</t>
        </is>
      </c>
      <c r="W1704" t="inlineStr">
        <is>
          <t>380.0</t>
        </is>
      </c>
    </row>
    <row r="1705">
      <c r="B1705" t="inlineStr">
        <is>
          <t>3356.0</t>
        </is>
      </c>
      <c r="F1705" t="inlineStr">
        <is>
          <t>ConTab_BOM_KP_Baseplates_3356</t>
        </is>
      </c>
      <c r="H1705" s="7" t="inlineStr">
        <is>
          <t>1015-3_4-KP</t>
        </is>
      </c>
      <c r="I1705" s="7" t="inlineStr"/>
      <c r="J1705" s="7" t="inlineStr"/>
      <c r="K1705" s="168" t="inlineStr">
        <is>
          <t>BaseplateSteel</t>
        </is>
      </c>
      <c r="L1705" s="168" t="inlineStr">
        <is>
          <t>Baseplate_Steel</t>
        </is>
      </c>
      <c r="M1705" s="168" t="inlineStr">
        <is>
          <t>Steel</t>
        </is>
      </c>
      <c r="N1705" t="inlineStr">
        <is>
          <t>404TS</t>
        </is>
      </c>
      <c r="O1705" t="inlineStr">
        <is>
          <t>:No Drip Pan:Standard Drip Pan:</t>
        </is>
      </c>
      <c r="P1705" s="11" t="inlineStr">
        <is>
          <t>Falk_T10_Grid</t>
        </is>
      </c>
      <c r="Q1705" t="inlineStr">
        <is>
          <t>Falk 1070T10</t>
        </is>
      </c>
      <c r="R1705" t="inlineStr">
        <is>
          <t>96700987</t>
        </is>
      </c>
      <c r="S1705" s="10" t="inlineStr">
        <is>
          <t>B103461</t>
        </is>
      </c>
      <c r="T1705" s="10" t="inlineStr">
        <is>
          <t>2730.0</t>
        </is>
      </c>
      <c r="U1705" s="10" t="inlineStr">
        <is>
          <t>Priced</t>
        </is>
      </c>
      <c r="V1705" s="168" t="inlineStr">
        <is>
          <t>LT028</t>
        </is>
      </c>
      <c r="W1705" t="inlineStr">
        <is>
          <t>380.0</t>
        </is>
      </c>
    </row>
    <row r="1706">
      <c r="B1706" t="inlineStr">
        <is>
          <t>3357.0</t>
        </is>
      </c>
      <c r="F1706" t="inlineStr">
        <is>
          <t>ConTab_BOM_KP_Baseplates_3357</t>
        </is>
      </c>
      <c r="H1706" s="7" t="inlineStr">
        <is>
          <t>1015-3_4-KP</t>
        </is>
      </c>
      <c r="I1706" s="7" t="inlineStr"/>
      <c r="J1706" s="7" t="inlineStr"/>
      <c r="K1706" s="168" t="inlineStr">
        <is>
          <t>BaseplateSteel</t>
        </is>
      </c>
      <c r="L1706" s="168" t="inlineStr">
        <is>
          <t>Baseplate_Steel</t>
        </is>
      </c>
      <c r="M1706" s="168" t="inlineStr">
        <is>
          <t>Steel</t>
        </is>
      </c>
      <c r="N1706" t="inlineStr">
        <is>
          <t>405TS</t>
        </is>
      </c>
      <c r="O1706" t="inlineStr">
        <is>
          <t>:No Drip Pan:Standard Drip Pan:</t>
        </is>
      </c>
      <c r="P1706" s="11" t="inlineStr">
        <is>
          <t>Falk_T10_Grid</t>
        </is>
      </c>
      <c r="Q1706" t="inlineStr">
        <is>
          <t>Falk 1070T10</t>
        </is>
      </c>
      <c r="R1706" t="inlineStr">
        <is>
          <t>96700987</t>
        </is>
      </c>
      <c r="S1706" s="10" t="inlineStr">
        <is>
          <t>B103461</t>
        </is>
      </c>
      <c r="T1706" s="10" t="inlineStr">
        <is>
          <t>2730.0</t>
        </is>
      </c>
      <c r="U1706" s="10" t="inlineStr">
        <is>
          <t>Priced</t>
        </is>
      </c>
      <c r="V1706" s="168" t="inlineStr">
        <is>
          <t>LT028</t>
        </is>
      </c>
      <c r="W1706" t="inlineStr">
        <is>
          <t>380.0</t>
        </is>
      </c>
    </row>
    <row r="1707">
      <c r="B1707" t="inlineStr">
        <is>
          <t>3358.0</t>
        </is>
      </c>
      <c r="F1707" t="inlineStr">
        <is>
          <t>ConTab_BOM_KP_Baseplates_3358</t>
        </is>
      </c>
      <c r="H1707" s="7" t="inlineStr">
        <is>
          <t>1015-3_4-KP</t>
        </is>
      </c>
      <c r="I1707" s="7" t="inlineStr"/>
      <c r="J1707" s="7" t="inlineStr"/>
      <c r="K1707" s="168" t="inlineStr">
        <is>
          <t>BaseplateSteel</t>
        </is>
      </c>
      <c r="L1707" s="168" t="inlineStr">
        <is>
          <t>Baseplate_Steel</t>
        </is>
      </c>
      <c r="M1707" s="168" t="inlineStr">
        <is>
          <t>Steel</t>
        </is>
      </c>
      <c r="N1707" t="inlineStr">
        <is>
          <t>444T</t>
        </is>
      </c>
      <c r="O1707" t="inlineStr">
        <is>
          <t>:No Drip Pan:Standard Drip Pan:</t>
        </is>
      </c>
      <c r="P1707" s="11" t="inlineStr">
        <is>
          <t>Falk_T10_Grid</t>
        </is>
      </c>
      <c r="Q1707" t="inlineStr">
        <is>
          <t>Falk 1090T10</t>
        </is>
      </c>
      <c r="R1707" t="inlineStr">
        <is>
          <t>96700988</t>
        </is>
      </c>
      <c r="S1707" s="10" t="inlineStr">
        <is>
          <t>B103462</t>
        </is>
      </c>
      <c r="T1707" s="10" t="inlineStr">
        <is>
          <t>4229.0</t>
        </is>
      </c>
      <c r="U1707" s="10" t="inlineStr">
        <is>
          <t>Priced</t>
        </is>
      </c>
      <c r="V1707" s="168" t="inlineStr">
        <is>
          <t>LT028</t>
        </is>
      </c>
      <c r="W1707" t="inlineStr">
        <is>
          <t>460.0</t>
        </is>
      </c>
    </row>
    <row r="1708">
      <c r="B1708" t="inlineStr">
        <is>
          <t>3359.0</t>
        </is>
      </c>
      <c r="F1708" t="inlineStr">
        <is>
          <t>ConTab_BOM_KP_Baseplates_3359</t>
        </is>
      </c>
      <c r="H1708" s="7" t="inlineStr">
        <is>
          <t>1015-3_4-KP</t>
        </is>
      </c>
      <c r="I1708" s="7" t="inlineStr"/>
      <c r="J1708" s="7" t="inlineStr"/>
      <c r="K1708" s="168" t="inlineStr">
        <is>
          <t>BaseplateSteel</t>
        </is>
      </c>
      <c r="L1708" s="168" t="inlineStr">
        <is>
          <t>Baseplate_Steel</t>
        </is>
      </c>
      <c r="M1708" s="168" t="inlineStr">
        <is>
          <t>Steel</t>
        </is>
      </c>
      <c r="N1708" t="inlineStr">
        <is>
          <t>445T</t>
        </is>
      </c>
      <c r="O1708" t="inlineStr">
        <is>
          <t>:No Drip Pan:Standard Drip Pan:</t>
        </is>
      </c>
      <c r="P1708" s="11" t="inlineStr">
        <is>
          <t>Falk_T10_Grid</t>
        </is>
      </c>
      <c r="Q1708" t="inlineStr">
        <is>
          <t>Falk 1090T10</t>
        </is>
      </c>
      <c r="R1708" t="inlineStr">
        <is>
          <t>96700988</t>
        </is>
      </c>
      <c r="S1708" s="10" t="inlineStr">
        <is>
          <t>B103463</t>
        </is>
      </c>
      <c r="T1708" s="10" t="inlineStr">
        <is>
          <t>4229.0</t>
        </is>
      </c>
      <c r="U1708" s="10" t="inlineStr">
        <is>
          <t>Priced</t>
        </is>
      </c>
      <c r="V1708" s="168" t="inlineStr">
        <is>
          <t>LT028</t>
        </is>
      </c>
      <c r="W1708" t="inlineStr">
        <is>
          <t>460.0</t>
        </is>
      </c>
    </row>
    <row r="1709">
      <c r="B1709" t="inlineStr">
        <is>
          <t>3360.0</t>
        </is>
      </c>
      <c r="F1709" t="inlineStr">
        <is>
          <t>ConTab_BOM_KP_Baseplates_3360</t>
        </is>
      </c>
      <c r="H1709" s="7" t="inlineStr">
        <is>
          <t>1015-3_4-KP</t>
        </is>
      </c>
      <c r="I1709" s="7" t="inlineStr"/>
      <c r="J1709" s="7" t="inlineStr"/>
      <c r="K1709" s="168" t="inlineStr">
        <is>
          <t>BaseplateSteel</t>
        </is>
      </c>
      <c r="L1709" s="168" t="inlineStr">
        <is>
          <t>Baseplate_Steel</t>
        </is>
      </c>
      <c r="M1709" s="168" t="inlineStr">
        <is>
          <t>Steel</t>
        </is>
      </c>
      <c r="N1709" t="inlineStr">
        <is>
          <t>444TS</t>
        </is>
      </c>
      <c r="O1709" t="inlineStr">
        <is>
          <t>:No Drip Pan:Standard Drip Pan:</t>
        </is>
      </c>
      <c r="P1709" s="11" t="inlineStr">
        <is>
          <t>Falk_T10_Grid</t>
        </is>
      </c>
      <c r="Q1709" t="inlineStr">
        <is>
          <t>Falk 1080T10</t>
        </is>
      </c>
      <c r="R1709" t="inlineStr">
        <is>
          <t>96700989</t>
        </is>
      </c>
      <c r="S1709" s="10" t="inlineStr">
        <is>
          <t>B103464</t>
        </is>
      </c>
      <c r="T1709" s="10" t="inlineStr">
        <is>
          <t>4229.0</t>
        </is>
      </c>
      <c r="U1709" s="10" t="inlineStr">
        <is>
          <t>Priced</t>
        </is>
      </c>
      <c r="V1709" s="168" t="inlineStr">
        <is>
          <t>LT028</t>
        </is>
      </c>
      <c r="W1709" t="inlineStr">
        <is>
          <t>460.0</t>
        </is>
      </c>
    </row>
    <row r="1710">
      <c r="B1710" t="inlineStr">
        <is>
          <t>3361.0</t>
        </is>
      </c>
      <c r="F1710" t="inlineStr">
        <is>
          <t>ConTab_BOM_KP_Baseplates_3361</t>
        </is>
      </c>
      <c r="H1710" s="7" t="inlineStr">
        <is>
          <t>1015-3_4-KP</t>
        </is>
      </c>
      <c r="I1710" s="7" t="inlineStr"/>
      <c r="J1710" s="7" t="inlineStr"/>
      <c r="K1710" s="168" t="inlineStr">
        <is>
          <t>BaseplateSteel</t>
        </is>
      </c>
      <c r="L1710" s="168" t="inlineStr">
        <is>
          <t>Baseplate_Steel</t>
        </is>
      </c>
      <c r="M1710" s="168" t="inlineStr">
        <is>
          <t>Steel</t>
        </is>
      </c>
      <c r="N1710" t="inlineStr">
        <is>
          <t>445TS</t>
        </is>
      </c>
      <c r="O1710" t="inlineStr">
        <is>
          <t>:No Drip Pan:Standard Drip Pan:</t>
        </is>
      </c>
      <c r="P1710" s="11" t="inlineStr">
        <is>
          <t>Falk_T10_Grid</t>
        </is>
      </c>
      <c r="Q1710" t="inlineStr">
        <is>
          <t>Falk 1080T10</t>
        </is>
      </c>
      <c r="R1710" t="inlineStr">
        <is>
          <t>96700989</t>
        </is>
      </c>
      <c r="S1710" s="10" t="inlineStr">
        <is>
          <t>B103465</t>
        </is>
      </c>
      <c r="T1710" s="10" t="inlineStr">
        <is>
          <t>4229.0</t>
        </is>
      </c>
      <c r="U1710" s="10" t="inlineStr">
        <is>
          <t>Priced</t>
        </is>
      </c>
      <c r="V1710" s="168" t="inlineStr">
        <is>
          <t>LT028</t>
        </is>
      </c>
      <c r="W1710" t="inlineStr">
        <is>
          <t>420.0</t>
        </is>
      </c>
    </row>
    <row r="1711">
      <c r="B1711" t="inlineStr">
        <is>
          <t>3362.0</t>
        </is>
      </c>
      <c r="F1711" t="inlineStr">
        <is>
          <t>ConTab_BOM_KP_Baseplates_3362</t>
        </is>
      </c>
      <c r="H1711" s="7" t="inlineStr">
        <is>
          <t>1015-3_4-KP</t>
        </is>
      </c>
      <c r="I1711" s="7" t="inlineStr"/>
      <c r="J1711" s="7" t="inlineStr"/>
      <c r="K1711" s="168" t="inlineStr">
        <is>
          <t>BaseplateSteel</t>
        </is>
      </c>
      <c r="L1711" s="168" t="inlineStr">
        <is>
          <t>Baseplate_Steel</t>
        </is>
      </c>
      <c r="M1711" s="168" t="inlineStr">
        <is>
          <t>Steel</t>
        </is>
      </c>
      <c r="N1711" s="168" t="inlineStr">
        <is>
          <t>447T</t>
        </is>
      </c>
      <c r="O1711" t="inlineStr">
        <is>
          <t>:No Drip Pan:Standard Drip Pan:</t>
        </is>
      </c>
      <c r="P1711" s="11" t="inlineStr">
        <is>
          <t>Falk_T10_Grid</t>
        </is>
      </c>
      <c r="Q1711" t="inlineStr">
        <is>
          <t>Falk 1090T10</t>
        </is>
      </c>
      <c r="R1711" t="inlineStr">
        <is>
          <t>96700990</t>
        </is>
      </c>
      <c r="S1711" s="10" t="inlineStr">
        <is>
          <t>B103466</t>
        </is>
      </c>
      <c r="T1711" s="10" t="inlineStr">
        <is>
          <t>4771.0</t>
        </is>
      </c>
      <c r="U1711" s="10" t="inlineStr">
        <is>
          <t>Priced</t>
        </is>
      </c>
      <c r="V1711" s="168" t="inlineStr">
        <is>
          <t>LT028</t>
        </is>
      </c>
      <c r="W1711" t="inlineStr">
        <is>
          <t>600.0</t>
        </is>
      </c>
    </row>
    <row r="1712">
      <c r="B1712" t="inlineStr">
        <is>
          <t>3363.0</t>
        </is>
      </c>
      <c r="F1712" t="inlineStr">
        <is>
          <t>ConTab_BOM_KP_Baseplates_3363</t>
        </is>
      </c>
      <c r="H1712" s="7" t="inlineStr">
        <is>
          <t>1015-3_4-KP</t>
        </is>
      </c>
      <c r="I1712" s="7" t="inlineStr"/>
      <c r="J1712" s="7" t="inlineStr"/>
      <c r="K1712" s="168" t="inlineStr">
        <is>
          <t>BaseplateSteel</t>
        </is>
      </c>
      <c r="L1712" s="168" t="inlineStr">
        <is>
          <t>Baseplate_Steel</t>
        </is>
      </c>
      <c r="M1712" s="168" t="inlineStr">
        <is>
          <t>Steel</t>
        </is>
      </c>
      <c r="N1712" s="168" t="inlineStr">
        <is>
          <t>447TS</t>
        </is>
      </c>
      <c r="O1712" t="inlineStr">
        <is>
          <t>:No Drip Pan:Standard Drip Pan:</t>
        </is>
      </c>
      <c r="P1712" s="11" t="inlineStr">
        <is>
          <t>Falk_T10_Grid</t>
        </is>
      </c>
      <c r="Q1712" t="inlineStr">
        <is>
          <t>Falk 1080T10</t>
        </is>
      </c>
      <c r="R1712" t="inlineStr">
        <is>
          <t>96700605</t>
        </is>
      </c>
      <c r="S1712" s="10" t="inlineStr">
        <is>
          <t>B103467</t>
        </is>
      </c>
      <c r="T1712" s="10" t="inlineStr">
        <is>
          <t>4771.0</t>
        </is>
      </c>
      <c r="U1712" s="10" t="inlineStr">
        <is>
          <t>Priced</t>
        </is>
      </c>
      <c r="V1712" s="168" t="inlineStr">
        <is>
          <t>LT028</t>
        </is>
      </c>
      <c r="W1712" t="inlineStr">
        <is>
          <t>600.0</t>
        </is>
      </c>
    </row>
    <row r="1713">
      <c r="B1713" t="inlineStr">
        <is>
          <t>3364.0</t>
        </is>
      </c>
      <c r="F1713" t="inlineStr">
        <is>
          <t>ConTab_BOM_KP_Baseplates_3364</t>
        </is>
      </c>
      <c r="H1713" s="7" t="inlineStr">
        <is>
          <t>1015-3_4-KP</t>
        </is>
      </c>
      <c r="I1713" s="7" t="inlineStr"/>
      <c r="J1713" s="7" t="inlineStr"/>
      <c r="K1713" s="168" t="inlineStr">
        <is>
          <t>BaseplateSteel</t>
        </is>
      </c>
      <c r="L1713" s="168" t="inlineStr">
        <is>
          <t>Baseplate_Steel</t>
        </is>
      </c>
      <c r="M1713" s="168" t="inlineStr">
        <is>
          <t>Steel</t>
        </is>
      </c>
      <c r="N1713" s="168" t="inlineStr">
        <is>
          <t>449T</t>
        </is>
      </c>
      <c r="O1713" t="inlineStr">
        <is>
          <t>:No Drip Pan:Standard Drip Pan:</t>
        </is>
      </c>
      <c r="P1713" s="11" t="inlineStr">
        <is>
          <t>Falk_T10_Grid</t>
        </is>
      </c>
      <c r="Q1713" t="inlineStr">
        <is>
          <t>Falk 1090T10</t>
        </is>
      </c>
      <c r="R1713" t="inlineStr">
        <is>
          <t>96700852</t>
        </is>
      </c>
      <c r="S1713" s="10" t="inlineStr">
        <is>
          <t>B103468</t>
        </is>
      </c>
      <c r="T1713" s="10" t="inlineStr">
        <is>
          <t>4771.0</t>
        </is>
      </c>
      <c r="U1713" s="10" t="inlineStr">
        <is>
          <t>Priced</t>
        </is>
      </c>
      <c r="V1713" s="168" t="inlineStr">
        <is>
          <t>LT028</t>
        </is>
      </c>
      <c r="W1713" t="inlineStr">
        <is>
          <t>600.0</t>
        </is>
      </c>
    </row>
    <row r="1714">
      <c r="B1714" t="inlineStr">
        <is>
          <t>3365.0</t>
        </is>
      </c>
      <c r="F1714" t="inlineStr">
        <is>
          <t>ConTab_BOM_KP_Baseplates_3365</t>
        </is>
      </c>
      <c r="H1714" s="7" t="inlineStr">
        <is>
          <t>1015-3_4-KP</t>
        </is>
      </c>
      <c r="I1714" s="7" t="inlineStr"/>
      <c r="J1714" s="7" t="inlineStr"/>
      <c r="K1714" s="168" t="inlineStr">
        <is>
          <t>BaseplateSteel</t>
        </is>
      </c>
      <c r="L1714" s="168" t="inlineStr">
        <is>
          <t>Baseplate_Steel</t>
        </is>
      </c>
      <c r="M1714" s="168" t="inlineStr">
        <is>
          <t>Steel</t>
        </is>
      </c>
      <c r="N1714" s="168" t="inlineStr">
        <is>
          <t>449TS</t>
        </is>
      </c>
      <c r="O1714" t="inlineStr">
        <is>
          <t>:No Drip Pan:Standard Drip Pan:</t>
        </is>
      </c>
      <c r="P1714" s="11" t="inlineStr">
        <is>
          <t>Falk_T10_Grid</t>
        </is>
      </c>
      <c r="Q1714" t="inlineStr">
        <is>
          <t>Falk 1080T10</t>
        </is>
      </c>
      <c r="R1714" t="inlineStr">
        <is>
          <t>96700852</t>
        </is>
      </c>
      <c r="S1714" s="10" t="inlineStr">
        <is>
          <t>B103469</t>
        </is>
      </c>
      <c r="T1714" s="10" t="inlineStr">
        <is>
          <t>4771.0</t>
        </is>
      </c>
      <c r="U1714" s="10" t="inlineStr">
        <is>
          <t>Priced</t>
        </is>
      </c>
      <c r="V1714" s="168" t="inlineStr">
        <is>
          <t>LT028</t>
        </is>
      </c>
      <c r="W1714" t="inlineStr">
        <is>
          <t>600.0</t>
        </is>
      </c>
    </row>
    <row r="1715">
      <c r="B1715" t="inlineStr">
        <is>
          <t>3382.0</t>
        </is>
      </c>
      <c r="F1715" t="inlineStr">
        <is>
          <t>ConTab_BOM_KP_Baseplates_3382</t>
        </is>
      </c>
      <c r="H1715" s="7" t="inlineStr">
        <is>
          <t>1015-3_4-KP</t>
        </is>
      </c>
      <c r="I1715" s="7" t="inlineStr"/>
      <c r="J1715" s="7" t="inlineStr"/>
      <c r="K1715" s="168" t="inlineStr">
        <is>
          <t>BaseplateSteel</t>
        </is>
      </c>
      <c r="L1715" s="168" t="inlineStr">
        <is>
          <t>Baseplate_Steel</t>
        </is>
      </c>
      <c r="M1715" s="168" t="inlineStr">
        <is>
          <t>Steel</t>
        </is>
      </c>
      <c r="N1715" t="inlineStr">
        <is>
          <t>324T</t>
        </is>
      </c>
      <c r="O1715" t="inlineStr">
        <is>
          <t>:No Drip Pan:Standard Drip Pan:</t>
        </is>
      </c>
      <c r="P1715" s="11" t="inlineStr">
        <is>
          <t>Woods_Spacer</t>
        </is>
      </c>
      <c r="Q1715" t="inlineStr">
        <is>
          <t>Woods 10SC</t>
        </is>
      </c>
      <c r="R1715" s="90" t="inlineStr">
        <is>
          <t>RTF</t>
        </is>
      </c>
      <c r="S1715" s="10" t="inlineStr">
        <is>
          <t>B103482</t>
        </is>
      </c>
      <c r="T1715" s="10" t="inlineStr">
        <is>
          <t>2800.0</t>
        </is>
      </c>
      <c r="U1715" s="10" t="inlineStr">
        <is>
          <t>Priced</t>
        </is>
      </c>
      <c r="V1715" s="168" t="inlineStr">
        <is>
          <t>LT028</t>
        </is>
      </c>
      <c r="W1715" t="inlineStr">
        <is>
          <t>320.0</t>
        </is>
      </c>
    </row>
    <row r="1716">
      <c r="B1716" t="inlineStr">
        <is>
          <t>3383.0</t>
        </is>
      </c>
      <c r="F1716" t="inlineStr">
        <is>
          <t>ConTab_BOM_KP_Baseplates_3383</t>
        </is>
      </c>
      <c r="H1716" s="7" t="inlineStr">
        <is>
          <t>1015-3_4-KP</t>
        </is>
      </c>
      <c r="I1716" s="7" t="inlineStr"/>
      <c r="J1716" s="7" t="inlineStr"/>
      <c r="K1716" s="168" t="inlineStr">
        <is>
          <t>BaseplateSteel</t>
        </is>
      </c>
      <c r="L1716" s="168" t="inlineStr">
        <is>
          <t>Baseplate_Steel</t>
        </is>
      </c>
      <c r="M1716" s="168" t="inlineStr">
        <is>
          <t>Steel</t>
        </is>
      </c>
      <c r="N1716" t="inlineStr">
        <is>
          <t>326T</t>
        </is>
      </c>
      <c r="O1716" t="inlineStr">
        <is>
          <t>:No Drip Pan:Standard Drip Pan:</t>
        </is>
      </c>
      <c r="P1716" s="11" t="inlineStr">
        <is>
          <t>Woods_Spacer</t>
        </is>
      </c>
      <c r="Q1716" t="inlineStr">
        <is>
          <t>Woods 10SC</t>
        </is>
      </c>
      <c r="R1716" s="90" t="inlineStr">
        <is>
          <t>RTF</t>
        </is>
      </c>
      <c r="S1716" s="10" t="inlineStr">
        <is>
          <t>B103482</t>
        </is>
      </c>
      <c r="T1716" s="10" t="inlineStr">
        <is>
          <t>2800.0</t>
        </is>
      </c>
      <c r="U1716" s="10" t="inlineStr">
        <is>
          <t>Priced</t>
        </is>
      </c>
      <c r="V1716" s="168" t="inlineStr">
        <is>
          <t>LT028</t>
        </is>
      </c>
      <c r="W1716" t="inlineStr">
        <is>
          <t>320.0</t>
        </is>
      </c>
    </row>
    <row r="1717">
      <c r="B1717" t="inlineStr">
        <is>
          <t>3384.0</t>
        </is>
      </c>
      <c r="F1717" t="inlineStr">
        <is>
          <t>ConTab_BOM_KP_Baseplates_3384</t>
        </is>
      </c>
      <c r="H1717" s="7" t="inlineStr">
        <is>
          <t>1015-3_4-KP</t>
        </is>
      </c>
      <c r="I1717" s="7" t="inlineStr"/>
      <c r="J1717" s="7" t="inlineStr"/>
      <c r="K1717" s="168" t="inlineStr">
        <is>
          <t>BaseplateSteel</t>
        </is>
      </c>
      <c r="L1717" s="168" t="inlineStr">
        <is>
          <t>Baseplate_Steel</t>
        </is>
      </c>
      <c r="M1717" s="168" t="inlineStr">
        <is>
          <t>Steel</t>
        </is>
      </c>
      <c r="N1717" t="inlineStr">
        <is>
          <t>364T</t>
        </is>
      </c>
      <c r="O1717" t="inlineStr">
        <is>
          <t>:No Drip Pan:Standard Drip Pan:</t>
        </is>
      </c>
      <c r="P1717" s="11" t="inlineStr">
        <is>
          <t>Woods_Spacer</t>
        </is>
      </c>
      <c r="Q1717" t="inlineStr">
        <is>
          <t>Woods 11SC</t>
        </is>
      </c>
      <c r="R1717" s="90" t="inlineStr">
        <is>
          <t>RTF</t>
        </is>
      </c>
      <c r="S1717" s="10" t="inlineStr">
        <is>
          <t>B103483</t>
        </is>
      </c>
      <c r="T1717" s="10" t="inlineStr">
        <is>
          <t>2939.0</t>
        </is>
      </c>
      <c r="U1717" s="10" t="inlineStr">
        <is>
          <t>Priced</t>
        </is>
      </c>
      <c r="V1717" s="168" t="inlineStr">
        <is>
          <t>LT028</t>
        </is>
      </c>
      <c r="W1717" t="inlineStr">
        <is>
          <t>340.0</t>
        </is>
      </c>
    </row>
    <row r="1718">
      <c r="B1718" t="inlineStr">
        <is>
          <t>3385.0</t>
        </is>
      </c>
      <c r="F1718" t="inlineStr">
        <is>
          <t>ConTab_BOM_KP_Baseplates_3385</t>
        </is>
      </c>
      <c r="H1718" s="7" t="inlineStr">
        <is>
          <t>1015-3_4-KP</t>
        </is>
      </c>
      <c r="I1718" s="7" t="inlineStr"/>
      <c r="J1718" s="7" t="inlineStr"/>
      <c r="K1718" s="168" t="inlineStr">
        <is>
          <t>BaseplateSteel</t>
        </is>
      </c>
      <c r="L1718" s="168" t="inlineStr">
        <is>
          <t>Baseplate_Steel</t>
        </is>
      </c>
      <c r="M1718" s="168" t="inlineStr">
        <is>
          <t>Steel</t>
        </is>
      </c>
      <c r="N1718" t="inlineStr">
        <is>
          <t>365T</t>
        </is>
      </c>
      <c r="O1718" t="inlineStr">
        <is>
          <t>:No Drip Pan:Standard Drip Pan:</t>
        </is>
      </c>
      <c r="P1718" s="11" t="inlineStr">
        <is>
          <t>Woods_Spacer</t>
        </is>
      </c>
      <c r="Q1718" t="inlineStr">
        <is>
          <t>Woods 11SC</t>
        </is>
      </c>
      <c r="R1718" s="90" t="inlineStr">
        <is>
          <t>RTF</t>
        </is>
      </c>
      <c r="S1718" s="10" t="inlineStr">
        <is>
          <t>B103483</t>
        </is>
      </c>
      <c r="T1718" s="10" t="inlineStr">
        <is>
          <t>2939.0</t>
        </is>
      </c>
      <c r="U1718" s="10" t="inlineStr">
        <is>
          <t>Priced</t>
        </is>
      </c>
      <c r="V1718" s="168" t="inlineStr">
        <is>
          <t>LT028</t>
        </is>
      </c>
      <c r="W1718" t="inlineStr">
        <is>
          <t>650.0</t>
        </is>
      </c>
    </row>
    <row r="1719">
      <c r="B1719" t="inlineStr">
        <is>
          <t>3386.0</t>
        </is>
      </c>
      <c r="F1719" t="inlineStr">
        <is>
          <t>ConTab_BOM_KP_Baseplates_3386</t>
        </is>
      </c>
      <c r="H1719" s="7" t="inlineStr">
        <is>
          <t>1015-3_4-KP</t>
        </is>
      </c>
      <c r="I1719" s="7" t="inlineStr"/>
      <c r="J1719" s="7" t="inlineStr"/>
      <c r="K1719" s="168" t="inlineStr">
        <is>
          <t>BaseplateSteel</t>
        </is>
      </c>
      <c r="L1719" s="168" t="inlineStr">
        <is>
          <t>Baseplate_Steel</t>
        </is>
      </c>
      <c r="M1719" s="168" t="inlineStr">
        <is>
          <t>Steel</t>
        </is>
      </c>
      <c r="N1719" t="inlineStr">
        <is>
          <t>404T</t>
        </is>
      </c>
      <c r="O1719" t="inlineStr">
        <is>
          <t>:No Drip Pan:Standard Drip Pan:</t>
        </is>
      </c>
      <c r="P1719" s="11" t="inlineStr">
        <is>
          <t>Woods_Spacer</t>
        </is>
      </c>
      <c r="Q1719" t="inlineStr">
        <is>
          <t>Woods 12SC</t>
        </is>
      </c>
      <c r="R1719" s="90" t="inlineStr">
        <is>
          <t>RTF</t>
        </is>
      </c>
      <c r="S1719" s="10" t="inlineStr">
        <is>
          <t>B103484</t>
        </is>
      </c>
      <c r="T1719" s="10" t="inlineStr">
        <is>
          <t>3412.0</t>
        </is>
      </c>
      <c r="U1719" s="10" t="inlineStr">
        <is>
          <t>Priced</t>
        </is>
      </c>
      <c r="V1719" s="168" t="inlineStr">
        <is>
          <t>LT028</t>
        </is>
      </c>
      <c r="W1719" t="inlineStr">
        <is>
          <t>380.0</t>
        </is>
      </c>
    </row>
    <row r="1720">
      <c r="B1720" t="inlineStr">
        <is>
          <t>3387.0</t>
        </is>
      </c>
      <c r="F1720" t="inlineStr">
        <is>
          <t>ConTab_BOM_KP_Baseplates_3387</t>
        </is>
      </c>
      <c r="H1720" s="7" t="inlineStr">
        <is>
          <t>1015-3_4-KP</t>
        </is>
      </c>
      <c r="I1720" s="7" t="inlineStr"/>
      <c r="J1720" s="7" t="inlineStr"/>
      <c r="K1720" s="168" t="inlineStr">
        <is>
          <t>BaseplateSteel</t>
        </is>
      </c>
      <c r="L1720" s="168" t="inlineStr">
        <is>
          <t>Baseplate_Steel</t>
        </is>
      </c>
      <c r="M1720" s="168" t="inlineStr">
        <is>
          <t>Steel</t>
        </is>
      </c>
      <c r="N1720" t="inlineStr">
        <is>
          <t>405T</t>
        </is>
      </c>
      <c r="O1720" t="inlineStr">
        <is>
          <t>:No Drip Pan:Standard Drip Pan:</t>
        </is>
      </c>
      <c r="P1720" s="11" t="inlineStr">
        <is>
          <t>Woods_Spacer</t>
        </is>
      </c>
      <c r="Q1720" t="inlineStr">
        <is>
          <t>Woods 12SC</t>
        </is>
      </c>
      <c r="R1720" s="90" t="inlineStr">
        <is>
          <t>RTF</t>
        </is>
      </c>
      <c r="S1720" s="10" t="inlineStr">
        <is>
          <t>B103484</t>
        </is>
      </c>
      <c r="T1720" s="10" t="inlineStr">
        <is>
          <t>3412.0</t>
        </is>
      </c>
      <c r="U1720" s="10" t="inlineStr">
        <is>
          <t>Priced</t>
        </is>
      </c>
      <c r="V1720" s="168" t="inlineStr">
        <is>
          <t>LT028</t>
        </is>
      </c>
      <c r="W1720" t="inlineStr">
        <is>
          <t>380.0</t>
        </is>
      </c>
    </row>
    <row r="1721">
      <c r="B1721" t="inlineStr">
        <is>
          <t>3388.0</t>
        </is>
      </c>
      <c r="F1721" t="inlineStr">
        <is>
          <t>ConTab_BOM_KP_Baseplates_3388</t>
        </is>
      </c>
      <c r="H1721" s="7" t="inlineStr">
        <is>
          <t>1015-3_4-KP</t>
        </is>
      </c>
      <c r="I1721" s="7" t="inlineStr"/>
      <c r="J1721" s="7" t="inlineStr"/>
      <c r="K1721" s="168" t="inlineStr">
        <is>
          <t>BaseplateSteel</t>
        </is>
      </c>
      <c r="L1721" s="168" t="inlineStr">
        <is>
          <t>Baseplate_Steel</t>
        </is>
      </c>
      <c r="M1721" s="168" t="inlineStr">
        <is>
          <t>Steel</t>
        </is>
      </c>
      <c r="N1721" t="inlineStr">
        <is>
          <t>324T</t>
        </is>
      </c>
      <c r="O1721" t="inlineStr">
        <is>
          <t>:No Drip Pan:Standard Drip Pan:</t>
        </is>
      </c>
      <c r="P1721" s="11" t="inlineStr">
        <is>
          <t>Falk_Spacer</t>
        </is>
      </c>
      <c r="Q1721" t="inlineStr">
        <is>
          <t>Falk 1070T31</t>
        </is>
      </c>
      <c r="R1721" s="90" t="inlineStr">
        <is>
          <t>RTF</t>
        </is>
      </c>
      <c r="S1721" s="10" t="inlineStr">
        <is>
          <t>B103485</t>
        </is>
      </c>
      <c r="T1721" s="10" t="inlineStr">
        <is>
          <t>2800.0</t>
        </is>
      </c>
      <c r="U1721" s="10" t="inlineStr">
        <is>
          <t>Priced</t>
        </is>
      </c>
      <c r="V1721" s="168" t="inlineStr">
        <is>
          <t>LT028</t>
        </is>
      </c>
      <c r="W1721" t="inlineStr">
        <is>
          <t>320.0</t>
        </is>
      </c>
    </row>
    <row r="1722">
      <c r="B1722" t="inlineStr">
        <is>
          <t>3389.0</t>
        </is>
      </c>
      <c r="F1722" t="inlineStr">
        <is>
          <t>ConTab_BOM_KP_Baseplates_3389</t>
        </is>
      </c>
      <c r="H1722" s="7" t="inlineStr">
        <is>
          <t>1015-3_4-KP</t>
        </is>
      </c>
      <c r="I1722" s="7" t="inlineStr"/>
      <c r="J1722" s="7" t="inlineStr"/>
      <c r="K1722" s="168" t="inlineStr">
        <is>
          <t>BaseplateSteel</t>
        </is>
      </c>
      <c r="L1722" s="168" t="inlineStr">
        <is>
          <t>Baseplate_Steel</t>
        </is>
      </c>
      <c r="M1722" s="168" t="inlineStr">
        <is>
          <t>Steel</t>
        </is>
      </c>
      <c r="N1722" t="inlineStr">
        <is>
          <t>326T</t>
        </is>
      </c>
      <c r="O1722" t="inlineStr">
        <is>
          <t>:No Drip Pan:Standard Drip Pan:</t>
        </is>
      </c>
      <c r="P1722" s="11" t="inlineStr">
        <is>
          <t>Falk_Spacer</t>
        </is>
      </c>
      <c r="Q1722" t="inlineStr">
        <is>
          <t>Falk 1070T31</t>
        </is>
      </c>
      <c r="R1722" s="90" t="inlineStr">
        <is>
          <t>RTF</t>
        </is>
      </c>
      <c r="S1722" s="10" t="inlineStr">
        <is>
          <t>B103485</t>
        </is>
      </c>
      <c r="T1722" s="10" t="inlineStr">
        <is>
          <t>2800.0</t>
        </is>
      </c>
      <c r="U1722" s="10" t="inlineStr">
        <is>
          <t>Priced</t>
        </is>
      </c>
      <c r="V1722" s="168" t="inlineStr">
        <is>
          <t>LT028</t>
        </is>
      </c>
      <c r="W1722" t="inlineStr">
        <is>
          <t>320.0</t>
        </is>
      </c>
    </row>
    <row r="1723">
      <c r="B1723" t="inlineStr">
        <is>
          <t>3390.0</t>
        </is>
      </c>
      <c r="F1723" t="inlineStr">
        <is>
          <t>ConTab_BOM_KP_Baseplates_3390</t>
        </is>
      </c>
      <c r="H1723" s="7" t="inlineStr">
        <is>
          <t>1015-3_4-KP</t>
        </is>
      </c>
      <c r="I1723" s="7" t="inlineStr"/>
      <c r="J1723" s="7" t="inlineStr"/>
      <c r="K1723" s="168" t="inlineStr">
        <is>
          <t>BaseplateSteel</t>
        </is>
      </c>
      <c r="L1723" s="168" t="inlineStr">
        <is>
          <t>Baseplate_Steel</t>
        </is>
      </c>
      <c r="M1723" s="168" t="inlineStr">
        <is>
          <t>Steel</t>
        </is>
      </c>
      <c r="N1723" t="inlineStr">
        <is>
          <t>364T</t>
        </is>
      </c>
      <c r="O1723" t="inlineStr">
        <is>
          <t>:No Drip Pan:Standard Drip Pan:</t>
        </is>
      </c>
      <c r="P1723" s="11" t="inlineStr">
        <is>
          <t>Falk_Spacer</t>
        </is>
      </c>
      <c r="Q1723" t="inlineStr">
        <is>
          <t>Falk 1070T31</t>
        </is>
      </c>
      <c r="R1723" s="90" t="inlineStr">
        <is>
          <t>RTF</t>
        </is>
      </c>
      <c r="S1723" s="10" t="inlineStr">
        <is>
          <t>B103486</t>
        </is>
      </c>
      <c r="T1723" s="10" t="inlineStr">
        <is>
          <t>2939.0</t>
        </is>
      </c>
      <c r="U1723" s="10" t="inlineStr">
        <is>
          <t>Priced</t>
        </is>
      </c>
      <c r="V1723" s="168" t="inlineStr">
        <is>
          <t>LT028</t>
        </is>
      </c>
      <c r="W1723" t="inlineStr">
        <is>
          <t>340.0</t>
        </is>
      </c>
    </row>
    <row r="1724">
      <c r="B1724" t="inlineStr">
        <is>
          <t>3391.0</t>
        </is>
      </c>
      <c r="F1724" t="inlineStr">
        <is>
          <t>ConTab_BOM_KP_Baseplates_3391</t>
        </is>
      </c>
      <c r="H1724" s="7" t="inlineStr">
        <is>
          <t>1015-3_4-KP</t>
        </is>
      </c>
      <c r="I1724" s="7" t="inlineStr"/>
      <c r="J1724" s="7" t="inlineStr"/>
      <c r="K1724" s="168" t="inlineStr">
        <is>
          <t>BaseplateSteel</t>
        </is>
      </c>
      <c r="L1724" s="168" t="inlineStr">
        <is>
          <t>Baseplate_Steel</t>
        </is>
      </c>
      <c r="M1724" s="168" t="inlineStr">
        <is>
          <t>Steel</t>
        </is>
      </c>
      <c r="N1724" t="inlineStr">
        <is>
          <t>365T</t>
        </is>
      </c>
      <c r="O1724" t="inlineStr">
        <is>
          <t>:No Drip Pan:Standard Drip Pan:</t>
        </is>
      </c>
      <c r="P1724" s="11" t="inlineStr">
        <is>
          <t>Falk_Spacer</t>
        </is>
      </c>
      <c r="Q1724" t="inlineStr">
        <is>
          <t>Falk 1070T31</t>
        </is>
      </c>
      <c r="R1724" s="90" t="inlineStr">
        <is>
          <t>RTF</t>
        </is>
      </c>
      <c r="S1724" s="10" t="inlineStr">
        <is>
          <t>B103486</t>
        </is>
      </c>
      <c r="T1724" s="10" t="inlineStr">
        <is>
          <t>2939.0</t>
        </is>
      </c>
      <c r="U1724" s="10" t="inlineStr">
        <is>
          <t>Priced</t>
        </is>
      </c>
      <c r="V1724" s="168" t="inlineStr">
        <is>
          <t>LT028</t>
        </is>
      </c>
      <c r="W1724" t="inlineStr">
        <is>
          <t>650.0</t>
        </is>
      </c>
    </row>
    <row r="1725">
      <c r="B1725" t="inlineStr">
        <is>
          <t>3392.0</t>
        </is>
      </c>
      <c r="F1725" t="inlineStr">
        <is>
          <t>ConTab_BOM_KP_Baseplates_3392</t>
        </is>
      </c>
      <c r="H1725" s="7" t="inlineStr">
        <is>
          <t>1015-3_4-KP</t>
        </is>
      </c>
      <c r="I1725" s="7" t="inlineStr"/>
      <c r="J1725" s="7" t="inlineStr"/>
      <c r="K1725" s="168" t="inlineStr">
        <is>
          <t>BaseplateSteel</t>
        </is>
      </c>
      <c r="L1725" s="168" t="inlineStr">
        <is>
          <t>Baseplate_Steel</t>
        </is>
      </c>
      <c r="M1725" s="168" t="inlineStr">
        <is>
          <t>Steel</t>
        </is>
      </c>
      <c r="N1725" t="inlineStr">
        <is>
          <t>404T</t>
        </is>
      </c>
      <c r="O1725" t="inlineStr">
        <is>
          <t>:No Drip Pan:Standard Drip Pan:</t>
        </is>
      </c>
      <c r="P1725" s="11" t="inlineStr">
        <is>
          <t>Falk_Spacer</t>
        </is>
      </c>
      <c r="Q1725" t="inlineStr">
        <is>
          <t>Falk 1080T31</t>
        </is>
      </c>
      <c r="R1725" s="90" t="inlineStr">
        <is>
          <t>RTF</t>
        </is>
      </c>
      <c r="S1725" s="10" t="inlineStr">
        <is>
          <t>B103487</t>
        </is>
      </c>
      <c r="T1725" s="10" t="inlineStr">
        <is>
          <t>3412.0</t>
        </is>
      </c>
      <c r="U1725" s="10" t="inlineStr">
        <is>
          <t>Priced</t>
        </is>
      </c>
      <c r="V1725" s="168" t="inlineStr">
        <is>
          <t>LT028</t>
        </is>
      </c>
      <c r="W1725" t="inlineStr">
        <is>
          <t>380.0</t>
        </is>
      </c>
    </row>
    <row r="1726">
      <c r="B1726" t="inlineStr">
        <is>
          <t>3393.0</t>
        </is>
      </c>
      <c r="F1726" t="inlineStr">
        <is>
          <t>ConTab_BOM_KP_Baseplates_3393</t>
        </is>
      </c>
      <c r="H1726" s="7" t="inlineStr">
        <is>
          <t>1015-3_4-KP</t>
        </is>
      </c>
      <c r="I1726" s="7" t="inlineStr"/>
      <c r="J1726" s="7" t="inlineStr"/>
      <c r="K1726" s="168" t="inlineStr">
        <is>
          <t>BaseplateSteel</t>
        </is>
      </c>
      <c r="L1726" s="168" t="inlineStr">
        <is>
          <t>Baseplate_Steel</t>
        </is>
      </c>
      <c r="M1726" s="168" t="inlineStr">
        <is>
          <t>Steel</t>
        </is>
      </c>
      <c r="N1726" t="inlineStr">
        <is>
          <t>405T</t>
        </is>
      </c>
      <c r="O1726" t="inlineStr">
        <is>
          <t>:No Drip Pan:Standard Drip Pan:</t>
        </is>
      </c>
      <c r="P1726" s="11" t="inlineStr">
        <is>
          <t>Falk_Spacer</t>
        </is>
      </c>
      <c r="Q1726" t="inlineStr">
        <is>
          <t>Falk 1080T31</t>
        </is>
      </c>
      <c r="R1726" s="90" t="inlineStr">
        <is>
          <t>RTF</t>
        </is>
      </c>
      <c r="S1726" s="10" t="inlineStr">
        <is>
          <t>B103487</t>
        </is>
      </c>
      <c r="T1726" s="10" t="inlineStr">
        <is>
          <t>3412.0</t>
        </is>
      </c>
      <c r="U1726" s="10" t="inlineStr">
        <is>
          <t>Priced</t>
        </is>
      </c>
      <c r="V1726" s="168" t="inlineStr">
        <is>
          <t>LT028</t>
        </is>
      </c>
      <c r="W1726" t="inlineStr">
        <is>
          <t>380.0</t>
        </is>
      </c>
    </row>
    <row r="1727">
      <c r="B1727" t="inlineStr">
        <is>
          <t>3394.0</t>
        </is>
      </c>
      <c r="F1727" t="inlineStr">
        <is>
          <t>ConTab_BOM_KP_Baseplates_3394</t>
        </is>
      </c>
      <c r="H1727" s="7" t="inlineStr">
        <is>
          <t>1015-3_4-KP</t>
        </is>
      </c>
      <c r="I1727" s="7" t="inlineStr"/>
      <c r="J1727" s="7" t="inlineStr"/>
      <c r="K1727" s="168" t="inlineStr">
        <is>
          <t>BaseplateSteel</t>
        </is>
      </c>
      <c r="L1727" s="168" t="inlineStr">
        <is>
          <t>Baseplate_Steel</t>
        </is>
      </c>
      <c r="M1727" s="168" t="inlineStr">
        <is>
          <t>Steel</t>
        </is>
      </c>
      <c r="N1727" t="inlineStr">
        <is>
          <t>404TS</t>
        </is>
      </c>
      <c r="O1727" t="inlineStr">
        <is>
          <t>:No Drip Pan:Standard Drip Pan:</t>
        </is>
      </c>
      <c r="P1727" s="11" t="inlineStr">
        <is>
          <t>Falk_Spacer</t>
        </is>
      </c>
      <c r="Q1727" t="inlineStr">
        <is>
          <t>Falk 1070T31</t>
        </is>
      </c>
      <c r="R1727" s="90" t="inlineStr">
        <is>
          <t>RTF</t>
        </is>
      </c>
      <c r="S1727" s="10" t="inlineStr">
        <is>
          <t>B103488</t>
        </is>
      </c>
      <c r="T1727" s="10" t="inlineStr">
        <is>
          <t>3276.0</t>
        </is>
      </c>
      <c r="U1727" s="10" t="inlineStr">
        <is>
          <t>Priced</t>
        </is>
      </c>
      <c r="V1727" s="168" t="inlineStr">
        <is>
          <t>LT028</t>
        </is>
      </c>
      <c r="W1727" t="inlineStr">
        <is>
          <t>380.0</t>
        </is>
      </c>
    </row>
    <row r="1728">
      <c r="B1728" t="inlineStr">
        <is>
          <t>3395.0</t>
        </is>
      </c>
      <c r="F1728" t="inlineStr">
        <is>
          <t>ConTab_BOM_KP_Baseplates_3395</t>
        </is>
      </c>
      <c r="H1728" s="7" t="inlineStr">
        <is>
          <t>1015-3_4-KP</t>
        </is>
      </c>
      <c r="I1728" s="7" t="inlineStr"/>
      <c r="J1728" s="7" t="inlineStr"/>
      <c r="K1728" s="168" t="inlineStr">
        <is>
          <t>BaseplateSteel</t>
        </is>
      </c>
      <c r="L1728" s="168" t="inlineStr">
        <is>
          <t>Baseplate_Steel</t>
        </is>
      </c>
      <c r="M1728" s="168" t="inlineStr">
        <is>
          <t>Steel</t>
        </is>
      </c>
      <c r="N1728" t="inlineStr">
        <is>
          <t>405TS</t>
        </is>
      </c>
      <c r="O1728" t="inlineStr">
        <is>
          <t>:No Drip Pan:Standard Drip Pan:</t>
        </is>
      </c>
      <c r="P1728" s="11" t="inlineStr">
        <is>
          <t>Falk_Spacer</t>
        </is>
      </c>
      <c r="Q1728" t="inlineStr">
        <is>
          <t>Falk 1070T31</t>
        </is>
      </c>
      <c r="R1728" s="90" t="inlineStr">
        <is>
          <t>RTF</t>
        </is>
      </c>
      <c r="S1728" s="10" t="inlineStr">
        <is>
          <t>B103488</t>
        </is>
      </c>
      <c r="T1728" s="10" t="inlineStr">
        <is>
          <t>3276.0</t>
        </is>
      </c>
      <c r="U1728" s="10" t="inlineStr">
        <is>
          <t>Priced</t>
        </is>
      </c>
      <c r="V1728" s="168" t="inlineStr">
        <is>
          <t>LT028</t>
        </is>
      </c>
      <c r="W1728" t="inlineStr">
        <is>
          <t>380.0</t>
        </is>
      </c>
    </row>
    <row r="1729">
      <c r="B1729" t="inlineStr">
        <is>
          <t>3396.0</t>
        </is>
      </c>
      <c r="F1729" t="inlineStr">
        <is>
          <t>ConTab_BOM_KP_Baseplates_3396</t>
        </is>
      </c>
      <c r="H1729" s="7" t="inlineStr">
        <is>
          <t>1015-3_4-KP</t>
        </is>
      </c>
      <c r="I1729" s="7" t="inlineStr"/>
      <c r="J1729" s="7" t="inlineStr"/>
      <c r="K1729" s="168" t="inlineStr">
        <is>
          <t>BaseplateSteel</t>
        </is>
      </c>
      <c r="L1729" s="168" t="inlineStr">
        <is>
          <t>Baseplate_Steel</t>
        </is>
      </c>
      <c r="M1729" s="168" t="inlineStr">
        <is>
          <t>Steel</t>
        </is>
      </c>
      <c r="N1729" t="inlineStr">
        <is>
          <t>444T</t>
        </is>
      </c>
      <c r="O1729" t="inlineStr">
        <is>
          <t>:No Drip Pan:Standard Drip Pan:</t>
        </is>
      </c>
      <c r="P1729" s="11" t="inlineStr">
        <is>
          <t>Falk_Spacer</t>
        </is>
      </c>
      <c r="Q1729" t="inlineStr">
        <is>
          <t>Falk 1090T31</t>
        </is>
      </c>
      <c r="R1729" s="90" t="inlineStr">
        <is>
          <t>RTF</t>
        </is>
      </c>
      <c r="S1729" s="10" t="inlineStr">
        <is>
          <t>B103489</t>
        </is>
      </c>
      <c r="T1729" s="10" t="inlineStr">
        <is>
          <t>4771.0</t>
        </is>
      </c>
      <c r="U1729" s="10" t="inlineStr">
        <is>
          <t>Priced</t>
        </is>
      </c>
      <c r="V1729" s="168" t="inlineStr">
        <is>
          <t>LT028</t>
        </is>
      </c>
      <c r="W1729" t="inlineStr">
        <is>
          <t>460.0</t>
        </is>
      </c>
    </row>
    <row r="1730">
      <c r="B1730" t="inlineStr">
        <is>
          <t>3397.0</t>
        </is>
      </c>
      <c r="F1730" t="inlineStr">
        <is>
          <t>ConTab_BOM_KP_Baseplates_3397</t>
        </is>
      </c>
      <c r="H1730" s="7" t="inlineStr">
        <is>
          <t>1015-3_4-KP</t>
        </is>
      </c>
      <c r="I1730" s="7" t="inlineStr"/>
      <c r="J1730" s="7" t="inlineStr"/>
      <c r="K1730" s="168" t="inlineStr">
        <is>
          <t>BaseplateSteel</t>
        </is>
      </c>
      <c r="L1730" s="168" t="inlineStr">
        <is>
          <t>Baseplate_Steel</t>
        </is>
      </c>
      <c r="M1730" s="168" t="inlineStr">
        <is>
          <t>Steel</t>
        </is>
      </c>
      <c r="N1730" t="inlineStr">
        <is>
          <t>445T</t>
        </is>
      </c>
      <c r="O1730" t="inlineStr">
        <is>
          <t>:No Drip Pan:Standard Drip Pan:</t>
        </is>
      </c>
      <c r="P1730" s="11" t="inlineStr">
        <is>
          <t>Falk_Spacer</t>
        </is>
      </c>
      <c r="Q1730" t="inlineStr">
        <is>
          <t>Falk 1090T31</t>
        </is>
      </c>
      <c r="R1730" s="90" t="inlineStr">
        <is>
          <t>RTF</t>
        </is>
      </c>
      <c r="S1730" s="10" t="inlineStr">
        <is>
          <t>B103490</t>
        </is>
      </c>
      <c r="T1730" s="10" t="inlineStr">
        <is>
          <t>4771.0</t>
        </is>
      </c>
      <c r="U1730" s="10" t="inlineStr">
        <is>
          <t>Priced</t>
        </is>
      </c>
      <c r="V1730" s="168" t="inlineStr">
        <is>
          <t>LT028</t>
        </is>
      </c>
      <c r="W1730" t="inlineStr">
        <is>
          <t>460.0</t>
        </is>
      </c>
    </row>
    <row r="1731">
      <c r="B1731" t="inlineStr">
        <is>
          <t>3398.0</t>
        </is>
      </c>
      <c r="F1731" t="inlineStr">
        <is>
          <t>ConTab_BOM_KP_Baseplates_3398</t>
        </is>
      </c>
      <c r="H1731" s="7" t="inlineStr">
        <is>
          <t>1015-3_4-KP</t>
        </is>
      </c>
      <c r="I1731" s="7" t="inlineStr"/>
      <c r="J1731" s="7" t="inlineStr"/>
      <c r="K1731" s="168" t="inlineStr">
        <is>
          <t>BaseplateSteel</t>
        </is>
      </c>
      <c r="L1731" s="168" t="inlineStr">
        <is>
          <t>Baseplate_Steel</t>
        </is>
      </c>
      <c r="M1731" s="168" t="inlineStr">
        <is>
          <t>Steel</t>
        </is>
      </c>
      <c r="N1731" t="inlineStr">
        <is>
          <t>444TS</t>
        </is>
      </c>
      <c r="O1731" t="inlineStr">
        <is>
          <t>:No Drip Pan:Standard Drip Pan:</t>
        </is>
      </c>
      <c r="P1731" s="11" t="inlineStr">
        <is>
          <t>Falk_Spacer</t>
        </is>
      </c>
      <c r="Q1731" t="inlineStr">
        <is>
          <t>Falk 1080T31</t>
        </is>
      </c>
      <c r="R1731" s="90" t="inlineStr">
        <is>
          <t>RTF</t>
        </is>
      </c>
      <c r="S1731" s="10" t="inlineStr">
        <is>
          <t>B103491</t>
        </is>
      </c>
      <c r="T1731" s="10" t="inlineStr">
        <is>
          <t>4771.0</t>
        </is>
      </c>
      <c r="U1731" s="10" t="inlineStr">
        <is>
          <t>Priced</t>
        </is>
      </c>
      <c r="V1731" s="168" t="inlineStr">
        <is>
          <t>LT028</t>
        </is>
      </c>
      <c r="W1731" t="inlineStr">
        <is>
          <t>460.0</t>
        </is>
      </c>
    </row>
    <row r="1732">
      <c r="B1732" t="inlineStr">
        <is>
          <t>3399.0</t>
        </is>
      </c>
      <c r="F1732" t="inlineStr">
        <is>
          <t>ConTab_BOM_KP_Baseplates_3399</t>
        </is>
      </c>
      <c r="H1732" s="7" t="inlineStr">
        <is>
          <t>1015-3_4-KP</t>
        </is>
      </c>
      <c r="I1732" s="7" t="inlineStr"/>
      <c r="J1732" s="7" t="inlineStr"/>
      <c r="K1732" s="168" t="inlineStr">
        <is>
          <t>BaseplateSteel</t>
        </is>
      </c>
      <c r="L1732" s="168" t="inlineStr">
        <is>
          <t>Baseplate_Steel</t>
        </is>
      </c>
      <c r="M1732" s="168" t="inlineStr">
        <is>
          <t>Steel</t>
        </is>
      </c>
      <c r="N1732" t="inlineStr">
        <is>
          <t>445TS</t>
        </is>
      </c>
      <c r="O1732" t="inlineStr">
        <is>
          <t>:No Drip Pan:Standard Drip Pan:</t>
        </is>
      </c>
      <c r="P1732" s="11" t="inlineStr">
        <is>
          <t>Falk_Spacer</t>
        </is>
      </c>
      <c r="Q1732" t="inlineStr">
        <is>
          <t>Falk 1080T31</t>
        </is>
      </c>
      <c r="R1732" s="90" t="inlineStr">
        <is>
          <t>RTF</t>
        </is>
      </c>
      <c r="S1732" s="10" t="inlineStr">
        <is>
          <t>B103492</t>
        </is>
      </c>
      <c r="T1732" s="10" t="inlineStr">
        <is>
          <t>4771.0</t>
        </is>
      </c>
      <c r="U1732" s="10" t="inlineStr">
        <is>
          <t>Priced</t>
        </is>
      </c>
      <c r="V1732" s="168" t="inlineStr">
        <is>
          <t>LT028</t>
        </is>
      </c>
      <c r="W1732" t="inlineStr">
        <is>
          <t>460.0</t>
        </is>
      </c>
    </row>
    <row r="1733">
      <c r="B1733" t="inlineStr">
        <is>
          <t>3400.0</t>
        </is>
      </c>
      <c r="F1733" t="inlineStr">
        <is>
          <t>ConTab_BOM_KP_Baseplates_3400</t>
        </is>
      </c>
      <c r="H1733" s="7" t="inlineStr">
        <is>
          <t>1015-3_4-KP</t>
        </is>
      </c>
      <c r="I1733" s="7" t="inlineStr"/>
      <c r="J1733" s="7" t="inlineStr"/>
      <c r="K1733" s="168" t="inlineStr">
        <is>
          <t>BaseplateSteel</t>
        </is>
      </c>
      <c r="L1733" s="168" t="inlineStr">
        <is>
          <t>Baseplate_Steel</t>
        </is>
      </c>
      <c r="M1733" s="168" t="inlineStr">
        <is>
          <t>Steel</t>
        </is>
      </c>
      <c r="N1733" s="168" t="inlineStr">
        <is>
          <t>447T</t>
        </is>
      </c>
      <c r="O1733" t="inlineStr">
        <is>
          <t>:No Drip Pan:Standard Drip Pan:</t>
        </is>
      </c>
      <c r="P1733" s="11" t="inlineStr">
        <is>
          <t>Falk_Spacer</t>
        </is>
      </c>
      <c r="Q1733" t="inlineStr">
        <is>
          <t>Falk 1090T31</t>
        </is>
      </c>
      <c r="R1733" s="90" t="inlineStr">
        <is>
          <t>RTF</t>
        </is>
      </c>
      <c r="S1733" s="10" t="inlineStr">
        <is>
          <t>B103493</t>
        </is>
      </c>
      <c r="T1733" s="10" t="inlineStr">
        <is>
          <t>5317.0</t>
        </is>
      </c>
      <c r="U1733" s="10" t="inlineStr">
        <is>
          <t>Priced</t>
        </is>
      </c>
      <c r="V1733" s="168" t="inlineStr">
        <is>
          <t>LT028</t>
        </is>
      </c>
      <c r="W1733" t="inlineStr">
        <is>
          <t>600.0</t>
        </is>
      </c>
    </row>
    <row r="1734">
      <c r="B1734" t="inlineStr">
        <is>
          <t>3401.0</t>
        </is>
      </c>
      <c r="F1734" t="inlineStr">
        <is>
          <t>ConTab_BOM_KP_Baseplates_3401</t>
        </is>
      </c>
      <c r="H1734" s="7" t="inlineStr">
        <is>
          <t>1015-3_4-KP</t>
        </is>
      </c>
      <c r="I1734" s="7" t="inlineStr"/>
      <c r="J1734" s="7" t="inlineStr"/>
      <c r="K1734" s="168" t="inlineStr">
        <is>
          <t>BaseplateSteel</t>
        </is>
      </c>
      <c r="L1734" s="168" t="inlineStr">
        <is>
          <t>Baseplate_Steel</t>
        </is>
      </c>
      <c r="M1734" s="168" t="inlineStr">
        <is>
          <t>Steel</t>
        </is>
      </c>
      <c r="N1734" s="168" t="inlineStr">
        <is>
          <t>447TS</t>
        </is>
      </c>
      <c r="O1734" t="inlineStr">
        <is>
          <t>:No Drip Pan:Standard Drip Pan:</t>
        </is>
      </c>
      <c r="P1734" s="11" t="inlineStr">
        <is>
          <t>Falk_Spacer</t>
        </is>
      </c>
      <c r="Q1734" t="inlineStr">
        <is>
          <t>Falk 1080T31</t>
        </is>
      </c>
      <c r="R1734" s="90" t="inlineStr">
        <is>
          <t>RTF</t>
        </is>
      </c>
      <c r="S1734" s="10" t="inlineStr">
        <is>
          <t>B103494</t>
        </is>
      </c>
      <c r="T1734" s="10" t="inlineStr">
        <is>
          <t>5317.0</t>
        </is>
      </c>
      <c r="U1734" s="10" t="inlineStr">
        <is>
          <t>Priced</t>
        </is>
      </c>
      <c r="V1734" s="168" t="inlineStr">
        <is>
          <t>LT028</t>
        </is>
      </c>
      <c r="W1734" t="inlineStr">
        <is>
          <t>600.0</t>
        </is>
      </c>
    </row>
    <row r="1735">
      <c r="B1735" t="inlineStr">
        <is>
          <t>3402.0</t>
        </is>
      </c>
      <c r="F1735" t="inlineStr">
        <is>
          <t>ConTab_BOM_KP_Baseplates_3402</t>
        </is>
      </c>
      <c r="H1735" s="7" t="inlineStr">
        <is>
          <t>1015-3_4-KP</t>
        </is>
      </c>
      <c r="I1735" s="7" t="inlineStr"/>
      <c r="J1735" s="7" t="inlineStr"/>
      <c r="K1735" s="168" t="inlineStr">
        <is>
          <t>BaseplateSteel</t>
        </is>
      </c>
      <c r="L1735" s="168" t="inlineStr">
        <is>
          <t>Baseplate_Steel</t>
        </is>
      </c>
      <c r="M1735" s="168" t="inlineStr">
        <is>
          <t>Steel</t>
        </is>
      </c>
      <c r="N1735" s="168" t="inlineStr">
        <is>
          <t>449T</t>
        </is>
      </c>
      <c r="O1735" t="inlineStr">
        <is>
          <t>:No Drip Pan:Standard Drip Pan:</t>
        </is>
      </c>
      <c r="P1735" s="11" t="inlineStr">
        <is>
          <t>Falk_Spacer</t>
        </is>
      </c>
      <c r="Q1735" t="inlineStr">
        <is>
          <t>Falk 1090T31</t>
        </is>
      </c>
      <c r="R1735" s="90" t="inlineStr">
        <is>
          <t>RTF</t>
        </is>
      </c>
      <c r="S1735" s="10" t="inlineStr">
        <is>
          <t>B103495</t>
        </is>
      </c>
      <c r="T1735" s="10" t="inlineStr">
        <is>
          <t>5317.0</t>
        </is>
      </c>
      <c r="U1735" s="10" t="inlineStr">
        <is>
          <t>Priced</t>
        </is>
      </c>
      <c r="V1735" s="168" t="inlineStr">
        <is>
          <t>LT028</t>
        </is>
      </c>
      <c r="W1735" t="inlineStr">
        <is>
          <t>600.0</t>
        </is>
      </c>
    </row>
    <row r="1736">
      <c r="B1736" t="inlineStr">
        <is>
          <t>3403.0</t>
        </is>
      </c>
      <c r="F1736" t="inlineStr">
        <is>
          <t>ConTab_BOM_KP_Baseplates_3403</t>
        </is>
      </c>
      <c r="H1736" s="7" t="inlineStr">
        <is>
          <t>1015-3_4-KP</t>
        </is>
      </c>
      <c r="I1736" s="7" t="inlineStr"/>
      <c r="J1736" s="7" t="inlineStr"/>
      <c r="K1736" s="168" t="inlineStr">
        <is>
          <t>BaseplateSteel</t>
        </is>
      </c>
      <c r="L1736" s="168" t="inlineStr">
        <is>
          <t>Baseplate_Steel</t>
        </is>
      </c>
      <c r="M1736" s="168" t="inlineStr">
        <is>
          <t>Steel</t>
        </is>
      </c>
      <c r="N1736" s="168" t="inlineStr">
        <is>
          <t>449TS</t>
        </is>
      </c>
      <c r="O1736" t="inlineStr">
        <is>
          <t>:No Drip Pan:Standard Drip Pan:</t>
        </is>
      </c>
      <c r="P1736" s="11" t="inlineStr">
        <is>
          <t>Falk_Spacer</t>
        </is>
      </c>
      <c r="Q1736" t="inlineStr">
        <is>
          <t>Falk 1080T31</t>
        </is>
      </c>
      <c r="R1736" s="90" t="inlineStr">
        <is>
          <t>RTF</t>
        </is>
      </c>
      <c r="S1736" s="10" t="inlineStr">
        <is>
          <t>B103496</t>
        </is>
      </c>
      <c r="T1736" s="10" t="inlineStr">
        <is>
          <t>5317.0</t>
        </is>
      </c>
      <c r="U1736" s="10" t="inlineStr">
        <is>
          <t>Priced</t>
        </is>
      </c>
      <c r="V1736" s="168" t="inlineStr">
        <is>
          <t>LT028</t>
        </is>
      </c>
      <c r="W1736" t="inlineStr">
        <is>
          <t>600.0</t>
        </is>
      </c>
    </row>
    <row r="1737">
      <c r="B1737" t="inlineStr">
        <is>
          <t>3420.0</t>
        </is>
      </c>
      <c r="F1737" t="inlineStr">
        <is>
          <t>ConTab_BOM_KP_Baseplates_3420</t>
        </is>
      </c>
      <c r="H1737" s="7" t="inlineStr">
        <is>
          <t>1015-3_4-KP</t>
        </is>
      </c>
      <c r="I1737" s="7" t="inlineStr"/>
      <c r="J1737" s="7" t="inlineStr"/>
      <c r="K1737" s="168" t="inlineStr">
        <is>
          <t>BaseplateSteel</t>
        </is>
      </c>
      <c r="L1737" s="168" t="inlineStr">
        <is>
          <t>Baseplate_Steel</t>
        </is>
      </c>
      <c r="M1737" s="168" t="inlineStr">
        <is>
          <t>Steel</t>
        </is>
      </c>
      <c r="N1737" t="inlineStr">
        <is>
          <t>324T</t>
        </is>
      </c>
      <c r="O1737" t="inlineStr">
        <is>
          <t>:Extended Drip Pan:</t>
        </is>
      </c>
      <c r="P1737" s="11" t="inlineStr">
        <is>
          <t>Woods_Sureflex</t>
        </is>
      </c>
      <c r="Q1737" t="inlineStr">
        <is>
          <t>Woods 10S</t>
        </is>
      </c>
      <c r="R1737" s="90" t="inlineStr">
        <is>
          <t>RTF</t>
        </is>
      </c>
      <c r="S1737" s="10" t="inlineStr">
        <is>
          <t>B103509</t>
        </is>
      </c>
      <c r="T1737" s="10" t="inlineStr">
        <is>
          <t>2500.0</t>
        </is>
      </c>
      <c r="U1737" s="10" t="inlineStr">
        <is>
          <t>Priced</t>
        </is>
      </c>
      <c r="V1737" s="168" t="inlineStr">
        <is>
          <t>LT028</t>
        </is>
      </c>
      <c r="W1737" t="inlineStr">
        <is>
          <t>320.0</t>
        </is>
      </c>
    </row>
    <row r="1738">
      <c r="B1738" t="inlineStr">
        <is>
          <t>3421.0</t>
        </is>
      </c>
      <c r="F1738" t="inlineStr">
        <is>
          <t>ConTab_BOM_KP_Baseplates_3421</t>
        </is>
      </c>
      <c r="H1738" s="7" t="inlineStr">
        <is>
          <t>1015-3_4-KP</t>
        </is>
      </c>
      <c r="I1738" s="7" t="inlineStr"/>
      <c r="J1738" s="7" t="inlineStr"/>
      <c r="K1738" s="168" t="inlineStr">
        <is>
          <t>BaseplateSteel</t>
        </is>
      </c>
      <c r="L1738" s="168" t="inlineStr">
        <is>
          <t>Baseplate_Steel</t>
        </is>
      </c>
      <c r="M1738" s="168" t="inlineStr">
        <is>
          <t>Steel</t>
        </is>
      </c>
      <c r="N1738" t="inlineStr">
        <is>
          <t>326T</t>
        </is>
      </c>
      <c r="O1738" t="inlineStr">
        <is>
          <t>:Extended Drip Pan:</t>
        </is>
      </c>
      <c r="P1738" s="11" t="inlineStr">
        <is>
          <t>Woods_Sureflex</t>
        </is>
      </c>
      <c r="Q1738" t="inlineStr">
        <is>
          <t>Woods 10S</t>
        </is>
      </c>
      <c r="R1738" s="90" t="inlineStr">
        <is>
          <t>RTF</t>
        </is>
      </c>
      <c r="S1738" s="10" t="inlineStr">
        <is>
          <t>B103509</t>
        </is>
      </c>
      <c r="T1738" s="10" t="inlineStr">
        <is>
          <t>2500.0</t>
        </is>
      </c>
      <c r="U1738" s="10" t="inlineStr">
        <is>
          <t>Priced</t>
        </is>
      </c>
      <c r="V1738" s="168" t="inlineStr">
        <is>
          <t>LT028</t>
        </is>
      </c>
      <c r="W1738" t="inlineStr">
        <is>
          <t>320.0</t>
        </is>
      </c>
    </row>
    <row r="1739">
      <c r="B1739" t="inlineStr">
        <is>
          <t>3422.0</t>
        </is>
      </c>
      <c r="F1739" t="inlineStr">
        <is>
          <t>ConTab_BOM_KP_Baseplates_3422</t>
        </is>
      </c>
      <c r="H1739" s="7" t="inlineStr">
        <is>
          <t>1015-3_4-KP</t>
        </is>
      </c>
      <c r="I1739" s="7" t="inlineStr"/>
      <c r="J1739" s="7" t="inlineStr"/>
      <c r="K1739" s="168" t="inlineStr">
        <is>
          <t>BaseplateSteel</t>
        </is>
      </c>
      <c r="L1739" s="168" t="inlineStr">
        <is>
          <t>Baseplate_Steel</t>
        </is>
      </c>
      <c r="M1739" s="168" t="inlineStr">
        <is>
          <t>Steel</t>
        </is>
      </c>
      <c r="N1739" t="inlineStr">
        <is>
          <t>364T</t>
        </is>
      </c>
      <c r="O1739" t="inlineStr">
        <is>
          <t>:Extended Drip Pan:</t>
        </is>
      </c>
      <c r="P1739" s="11" t="inlineStr">
        <is>
          <t>Woods_Sureflex</t>
        </is>
      </c>
      <c r="Q1739" t="inlineStr">
        <is>
          <t>Woods 11S</t>
        </is>
      </c>
      <c r="R1739" s="90" t="inlineStr">
        <is>
          <t>RTF</t>
        </is>
      </c>
      <c r="S1739" s="10" t="inlineStr">
        <is>
          <t>B103510</t>
        </is>
      </c>
      <c r="T1739" s="10" t="inlineStr">
        <is>
          <t>2636.0</t>
        </is>
      </c>
      <c r="U1739" s="10" t="inlineStr">
        <is>
          <t>Priced</t>
        </is>
      </c>
      <c r="V1739" s="168" t="inlineStr">
        <is>
          <t>LT028</t>
        </is>
      </c>
      <c r="W1739" t="inlineStr">
        <is>
          <t>340.0</t>
        </is>
      </c>
    </row>
    <row r="1740">
      <c r="B1740" t="inlineStr">
        <is>
          <t>3423.0</t>
        </is>
      </c>
      <c r="F1740" t="inlineStr">
        <is>
          <t>ConTab_BOM_KP_Baseplates_3423</t>
        </is>
      </c>
      <c r="H1740" s="7" t="inlineStr">
        <is>
          <t>1015-3_4-KP</t>
        </is>
      </c>
      <c r="I1740" s="7" t="inlineStr"/>
      <c r="J1740" s="7" t="inlineStr"/>
      <c r="K1740" s="168" t="inlineStr">
        <is>
          <t>BaseplateSteel</t>
        </is>
      </c>
      <c r="L1740" s="168" t="inlineStr">
        <is>
          <t>Baseplate_Steel</t>
        </is>
      </c>
      <c r="M1740" s="168" t="inlineStr">
        <is>
          <t>Steel</t>
        </is>
      </c>
      <c r="N1740" t="inlineStr">
        <is>
          <t>365T</t>
        </is>
      </c>
      <c r="O1740" t="inlineStr">
        <is>
          <t>:Extended Drip Pan:</t>
        </is>
      </c>
      <c r="P1740" s="11" t="inlineStr">
        <is>
          <t>Woods_Sureflex</t>
        </is>
      </c>
      <c r="Q1740" t="inlineStr">
        <is>
          <t>Woods 11S</t>
        </is>
      </c>
      <c r="R1740" s="90" t="inlineStr">
        <is>
          <t>RTF</t>
        </is>
      </c>
      <c r="S1740" s="10" t="inlineStr">
        <is>
          <t>B103510</t>
        </is>
      </c>
      <c r="T1740" s="10" t="inlineStr">
        <is>
          <t>2636.0</t>
        </is>
      </c>
      <c r="U1740" s="10" t="inlineStr">
        <is>
          <t>Priced</t>
        </is>
      </c>
      <c r="V1740" s="168" t="inlineStr">
        <is>
          <t>LT028</t>
        </is>
      </c>
      <c r="W1740" t="inlineStr">
        <is>
          <t>650.0</t>
        </is>
      </c>
    </row>
    <row r="1741">
      <c r="B1741" t="inlineStr">
        <is>
          <t>3424.0</t>
        </is>
      </c>
      <c r="F1741" t="inlineStr">
        <is>
          <t>ConTab_BOM_KP_Baseplates_3424</t>
        </is>
      </c>
      <c r="H1741" s="7" t="inlineStr">
        <is>
          <t>1015-3_4-KP</t>
        </is>
      </c>
      <c r="I1741" s="7" t="inlineStr"/>
      <c r="J1741" s="7" t="inlineStr"/>
      <c r="K1741" s="168" t="inlineStr">
        <is>
          <t>BaseplateSteel</t>
        </is>
      </c>
      <c r="L1741" s="168" t="inlineStr">
        <is>
          <t>Baseplate_Steel</t>
        </is>
      </c>
      <c r="M1741" s="168" t="inlineStr">
        <is>
          <t>Steel</t>
        </is>
      </c>
      <c r="N1741" t="inlineStr">
        <is>
          <t>404T</t>
        </is>
      </c>
      <c r="O1741" t="inlineStr">
        <is>
          <t>:Extended Drip Pan:</t>
        </is>
      </c>
      <c r="P1741" s="11" t="inlineStr">
        <is>
          <t>Woods_Sureflex</t>
        </is>
      </c>
      <c r="Q1741" t="inlineStr">
        <is>
          <t>Woods 12S</t>
        </is>
      </c>
      <c r="R1741" s="90" t="inlineStr">
        <is>
          <t>RTF</t>
        </is>
      </c>
      <c r="S1741" s="10" t="inlineStr">
        <is>
          <t>B103511</t>
        </is>
      </c>
      <c r="T1741" s="10" t="inlineStr">
        <is>
          <t>3110.0</t>
        </is>
      </c>
      <c r="U1741" s="10" t="inlineStr">
        <is>
          <t>Priced</t>
        </is>
      </c>
      <c r="V1741" s="168" t="inlineStr">
        <is>
          <t>LT028</t>
        </is>
      </c>
      <c r="W1741" t="inlineStr">
        <is>
          <t>380.0</t>
        </is>
      </c>
    </row>
    <row r="1742">
      <c r="B1742" t="inlineStr">
        <is>
          <t>3425.0</t>
        </is>
      </c>
      <c r="F1742" t="inlineStr">
        <is>
          <t>ConTab_BOM_KP_Baseplates_3425</t>
        </is>
      </c>
      <c r="H1742" s="7" t="inlineStr">
        <is>
          <t>1015-3_4-KP</t>
        </is>
      </c>
      <c r="I1742" s="7" t="inlineStr"/>
      <c r="J1742" s="7" t="inlineStr"/>
      <c r="K1742" s="168" t="inlineStr">
        <is>
          <t>BaseplateSteel</t>
        </is>
      </c>
      <c r="L1742" s="168" t="inlineStr">
        <is>
          <t>Baseplate_Steel</t>
        </is>
      </c>
      <c r="M1742" s="168" t="inlineStr">
        <is>
          <t>Steel</t>
        </is>
      </c>
      <c r="N1742" t="inlineStr">
        <is>
          <t>405T</t>
        </is>
      </c>
      <c r="O1742" t="inlineStr">
        <is>
          <t>:Extended Drip Pan:</t>
        </is>
      </c>
      <c r="P1742" s="11" t="inlineStr">
        <is>
          <t>Woods_Sureflex</t>
        </is>
      </c>
      <c r="Q1742" t="inlineStr">
        <is>
          <t>Woods 12S</t>
        </is>
      </c>
      <c r="R1742" s="90" t="inlineStr">
        <is>
          <t>RTF</t>
        </is>
      </c>
      <c r="S1742" s="10" t="inlineStr">
        <is>
          <t>B103511</t>
        </is>
      </c>
      <c r="T1742" s="10" t="inlineStr">
        <is>
          <t>3110.0</t>
        </is>
      </c>
      <c r="U1742" s="10" t="inlineStr">
        <is>
          <t>Priced</t>
        </is>
      </c>
      <c r="V1742" s="168" t="inlineStr">
        <is>
          <t>LT028</t>
        </is>
      </c>
      <c r="W1742" t="inlineStr">
        <is>
          <t>380.0</t>
        </is>
      </c>
    </row>
    <row r="1743">
      <c r="B1743" t="inlineStr">
        <is>
          <t>3426.0</t>
        </is>
      </c>
      <c r="F1743" t="inlineStr">
        <is>
          <t>ConTab_BOM_KP_Baseplates_3426</t>
        </is>
      </c>
      <c r="H1743" s="7" t="inlineStr">
        <is>
          <t>1015-3_4-KP</t>
        </is>
      </c>
      <c r="I1743" s="7" t="inlineStr"/>
      <c r="J1743" s="7" t="inlineStr"/>
      <c r="K1743" s="168" t="inlineStr">
        <is>
          <t>BaseplateSteel</t>
        </is>
      </c>
      <c r="L1743" s="168" t="inlineStr">
        <is>
          <t>Baseplate_Steel</t>
        </is>
      </c>
      <c r="M1743" s="168" t="inlineStr">
        <is>
          <t>Steel</t>
        </is>
      </c>
      <c r="N1743" t="inlineStr">
        <is>
          <t>324T</t>
        </is>
      </c>
      <c r="O1743" t="inlineStr">
        <is>
          <t>:Extended Drip Pan:</t>
        </is>
      </c>
      <c r="P1743" s="11" t="inlineStr">
        <is>
          <t>Falk_T10_Grid</t>
        </is>
      </c>
      <c r="Q1743" t="inlineStr">
        <is>
          <t>Falk 1070T10</t>
        </is>
      </c>
      <c r="R1743" s="90" t="inlineStr">
        <is>
          <t>RTF</t>
        </is>
      </c>
      <c r="S1743" s="10" t="inlineStr">
        <is>
          <t>B103512</t>
        </is>
      </c>
      <c r="T1743" s="10" t="inlineStr">
        <is>
          <t>2500.0</t>
        </is>
      </c>
      <c r="U1743" s="10" t="inlineStr">
        <is>
          <t>Priced</t>
        </is>
      </c>
      <c r="V1743" s="168" t="inlineStr">
        <is>
          <t>LT028</t>
        </is>
      </c>
      <c r="W1743" t="inlineStr">
        <is>
          <t>320.0</t>
        </is>
      </c>
    </row>
    <row r="1744">
      <c r="B1744" t="inlineStr">
        <is>
          <t>3427.0</t>
        </is>
      </c>
      <c r="F1744" t="inlineStr">
        <is>
          <t>ConTab_BOM_KP_Baseplates_3427</t>
        </is>
      </c>
      <c r="H1744" s="7" t="inlineStr">
        <is>
          <t>1015-3_4-KP</t>
        </is>
      </c>
      <c r="I1744" s="7" t="inlineStr"/>
      <c r="J1744" s="7" t="inlineStr"/>
      <c r="K1744" s="168" t="inlineStr">
        <is>
          <t>BaseplateSteel</t>
        </is>
      </c>
      <c r="L1744" s="168" t="inlineStr">
        <is>
          <t>Baseplate_Steel</t>
        </is>
      </c>
      <c r="M1744" s="168" t="inlineStr">
        <is>
          <t>Steel</t>
        </is>
      </c>
      <c r="N1744" t="inlineStr">
        <is>
          <t>326T</t>
        </is>
      </c>
      <c r="O1744" t="inlineStr">
        <is>
          <t>:Extended Drip Pan:</t>
        </is>
      </c>
      <c r="P1744" s="11" t="inlineStr">
        <is>
          <t>Falk_T10_Grid</t>
        </is>
      </c>
      <c r="Q1744" t="inlineStr">
        <is>
          <t>Falk 1070T10</t>
        </is>
      </c>
      <c r="R1744" s="90" t="inlineStr">
        <is>
          <t>RTF</t>
        </is>
      </c>
      <c r="S1744" s="10" t="inlineStr">
        <is>
          <t>B103512</t>
        </is>
      </c>
      <c r="T1744" s="10" t="inlineStr">
        <is>
          <t>2500.0</t>
        </is>
      </c>
      <c r="U1744" s="10" t="inlineStr">
        <is>
          <t>Priced</t>
        </is>
      </c>
      <c r="V1744" s="168" t="inlineStr">
        <is>
          <t>LT028</t>
        </is>
      </c>
      <c r="W1744" t="inlineStr">
        <is>
          <t>320.0</t>
        </is>
      </c>
    </row>
    <row r="1745">
      <c r="B1745" t="inlineStr">
        <is>
          <t>3428.0</t>
        </is>
      </c>
      <c r="F1745" t="inlineStr">
        <is>
          <t>ConTab_BOM_KP_Baseplates_3428</t>
        </is>
      </c>
      <c r="H1745" s="7" t="inlineStr">
        <is>
          <t>1015-3_4-KP</t>
        </is>
      </c>
      <c r="I1745" s="7" t="inlineStr"/>
      <c r="J1745" s="7" t="inlineStr"/>
      <c r="K1745" s="168" t="inlineStr">
        <is>
          <t>BaseplateSteel</t>
        </is>
      </c>
      <c r="L1745" s="168" t="inlineStr">
        <is>
          <t>Baseplate_Steel</t>
        </is>
      </c>
      <c r="M1745" s="168" t="inlineStr">
        <is>
          <t>Steel</t>
        </is>
      </c>
      <c r="N1745" t="inlineStr">
        <is>
          <t>364T</t>
        </is>
      </c>
      <c r="O1745" t="inlineStr">
        <is>
          <t>:Extended Drip Pan:</t>
        </is>
      </c>
      <c r="P1745" s="11" t="inlineStr">
        <is>
          <t>Falk_T10_Grid</t>
        </is>
      </c>
      <c r="Q1745" t="inlineStr">
        <is>
          <t>Falk 1070T10</t>
        </is>
      </c>
      <c r="R1745" s="90" t="inlineStr">
        <is>
          <t>RTF</t>
        </is>
      </c>
      <c r="S1745" s="10" t="inlineStr">
        <is>
          <t>B103513</t>
        </is>
      </c>
      <c r="T1745" s="10" t="inlineStr">
        <is>
          <t>2636.0</t>
        </is>
      </c>
      <c r="U1745" s="10" t="inlineStr">
        <is>
          <t>Priced</t>
        </is>
      </c>
      <c r="V1745" s="168" t="inlineStr">
        <is>
          <t>LT028</t>
        </is>
      </c>
      <c r="W1745" t="inlineStr">
        <is>
          <t>340.0</t>
        </is>
      </c>
    </row>
    <row r="1746">
      <c r="B1746" t="inlineStr">
        <is>
          <t>3429.0</t>
        </is>
      </c>
      <c r="F1746" t="inlineStr">
        <is>
          <t>ConTab_BOM_KP_Baseplates_3429</t>
        </is>
      </c>
      <c r="H1746" s="7" t="inlineStr">
        <is>
          <t>1015-3_4-KP</t>
        </is>
      </c>
      <c r="I1746" s="7" t="inlineStr"/>
      <c r="J1746" s="7" t="inlineStr"/>
      <c r="K1746" s="168" t="inlineStr">
        <is>
          <t>BaseplateSteel</t>
        </is>
      </c>
      <c r="L1746" s="168" t="inlineStr">
        <is>
          <t>Baseplate_Steel</t>
        </is>
      </c>
      <c r="M1746" s="168" t="inlineStr">
        <is>
          <t>Steel</t>
        </is>
      </c>
      <c r="N1746" t="inlineStr">
        <is>
          <t>365T</t>
        </is>
      </c>
      <c r="O1746" t="inlineStr">
        <is>
          <t>:Extended Drip Pan:</t>
        </is>
      </c>
      <c r="P1746" s="11" t="inlineStr">
        <is>
          <t>Falk_T10_Grid</t>
        </is>
      </c>
      <c r="Q1746" t="inlineStr">
        <is>
          <t>Falk 1070T10</t>
        </is>
      </c>
      <c r="R1746" s="90" t="inlineStr">
        <is>
          <t>RTF</t>
        </is>
      </c>
      <c r="S1746" s="10" t="inlineStr">
        <is>
          <t>B103513</t>
        </is>
      </c>
      <c r="T1746" s="10" t="inlineStr">
        <is>
          <t>2636.0</t>
        </is>
      </c>
      <c r="U1746" s="10" t="inlineStr">
        <is>
          <t>Priced</t>
        </is>
      </c>
      <c r="V1746" s="168" t="inlineStr">
        <is>
          <t>LT028</t>
        </is>
      </c>
      <c r="W1746" t="inlineStr">
        <is>
          <t>650.0</t>
        </is>
      </c>
    </row>
    <row r="1747">
      <c r="B1747" t="inlineStr">
        <is>
          <t>3430.0</t>
        </is>
      </c>
      <c r="F1747" t="inlineStr">
        <is>
          <t>ConTab_BOM_KP_Baseplates_3430</t>
        </is>
      </c>
      <c r="H1747" s="7" t="inlineStr">
        <is>
          <t>1015-3_4-KP</t>
        </is>
      </c>
      <c r="I1747" s="7" t="inlineStr"/>
      <c r="J1747" s="7" t="inlineStr"/>
      <c r="K1747" s="168" t="inlineStr">
        <is>
          <t>BaseplateSteel</t>
        </is>
      </c>
      <c r="L1747" s="168" t="inlineStr">
        <is>
          <t>Baseplate_Steel</t>
        </is>
      </c>
      <c r="M1747" s="168" t="inlineStr">
        <is>
          <t>Steel</t>
        </is>
      </c>
      <c r="N1747" t="inlineStr">
        <is>
          <t>404T</t>
        </is>
      </c>
      <c r="O1747" t="inlineStr">
        <is>
          <t>:Extended Drip Pan:</t>
        </is>
      </c>
      <c r="P1747" s="11" t="inlineStr">
        <is>
          <t>Falk_T10_Grid</t>
        </is>
      </c>
      <c r="Q1747" t="inlineStr">
        <is>
          <t>Falk 1080T10</t>
        </is>
      </c>
      <c r="R1747" s="90" t="inlineStr">
        <is>
          <t>RTF</t>
        </is>
      </c>
      <c r="S1747" s="10" t="inlineStr">
        <is>
          <t>B103514</t>
        </is>
      </c>
      <c r="T1747" s="10" t="inlineStr">
        <is>
          <t>3110.0</t>
        </is>
      </c>
      <c r="U1747" s="10" t="inlineStr">
        <is>
          <t>Priced</t>
        </is>
      </c>
      <c r="V1747" s="168" t="inlineStr">
        <is>
          <t>LT028</t>
        </is>
      </c>
      <c r="W1747" t="inlineStr">
        <is>
          <t>380.0</t>
        </is>
      </c>
    </row>
    <row r="1748">
      <c r="B1748" t="inlineStr">
        <is>
          <t>3431.0</t>
        </is>
      </c>
      <c r="F1748" t="inlineStr">
        <is>
          <t>ConTab_BOM_KP_Baseplates_3431</t>
        </is>
      </c>
      <c r="H1748" s="7" t="inlineStr">
        <is>
          <t>1015-3_4-KP</t>
        </is>
      </c>
      <c r="I1748" s="7" t="inlineStr"/>
      <c r="J1748" s="7" t="inlineStr"/>
      <c r="K1748" s="168" t="inlineStr">
        <is>
          <t>BaseplateSteel</t>
        </is>
      </c>
      <c r="L1748" s="168" t="inlineStr">
        <is>
          <t>Baseplate_Steel</t>
        </is>
      </c>
      <c r="M1748" s="168" t="inlineStr">
        <is>
          <t>Steel</t>
        </is>
      </c>
      <c r="N1748" t="inlineStr">
        <is>
          <t>405T</t>
        </is>
      </c>
      <c r="O1748" t="inlineStr">
        <is>
          <t>:Extended Drip Pan:</t>
        </is>
      </c>
      <c r="P1748" s="11" t="inlineStr">
        <is>
          <t>Falk_T10_Grid</t>
        </is>
      </c>
      <c r="Q1748" t="inlineStr">
        <is>
          <t>Falk 1080T10</t>
        </is>
      </c>
      <c r="R1748" s="90" t="inlineStr">
        <is>
          <t>RTF</t>
        </is>
      </c>
      <c r="S1748" s="10" t="inlineStr">
        <is>
          <t>B103514</t>
        </is>
      </c>
      <c r="T1748" s="10" t="inlineStr">
        <is>
          <t>3110.0</t>
        </is>
      </c>
      <c r="U1748" s="10" t="inlineStr">
        <is>
          <t>Priced</t>
        </is>
      </c>
      <c r="V1748" s="168" t="inlineStr">
        <is>
          <t>LT028</t>
        </is>
      </c>
      <c r="W1748" t="inlineStr">
        <is>
          <t>380.0</t>
        </is>
      </c>
    </row>
    <row r="1749">
      <c r="B1749" t="inlineStr">
        <is>
          <t>3432.0</t>
        </is>
      </c>
      <c r="F1749" t="inlineStr">
        <is>
          <t>ConTab_BOM_KP_Baseplates_3432</t>
        </is>
      </c>
      <c r="H1749" s="7" t="inlineStr">
        <is>
          <t>1015-3_4-KP</t>
        </is>
      </c>
      <c r="I1749" s="7" t="inlineStr"/>
      <c r="J1749" s="7" t="inlineStr"/>
      <c r="K1749" s="168" t="inlineStr">
        <is>
          <t>BaseplateSteel</t>
        </is>
      </c>
      <c r="L1749" s="168" t="inlineStr">
        <is>
          <t>Baseplate_Steel</t>
        </is>
      </c>
      <c r="M1749" s="168" t="inlineStr">
        <is>
          <t>Steel</t>
        </is>
      </c>
      <c r="N1749" t="inlineStr">
        <is>
          <t>404TS</t>
        </is>
      </c>
      <c r="O1749" t="inlineStr">
        <is>
          <t>:Extended Drip Pan:</t>
        </is>
      </c>
      <c r="P1749" s="11" t="inlineStr">
        <is>
          <t>Falk_T10_Grid</t>
        </is>
      </c>
      <c r="Q1749" t="inlineStr">
        <is>
          <t>Falk 1070T10</t>
        </is>
      </c>
      <c r="R1749" s="90" t="inlineStr">
        <is>
          <t>RTF</t>
        </is>
      </c>
      <c r="S1749" s="10" t="inlineStr">
        <is>
          <t>B103515</t>
        </is>
      </c>
      <c r="T1749" s="10" t="inlineStr">
        <is>
          <t>2973.0</t>
        </is>
      </c>
      <c r="U1749" s="10" t="inlineStr">
        <is>
          <t>Priced</t>
        </is>
      </c>
      <c r="V1749" s="168" t="inlineStr">
        <is>
          <t>LT028</t>
        </is>
      </c>
      <c r="W1749" t="inlineStr">
        <is>
          <t>380.0</t>
        </is>
      </c>
    </row>
    <row r="1750">
      <c r="B1750" t="inlineStr">
        <is>
          <t>3433.0</t>
        </is>
      </c>
      <c r="F1750" t="inlineStr">
        <is>
          <t>ConTab_BOM_KP_Baseplates_3433</t>
        </is>
      </c>
      <c r="H1750" s="7" t="inlineStr">
        <is>
          <t>1015-3_4-KP</t>
        </is>
      </c>
      <c r="I1750" s="7" t="inlineStr"/>
      <c r="J1750" s="7" t="inlineStr"/>
      <c r="K1750" s="168" t="inlineStr">
        <is>
          <t>BaseplateSteel</t>
        </is>
      </c>
      <c r="L1750" s="168" t="inlineStr">
        <is>
          <t>Baseplate_Steel</t>
        </is>
      </c>
      <c r="M1750" s="168" t="inlineStr">
        <is>
          <t>Steel</t>
        </is>
      </c>
      <c r="N1750" t="inlineStr">
        <is>
          <t>405TS</t>
        </is>
      </c>
      <c r="O1750" t="inlineStr">
        <is>
          <t>:Extended Drip Pan:</t>
        </is>
      </c>
      <c r="P1750" s="11" t="inlineStr">
        <is>
          <t>Falk_T10_Grid</t>
        </is>
      </c>
      <c r="Q1750" t="inlineStr">
        <is>
          <t>Falk 1070T10</t>
        </is>
      </c>
      <c r="R1750" s="90" t="inlineStr">
        <is>
          <t>RTF</t>
        </is>
      </c>
      <c r="S1750" s="10" t="inlineStr">
        <is>
          <t>B103515</t>
        </is>
      </c>
      <c r="T1750" s="10" t="inlineStr">
        <is>
          <t>2973.0</t>
        </is>
      </c>
      <c r="U1750" s="10" t="inlineStr">
        <is>
          <t>Priced</t>
        </is>
      </c>
      <c r="V1750" s="168" t="inlineStr">
        <is>
          <t>LT028</t>
        </is>
      </c>
      <c r="W1750" t="inlineStr">
        <is>
          <t>380.0</t>
        </is>
      </c>
    </row>
    <row r="1751">
      <c r="B1751" t="inlineStr">
        <is>
          <t>3434.0</t>
        </is>
      </c>
      <c r="F1751" t="inlineStr">
        <is>
          <t>ConTab_BOM_KP_Baseplates_3434</t>
        </is>
      </c>
      <c r="H1751" s="7" t="inlineStr">
        <is>
          <t>1015-3_4-KP</t>
        </is>
      </c>
      <c r="I1751" s="7" t="inlineStr"/>
      <c r="J1751" s="7" t="inlineStr"/>
      <c r="K1751" s="168" t="inlineStr">
        <is>
          <t>BaseplateSteel</t>
        </is>
      </c>
      <c r="L1751" s="168" t="inlineStr">
        <is>
          <t>Baseplate_Steel</t>
        </is>
      </c>
      <c r="M1751" s="168" t="inlineStr">
        <is>
          <t>Steel</t>
        </is>
      </c>
      <c r="N1751" t="inlineStr">
        <is>
          <t>444T</t>
        </is>
      </c>
      <c r="O1751" t="inlineStr">
        <is>
          <t>:Extended Drip Pan:</t>
        </is>
      </c>
      <c r="P1751" s="11" t="inlineStr">
        <is>
          <t>Falk_T10_Grid</t>
        </is>
      </c>
      <c r="Q1751" t="inlineStr">
        <is>
          <t>Falk 1090T10</t>
        </is>
      </c>
      <c r="R1751" s="90" t="inlineStr">
        <is>
          <t>RTF</t>
        </is>
      </c>
      <c r="S1751" s="10" t="inlineStr">
        <is>
          <t>B103516</t>
        </is>
      </c>
      <c r="T1751" s="10" t="inlineStr">
        <is>
          <t>4473.0</t>
        </is>
      </c>
      <c r="U1751" s="10" t="inlineStr">
        <is>
          <t>Priced</t>
        </is>
      </c>
      <c r="V1751" s="168" t="inlineStr">
        <is>
          <t>LT028</t>
        </is>
      </c>
      <c r="W1751" t="inlineStr">
        <is>
          <t>460.0</t>
        </is>
      </c>
    </row>
    <row r="1752">
      <c r="B1752" t="inlineStr">
        <is>
          <t>3435.0</t>
        </is>
      </c>
      <c r="F1752" t="inlineStr">
        <is>
          <t>ConTab_BOM_KP_Baseplates_3435</t>
        </is>
      </c>
      <c r="H1752" s="7" t="inlineStr">
        <is>
          <t>1015-3_4-KP</t>
        </is>
      </c>
      <c r="I1752" s="7" t="inlineStr"/>
      <c r="J1752" s="7" t="inlineStr"/>
      <c r="K1752" s="168" t="inlineStr">
        <is>
          <t>BaseplateSteel</t>
        </is>
      </c>
      <c r="L1752" s="168" t="inlineStr">
        <is>
          <t>Baseplate_Steel</t>
        </is>
      </c>
      <c r="M1752" s="168" t="inlineStr">
        <is>
          <t>Steel</t>
        </is>
      </c>
      <c r="N1752" t="inlineStr">
        <is>
          <t>445T</t>
        </is>
      </c>
      <c r="O1752" t="inlineStr">
        <is>
          <t>:Extended Drip Pan:</t>
        </is>
      </c>
      <c r="P1752" s="11" t="inlineStr">
        <is>
          <t>Falk_T10_Grid</t>
        </is>
      </c>
      <c r="Q1752" t="inlineStr">
        <is>
          <t>Falk 1090T10</t>
        </is>
      </c>
      <c r="R1752" s="90" t="inlineStr">
        <is>
          <t>RTF</t>
        </is>
      </c>
      <c r="S1752" s="10" t="inlineStr">
        <is>
          <t>B103517</t>
        </is>
      </c>
      <c r="T1752" s="10" t="inlineStr">
        <is>
          <t>4473.0</t>
        </is>
      </c>
      <c r="U1752" s="10" t="inlineStr">
        <is>
          <t>Priced</t>
        </is>
      </c>
      <c r="V1752" s="168" t="inlineStr">
        <is>
          <t>LT028</t>
        </is>
      </c>
      <c r="W1752" t="inlineStr">
        <is>
          <t>460.0</t>
        </is>
      </c>
    </row>
    <row r="1753">
      <c r="B1753" t="inlineStr">
        <is>
          <t>3436.0</t>
        </is>
      </c>
      <c r="F1753" t="inlineStr">
        <is>
          <t>ConTab_BOM_KP_Baseplates_3436</t>
        </is>
      </c>
      <c r="H1753" s="7" t="inlineStr">
        <is>
          <t>1015-3_4-KP</t>
        </is>
      </c>
      <c r="I1753" s="7" t="inlineStr"/>
      <c r="J1753" s="7" t="inlineStr"/>
      <c r="K1753" s="168" t="inlineStr">
        <is>
          <t>BaseplateSteel</t>
        </is>
      </c>
      <c r="L1753" s="168" t="inlineStr">
        <is>
          <t>Baseplate_Steel</t>
        </is>
      </c>
      <c r="M1753" s="168" t="inlineStr">
        <is>
          <t>Steel</t>
        </is>
      </c>
      <c r="N1753" t="inlineStr">
        <is>
          <t>444TS</t>
        </is>
      </c>
      <c r="O1753" t="inlineStr">
        <is>
          <t>:Extended Drip Pan:</t>
        </is>
      </c>
      <c r="P1753" s="11" t="inlineStr">
        <is>
          <t>Falk_T10_Grid</t>
        </is>
      </c>
      <c r="Q1753" t="inlineStr">
        <is>
          <t>Falk 1080T10</t>
        </is>
      </c>
      <c r="R1753" s="90" t="inlineStr">
        <is>
          <t>RTF</t>
        </is>
      </c>
      <c r="S1753" s="10" t="inlineStr">
        <is>
          <t>B103518</t>
        </is>
      </c>
      <c r="T1753" s="10" t="inlineStr">
        <is>
          <t>4473.0</t>
        </is>
      </c>
      <c r="U1753" s="10" t="inlineStr">
        <is>
          <t>Priced</t>
        </is>
      </c>
      <c r="V1753" s="168" t="inlineStr">
        <is>
          <t>LT028</t>
        </is>
      </c>
      <c r="W1753" t="inlineStr">
        <is>
          <t>460.0</t>
        </is>
      </c>
    </row>
    <row r="1754">
      <c r="B1754" t="inlineStr">
        <is>
          <t>3437.0</t>
        </is>
      </c>
      <c r="F1754" t="inlineStr">
        <is>
          <t>ConTab_BOM_KP_Baseplates_3437</t>
        </is>
      </c>
      <c r="H1754" s="7" t="inlineStr">
        <is>
          <t>1015-3_4-KP</t>
        </is>
      </c>
      <c r="I1754" s="7" t="inlineStr"/>
      <c r="J1754" s="7" t="inlineStr"/>
      <c r="K1754" s="168" t="inlineStr">
        <is>
          <t>BaseplateSteel</t>
        </is>
      </c>
      <c r="L1754" s="168" t="inlineStr">
        <is>
          <t>Baseplate_Steel</t>
        </is>
      </c>
      <c r="M1754" s="168" t="inlineStr">
        <is>
          <t>Steel</t>
        </is>
      </c>
      <c r="N1754" t="inlineStr">
        <is>
          <t>445TS</t>
        </is>
      </c>
      <c r="O1754" t="inlineStr">
        <is>
          <t>:Extended Drip Pan:</t>
        </is>
      </c>
      <c r="P1754" s="11" t="inlineStr">
        <is>
          <t>Falk_T10_Grid</t>
        </is>
      </c>
      <c r="Q1754" t="inlineStr">
        <is>
          <t>Falk 1080T10</t>
        </is>
      </c>
      <c r="R1754" s="90" t="inlineStr">
        <is>
          <t>RTF</t>
        </is>
      </c>
      <c r="S1754" s="10" t="inlineStr">
        <is>
          <t>B103519</t>
        </is>
      </c>
      <c r="T1754" s="10" t="inlineStr">
        <is>
          <t>4473.0</t>
        </is>
      </c>
      <c r="U1754" s="10" t="inlineStr">
        <is>
          <t>Priced</t>
        </is>
      </c>
      <c r="V1754" s="168" t="inlineStr">
        <is>
          <t>LT028</t>
        </is>
      </c>
      <c r="W1754" t="inlineStr">
        <is>
          <t>460.0</t>
        </is>
      </c>
    </row>
    <row r="1755">
      <c r="B1755" t="inlineStr">
        <is>
          <t>3438.0</t>
        </is>
      </c>
      <c r="F1755" t="inlineStr">
        <is>
          <t>ConTab_BOM_KP_Baseplates_3438</t>
        </is>
      </c>
      <c r="H1755" s="7" t="inlineStr">
        <is>
          <t>1015-3_4-KP</t>
        </is>
      </c>
      <c r="I1755" s="7" t="inlineStr"/>
      <c r="J1755" s="7" t="inlineStr"/>
      <c r="K1755" s="168" t="inlineStr">
        <is>
          <t>BaseplateSteel</t>
        </is>
      </c>
      <c r="L1755" s="168" t="inlineStr">
        <is>
          <t>Baseplate_Steel</t>
        </is>
      </c>
      <c r="M1755" s="168" t="inlineStr">
        <is>
          <t>Steel</t>
        </is>
      </c>
      <c r="N1755" s="168" t="inlineStr">
        <is>
          <t>447T</t>
        </is>
      </c>
      <c r="O1755" t="inlineStr">
        <is>
          <t>:Extended Drip Pan:</t>
        </is>
      </c>
      <c r="P1755" s="11" t="inlineStr">
        <is>
          <t>Falk_T10_Grid</t>
        </is>
      </c>
      <c r="Q1755" t="inlineStr">
        <is>
          <t>Falk 1090T10</t>
        </is>
      </c>
      <c r="R1755" s="90" t="inlineStr">
        <is>
          <t>RTF</t>
        </is>
      </c>
      <c r="S1755" s="10" t="inlineStr">
        <is>
          <t>B103520</t>
        </is>
      </c>
      <c r="T1755" s="10" t="inlineStr">
        <is>
          <t>5017.0</t>
        </is>
      </c>
      <c r="U1755" s="10" t="inlineStr">
        <is>
          <t>Priced</t>
        </is>
      </c>
      <c r="V1755" s="168" t="inlineStr">
        <is>
          <t>LT028</t>
        </is>
      </c>
      <c r="W1755" t="inlineStr">
        <is>
          <t>600.0</t>
        </is>
      </c>
    </row>
    <row r="1756">
      <c r="B1756" t="inlineStr">
        <is>
          <t>3439.0</t>
        </is>
      </c>
      <c r="F1756" t="inlineStr">
        <is>
          <t>ConTab_BOM_KP_Baseplates_3439</t>
        </is>
      </c>
      <c r="H1756" s="7" t="inlineStr">
        <is>
          <t>1015-3_4-KP</t>
        </is>
      </c>
      <c r="I1756" s="7" t="inlineStr"/>
      <c r="J1756" s="7" t="inlineStr"/>
      <c r="K1756" s="168" t="inlineStr">
        <is>
          <t>BaseplateSteel</t>
        </is>
      </c>
      <c r="L1756" s="168" t="inlineStr">
        <is>
          <t>Baseplate_Steel</t>
        </is>
      </c>
      <c r="M1756" s="168" t="inlineStr">
        <is>
          <t>Steel</t>
        </is>
      </c>
      <c r="N1756" s="168" t="inlineStr">
        <is>
          <t>447TS</t>
        </is>
      </c>
      <c r="O1756" t="inlineStr">
        <is>
          <t>:Extended Drip Pan:</t>
        </is>
      </c>
      <c r="P1756" s="11" t="inlineStr">
        <is>
          <t>Falk_T10_Grid</t>
        </is>
      </c>
      <c r="Q1756" t="inlineStr">
        <is>
          <t>Falk 1080T10</t>
        </is>
      </c>
      <c r="R1756" s="90" t="inlineStr">
        <is>
          <t>RTF</t>
        </is>
      </c>
      <c r="S1756" s="10" t="inlineStr">
        <is>
          <t>B103521</t>
        </is>
      </c>
      <c r="T1756" s="10" t="inlineStr">
        <is>
          <t>5017.0</t>
        </is>
      </c>
      <c r="U1756" s="10" t="inlineStr">
        <is>
          <t>Priced</t>
        </is>
      </c>
      <c r="V1756" s="168" t="inlineStr">
        <is>
          <t>LT028</t>
        </is>
      </c>
      <c r="W1756" t="inlineStr">
        <is>
          <t>600.0</t>
        </is>
      </c>
    </row>
    <row r="1757">
      <c r="B1757" t="inlineStr">
        <is>
          <t>3440.0</t>
        </is>
      </c>
      <c r="F1757" t="inlineStr">
        <is>
          <t>ConTab_BOM_KP_Baseplates_3440</t>
        </is>
      </c>
      <c r="H1757" s="7" t="inlineStr">
        <is>
          <t>1015-3_4-KP</t>
        </is>
      </c>
      <c r="I1757" s="7" t="inlineStr"/>
      <c r="J1757" s="7" t="inlineStr"/>
      <c r="K1757" s="168" t="inlineStr">
        <is>
          <t>BaseplateSteel</t>
        </is>
      </c>
      <c r="L1757" s="168" t="inlineStr">
        <is>
          <t>Baseplate_Steel</t>
        </is>
      </c>
      <c r="M1757" s="168" t="inlineStr">
        <is>
          <t>Steel</t>
        </is>
      </c>
      <c r="N1757" s="168" t="inlineStr">
        <is>
          <t>449T</t>
        </is>
      </c>
      <c r="O1757" t="inlineStr">
        <is>
          <t>:Extended Drip Pan:</t>
        </is>
      </c>
      <c r="P1757" s="11" t="inlineStr">
        <is>
          <t>Falk_T10_Grid</t>
        </is>
      </c>
      <c r="Q1757" t="inlineStr">
        <is>
          <t>Falk 1090T10</t>
        </is>
      </c>
      <c r="R1757" s="90" t="inlineStr">
        <is>
          <t>RTF</t>
        </is>
      </c>
      <c r="S1757" s="10" t="inlineStr">
        <is>
          <t>B103522</t>
        </is>
      </c>
      <c r="T1757" s="10" t="inlineStr">
        <is>
          <t>5017.0</t>
        </is>
      </c>
      <c r="U1757" s="10" t="inlineStr">
        <is>
          <t>Priced</t>
        </is>
      </c>
      <c r="V1757" s="168" t="inlineStr">
        <is>
          <t>LT028</t>
        </is>
      </c>
      <c r="W1757" t="inlineStr">
        <is>
          <t>600.0</t>
        </is>
      </c>
    </row>
    <row r="1758">
      <c r="B1758" t="inlineStr">
        <is>
          <t>3441.0</t>
        </is>
      </c>
      <c r="F1758" t="inlineStr">
        <is>
          <t>ConTab_BOM_KP_Baseplates_3441</t>
        </is>
      </c>
      <c r="H1758" s="7" t="inlineStr">
        <is>
          <t>1015-3_4-KP</t>
        </is>
      </c>
      <c r="I1758" s="7" t="inlineStr"/>
      <c r="J1758" s="7" t="inlineStr"/>
      <c r="K1758" s="168" t="inlineStr">
        <is>
          <t>BaseplateSteel</t>
        </is>
      </c>
      <c r="L1758" s="168" t="inlineStr">
        <is>
          <t>Baseplate_Steel</t>
        </is>
      </c>
      <c r="M1758" s="168" t="inlineStr">
        <is>
          <t>Steel</t>
        </is>
      </c>
      <c r="N1758" s="168" t="inlineStr">
        <is>
          <t>449TS</t>
        </is>
      </c>
      <c r="O1758" t="inlineStr">
        <is>
          <t>:Extended Drip Pan:</t>
        </is>
      </c>
      <c r="P1758" s="11" t="inlineStr">
        <is>
          <t>Falk_T10_Grid</t>
        </is>
      </c>
      <c r="Q1758" t="inlineStr">
        <is>
          <t>Falk 1080T10</t>
        </is>
      </c>
      <c r="R1758" s="90" t="inlineStr">
        <is>
          <t>RTF</t>
        </is>
      </c>
      <c r="S1758" s="10" t="inlineStr">
        <is>
          <t>B103523</t>
        </is>
      </c>
      <c r="T1758" s="10" t="inlineStr">
        <is>
          <t>5017.0</t>
        </is>
      </c>
      <c r="U1758" s="10" t="inlineStr">
        <is>
          <t>Priced</t>
        </is>
      </c>
      <c r="V1758" s="168" t="inlineStr">
        <is>
          <t>LT028</t>
        </is>
      </c>
      <c r="W1758" t="inlineStr">
        <is>
          <t>600.0</t>
        </is>
      </c>
    </row>
    <row r="1759">
      <c r="B1759" t="inlineStr">
        <is>
          <t>3458.0</t>
        </is>
      </c>
      <c r="F1759" t="inlineStr">
        <is>
          <t>ConTab_BOM_KP_Baseplates_3458</t>
        </is>
      </c>
      <c r="H1759" s="7" t="inlineStr">
        <is>
          <t>1015-3_4-KP</t>
        </is>
      </c>
      <c r="I1759" s="7" t="inlineStr"/>
      <c r="J1759" s="7" t="inlineStr"/>
      <c r="K1759" s="168" t="inlineStr">
        <is>
          <t>BaseplateSteel</t>
        </is>
      </c>
      <c r="L1759" s="168" t="inlineStr">
        <is>
          <t>Baseplate_Steel</t>
        </is>
      </c>
      <c r="M1759" s="168" t="inlineStr">
        <is>
          <t>Steel</t>
        </is>
      </c>
      <c r="N1759" t="inlineStr">
        <is>
          <t>324T</t>
        </is>
      </c>
      <c r="O1759" t="inlineStr">
        <is>
          <t>:Extended Drip Pan:</t>
        </is>
      </c>
      <c r="P1759" s="11" t="inlineStr">
        <is>
          <t>Woods_Spacer</t>
        </is>
      </c>
      <c r="Q1759" t="inlineStr">
        <is>
          <t>Woods 10SC</t>
        </is>
      </c>
      <c r="R1759" s="90" t="inlineStr">
        <is>
          <t>RTF</t>
        </is>
      </c>
      <c r="S1759" s="10" t="inlineStr">
        <is>
          <t>B103536</t>
        </is>
      </c>
      <c r="T1759" s="10" t="inlineStr">
        <is>
          <t>3044.0</t>
        </is>
      </c>
      <c r="U1759" s="10" t="inlineStr">
        <is>
          <t>Priced</t>
        </is>
      </c>
      <c r="V1759" s="168" t="inlineStr">
        <is>
          <t>LT028</t>
        </is>
      </c>
      <c r="W1759" t="inlineStr">
        <is>
          <t>320.0</t>
        </is>
      </c>
    </row>
    <row r="1760">
      <c r="B1760" t="inlineStr">
        <is>
          <t>3459.0</t>
        </is>
      </c>
      <c r="F1760" t="inlineStr">
        <is>
          <t>ConTab_BOM_KP_Baseplates_3459</t>
        </is>
      </c>
      <c r="H1760" s="7" t="inlineStr">
        <is>
          <t>1015-3_4-KP</t>
        </is>
      </c>
      <c r="I1760" s="7" t="inlineStr"/>
      <c r="J1760" s="7" t="inlineStr"/>
      <c r="K1760" s="168" t="inlineStr">
        <is>
          <t>BaseplateSteel</t>
        </is>
      </c>
      <c r="L1760" s="168" t="inlineStr">
        <is>
          <t>Baseplate_Steel</t>
        </is>
      </c>
      <c r="M1760" s="168" t="inlineStr">
        <is>
          <t>Steel</t>
        </is>
      </c>
      <c r="N1760" t="inlineStr">
        <is>
          <t>326T</t>
        </is>
      </c>
      <c r="O1760" t="inlineStr">
        <is>
          <t>:Extended Drip Pan:</t>
        </is>
      </c>
      <c r="P1760" s="11" t="inlineStr">
        <is>
          <t>Woods_Spacer</t>
        </is>
      </c>
      <c r="Q1760" t="inlineStr">
        <is>
          <t>Woods 10SC</t>
        </is>
      </c>
      <c r="R1760" s="90" t="inlineStr">
        <is>
          <t>RTF</t>
        </is>
      </c>
      <c r="S1760" s="10" t="inlineStr">
        <is>
          <t>B103536</t>
        </is>
      </c>
      <c r="T1760" s="10" t="inlineStr">
        <is>
          <t>3044.0</t>
        </is>
      </c>
      <c r="U1760" s="10" t="inlineStr">
        <is>
          <t>Priced</t>
        </is>
      </c>
      <c r="V1760" s="168" t="inlineStr">
        <is>
          <t>LT028</t>
        </is>
      </c>
      <c r="W1760" t="inlineStr">
        <is>
          <t>320.0</t>
        </is>
      </c>
    </row>
    <row r="1761">
      <c r="B1761" t="inlineStr">
        <is>
          <t>3460.0</t>
        </is>
      </c>
      <c r="F1761" t="inlineStr">
        <is>
          <t>ConTab_BOM_KP_Baseplates_3460</t>
        </is>
      </c>
      <c r="H1761" s="7" t="inlineStr">
        <is>
          <t>1015-3_4-KP</t>
        </is>
      </c>
      <c r="I1761" s="7" t="inlineStr"/>
      <c r="J1761" s="7" t="inlineStr"/>
      <c r="K1761" s="168" t="inlineStr">
        <is>
          <t>BaseplateSteel</t>
        </is>
      </c>
      <c r="L1761" s="168" t="inlineStr">
        <is>
          <t>Baseplate_Steel</t>
        </is>
      </c>
      <c r="M1761" s="168" t="inlineStr">
        <is>
          <t>Steel</t>
        </is>
      </c>
      <c r="N1761" t="inlineStr">
        <is>
          <t>364T</t>
        </is>
      </c>
      <c r="O1761" t="inlineStr">
        <is>
          <t>:Extended Drip Pan:</t>
        </is>
      </c>
      <c r="P1761" s="11" t="inlineStr">
        <is>
          <t>Woods_Spacer</t>
        </is>
      </c>
      <c r="Q1761" t="inlineStr">
        <is>
          <t>Woods 11SC</t>
        </is>
      </c>
      <c r="R1761" s="90" t="inlineStr">
        <is>
          <t>RTF</t>
        </is>
      </c>
      <c r="S1761" s="10" t="inlineStr">
        <is>
          <t>B103537</t>
        </is>
      </c>
      <c r="T1761" s="10" t="inlineStr">
        <is>
          <t>3181.0</t>
        </is>
      </c>
      <c r="U1761" s="10" t="inlineStr">
        <is>
          <t>Priced</t>
        </is>
      </c>
      <c r="V1761" s="168" t="inlineStr">
        <is>
          <t>LT028</t>
        </is>
      </c>
      <c r="W1761" t="inlineStr">
        <is>
          <t>340.0</t>
        </is>
      </c>
    </row>
    <row r="1762">
      <c r="B1762" t="inlineStr">
        <is>
          <t>3461.0</t>
        </is>
      </c>
      <c r="F1762" t="inlineStr">
        <is>
          <t>ConTab_BOM_KP_Baseplates_3461</t>
        </is>
      </c>
      <c r="H1762" s="7" t="inlineStr">
        <is>
          <t>1015-3_4-KP</t>
        </is>
      </c>
      <c r="I1762" s="7" t="inlineStr"/>
      <c r="J1762" s="7" t="inlineStr"/>
      <c r="K1762" s="168" t="inlineStr">
        <is>
          <t>BaseplateSteel</t>
        </is>
      </c>
      <c r="L1762" s="168" t="inlineStr">
        <is>
          <t>Baseplate_Steel</t>
        </is>
      </c>
      <c r="M1762" s="168" t="inlineStr">
        <is>
          <t>Steel</t>
        </is>
      </c>
      <c r="N1762" t="inlineStr">
        <is>
          <t>365T</t>
        </is>
      </c>
      <c r="O1762" t="inlineStr">
        <is>
          <t>:Extended Drip Pan:</t>
        </is>
      </c>
      <c r="P1762" s="11" t="inlineStr">
        <is>
          <t>Woods_Spacer</t>
        </is>
      </c>
      <c r="Q1762" t="inlineStr">
        <is>
          <t>Woods 11SC</t>
        </is>
      </c>
      <c r="R1762" s="90" t="inlineStr">
        <is>
          <t>RTF</t>
        </is>
      </c>
      <c r="S1762" s="10" t="inlineStr">
        <is>
          <t>B103537</t>
        </is>
      </c>
      <c r="T1762" s="10" t="inlineStr">
        <is>
          <t>3181.0</t>
        </is>
      </c>
      <c r="U1762" s="10" t="inlineStr">
        <is>
          <t>Priced</t>
        </is>
      </c>
      <c r="V1762" s="168" t="inlineStr">
        <is>
          <t>LT028</t>
        </is>
      </c>
      <c r="W1762" t="inlineStr">
        <is>
          <t>650.0</t>
        </is>
      </c>
    </row>
    <row r="1763">
      <c r="B1763" t="inlineStr">
        <is>
          <t>3462.0</t>
        </is>
      </c>
      <c r="F1763" t="inlineStr">
        <is>
          <t>ConTab_BOM_KP_Baseplates_3462</t>
        </is>
      </c>
      <c r="H1763" s="7" t="inlineStr">
        <is>
          <t>1015-3_4-KP</t>
        </is>
      </c>
      <c r="I1763" s="7" t="inlineStr"/>
      <c r="J1763" s="7" t="inlineStr"/>
      <c r="K1763" s="168" t="inlineStr">
        <is>
          <t>BaseplateSteel</t>
        </is>
      </c>
      <c r="L1763" s="168" t="inlineStr">
        <is>
          <t>Baseplate_Steel</t>
        </is>
      </c>
      <c r="M1763" s="168" t="inlineStr">
        <is>
          <t>Steel</t>
        </is>
      </c>
      <c r="N1763" t="inlineStr">
        <is>
          <t>404T</t>
        </is>
      </c>
      <c r="O1763" t="inlineStr">
        <is>
          <t>:Extended Drip Pan:</t>
        </is>
      </c>
      <c r="P1763" s="11" t="inlineStr">
        <is>
          <t>Woods_Spacer</t>
        </is>
      </c>
      <c r="Q1763" t="inlineStr">
        <is>
          <t>Woods 12SC</t>
        </is>
      </c>
      <c r="R1763" s="90" t="inlineStr">
        <is>
          <t>RTF</t>
        </is>
      </c>
      <c r="S1763" s="10" t="inlineStr">
        <is>
          <t>B103538</t>
        </is>
      </c>
      <c r="T1763" s="10" t="inlineStr">
        <is>
          <t>3657.0</t>
        </is>
      </c>
      <c r="U1763" s="10" t="inlineStr">
        <is>
          <t>Priced</t>
        </is>
      </c>
      <c r="V1763" s="168" t="inlineStr">
        <is>
          <t>LT028</t>
        </is>
      </c>
      <c r="W1763" t="inlineStr">
        <is>
          <t>380.0</t>
        </is>
      </c>
    </row>
    <row r="1764">
      <c r="B1764" t="inlineStr">
        <is>
          <t>3463.0</t>
        </is>
      </c>
      <c r="F1764" t="inlineStr">
        <is>
          <t>ConTab_BOM_KP_Baseplates_3463</t>
        </is>
      </c>
      <c r="H1764" s="7" t="inlineStr">
        <is>
          <t>1015-3_4-KP</t>
        </is>
      </c>
      <c r="I1764" s="7" t="inlineStr"/>
      <c r="J1764" s="7" t="inlineStr"/>
      <c r="K1764" s="168" t="inlineStr">
        <is>
          <t>BaseplateSteel</t>
        </is>
      </c>
      <c r="L1764" s="168" t="inlineStr">
        <is>
          <t>Baseplate_Steel</t>
        </is>
      </c>
      <c r="M1764" s="168" t="inlineStr">
        <is>
          <t>Steel</t>
        </is>
      </c>
      <c r="N1764" t="inlineStr">
        <is>
          <t>405T</t>
        </is>
      </c>
      <c r="O1764" t="inlineStr">
        <is>
          <t>:Extended Drip Pan:</t>
        </is>
      </c>
      <c r="P1764" s="11" t="inlineStr">
        <is>
          <t>Woods_Spacer</t>
        </is>
      </c>
      <c r="Q1764" t="inlineStr">
        <is>
          <t>Woods 12SC</t>
        </is>
      </c>
      <c r="R1764" s="90" t="inlineStr">
        <is>
          <t>RTF</t>
        </is>
      </c>
      <c r="S1764" s="10" t="inlineStr">
        <is>
          <t>B103538</t>
        </is>
      </c>
      <c r="T1764" s="10" t="inlineStr">
        <is>
          <t>3657.0</t>
        </is>
      </c>
      <c r="U1764" s="10" t="inlineStr">
        <is>
          <t>Priced</t>
        </is>
      </c>
      <c r="V1764" s="168" t="inlineStr">
        <is>
          <t>LT028</t>
        </is>
      </c>
      <c r="W1764" t="inlineStr">
        <is>
          <t>380.0</t>
        </is>
      </c>
    </row>
    <row r="1765">
      <c r="B1765" t="inlineStr">
        <is>
          <t>3464.0</t>
        </is>
      </c>
      <c r="F1765" t="inlineStr">
        <is>
          <t>ConTab_BOM_KP_Baseplates_3464</t>
        </is>
      </c>
      <c r="H1765" s="7" t="inlineStr">
        <is>
          <t>1015-3_4-KP</t>
        </is>
      </c>
      <c r="I1765" s="7" t="inlineStr"/>
      <c r="J1765" s="7" t="inlineStr"/>
      <c r="K1765" s="168" t="inlineStr">
        <is>
          <t>BaseplateSteel</t>
        </is>
      </c>
      <c r="L1765" s="168" t="inlineStr">
        <is>
          <t>Baseplate_Steel</t>
        </is>
      </c>
      <c r="M1765" s="168" t="inlineStr">
        <is>
          <t>Steel</t>
        </is>
      </c>
      <c r="N1765" t="inlineStr">
        <is>
          <t>324T</t>
        </is>
      </c>
      <c r="O1765" t="inlineStr">
        <is>
          <t>:Extended Drip Pan:</t>
        </is>
      </c>
      <c r="P1765" s="11" t="inlineStr">
        <is>
          <t>Falk_Spacer</t>
        </is>
      </c>
      <c r="Q1765" t="inlineStr">
        <is>
          <t>Falk 1070T31</t>
        </is>
      </c>
      <c r="R1765" s="90" t="inlineStr">
        <is>
          <t>RTF</t>
        </is>
      </c>
      <c r="S1765" s="10" t="inlineStr">
        <is>
          <t>B103539</t>
        </is>
      </c>
      <c r="T1765" s="10" t="inlineStr">
        <is>
          <t>3044.0</t>
        </is>
      </c>
      <c r="U1765" s="10" t="inlineStr">
        <is>
          <t>Priced</t>
        </is>
      </c>
      <c r="V1765" s="168" t="inlineStr">
        <is>
          <t>LT028</t>
        </is>
      </c>
      <c r="W1765" t="inlineStr">
        <is>
          <t>320.0</t>
        </is>
      </c>
    </row>
    <row r="1766">
      <c r="B1766" t="inlineStr">
        <is>
          <t>3465.0</t>
        </is>
      </c>
      <c r="F1766" t="inlineStr">
        <is>
          <t>ConTab_BOM_KP_Baseplates_3465</t>
        </is>
      </c>
      <c r="H1766" s="7" t="inlineStr">
        <is>
          <t>1015-3_4-KP</t>
        </is>
      </c>
      <c r="I1766" s="7" t="inlineStr"/>
      <c r="J1766" s="7" t="inlineStr"/>
      <c r="K1766" s="168" t="inlineStr">
        <is>
          <t>BaseplateSteel</t>
        </is>
      </c>
      <c r="L1766" s="168" t="inlineStr">
        <is>
          <t>Baseplate_Steel</t>
        </is>
      </c>
      <c r="M1766" s="168" t="inlineStr">
        <is>
          <t>Steel</t>
        </is>
      </c>
      <c r="N1766" t="inlineStr">
        <is>
          <t>326T</t>
        </is>
      </c>
      <c r="O1766" t="inlineStr">
        <is>
          <t>:Extended Drip Pan:</t>
        </is>
      </c>
      <c r="P1766" s="11" t="inlineStr">
        <is>
          <t>Falk_Spacer</t>
        </is>
      </c>
      <c r="Q1766" t="inlineStr">
        <is>
          <t>Falk 1070T31</t>
        </is>
      </c>
      <c r="R1766" s="90" t="inlineStr">
        <is>
          <t>RTF</t>
        </is>
      </c>
      <c r="S1766" s="10" t="inlineStr">
        <is>
          <t>B103539</t>
        </is>
      </c>
      <c r="T1766" s="10" t="inlineStr">
        <is>
          <t>3044.0</t>
        </is>
      </c>
      <c r="U1766" s="10" t="inlineStr">
        <is>
          <t>Priced</t>
        </is>
      </c>
      <c r="V1766" s="168" t="inlineStr">
        <is>
          <t>LT028</t>
        </is>
      </c>
      <c r="W1766" t="inlineStr">
        <is>
          <t>320.0</t>
        </is>
      </c>
    </row>
    <row r="1767">
      <c r="B1767" t="inlineStr">
        <is>
          <t>3466.0</t>
        </is>
      </c>
      <c r="F1767" t="inlineStr">
        <is>
          <t>ConTab_BOM_KP_Baseplates_3466</t>
        </is>
      </c>
      <c r="H1767" s="7" t="inlineStr">
        <is>
          <t>1015-3_4-KP</t>
        </is>
      </c>
      <c r="I1767" s="7" t="inlineStr"/>
      <c r="J1767" s="7" t="inlineStr"/>
      <c r="K1767" s="168" t="inlineStr">
        <is>
          <t>BaseplateSteel</t>
        </is>
      </c>
      <c r="L1767" s="168" t="inlineStr">
        <is>
          <t>Baseplate_Steel</t>
        </is>
      </c>
      <c r="M1767" s="168" t="inlineStr">
        <is>
          <t>Steel</t>
        </is>
      </c>
      <c r="N1767" t="inlineStr">
        <is>
          <t>364T</t>
        </is>
      </c>
      <c r="O1767" t="inlineStr">
        <is>
          <t>:Extended Drip Pan:</t>
        </is>
      </c>
      <c r="P1767" s="11" t="inlineStr">
        <is>
          <t>Falk_Spacer</t>
        </is>
      </c>
      <c r="Q1767" t="inlineStr">
        <is>
          <t>Falk 1070T31</t>
        </is>
      </c>
      <c r="R1767" s="90" t="inlineStr">
        <is>
          <t>RTF</t>
        </is>
      </c>
      <c r="S1767" s="10" t="inlineStr">
        <is>
          <t>B103540</t>
        </is>
      </c>
      <c r="T1767" s="10" t="inlineStr">
        <is>
          <t>3181.0</t>
        </is>
      </c>
      <c r="U1767" s="10" t="inlineStr">
        <is>
          <t>Priced</t>
        </is>
      </c>
      <c r="V1767" s="168" t="inlineStr">
        <is>
          <t>LT028</t>
        </is>
      </c>
      <c r="W1767" t="inlineStr">
        <is>
          <t>340.0</t>
        </is>
      </c>
    </row>
    <row r="1768">
      <c r="B1768" t="inlineStr">
        <is>
          <t>3467.0</t>
        </is>
      </c>
      <c r="F1768" t="inlineStr">
        <is>
          <t>ConTab_BOM_KP_Baseplates_3467</t>
        </is>
      </c>
      <c r="H1768" s="7" t="inlineStr">
        <is>
          <t>1015-3_4-KP</t>
        </is>
      </c>
      <c r="I1768" s="7" t="inlineStr"/>
      <c r="J1768" s="7" t="inlineStr"/>
      <c r="K1768" s="168" t="inlineStr">
        <is>
          <t>BaseplateSteel</t>
        </is>
      </c>
      <c r="L1768" s="168" t="inlineStr">
        <is>
          <t>Baseplate_Steel</t>
        </is>
      </c>
      <c r="M1768" s="168" t="inlineStr">
        <is>
          <t>Steel</t>
        </is>
      </c>
      <c r="N1768" t="inlineStr">
        <is>
          <t>365T</t>
        </is>
      </c>
      <c r="O1768" t="inlineStr">
        <is>
          <t>:Extended Drip Pan:</t>
        </is>
      </c>
      <c r="P1768" s="11" t="inlineStr">
        <is>
          <t>Falk_Spacer</t>
        </is>
      </c>
      <c r="Q1768" t="inlineStr">
        <is>
          <t>Falk 1070T31</t>
        </is>
      </c>
      <c r="R1768" s="90" t="inlineStr">
        <is>
          <t>RTF</t>
        </is>
      </c>
      <c r="S1768" s="10" t="inlineStr">
        <is>
          <t>B103540</t>
        </is>
      </c>
      <c r="T1768" s="10" t="inlineStr">
        <is>
          <t>3181.0</t>
        </is>
      </c>
      <c r="U1768" s="10" t="inlineStr">
        <is>
          <t>Priced</t>
        </is>
      </c>
      <c r="V1768" s="168" t="inlineStr">
        <is>
          <t>LT028</t>
        </is>
      </c>
      <c r="W1768" t="inlineStr">
        <is>
          <t>650.0</t>
        </is>
      </c>
    </row>
    <row r="1769">
      <c r="B1769" t="inlineStr">
        <is>
          <t>3468.0</t>
        </is>
      </c>
      <c r="F1769" t="inlineStr">
        <is>
          <t>ConTab_BOM_KP_Baseplates_3468</t>
        </is>
      </c>
      <c r="H1769" s="7" t="inlineStr">
        <is>
          <t>1015-3_4-KP</t>
        </is>
      </c>
      <c r="I1769" s="7" t="inlineStr"/>
      <c r="J1769" s="7" t="inlineStr"/>
      <c r="K1769" s="168" t="inlineStr">
        <is>
          <t>BaseplateSteel</t>
        </is>
      </c>
      <c r="L1769" s="168" t="inlineStr">
        <is>
          <t>Baseplate_Steel</t>
        </is>
      </c>
      <c r="M1769" s="168" t="inlineStr">
        <is>
          <t>Steel</t>
        </is>
      </c>
      <c r="N1769" t="inlineStr">
        <is>
          <t>404T</t>
        </is>
      </c>
      <c r="O1769" t="inlineStr">
        <is>
          <t>:Extended Drip Pan:</t>
        </is>
      </c>
      <c r="P1769" s="11" t="inlineStr">
        <is>
          <t>Falk_Spacer</t>
        </is>
      </c>
      <c r="Q1769" t="inlineStr">
        <is>
          <t>Falk 1080T31</t>
        </is>
      </c>
      <c r="R1769" s="90" t="inlineStr">
        <is>
          <t>RTF</t>
        </is>
      </c>
      <c r="S1769" s="10" t="inlineStr">
        <is>
          <t>B103541</t>
        </is>
      </c>
      <c r="T1769" s="10" t="inlineStr">
        <is>
          <t>3657.0</t>
        </is>
      </c>
      <c r="U1769" s="10" t="inlineStr">
        <is>
          <t>Priced</t>
        </is>
      </c>
      <c r="V1769" s="168" t="inlineStr">
        <is>
          <t>LT028</t>
        </is>
      </c>
      <c r="W1769" t="inlineStr">
        <is>
          <t>380.0</t>
        </is>
      </c>
    </row>
    <row r="1770">
      <c r="B1770" t="inlineStr">
        <is>
          <t>3469.0</t>
        </is>
      </c>
      <c r="F1770" t="inlineStr">
        <is>
          <t>ConTab_BOM_KP_Baseplates_3469</t>
        </is>
      </c>
      <c r="H1770" s="7" t="inlineStr">
        <is>
          <t>1015-3_4-KP</t>
        </is>
      </c>
      <c r="I1770" s="7" t="inlineStr"/>
      <c r="J1770" s="7" t="inlineStr"/>
      <c r="K1770" s="168" t="inlineStr">
        <is>
          <t>BaseplateSteel</t>
        </is>
      </c>
      <c r="L1770" s="168" t="inlineStr">
        <is>
          <t>Baseplate_Steel</t>
        </is>
      </c>
      <c r="M1770" s="168" t="inlineStr">
        <is>
          <t>Steel</t>
        </is>
      </c>
      <c r="N1770" t="inlineStr">
        <is>
          <t>405T</t>
        </is>
      </c>
      <c r="O1770" t="inlineStr">
        <is>
          <t>:Extended Drip Pan:</t>
        </is>
      </c>
      <c r="P1770" s="11" t="inlineStr">
        <is>
          <t>Falk_Spacer</t>
        </is>
      </c>
      <c r="Q1770" t="inlineStr">
        <is>
          <t>Falk 1080T31</t>
        </is>
      </c>
      <c r="R1770" s="90" t="inlineStr">
        <is>
          <t>RTF</t>
        </is>
      </c>
      <c r="S1770" s="10" t="inlineStr">
        <is>
          <t>B103541</t>
        </is>
      </c>
      <c r="T1770" s="10" t="inlineStr">
        <is>
          <t>3657.0</t>
        </is>
      </c>
      <c r="U1770" s="10" t="inlineStr">
        <is>
          <t>Priced</t>
        </is>
      </c>
      <c r="V1770" s="168" t="inlineStr">
        <is>
          <t>LT028</t>
        </is>
      </c>
      <c r="W1770" t="inlineStr">
        <is>
          <t>380.0</t>
        </is>
      </c>
    </row>
    <row r="1771">
      <c r="B1771" t="inlineStr">
        <is>
          <t>3470.0</t>
        </is>
      </c>
      <c r="F1771" t="inlineStr">
        <is>
          <t>ConTab_BOM_KP_Baseplates_3470</t>
        </is>
      </c>
      <c r="H1771" s="7" t="inlineStr">
        <is>
          <t>1015-3_4-KP</t>
        </is>
      </c>
      <c r="I1771" s="7" t="inlineStr"/>
      <c r="J1771" s="7" t="inlineStr"/>
      <c r="K1771" s="168" t="inlineStr">
        <is>
          <t>BaseplateSteel</t>
        </is>
      </c>
      <c r="L1771" s="168" t="inlineStr">
        <is>
          <t>Baseplate_Steel</t>
        </is>
      </c>
      <c r="M1771" s="168" t="inlineStr">
        <is>
          <t>Steel</t>
        </is>
      </c>
      <c r="N1771" t="inlineStr">
        <is>
          <t>404TS</t>
        </is>
      </c>
      <c r="O1771" t="inlineStr">
        <is>
          <t>:Extended Drip Pan:</t>
        </is>
      </c>
      <c r="P1771" s="11" t="inlineStr">
        <is>
          <t>Falk_Spacer</t>
        </is>
      </c>
      <c r="Q1771" t="inlineStr">
        <is>
          <t>Falk 1070T31</t>
        </is>
      </c>
      <c r="R1771" s="90" t="inlineStr">
        <is>
          <t>RTF</t>
        </is>
      </c>
      <c r="S1771" s="10" t="inlineStr">
        <is>
          <t>B103542</t>
        </is>
      </c>
      <c r="T1771" s="10" t="inlineStr">
        <is>
          <t>3518.0</t>
        </is>
      </c>
      <c r="U1771" s="10" t="inlineStr">
        <is>
          <t>Priced</t>
        </is>
      </c>
      <c r="V1771" s="168" t="inlineStr">
        <is>
          <t>LT028</t>
        </is>
      </c>
      <c r="W1771" t="inlineStr">
        <is>
          <t>380.0</t>
        </is>
      </c>
    </row>
    <row r="1772">
      <c r="B1772" t="inlineStr">
        <is>
          <t>3471.0</t>
        </is>
      </c>
      <c r="F1772" t="inlineStr">
        <is>
          <t>ConTab_BOM_KP_Baseplates_3471</t>
        </is>
      </c>
      <c r="H1772" s="7" t="inlineStr">
        <is>
          <t>1015-3_4-KP</t>
        </is>
      </c>
      <c r="I1772" s="7" t="inlineStr"/>
      <c r="J1772" s="7" t="inlineStr"/>
      <c r="K1772" s="168" t="inlineStr">
        <is>
          <t>BaseplateSteel</t>
        </is>
      </c>
      <c r="L1772" s="168" t="inlineStr">
        <is>
          <t>Baseplate_Steel</t>
        </is>
      </c>
      <c r="M1772" s="168" t="inlineStr">
        <is>
          <t>Steel</t>
        </is>
      </c>
      <c r="N1772" t="inlineStr">
        <is>
          <t>405TS</t>
        </is>
      </c>
      <c r="O1772" t="inlineStr">
        <is>
          <t>:Extended Drip Pan:</t>
        </is>
      </c>
      <c r="P1772" s="11" t="inlineStr">
        <is>
          <t>Falk_Spacer</t>
        </is>
      </c>
      <c r="Q1772" t="inlineStr">
        <is>
          <t>Falk 1070T31</t>
        </is>
      </c>
      <c r="R1772" s="90" t="inlineStr">
        <is>
          <t>RTF</t>
        </is>
      </c>
      <c r="S1772" s="10" t="inlineStr">
        <is>
          <t>B103542</t>
        </is>
      </c>
      <c r="T1772" s="10" t="inlineStr">
        <is>
          <t>3518.0</t>
        </is>
      </c>
      <c r="U1772" s="10" t="inlineStr">
        <is>
          <t>Priced</t>
        </is>
      </c>
      <c r="V1772" s="168" t="inlineStr">
        <is>
          <t>LT028</t>
        </is>
      </c>
      <c r="W1772" t="inlineStr">
        <is>
          <t>380.0</t>
        </is>
      </c>
    </row>
    <row r="1773">
      <c r="B1773" t="inlineStr">
        <is>
          <t>3472.0</t>
        </is>
      </c>
      <c r="F1773" t="inlineStr">
        <is>
          <t>ConTab_BOM_KP_Baseplates_3472</t>
        </is>
      </c>
      <c r="H1773" s="7" t="inlineStr">
        <is>
          <t>1015-3_4-KP</t>
        </is>
      </c>
      <c r="I1773" s="7" t="inlineStr"/>
      <c r="J1773" s="7" t="inlineStr"/>
      <c r="K1773" s="168" t="inlineStr">
        <is>
          <t>BaseplateSteel</t>
        </is>
      </c>
      <c r="L1773" s="168" t="inlineStr">
        <is>
          <t>Baseplate_Steel</t>
        </is>
      </c>
      <c r="M1773" s="168" t="inlineStr">
        <is>
          <t>Steel</t>
        </is>
      </c>
      <c r="N1773" t="inlineStr">
        <is>
          <t>444T</t>
        </is>
      </c>
      <c r="O1773" t="inlineStr">
        <is>
          <t>:Extended Drip Pan:</t>
        </is>
      </c>
      <c r="P1773" s="11" t="inlineStr">
        <is>
          <t>Falk_Spacer</t>
        </is>
      </c>
      <c r="Q1773" t="inlineStr">
        <is>
          <t>Falk 1090T31</t>
        </is>
      </c>
      <c r="R1773" s="90" t="inlineStr">
        <is>
          <t>RTF</t>
        </is>
      </c>
      <c r="S1773" s="10" t="inlineStr">
        <is>
          <t>B103543</t>
        </is>
      </c>
      <c r="T1773" s="10" t="inlineStr">
        <is>
          <t>5017.0</t>
        </is>
      </c>
      <c r="U1773" s="10" t="inlineStr">
        <is>
          <t>Priced</t>
        </is>
      </c>
      <c r="V1773" s="168" t="inlineStr">
        <is>
          <t>LT028</t>
        </is>
      </c>
      <c r="W1773" t="inlineStr">
        <is>
          <t>460.0</t>
        </is>
      </c>
    </row>
    <row r="1774">
      <c r="B1774" t="inlineStr">
        <is>
          <t>3473.0</t>
        </is>
      </c>
      <c r="F1774" t="inlineStr">
        <is>
          <t>ConTab_BOM_KP_Baseplates_3473</t>
        </is>
      </c>
      <c r="H1774" s="7" t="inlineStr">
        <is>
          <t>1015-3_4-KP</t>
        </is>
      </c>
      <c r="I1774" s="7" t="inlineStr"/>
      <c r="J1774" s="7" t="inlineStr"/>
      <c r="K1774" s="168" t="inlineStr">
        <is>
          <t>BaseplateSteel</t>
        </is>
      </c>
      <c r="L1774" s="168" t="inlineStr">
        <is>
          <t>Baseplate_Steel</t>
        </is>
      </c>
      <c r="M1774" s="168" t="inlineStr">
        <is>
          <t>Steel</t>
        </is>
      </c>
      <c r="N1774" t="inlineStr">
        <is>
          <t>445T</t>
        </is>
      </c>
      <c r="O1774" t="inlineStr">
        <is>
          <t>:Extended Drip Pan:</t>
        </is>
      </c>
      <c r="P1774" s="11" t="inlineStr">
        <is>
          <t>Falk_Spacer</t>
        </is>
      </c>
      <c r="Q1774" t="inlineStr">
        <is>
          <t>Falk 1090T31</t>
        </is>
      </c>
      <c r="R1774" s="90" t="inlineStr">
        <is>
          <t>RTF</t>
        </is>
      </c>
      <c r="S1774" s="10" t="inlineStr">
        <is>
          <t>B103544</t>
        </is>
      </c>
      <c r="T1774" s="10" t="inlineStr">
        <is>
          <t>5017.0</t>
        </is>
      </c>
      <c r="U1774" s="10" t="inlineStr">
        <is>
          <t>Priced</t>
        </is>
      </c>
      <c r="V1774" s="168" t="inlineStr">
        <is>
          <t>LT028</t>
        </is>
      </c>
      <c r="W1774" t="inlineStr">
        <is>
          <t>460.0</t>
        </is>
      </c>
    </row>
    <row r="1775">
      <c r="B1775" t="inlineStr">
        <is>
          <t>3474.0</t>
        </is>
      </c>
      <c r="F1775" t="inlineStr">
        <is>
          <t>ConTab_BOM_KP_Baseplates_3474</t>
        </is>
      </c>
      <c r="H1775" s="7" t="inlineStr">
        <is>
          <t>1015-3_4-KP</t>
        </is>
      </c>
      <c r="I1775" s="7" t="inlineStr"/>
      <c r="J1775" s="7" t="inlineStr"/>
      <c r="K1775" s="168" t="inlineStr">
        <is>
          <t>BaseplateSteel</t>
        </is>
      </c>
      <c r="L1775" s="168" t="inlineStr">
        <is>
          <t>Baseplate_Steel</t>
        </is>
      </c>
      <c r="M1775" s="168" t="inlineStr">
        <is>
          <t>Steel</t>
        </is>
      </c>
      <c r="N1775" t="inlineStr">
        <is>
          <t>444TS</t>
        </is>
      </c>
      <c r="O1775" t="inlineStr">
        <is>
          <t>:Extended Drip Pan:</t>
        </is>
      </c>
      <c r="P1775" s="11" t="inlineStr">
        <is>
          <t>Falk_Spacer</t>
        </is>
      </c>
      <c r="Q1775" t="inlineStr">
        <is>
          <t>Falk 1080T31</t>
        </is>
      </c>
      <c r="R1775" s="90" t="inlineStr">
        <is>
          <t>RTF</t>
        </is>
      </c>
      <c r="S1775" s="10" t="inlineStr">
        <is>
          <t>B103545</t>
        </is>
      </c>
      <c r="T1775" s="10" t="inlineStr">
        <is>
          <t>5017.0</t>
        </is>
      </c>
      <c r="U1775" s="10" t="inlineStr">
        <is>
          <t>Priced</t>
        </is>
      </c>
      <c r="V1775" s="168" t="inlineStr">
        <is>
          <t>LT028</t>
        </is>
      </c>
      <c r="W1775" t="inlineStr">
        <is>
          <t>460.0</t>
        </is>
      </c>
    </row>
    <row r="1776">
      <c r="B1776" t="inlineStr">
        <is>
          <t>3475.0</t>
        </is>
      </c>
      <c r="F1776" t="inlineStr">
        <is>
          <t>ConTab_BOM_KP_Baseplates_3475</t>
        </is>
      </c>
      <c r="H1776" s="7" t="inlineStr">
        <is>
          <t>1015-3_4-KP</t>
        </is>
      </c>
      <c r="I1776" s="7" t="inlineStr"/>
      <c r="J1776" s="7" t="inlineStr"/>
      <c r="K1776" s="168" t="inlineStr">
        <is>
          <t>BaseplateSteel</t>
        </is>
      </c>
      <c r="L1776" s="168" t="inlineStr">
        <is>
          <t>Baseplate_Steel</t>
        </is>
      </c>
      <c r="M1776" s="168" t="inlineStr">
        <is>
          <t>Steel</t>
        </is>
      </c>
      <c r="N1776" t="inlineStr">
        <is>
          <t>445TS</t>
        </is>
      </c>
      <c r="O1776" t="inlineStr">
        <is>
          <t>:Extended Drip Pan:</t>
        </is>
      </c>
      <c r="P1776" s="11" t="inlineStr">
        <is>
          <t>Falk_Spacer</t>
        </is>
      </c>
      <c r="Q1776" t="inlineStr">
        <is>
          <t>Falk 1080T31</t>
        </is>
      </c>
      <c r="R1776" s="90" t="inlineStr">
        <is>
          <t>RTF</t>
        </is>
      </c>
      <c r="S1776" s="10" t="inlineStr">
        <is>
          <t>B103546</t>
        </is>
      </c>
      <c r="T1776" s="10" t="inlineStr">
        <is>
          <t>5017.0</t>
        </is>
      </c>
      <c r="U1776" s="10" t="inlineStr">
        <is>
          <t>Priced</t>
        </is>
      </c>
      <c r="V1776" s="168" t="inlineStr">
        <is>
          <t>LT028</t>
        </is>
      </c>
      <c r="W1776" t="inlineStr">
        <is>
          <t>460.0</t>
        </is>
      </c>
    </row>
    <row r="1777">
      <c r="B1777" t="inlineStr">
        <is>
          <t>3476.0</t>
        </is>
      </c>
      <c r="F1777" t="inlineStr">
        <is>
          <t>ConTab_BOM_KP_Baseplates_3476</t>
        </is>
      </c>
      <c r="H1777" s="7" t="inlineStr">
        <is>
          <t>1015-3_4-KP</t>
        </is>
      </c>
      <c r="I1777" s="7" t="inlineStr"/>
      <c r="J1777" s="7" t="inlineStr"/>
      <c r="K1777" s="168" t="inlineStr">
        <is>
          <t>BaseplateSteel</t>
        </is>
      </c>
      <c r="L1777" s="168" t="inlineStr">
        <is>
          <t>Baseplate_Steel</t>
        </is>
      </c>
      <c r="M1777" s="168" t="inlineStr">
        <is>
          <t>Steel</t>
        </is>
      </c>
      <c r="N1777" s="168" t="inlineStr">
        <is>
          <t>447T</t>
        </is>
      </c>
      <c r="O1777" t="inlineStr">
        <is>
          <t>:Extended Drip Pan:</t>
        </is>
      </c>
      <c r="P1777" s="11" t="inlineStr">
        <is>
          <t>Falk_Spacer</t>
        </is>
      </c>
      <c r="Q1777" t="inlineStr">
        <is>
          <t>Falk 1090T31</t>
        </is>
      </c>
      <c r="R1777" s="90" t="inlineStr">
        <is>
          <t>RTF</t>
        </is>
      </c>
      <c r="S1777" s="10" t="inlineStr">
        <is>
          <t>B103547</t>
        </is>
      </c>
      <c r="T1777" s="10" t="inlineStr">
        <is>
          <t>5561.0</t>
        </is>
      </c>
      <c r="U1777" s="10" t="inlineStr">
        <is>
          <t>Priced</t>
        </is>
      </c>
      <c r="V1777" s="168" t="inlineStr">
        <is>
          <t>LT028</t>
        </is>
      </c>
      <c r="W1777" t="inlineStr">
        <is>
          <t>600.0</t>
        </is>
      </c>
    </row>
    <row r="1778">
      <c r="B1778" t="inlineStr">
        <is>
          <t>3477.0</t>
        </is>
      </c>
      <c r="F1778" t="inlineStr">
        <is>
          <t>ConTab_BOM_KP_Baseplates_3477</t>
        </is>
      </c>
      <c r="H1778" s="7" t="inlineStr">
        <is>
          <t>1015-3_4-KP</t>
        </is>
      </c>
      <c r="I1778" s="7" t="inlineStr"/>
      <c r="J1778" s="7" t="inlineStr"/>
      <c r="K1778" s="168" t="inlineStr">
        <is>
          <t>BaseplateSteel</t>
        </is>
      </c>
      <c r="L1778" s="168" t="inlineStr">
        <is>
          <t>Baseplate_Steel</t>
        </is>
      </c>
      <c r="M1778" s="168" t="inlineStr">
        <is>
          <t>Steel</t>
        </is>
      </c>
      <c r="N1778" s="168" t="inlineStr">
        <is>
          <t>447TS</t>
        </is>
      </c>
      <c r="O1778" t="inlineStr">
        <is>
          <t>:Extended Drip Pan:</t>
        </is>
      </c>
      <c r="P1778" s="11" t="inlineStr">
        <is>
          <t>Falk_Spacer</t>
        </is>
      </c>
      <c r="Q1778" t="inlineStr">
        <is>
          <t>Falk 1080T31</t>
        </is>
      </c>
      <c r="R1778" s="90" t="inlineStr">
        <is>
          <t>RTF</t>
        </is>
      </c>
      <c r="S1778" s="10" t="inlineStr">
        <is>
          <t>B103548</t>
        </is>
      </c>
      <c r="T1778" s="10" t="inlineStr">
        <is>
          <t>5561.0</t>
        </is>
      </c>
      <c r="U1778" s="10" t="inlineStr">
        <is>
          <t>Priced</t>
        </is>
      </c>
      <c r="V1778" s="168" t="inlineStr">
        <is>
          <t>LT028</t>
        </is>
      </c>
      <c r="W1778" t="inlineStr">
        <is>
          <t>600.0</t>
        </is>
      </c>
    </row>
    <row r="1779">
      <c r="B1779" t="inlineStr">
        <is>
          <t>3478.0</t>
        </is>
      </c>
      <c r="F1779" t="inlineStr">
        <is>
          <t>ConTab_BOM_KP_Baseplates_3478</t>
        </is>
      </c>
      <c r="H1779" s="7" t="inlineStr">
        <is>
          <t>1015-3_4-KP</t>
        </is>
      </c>
      <c r="I1779" s="7" t="inlineStr"/>
      <c r="J1779" s="7" t="inlineStr"/>
      <c r="K1779" s="168" t="inlineStr">
        <is>
          <t>BaseplateSteel</t>
        </is>
      </c>
      <c r="L1779" s="168" t="inlineStr">
        <is>
          <t>Baseplate_Steel</t>
        </is>
      </c>
      <c r="M1779" s="168" t="inlineStr">
        <is>
          <t>Steel</t>
        </is>
      </c>
      <c r="N1779" s="168" t="inlineStr">
        <is>
          <t>449T</t>
        </is>
      </c>
      <c r="O1779" t="inlineStr">
        <is>
          <t>:Extended Drip Pan:</t>
        </is>
      </c>
      <c r="P1779" s="11" t="inlineStr">
        <is>
          <t>Falk_Spacer</t>
        </is>
      </c>
      <c r="Q1779" t="inlineStr">
        <is>
          <t>Falk 1090T31</t>
        </is>
      </c>
      <c r="R1779" s="90" t="inlineStr">
        <is>
          <t>RTF</t>
        </is>
      </c>
      <c r="S1779" s="10" t="inlineStr">
        <is>
          <t>B103549</t>
        </is>
      </c>
      <c r="T1779" s="10" t="inlineStr">
        <is>
          <t>5561.0</t>
        </is>
      </c>
      <c r="U1779" s="10" t="inlineStr">
        <is>
          <t>Priced</t>
        </is>
      </c>
      <c r="V1779" s="168" t="inlineStr">
        <is>
          <t>LT028</t>
        </is>
      </c>
      <c r="W1779" t="inlineStr">
        <is>
          <t>600.0</t>
        </is>
      </c>
    </row>
    <row r="1780">
      <c r="B1780" t="inlineStr">
        <is>
          <t>3479.0</t>
        </is>
      </c>
      <c r="F1780" t="inlineStr">
        <is>
          <t>ConTab_BOM_KP_Baseplates_3479</t>
        </is>
      </c>
      <c r="H1780" s="7" t="inlineStr">
        <is>
          <t>1015-3_4-KP</t>
        </is>
      </c>
      <c r="I1780" s="7" t="inlineStr"/>
      <c r="J1780" s="7" t="inlineStr"/>
      <c r="K1780" s="168" t="inlineStr">
        <is>
          <t>BaseplateSteel</t>
        </is>
      </c>
      <c r="L1780" s="168" t="inlineStr">
        <is>
          <t>Baseplate_Steel</t>
        </is>
      </c>
      <c r="M1780" s="168" t="inlineStr">
        <is>
          <t>Steel</t>
        </is>
      </c>
      <c r="N1780" s="168" t="inlineStr">
        <is>
          <t>449TS</t>
        </is>
      </c>
      <c r="O1780" t="inlineStr">
        <is>
          <t>:Extended Drip Pan:</t>
        </is>
      </c>
      <c r="P1780" s="11" t="inlineStr">
        <is>
          <t>Falk_Spacer</t>
        </is>
      </c>
      <c r="Q1780" t="inlineStr">
        <is>
          <t>Falk 1080T31</t>
        </is>
      </c>
      <c r="R1780" s="90" t="inlineStr">
        <is>
          <t>RTF</t>
        </is>
      </c>
      <c r="S1780" s="10" t="inlineStr">
        <is>
          <t>B103550</t>
        </is>
      </c>
      <c r="T1780" s="10" t="inlineStr">
        <is>
          <t>5561.0</t>
        </is>
      </c>
      <c r="U1780" s="10" t="inlineStr">
        <is>
          <t>Priced</t>
        </is>
      </c>
      <c r="V1780" s="168" t="inlineStr">
        <is>
          <t>LT028</t>
        </is>
      </c>
      <c r="W1780" t="inlineStr">
        <is>
          <t>600.0</t>
        </is>
      </c>
    </row>
    <row r="1781">
      <c r="B1781" t="inlineStr">
        <is>
          <t>3534.0</t>
        </is>
      </c>
      <c r="F1781" t="inlineStr">
        <is>
          <t>ConTab_BOM_KP_Baseplates_3534</t>
        </is>
      </c>
      <c r="H1781" s="7" t="inlineStr">
        <is>
          <t>1015-3_4-KP</t>
        </is>
      </c>
      <c r="I1781" s="7" t="inlineStr"/>
      <c r="J1781" s="7" t="inlineStr"/>
      <c r="K1781" s="168" t="inlineStr">
        <is>
          <t>Baseplate_Special</t>
        </is>
      </c>
      <c r="L1781" s="168" t="inlineStr">
        <is>
          <t>Baseplate_Special</t>
        </is>
      </c>
      <c r="M1781" s="168" t="inlineStr">
        <is>
          <t>Special</t>
        </is>
      </c>
      <c r="P1781" s="11" t="inlineStr"/>
      <c r="R1781" s="90" t="inlineStr">
        <is>
          <t>RTF</t>
        </is>
      </c>
      <c r="S1781" s="11" t="inlineStr">
        <is>
          <t>B101522</t>
        </is>
      </c>
      <c r="T1781" s="10" t="inlineStr">
        <is>
          <t>0.0</t>
        </is>
      </c>
      <c r="U1781" s="10" t="inlineStr">
        <is>
          <t>RFQ</t>
        </is>
      </c>
      <c r="V1781" s="168" t="inlineStr">
        <is>
          <t>LT029</t>
        </is>
      </c>
    </row>
    <row r="1782">
      <c r="B1782" t="inlineStr">
        <is>
          <t>3535.0</t>
        </is>
      </c>
      <c r="F1782" t="inlineStr">
        <is>
          <t>ConTab_BOM_KP_Baseplates_3535</t>
        </is>
      </c>
      <c r="H1782" s="7" t="inlineStr">
        <is>
          <t>1020-5_6-KP</t>
        </is>
      </c>
      <c r="I1782" s="7" t="inlineStr"/>
      <c r="J1782" s="7" t="inlineStr"/>
      <c r="K1782" s="168" t="inlineStr">
        <is>
          <t>BaseplateSteel</t>
        </is>
      </c>
      <c r="L1782" s="168" t="inlineStr">
        <is>
          <t>Baseplate_Steel</t>
        </is>
      </c>
      <c r="M1782" s="168" t="inlineStr">
        <is>
          <t>Steel</t>
        </is>
      </c>
      <c r="N1782" t="inlineStr">
        <is>
          <t>444T</t>
        </is>
      </c>
      <c r="O1782" t="inlineStr">
        <is>
          <t>:No Drip Pan:Standard Drip Pan:</t>
        </is>
      </c>
      <c r="P1782" s="11" t="inlineStr">
        <is>
          <t>Falk_T10_Grid</t>
        </is>
      </c>
      <c r="Q1782" t="inlineStr">
        <is>
          <t>RTE</t>
        </is>
      </c>
      <c r="R1782" s="90" t="inlineStr">
        <is>
          <t>RTF</t>
        </is>
      </c>
      <c r="S1782" s="10" t="inlineStr">
        <is>
          <t>B103590</t>
        </is>
      </c>
      <c r="T1782" s="10" t="inlineStr">
        <is>
          <t>6679.0</t>
        </is>
      </c>
      <c r="U1782" s="10" t="inlineStr">
        <is>
          <t>Priced</t>
        </is>
      </c>
      <c r="V1782" s="168" t="inlineStr">
        <is>
          <t>LT028</t>
        </is>
      </c>
      <c r="W1782" t="inlineStr">
        <is>
          <t>900.0</t>
        </is>
      </c>
    </row>
    <row r="1783">
      <c r="B1783" t="inlineStr">
        <is>
          <t>3536.0</t>
        </is>
      </c>
      <c r="F1783" t="inlineStr">
        <is>
          <t>ConTab_BOM_KP_Baseplates_3536</t>
        </is>
      </c>
      <c r="H1783" s="7" t="inlineStr">
        <is>
          <t>1020-5_6-KP</t>
        </is>
      </c>
      <c r="I1783" s="7" t="inlineStr"/>
      <c r="J1783" s="7" t="inlineStr"/>
      <c r="K1783" s="168" t="inlineStr">
        <is>
          <t>BaseplateSteel</t>
        </is>
      </c>
      <c r="L1783" s="168" t="inlineStr">
        <is>
          <t>Baseplate_Steel</t>
        </is>
      </c>
      <c r="M1783" s="168" t="inlineStr">
        <is>
          <t>Steel</t>
        </is>
      </c>
      <c r="N1783" t="inlineStr">
        <is>
          <t>445T</t>
        </is>
      </c>
      <c r="O1783" t="inlineStr">
        <is>
          <t>:No Drip Pan:Standard Drip Pan:</t>
        </is>
      </c>
      <c r="P1783" s="11" t="inlineStr">
        <is>
          <t>Falk_T10_Grid</t>
        </is>
      </c>
      <c r="Q1783" t="inlineStr">
        <is>
          <t>RTE</t>
        </is>
      </c>
      <c r="R1783" s="90" t="inlineStr">
        <is>
          <t>RTF</t>
        </is>
      </c>
      <c r="S1783" s="10" t="inlineStr">
        <is>
          <t>B103591</t>
        </is>
      </c>
      <c r="T1783" s="10" t="inlineStr">
        <is>
          <t>6679.0</t>
        </is>
      </c>
      <c r="U1783" s="10" t="inlineStr">
        <is>
          <t>Priced</t>
        </is>
      </c>
      <c r="V1783" s="168" t="inlineStr">
        <is>
          <t>LT028</t>
        </is>
      </c>
      <c r="W1783" t="inlineStr">
        <is>
          <t>900.0</t>
        </is>
      </c>
    </row>
    <row r="1784">
      <c r="B1784" t="inlineStr">
        <is>
          <t>3537.0</t>
        </is>
      </c>
      <c r="F1784" t="inlineStr">
        <is>
          <t>ConTab_BOM_KP_Baseplates_3537</t>
        </is>
      </c>
      <c r="H1784" s="7" t="inlineStr">
        <is>
          <t>1020-5_6-KP</t>
        </is>
      </c>
      <c r="I1784" s="7" t="inlineStr"/>
      <c r="J1784" s="7" t="inlineStr"/>
      <c r="K1784" s="168" t="inlineStr">
        <is>
          <t>BaseplateSteel</t>
        </is>
      </c>
      <c r="L1784" s="168" t="inlineStr">
        <is>
          <t>Baseplate_Steel</t>
        </is>
      </c>
      <c r="M1784" s="168" t="inlineStr">
        <is>
          <t>Steel</t>
        </is>
      </c>
      <c r="N1784" t="inlineStr">
        <is>
          <t>444TS</t>
        </is>
      </c>
      <c r="O1784" t="inlineStr">
        <is>
          <t>:No Drip Pan:Standard Drip Pan:</t>
        </is>
      </c>
      <c r="P1784" s="11" t="inlineStr">
        <is>
          <t>Falk_T10_Grid</t>
        </is>
      </c>
      <c r="Q1784" t="inlineStr">
        <is>
          <t>RTE</t>
        </is>
      </c>
      <c r="R1784" s="90" t="inlineStr">
        <is>
          <t>RTF</t>
        </is>
      </c>
      <c r="S1784" s="10" t="inlineStr">
        <is>
          <t>B103592</t>
        </is>
      </c>
      <c r="T1784" s="10" t="inlineStr">
        <is>
          <t>6679.0</t>
        </is>
      </c>
      <c r="U1784" s="10" t="inlineStr">
        <is>
          <t>Priced</t>
        </is>
      </c>
      <c r="V1784" s="168" t="inlineStr">
        <is>
          <t>LT028</t>
        </is>
      </c>
      <c r="W1784" t="inlineStr">
        <is>
          <t>900.0</t>
        </is>
      </c>
    </row>
    <row r="1785">
      <c r="B1785" t="inlineStr">
        <is>
          <t>3538.0</t>
        </is>
      </c>
      <c r="F1785" t="inlineStr">
        <is>
          <t>ConTab_BOM_KP_Baseplates_3538</t>
        </is>
      </c>
      <c r="H1785" s="7" t="inlineStr">
        <is>
          <t>1020-5_6-KP</t>
        </is>
      </c>
      <c r="I1785" s="7" t="inlineStr"/>
      <c r="J1785" s="7" t="inlineStr"/>
      <c r="K1785" s="168" t="inlineStr">
        <is>
          <t>BaseplateSteel</t>
        </is>
      </c>
      <c r="L1785" s="168" t="inlineStr">
        <is>
          <t>Baseplate_Steel</t>
        </is>
      </c>
      <c r="M1785" s="168" t="inlineStr">
        <is>
          <t>Steel</t>
        </is>
      </c>
      <c r="N1785" t="inlineStr">
        <is>
          <t>445TS</t>
        </is>
      </c>
      <c r="O1785" t="inlineStr">
        <is>
          <t>:No Drip Pan:Standard Drip Pan:</t>
        </is>
      </c>
      <c r="P1785" s="11" t="inlineStr">
        <is>
          <t>Falk_T10_Grid</t>
        </is>
      </c>
      <c r="Q1785" t="inlineStr">
        <is>
          <t>RTE</t>
        </is>
      </c>
      <c r="R1785" s="90" t="inlineStr">
        <is>
          <t>RTF</t>
        </is>
      </c>
      <c r="S1785" s="10" t="inlineStr">
        <is>
          <t>B103593</t>
        </is>
      </c>
      <c r="T1785" s="10" t="inlineStr">
        <is>
          <t>6679.0</t>
        </is>
      </c>
      <c r="U1785" s="10" t="inlineStr">
        <is>
          <t>Priced</t>
        </is>
      </c>
      <c r="V1785" s="168" t="inlineStr">
        <is>
          <t>LT028</t>
        </is>
      </c>
      <c r="W1785" t="inlineStr">
        <is>
          <t>900.0</t>
        </is>
      </c>
    </row>
    <row r="1786">
      <c r="B1786" t="inlineStr">
        <is>
          <t>3539.0</t>
        </is>
      </c>
      <c r="F1786" t="inlineStr">
        <is>
          <t>ConTab_BOM_KP_Baseplates_3539</t>
        </is>
      </c>
      <c r="H1786" s="7" t="inlineStr">
        <is>
          <t>1020-5_6-KP</t>
        </is>
      </c>
      <c r="I1786" s="7" t="inlineStr"/>
      <c r="J1786" s="7" t="inlineStr"/>
      <c r="K1786" s="168" t="inlineStr">
        <is>
          <t>BaseplateSteel</t>
        </is>
      </c>
      <c r="L1786" s="168" t="inlineStr">
        <is>
          <t>Baseplate_Steel</t>
        </is>
      </c>
      <c r="M1786" s="168" t="inlineStr">
        <is>
          <t>Steel</t>
        </is>
      </c>
      <c r="N1786" s="168" t="inlineStr">
        <is>
          <t>447T</t>
        </is>
      </c>
      <c r="O1786" t="inlineStr">
        <is>
          <t>:No Drip Pan:Standard Drip Pan:</t>
        </is>
      </c>
      <c r="P1786" s="11" t="inlineStr">
        <is>
          <t>Falk_T10_Grid</t>
        </is>
      </c>
      <c r="Q1786" t="inlineStr">
        <is>
          <t>RTE</t>
        </is>
      </c>
      <c r="R1786" s="90" t="inlineStr">
        <is>
          <t>RTF</t>
        </is>
      </c>
      <c r="S1786" s="10" t="inlineStr">
        <is>
          <t>B103594</t>
        </is>
      </c>
      <c r="T1786" s="10" t="inlineStr">
        <is>
          <t>7226.0</t>
        </is>
      </c>
      <c r="U1786" s="10" t="inlineStr">
        <is>
          <t>Priced</t>
        </is>
      </c>
      <c r="V1786" s="168" t="inlineStr">
        <is>
          <t>LT028</t>
        </is>
      </c>
      <c r="W1786" t="inlineStr">
        <is>
          <t>1000.0</t>
        </is>
      </c>
    </row>
    <row r="1787">
      <c r="B1787" t="inlineStr">
        <is>
          <t>3540.0</t>
        </is>
      </c>
      <c r="F1787" t="inlineStr">
        <is>
          <t>ConTab_BOM_KP_Baseplates_3540</t>
        </is>
      </c>
      <c r="H1787" s="7" t="inlineStr">
        <is>
          <t>1020-5_6-KP</t>
        </is>
      </c>
      <c r="I1787" s="7" t="inlineStr"/>
      <c r="J1787" s="7" t="inlineStr"/>
      <c r="K1787" s="168" t="inlineStr">
        <is>
          <t>BaseplateSteel</t>
        </is>
      </c>
      <c r="L1787" s="168" t="inlineStr">
        <is>
          <t>Baseplate_Steel</t>
        </is>
      </c>
      <c r="M1787" s="168" t="inlineStr">
        <is>
          <t>Steel</t>
        </is>
      </c>
      <c r="N1787" s="168" t="inlineStr">
        <is>
          <t>447TS</t>
        </is>
      </c>
      <c r="O1787" t="inlineStr">
        <is>
          <t>:No Drip Pan:Standard Drip Pan:</t>
        </is>
      </c>
      <c r="P1787" s="11" t="inlineStr">
        <is>
          <t>Falk_T10_Grid</t>
        </is>
      </c>
      <c r="Q1787" t="inlineStr">
        <is>
          <t>RTE</t>
        </is>
      </c>
      <c r="R1787" s="90" t="inlineStr">
        <is>
          <t>RTF</t>
        </is>
      </c>
      <c r="S1787" s="10" t="inlineStr">
        <is>
          <t>B103595</t>
        </is>
      </c>
      <c r="T1787" s="10" t="inlineStr">
        <is>
          <t>7226.0</t>
        </is>
      </c>
      <c r="U1787" s="10" t="inlineStr">
        <is>
          <t>Priced</t>
        </is>
      </c>
      <c r="V1787" s="168" t="inlineStr">
        <is>
          <t>LT028</t>
        </is>
      </c>
      <c r="W1787" t="inlineStr">
        <is>
          <t>1000.0</t>
        </is>
      </c>
    </row>
    <row r="1788">
      <c r="B1788" t="inlineStr">
        <is>
          <t>3541.0</t>
        </is>
      </c>
      <c r="F1788" t="inlineStr">
        <is>
          <t>ConTab_BOM_KP_Baseplates_3541</t>
        </is>
      </c>
      <c r="H1788" s="7" t="inlineStr">
        <is>
          <t>1020-5_6-KP</t>
        </is>
      </c>
      <c r="I1788" s="7" t="inlineStr"/>
      <c r="J1788" s="7" t="inlineStr"/>
      <c r="K1788" s="168" t="inlineStr">
        <is>
          <t>BaseplateSteel</t>
        </is>
      </c>
      <c r="L1788" s="168" t="inlineStr">
        <is>
          <t>Baseplate_Steel</t>
        </is>
      </c>
      <c r="M1788" s="168" t="inlineStr">
        <is>
          <t>Steel</t>
        </is>
      </c>
      <c r="N1788" s="168" t="inlineStr">
        <is>
          <t>449T</t>
        </is>
      </c>
      <c r="O1788" t="inlineStr">
        <is>
          <t>:No Drip Pan:Standard Drip Pan:</t>
        </is>
      </c>
      <c r="P1788" s="11" t="inlineStr">
        <is>
          <t>Falk_T10_Grid</t>
        </is>
      </c>
      <c r="Q1788" t="inlineStr">
        <is>
          <t>RTE</t>
        </is>
      </c>
      <c r="R1788" s="90" t="inlineStr">
        <is>
          <t>RTF</t>
        </is>
      </c>
      <c r="S1788" s="10" t="inlineStr">
        <is>
          <t>B103596</t>
        </is>
      </c>
      <c r="T1788" s="10" t="inlineStr">
        <is>
          <t>7226.0</t>
        </is>
      </c>
      <c r="U1788" s="10" t="inlineStr">
        <is>
          <t>Priced</t>
        </is>
      </c>
      <c r="V1788" s="168" t="inlineStr">
        <is>
          <t>LT028</t>
        </is>
      </c>
      <c r="W1788" t="inlineStr">
        <is>
          <t>1000.0</t>
        </is>
      </c>
    </row>
    <row r="1789">
      <c r="B1789" t="inlineStr">
        <is>
          <t>3542.0</t>
        </is>
      </c>
      <c r="F1789" t="inlineStr">
        <is>
          <t>ConTab_BOM_KP_Baseplates_3542</t>
        </is>
      </c>
      <c r="H1789" s="7" t="inlineStr">
        <is>
          <t>1020-5_6-KP</t>
        </is>
      </c>
      <c r="I1789" s="7" t="inlineStr"/>
      <c r="J1789" s="7" t="inlineStr"/>
      <c r="K1789" s="168" t="inlineStr">
        <is>
          <t>BaseplateSteel</t>
        </is>
      </c>
      <c r="L1789" s="168" t="inlineStr">
        <is>
          <t>Baseplate_Steel</t>
        </is>
      </c>
      <c r="M1789" s="168" t="inlineStr">
        <is>
          <t>Steel</t>
        </is>
      </c>
      <c r="N1789" s="168" t="inlineStr">
        <is>
          <t>449TS</t>
        </is>
      </c>
      <c r="O1789" t="inlineStr">
        <is>
          <t>:No Drip Pan:Standard Drip Pan:</t>
        </is>
      </c>
      <c r="P1789" s="11" t="inlineStr">
        <is>
          <t>Falk_T10_Grid</t>
        </is>
      </c>
      <c r="Q1789" t="inlineStr">
        <is>
          <t>RTE</t>
        </is>
      </c>
      <c r="R1789" s="90" t="inlineStr">
        <is>
          <t>RTF</t>
        </is>
      </c>
      <c r="S1789" s="10" t="inlineStr">
        <is>
          <t>B103597</t>
        </is>
      </c>
      <c r="T1789" s="10" t="inlineStr">
        <is>
          <t>7226.0</t>
        </is>
      </c>
      <c r="U1789" s="10" t="inlineStr">
        <is>
          <t>Priced</t>
        </is>
      </c>
      <c r="V1789" s="168" t="inlineStr">
        <is>
          <t>LT028</t>
        </is>
      </c>
      <c r="W1789" t="inlineStr">
        <is>
          <t>1200.0</t>
        </is>
      </c>
    </row>
    <row r="1790">
      <c r="B1790" t="inlineStr">
        <is>
          <t>3551.0</t>
        </is>
      </c>
      <c r="F1790" t="inlineStr">
        <is>
          <t>ConTab_BOM_KP_Baseplates_3551</t>
        </is>
      </c>
      <c r="H1790" s="7" t="inlineStr">
        <is>
          <t>1020-5_6-KP</t>
        </is>
      </c>
      <c r="I1790" s="7" t="inlineStr"/>
      <c r="J1790" s="7" t="inlineStr"/>
      <c r="K1790" s="168" t="inlineStr">
        <is>
          <t>BaseplateSteel</t>
        </is>
      </c>
      <c r="L1790" s="168" t="inlineStr">
        <is>
          <t>Baseplate_Steel</t>
        </is>
      </c>
      <c r="M1790" s="168" t="inlineStr">
        <is>
          <t>Steel</t>
        </is>
      </c>
      <c r="N1790" t="inlineStr">
        <is>
          <t>444T</t>
        </is>
      </c>
      <c r="O1790" t="inlineStr">
        <is>
          <t>:No Drip Pan:Standard Drip Pan:</t>
        </is>
      </c>
      <c r="P1790" s="11" t="inlineStr">
        <is>
          <t>Falk_Spacer</t>
        </is>
      </c>
      <c r="Q1790" t="inlineStr">
        <is>
          <t>RTE</t>
        </is>
      </c>
      <c r="R1790" s="90" t="inlineStr">
        <is>
          <t>RTF</t>
        </is>
      </c>
      <c r="S1790" s="10" t="inlineStr">
        <is>
          <t>B103606</t>
        </is>
      </c>
      <c r="T1790" s="10" t="inlineStr">
        <is>
          <t>7226.0</t>
        </is>
      </c>
      <c r="U1790" s="10" t="inlineStr">
        <is>
          <t>Priced</t>
        </is>
      </c>
      <c r="V1790" s="168" t="inlineStr">
        <is>
          <t>LT028</t>
        </is>
      </c>
      <c r="W1790" t="inlineStr">
        <is>
          <t>900.0</t>
        </is>
      </c>
    </row>
    <row r="1791">
      <c r="B1791" t="inlineStr">
        <is>
          <t>3552.0</t>
        </is>
      </c>
      <c r="F1791" t="inlineStr">
        <is>
          <t>ConTab_BOM_KP_Baseplates_3552</t>
        </is>
      </c>
      <c r="H1791" s="7" t="inlineStr">
        <is>
          <t>1020-5_6-KP</t>
        </is>
      </c>
      <c r="I1791" s="7" t="inlineStr"/>
      <c r="J1791" s="7" t="inlineStr"/>
      <c r="K1791" s="168" t="inlineStr">
        <is>
          <t>BaseplateSteel</t>
        </is>
      </c>
      <c r="L1791" s="168" t="inlineStr">
        <is>
          <t>Baseplate_Steel</t>
        </is>
      </c>
      <c r="M1791" s="168" t="inlineStr">
        <is>
          <t>Steel</t>
        </is>
      </c>
      <c r="N1791" t="inlineStr">
        <is>
          <t>445T</t>
        </is>
      </c>
      <c r="O1791" t="inlineStr">
        <is>
          <t>:No Drip Pan:Standard Drip Pan:</t>
        </is>
      </c>
      <c r="P1791" s="11" t="inlineStr">
        <is>
          <t>Falk_Spacer</t>
        </is>
      </c>
      <c r="Q1791" t="inlineStr">
        <is>
          <t>RTE</t>
        </is>
      </c>
      <c r="R1791" s="90" t="inlineStr">
        <is>
          <t>RTF</t>
        </is>
      </c>
      <c r="S1791" s="10" t="inlineStr">
        <is>
          <t>B103607</t>
        </is>
      </c>
      <c r="T1791" s="10" t="inlineStr">
        <is>
          <t>7226.0</t>
        </is>
      </c>
      <c r="U1791" s="10" t="inlineStr">
        <is>
          <t>Priced</t>
        </is>
      </c>
      <c r="V1791" s="168" t="inlineStr">
        <is>
          <t>LT028</t>
        </is>
      </c>
      <c r="W1791" t="inlineStr">
        <is>
          <t>900.0</t>
        </is>
      </c>
    </row>
    <row r="1792">
      <c r="B1792" t="inlineStr">
        <is>
          <t>3553.0</t>
        </is>
      </c>
      <c r="F1792" t="inlineStr">
        <is>
          <t>ConTab_BOM_KP_Baseplates_3553</t>
        </is>
      </c>
      <c r="H1792" s="7" t="inlineStr">
        <is>
          <t>1020-5_6-KP</t>
        </is>
      </c>
      <c r="I1792" s="7" t="inlineStr"/>
      <c r="J1792" s="7" t="inlineStr"/>
      <c r="K1792" s="168" t="inlineStr">
        <is>
          <t>BaseplateSteel</t>
        </is>
      </c>
      <c r="L1792" s="168" t="inlineStr">
        <is>
          <t>Baseplate_Steel</t>
        </is>
      </c>
      <c r="M1792" s="168" t="inlineStr">
        <is>
          <t>Steel</t>
        </is>
      </c>
      <c r="N1792" t="inlineStr">
        <is>
          <t>444TS</t>
        </is>
      </c>
      <c r="O1792" t="inlineStr">
        <is>
          <t>:No Drip Pan:Standard Drip Pan:</t>
        </is>
      </c>
      <c r="P1792" s="11" t="inlineStr">
        <is>
          <t>Falk_Spacer</t>
        </is>
      </c>
      <c r="Q1792" t="inlineStr">
        <is>
          <t>RTE</t>
        </is>
      </c>
      <c r="R1792" s="90" t="inlineStr">
        <is>
          <t>RTF</t>
        </is>
      </c>
      <c r="S1792" s="10" t="inlineStr">
        <is>
          <t>B103608</t>
        </is>
      </c>
      <c r="T1792" s="10" t="inlineStr">
        <is>
          <t>7226.0</t>
        </is>
      </c>
      <c r="U1792" s="10" t="inlineStr">
        <is>
          <t>Priced</t>
        </is>
      </c>
      <c r="V1792" s="168" t="inlineStr">
        <is>
          <t>LT028</t>
        </is>
      </c>
      <c r="W1792" t="inlineStr">
        <is>
          <t>900.0</t>
        </is>
      </c>
    </row>
    <row r="1793">
      <c r="B1793" t="inlineStr">
        <is>
          <t>3554.0</t>
        </is>
      </c>
      <c r="F1793" t="inlineStr">
        <is>
          <t>ConTab_BOM_KP_Baseplates_3554</t>
        </is>
      </c>
      <c r="H1793" s="7" t="inlineStr">
        <is>
          <t>1020-5_6-KP</t>
        </is>
      </c>
      <c r="I1793" s="7" t="inlineStr"/>
      <c r="J1793" s="7" t="inlineStr"/>
      <c r="K1793" s="168" t="inlineStr">
        <is>
          <t>BaseplateSteel</t>
        </is>
      </c>
      <c r="L1793" s="168" t="inlineStr">
        <is>
          <t>Baseplate_Steel</t>
        </is>
      </c>
      <c r="M1793" s="168" t="inlineStr">
        <is>
          <t>Steel</t>
        </is>
      </c>
      <c r="N1793" t="inlineStr">
        <is>
          <t>445TS</t>
        </is>
      </c>
      <c r="O1793" t="inlineStr">
        <is>
          <t>:No Drip Pan:Standard Drip Pan:</t>
        </is>
      </c>
      <c r="P1793" s="11" t="inlineStr">
        <is>
          <t>Falk_Spacer</t>
        </is>
      </c>
      <c r="Q1793" t="inlineStr">
        <is>
          <t>RTE</t>
        </is>
      </c>
      <c r="R1793" s="90" t="inlineStr">
        <is>
          <t>RTF</t>
        </is>
      </c>
      <c r="S1793" s="10" t="inlineStr">
        <is>
          <t>B103609</t>
        </is>
      </c>
      <c r="T1793" s="10" t="inlineStr">
        <is>
          <t>7226.0</t>
        </is>
      </c>
      <c r="U1793" s="10" t="inlineStr">
        <is>
          <t>Priced</t>
        </is>
      </c>
      <c r="V1793" s="168" t="inlineStr">
        <is>
          <t>LT028</t>
        </is>
      </c>
      <c r="W1793" t="inlineStr">
        <is>
          <t>900.0</t>
        </is>
      </c>
    </row>
    <row r="1794">
      <c r="B1794" t="inlineStr">
        <is>
          <t>3555.0</t>
        </is>
      </c>
      <c r="F1794" t="inlineStr">
        <is>
          <t>ConTab_BOM_KP_Baseplates_3555</t>
        </is>
      </c>
      <c r="H1794" s="7" t="inlineStr">
        <is>
          <t>1020-5_6-KP</t>
        </is>
      </c>
      <c r="I1794" s="7" t="inlineStr"/>
      <c r="J1794" s="7" t="inlineStr"/>
      <c r="K1794" s="168" t="inlineStr">
        <is>
          <t>BaseplateSteel</t>
        </is>
      </c>
      <c r="L1794" s="168" t="inlineStr">
        <is>
          <t>Baseplate_Steel</t>
        </is>
      </c>
      <c r="M1794" s="168" t="inlineStr">
        <is>
          <t>Steel</t>
        </is>
      </c>
      <c r="N1794" s="168" t="inlineStr">
        <is>
          <t>447T</t>
        </is>
      </c>
      <c r="O1794" t="inlineStr">
        <is>
          <t>:No Drip Pan:Standard Drip Pan:</t>
        </is>
      </c>
      <c r="P1794" s="11" t="inlineStr">
        <is>
          <t>Falk_Spacer</t>
        </is>
      </c>
      <c r="Q1794" t="inlineStr">
        <is>
          <t>RTE</t>
        </is>
      </c>
      <c r="R1794" s="90" t="inlineStr">
        <is>
          <t>RTF</t>
        </is>
      </c>
      <c r="S1794" s="10" t="inlineStr">
        <is>
          <t>B103610</t>
        </is>
      </c>
      <c r="T1794" s="10" t="inlineStr">
        <is>
          <t>7770.0</t>
        </is>
      </c>
      <c r="U1794" s="10" t="inlineStr">
        <is>
          <t>Priced</t>
        </is>
      </c>
      <c r="V1794" s="168" t="inlineStr">
        <is>
          <t>LT028</t>
        </is>
      </c>
      <c r="W1794" t="inlineStr">
        <is>
          <t>1000.0</t>
        </is>
      </c>
    </row>
    <row r="1795">
      <c r="B1795" t="inlineStr">
        <is>
          <t>3556.0</t>
        </is>
      </c>
      <c r="F1795" t="inlineStr">
        <is>
          <t>ConTab_BOM_KP_Baseplates_3556</t>
        </is>
      </c>
      <c r="H1795" s="7" t="inlineStr">
        <is>
          <t>1020-5_6-KP</t>
        </is>
      </c>
      <c r="I1795" s="7" t="inlineStr"/>
      <c r="J1795" s="7" t="inlineStr"/>
      <c r="K1795" s="168" t="inlineStr">
        <is>
          <t>BaseplateSteel</t>
        </is>
      </c>
      <c r="L1795" s="168" t="inlineStr">
        <is>
          <t>Baseplate_Steel</t>
        </is>
      </c>
      <c r="M1795" s="168" t="inlineStr">
        <is>
          <t>Steel</t>
        </is>
      </c>
      <c r="N1795" s="168" t="inlineStr">
        <is>
          <t>447TS</t>
        </is>
      </c>
      <c r="O1795" t="inlineStr">
        <is>
          <t>:No Drip Pan:Standard Drip Pan:</t>
        </is>
      </c>
      <c r="P1795" s="11" t="inlineStr">
        <is>
          <t>Falk_Spacer</t>
        </is>
      </c>
      <c r="Q1795" t="inlineStr">
        <is>
          <t>RTE</t>
        </is>
      </c>
      <c r="R1795" s="90" t="inlineStr">
        <is>
          <t>RTF</t>
        </is>
      </c>
      <c r="S1795" s="10" t="inlineStr">
        <is>
          <t>B103611</t>
        </is>
      </c>
      <c r="T1795" s="10" t="inlineStr">
        <is>
          <t>7770.0</t>
        </is>
      </c>
      <c r="U1795" s="10" t="inlineStr">
        <is>
          <t>Priced</t>
        </is>
      </c>
      <c r="V1795" s="168" t="inlineStr">
        <is>
          <t>LT028</t>
        </is>
      </c>
      <c r="W1795" t="inlineStr">
        <is>
          <t>1000.0</t>
        </is>
      </c>
    </row>
    <row r="1796">
      <c r="B1796" t="inlineStr">
        <is>
          <t>3557.0</t>
        </is>
      </c>
      <c r="F1796" t="inlineStr">
        <is>
          <t>ConTab_BOM_KP_Baseplates_3557</t>
        </is>
      </c>
      <c r="H1796" s="7" t="inlineStr">
        <is>
          <t>1020-5_6-KP</t>
        </is>
      </c>
      <c r="I1796" s="7" t="inlineStr"/>
      <c r="J1796" s="7" t="inlineStr"/>
      <c r="K1796" s="168" t="inlineStr">
        <is>
          <t>BaseplateSteel</t>
        </is>
      </c>
      <c r="L1796" s="168" t="inlineStr">
        <is>
          <t>Baseplate_Steel</t>
        </is>
      </c>
      <c r="M1796" s="168" t="inlineStr">
        <is>
          <t>Steel</t>
        </is>
      </c>
      <c r="N1796" s="168" t="inlineStr">
        <is>
          <t>449T</t>
        </is>
      </c>
      <c r="O1796" t="inlineStr">
        <is>
          <t>:No Drip Pan:Standard Drip Pan:</t>
        </is>
      </c>
      <c r="P1796" s="11" t="inlineStr">
        <is>
          <t>Falk_Spacer</t>
        </is>
      </c>
      <c r="Q1796" t="inlineStr">
        <is>
          <t>RTE</t>
        </is>
      </c>
      <c r="R1796" s="90" t="inlineStr">
        <is>
          <t>RTF</t>
        </is>
      </c>
      <c r="S1796" s="10" t="inlineStr">
        <is>
          <t>B103612</t>
        </is>
      </c>
      <c r="T1796" s="10" t="inlineStr">
        <is>
          <t>7770.0</t>
        </is>
      </c>
      <c r="U1796" s="10" t="inlineStr">
        <is>
          <t>Priced</t>
        </is>
      </c>
      <c r="V1796" s="168" t="inlineStr">
        <is>
          <t>LT028</t>
        </is>
      </c>
      <c r="W1796" t="inlineStr">
        <is>
          <t>1000.0</t>
        </is>
      </c>
    </row>
    <row r="1797">
      <c r="B1797" t="inlineStr">
        <is>
          <t>3558.0</t>
        </is>
      </c>
      <c r="F1797" t="inlineStr">
        <is>
          <t>ConTab_BOM_KP_Baseplates_3558</t>
        </is>
      </c>
      <c r="H1797" s="7" t="inlineStr">
        <is>
          <t>1020-5_6-KP</t>
        </is>
      </c>
      <c r="I1797" s="7" t="inlineStr"/>
      <c r="J1797" s="7" t="inlineStr"/>
      <c r="K1797" s="168" t="inlineStr">
        <is>
          <t>BaseplateSteel</t>
        </is>
      </c>
      <c r="L1797" s="168" t="inlineStr">
        <is>
          <t>Baseplate_Steel</t>
        </is>
      </c>
      <c r="M1797" s="168" t="inlineStr">
        <is>
          <t>Steel</t>
        </is>
      </c>
      <c r="N1797" s="168" t="inlineStr">
        <is>
          <t>449TS</t>
        </is>
      </c>
      <c r="O1797" t="inlineStr">
        <is>
          <t>:No Drip Pan:Standard Drip Pan:</t>
        </is>
      </c>
      <c r="P1797" s="11" t="inlineStr">
        <is>
          <t>Falk_Spacer</t>
        </is>
      </c>
      <c r="Q1797" t="inlineStr">
        <is>
          <t>RTE</t>
        </is>
      </c>
      <c r="R1797" s="90" t="inlineStr">
        <is>
          <t>RTF</t>
        </is>
      </c>
      <c r="S1797" s="10" t="inlineStr">
        <is>
          <t>B103613</t>
        </is>
      </c>
      <c r="T1797" s="10" t="inlineStr">
        <is>
          <t>7770.0</t>
        </is>
      </c>
      <c r="U1797" s="10" t="inlineStr">
        <is>
          <t>Priced</t>
        </is>
      </c>
      <c r="V1797" s="168" t="inlineStr">
        <is>
          <t>LT028</t>
        </is>
      </c>
      <c r="W1797" t="inlineStr">
        <is>
          <t>1200.0</t>
        </is>
      </c>
    </row>
    <row r="1798">
      <c r="B1798" t="inlineStr">
        <is>
          <t>3567.0</t>
        </is>
      </c>
      <c r="F1798" t="inlineStr">
        <is>
          <t>ConTab_BOM_KP_Baseplates_3567</t>
        </is>
      </c>
      <c r="H1798" s="7" t="inlineStr">
        <is>
          <t>1020-5_6-KP</t>
        </is>
      </c>
      <c r="I1798" s="7" t="inlineStr"/>
      <c r="J1798" s="7" t="inlineStr"/>
      <c r="K1798" s="168" t="inlineStr">
        <is>
          <t>BaseplateSteel</t>
        </is>
      </c>
      <c r="L1798" s="168" t="inlineStr">
        <is>
          <t>Baseplate_Steel</t>
        </is>
      </c>
      <c r="M1798" s="168" t="inlineStr">
        <is>
          <t>Steel</t>
        </is>
      </c>
      <c r="N1798" t="inlineStr">
        <is>
          <t>444T</t>
        </is>
      </c>
      <c r="O1798" t="inlineStr">
        <is>
          <t>:Extended Drip Pan:</t>
        </is>
      </c>
      <c r="P1798" s="11" t="inlineStr">
        <is>
          <t>Falk_T10_Grid</t>
        </is>
      </c>
      <c r="Q1798" t="inlineStr">
        <is>
          <t>RTE</t>
        </is>
      </c>
      <c r="R1798" s="90" t="inlineStr">
        <is>
          <t>RTF</t>
        </is>
      </c>
      <c r="S1798" s="10" t="inlineStr">
        <is>
          <t>B103622</t>
        </is>
      </c>
      <c r="T1798" s="10" t="inlineStr">
        <is>
          <t>7169.0</t>
        </is>
      </c>
      <c r="U1798" s="10" t="inlineStr">
        <is>
          <t>Priced</t>
        </is>
      </c>
      <c r="V1798" s="168" t="inlineStr">
        <is>
          <t>LT028</t>
        </is>
      </c>
      <c r="W1798" t="inlineStr">
        <is>
          <t>900.0</t>
        </is>
      </c>
    </row>
    <row r="1799">
      <c r="B1799" t="inlineStr">
        <is>
          <t>3568.0</t>
        </is>
      </c>
      <c r="F1799" t="inlineStr">
        <is>
          <t>ConTab_BOM_KP_Baseplates_3568</t>
        </is>
      </c>
      <c r="H1799" s="7" t="inlineStr">
        <is>
          <t>1020-5_6-KP</t>
        </is>
      </c>
      <c r="I1799" s="7" t="inlineStr"/>
      <c r="J1799" s="7" t="inlineStr"/>
      <c r="K1799" s="168" t="inlineStr">
        <is>
          <t>BaseplateSteel</t>
        </is>
      </c>
      <c r="L1799" s="168" t="inlineStr">
        <is>
          <t>Baseplate_Steel</t>
        </is>
      </c>
      <c r="M1799" s="168" t="inlineStr">
        <is>
          <t>Steel</t>
        </is>
      </c>
      <c r="N1799" t="inlineStr">
        <is>
          <t>445T</t>
        </is>
      </c>
      <c r="O1799" t="inlineStr">
        <is>
          <t>:Extended Drip Pan:</t>
        </is>
      </c>
      <c r="P1799" s="11" t="inlineStr">
        <is>
          <t>Falk_T10_Grid</t>
        </is>
      </c>
      <c r="Q1799" t="inlineStr">
        <is>
          <t>RTE</t>
        </is>
      </c>
      <c r="R1799" s="90" t="inlineStr">
        <is>
          <t>RTF</t>
        </is>
      </c>
      <c r="S1799" s="10" t="inlineStr">
        <is>
          <t>B103623</t>
        </is>
      </c>
      <c r="T1799" s="10" t="inlineStr">
        <is>
          <t>7169.0</t>
        </is>
      </c>
      <c r="U1799" s="10" t="inlineStr">
        <is>
          <t>Priced</t>
        </is>
      </c>
      <c r="V1799" s="168" t="inlineStr">
        <is>
          <t>LT028</t>
        </is>
      </c>
      <c r="W1799" t="inlineStr">
        <is>
          <t>900.0</t>
        </is>
      </c>
    </row>
    <row r="1800">
      <c r="B1800" t="inlineStr">
        <is>
          <t>3569.0</t>
        </is>
      </c>
      <c r="F1800" t="inlineStr">
        <is>
          <t>ConTab_BOM_KP_Baseplates_3569</t>
        </is>
      </c>
      <c r="H1800" s="7" t="inlineStr">
        <is>
          <t>1020-5_6-KP</t>
        </is>
      </c>
      <c r="I1800" s="7" t="inlineStr"/>
      <c r="J1800" s="7" t="inlineStr"/>
      <c r="K1800" s="168" t="inlineStr">
        <is>
          <t>BaseplateSteel</t>
        </is>
      </c>
      <c r="L1800" s="168" t="inlineStr">
        <is>
          <t>Baseplate_Steel</t>
        </is>
      </c>
      <c r="M1800" s="168" t="inlineStr">
        <is>
          <t>Steel</t>
        </is>
      </c>
      <c r="N1800" t="inlineStr">
        <is>
          <t>444TS</t>
        </is>
      </c>
      <c r="O1800" t="inlineStr">
        <is>
          <t>:Extended Drip Pan:</t>
        </is>
      </c>
      <c r="P1800" s="11" t="inlineStr">
        <is>
          <t>Falk_T10_Grid</t>
        </is>
      </c>
      <c r="Q1800" t="inlineStr">
        <is>
          <t>RTE</t>
        </is>
      </c>
      <c r="R1800" s="90" t="inlineStr">
        <is>
          <t>RTF</t>
        </is>
      </c>
      <c r="S1800" s="10" t="inlineStr">
        <is>
          <t>B103624</t>
        </is>
      </c>
      <c r="T1800" s="10" t="inlineStr">
        <is>
          <t>7169.0</t>
        </is>
      </c>
      <c r="U1800" s="10" t="inlineStr">
        <is>
          <t>Priced</t>
        </is>
      </c>
      <c r="V1800" s="168" t="inlineStr">
        <is>
          <t>LT028</t>
        </is>
      </c>
      <c r="W1800" t="inlineStr">
        <is>
          <t>900.0</t>
        </is>
      </c>
    </row>
    <row r="1801">
      <c r="B1801" t="inlineStr">
        <is>
          <t>3570.0</t>
        </is>
      </c>
      <c r="F1801" t="inlineStr">
        <is>
          <t>ConTab_BOM_KP_Baseplates_3570</t>
        </is>
      </c>
      <c r="H1801" s="7" t="inlineStr">
        <is>
          <t>1020-5_6-KP</t>
        </is>
      </c>
      <c r="I1801" s="7" t="inlineStr"/>
      <c r="J1801" s="7" t="inlineStr"/>
      <c r="K1801" s="168" t="inlineStr">
        <is>
          <t>BaseplateSteel</t>
        </is>
      </c>
      <c r="L1801" s="168" t="inlineStr">
        <is>
          <t>Baseplate_Steel</t>
        </is>
      </c>
      <c r="M1801" s="168" t="inlineStr">
        <is>
          <t>Steel</t>
        </is>
      </c>
      <c r="N1801" t="inlineStr">
        <is>
          <t>445TS</t>
        </is>
      </c>
      <c r="O1801" t="inlineStr">
        <is>
          <t>:Extended Drip Pan:</t>
        </is>
      </c>
      <c r="P1801" s="11" t="inlineStr">
        <is>
          <t>Falk_T10_Grid</t>
        </is>
      </c>
      <c r="Q1801" t="inlineStr">
        <is>
          <t>RTE</t>
        </is>
      </c>
      <c r="R1801" s="90" t="inlineStr">
        <is>
          <t>RTF</t>
        </is>
      </c>
      <c r="S1801" s="10" t="inlineStr">
        <is>
          <t>B103625</t>
        </is>
      </c>
      <c r="T1801" s="10" t="inlineStr">
        <is>
          <t>7169.0</t>
        </is>
      </c>
      <c r="U1801" s="10" t="inlineStr">
        <is>
          <t>Priced</t>
        </is>
      </c>
      <c r="V1801" s="168" t="inlineStr">
        <is>
          <t>LT028</t>
        </is>
      </c>
      <c r="W1801" t="inlineStr">
        <is>
          <t>900.0</t>
        </is>
      </c>
    </row>
    <row r="1802">
      <c r="B1802" t="inlineStr">
        <is>
          <t>3571.0</t>
        </is>
      </c>
      <c r="F1802" t="inlineStr">
        <is>
          <t>ConTab_BOM_KP_Baseplates_3571</t>
        </is>
      </c>
      <c r="H1802" s="7" t="inlineStr">
        <is>
          <t>1020-5_6-KP</t>
        </is>
      </c>
      <c r="I1802" s="7" t="inlineStr"/>
      <c r="J1802" s="7" t="inlineStr"/>
      <c r="K1802" s="168" t="inlineStr">
        <is>
          <t>BaseplateSteel</t>
        </is>
      </c>
      <c r="L1802" s="168" t="inlineStr">
        <is>
          <t>Baseplate_Steel</t>
        </is>
      </c>
      <c r="M1802" s="168" t="inlineStr">
        <is>
          <t>Steel</t>
        </is>
      </c>
      <c r="N1802" s="168" t="inlineStr">
        <is>
          <t>447T</t>
        </is>
      </c>
      <c r="O1802" t="inlineStr">
        <is>
          <t>:Extended Drip Pan:</t>
        </is>
      </c>
      <c r="P1802" s="11" t="inlineStr">
        <is>
          <t>Falk_T10_Grid</t>
        </is>
      </c>
      <c r="Q1802" t="inlineStr">
        <is>
          <t>RTE</t>
        </is>
      </c>
      <c r="R1802" s="90" t="inlineStr">
        <is>
          <t>RTF</t>
        </is>
      </c>
      <c r="S1802" s="10" t="inlineStr">
        <is>
          <t>B103626</t>
        </is>
      </c>
      <c r="T1802" s="10" t="inlineStr">
        <is>
          <t>7713.0</t>
        </is>
      </c>
      <c r="U1802" s="10" t="inlineStr">
        <is>
          <t>Priced</t>
        </is>
      </c>
      <c r="V1802" s="168" t="inlineStr">
        <is>
          <t>LT028</t>
        </is>
      </c>
      <c r="W1802" t="inlineStr">
        <is>
          <t>1000.0</t>
        </is>
      </c>
    </row>
    <row r="1803">
      <c r="B1803" t="inlineStr">
        <is>
          <t>3572.0</t>
        </is>
      </c>
      <c r="F1803" t="inlineStr">
        <is>
          <t>ConTab_BOM_KP_Baseplates_3572</t>
        </is>
      </c>
      <c r="H1803" s="7" t="inlineStr">
        <is>
          <t>1020-5_6-KP</t>
        </is>
      </c>
      <c r="I1803" s="7" t="inlineStr"/>
      <c r="J1803" s="7" t="inlineStr"/>
      <c r="K1803" s="168" t="inlineStr">
        <is>
          <t>BaseplateSteel</t>
        </is>
      </c>
      <c r="L1803" s="168" t="inlineStr">
        <is>
          <t>Baseplate_Steel</t>
        </is>
      </c>
      <c r="M1803" s="168" t="inlineStr">
        <is>
          <t>Steel</t>
        </is>
      </c>
      <c r="N1803" s="168" t="inlineStr">
        <is>
          <t>447TS</t>
        </is>
      </c>
      <c r="O1803" t="inlineStr">
        <is>
          <t>:Extended Drip Pan:</t>
        </is>
      </c>
      <c r="P1803" s="11" t="inlineStr">
        <is>
          <t>Falk_T10_Grid</t>
        </is>
      </c>
      <c r="Q1803" t="inlineStr">
        <is>
          <t>RTE</t>
        </is>
      </c>
      <c r="R1803" s="90" t="inlineStr">
        <is>
          <t>RTF</t>
        </is>
      </c>
      <c r="S1803" s="10" t="inlineStr">
        <is>
          <t>B103627</t>
        </is>
      </c>
      <c r="T1803" s="10" t="inlineStr">
        <is>
          <t>7713.0</t>
        </is>
      </c>
      <c r="U1803" s="10" t="inlineStr">
        <is>
          <t>Priced</t>
        </is>
      </c>
      <c r="V1803" s="168" t="inlineStr">
        <is>
          <t>LT028</t>
        </is>
      </c>
      <c r="W1803" t="inlineStr">
        <is>
          <t>1000.0</t>
        </is>
      </c>
    </row>
    <row r="1804">
      <c r="B1804" t="inlineStr">
        <is>
          <t>3573.0</t>
        </is>
      </c>
      <c r="F1804" t="inlineStr">
        <is>
          <t>ConTab_BOM_KP_Baseplates_3573</t>
        </is>
      </c>
      <c r="H1804" s="7" t="inlineStr">
        <is>
          <t>1020-5_6-KP</t>
        </is>
      </c>
      <c r="I1804" s="7" t="inlineStr"/>
      <c r="J1804" s="7" t="inlineStr"/>
      <c r="K1804" s="168" t="inlineStr">
        <is>
          <t>BaseplateSteel</t>
        </is>
      </c>
      <c r="L1804" s="168" t="inlineStr">
        <is>
          <t>Baseplate_Steel</t>
        </is>
      </c>
      <c r="M1804" s="168" t="inlineStr">
        <is>
          <t>Steel</t>
        </is>
      </c>
      <c r="N1804" s="168" t="inlineStr">
        <is>
          <t>449T</t>
        </is>
      </c>
      <c r="O1804" t="inlineStr">
        <is>
          <t>:Extended Drip Pan:</t>
        </is>
      </c>
      <c r="P1804" s="11" t="inlineStr">
        <is>
          <t>Falk_T10_Grid</t>
        </is>
      </c>
      <c r="Q1804" t="inlineStr">
        <is>
          <t>RTE</t>
        </is>
      </c>
      <c r="R1804" s="90" t="inlineStr">
        <is>
          <t>RTF</t>
        </is>
      </c>
      <c r="S1804" s="10" t="inlineStr">
        <is>
          <t>B103628</t>
        </is>
      </c>
      <c r="T1804" s="10" t="inlineStr">
        <is>
          <t>7713.0</t>
        </is>
      </c>
      <c r="U1804" s="10" t="inlineStr">
        <is>
          <t>Priced</t>
        </is>
      </c>
      <c r="V1804" s="168" t="inlineStr">
        <is>
          <t>LT028</t>
        </is>
      </c>
      <c r="W1804" t="inlineStr">
        <is>
          <t>1000.0</t>
        </is>
      </c>
    </row>
    <row r="1805">
      <c r="B1805" t="inlineStr">
        <is>
          <t>3574.0</t>
        </is>
      </c>
      <c r="F1805" t="inlineStr">
        <is>
          <t>ConTab_BOM_KP_Baseplates_3574</t>
        </is>
      </c>
      <c r="H1805" s="7" t="inlineStr">
        <is>
          <t>1020-5_6-KP</t>
        </is>
      </c>
      <c r="I1805" s="7" t="inlineStr"/>
      <c r="J1805" s="7" t="inlineStr"/>
      <c r="K1805" s="168" t="inlineStr">
        <is>
          <t>BaseplateSteel</t>
        </is>
      </c>
      <c r="L1805" s="168" t="inlineStr">
        <is>
          <t>Baseplate_Steel</t>
        </is>
      </c>
      <c r="M1805" s="168" t="inlineStr">
        <is>
          <t>Steel</t>
        </is>
      </c>
      <c r="N1805" s="168" t="inlineStr">
        <is>
          <t>449TS</t>
        </is>
      </c>
      <c r="O1805" t="inlineStr">
        <is>
          <t>:Extended Drip Pan:</t>
        </is>
      </c>
      <c r="P1805" s="11" t="inlineStr">
        <is>
          <t>Falk_T10_Grid</t>
        </is>
      </c>
      <c r="Q1805" t="inlineStr">
        <is>
          <t>RTE</t>
        </is>
      </c>
      <c r="R1805" s="90" t="inlineStr">
        <is>
          <t>RTF</t>
        </is>
      </c>
      <c r="S1805" s="10" t="inlineStr">
        <is>
          <t>B103629</t>
        </is>
      </c>
      <c r="T1805" s="10" t="inlineStr">
        <is>
          <t>7713.0</t>
        </is>
      </c>
      <c r="U1805" s="10" t="inlineStr">
        <is>
          <t>Priced</t>
        </is>
      </c>
      <c r="V1805" s="168" t="inlineStr">
        <is>
          <t>LT028</t>
        </is>
      </c>
      <c r="W1805" t="inlineStr">
        <is>
          <t>1200.0</t>
        </is>
      </c>
    </row>
    <row r="1806">
      <c r="B1806" t="inlineStr">
        <is>
          <t>3583.0</t>
        </is>
      </c>
      <c r="F1806" t="inlineStr">
        <is>
          <t>ConTab_BOM_KP_Baseplates_3583</t>
        </is>
      </c>
      <c r="H1806" s="7" t="inlineStr">
        <is>
          <t>1020-5_6-KP</t>
        </is>
      </c>
      <c r="I1806" s="7" t="inlineStr"/>
      <c r="J1806" s="7" t="inlineStr"/>
      <c r="K1806" s="168" t="inlineStr">
        <is>
          <t>BaseplateSteel</t>
        </is>
      </c>
      <c r="L1806" s="168" t="inlineStr">
        <is>
          <t>Baseplate_Steel</t>
        </is>
      </c>
      <c r="M1806" s="168" t="inlineStr">
        <is>
          <t>Steel</t>
        </is>
      </c>
      <c r="N1806" t="inlineStr">
        <is>
          <t>444T</t>
        </is>
      </c>
      <c r="O1806" t="inlineStr">
        <is>
          <t>:Extended Drip Pan:</t>
        </is>
      </c>
      <c r="P1806" s="11" t="inlineStr">
        <is>
          <t>Falk_Spacer</t>
        </is>
      </c>
      <c r="Q1806" t="inlineStr">
        <is>
          <t>RTE</t>
        </is>
      </c>
      <c r="R1806" s="90" t="inlineStr">
        <is>
          <t>RTF</t>
        </is>
      </c>
      <c r="S1806" s="10" t="inlineStr">
        <is>
          <t>B103638</t>
        </is>
      </c>
      <c r="T1806" s="10" t="inlineStr">
        <is>
          <t>7713.0</t>
        </is>
      </c>
      <c r="U1806" s="10" t="inlineStr">
        <is>
          <t>Priced</t>
        </is>
      </c>
      <c r="V1806" s="168" t="inlineStr">
        <is>
          <t>LT028</t>
        </is>
      </c>
      <c r="W1806" t="inlineStr">
        <is>
          <t>900.0</t>
        </is>
      </c>
    </row>
    <row r="1807">
      <c r="B1807" t="inlineStr">
        <is>
          <t>3584.0</t>
        </is>
      </c>
      <c r="F1807" t="inlineStr">
        <is>
          <t>ConTab_BOM_KP_Baseplates_3584</t>
        </is>
      </c>
      <c r="H1807" s="7" t="inlineStr">
        <is>
          <t>1020-5_6-KP</t>
        </is>
      </c>
      <c r="I1807" s="7" t="inlineStr"/>
      <c r="J1807" s="7" t="inlineStr"/>
      <c r="K1807" s="168" t="inlineStr">
        <is>
          <t>BaseplateSteel</t>
        </is>
      </c>
      <c r="L1807" s="168" t="inlineStr">
        <is>
          <t>Baseplate_Steel</t>
        </is>
      </c>
      <c r="M1807" s="168" t="inlineStr">
        <is>
          <t>Steel</t>
        </is>
      </c>
      <c r="N1807" t="inlineStr">
        <is>
          <t>445T</t>
        </is>
      </c>
      <c r="O1807" t="inlineStr">
        <is>
          <t>:Extended Drip Pan:</t>
        </is>
      </c>
      <c r="P1807" s="11" t="inlineStr">
        <is>
          <t>Falk_Spacer</t>
        </is>
      </c>
      <c r="Q1807" t="inlineStr">
        <is>
          <t>RTE</t>
        </is>
      </c>
      <c r="R1807" s="90" t="inlineStr">
        <is>
          <t>RTF</t>
        </is>
      </c>
      <c r="S1807" s="10" t="inlineStr">
        <is>
          <t>B103639</t>
        </is>
      </c>
      <c r="T1807" s="10" t="inlineStr">
        <is>
          <t>7713.0</t>
        </is>
      </c>
      <c r="U1807" s="10" t="inlineStr">
        <is>
          <t>Priced</t>
        </is>
      </c>
      <c r="V1807" s="168" t="inlineStr">
        <is>
          <t>LT028</t>
        </is>
      </c>
      <c r="W1807" t="inlineStr">
        <is>
          <t>900.0</t>
        </is>
      </c>
    </row>
    <row r="1808">
      <c r="B1808" t="inlineStr">
        <is>
          <t>3585.0</t>
        </is>
      </c>
      <c r="F1808" t="inlineStr">
        <is>
          <t>ConTab_BOM_KP_Baseplates_3585</t>
        </is>
      </c>
      <c r="H1808" s="7" t="inlineStr">
        <is>
          <t>1020-5_6-KP</t>
        </is>
      </c>
      <c r="I1808" s="7" t="inlineStr"/>
      <c r="J1808" s="7" t="inlineStr"/>
      <c r="K1808" s="168" t="inlineStr">
        <is>
          <t>BaseplateSteel</t>
        </is>
      </c>
      <c r="L1808" s="168" t="inlineStr">
        <is>
          <t>Baseplate_Steel</t>
        </is>
      </c>
      <c r="M1808" s="168" t="inlineStr">
        <is>
          <t>Steel</t>
        </is>
      </c>
      <c r="N1808" t="inlineStr">
        <is>
          <t>444TS</t>
        </is>
      </c>
      <c r="O1808" t="inlineStr">
        <is>
          <t>:Extended Drip Pan:</t>
        </is>
      </c>
      <c r="P1808" s="11" t="inlineStr">
        <is>
          <t>Falk_Spacer</t>
        </is>
      </c>
      <c r="Q1808" t="inlineStr">
        <is>
          <t>RTE</t>
        </is>
      </c>
      <c r="R1808" s="90" t="inlineStr">
        <is>
          <t>RTF</t>
        </is>
      </c>
      <c r="S1808" s="10" t="inlineStr">
        <is>
          <t>B103640</t>
        </is>
      </c>
      <c r="T1808" s="10" t="inlineStr">
        <is>
          <t>7713.0</t>
        </is>
      </c>
      <c r="U1808" s="10" t="inlineStr">
        <is>
          <t>Priced</t>
        </is>
      </c>
      <c r="V1808" s="168" t="inlineStr">
        <is>
          <t>LT028</t>
        </is>
      </c>
      <c r="W1808" t="inlineStr">
        <is>
          <t>900.0</t>
        </is>
      </c>
    </row>
    <row r="1809">
      <c r="B1809" t="inlineStr">
        <is>
          <t>3586.0</t>
        </is>
      </c>
      <c r="F1809" t="inlineStr">
        <is>
          <t>ConTab_BOM_KP_Baseplates_3586</t>
        </is>
      </c>
      <c r="H1809" s="7" t="inlineStr">
        <is>
          <t>1020-5_6-KP</t>
        </is>
      </c>
      <c r="I1809" s="7" t="inlineStr"/>
      <c r="J1809" s="7" t="inlineStr"/>
      <c r="K1809" s="168" t="inlineStr">
        <is>
          <t>BaseplateSteel</t>
        </is>
      </c>
      <c r="L1809" s="168" t="inlineStr">
        <is>
          <t>Baseplate_Steel</t>
        </is>
      </c>
      <c r="M1809" s="168" t="inlineStr">
        <is>
          <t>Steel</t>
        </is>
      </c>
      <c r="N1809" t="inlineStr">
        <is>
          <t>445TS</t>
        </is>
      </c>
      <c r="O1809" t="inlineStr">
        <is>
          <t>:Extended Drip Pan:</t>
        </is>
      </c>
      <c r="P1809" s="11" t="inlineStr">
        <is>
          <t>Falk_Spacer</t>
        </is>
      </c>
      <c r="Q1809" t="inlineStr">
        <is>
          <t>RTE</t>
        </is>
      </c>
      <c r="R1809" s="90" t="inlineStr">
        <is>
          <t>RTF</t>
        </is>
      </c>
      <c r="S1809" s="10" t="inlineStr">
        <is>
          <t>B103641</t>
        </is>
      </c>
      <c r="T1809" s="10" t="inlineStr">
        <is>
          <t>7713.0</t>
        </is>
      </c>
      <c r="U1809" s="10" t="inlineStr">
        <is>
          <t>Priced</t>
        </is>
      </c>
      <c r="V1809" s="168" t="inlineStr">
        <is>
          <t>LT028</t>
        </is>
      </c>
      <c r="W1809" t="inlineStr">
        <is>
          <t>900.0</t>
        </is>
      </c>
    </row>
    <row r="1810">
      <c r="B1810" t="inlineStr">
        <is>
          <t>3587.0</t>
        </is>
      </c>
      <c r="F1810" t="inlineStr">
        <is>
          <t>ConTab_BOM_KP_Baseplates_3587</t>
        </is>
      </c>
      <c r="H1810" s="7" t="inlineStr">
        <is>
          <t>1020-5_6-KP</t>
        </is>
      </c>
      <c r="I1810" s="7" t="inlineStr"/>
      <c r="J1810" s="7" t="inlineStr"/>
      <c r="K1810" s="168" t="inlineStr">
        <is>
          <t>BaseplateSteel</t>
        </is>
      </c>
      <c r="L1810" s="168" t="inlineStr">
        <is>
          <t>Baseplate_Steel</t>
        </is>
      </c>
      <c r="M1810" s="168" t="inlineStr">
        <is>
          <t>Steel</t>
        </is>
      </c>
      <c r="N1810" s="168" t="inlineStr">
        <is>
          <t>447T</t>
        </is>
      </c>
      <c r="O1810" t="inlineStr">
        <is>
          <t>:Extended Drip Pan:</t>
        </is>
      </c>
      <c r="P1810" s="11" t="inlineStr">
        <is>
          <t>Falk_Spacer</t>
        </is>
      </c>
      <c r="Q1810" t="inlineStr">
        <is>
          <t>RTE</t>
        </is>
      </c>
      <c r="R1810" s="90" t="inlineStr">
        <is>
          <t>RTF</t>
        </is>
      </c>
      <c r="S1810" s="10" t="inlineStr">
        <is>
          <t>B103642</t>
        </is>
      </c>
      <c r="T1810" s="10" t="inlineStr">
        <is>
          <t>8258.0</t>
        </is>
      </c>
      <c r="U1810" s="10" t="inlineStr">
        <is>
          <t>Priced</t>
        </is>
      </c>
      <c r="V1810" s="168" t="inlineStr">
        <is>
          <t>LT028</t>
        </is>
      </c>
      <c r="W1810" t="inlineStr">
        <is>
          <t>1000.0</t>
        </is>
      </c>
    </row>
    <row r="1811">
      <c r="B1811" t="inlineStr">
        <is>
          <t>3588.0</t>
        </is>
      </c>
      <c r="F1811" t="inlineStr">
        <is>
          <t>ConTab_BOM_KP_Baseplates_3588</t>
        </is>
      </c>
      <c r="H1811" s="7" t="inlineStr">
        <is>
          <t>1020-5_6-KP</t>
        </is>
      </c>
      <c r="I1811" s="7" t="inlineStr"/>
      <c r="J1811" s="7" t="inlineStr"/>
      <c r="K1811" s="168" t="inlineStr">
        <is>
          <t>BaseplateSteel</t>
        </is>
      </c>
      <c r="L1811" s="168" t="inlineStr">
        <is>
          <t>Baseplate_Steel</t>
        </is>
      </c>
      <c r="M1811" s="168" t="inlineStr">
        <is>
          <t>Steel</t>
        </is>
      </c>
      <c r="N1811" s="168" t="inlineStr">
        <is>
          <t>447TS</t>
        </is>
      </c>
      <c r="O1811" t="inlineStr">
        <is>
          <t>:Extended Drip Pan:</t>
        </is>
      </c>
      <c r="P1811" s="11" t="inlineStr">
        <is>
          <t>Falk_Spacer</t>
        </is>
      </c>
      <c r="Q1811" t="inlineStr">
        <is>
          <t>RTE</t>
        </is>
      </c>
      <c r="R1811" s="90" t="inlineStr">
        <is>
          <t>RTF</t>
        </is>
      </c>
      <c r="S1811" s="10" t="inlineStr">
        <is>
          <t>B103643</t>
        </is>
      </c>
      <c r="T1811" s="10" t="inlineStr">
        <is>
          <t>8258.0</t>
        </is>
      </c>
      <c r="U1811" s="10" t="inlineStr">
        <is>
          <t>Priced</t>
        </is>
      </c>
      <c r="V1811" s="168" t="inlineStr">
        <is>
          <t>LT028</t>
        </is>
      </c>
      <c r="W1811" t="inlineStr">
        <is>
          <t>1000.0</t>
        </is>
      </c>
    </row>
    <row r="1812">
      <c r="B1812" t="inlineStr">
        <is>
          <t>3589.0</t>
        </is>
      </c>
      <c r="F1812" t="inlineStr">
        <is>
          <t>ConTab_BOM_KP_Baseplates_3589</t>
        </is>
      </c>
      <c r="H1812" s="7" t="inlineStr">
        <is>
          <t>1020-5_6-KP</t>
        </is>
      </c>
      <c r="I1812" s="7" t="inlineStr"/>
      <c r="J1812" s="7" t="inlineStr"/>
      <c r="K1812" s="168" t="inlineStr">
        <is>
          <t>BaseplateSteel</t>
        </is>
      </c>
      <c r="L1812" s="168" t="inlineStr">
        <is>
          <t>Baseplate_Steel</t>
        </is>
      </c>
      <c r="M1812" s="168" t="inlineStr">
        <is>
          <t>Steel</t>
        </is>
      </c>
      <c r="N1812" s="168" t="inlineStr">
        <is>
          <t>449T</t>
        </is>
      </c>
      <c r="O1812" t="inlineStr">
        <is>
          <t>:Extended Drip Pan:</t>
        </is>
      </c>
      <c r="P1812" s="11" t="inlineStr">
        <is>
          <t>Falk_Spacer</t>
        </is>
      </c>
      <c r="Q1812" t="inlineStr">
        <is>
          <t>RTE</t>
        </is>
      </c>
      <c r="R1812" s="90" t="inlineStr">
        <is>
          <t>RTF</t>
        </is>
      </c>
      <c r="S1812" s="10" t="inlineStr">
        <is>
          <t>B103644</t>
        </is>
      </c>
      <c r="T1812" s="10" t="inlineStr">
        <is>
          <t>8258.0</t>
        </is>
      </c>
      <c r="U1812" s="10" t="inlineStr">
        <is>
          <t>Priced</t>
        </is>
      </c>
      <c r="V1812" s="168" t="inlineStr">
        <is>
          <t>LT028</t>
        </is>
      </c>
      <c r="W1812" t="inlineStr">
        <is>
          <t>1000.0</t>
        </is>
      </c>
    </row>
    <row r="1813">
      <c r="B1813" t="inlineStr">
        <is>
          <t>3590.0</t>
        </is>
      </c>
      <c r="F1813" t="inlineStr">
        <is>
          <t>ConTab_BOM_KP_Baseplates_3590</t>
        </is>
      </c>
      <c r="H1813" s="7" t="inlineStr">
        <is>
          <t>1020-5_6-KP</t>
        </is>
      </c>
      <c r="I1813" s="7" t="inlineStr"/>
      <c r="J1813" s="7" t="inlineStr"/>
      <c r="K1813" s="168" t="inlineStr">
        <is>
          <t>BaseplateSteel</t>
        </is>
      </c>
      <c r="L1813" s="168" t="inlineStr">
        <is>
          <t>Baseplate_Steel</t>
        </is>
      </c>
      <c r="M1813" s="168" t="inlineStr">
        <is>
          <t>Steel</t>
        </is>
      </c>
      <c r="N1813" s="168" t="inlineStr">
        <is>
          <t>449TS</t>
        </is>
      </c>
      <c r="O1813" t="inlineStr">
        <is>
          <t>:Extended Drip Pan:</t>
        </is>
      </c>
      <c r="P1813" s="11" t="inlineStr">
        <is>
          <t>Falk_Spacer</t>
        </is>
      </c>
      <c r="Q1813" t="inlineStr">
        <is>
          <t>RTE</t>
        </is>
      </c>
      <c r="R1813" s="90" t="inlineStr">
        <is>
          <t>RTF</t>
        </is>
      </c>
      <c r="S1813" s="10" t="inlineStr">
        <is>
          <t>B103645</t>
        </is>
      </c>
      <c r="T1813" s="10" t="inlineStr">
        <is>
          <t>8258.0</t>
        </is>
      </c>
      <c r="U1813" s="10" t="inlineStr">
        <is>
          <t>Priced</t>
        </is>
      </c>
      <c r="V1813" s="168" t="inlineStr">
        <is>
          <t>LT028</t>
        </is>
      </c>
      <c r="W1813" t="inlineStr">
        <is>
          <t>1200.0</t>
        </is>
      </c>
    </row>
    <row r="1814">
      <c r="B1814" t="inlineStr">
        <is>
          <t>3599.0</t>
        </is>
      </c>
      <c r="F1814" t="inlineStr">
        <is>
          <t>ConTab_BOM_KP_Baseplates_3599</t>
        </is>
      </c>
      <c r="H1814" s="7" t="inlineStr">
        <is>
          <t>1020-5_6-KP</t>
        </is>
      </c>
      <c r="I1814" s="7" t="inlineStr"/>
      <c r="J1814" s="7" t="inlineStr"/>
      <c r="K1814" s="168" t="inlineStr">
        <is>
          <t>Baseplate_Special</t>
        </is>
      </c>
      <c r="L1814" s="168" t="inlineStr">
        <is>
          <t>Baseplate_Special</t>
        </is>
      </c>
      <c r="M1814" s="168" t="inlineStr">
        <is>
          <t>Special</t>
        </is>
      </c>
      <c r="P1814" s="11" t="inlineStr"/>
      <c r="R1814" s="90" t="inlineStr">
        <is>
          <t>RTF</t>
        </is>
      </c>
      <c r="S1814" s="11" t="inlineStr">
        <is>
          <t>B101523</t>
        </is>
      </c>
      <c r="T1814" s="10" t="inlineStr">
        <is>
          <t>0.0</t>
        </is>
      </c>
      <c r="U1814" s="10" t="inlineStr">
        <is>
          <t>RFQ</t>
        </is>
      </c>
      <c r="V1814" s="168" t="inlineStr">
        <is>
          <t>LT029</t>
        </is>
      </c>
    </row>
    <row r="1815">
      <c r="B1815" t="inlineStr">
        <is>
          <t>3600.0</t>
        </is>
      </c>
      <c r="F1815" t="inlineStr">
        <is>
          <t>ConTab_BOM_KP_Baseplates_3600</t>
        </is>
      </c>
      <c r="H1815" s="7" t="inlineStr">
        <is>
          <t>1024-1_2-KP</t>
        </is>
      </c>
      <c r="I1815" s="7" t="inlineStr"/>
      <c r="J1815" s="7" t="inlineStr"/>
      <c r="K1815" s="168" t="inlineStr">
        <is>
          <t>BaseplateSteel</t>
        </is>
      </c>
      <c r="L1815" s="168" t="inlineStr">
        <is>
          <t>Baseplate_Steel</t>
        </is>
      </c>
      <c r="M1815" s="168" t="inlineStr">
        <is>
          <t>Steel</t>
        </is>
      </c>
      <c r="N1815" t="inlineStr">
        <is>
          <t>404T</t>
        </is>
      </c>
      <c r="O1815" t="inlineStr">
        <is>
          <t>:No Drip Pan:Standard Drip Pan:</t>
        </is>
      </c>
      <c r="P1815" s="11" t="inlineStr">
        <is>
          <t>Falk_T10_Grid</t>
        </is>
      </c>
      <c r="Q1815" t="inlineStr">
        <is>
          <t>RTE</t>
        </is>
      </c>
      <c r="R1815" s="90" t="inlineStr">
        <is>
          <t>RTF</t>
        </is>
      </c>
      <c r="S1815" s="10" t="inlineStr">
        <is>
          <t>B103654</t>
        </is>
      </c>
      <c r="T1815" s="10" t="inlineStr">
        <is>
          <t>5317.0</t>
        </is>
      </c>
      <c r="U1815" s="10" t="inlineStr">
        <is>
          <t>Priced</t>
        </is>
      </c>
      <c r="V1815" s="168" t="inlineStr">
        <is>
          <t>LT028</t>
        </is>
      </c>
      <c r="W1815" t="inlineStr">
        <is>
          <t>650.0</t>
        </is>
      </c>
    </row>
    <row r="1816">
      <c r="B1816" t="inlineStr">
        <is>
          <t>3601.0</t>
        </is>
      </c>
      <c r="F1816" t="inlineStr">
        <is>
          <t>ConTab_BOM_KP_Baseplates_3601</t>
        </is>
      </c>
      <c r="H1816" s="7" t="inlineStr">
        <is>
          <t>1024-1_2-KP</t>
        </is>
      </c>
      <c r="I1816" s="7" t="inlineStr"/>
      <c r="J1816" s="7" t="inlineStr"/>
      <c r="K1816" s="168" t="inlineStr">
        <is>
          <t>BaseplateSteel</t>
        </is>
      </c>
      <c r="L1816" s="168" t="inlineStr">
        <is>
          <t>Baseplate_Steel</t>
        </is>
      </c>
      <c r="M1816" s="168" t="inlineStr">
        <is>
          <t>Steel</t>
        </is>
      </c>
      <c r="N1816" t="inlineStr">
        <is>
          <t>405T</t>
        </is>
      </c>
      <c r="O1816" t="inlineStr">
        <is>
          <t>:No Drip Pan:Standard Drip Pan:</t>
        </is>
      </c>
      <c r="P1816" s="11" t="inlineStr">
        <is>
          <t>Falk_T10_Grid</t>
        </is>
      </c>
      <c r="Q1816" t="inlineStr">
        <is>
          <t>RTE</t>
        </is>
      </c>
      <c r="R1816" s="90" t="inlineStr">
        <is>
          <t>RTF</t>
        </is>
      </c>
      <c r="S1816" s="10" t="inlineStr">
        <is>
          <t>B103654</t>
        </is>
      </c>
      <c r="T1816" s="10" t="inlineStr">
        <is>
          <t>5317.0</t>
        </is>
      </c>
      <c r="U1816" s="10" t="inlineStr">
        <is>
          <t>Priced</t>
        </is>
      </c>
      <c r="V1816" s="168" t="inlineStr">
        <is>
          <t>LT028</t>
        </is>
      </c>
      <c r="W1816" t="inlineStr">
        <is>
          <t>900.0</t>
        </is>
      </c>
    </row>
    <row r="1817">
      <c r="B1817" t="inlineStr">
        <is>
          <t>3602.0</t>
        </is>
      </c>
      <c r="F1817" t="inlineStr">
        <is>
          <t>ConTab_BOM_KP_Baseplates_3602</t>
        </is>
      </c>
      <c r="H1817" s="7" t="inlineStr">
        <is>
          <t>1024-1_2-KP</t>
        </is>
      </c>
      <c r="I1817" s="7" t="inlineStr"/>
      <c r="J1817" s="7" t="inlineStr"/>
      <c r="K1817" s="168" t="inlineStr">
        <is>
          <t>BaseplateSteel</t>
        </is>
      </c>
      <c r="L1817" s="168" t="inlineStr">
        <is>
          <t>Baseplate_Steel</t>
        </is>
      </c>
      <c r="M1817" s="168" t="inlineStr">
        <is>
          <t>Steel</t>
        </is>
      </c>
      <c r="N1817" t="inlineStr">
        <is>
          <t>404TS</t>
        </is>
      </c>
      <c r="O1817" t="inlineStr">
        <is>
          <t>:No Drip Pan:Standard Drip Pan:</t>
        </is>
      </c>
      <c r="P1817" s="11" t="inlineStr">
        <is>
          <t>Falk_T10_Grid</t>
        </is>
      </c>
      <c r="Q1817" t="inlineStr">
        <is>
          <t>RTE</t>
        </is>
      </c>
      <c r="R1817" s="90" t="inlineStr">
        <is>
          <t>RTF</t>
        </is>
      </c>
      <c r="S1817" s="10" t="inlineStr">
        <is>
          <t>B103655</t>
        </is>
      </c>
      <c r="T1817" s="10" t="inlineStr">
        <is>
          <t>5181.0</t>
        </is>
      </c>
      <c r="U1817" s="10" t="inlineStr">
        <is>
          <t>Priced</t>
        </is>
      </c>
      <c r="V1817" s="168" t="inlineStr">
        <is>
          <t>LT028</t>
        </is>
      </c>
      <c r="W1817" t="inlineStr">
        <is>
          <t>900.0</t>
        </is>
      </c>
    </row>
    <row r="1818">
      <c r="B1818" t="inlineStr">
        <is>
          <t>3603.0</t>
        </is>
      </c>
      <c r="F1818" t="inlineStr">
        <is>
          <t>ConTab_BOM_KP_Baseplates_3603</t>
        </is>
      </c>
      <c r="H1818" s="7" t="inlineStr">
        <is>
          <t>1024-1_2-KP</t>
        </is>
      </c>
      <c r="I1818" s="7" t="inlineStr"/>
      <c r="J1818" s="7" t="inlineStr"/>
      <c r="K1818" s="168" t="inlineStr">
        <is>
          <t>BaseplateSteel</t>
        </is>
      </c>
      <c r="L1818" s="168" t="inlineStr">
        <is>
          <t>Baseplate_Steel</t>
        </is>
      </c>
      <c r="M1818" s="168" t="inlineStr">
        <is>
          <t>Steel</t>
        </is>
      </c>
      <c r="N1818" t="inlineStr">
        <is>
          <t>405TS</t>
        </is>
      </c>
      <c r="O1818" t="inlineStr">
        <is>
          <t>:No Drip Pan:Standard Drip Pan:</t>
        </is>
      </c>
      <c r="P1818" s="11" t="inlineStr">
        <is>
          <t>Falk_T10_Grid</t>
        </is>
      </c>
      <c r="Q1818" t="inlineStr">
        <is>
          <t>RTE</t>
        </is>
      </c>
      <c r="R1818" s="90" t="inlineStr">
        <is>
          <t>RTF</t>
        </is>
      </c>
      <c r="S1818" s="10" t="inlineStr">
        <is>
          <t>B103655</t>
        </is>
      </c>
      <c r="T1818" s="10" t="inlineStr">
        <is>
          <t>5181.0</t>
        </is>
      </c>
      <c r="U1818" s="10" t="inlineStr">
        <is>
          <t>Priced</t>
        </is>
      </c>
      <c r="V1818" s="168" t="inlineStr">
        <is>
          <t>LT028</t>
        </is>
      </c>
      <c r="W1818" t="inlineStr">
        <is>
          <t>900.0</t>
        </is>
      </c>
    </row>
    <row r="1819">
      <c r="B1819" t="inlineStr">
        <is>
          <t>3604.0</t>
        </is>
      </c>
      <c r="F1819" t="inlineStr">
        <is>
          <t>ConTab_BOM_KP_Baseplates_3604</t>
        </is>
      </c>
      <c r="H1819" s="7" t="inlineStr">
        <is>
          <t>1024-1_2-KP</t>
        </is>
      </c>
      <c r="I1819" s="7" t="inlineStr"/>
      <c r="J1819" s="7" t="inlineStr"/>
      <c r="K1819" s="168" t="inlineStr">
        <is>
          <t>BaseplateSteel</t>
        </is>
      </c>
      <c r="L1819" s="168" t="inlineStr">
        <is>
          <t>Baseplate_Steel</t>
        </is>
      </c>
      <c r="M1819" s="168" t="inlineStr">
        <is>
          <t>Steel</t>
        </is>
      </c>
      <c r="N1819" t="inlineStr">
        <is>
          <t>444T</t>
        </is>
      </c>
      <c r="O1819" t="inlineStr">
        <is>
          <t>:No Drip Pan:Standard Drip Pan:</t>
        </is>
      </c>
      <c r="P1819" s="11" t="inlineStr">
        <is>
          <t>Falk_T10_Grid</t>
        </is>
      </c>
      <c r="Q1819" t="inlineStr">
        <is>
          <t>RTE</t>
        </is>
      </c>
      <c r="R1819" s="90" t="inlineStr">
        <is>
          <t>RTF</t>
        </is>
      </c>
      <c r="S1819" s="10" t="inlineStr">
        <is>
          <t>B103656</t>
        </is>
      </c>
      <c r="T1819" s="10" t="inlineStr">
        <is>
          <t>6679.0</t>
        </is>
      </c>
      <c r="U1819" s="10" t="inlineStr">
        <is>
          <t>Priced</t>
        </is>
      </c>
      <c r="V1819" s="168" t="inlineStr">
        <is>
          <t>LT028</t>
        </is>
      </c>
      <c r="W1819" t="inlineStr">
        <is>
          <t>900.0</t>
        </is>
      </c>
    </row>
    <row r="1820">
      <c r="B1820" t="inlineStr">
        <is>
          <t>3605.0</t>
        </is>
      </c>
      <c r="F1820" t="inlineStr">
        <is>
          <t>ConTab_BOM_KP_Baseplates_3605</t>
        </is>
      </c>
      <c r="H1820" s="7" t="inlineStr">
        <is>
          <t>1024-1_2-KP</t>
        </is>
      </c>
      <c r="I1820" s="7" t="inlineStr"/>
      <c r="J1820" s="7" t="inlineStr"/>
      <c r="K1820" s="168" t="inlineStr">
        <is>
          <t>BaseplateSteel</t>
        </is>
      </c>
      <c r="L1820" s="168" t="inlineStr">
        <is>
          <t>Baseplate_Steel</t>
        </is>
      </c>
      <c r="M1820" s="168" t="inlineStr">
        <is>
          <t>Steel</t>
        </is>
      </c>
      <c r="N1820" t="inlineStr">
        <is>
          <t>445T</t>
        </is>
      </c>
      <c r="O1820" t="inlineStr">
        <is>
          <t>:No Drip Pan:Standard Drip Pan:</t>
        </is>
      </c>
      <c r="P1820" s="11" t="inlineStr">
        <is>
          <t>Falk_T10_Grid</t>
        </is>
      </c>
      <c r="Q1820" t="inlineStr">
        <is>
          <t>RTE</t>
        </is>
      </c>
      <c r="R1820" s="90" t="inlineStr">
        <is>
          <t>RTF</t>
        </is>
      </c>
      <c r="S1820" s="10" t="inlineStr">
        <is>
          <t>B103657</t>
        </is>
      </c>
      <c r="T1820" s="10" t="inlineStr">
        <is>
          <t>6679.0</t>
        </is>
      </c>
      <c r="U1820" s="10" t="inlineStr">
        <is>
          <t>Priced</t>
        </is>
      </c>
      <c r="V1820" s="168" t="inlineStr">
        <is>
          <t>LT028</t>
        </is>
      </c>
      <c r="W1820" t="inlineStr">
        <is>
          <t>900.0</t>
        </is>
      </c>
    </row>
    <row r="1821">
      <c r="B1821" t="inlineStr">
        <is>
          <t>3606.0</t>
        </is>
      </c>
      <c r="F1821" t="inlineStr">
        <is>
          <t>ConTab_BOM_KP_Baseplates_3606</t>
        </is>
      </c>
      <c r="H1821" s="7" t="inlineStr">
        <is>
          <t>1024-1_2-KP</t>
        </is>
      </c>
      <c r="I1821" s="7" t="inlineStr"/>
      <c r="J1821" s="7" t="inlineStr"/>
      <c r="K1821" s="168" t="inlineStr">
        <is>
          <t>BaseplateSteel</t>
        </is>
      </c>
      <c r="L1821" s="168" t="inlineStr">
        <is>
          <t>Baseplate_Steel</t>
        </is>
      </c>
      <c r="M1821" s="168" t="inlineStr">
        <is>
          <t>Steel</t>
        </is>
      </c>
      <c r="N1821" t="inlineStr">
        <is>
          <t>444TS</t>
        </is>
      </c>
      <c r="O1821" t="inlineStr">
        <is>
          <t>:No Drip Pan:Standard Drip Pan:</t>
        </is>
      </c>
      <c r="P1821" s="11" t="inlineStr">
        <is>
          <t>Falk_T10_Grid</t>
        </is>
      </c>
      <c r="Q1821" t="inlineStr">
        <is>
          <t>RTE</t>
        </is>
      </c>
      <c r="R1821" s="90" t="inlineStr">
        <is>
          <t>RTF</t>
        </is>
      </c>
      <c r="S1821" s="10" t="inlineStr">
        <is>
          <t>B103658</t>
        </is>
      </c>
      <c r="T1821" s="10" t="inlineStr">
        <is>
          <t>6679.0</t>
        </is>
      </c>
      <c r="U1821" s="10" t="inlineStr">
        <is>
          <t>Priced</t>
        </is>
      </c>
      <c r="V1821" s="168" t="inlineStr">
        <is>
          <t>LT028</t>
        </is>
      </c>
      <c r="W1821" t="inlineStr">
        <is>
          <t>900.0</t>
        </is>
      </c>
    </row>
    <row r="1822">
      <c r="B1822" t="inlineStr">
        <is>
          <t>3607.0</t>
        </is>
      </c>
      <c r="F1822" t="inlineStr">
        <is>
          <t>ConTab_BOM_KP_Baseplates_3607</t>
        </is>
      </c>
      <c r="H1822" s="7" t="inlineStr">
        <is>
          <t>1024-1_2-KP</t>
        </is>
      </c>
      <c r="I1822" s="7" t="inlineStr"/>
      <c r="J1822" s="7" t="inlineStr"/>
      <c r="K1822" s="168" t="inlineStr">
        <is>
          <t>BaseplateSteel</t>
        </is>
      </c>
      <c r="L1822" s="168" t="inlineStr">
        <is>
          <t>Baseplate_Steel</t>
        </is>
      </c>
      <c r="M1822" s="168" t="inlineStr">
        <is>
          <t>Steel</t>
        </is>
      </c>
      <c r="N1822" t="inlineStr">
        <is>
          <t>445TS</t>
        </is>
      </c>
      <c r="O1822" t="inlineStr">
        <is>
          <t>:No Drip Pan:Standard Drip Pan:</t>
        </is>
      </c>
      <c r="P1822" s="11" t="inlineStr">
        <is>
          <t>Falk_T10_Grid</t>
        </is>
      </c>
      <c r="Q1822" t="inlineStr">
        <is>
          <t>RTE</t>
        </is>
      </c>
      <c r="R1822" s="90" t="inlineStr">
        <is>
          <t>RTF</t>
        </is>
      </c>
      <c r="S1822" s="10" t="inlineStr">
        <is>
          <t>B103659</t>
        </is>
      </c>
      <c r="T1822" s="10" t="inlineStr">
        <is>
          <t>6679.0</t>
        </is>
      </c>
      <c r="U1822" s="10" t="inlineStr">
        <is>
          <t>Priced</t>
        </is>
      </c>
      <c r="V1822" s="168" t="inlineStr">
        <is>
          <t>LT028</t>
        </is>
      </c>
      <c r="W1822" t="inlineStr">
        <is>
          <t>900.0</t>
        </is>
      </c>
    </row>
    <row r="1823">
      <c r="B1823" t="inlineStr">
        <is>
          <t>3608.0</t>
        </is>
      </c>
      <c r="F1823" t="inlineStr">
        <is>
          <t>ConTab_BOM_KP_Baseplates_3608</t>
        </is>
      </c>
      <c r="H1823" s="7" t="inlineStr">
        <is>
          <t>1024-1_2-KP</t>
        </is>
      </c>
      <c r="I1823" s="7" t="inlineStr"/>
      <c r="J1823" s="7" t="inlineStr"/>
      <c r="K1823" s="168" t="inlineStr">
        <is>
          <t>BaseplateSteel</t>
        </is>
      </c>
      <c r="L1823" s="168" t="inlineStr">
        <is>
          <t>Baseplate_Steel</t>
        </is>
      </c>
      <c r="M1823" s="168" t="inlineStr">
        <is>
          <t>Steel</t>
        </is>
      </c>
      <c r="N1823" s="168" t="inlineStr">
        <is>
          <t>447T</t>
        </is>
      </c>
      <c r="O1823" t="inlineStr">
        <is>
          <t>:No Drip Pan:Standard Drip Pan:</t>
        </is>
      </c>
      <c r="P1823" s="11" t="inlineStr">
        <is>
          <t>Falk_T10_Grid</t>
        </is>
      </c>
      <c r="Q1823" t="inlineStr">
        <is>
          <t>RTE</t>
        </is>
      </c>
      <c r="R1823" s="90" t="inlineStr">
        <is>
          <t>RTF</t>
        </is>
      </c>
      <c r="S1823" s="10" t="inlineStr">
        <is>
          <t>B103660</t>
        </is>
      </c>
      <c r="T1823" s="10" t="inlineStr">
        <is>
          <t>7226.0</t>
        </is>
      </c>
      <c r="U1823" s="10" t="inlineStr">
        <is>
          <t>Priced</t>
        </is>
      </c>
      <c r="V1823" s="168" t="inlineStr">
        <is>
          <t>LT028</t>
        </is>
      </c>
      <c r="W1823" t="inlineStr">
        <is>
          <t>1000.0</t>
        </is>
      </c>
    </row>
    <row r="1824">
      <c r="B1824" t="inlineStr">
        <is>
          <t>3609.0</t>
        </is>
      </c>
      <c r="F1824" t="inlineStr">
        <is>
          <t>ConTab_BOM_KP_Baseplates_3609</t>
        </is>
      </c>
      <c r="H1824" s="7" t="inlineStr">
        <is>
          <t>1024-1_2-KP</t>
        </is>
      </c>
      <c r="I1824" s="7" t="inlineStr"/>
      <c r="J1824" s="7" t="inlineStr"/>
      <c r="K1824" s="168" t="inlineStr">
        <is>
          <t>BaseplateSteel</t>
        </is>
      </c>
      <c r="L1824" s="168" t="inlineStr">
        <is>
          <t>Baseplate_Steel</t>
        </is>
      </c>
      <c r="M1824" s="168" t="inlineStr">
        <is>
          <t>Steel</t>
        </is>
      </c>
      <c r="N1824" s="168" t="inlineStr">
        <is>
          <t>447TS</t>
        </is>
      </c>
      <c r="O1824" t="inlineStr">
        <is>
          <t>:No Drip Pan:Standard Drip Pan:</t>
        </is>
      </c>
      <c r="P1824" s="11" t="inlineStr">
        <is>
          <t>Falk_T10_Grid</t>
        </is>
      </c>
      <c r="Q1824" t="inlineStr">
        <is>
          <t>RTE</t>
        </is>
      </c>
      <c r="R1824" s="90" t="inlineStr">
        <is>
          <t>RTF</t>
        </is>
      </c>
      <c r="S1824" s="10" t="inlineStr">
        <is>
          <t>B103661</t>
        </is>
      </c>
      <c r="T1824" s="10" t="inlineStr">
        <is>
          <t>7226.0</t>
        </is>
      </c>
      <c r="U1824" s="10" t="inlineStr">
        <is>
          <t>Priced</t>
        </is>
      </c>
      <c r="V1824" s="168" t="inlineStr">
        <is>
          <t>LT028</t>
        </is>
      </c>
      <c r="W1824" t="inlineStr">
        <is>
          <t>1000.0</t>
        </is>
      </c>
    </row>
    <row r="1825">
      <c r="B1825" t="inlineStr">
        <is>
          <t>3610.0</t>
        </is>
      </c>
      <c r="F1825" t="inlineStr">
        <is>
          <t>ConTab_BOM_KP_Baseplates_3610</t>
        </is>
      </c>
      <c r="H1825" s="7" t="inlineStr">
        <is>
          <t>1024-1_2-KP</t>
        </is>
      </c>
      <c r="I1825" s="7" t="inlineStr"/>
      <c r="J1825" s="7" t="inlineStr"/>
      <c r="K1825" s="168" t="inlineStr">
        <is>
          <t>BaseplateSteel</t>
        </is>
      </c>
      <c r="L1825" s="168" t="inlineStr">
        <is>
          <t>Baseplate_Steel</t>
        </is>
      </c>
      <c r="M1825" s="168" t="inlineStr">
        <is>
          <t>Steel</t>
        </is>
      </c>
      <c r="N1825" s="168" t="inlineStr">
        <is>
          <t>449T</t>
        </is>
      </c>
      <c r="O1825" t="inlineStr">
        <is>
          <t>:No Drip Pan:Standard Drip Pan:</t>
        </is>
      </c>
      <c r="P1825" s="11" t="inlineStr">
        <is>
          <t>Falk_T10_Grid</t>
        </is>
      </c>
      <c r="Q1825" t="inlineStr">
        <is>
          <t>RTE</t>
        </is>
      </c>
      <c r="R1825" s="90" t="inlineStr">
        <is>
          <t>RTF</t>
        </is>
      </c>
      <c r="S1825" s="10" t="inlineStr">
        <is>
          <t>B103662</t>
        </is>
      </c>
      <c r="T1825" s="10" t="inlineStr">
        <is>
          <t>7226.0</t>
        </is>
      </c>
      <c r="U1825" s="10" t="inlineStr">
        <is>
          <t>Priced</t>
        </is>
      </c>
      <c r="V1825" s="168" t="inlineStr">
        <is>
          <t>LT028</t>
        </is>
      </c>
      <c r="W1825" t="inlineStr">
        <is>
          <t>1000.0</t>
        </is>
      </c>
    </row>
    <row r="1826">
      <c r="B1826" t="inlineStr">
        <is>
          <t>3611.0</t>
        </is>
      </c>
      <c r="F1826" t="inlineStr">
        <is>
          <t>ConTab_BOM_KP_Baseplates_3611</t>
        </is>
      </c>
      <c r="H1826" s="7" t="inlineStr">
        <is>
          <t>1024-1_2-KP</t>
        </is>
      </c>
      <c r="I1826" s="7" t="inlineStr"/>
      <c r="J1826" s="7" t="inlineStr"/>
      <c r="K1826" s="168" t="inlineStr">
        <is>
          <t>BaseplateSteel</t>
        </is>
      </c>
      <c r="L1826" s="168" t="inlineStr">
        <is>
          <t>Baseplate_Steel</t>
        </is>
      </c>
      <c r="M1826" s="168" t="inlineStr">
        <is>
          <t>Steel</t>
        </is>
      </c>
      <c r="N1826" s="168" t="inlineStr">
        <is>
          <t>449TS</t>
        </is>
      </c>
      <c r="O1826" t="inlineStr">
        <is>
          <t>:No Drip Pan:Standard Drip Pan:</t>
        </is>
      </c>
      <c r="P1826" s="11" t="inlineStr">
        <is>
          <t>Falk_T10_Grid</t>
        </is>
      </c>
      <c r="Q1826" t="inlineStr">
        <is>
          <t>RTE</t>
        </is>
      </c>
      <c r="R1826" s="90" t="inlineStr">
        <is>
          <t>RTF</t>
        </is>
      </c>
      <c r="S1826" s="10" t="inlineStr">
        <is>
          <t>B103663</t>
        </is>
      </c>
      <c r="T1826" s="10" t="inlineStr">
        <is>
          <t>7226.0</t>
        </is>
      </c>
      <c r="U1826" s="10" t="inlineStr">
        <is>
          <t>Priced</t>
        </is>
      </c>
      <c r="V1826" s="168" t="inlineStr">
        <is>
          <t>LT028</t>
        </is>
      </c>
      <c r="W1826" t="inlineStr">
        <is>
          <t>1200.0</t>
        </is>
      </c>
    </row>
    <row r="1827">
      <c r="B1827" t="inlineStr">
        <is>
          <t>3624.0</t>
        </is>
      </c>
      <c r="F1827" t="inlineStr">
        <is>
          <t>ConTab_BOM_KP_Baseplates_3624</t>
        </is>
      </c>
      <c r="H1827" s="7" t="inlineStr">
        <is>
          <t>1024-1_2-KP</t>
        </is>
      </c>
      <c r="I1827" s="7" t="inlineStr"/>
      <c r="J1827" s="7" t="inlineStr"/>
      <c r="K1827" s="168" t="inlineStr">
        <is>
          <t>BaseplateSteel</t>
        </is>
      </c>
      <c r="L1827" s="168" t="inlineStr">
        <is>
          <t>Baseplate_Steel</t>
        </is>
      </c>
      <c r="M1827" s="168" t="inlineStr">
        <is>
          <t>Steel</t>
        </is>
      </c>
      <c r="N1827" t="inlineStr">
        <is>
          <t>404T</t>
        </is>
      </c>
      <c r="O1827" t="inlineStr">
        <is>
          <t>:No Drip Pan:Standard Drip Pan:</t>
        </is>
      </c>
      <c r="P1827" s="11" t="inlineStr">
        <is>
          <t>Falk_Spacer</t>
        </is>
      </c>
      <c r="Q1827" t="inlineStr">
        <is>
          <t>RTE</t>
        </is>
      </c>
      <c r="R1827" s="90" t="inlineStr">
        <is>
          <t>RTF</t>
        </is>
      </c>
      <c r="S1827" s="10" t="inlineStr">
        <is>
          <t>B103674</t>
        </is>
      </c>
      <c r="T1827" s="10" t="inlineStr">
        <is>
          <t>5863.0</t>
        </is>
      </c>
      <c r="U1827" s="10" t="inlineStr">
        <is>
          <t>Priced</t>
        </is>
      </c>
      <c r="V1827" s="168" t="inlineStr">
        <is>
          <t>LT028</t>
        </is>
      </c>
      <c r="W1827" t="inlineStr">
        <is>
          <t>650.0</t>
        </is>
      </c>
    </row>
    <row r="1828">
      <c r="B1828" t="inlineStr">
        <is>
          <t>3625.0</t>
        </is>
      </c>
      <c r="F1828" t="inlineStr">
        <is>
          <t>ConTab_BOM_KP_Baseplates_3625</t>
        </is>
      </c>
      <c r="H1828" s="7" t="inlineStr">
        <is>
          <t>1024-1_2-KP</t>
        </is>
      </c>
      <c r="I1828" s="7" t="inlineStr"/>
      <c r="J1828" s="7" t="inlineStr"/>
      <c r="K1828" s="168" t="inlineStr">
        <is>
          <t>BaseplateSteel</t>
        </is>
      </c>
      <c r="L1828" s="168" t="inlineStr">
        <is>
          <t>Baseplate_Steel</t>
        </is>
      </c>
      <c r="M1828" s="168" t="inlineStr">
        <is>
          <t>Steel</t>
        </is>
      </c>
      <c r="N1828" t="inlineStr">
        <is>
          <t>405T</t>
        </is>
      </c>
      <c r="O1828" t="inlineStr">
        <is>
          <t>:No Drip Pan:Standard Drip Pan:</t>
        </is>
      </c>
      <c r="P1828" s="11" t="inlineStr">
        <is>
          <t>Falk_Spacer</t>
        </is>
      </c>
      <c r="Q1828" t="inlineStr">
        <is>
          <t>RTE</t>
        </is>
      </c>
      <c r="R1828" s="90" t="inlineStr">
        <is>
          <t>RTF</t>
        </is>
      </c>
      <c r="S1828" s="10" t="inlineStr">
        <is>
          <t>B103674</t>
        </is>
      </c>
      <c r="T1828" s="10" t="inlineStr">
        <is>
          <t>5863.0</t>
        </is>
      </c>
      <c r="U1828" s="10" t="inlineStr">
        <is>
          <t>Priced</t>
        </is>
      </c>
      <c r="V1828" s="168" t="inlineStr">
        <is>
          <t>LT028</t>
        </is>
      </c>
      <c r="W1828" t="inlineStr">
        <is>
          <t>900.0</t>
        </is>
      </c>
    </row>
    <row r="1829">
      <c r="B1829" t="inlineStr">
        <is>
          <t>3626.0</t>
        </is>
      </c>
      <c r="F1829" t="inlineStr">
        <is>
          <t>ConTab_BOM_KP_Baseplates_3626</t>
        </is>
      </c>
      <c r="H1829" s="7" t="inlineStr">
        <is>
          <t>1024-1_2-KP</t>
        </is>
      </c>
      <c r="I1829" s="7" t="inlineStr"/>
      <c r="J1829" s="7" t="inlineStr"/>
      <c r="K1829" s="168" t="inlineStr">
        <is>
          <t>BaseplateSteel</t>
        </is>
      </c>
      <c r="L1829" s="168" t="inlineStr">
        <is>
          <t>Baseplate_Steel</t>
        </is>
      </c>
      <c r="M1829" s="168" t="inlineStr">
        <is>
          <t>Steel</t>
        </is>
      </c>
      <c r="N1829" t="inlineStr">
        <is>
          <t>404TS</t>
        </is>
      </c>
      <c r="O1829" t="inlineStr">
        <is>
          <t>:No Drip Pan:Standard Drip Pan:</t>
        </is>
      </c>
      <c r="P1829" s="11" t="inlineStr">
        <is>
          <t>Falk_Spacer</t>
        </is>
      </c>
      <c r="Q1829" t="inlineStr">
        <is>
          <t>RTE</t>
        </is>
      </c>
      <c r="R1829" s="90" t="inlineStr">
        <is>
          <t>RTF</t>
        </is>
      </c>
      <c r="S1829" s="10" t="inlineStr">
        <is>
          <t>B103675</t>
        </is>
      </c>
      <c r="T1829" s="10" t="inlineStr">
        <is>
          <t>5728.0</t>
        </is>
      </c>
      <c r="U1829" s="10" t="inlineStr">
        <is>
          <t>Priced</t>
        </is>
      </c>
      <c r="V1829" s="168" t="inlineStr">
        <is>
          <t>LT028</t>
        </is>
      </c>
      <c r="W1829" t="inlineStr">
        <is>
          <t>900.0</t>
        </is>
      </c>
    </row>
    <row r="1830">
      <c r="B1830" t="inlineStr">
        <is>
          <t>3627.0</t>
        </is>
      </c>
      <c r="F1830" t="inlineStr">
        <is>
          <t>ConTab_BOM_KP_Baseplates_3627</t>
        </is>
      </c>
      <c r="H1830" s="7" t="inlineStr">
        <is>
          <t>1024-1_2-KP</t>
        </is>
      </c>
      <c r="I1830" s="7" t="inlineStr"/>
      <c r="J1830" s="7" t="inlineStr"/>
      <c r="K1830" s="168" t="inlineStr">
        <is>
          <t>BaseplateSteel</t>
        </is>
      </c>
      <c r="L1830" s="168" t="inlineStr">
        <is>
          <t>Baseplate_Steel</t>
        </is>
      </c>
      <c r="M1830" s="168" t="inlineStr">
        <is>
          <t>Steel</t>
        </is>
      </c>
      <c r="N1830" t="inlineStr">
        <is>
          <t>405TS</t>
        </is>
      </c>
      <c r="O1830" t="inlineStr">
        <is>
          <t>:No Drip Pan:Standard Drip Pan:</t>
        </is>
      </c>
      <c r="P1830" s="11" t="inlineStr">
        <is>
          <t>Falk_Spacer</t>
        </is>
      </c>
      <c r="Q1830" t="inlineStr">
        <is>
          <t>RTE</t>
        </is>
      </c>
      <c r="R1830" s="90" t="inlineStr">
        <is>
          <t>RTF</t>
        </is>
      </c>
      <c r="S1830" s="10" t="inlineStr">
        <is>
          <t>B103675</t>
        </is>
      </c>
      <c r="T1830" s="10" t="inlineStr">
        <is>
          <t>5728.0</t>
        </is>
      </c>
      <c r="U1830" s="10" t="inlineStr">
        <is>
          <t>Priced</t>
        </is>
      </c>
      <c r="V1830" s="168" t="inlineStr">
        <is>
          <t>LT028</t>
        </is>
      </c>
      <c r="W1830" t="inlineStr">
        <is>
          <t>900.0</t>
        </is>
      </c>
    </row>
    <row r="1831">
      <c r="B1831" t="inlineStr">
        <is>
          <t>3628.0</t>
        </is>
      </c>
      <c r="F1831" t="inlineStr">
        <is>
          <t>ConTab_BOM_KP_Baseplates_3628</t>
        </is>
      </c>
      <c r="H1831" s="7" t="inlineStr">
        <is>
          <t>1024-1_2-KP</t>
        </is>
      </c>
      <c r="I1831" s="7" t="inlineStr"/>
      <c r="J1831" s="7" t="inlineStr"/>
      <c r="K1831" s="168" t="inlineStr">
        <is>
          <t>BaseplateSteel</t>
        </is>
      </c>
      <c r="L1831" s="168" t="inlineStr">
        <is>
          <t>Baseplate_Steel</t>
        </is>
      </c>
      <c r="M1831" s="168" t="inlineStr">
        <is>
          <t>Steel</t>
        </is>
      </c>
      <c r="N1831" t="inlineStr">
        <is>
          <t>444T</t>
        </is>
      </c>
      <c r="O1831" t="inlineStr">
        <is>
          <t>:No Drip Pan:Standard Drip Pan:</t>
        </is>
      </c>
      <c r="P1831" s="11" t="inlineStr">
        <is>
          <t>Falk_Spacer</t>
        </is>
      </c>
      <c r="Q1831" t="inlineStr">
        <is>
          <t>RTE</t>
        </is>
      </c>
      <c r="R1831" s="90" t="inlineStr">
        <is>
          <t>RTF</t>
        </is>
      </c>
      <c r="S1831" s="10" t="inlineStr">
        <is>
          <t>B103676</t>
        </is>
      </c>
      <c r="T1831" s="10" t="inlineStr">
        <is>
          <t>7226.0</t>
        </is>
      </c>
      <c r="U1831" s="10" t="inlineStr">
        <is>
          <t>Priced</t>
        </is>
      </c>
      <c r="V1831" s="168" t="inlineStr">
        <is>
          <t>LT028</t>
        </is>
      </c>
      <c r="W1831" t="inlineStr">
        <is>
          <t>900.0</t>
        </is>
      </c>
    </row>
    <row r="1832">
      <c r="B1832" t="inlineStr">
        <is>
          <t>3629.0</t>
        </is>
      </c>
      <c r="F1832" t="inlineStr">
        <is>
          <t>ConTab_BOM_KP_Baseplates_3629</t>
        </is>
      </c>
      <c r="H1832" s="7" t="inlineStr">
        <is>
          <t>1024-1_2-KP</t>
        </is>
      </c>
      <c r="I1832" s="7" t="inlineStr"/>
      <c r="J1832" s="7" t="inlineStr"/>
      <c r="K1832" s="168" t="inlineStr">
        <is>
          <t>BaseplateSteel</t>
        </is>
      </c>
      <c r="L1832" s="168" t="inlineStr">
        <is>
          <t>Baseplate_Steel</t>
        </is>
      </c>
      <c r="M1832" s="168" t="inlineStr">
        <is>
          <t>Steel</t>
        </is>
      </c>
      <c r="N1832" t="inlineStr">
        <is>
          <t>445T</t>
        </is>
      </c>
      <c r="O1832" t="inlineStr">
        <is>
          <t>:No Drip Pan:Standard Drip Pan:</t>
        </is>
      </c>
      <c r="P1832" s="11" t="inlineStr">
        <is>
          <t>Falk_Spacer</t>
        </is>
      </c>
      <c r="Q1832" t="inlineStr">
        <is>
          <t>RTE</t>
        </is>
      </c>
      <c r="R1832" s="90" t="inlineStr">
        <is>
          <t>RTF</t>
        </is>
      </c>
      <c r="S1832" s="10" t="inlineStr">
        <is>
          <t>B103677</t>
        </is>
      </c>
      <c r="T1832" s="10" t="inlineStr">
        <is>
          <t>7226.0</t>
        </is>
      </c>
      <c r="U1832" s="10" t="inlineStr">
        <is>
          <t>Priced</t>
        </is>
      </c>
      <c r="V1832" s="168" t="inlineStr">
        <is>
          <t>LT028</t>
        </is>
      </c>
      <c r="W1832" t="inlineStr">
        <is>
          <t>900.0</t>
        </is>
      </c>
    </row>
    <row r="1833">
      <c r="B1833" t="inlineStr">
        <is>
          <t>3630.0</t>
        </is>
      </c>
      <c r="F1833" t="inlineStr">
        <is>
          <t>ConTab_BOM_KP_Baseplates_3630</t>
        </is>
      </c>
      <c r="H1833" s="7" t="inlineStr">
        <is>
          <t>1024-1_2-KP</t>
        </is>
      </c>
      <c r="I1833" s="7" t="inlineStr"/>
      <c r="J1833" s="7" t="inlineStr"/>
      <c r="K1833" s="168" t="inlineStr">
        <is>
          <t>BaseplateSteel</t>
        </is>
      </c>
      <c r="L1833" s="168" t="inlineStr">
        <is>
          <t>Baseplate_Steel</t>
        </is>
      </c>
      <c r="M1833" s="168" t="inlineStr">
        <is>
          <t>Steel</t>
        </is>
      </c>
      <c r="N1833" t="inlineStr">
        <is>
          <t>444TS</t>
        </is>
      </c>
      <c r="O1833" t="inlineStr">
        <is>
          <t>:No Drip Pan:Standard Drip Pan:</t>
        </is>
      </c>
      <c r="P1833" s="11" t="inlineStr">
        <is>
          <t>Falk_Spacer</t>
        </is>
      </c>
      <c r="Q1833" t="inlineStr">
        <is>
          <t>RTE</t>
        </is>
      </c>
      <c r="R1833" s="90" t="inlineStr">
        <is>
          <t>RTF</t>
        </is>
      </c>
      <c r="S1833" s="10" t="inlineStr">
        <is>
          <t>B103678</t>
        </is>
      </c>
      <c r="T1833" s="10" t="inlineStr">
        <is>
          <t>7226.0</t>
        </is>
      </c>
      <c r="U1833" s="10" t="inlineStr">
        <is>
          <t>Priced</t>
        </is>
      </c>
      <c r="V1833" s="168" t="inlineStr">
        <is>
          <t>LT028</t>
        </is>
      </c>
      <c r="W1833" t="inlineStr">
        <is>
          <t>900.0</t>
        </is>
      </c>
    </row>
    <row r="1834">
      <c r="B1834" t="inlineStr">
        <is>
          <t>3631.0</t>
        </is>
      </c>
      <c r="F1834" t="inlineStr">
        <is>
          <t>ConTab_BOM_KP_Baseplates_3631</t>
        </is>
      </c>
      <c r="H1834" s="7" t="inlineStr">
        <is>
          <t>1024-1_2-KP</t>
        </is>
      </c>
      <c r="I1834" s="7" t="inlineStr"/>
      <c r="J1834" s="7" t="inlineStr"/>
      <c r="K1834" s="168" t="inlineStr">
        <is>
          <t>BaseplateSteel</t>
        </is>
      </c>
      <c r="L1834" s="168" t="inlineStr">
        <is>
          <t>Baseplate_Steel</t>
        </is>
      </c>
      <c r="M1834" s="168" t="inlineStr">
        <is>
          <t>Steel</t>
        </is>
      </c>
      <c r="N1834" t="inlineStr">
        <is>
          <t>445TS</t>
        </is>
      </c>
      <c r="O1834" t="inlineStr">
        <is>
          <t>:No Drip Pan:Standard Drip Pan:</t>
        </is>
      </c>
      <c r="P1834" s="11" t="inlineStr">
        <is>
          <t>Falk_Spacer</t>
        </is>
      </c>
      <c r="Q1834" t="inlineStr">
        <is>
          <t>RTE</t>
        </is>
      </c>
      <c r="R1834" s="90" t="inlineStr">
        <is>
          <t>RTF</t>
        </is>
      </c>
      <c r="S1834" s="10" t="inlineStr">
        <is>
          <t>B103679</t>
        </is>
      </c>
      <c r="T1834" s="10" t="inlineStr">
        <is>
          <t>7226.0</t>
        </is>
      </c>
      <c r="U1834" s="10" t="inlineStr">
        <is>
          <t>Priced</t>
        </is>
      </c>
      <c r="V1834" s="168" t="inlineStr">
        <is>
          <t>LT028</t>
        </is>
      </c>
      <c r="W1834" t="inlineStr">
        <is>
          <t>900.0</t>
        </is>
      </c>
    </row>
    <row r="1835">
      <c r="B1835" t="inlineStr">
        <is>
          <t>3632.0</t>
        </is>
      </c>
      <c r="F1835" t="inlineStr">
        <is>
          <t>ConTab_BOM_KP_Baseplates_3632</t>
        </is>
      </c>
      <c r="H1835" s="7" t="inlineStr">
        <is>
          <t>1024-1_2-KP</t>
        </is>
      </c>
      <c r="I1835" s="7" t="inlineStr"/>
      <c r="J1835" s="7" t="inlineStr"/>
      <c r="K1835" s="168" t="inlineStr">
        <is>
          <t>BaseplateSteel</t>
        </is>
      </c>
      <c r="L1835" s="168" t="inlineStr">
        <is>
          <t>Baseplate_Steel</t>
        </is>
      </c>
      <c r="M1835" s="168" t="inlineStr">
        <is>
          <t>Steel</t>
        </is>
      </c>
      <c r="N1835" s="168" t="inlineStr">
        <is>
          <t>447T</t>
        </is>
      </c>
      <c r="O1835" t="inlineStr">
        <is>
          <t>:No Drip Pan:Standard Drip Pan:</t>
        </is>
      </c>
      <c r="P1835" s="11" t="inlineStr">
        <is>
          <t>Falk_Spacer</t>
        </is>
      </c>
      <c r="Q1835" t="inlineStr">
        <is>
          <t>RTE</t>
        </is>
      </c>
      <c r="R1835" s="90" t="inlineStr">
        <is>
          <t>RTF</t>
        </is>
      </c>
      <c r="S1835" s="10" t="inlineStr">
        <is>
          <t>B103680</t>
        </is>
      </c>
      <c r="T1835" s="10" t="inlineStr">
        <is>
          <t>7770.0</t>
        </is>
      </c>
      <c r="U1835" s="10" t="inlineStr">
        <is>
          <t>Priced</t>
        </is>
      </c>
      <c r="V1835" s="168" t="inlineStr">
        <is>
          <t>LT028</t>
        </is>
      </c>
      <c r="W1835" t="inlineStr">
        <is>
          <t>1000.0</t>
        </is>
      </c>
    </row>
    <row r="1836">
      <c r="B1836" t="inlineStr">
        <is>
          <t>3633.0</t>
        </is>
      </c>
      <c r="F1836" t="inlineStr">
        <is>
          <t>ConTab_BOM_KP_Baseplates_3633</t>
        </is>
      </c>
      <c r="H1836" s="7" t="inlineStr">
        <is>
          <t>1024-1_2-KP</t>
        </is>
      </c>
      <c r="I1836" s="7" t="inlineStr"/>
      <c r="J1836" s="7" t="inlineStr"/>
      <c r="K1836" s="168" t="inlineStr">
        <is>
          <t>BaseplateSteel</t>
        </is>
      </c>
      <c r="L1836" s="168" t="inlineStr">
        <is>
          <t>Baseplate_Steel</t>
        </is>
      </c>
      <c r="M1836" s="168" t="inlineStr">
        <is>
          <t>Steel</t>
        </is>
      </c>
      <c r="N1836" s="168" t="inlineStr">
        <is>
          <t>447TS</t>
        </is>
      </c>
      <c r="O1836" t="inlineStr">
        <is>
          <t>:No Drip Pan:Standard Drip Pan:</t>
        </is>
      </c>
      <c r="P1836" s="11" t="inlineStr">
        <is>
          <t>Falk_Spacer</t>
        </is>
      </c>
      <c r="Q1836" t="inlineStr">
        <is>
          <t>RTE</t>
        </is>
      </c>
      <c r="R1836" s="90" t="inlineStr">
        <is>
          <t>RTF</t>
        </is>
      </c>
      <c r="S1836" s="10" t="inlineStr">
        <is>
          <t>B103681</t>
        </is>
      </c>
      <c r="T1836" s="10" t="inlineStr">
        <is>
          <t>7770.0</t>
        </is>
      </c>
      <c r="U1836" s="10" t="inlineStr">
        <is>
          <t>Priced</t>
        </is>
      </c>
      <c r="V1836" s="168" t="inlineStr">
        <is>
          <t>LT028</t>
        </is>
      </c>
      <c r="W1836" t="inlineStr">
        <is>
          <t>1000.0</t>
        </is>
      </c>
    </row>
    <row r="1837">
      <c r="B1837" t="inlineStr">
        <is>
          <t>3634.0</t>
        </is>
      </c>
      <c r="F1837" t="inlineStr">
        <is>
          <t>ConTab_BOM_KP_Baseplates_3634</t>
        </is>
      </c>
      <c r="H1837" s="7" t="inlineStr">
        <is>
          <t>1024-1_2-KP</t>
        </is>
      </c>
      <c r="I1837" s="7" t="inlineStr"/>
      <c r="J1837" s="7" t="inlineStr"/>
      <c r="K1837" s="168" t="inlineStr">
        <is>
          <t>BaseplateSteel</t>
        </is>
      </c>
      <c r="L1837" s="168" t="inlineStr">
        <is>
          <t>Baseplate_Steel</t>
        </is>
      </c>
      <c r="M1837" s="168" t="inlineStr">
        <is>
          <t>Steel</t>
        </is>
      </c>
      <c r="N1837" s="168" t="inlineStr">
        <is>
          <t>449T</t>
        </is>
      </c>
      <c r="O1837" t="inlineStr">
        <is>
          <t>:No Drip Pan:Standard Drip Pan:</t>
        </is>
      </c>
      <c r="P1837" s="11" t="inlineStr">
        <is>
          <t>Falk_Spacer</t>
        </is>
      </c>
      <c r="Q1837" t="inlineStr">
        <is>
          <t>RTE</t>
        </is>
      </c>
      <c r="R1837" s="90" t="inlineStr">
        <is>
          <t>RTF</t>
        </is>
      </c>
      <c r="S1837" s="10" t="inlineStr">
        <is>
          <t>B103682</t>
        </is>
      </c>
      <c r="T1837" s="10" t="inlineStr">
        <is>
          <t>7770.0</t>
        </is>
      </c>
      <c r="U1837" s="10" t="inlineStr">
        <is>
          <t>Priced</t>
        </is>
      </c>
      <c r="V1837" s="168" t="inlineStr">
        <is>
          <t>LT028</t>
        </is>
      </c>
      <c r="W1837" t="inlineStr">
        <is>
          <t>1000.0</t>
        </is>
      </c>
    </row>
    <row r="1838">
      <c r="B1838" t="inlineStr">
        <is>
          <t>3635.0</t>
        </is>
      </c>
      <c r="F1838" t="inlineStr">
        <is>
          <t>ConTab_BOM_KP_Baseplates_3635</t>
        </is>
      </c>
      <c r="H1838" s="7" t="inlineStr">
        <is>
          <t>1024-1_2-KP</t>
        </is>
      </c>
      <c r="I1838" s="7" t="inlineStr"/>
      <c r="J1838" s="7" t="inlineStr"/>
      <c r="K1838" s="168" t="inlineStr">
        <is>
          <t>BaseplateSteel</t>
        </is>
      </c>
      <c r="L1838" s="168" t="inlineStr">
        <is>
          <t>Baseplate_Steel</t>
        </is>
      </c>
      <c r="M1838" s="168" t="inlineStr">
        <is>
          <t>Steel</t>
        </is>
      </c>
      <c r="N1838" s="168" t="inlineStr">
        <is>
          <t>449TS</t>
        </is>
      </c>
      <c r="O1838" t="inlineStr">
        <is>
          <t>:No Drip Pan:Standard Drip Pan:</t>
        </is>
      </c>
      <c r="P1838" s="11" t="inlineStr">
        <is>
          <t>Falk_Spacer</t>
        </is>
      </c>
      <c r="Q1838" t="inlineStr">
        <is>
          <t>RTE</t>
        </is>
      </c>
      <c r="R1838" s="90" t="inlineStr">
        <is>
          <t>RTF</t>
        </is>
      </c>
      <c r="S1838" s="10" t="inlineStr">
        <is>
          <t>B103683</t>
        </is>
      </c>
      <c r="T1838" s="10" t="inlineStr">
        <is>
          <t>7770.0</t>
        </is>
      </c>
      <c r="U1838" s="10" t="inlineStr">
        <is>
          <t>Priced</t>
        </is>
      </c>
      <c r="V1838" s="168" t="inlineStr">
        <is>
          <t>LT028</t>
        </is>
      </c>
      <c r="W1838" t="inlineStr">
        <is>
          <t>1200.0</t>
        </is>
      </c>
    </row>
    <row r="1839">
      <c r="B1839" t="inlineStr">
        <is>
          <t>3648.0</t>
        </is>
      </c>
      <c r="F1839" t="inlineStr">
        <is>
          <t>ConTab_BOM_KP_Baseplates_3648</t>
        </is>
      </c>
      <c r="H1839" s="7" t="inlineStr">
        <is>
          <t>1024-1_2-KP</t>
        </is>
      </c>
      <c r="I1839" s="7" t="inlineStr"/>
      <c r="J1839" s="7" t="inlineStr"/>
      <c r="K1839" s="168" t="inlineStr">
        <is>
          <t>BaseplateSteel</t>
        </is>
      </c>
      <c r="L1839" s="168" t="inlineStr">
        <is>
          <t>Baseplate_Steel</t>
        </is>
      </c>
      <c r="M1839" s="168" t="inlineStr">
        <is>
          <t>Steel</t>
        </is>
      </c>
      <c r="N1839" t="inlineStr">
        <is>
          <t>404T</t>
        </is>
      </c>
      <c r="O1839" t="inlineStr">
        <is>
          <t>:Extended Drip Pan:</t>
        </is>
      </c>
      <c r="P1839" s="11" t="inlineStr">
        <is>
          <t>Falk_T10_Grid</t>
        </is>
      </c>
      <c r="Q1839" t="inlineStr">
        <is>
          <t>RTE</t>
        </is>
      </c>
      <c r="R1839" s="90" t="inlineStr">
        <is>
          <t>RTF</t>
        </is>
      </c>
      <c r="S1839" s="10" t="inlineStr">
        <is>
          <t>B103694</t>
        </is>
      </c>
      <c r="T1839" s="10" t="inlineStr">
        <is>
          <t>5807.0</t>
        </is>
      </c>
      <c r="U1839" s="10" t="inlineStr">
        <is>
          <t>Priced</t>
        </is>
      </c>
      <c r="V1839" s="168" t="inlineStr">
        <is>
          <t>LT028</t>
        </is>
      </c>
      <c r="W1839" t="inlineStr">
        <is>
          <t>650.0</t>
        </is>
      </c>
    </row>
    <row r="1840">
      <c r="B1840" t="inlineStr">
        <is>
          <t>3649.0</t>
        </is>
      </c>
      <c r="F1840" t="inlineStr">
        <is>
          <t>ConTab_BOM_KP_Baseplates_3649</t>
        </is>
      </c>
      <c r="H1840" s="7" t="inlineStr">
        <is>
          <t>1024-1_2-KP</t>
        </is>
      </c>
      <c r="I1840" s="7" t="inlineStr"/>
      <c r="J1840" s="7" t="inlineStr"/>
      <c r="K1840" s="168" t="inlineStr">
        <is>
          <t>BaseplateSteel</t>
        </is>
      </c>
      <c r="L1840" s="168" t="inlineStr">
        <is>
          <t>Baseplate_Steel</t>
        </is>
      </c>
      <c r="M1840" s="168" t="inlineStr">
        <is>
          <t>Steel</t>
        </is>
      </c>
      <c r="N1840" t="inlineStr">
        <is>
          <t>405T</t>
        </is>
      </c>
      <c r="O1840" t="inlineStr">
        <is>
          <t>:Extended Drip Pan:</t>
        </is>
      </c>
      <c r="P1840" s="11" t="inlineStr">
        <is>
          <t>Falk_T10_Grid</t>
        </is>
      </c>
      <c r="Q1840" t="inlineStr">
        <is>
          <t>RTE</t>
        </is>
      </c>
      <c r="R1840" s="90" t="inlineStr">
        <is>
          <t>RTF</t>
        </is>
      </c>
      <c r="S1840" s="10" t="inlineStr">
        <is>
          <t>B103694</t>
        </is>
      </c>
      <c r="T1840" s="10" t="inlineStr">
        <is>
          <t>5807.0</t>
        </is>
      </c>
      <c r="U1840" s="10" t="inlineStr">
        <is>
          <t>Priced</t>
        </is>
      </c>
      <c r="V1840" s="168" t="inlineStr">
        <is>
          <t>LT028</t>
        </is>
      </c>
      <c r="W1840" t="inlineStr">
        <is>
          <t>900.0</t>
        </is>
      </c>
    </row>
    <row r="1841">
      <c r="B1841" t="inlineStr">
        <is>
          <t>3650.0</t>
        </is>
      </c>
      <c r="F1841" t="inlineStr">
        <is>
          <t>ConTab_BOM_KP_Baseplates_3650</t>
        </is>
      </c>
      <c r="H1841" s="7" t="inlineStr">
        <is>
          <t>1024-1_2-KP</t>
        </is>
      </c>
      <c r="I1841" s="7" t="inlineStr"/>
      <c r="J1841" s="7" t="inlineStr"/>
      <c r="K1841" s="168" t="inlineStr">
        <is>
          <t>BaseplateSteel</t>
        </is>
      </c>
      <c r="L1841" s="168" t="inlineStr">
        <is>
          <t>Baseplate_Steel</t>
        </is>
      </c>
      <c r="M1841" s="168" t="inlineStr">
        <is>
          <t>Steel</t>
        </is>
      </c>
      <c r="N1841" t="inlineStr">
        <is>
          <t>404TS</t>
        </is>
      </c>
      <c r="O1841" t="inlineStr">
        <is>
          <t>:Extended Drip Pan:</t>
        </is>
      </c>
      <c r="P1841" s="11" t="inlineStr">
        <is>
          <t>Falk_T10_Grid</t>
        </is>
      </c>
      <c r="Q1841" t="inlineStr">
        <is>
          <t>RTE</t>
        </is>
      </c>
      <c r="R1841" s="90" t="inlineStr">
        <is>
          <t>RTF</t>
        </is>
      </c>
      <c r="S1841" s="10" t="inlineStr">
        <is>
          <t>B103695</t>
        </is>
      </c>
      <c r="T1841" s="10" t="inlineStr">
        <is>
          <t>5671.0</t>
        </is>
      </c>
      <c r="U1841" s="10" t="inlineStr">
        <is>
          <t>Priced</t>
        </is>
      </c>
      <c r="V1841" s="168" t="inlineStr">
        <is>
          <t>LT028</t>
        </is>
      </c>
      <c r="W1841" t="inlineStr">
        <is>
          <t>900.0</t>
        </is>
      </c>
    </row>
    <row r="1842">
      <c r="B1842" t="inlineStr">
        <is>
          <t>3651.0</t>
        </is>
      </c>
      <c r="F1842" t="inlineStr">
        <is>
          <t>ConTab_BOM_KP_Baseplates_3651</t>
        </is>
      </c>
      <c r="H1842" s="7" t="inlineStr">
        <is>
          <t>1024-1_2-KP</t>
        </is>
      </c>
      <c r="I1842" s="7" t="inlineStr"/>
      <c r="J1842" s="7" t="inlineStr"/>
      <c r="K1842" s="168" t="inlineStr">
        <is>
          <t>BaseplateSteel</t>
        </is>
      </c>
      <c r="L1842" s="168" t="inlineStr">
        <is>
          <t>Baseplate_Steel</t>
        </is>
      </c>
      <c r="M1842" s="168" t="inlineStr">
        <is>
          <t>Steel</t>
        </is>
      </c>
      <c r="N1842" t="inlineStr">
        <is>
          <t>405TS</t>
        </is>
      </c>
      <c r="O1842" t="inlineStr">
        <is>
          <t>:Extended Drip Pan:</t>
        </is>
      </c>
      <c r="P1842" s="11" t="inlineStr">
        <is>
          <t>Falk_T10_Grid</t>
        </is>
      </c>
      <c r="Q1842" t="inlineStr">
        <is>
          <t>RTE</t>
        </is>
      </c>
      <c r="R1842" s="90" t="inlineStr">
        <is>
          <t>RTF</t>
        </is>
      </c>
      <c r="S1842" s="10" t="inlineStr">
        <is>
          <t>B103695</t>
        </is>
      </c>
      <c r="T1842" s="10" t="inlineStr">
        <is>
          <t>5671.0</t>
        </is>
      </c>
      <c r="U1842" s="10" t="inlineStr">
        <is>
          <t>Priced</t>
        </is>
      </c>
      <c r="V1842" s="168" t="inlineStr">
        <is>
          <t>LT028</t>
        </is>
      </c>
      <c r="W1842" t="inlineStr">
        <is>
          <t>900.0</t>
        </is>
      </c>
    </row>
    <row r="1843">
      <c r="B1843" t="inlineStr">
        <is>
          <t>3652.0</t>
        </is>
      </c>
      <c r="F1843" t="inlineStr">
        <is>
          <t>ConTab_BOM_KP_Baseplates_3652</t>
        </is>
      </c>
      <c r="H1843" s="7" t="inlineStr">
        <is>
          <t>1024-1_2-KP</t>
        </is>
      </c>
      <c r="I1843" s="7" t="inlineStr"/>
      <c r="J1843" s="7" t="inlineStr"/>
      <c r="K1843" s="168" t="inlineStr">
        <is>
          <t>BaseplateSteel</t>
        </is>
      </c>
      <c r="L1843" s="168" t="inlineStr">
        <is>
          <t>Baseplate_Steel</t>
        </is>
      </c>
      <c r="M1843" s="168" t="inlineStr">
        <is>
          <t>Steel</t>
        </is>
      </c>
      <c r="N1843" t="inlineStr">
        <is>
          <t>444T</t>
        </is>
      </c>
      <c r="O1843" t="inlineStr">
        <is>
          <t>:Extended Drip Pan:</t>
        </is>
      </c>
      <c r="P1843" s="11" t="inlineStr">
        <is>
          <t>Falk_T10_Grid</t>
        </is>
      </c>
      <c r="Q1843" t="inlineStr">
        <is>
          <t>RTE</t>
        </is>
      </c>
      <c r="R1843" s="90" t="inlineStr">
        <is>
          <t>RTF</t>
        </is>
      </c>
      <c r="S1843" s="10" t="inlineStr">
        <is>
          <t>B103696</t>
        </is>
      </c>
      <c r="T1843" s="10" t="inlineStr">
        <is>
          <t>7169.0</t>
        </is>
      </c>
      <c r="U1843" s="10" t="inlineStr">
        <is>
          <t>Priced</t>
        </is>
      </c>
      <c r="V1843" s="168" t="inlineStr">
        <is>
          <t>LT028</t>
        </is>
      </c>
      <c r="W1843" t="inlineStr">
        <is>
          <t>900.0</t>
        </is>
      </c>
    </row>
    <row r="1844">
      <c r="B1844" t="inlineStr">
        <is>
          <t>3653.0</t>
        </is>
      </c>
      <c r="F1844" t="inlineStr">
        <is>
          <t>ConTab_BOM_KP_Baseplates_3653</t>
        </is>
      </c>
      <c r="H1844" s="7" t="inlineStr">
        <is>
          <t>1024-1_2-KP</t>
        </is>
      </c>
      <c r="I1844" s="7" t="inlineStr"/>
      <c r="J1844" s="7" t="inlineStr"/>
      <c r="K1844" s="168" t="inlineStr">
        <is>
          <t>BaseplateSteel</t>
        </is>
      </c>
      <c r="L1844" s="168" t="inlineStr">
        <is>
          <t>Baseplate_Steel</t>
        </is>
      </c>
      <c r="M1844" s="168" t="inlineStr">
        <is>
          <t>Steel</t>
        </is>
      </c>
      <c r="N1844" t="inlineStr">
        <is>
          <t>445T</t>
        </is>
      </c>
      <c r="O1844" t="inlineStr">
        <is>
          <t>:Extended Drip Pan:</t>
        </is>
      </c>
      <c r="P1844" s="11" t="inlineStr">
        <is>
          <t>Falk_T10_Grid</t>
        </is>
      </c>
      <c r="Q1844" t="inlineStr">
        <is>
          <t>RTE</t>
        </is>
      </c>
      <c r="R1844" s="90" t="inlineStr">
        <is>
          <t>RTF</t>
        </is>
      </c>
      <c r="S1844" s="10" t="inlineStr">
        <is>
          <t>B103697</t>
        </is>
      </c>
      <c r="T1844" s="10" t="inlineStr">
        <is>
          <t>7169.0</t>
        </is>
      </c>
      <c r="U1844" s="10" t="inlineStr">
        <is>
          <t>Priced</t>
        </is>
      </c>
      <c r="V1844" s="168" t="inlineStr">
        <is>
          <t>LT028</t>
        </is>
      </c>
      <c r="W1844" t="inlineStr">
        <is>
          <t>900.0</t>
        </is>
      </c>
    </row>
    <row r="1845">
      <c r="B1845" t="inlineStr">
        <is>
          <t>3654.0</t>
        </is>
      </c>
      <c r="F1845" t="inlineStr">
        <is>
          <t>ConTab_BOM_KP_Baseplates_3654</t>
        </is>
      </c>
      <c r="H1845" s="7" t="inlineStr">
        <is>
          <t>1024-1_2-KP</t>
        </is>
      </c>
      <c r="I1845" s="7" t="inlineStr"/>
      <c r="J1845" s="7" t="inlineStr"/>
      <c r="K1845" s="168" t="inlineStr">
        <is>
          <t>BaseplateSteel</t>
        </is>
      </c>
      <c r="L1845" s="168" t="inlineStr">
        <is>
          <t>Baseplate_Steel</t>
        </is>
      </c>
      <c r="M1845" s="168" t="inlineStr">
        <is>
          <t>Steel</t>
        </is>
      </c>
      <c r="N1845" t="inlineStr">
        <is>
          <t>444TS</t>
        </is>
      </c>
      <c r="O1845" t="inlineStr">
        <is>
          <t>:Extended Drip Pan:</t>
        </is>
      </c>
      <c r="P1845" s="11" t="inlineStr">
        <is>
          <t>Falk_T10_Grid</t>
        </is>
      </c>
      <c r="Q1845" t="inlineStr">
        <is>
          <t>RTE</t>
        </is>
      </c>
      <c r="R1845" s="90" t="inlineStr">
        <is>
          <t>RTF</t>
        </is>
      </c>
      <c r="S1845" s="10" t="inlineStr">
        <is>
          <t>B103698</t>
        </is>
      </c>
      <c r="T1845" s="10" t="inlineStr">
        <is>
          <t>7169.0</t>
        </is>
      </c>
      <c r="U1845" s="10" t="inlineStr">
        <is>
          <t>Priced</t>
        </is>
      </c>
      <c r="V1845" s="168" t="inlineStr">
        <is>
          <t>LT028</t>
        </is>
      </c>
      <c r="W1845" t="inlineStr">
        <is>
          <t>900.0</t>
        </is>
      </c>
    </row>
    <row r="1846">
      <c r="B1846" t="inlineStr">
        <is>
          <t>3655.0</t>
        </is>
      </c>
      <c r="F1846" t="inlineStr">
        <is>
          <t>ConTab_BOM_KP_Baseplates_3655</t>
        </is>
      </c>
      <c r="H1846" s="7" t="inlineStr">
        <is>
          <t>1024-1_2-KP</t>
        </is>
      </c>
      <c r="I1846" s="7" t="inlineStr"/>
      <c r="J1846" s="7" t="inlineStr"/>
      <c r="K1846" s="168" t="inlineStr">
        <is>
          <t>BaseplateSteel</t>
        </is>
      </c>
      <c r="L1846" s="168" t="inlineStr">
        <is>
          <t>Baseplate_Steel</t>
        </is>
      </c>
      <c r="M1846" s="168" t="inlineStr">
        <is>
          <t>Steel</t>
        </is>
      </c>
      <c r="N1846" t="inlineStr">
        <is>
          <t>445TS</t>
        </is>
      </c>
      <c r="O1846" t="inlineStr">
        <is>
          <t>:Extended Drip Pan:</t>
        </is>
      </c>
      <c r="P1846" s="11" t="inlineStr">
        <is>
          <t>Falk_T10_Grid</t>
        </is>
      </c>
      <c r="Q1846" t="inlineStr">
        <is>
          <t>RTE</t>
        </is>
      </c>
      <c r="R1846" s="90" t="inlineStr">
        <is>
          <t>RTF</t>
        </is>
      </c>
      <c r="S1846" s="10" t="inlineStr">
        <is>
          <t>B103699</t>
        </is>
      </c>
      <c r="T1846" s="10" t="inlineStr">
        <is>
          <t>7169.0</t>
        </is>
      </c>
      <c r="U1846" s="10" t="inlineStr">
        <is>
          <t>Priced</t>
        </is>
      </c>
      <c r="V1846" s="168" t="inlineStr">
        <is>
          <t>LT028</t>
        </is>
      </c>
      <c r="W1846" t="inlineStr">
        <is>
          <t>900.0</t>
        </is>
      </c>
    </row>
    <row r="1847">
      <c r="B1847" t="inlineStr">
        <is>
          <t>3656.0</t>
        </is>
      </c>
      <c r="F1847" t="inlineStr">
        <is>
          <t>ConTab_BOM_KP_Baseplates_3656</t>
        </is>
      </c>
      <c r="H1847" s="7" t="inlineStr">
        <is>
          <t>1024-1_2-KP</t>
        </is>
      </c>
      <c r="I1847" s="7" t="inlineStr"/>
      <c r="J1847" s="7" t="inlineStr"/>
      <c r="K1847" s="168" t="inlineStr">
        <is>
          <t>BaseplateSteel</t>
        </is>
      </c>
      <c r="L1847" s="168" t="inlineStr">
        <is>
          <t>Baseplate_Steel</t>
        </is>
      </c>
      <c r="M1847" s="168" t="inlineStr">
        <is>
          <t>Steel</t>
        </is>
      </c>
      <c r="N1847" s="168" t="inlineStr">
        <is>
          <t>447T</t>
        </is>
      </c>
      <c r="O1847" t="inlineStr">
        <is>
          <t>:Extended Drip Pan:</t>
        </is>
      </c>
      <c r="P1847" s="11" t="inlineStr">
        <is>
          <t>Falk_T10_Grid</t>
        </is>
      </c>
      <c r="Q1847" t="inlineStr">
        <is>
          <t>RTE</t>
        </is>
      </c>
      <c r="R1847" s="90" t="inlineStr">
        <is>
          <t>RTF</t>
        </is>
      </c>
      <c r="S1847" s="10" t="inlineStr">
        <is>
          <t>B103700</t>
        </is>
      </c>
      <c r="T1847" s="10" t="inlineStr">
        <is>
          <t>7713.0</t>
        </is>
      </c>
      <c r="U1847" s="10" t="inlineStr">
        <is>
          <t>Priced</t>
        </is>
      </c>
      <c r="V1847" s="168" t="inlineStr">
        <is>
          <t>LT028</t>
        </is>
      </c>
      <c r="W1847" t="inlineStr">
        <is>
          <t>1000.0</t>
        </is>
      </c>
    </row>
    <row r="1848">
      <c r="B1848" t="inlineStr">
        <is>
          <t>3657.0</t>
        </is>
      </c>
      <c r="F1848" t="inlineStr">
        <is>
          <t>ConTab_BOM_KP_Baseplates_3657</t>
        </is>
      </c>
      <c r="H1848" s="7" t="inlineStr">
        <is>
          <t>1024-1_2-KP</t>
        </is>
      </c>
      <c r="I1848" s="7" t="inlineStr"/>
      <c r="J1848" s="7" t="inlineStr"/>
      <c r="K1848" s="168" t="inlineStr">
        <is>
          <t>BaseplateSteel</t>
        </is>
      </c>
      <c r="L1848" s="168" t="inlineStr">
        <is>
          <t>Baseplate_Steel</t>
        </is>
      </c>
      <c r="M1848" s="168" t="inlineStr">
        <is>
          <t>Steel</t>
        </is>
      </c>
      <c r="N1848" s="168" t="inlineStr">
        <is>
          <t>447TS</t>
        </is>
      </c>
      <c r="O1848" t="inlineStr">
        <is>
          <t>:Extended Drip Pan:</t>
        </is>
      </c>
      <c r="P1848" s="11" t="inlineStr">
        <is>
          <t>Falk_T10_Grid</t>
        </is>
      </c>
      <c r="Q1848" t="inlineStr">
        <is>
          <t>RTE</t>
        </is>
      </c>
      <c r="R1848" s="90" t="inlineStr">
        <is>
          <t>RTF</t>
        </is>
      </c>
      <c r="S1848" s="10" t="inlineStr">
        <is>
          <t>B103701</t>
        </is>
      </c>
      <c r="T1848" s="10" t="inlineStr">
        <is>
          <t>7713.0</t>
        </is>
      </c>
      <c r="U1848" s="10" t="inlineStr">
        <is>
          <t>Priced</t>
        </is>
      </c>
      <c r="V1848" s="168" t="inlineStr">
        <is>
          <t>LT028</t>
        </is>
      </c>
      <c r="W1848" t="inlineStr">
        <is>
          <t>1000.0</t>
        </is>
      </c>
    </row>
    <row r="1849">
      <c r="B1849" t="inlineStr">
        <is>
          <t>3658.0</t>
        </is>
      </c>
      <c r="F1849" t="inlineStr">
        <is>
          <t>ConTab_BOM_KP_Baseplates_3658</t>
        </is>
      </c>
      <c r="H1849" s="7" t="inlineStr">
        <is>
          <t>1024-1_2-KP</t>
        </is>
      </c>
      <c r="I1849" s="7" t="inlineStr"/>
      <c r="J1849" s="7" t="inlineStr"/>
      <c r="K1849" s="168" t="inlineStr">
        <is>
          <t>BaseplateSteel</t>
        </is>
      </c>
      <c r="L1849" s="168" t="inlineStr">
        <is>
          <t>Baseplate_Steel</t>
        </is>
      </c>
      <c r="M1849" s="168" t="inlineStr">
        <is>
          <t>Steel</t>
        </is>
      </c>
      <c r="N1849" s="168" t="inlineStr">
        <is>
          <t>449T</t>
        </is>
      </c>
      <c r="O1849" t="inlineStr">
        <is>
          <t>:Extended Drip Pan:</t>
        </is>
      </c>
      <c r="P1849" s="11" t="inlineStr">
        <is>
          <t>Falk_T10_Grid</t>
        </is>
      </c>
      <c r="Q1849" t="inlineStr">
        <is>
          <t>RTE</t>
        </is>
      </c>
      <c r="R1849" s="90" t="inlineStr">
        <is>
          <t>RTF</t>
        </is>
      </c>
      <c r="S1849" s="10" t="inlineStr">
        <is>
          <t>B103702</t>
        </is>
      </c>
      <c r="T1849" s="10" t="inlineStr">
        <is>
          <t>7713.0</t>
        </is>
      </c>
      <c r="U1849" s="10" t="inlineStr">
        <is>
          <t>Priced</t>
        </is>
      </c>
      <c r="V1849" s="168" t="inlineStr">
        <is>
          <t>LT028</t>
        </is>
      </c>
      <c r="W1849" t="inlineStr">
        <is>
          <t>1000.0</t>
        </is>
      </c>
    </row>
    <row r="1850">
      <c r="B1850" t="inlineStr">
        <is>
          <t>3659.0</t>
        </is>
      </c>
      <c r="F1850" t="inlineStr">
        <is>
          <t>ConTab_BOM_KP_Baseplates_3659</t>
        </is>
      </c>
      <c r="H1850" s="7" t="inlineStr">
        <is>
          <t>1024-1_2-KP</t>
        </is>
      </c>
      <c r="I1850" s="7" t="inlineStr"/>
      <c r="J1850" s="7" t="inlineStr"/>
      <c r="K1850" s="168" t="inlineStr">
        <is>
          <t>BaseplateSteel</t>
        </is>
      </c>
      <c r="L1850" s="168" t="inlineStr">
        <is>
          <t>Baseplate_Steel</t>
        </is>
      </c>
      <c r="M1850" s="168" t="inlineStr">
        <is>
          <t>Steel</t>
        </is>
      </c>
      <c r="N1850" s="168" t="inlineStr">
        <is>
          <t>449TS</t>
        </is>
      </c>
      <c r="O1850" t="inlineStr">
        <is>
          <t>:Extended Drip Pan:</t>
        </is>
      </c>
      <c r="P1850" s="11" t="inlineStr">
        <is>
          <t>Falk_T10_Grid</t>
        </is>
      </c>
      <c r="Q1850" t="inlineStr">
        <is>
          <t>RTE</t>
        </is>
      </c>
      <c r="R1850" s="90" t="inlineStr">
        <is>
          <t>RTF</t>
        </is>
      </c>
      <c r="S1850" s="10" t="inlineStr">
        <is>
          <t>B103703</t>
        </is>
      </c>
      <c r="T1850" s="10" t="inlineStr">
        <is>
          <t>7713.0</t>
        </is>
      </c>
      <c r="U1850" s="10" t="inlineStr">
        <is>
          <t>Priced</t>
        </is>
      </c>
      <c r="V1850" s="168" t="inlineStr">
        <is>
          <t>LT028</t>
        </is>
      </c>
      <c r="W1850" t="inlineStr">
        <is>
          <t>1200.0</t>
        </is>
      </c>
    </row>
    <row r="1851">
      <c r="B1851" t="inlineStr">
        <is>
          <t>3672.0</t>
        </is>
      </c>
      <c r="F1851" t="inlineStr">
        <is>
          <t>ConTab_BOM_KP_Baseplates_3672</t>
        </is>
      </c>
      <c r="H1851" s="7" t="inlineStr">
        <is>
          <t>1024-1_2-KP</t>
        </is>
      </c>
      <c r="I1851" s="7" t="inlineStr"/>
      <c r="J1851" s="7" t="inlineStr"/>
      <c r="K1851" s="168" t="inlineStr">
        <is>
          <t>BaseplateSteel</t>
        </is>
      </c>
      <c r="L1851" s="168" t="inlineStr">
        <is>
          <t>Baseplate_Steel</t>
        </is>
      </c>
      <c r="M1851" s="168" t="inlineStr">
        <is>
          <t>Steel</t>
        </is>
      </c>
      <c r="N1851" t="inlineStr">
        <is>
          <t>404T</t>
        </is>
      </c>
      <c r="O1851" t="inlineStr">
        <is>
          <t>:Extended Drip Pan:</t>
        </is>
      </c>
      <c r="P1851" s="11" t="inlineStr">
        <is>
          <t>Falk_Spacer</t>
        </is>
      </c>
      <c r="Q1851" t="inlineStr">
        <is>
          <t>RTE</t>
        </is>
      </c>
      <c r="R1851" s="90" t="inlineStr">
        <is>
          <t>RTF</t>
        </is>
      </c>
      <c r="S1851" s="10" t="inlineStr">
        <is>
          <t>B103714</t>
        </is>
      </c>
      <c r="T1851" s="10" t="inlineStr">
        <is>
          <t>6351.0</t>
        </is>
      </c>
      <c r="U1851" s="10" t="inlineStr">
        <is>
          <t>Priced</t>
        </is>
      </c>
      <c r="V1851" s="168" t="inlineStr">
        <is>
          <t>LT028</t>
        </is>
      </c>
      <c r="W1851" t="inlineStr">
        <is>
          <t>650.0</t>
        </is>
      </c>
    </row>
    <row r="1852">
      <c r="B1852" t="inlineStr">
        <is>
          <t>3673.0</t>
        </is>
      </c>
      <c r="F1852" t="inlineStr">
        <is>
          <t>ConTab_BOM_KP_Baseplates_3673</t>
        </is>
      </c>
      <c r="H1852" s="7" t="inlineStr">
        <is>
          <t>1024-1_2-KP</t>
        </is>
      </c>
      <c r="I1852" s="7" t="inlineStr"/>
      <c r="J1852" s="7" t="inlineStr"/>
      <c r="K1852" s="168" t="inlineStr">
        <is>
          <t>BaseplateSteel</t>
        </is>
      </c>
      <c r="L1852" s="168" t="inlineStr">
        <is>
          <t>Baseplate_Steel</t>
        </is>
      </c>
      <c r="M1852" s="168" t="inlineStr">
        <is>
          <t>Steel</t>
        </is>
      </c>
      <c r="N1852" t="inlineStr">
        <is>
          <t>405T</t>
        </is>
      </c>
      <c r="O1852" t="inlineStr">
        <is>
          <t>:Extended Drip Pan:</t>
        </is>
      </c>
      <c r="P1852" s="11" t="inlineStr">
        <is>
          <t>Falk_Spacer</t>
        </is>
      </c>
      <c r="Q1852" t="inlineStr">
        <is>
          <t>RTE</t>
        </is>
      </c>
      <c r="R1852" s="90" t="inlineStr">
        <is>
          <t>RTF</t>
        </is>
      </c>
      <c r="S1852" s="10" t="inlineStr">
        <is>
          <t>B103714</t>
        </is>
      </c>
      <c r="T1852" s="10" t="inlineStr">
        <is>
          <t>6351.0</t>
        </is>
      </c>
      <c r="U1852" s="10" t="inlineStr">
        <is>
          <t>Priced</t>
        </is>
      </c>
      <c r="V1852" s="168" t="inlineStr">
        <is>
          <t>LT028</t>
        </is>
      </c>
      <c r="W1852" t="inlineStr">
        <is>
          <t>900.0</t>
        </is>
      </c>
    </row>
    <row r="1853">
      <c r="B1853" t="inlineStr">
        <is>
          <t>3674.0</t>
        </is>
      </c>
      <c r="F1853" t="inlineStr">
        <is>
          <t>ConTab_BOM_KP_Baseplates_3674</t>
        </is>
      </c>
      <c r="H1853" s="7" t="inlineStr">
        <is>
          <t>1024-1_2-KP</t>
        </is>
      </c>
      <c r="I1853" s="7" t="inlineStr"/>
      <c r="J1853" s="7" t="inlineStr"/>
      <c r="K1853" s="168" t="inlineStr">
        <is>
          <t>BaseplateSteel</t>
        </is>
      </c>
      <c r="L1853" s="168" t="inlineStr">
        <is>
          <t>Baseplate_Steel</t>
        </is>
      </c>
      <c r="M1853" s="168" t="inlineStr">
        <is>
          <t>Steel</t>
        </is>
      </c>
      <c r="N1853" t="inlineStr">
        <is>
          <t>404TS</t>
        </is>
      </c>
      <c r="O1853" t="inlineStr">
        <is>
          <t>:Extended Drip Pan:</t>
        </is>
      </c>
      <c r="P1853" s="11" t="inlineStr">
        <is>
          <t>Falk_Spacer</t>
        </is>
      </c>
      <c r="Q1853" t="inlineStr">
        <is>
          <t>RTE</t>
        </is>
      </c>
      <c r="R1853" s="90" t="inlineStr">
        <is>
          <t>RTF</t>
        </is>
      </c>
      <c r="S1853" s="10" t="inlineStr">
        <is>
          <t>B103715</t>
        </is>
      </c>
      <c r="T1853" s="10" t="inlineStr">
        <is>
          <t>6214.0</t>
        </is>
      </c>
      <c r="U1853" s="10" t="inlineStr">
        <is>
          <t>Priced</t>
        </is>
      </c>
      <c r="V1853" s="168" t="inlineStr">
        <is>
          <t>LT028</t>
        </is>
      </c>
      <c r="W1853" t="inlineStr">
        <is>
          <t>900.0</t>
        </is>
      </c>
    </row>
    <row r="1854">
      <c r="B1854" t="inlineStr">
        <is>
          <t>3675.0</t>
        </is>
      </c>
      <c r="F1854" t="inlineStr">
        <is>
          <t>ConTab_BOM_KP_Baseplates_3675</t>
        </is>
      </c>
      <c r="H1854" s="7" t="inlineStr">
        <is>
          <t>1024-1_2-KP</t>
        </is>
      </c>
      <c r="I1854" s="7" t="inlineStr"/>
      <c r="J1854" s="7" t="inlineStr"/>
      <c r="K1854" s="168" t="inlineStr">
        <is>
          <t>BaseplateSteel</t>
        </is>
      </c>
      <c r="L1854" s="168" t="inlineStr">
        <is>
          <t>Baseplate_Steel</t>
        </is>
      </c>
      <c r="M1854" s="168" t="inlineStr">
        <is>
          <t>Steel</t>
        </is>
      </c>
      <c r="N1854" t="inlineStr">
        <is>
          <t>405TS</t>
        </is>
      </c>
      <c r="O1854" t="inlineStr">
        <is>
          <t>:Extended Drip Pan:</t>
        </is>
      </c>
      <c r="P1854" s="11" t="inlineStr">
        <is>
          <t>Falk_Spacer</t>
        </is>
      </c>
      <c r="Q1854" t="inlineStr">
        <is>
          <t>RTE</t>
        </is>
      </c>
      <c r="R1854" s="90" t="inlineStr">
        <is>
          <t>RTF</t>
        </is>
      </c>
      <c r="S1854" s="10" t="inlineStr">
        <is>
          <t>B103715</t>
        </is>
      </c>
      <c r="T1854" s="10" t="inlineStr">
        <is>
          <t>6214.0</t>
        </is>
      </c>
      <c r="U1854" s="10" t="inlineStr">
        <is>
          <t>Priced</t>
        </is>
      </c>
      <c r="V1854" s="168" t="inlineStr">
        <is>
          <t>LT028</t>
        </is>
      </c>
      <c r="W1854" t="inlineStr">
        <is>
          <t>900.0</t>
        </is>
      </c>
    </row>
    <row r="1855">
      <c r="B1855" t="inlineStr">
        <is>
          <t>3676.0</t>
        </is>
      </c>
      <c r="F1855" t="inlineStr">
        <is>
          <t>ConTab_BOM_KP_Baseplates_3676</t>
        </is>
      </c>
      <c r="H1855" s="7" t="inlineStr">
        <is>
          <t>1024-1_2-KP</t>
        </is>
      </c>
      <c r="I1855" s="7" t="inlineStr"/>
      <c r="J1855" s="7" t="inlineStr"/>
      <c r="K1855" s="168" t="inlineStr">
        <is>
          <t>BaseplateSteel</t>
        </is>
      </c>
      <c r="L1855" s="168" t="inlineStr">
        <is>
          <t>Baseplate_Steel</t>
        </is>
      </c>
      <c r="M1855" s="168" t="inlineStr">
        <is>
          <t>Steel</t>
        </is>
      </c>
      <c r="N1855" t="inlineStr">
        <is>
          <t>444T</t>
        </is>
      </c>
      <c r="O1855" t="inlineStr">
        <is>
          <t>:Extended Drip Pan:</t>
        </is>
      </c>
      <c r="P1855" s="11" t="inlineStr">
        <is>
          <t>Falk_Spacer</t>
        </is>
      </c>
      <c r="Q1855" t="inlineStr">
        <is>
          <t>RTE</t>
        </is>
      </c>
      <c r="R1855" s="90" t="inlineStr">
        <is>
          <t>RTF</t>
        </is>
      </c>
      <c r="S1855" s="10" t="inlineStr">
        <is>
          <t>B103716</t>
        </is>
      </c>
      <c r="T1855" s="10" t="inlineStr">
        <is>
          <t>7713.0</t>
        </is>
      </c>
      <c r="U1855" s="10" t="inlineStr">
        <is>
          <t>Priced</t>
        </is>
      </c>
      <c r="V1855" s="168" t="inlineStr">
        <is>
          <t>LT028</t>
        </is>
      </c>
      <c r="W1855" t="inlineStr">
        <is>
          <t>900.0</t>
        </is>
      </c>
    </row>
    <row r="1856">
      <c r="B1856" t="inlineStr">
        <is>
          <t>3677.0</t>
        </is>
      </c>
      <c r="F1856" t="inlineStr">
        <is>
          <t>ConTab_BOM_KP_Baseplates_3677</t>
        </is>
      </c>
      <c r="H1856" s="7" t="inlineStr">
        <is>
          <t>1024-1_2-KP</t>
        </is>
      </c>
      <c r="I1856" s="7" t="inlineStr"/>
      <c r="J1856" s="7" t="inlineStr"/>
      <c r="K1856" s="168" t="inlineStr">
        <is>
          <t>BaseplateSteel</t>
        </is>
      </c>
      <c r="L1856" s="168" t="inlineStr">
        <is>
          <t>Baseplate_Steel</t>
        </is>
      </c>
      <c r="M1856" s="168" t="inlineStr">
        <is>
          <t>Steel</t>
        </is>
      </c>
      <c r="N1856" t="inlineStr">
        <is>
          <t>445T</t>
        </is>
      </c>
      <c r="O1856" t="inlineStr">
        <is>
          <t>:Extended Drip Pan:</t>
        </is>
      </c>
      <c r="P1856" s="11" t="inlineStr">
        <is>
          <t>Falk_Spacer</t>
        </is>
      </c>
      <c r="Q1856" t="inlineStr">
        <is>
          <t>RTE</t>
        </is>
      </c>
      <c r="R1856" s="90" t="inlineStr">
        <is>
          <t>RTF</t>
        </is>
      </c>
      <c r="S1856" s="10" t="inlineStr">
        <is>
          <t>B103717</t>
        </is>
      </c>
      <c r="T1856" s="10" t="inlineStr">
        <is>
          <t>7713.0</t>
        </is>
      </c>
      <c r="U1856" s="10" t="inlineStr">
        <is>
          <t>Priced</t>
        </is>
      </c>
      <c r="V1856" s="168" t="inlineStr">
        <is>
          <t>LT028</t>
        </is>
      </c>
      <c r="W1856" t="inlineStr">
        <is>
          <t>900.0</t>
        </is>
      </c>
    </row>
    <row r="1857">
      <c r="B1857" t="inlineStr">
        <is>
          <t>3678.0</t>
        </is>
      </c>
      <c r="F1857" t="inlineStr">
        <is>
          <t>ConTab_BOM_KP_Baseplates_3678</t>
        </is>
      </c>
      <c r="H1857" s="7" t="inlineStr">
        <is>
          <t>1024-1_2-KP</t>
        </is>
      </c>
      <c r="I1857" s="7" t="inlineStr"/>
      <c r="J1857" s="7" t="inlineStr"/>
      <c r="K1857" s="168" t="inlineStr">
        <is>
          <t>BaseplateSteel</t>
        </is>
      </c>
      <c r="L1857" s="168" t="inlineStr">
        <is>
          <t>Baseplate_Steel</t>
        </is>
      </c>
      <c r="M1857" s="168" t="inlineStr">
        <is>
          <t>Steel</t>
        </is>
      </c>
      <c r="N1857" t="inlineStr">
        <is>
          <t>444TS</t>
        </is>
      </c>
      <c r="O1857" t="inlineStr">
        <is>
          <t>:Extended Drip Pan:</t>
        </is>
      </c>
      <c r="P1857" s="11" t="inlineStr">
        <is>
          <t>Falk_Spacer</t>
        </is>
      </c>
      <c r="Q1857" t="inlineStr">
        <is>
          <t>RTE</t>
        </is>
      </c>
      <c r="R1857" s="90" t="inlineStr">
        <is>
          <t>RTF</t>
        </is>
      </c>
      <c r="S1857" s="10" t="inlineStr">
        <is>
          <t>B103718</t>
        </is>
      </c>
      <c r="T1857" s="10" t="inlineStr">
        <is>
          <t>7713.0</t>
        </is>
      </c>
      <c r="U1857" s="10" t="inlineStr">
        <is>
          <t>Priced</t>
        </is>
      </c>
      <c r="V1857" s="168" t="inlineStr">
        <is>
          <t>LT028</t>
        </is>
      </c>
      <c r="W1857" t="inlineStr">
        <is>
          <t>900.0</t>
        </is>
      </c>
    </row>
    <row r="1858">
      <c r="B1858" t="inlineStr">
        <is>
          <t>3679.0</t>
        </is>
      </c>
      <c r="F1858" t="inlineStr">
        <is>
          <t>ConTab_BOM_KP_Baseplates_3679</t>
        </is>
      </c>
      <c r="H1858" s="7" t="inlineStr">
        <is>
          <t>1024-1_2-KP</t>
        </is>
      </c>
      <c r="I1858" s="7" t="inlineStr"/>
      <c r="J1858" s="7" t="inlineStr"/>
      <c r="K1858" s="168" t="inlineStr">
        <is>
          <t>BaseplateSteel</t>
        </is>
      </c>
      <c r="L1858" s="168" t="inlineStr">
        <is>
          <t>Baseplate_Steel</t>
        </is>
      </c>
      <c r="M1858" s="168" t="inlineStr">
        <is>
          <t>Steel</t>
        </is>
      </c>
      <c r="N1858" t="inlineStr">
        <is>
          <t>445TS</t>
        </is>
      </c>
      <c r="O1858" t="inlineStr">
        <is>
          <t>:Extended Drip Pan:</t>
        </is>
      </c>
      <c r="P1858" s="11" t="inlineStr">
        <is>
          <t>Falk_Spacer</t>
        </is>
      </c>
      <c r="Q1858" t="inlineStr">
        <is>
          <t>RTE</t>
        </is>
      </c>
      <c r="R1858" s="90" t="inlineStr">
        <is>
          <t>RTF</t>
        </is>
      </c>
      <c r="S1858" s="10" t="inlineStr">
        <is>
          <t>B103719</t>
        </is>
      </c>
      <c r="T1858" s="10" t="inlineStr">
        <is>
          <t>7713.0</t>
        </is>
      </c>
      <c r="U1858" s="10" t="inlineStr">
        <is>
          <t>Priced</t>
        </is>
      </c>
      <c r="V1858" s="168" t="inlineStr">
        <is>
          <t>LT028</t>
        </is>
      </c>
      <c r="W1858" t="inlineStr">
        <is>
          <t>900.0</t>
        </is>
      </c>
    </row>
    <row r="1859">
      <c r="B1859" t="inlineStr">
        <is>
          <t>3680.0</t>
        </is>
      </c>
      <c r="F1859" t="inlineStr">
        <is>
          <t>ConTab_BOM_KP_Baseplates_3680</t>
        </is>
      </c>
      <c r="H1859" s="7" t="inlineStr">
        <is>
          <t>1024-1_2-KP</t>
        </is>
      </c>
      <c r="I1859" s="7" t="inlineStr"/>
      <c r="J1859" s="7" t="inlineStr"/>
      <c r="K1859" s="168" t="inlineStr">
        <is>
          <t>BaseplateSteel</t>
        </is>
      </c>
      <c r="L1859" s="168" t="inlineStr">
        <is>
          <t>Baseplate_Steel</t>
        </is>
      </c>
      <c r="M1859" s="168" t="inlineStr">
        <is>
          <t>Steel</t>
        </is>
      </c>
      <c r="N1859" s="168" t="inlineStr">
        <is>
          <t>447T</t>
        </is>
      </c>
      <c r="O1859" t="inlineStr">
        <is>
          <t>:Extended Drip Pan:</t>
        </is>
      </c>
      <c r="P1859" s="11" t="inlineStr">
        <is>
          <t>Falk_Spacer</t>
        </is>
      </c>
      <c r="Q1859" t="inlineStr">
        <is>
          <t>RTE</t>
        </is>
      </c>
      <c r="R1859" s="90" t="inlineStr">
        <is>
          <t>RTF</t>
        </is>
      </c>
      <c r="S1859" s="10" t="inlineStr">
        <is>
          <t>B103720</t>
        </is>
      </c>
      <c r="T1859" s="10" t="inlineStr">
        <is>
          <t>8258.0</t>
        </is>
      </c>
      <c r="U1859" s="10" t="inlineStr">
        <is>
          <t>Priced</t>
        </is>
      </c>
      <c r="V1859" s="168" t="inlineStr">
        <is>
          <t>LT028</t>
        </is>
      </c>
      <c r="W1859" t="inlineStr">
        <is>
          <t>1000.0</t>
        </is>
      </c>
    </row>
    <row r="1860">
      <c r="B1860" t="inlineStr">
        <is>
          <t>3681.0</t>
        </is>
      </c>
      <c r="F1860" t="inlineStr">
        <is>
          <t>ConTab_BOM_KP_Baseplates_3681</t>
        </is>
      </c>
      <c r="H1860" s="7" t="inlineStr">
        <is>
          <t>1024-1_2-KP</t>
        </is>
      </c>
      <c r="I1860" s="7" t="inlineStr"/>
      <c r="J1860" s="7" t="inlineStr"/>
      <c r="K1860" s="168" t="inlineStr">
        <is>
          <t>BaseplateSteel</t>
        </is>
      </c>
      <c r="L1860" s="168" t="inlineStr">
        <is>
          <t>Baseplate_Steel</t>
        </is>
      </c>
      <c r="M1860" s="168" t="inlineStr">
        <is>
          <t>Steel</t>
        </is>
      </c>
      <c r="N1860" s="168" t="inlineStr">
        <is>
          <t>447TS</t>
        </is>
      </c>
      <c r="O1860" t="inlineStr">
        <is>
          <t>:Extended Drip Pan:</t>
        </is>
      </c>
      <c r="P1860" s="11" t="inlineStr">
        <is>
          <t>Falk_Spacer</t>
        </is>
      </c>
      <c r="Q1860" t="inlineStr">
        <is>
          <t>RTE</t>
        </is>
      </c>
      <c r="R1860" s="90" t="inlineStr">
        <is>
          <t>RTF</t>
        </is>
      </c>
      <c r="S1860" s="10" t="inlineStr">
        <is>
          <t>B103721</t>
        </is>
      </c>
      <c r="T1860" s="10" t="inlineStr">
        <is>
          <t>8258.0</t>
        </is>
      </c>
      <c r="U1860" s="10" t="inlineStr">
        <is>
          <t>Priced</t>
        </is>
      </c>
      <c r="V1860" s="168" t="inlineStr">
        <is>
          <t>LT028</t>
        </is>
      </c>
      <c r="W1860" t="inlineStr">
        <is>
          <t>1000.0</t>
        </is>
      </c>
    </row>
    <row r="1861">
      <c r="B1861" t="inlineStr">
        <is>
          <t>3682.0</t>
        </is>
      </c>
      <c r="F1861" t="inlineStr">
        <is>
          <t>ConTab_BOM_KP_Baseplates_3682</t>
        </is>
      </c>
      <c r="H1861" s="7" t="inlineStr">
        <is>
          <t>1024-1_2-KP</t>
        </is>
      </c>
      <c r="I1861" s="7" t="inlineStr"/>
      <c r="J1861" s="7" t="inlineStr"/>
      <c r="K1861" s="168" t="inlineStr">
        <is>
          <t>BaseplateSteel</t>
        </is>
      </c>
      <c r="L1861" s="168" t="inlineStr">
        <is>
          <t>Baseplate_Steel</t>
        </is>
      </c>
      <c r="M1861" s="168" t="inlineStr">
        <is>
          <t>Steel</t>
        </is>
      </c>
      <c r="N1861" s="168" t="inlineStr">
        <is>
          <t>449T</t>
        </is>
      </c>
      <c r="O1861" t="inlineStr">
        <is>
          <t>:Extended Drip Pan:</t>
        </is>
      </c>
      <c r="P1861" s="11" t="inlineStr">
        <is>
          <t>Falk_Spacer</t>
        </is>
      </c>
      <c r="Q1861" t="inlineStr">
        <is>
          <t>RTE</t>
        </is>
      </c>
      <c r="R1861" s="90" t="inlineStr">
        <is>
          <t>RTF</t>
        </is>
      </c>
      <c r="S1861" s="10" t="inlineStr">
        <is>
          <t>B103722</t>
        </is>
      </c>
      <c r="T1861" s="10" t="inlineStr">
        <is>
          <t>8258.0</t>
        </is>
      </c>
      <c r="U1861" s="10" t="inlineStr">
        <is>
          <t>Priced</t>
        </is>
      </c>
      <c r="V1861" s="168" t="inlineStr">
        <is>
          <t>LT028</t>
        </is>
      </c>
      <c r="W1861" t="inlineStr">
        <is>
          <t>1000.0</t>
        </is>
      </c>
    </row>
    <row r="1862">
      <c r="B1862" t="inlineStr">
        <is>
          <t>3683.0</t>
        </is>
      </c>
      <c r="F1862" t="inlineStr">
        <is>
          <t>ConTab_BOM_KP_Baseplates_3683</t>
        </is>
      </c>
      <c r="H1862" s="7" t="inlineStr">
        <is>
          <t>1024-1_2-KP</t>
        </is>
      </c>
      <c r="I1862" s="7" t="inlineStr"/>
      <c r="J1862" s="7" t="inlineStr"/>
      <c r="K1862" s="168" t="inlineStr">
        <is>
          <t>BaseplateSteel</t>
        </is>
      </c>
      <c r="L1862" s="168" t="inlineStr">
        <is>
          <t>Baseplate_Steel</t>
        </is>
      </c>
      <c r="M1862" s="168" t="inlineStr">
        <is>
          <t>Steel</t>
        </is>
      </c>
      <c r="N1862" s="168" t="inlineStr">
        <is>
          <t>449TS</t>
        </is>
      </c>
      <c r="O1862" t="inlineStr">
        <is>
          <t>:Extended Drip Pan:</t>
        </is>
      </c>
      <c r="P1862" s="11" t="inlineStr">
        <is>
          <t>Falk_Spacer</t>
        </is>
      </c>
      <c r="Q1862" t="inlineStr">
        <is>
          <t>RTE</t>
        </is>
      </c>
      <c r="R1862" s="90" t="inlineStr">
        <is>
          <t>RTF</t>
        </is>
      </c>
      <c r="S1862" s="10" t="inlineStr">
        <is>
          <t>B103723</t>
        </is>
      </c>
      <c r="T1862" s="10" t="inlineStr">
        <is>
          <t>8258.0</t>
        </is>
      </c>
      <c r="U1862" s="10" t="inlineStr">
        <is>
          <t>Priced</t>
        </is>
      </c>
      <c r="V1862" s="168" t="inlineStr">
        <is>
          <t>LT028</t>
        </is>
      </c>
      <c r="W1862" t="inlineStr">
        <is>
          <t>1200.0</t>
        </is>
      </c>
    </row>
    <row r="1863">
      <c r="B1863" t="inlineStr">
        <is>
          <t>3696.0</t>
        </is>
      </c>
      <c r="F1863" t="inlineStr">
        <is>
          <t>ConTab_BOM_KP_Baseplates_3696</t>
        </is>
      </c>
      <c r="H1863" s="7" t="inlineStr">
        <is>
          <t>1024-1_2-KP</t>
        </is>
      </c>
      <c r="I1863" s="7" t="inlineStr"/>
      <c r="J1863" s="7" t="inlineStr"/>
      <c r="K1863" s="168" t="inlineStr">
        <is>
          <t>Baseplate_Special</t>
        </is>
      </c>
      <c r="L1863" s="168" t="inlineStr">
        <is>
          <t>Baseplate_Special</t>
        </is>
      </c>
      <c r="M1863" s="168" t="inlineStr">
        <is>
          <t>Special</t>
        </is>
      </c>
      <c r="P1863" s="11" t="inlineStr"/>
      <c r="R1863" s="90" t="inlineStr">
        <is>
          <t>RTF</t>
        </is>
      </c>
      <c r="S1863" s="11" t="inlineStr">
        <is>
          <t>B101524</t>
        </is>
      </c>
      <c r="T1863" s="10" t="inlineStr">
        <is>
          <t>0.0</t>
        </is>
      </c>
      <c r="U1863" s="10" t="inlineStr">
        <is>
          <t>RFQ</t>
        </is>
      </c>
      <c r="V1863" s="168" t="inlineStr">
        <is>
          <t>LT029</t>
        </is>
      </c>
    </row>
    <row r="1864">
      <c r="B1864" t="inlineStr">
        <is>
          <t>3697.0</t>
        </is>
      </c>
      <c r="F1864" t="inlineStr">
        <is>
          <t>ConTab_BOM_KP_Baseplates_3697</t>
        </is>
      </c>
      <c r="H1864" s="7" t="inlineStr">
        <is>
          <t>1024-3_4-KP</t>
        </is>
      </c>
      <c r="I1864" s="7" t="inlineStr"/>
      <c r="J1864" s="7" t="inlineStr"/>
      <c r="K1864" s="168" t="inlineStr">
        <is>
          <t>BaseplateSteel</t>
        </is>
      </c>
      <c r="L1864" s="168" t="inlineStr">
        <is>
          <t>Baseplate_Steel</t>
        </is>
      </c>
      <c r="M1864" s="168" t="inlineStr">
        <is>
          <t>Steel</t>
        </is>
      </c>
      <c r="N1864" t="inlineStr">
        <is>
          <t>404T</t>
        </is>
      </c>
      <c r="O1864" t="inlineStr">
        <is>
          <t>:No Drip Pan:Standard Drip Pan:</t>
        </is>
      </c>
      <c r="P1864" s="11" t="inlineStr">
        <is>
          <t>Falk_T10_Grid</t>
        </is>
      </c>
      <c r="Q1864" t="inlineStr">
        <is>
          <t>RTE</t>
        </is>
      </c>
      <c r="R1864" s="90" t="inlineStr">
        <is>
          <t>RTF</t>
        </is>
      </c>
      <c r="S1864" s="10" t="inlineStr">
        <is>
          <t>B103734</t>
        </is>
      </c>
      <c r="T1864" s="10" t="inlineStr">
        <is>
          <t>5317.0</t>
        </is>
      </c>
      <c r="U1864" s="10" t="inlineStr">
        <is>
          <t>Priced</t>
        </is>
      </c>
      <c r="V1864" s="168" t="inlineStr">
        <is>
          <t>LT028</t>
        </is>
      </c>
      <c r="W1864" t="inlineStr">
        <is>
          <t>650.0</t>
        </is>
      </c>
    </row>
    <row r="1865">
      <c r="B1865" t="inlineStr">
        <is>
          <t>3698.0</t>
        </is>
      </c>
      <c r="F1865" t="inlineStr">
        <is>
          <t>ConTab_BOM_KP_Baseplates_3698</t>
        </is>
      </c>
      <c r="H1865" s="7" t="inlineStr">
        <is>
          <t>1024-3_4-KP</t>
        </is>
      </c>
      <c r="I1865" s="7" t="inlineStr"/>
      <c r="J1865" s="7" t="inlineStr"/>
      <c r="K1865" s="168" t="inlineStr">
        <is>
          <t>BaseplateSteel</t>
        </is>
      </c>
      <c r="L1865" s="168" t="inlineStr">
        <is>
          <t>Baseplate_Steel</t>
        </is>
      </c>
      <c r="M1865" s="168" t="inlineStr">
        <is>
          <t>Steel</t>
        </is>
      </c>
      <c r="N1865" t="inlineStr">
        <is>
          <t>405T</t>
        </is>
      </c>
      <c r="O1865" t="inlineStr">
        <is>
          <t>:No Drip Pan:Standard Drip Pan:</t>
        </is>
      </c>
      <c r="P1865" s="11" t="inlineStr">
        <is>
          <t>Falk_T10_Grid</t>
        </is>
      </c>
      <c r="Q1865" t="inlineStr">
        <is>
          <t>RTE</t>
        </is>
      </c>
      <c r="R1865" s="90" t="inlineStr">
        <is>
          <t>RTF</t>
        </is>
      </c>
      <c r="S1865" s="10" t="inlineStr">
        <is>
          <t>B103734</t>
        </is>
      </c>
      <c r="T1865" s="10" t="inlineStr">
        <is>
          <t>5317.0</t>
        </is>
      </c>
      <c r="U1865" s="10" t="inlineStr">
        <is>
          <t>Priced</t>
        </is>
      </c>
      <c r="V1865" s="168" t="inlineStr">
        <is>
          <t>LT028</t>
        </is>
      </c>
      <c r="W1865" t="inlineStr">
        <is>
          <t>900.0</t>
        </is>
      </c>
    </row>
    <row r="1866">
      <c r="B1866" t="inlineStr">
        <is>
          <t>3699.0</t>
        </is>
      </c>
      <c r="F1866" t="inlineStr">
        <is>
          <t>ConTab_BOM_KP_Baseplates_3699</t>
        </is>
      </c>
      <c r="H1866" s="7" t="inlineStr">
        <is>
          <t>1024-3_4-KP</t>
        </is>
      </c>
      <c r="I1866" s="7" t="inlineStr"/>
      <c r="J1866" s="7" t="inlineStr"/>
      <c r="K1866" s="168" t="inlineStr">
        <is>
          <t>BaseplateSteel</t>
        </is>
      </c>
      <c r="L1866" s="168" t="inlineStr">
        <is>
          <t>Baseplate_Steel</t>
        </is>
      </c>
      <c r="M1866" s="168" t="inlineStr">
        <is>
          <t>Steel</t>
        </is>
      </c>
      <c r="N1866" t="inlineStr">
        <is>
          <t>404TS</t>
        </is>
      </c>
      <c r="O1866" t="inlineStr">
        <is>
          <t>:No Drip Pan:Standard Drip Pan:</t>
        </is>
      </c>
      <c r="P1866" s="11" t="inlineStr">
        <is>
          <t>Falk_T10_Grid</t>
        </is>
      </c>
      <c r="Q1866" t="inlineStr">
        <is>
          <t>RTE</t>
        </is>
      </c>
      <c r="R1866" s="90" t="inlineStr">
        <is>
          <t>RTF</t>
        </is>
      </c>
      <c r="S1866" s="10" t="inlineStr">
        <is>
          <t>B103735</t>
        </is>
      </c>
      <c r="T1866" s="10" t="inlineStr">
        <is>
          <t>5181.0</t>
        </is>
      </c>
      <c r="U1866" s="10" t="inlineStr">
        <is>
          <t>Priced</t>
        </is>
      </c>
      <c r="V1866" s="168" t="inlineStr">
        <is>
          <t>LT028</t>
        </is>
      </c>
      <c r="W1866" t="inlineStr">
        <is>
          <t>900.0</t>
        </is>
      </c>
    </row>
    <row r="1867">
      <c r="B1867" t="inlineStr">
        <is>
          <t>3700.0</t>
        </is>
      </c>
      <c r="F1867" t="inlineStr">
        <is>
          <t>ConTab_BOM_KP_Baseplates_3700</t>
        </is>
      </c>
      <c r="H1867" s="7" t="inlineStr">
        <is>
          <t>1024-3_4-KP</t>
        </is>
      </c>
      <c r="I1867" s="7" t="inlineStr"/>
      <c r="J1867" s="7" t="inlineStr"/>
      <c r="K1867" s="168" t="inlineStr">
        <is>
          <t>BaseplateSteel</t>
        </is>
      </c>
      <c r="L1867" s="168" t="inlineStr">
        <is>
          <t>Baseplate_Steel</t>
        </is>
      </c>
      <c r="M1867" s="168" t="inlineStr">
        <is>
          <t>Steel</t>
        </is>
      </c>
      <c r="N1867" t="inlineStr">
        <is>
          <t>405TS</t>
        </is>
      </c>
      <c r="O1867" t="inlineStr">
        <is>
          <t>:No Drip Pan:Standard Drip Pan:</t>
        </is>
      </c>
      <c r="P1867" s="11" t="inlineStr">
        <is>
          <t>Falk_T10_Grid</t>
        </is>
      </c>
      <c r="Q1867" t="inlineStr">
        <is>
          <t>RTE</t>
        </is>
      </c>
      <c r="R1867" s="90" t="inlineStr">
        <is>
          <t>RTF</t>
        </is>
      </c>
      <c r="S1867" s="10" t="inlineStr">
        <is>
          <t>B103735</t>
        </is>
      </c>
      <c r="T1867" s="10" t="inlineStr">
        <is>
          <t>5181.0</t>
        </is>
      </c>
      <c r="U1867" s="10" t="inlineStr">
        <is>
          <t>Priced</t>
        </is>
      </c>
      <c r="V1867" s="168" t="inlineStr">
        <is>
          <t>LT028</t>
        </is>
      </c>
      <c r="W1867" t="inlineStr">
        <is>
          <t>900.0</t>
        </is>
      </c>
    </row>
    <row r="1868">
      <c r="B1868" t="inlineStr">
        <is>
          <t>3701.0</t>
        </is>
      </c>
      <c r="F1868" t="inlineStr">
        <is>
          <t>ConTab_BOM_KP_Baseplates_3701</t>
        </is>
      </c>
      <c r="H1868" s="7" t="inlineStr">
        <is>
          <t>1024-3_4-KP</t>
        </is>
      </c>
      <c r="I1868" s="7" t="inlineStr"/>
      <c r="J1868" s="7" t="inlineStr"/>
      <c r="K1868" s="168" t="inlineStr">
        <is>
          <t>BaseplateSteel</t>
        </is>
      </c>
      <c r="L1868" s="168" t="inlineStr">
        <is>
          <t>Baseplate_Steel</t>
        </is>
      </c>
      <c r="M1868" s="168" t="inlineStr">
        <is>
          <t>Steel</t>
        </is>
      </c>
      <c r="N1868" t="inlineStr">
        <is>
          <t>444T</t>
        </is>
      </c>
      <c r="O1868" t="inlineStr">
        <is>
          <t>:No Drip Pan:Standard Drip Pan:</t>
        </is>
      </c>
      <c r="P1868" s="11" t="inlineStr">
        <is>
          <t>Falk_T10_Grid</t>
        </is>
      </c>
      <c r="Q1868" t="inlineStr">
        <is>
          <t>RTE</t>
        </is>
      </c>
      <c r="R1868" s="90" t="inlineStr">
        <is>
          <t>RTF</t>
        </is>
      </c>
      <c r="S1868" s="10" t="inlineStr">
        <is>
          <t>B103736</t>
        </is>
      </c>
      <c r="T1868" s="10" t="inlineStr">
        <is>
          <t>6679.0</t>
        </is>
      </c>
      <c r="U1868" s="10" t="inlineStr">
        <is>
          <t>Priced</t>
        </is>
      </c>
      <c r="V1868" s="168" t="inlineStr">
        <is>
          <t>LT028</t>
        </is>
      </c>
      <c r="W1868" t="inlineStr">
        <is>
          <t>900.0</t>
        </is>
      </c>
    </row>
    <row r="1869">
      <c r="B1869" t="inlineStr">
        <is>
          <t>3702.0</t>
        </is>
      </c>
      <c r="F1869" t="inlineStr">
        <is>
          <t>ConTab_BOM_KP_Baseplates_3702</t>
        </is>
      </c>
      <c r="H1869" s="7" t="inlineStr">
        <is>
          <t>1024-3_4-KP</t>
        </is>
      </c>
      <c r="I1869" s="7" t="inlineStr"/>
      <c r="J1869" s="7" t="inlineStr"/>
      <c r="K1869" s="168" t="inlineStr">
        <is>
          <t>BaseplateSteel</t>
        </is>
      </c>
      <c r="L1869" s="168" t="inlineStr">
        <is>
          <t>Baseplate_Steel</t>
        </is>
      </c>
      <c r="M1869" s="168" t="inlineStr">
        <is>
          <t>Steel</t>
        </is>
      </c>
      <c r="N1869" t="inlineStr">
        <is>
          <t>445T</t>
        </is>
      </c>
      <c r="O1869" t="inlineStr">
        <is>
          <t>:No Drip Pan:Standard Drip Pan:</t>
        </is>
      </c>
      <c r="P1869" s="11" t="inlineStr">
        <is>
          <t>Falk_T10_Grid</t>
        </is>
      </c>
      <c r="Q1869" t="inlineStr">
        <is>
          <t>RTE</t>
        </is>
      </c>
      <c r="R1869" s="90" t="inlineStr">
        <is>
          <t>RTF</t>
        </is>
      </c>
      <c r="S1869" s="10" t="inlineStr">
        <is>
          <t>B103737</t>
        </is>
      </c>
      <c r="T1869" s="10" t="inlineStr">
        <is>
          <t>6679.0</t>
        </is>
      </c>
      <c r="U1869" s="10" t="inlineStr">
        <is>
          <t>Priced</t>
        </is>
      </c>
      <c r="V1869" s="168" t="inlineStr">
        <is>
          <t>LT028</t>
        </is>
      </c>
      <c r="W1869" t="inlineStr">
        <is>
          <t>900.0</t>
        </is>
      </c>
    </row>
    <row r="1870">
      <c r="B1870" t="inlineStr">
        <is>
          <t>3703.0</t>
        </is>
      </c>
      <c r="F1870" t="inlineStr">
        <is>
          <t>ConTab_BOM_KP_Baseplates_3703</t>
        </is>
      </c>
      <c r="H1870" s="7" t="inlineStr">
        <is>
          <t>1024-3_4-KP</t>
        </is>
      </c>
      <c r="I1870" s="7" t="inlineStr"/>
      <c r="J1870" s="7" t="inlineStr"/>
      <c r="K1870" s="168" t="inlineStr">
        <is>
          <t>BaseplateSteel</t>
        </is>
      </c>
      <c r="L1870" s="168" t="inlineStr">
        <is>
          <t>Baseplate_Steel</t>
        </is>
      </c>
      <c r="M1870" s="168" t="inlineStr">
        <is>
          <t>Steel</t>
        </is>
      </c>
      <c r="N1870" t="inlineStr">
        <is>
          <t>444TS</t>
        </is>
      </c>
      <c r="O1870" t="inlineStr">
        <is>
          <t>:No Drip Pan:Standard Drip Pan:</t>
        </is>
      </c>
      <c r="P1870" s="11" t="inlineStr">
        <is>
          <t>Falk_T10_Grid</t>
        </is>
      </c>
      <c r="Q1870" t="inlineStr">
        <is>
          <t>RTE</t>
        </is>
      </c>
      <c r="R1870" s="90" t="inlineStr">
        <is>
          <t>RTF</t>
        </is>
      </c>
      <c r="S1870" s="10" t="inlineStr">
        <is>
          <t>B103738</t>
        </is>
      </c>
      <c r="T1870" s="10" t="inlineStr">
        <is>
          <t>6679.0</t>
        </is>
      </c>
      <c r="U1870" s="10" t="inlineStr">
        <is>
          <t>Priced</t>
        </is>
      </c>
      <c r="V1870" s="168" t="inlineStr">
        <is>
          <t>LT028</t>
        </is>
      </c>
      <c r="W1870" t="inlineStr">
        <is>
          <t>900.0</t>
        </is>
      </c>
    </row>
    <row r="1871">
      <c r="B1871" t="inlineStr">
        <is>
          <t>3704.0</t>
        </is>
      </c>
      <c r="F1871" t="inlineStr">
        <is>
          <t>ConTab_BOM_KP_Baseplates_3704</t>
        </is>
      </c>
      <c r="H1871" s="7" t="inlineStr">
        <is>
          <t>1024-3_4-KP</t>
        </is>
      </c>
      <c r="I1871" s="7" t="inlineStr"/>
      <c r="J1871" s="7" t="inlineStr"/>
      <c r="K1871" s="168" t="inlineStr">
        <is>
          <t>BaseplateSteel</t>
        </is>
      </c>
      <c r="L1871" s="168" t="inlineStr">
        <is>
          <t>Baseplate_Steel</t>
        </is>
      </c>
      <c r="M1871" s="168" t="inlineStr">
        <is>
          <t>Steel</t>
        </is>
      </c>
      <c r="N1871" t="inlineStr">
        <is>
          <t>445TS</t>
        </is>
      </c>
      <c r="O1871" t="inlineStr">
        <is>
          <t>:No Drip Pan:Standard Drip Pan:</t>
        </is>
      </c>
      <c r="P1871" s="11" t="inlineStr">
        <is>
          <t>Falk_T10_Grid</t>
        </is>
      </c>
      <c r="Q1871" t="inlineStr">
        <is>
          <t>RTE</t>
        </is>
      </c>
      <c r="R1871" s="90" t="inlineStr">
        <is>
          <t>RTF</t>
        </is>
      </c>
      <c r="S1871" s="10" t="inlineStr">
        <is>
          <t>B103739</t>
        </is>
      </c>
      <c r="T1871" s="10" t="inlineStr">
        <is>
          <t>6679.0</t>
        </is>
      </c>
      <c r="U1871" s="10" t="inlineStr">
        <is>
          <t>Priced</t>
        </is>
      </c>
      <c r="V1871" s="168" t="inlineStr">
        <is>
          <t>LT028</t>
        </is>
      </c>
      <c r="W1871" t="inlineStr">
        <is>
          <t>900.0</t>
        </is>
      </c>
    </row>
    <row r="1872">
      <c r="B1872" t="inlineStr">
        <is>
          <t>3705.0</t>
        </is>
      </c>
      <c r="F1872" t="inlineStr">
        <is>
          <t>ConTab_BOM_KP_Baseplates_3705</t>
        </is>
      </c>
      <c r="H1872" s="7" t="inlineStr">
        <is>
          <t>1024-3_4-KP</t>
        </is>
      </c>
      <c r="I1872" s="7" t="inlineStr"/>
      <c r="J1872" s="7" t="inlineStr"/>
      <c r="K1872" s="168" t="inlineStr">
        <is>
          <t>BaseplateSteel</t>
        </is>
      </c>
      <c r="L1872" s="168" t="inlineStr">
        <is>
          <t>Baseplate_Steel</t>
        </is>
      </c>
      <c r="M1872" s="168" t="inlineStr">
        <is>
          <t>Steel</t>
        </is>
      </c>
      <c r="N1872" s="168" t="inlineStr">
        <is>
          <t>447T</t>
        </is>
      </c>
      <c r="O1872" t="inlineStr">
        <is>
          <t>:No Drip Pan:Standard Drip Pan:</t>
        </is>
      </c>
      <c r="P1872" s="11" t="inlineStr">
        <is>
          <t>Falk_T10_Grid</t>
        </is>
      </c>
      <c r="Q1872" t="inlineStr">
        <is>
          <t>RTE</t>
        </is>
      </c>
      <c r="R1872" s="90" t="inlineStr">
        <is>
          <t>RTF</t>
        </is>
      </c>
      <c r="S1872" s="10" t="inlineStr">
        <is>
          <t>B103740</t>
        </is>
      </c>
      <c r="T1872" s="10" t="inlineStr">
        <is>
          <t>7226.0</t>
        </is>
      </c>
      <c r="U1872" s="10" t="inlineStr">
        <is>
          <t>Priced</t>
        </is>
      </c>
      <c r="V1872" s="168" t="inlineStr">
        <is>
          <t>LT028</t>
        </is>
      </c>
      <c r="W1872" t="inlineStr">
        <is>
          <t>1000.0</t>
        </is>
      </c>
    </row>
    <row r="1873">
      <c r="B1873" t="inlineStr">
        <is>
          <t>3706.0</t>
        </is>
      </c>
      <c r="F1873" t="inlineStr">
        <is>
          <t>ConTab_BOM_KP_Baseplates_3706</t>
        </is>
      </c>
      <c r="H1873" s="7" t="inlineStr">
        <is>
          <t>1024-3_4-KP</t>
        </is>
      </c>
      <c r="I1873" s="7" t="inlineStr"/>
      <c r="J1873" s="7" t="inlineStr"/>
      <c r="K1873" s="168" t="inlineStr">
        <is>
          <t>BaseplateSteel</t>
        </is>
      </c>
      <c r="L1873" s="168" t="inlineStr">
        <is>
          <t>Baseplate_Steel</t>
        </is>
      </c>
      <c r="M1873" s="168" t="inlineStr">
        <is>
          <t>Steel</t>
        </is>
      </c>
      <c r="N1873" s="168" t="inlineStr">
        <is>
          <t>447TS</t>
        </is>
      </c>
      <c r="O1873" t="inlineStr">
        <is>
          <t>:No Drip Pan:Standard Drip Pan:</t>
        </is>
      </c>
      <c r="P1873" s="11" t="inlineStr">
        <is>
          <t>Falk_T10_Grid</t>
        </is>
      </c>
      <c r="Q1873" t="inlineStr">
        <is>
          <t>RTE</t>
        </is>
      </c>
      <c r="R1873" s="90" t="inlineStr">
        <is>
          <t>RTF</t>
        </is>
      </c>
      <c r="S1873" s="10" t="inlineStr">
        <is>
          <t>B103741</t>
        </is>
      </c>
      <c r="T1873" s="10" t="inlineStr">
        <is>
          <t>7226.0</t>
        </is>
      </c>
      <c r="U1873" s="10" t="inlineStr">
        <is>
          <t>Priced</t>
        </is>
      </c>
      <c r="V1873" s="168" t="inlineStr">
        <is>
          <t>LT028</t>
        </is>
      </c>
      <c r="W1873" t="inlineStr">
        <is>
          <t>1000.0</t>
        </is>
      </c>
    </row>
    <row r="1874">
      <c r="B1874" t="inlineStr">
        <is>
          <t>3707.0</t>
        </is>
      </c>
      <c r="F1874" t="inlineStr">
        <is>
          <t>ConTab_BOM_KP_Baseplates_3707</t>
        </is>
      </c>
      <c r="H1874" s="7" t="inlineStr">
        <is>
          <t>1024-3_4-KP</t>
        </is>
      </c>
      <c r="I1874" s="7" t="inlineStr"/>
      <c r="J1874" s="7" t="inlineStr"/>
      <c r="K1874" s="168" t="inlineStr">
        <is>
          <t>BaseplateSteel</t>
        </is>
      </c>
      <c r="L1874" s="168" t="inlineStr">
        <is>
          <t>Baseplate_Steel</t>
        </is>
      </c>
      <c r="M1874" s="168" t="inlineStr">
        <is>
          <t>Steel</t>
        </is>
      </c>
      <c r="N1874" s="168" t="inlineStr">
        <is>
          <t>449T</t>
        </is>
      </c>
      <c r="O1874" t="inlineStr">
        <is>
          <t>:No Drip Pan:Standard Drip Pan:</t>
        </is>
      </c>
      <c r="P1874" s="11" t="inlineStr">
        <is>
          <t>Falk_T10_Grid</t>
        </is>
      </c>
      <c r="Q1874" t="inlineStr">
        <is>
          <t>RTE</t>
        </is>
      </c>
      <c r="R1874" s="90" t="inlineStr">
        <is>
          <t>RTF</t>
        </is>
      </c>
      <c r="S1874" s="10" t="inlineStr">
        <is>
          <t>B103742</t>
        </is>
      </c>
      <c r="T1874" s="10" t="inlineStr">
        <is>
          <t>7226.0</t>
        </is>
      </c>
      <c r="U1874" s="10" t="inlineStr">
        <is>
          <t>Priced</t>
        </is>
      </c>
      <c r="V1874" s="168" t="inlineStr">
        <is>
          <t>LT028</t>
        </is>
      </c>
      <c r="W1874" t="inlineStr">
        <is>
          <t>1000.0</t>
        </is>
      </c>
    </row>
    <row r="1875">
      <c r="B1875" t="inlineStr">
        <is>
          <t>3708.0</t>
        </is>
      </c>
      <c r="F1875" t="inlineStr">
        <is>
          <t>ConTab_BOM_KP_Baseplates_3708</t>
        </is>
      </c>
      <c r="H1875" s="7" t="inlineStr">
        <is>
          <t>1024-3_4-KP</t>
        </is>
      </c>
      <c r="I1875" s="7" t="inlineStr"/>
      <c r="J1875" s="7" t="inlineStr"/>
      <c r="K1875" s="168" t="inlineStr">
        <is>
          <t>BaseplateSteel</t>
        </is>
      </c>
      <c r="L1875" s="168" t="inlineStr">
        <is>
          <t>Baseplate_Steel</t>
        </is>
      </c>
      <c r="M1875" s="168" t="inlineStr">
        <is>
          <t>Steel</t>
        </is>
      </c>
      <c r="N1875" s="168" t="inlineStr">
        <is>
          <t>449TS</t>
        </is>
      </c>
      <c r="O1875" t="inlineStr">
        <is>
          <t>:No Drip Pan:Standard Drip Pan:</t>
        </is>
      </c>
      <c r="P1875" s="11" t="inlineStr">
        <is>
          <t>Falk_T10_Grid</t>
        </is>
      </c>
      <c r="Q1875" t="inlineStr">
        <is>
          <t>RTE</t>
        </is>
      </c>
      <c r="R1875" s="90" t="inlineStr">
        <is>
          <t>RTF</t>
        </is>
      </c>
      <c r="S1875" s="10" t="inlineStr">
        <is>
          <t>B103743</t>
        </is>
      </c>
      <c r="T1875" s="10" t="inlineStr">
        <is>
          <t>7226.0</t>
        </is>
      </c>
      <c r="U1875" s="10" t="inlineStr">
        <is>
          <t>Priced</t>
        </is>
      </c>
      <c r="V1875" s="168" t="inlineStr">
        <is>
          <t>LT028</t>
        </is>
      </c>
      <c r="W1875" t="inlineStr">
        <is>
          <t>1200.0</t>
        </is>
      </c>
    </row>
    <row r="1876">
      <c r="B1876" t="inlineStr">
        <is>
          <t>3721.0</t>
        </is>
      </c>
      <c r="F1876" t="inlineStr">
        <is>
          <t>ConTab_BOM_KP_Baseplates_3721</t>
        </is>
      </c>
      <c r="H1876" s="7" t="inlineStr">
        <is>
          <t>1024-3_4-KP</t>
        </is>
      </c>
      <c r="I1876" s="7" t="inlineStr"/>
      <c r="J1876" s="7" t="inlineStr"/>
      <c r="K1876" s="168" t="inlineStr">
        <is>
          <t>BaseplateSteel</t>
        </is>
      </c>
      <c r="L1876" s="168" t="inlineStr">
        <is>
          <t>Baseplate_Steel</t>
        </is>
      </c>
      <c r="M1876" s="168" t="inlineStr">
        <is>
          <t>Steel</t>
        </is>
      </c>
      <c r="N1876" t="inlineStr">
        <is>
          <t>404T</t>
        </is>
      </c>
      <c r="O1876" t="inlineStr">
        <is>
          <t>:No Drip Pan:Standard Drip Pan:</t>
        </is>
      </c>
      <c r="P1876" s="11" t="inlineStr">
        <is>
          <t>Falk_Spacer</t>
        </is>
      </c>
      <c r="Q1876" t="inlineStr">
        <is>
          <t>RTE</t>
        </is>
      </c>
      <c r="R1876" s="90" t="inlineStr">
        <is>
          <t>RTF</t>
        </is>
      </c>
      <c r="S1876" s="10" t="inlineStr">
        <is>
          <t>B103754</t>
        </is>
      </c>
      <c r="T1876" s="10" t="inlineStr">
        <is>
          <t>5863.0</t>
        </is>
      </c>
      <c r="U1876" s="10" t="inlineStr">
        <is>
          <t>Priced</t>
        </is>
      </c>
      <c r="V1876" s="168" t="inlineStr">
        <is>
          <t>LT028</t>
        </is>
      </c>
      <c r="W1876" t="inlineStr">
        <is>
          <t>650.0</t>
        </is>
      </c>
    </row>
    <row r="1877">
      <c r="B1877" t="inlineStr">
        <is>
          <t>3722.0</t>
        </is>
      </c>
      <c r="F1877" t="inlineStr">
        <is>
          <t>ConTab_BOM_KP_Baseplates_3722</t>
        </is>
      </c>
      <c r="H1877" s="7" t="inlineStr">
        <is>
          <t>1024-3_4-KP</t>
        </is>
      </c>
      <c r="I1877" s="7" t="inlineStr"/>
      <c r="J1877" s="7" t="inlineStr"/>
      <c r="K1877" s="168" t="inlineStr">
        <is>
          <t>BaseplateSteel</t>
        </is>
      </c>
      <c r="L1877" s="168" t="inlineStr">
        <is>
          <t>Baseplate_Steel</t>
        </is>
      </c>
      <c r="M1877" s="168" t="inlineStr">
        <is>
          <t>Steel</t>
        </is>
      </c>
      <c r="N1877" t="inlineStr">
        <is>
          <t>405T</t>
        </is>
      </c>
      <c r="O1877" t="inlineStr">
        <is>
          <t>:No Drip Pan:Standard Drip Pan:</t>
        </is>
      </c>
      <c r="P1877" s="11" t="inlineStr">
        <is>
          <t>Falk_Spacer</t>
        </is>
      </c>
      <c r="Q1877" t="inlineStr">
        <is>
          <t>RTE</t>
        </is>
      </c>
      <c r="R1877" s="90" t="inlineStr">
        <is>
          <t>RTF</t>
        </is>
      </c>
      <c r="S1877" s="10" t="inlineStr">
        <is>
          <t>B103754</t>
        </is>
      </c>
      <c r="T1877" s="10" t="inlineStr">
        <is>
          <t>5863.0</t>
        </is>
      </c>
      <c r="U1877" s="10" t="inlineStr">
        <is>
          <t>Priced</t>
        </is>
      </c>
      <c r="V1877" s="168" t="inlineStr">
        <is>
          <t>LT028</t>
        </is>
      </c>
      <c r="W1877" t="inlineStr">
        <is>
          <t>900.0</t>
        </is>
      </c>
    </row>
    <row r="1878">
      <c r="B1878" t="inlineStr">
        <is>
          <t>3723.0</t>
        </is>
      </c>
      <c r="F1878" t="inlineStr">
        <is>
          <t>ConTab_BOM_KP_Baseplates_3723</t>
        </is>
      </c>
      <c r="H1878" s="7" t="inlineStr">
        <is>
          <t>1024-3_4-KP</t>
        </is>
      </c>
      <c r="I1878" s="7" t="inlineStr"/>
      <c r="J1878" s="7" t="inlineStr"/>
      <c r="K1878" s="168" t="inlineStr">
        <is>
          <t>BaseplateSteel</t>
        </is>
      </c>
      <c r="L1878" s="168" t="inlineStr">
        <is>
          <t>Baseplate_Steel</t>
        </is>
      </c>
      <c r="M1878" s="168" t="inlineStr">
        <is>
          <t>Steel</t>
        </is>
      </c>
      <c r="N1878" t="inlineStr">
        <is>
          <t>404TS</t>
        </is>
      </c>
      <c r="O1878" t="inlineStr">
        <is>
          <t>:No Drip Pan:Standard Drip Pan:</t>
        </is>
      </c>
      <c r="P1878" s="11" t="inlineStr">
        <is>
          <t>Falk_Spacer</t>
        </is>
      </c>
      <c r="Q1878" t="inlineStr">
        <is>
          <t>RTE</t>
        </is>
      </c>
      <c r="R1878" s="90" t="inlineStr">
        <is>
          <t>RTF</t>
        </is>
      </c>
      <c r="S1878" s="10" t="inlineStr">
        <is>
          <t>B103755</t>
        </is>
      </c>
      <c r="T1878" s="10" t="inlineStr">
        <is>
          <t>5728.0</t>
        </is>
      </c>
      <c r="U1878" s="10" t="inlineStr">
        <is>
          <t>Priced</t>
        </is>
      </c>
      <c r="V1878" s="168" t="inlineStr">
        <is>
          <t>LT028</t>
        </is>
      </c>
      <c r="W1878" t="inlineStr">
        <is>
          <t>900.0</t>
        </is>
      </c>
    </row>
    <row r="1879">
      <c r="B1879" t="inlineStr">
        <is>
          <t>3724.0</t>
        </is>
      </c>
      <c r="F1879" t="inlineStr">
        <is>
          <t>ConTab_BOM_KP_Baseplates_3724</t>
        </is>
      </c>
      <c r="H1879" s="7" t="inlineStr">
        <is>
          <t>1024-3_4-KP</t>
        </is>
      </c>
      <c r="I1879" s="7" t="inlineStr"/>
      <c r="J1879" s="7" t="inlineStr"/>
      <c r="K1879" s="168" t="inlineStr">
        <is>
          <t>BaseplateSteel</t>
        </is>
      </c>
      <c r="L1879" s="168" t="inlineStr">
        <is>
          <t>Baseplate_Steel</t>
        </is>
      </c>
      <c r="M1879" s="168" t="inlineStr">
        <is>
          <t>Steel</t>
        </is>
      </c>
      <c r="N1879" t="inlineStr">
        <is>
          <t>405TS</t>
        </is>
      </c>
      <c r="O1879" t="inlineStr">
        <is>
          <t>:No Drip Pan:Standard Drip Pan:</t>
        </is>
      </c>
      <c r="P1879" s="11" t="inlineStr">
        <is>
          <t>Falk_Spacer</t>
        </is>
      </c>
      <c r="Q1879" t="inlineStr">
        <is>
          <t>RTE</t>
        </is>
      </c>
      <c r="R1879" s="90" t="inlineStr">
        <is>
          <t>RTF</t>
        </is>
      </c>
      <c r="S1879" s="10" t="inlineStr">
        <is>
          <t>B103755</t>
        </is>
      </c>
      <c r="T1879" s="10" t="inlineStr">
        <is>
          <t>5728.0</t>
        </is>
      </c>
      <c r="U1879" s="10" t="inlineStr">
        <is>
          <t>Priced</t>
        </is>
      </c>
      <c r="V1879" s="168" t="inlineStr">
        <is>
          <t>LT028</t>
        </is>
      </c>
      <c r="W1879" t="inlineStr">
        <is>
          <t>900.0</t>
        </is>
      </c>
    </row>
    <row r="1880">
      <c r="B1880" t="inlineStr">
        <is>
          <t>3725.0</t>
        </is>
      </c>
      <c r="F1880" t="inlineStr">
        <is>
          <t>ConTab_BOM_KP_Baseplates_3725</t>
        </is>
      </c>
      <c r="H1880" s="7" t="inlineStr">
        <is>
          <t>1024-3_4-KP</t>
        </is>
      </c>
      <c r="I1880" s="7" t="inlineStr"/>
      <c r="J1880" s="7" t="inlineStr"/>
      <c r="K1880" s="168" t="inlineStr">
        <is>
          <t>BaseplateSteel</t>
        </is>
      </c>
      <c r="L1880" s="168" t="inlineStr">
        <is>
          <t>Baseplate_Steel</t>
        </is>
      </c>
      <c r="M1880" s="168" t="inlineStr">
        <is>
          <t>Steel</t>
        </is>
      </c>
      <c r="N1880" t="inlineStr">
        <is>
          <t>444T</t>
        </is>
      </c>
      <c r="O1880" t="inlineStr">
        <is>
          <t>:No Drip Pan:Standard Drip Pan:</t>
        </is>
      </c>
      <c r="P1880" s="11" t="inlineStr">
        <is>
          <t>Falk_Spacer</t>
        </is>
      </c>
      <c r="Q1880" t="inlineStr">
        <is>
          <t>RTE</t>
        </is>
      </c>
      <c r="R1880" s="90" t="inlineStr">
        <is>
          <t>RTF</t>
        </is>
      </c>
      <c r="S1880" s="10" t="inlineStr">
        <is>
          <t>B103756</t>
        </is>
      </c>
      <c r="T1880" s="10" t="inlineStr">
        <is>
          <t>7226.0</t>
        </is>
      </c>
      <c r="U1880" s="10" t="inlineStr">
        <is>
          <t>Priced</t>
        </is>
      </c>
      <c r="V1880" s="168" t="inlineStr">
        <is>
          <t>LT028</t>
        </is>
      </c>
      <c r="W1880" t="inlineStr">
        <is>
          <t>900.0</t>
        </is>
      </c>
    </row>
    <row r="1881">
      <c r="B1881" t="inlineStr">
        <is>
          <t>3726.0</t>
        </is>
      </c>
      <c r="F1881" t="inlineStr">
        <is>
          <t>ConTab_BOM_KP_Baseplates_3726</t>
        </is>
      </c>
      <c r="H1881" s="7" t="inlineStr">
        <is>
          <t>1024-3_4-KP</t>
        </is>
      </c>
      <c r="I1881" s="7" t="inlineStr"/>
      <c r="J1881" s="7" t="inlineStr"/>
      <c r="K1881" s="168" t="inlineStr">
        <is>
          <t>BaseplateSteel</t>
        </is>
      </c>
      <c r="L1881" s="168" t="inlineStr">
        <is>
          <t>Baseplate_Steel</t>
        </is>
      </c>
      <c r="M1881" s="168" t="inlineStr">
        <is>
          <t>Steel</t>
        </is>
      </c>
      <c r="N1881" t="inlineStr">
        <is>
          <t>445T</t>
        </is>
      </c>
      <c r="O1881" t="inlineStr">
        <is>
          <t>:No Drip Pan:Standard Drip Pan:</t>
        </is>
      </c>
      <c r="P1881" s="11" t="inlineStr">
        <is>
          <t>Falk_Spacer</t>
        </is>
      </c>
      <c r="Q1881" t="inlineStr">
        <is>
          <t>RTE</t>
        </is>
      </c>
      <c r="R1881" s="90" t="inlineStr">
        <is>
          <t>RTF</t>
        </is>
      </c>
      <c r="S1881" s="10" t="inlineStr">
        <is>
          <t>B103757</t>
        </is>
      </c>
      <c r="T1881" s="10" t="inlineStr">
        <is>
          <t>7226.0</t>
        </is>
      </c>
      <c r="U1881" s="10" t="inlineStr">
        <is>
          <t>Priced</t>
        </is>
      </c>
      <c r="V1881" s="168" t="inlineStr">
        <is>
          <t>LT028</t>
        </is>
      </c>
      <c r="W1881" t="inlineStr">
        <is>
          <t>900.0</t>
        </is>
      </c>
    </row>
    <row r="1882">
      <c r="B1882" t="inlineStr">
        <is>
          <t>3727.0</t>
        </is>
      </c>
      <c r="F1882" t="inlineStr">
        <is>
          <t>ConTab_BOM_KP_Baseplates_3727</t>
        </is>
      </c>
      <c r="H1882" s="7" t="inlineStr">
        <is>
          <t>1024-3_4-KP</t>
        </is>
      </c>
      <c r="I1882" s="7" t="inlineStr"/>
      <c r="J1882" s="7" t="inlineStr"/>
      <c r="K1882" s="168" t="inlineStr">
        <is>
          <t>BaseplateSteel</t>
        </is>
      </c>
      <c r="L1882" s="168" t="inlineStr">
        <is>
          <t>Baseplate_Steel</t>
        </is>
      </c>
      <c r="M1882" s="168" t="inlineStr">
        <is>
          <t>Steel</t>
        </is>
      </c>
      <c r="N1882" t="inlineStr">
        <is>
          <t>444TS</t>
        </is>
      </c>
      <c r="O1882" t="inlineStr">
        <is>
          <t>:No Drip Pan:Standard Drip Pan:</t>
        </is>
      </c>
      <c r="P1882" s="11" t="inlineStr">
        <is>
          <t>Falk_Spacer</t>
        </is>
      </c>
      <c r="Q1882" t="inlineStr">
        <is>
          <t>RTE</t>
        </is>
      </c>
      <c r="R1882" s="90" t="inlineStr">
        <is>
          <t>RTF</t>
        </is>
      </c>
      <c r="S1882" s="10" t="inlineStr">
        <is>
          <t>B103758</t>
        </is>
      </c>
      <c r="T1882" s="10" t="inlineStr">
        <is>
          <t>7226.0</t>
        </is>
      </c>
      <c r="U1882" s="10" t="inlineStr">
        <is>
          <t>Priced</t>
        </is>
      </c>
      <c r="V1882" s="168" t="inlineStr">
        <is>
          <t>LT028</t>
        </is>
      </c>
      <c r="W1882" t="inlineStr">
        <is>
          <t>900.0</t>
        </is>
      </c>
    </row>
    <row r="1883">
      <c r="B1883" t="inlineStr">
        <is>
          <t>3728.0</t>
        </is>
      </c>
      <c r="F1883" t="inlineStr">
        <is>
          <t>ConTab_BOM_KP_Baseplates_3728</t>
        </is>
      </c>
      <c r="H1883" s="7" t="inlineStr">
        <is>
          <t>1024-3_4-KP</t>
        </is>
      </c>
      <c r="I1883" s="7" t="inlineStr"/>
      <c r="J1883" s="7" t="inlineStr"/>
      <c r="K1883" s="168" t="inlineStr">
        <is>
          <t>BaseplateSteel</t>
        </is>
      </c>
      <c r="L1883" s="168" t="inlineStr">
        <is>
          <t>Baseplate_Steel</t>
        </is>
      </c>
      <c r="M1883" s="168" t="inlineStr">
        <is>
          <t>Steel</t>
        </is>
      </c>
      <c r="N1883" t="inlineStr">
        <is>
          <t>445TS</t>
        </is>
      </c>
      <c r="O1883" t="inlineStr">
        <is>
          <t>:No Drip Pan:Standard Drip Pan:</t>
        </is>
      </c>
      <c r="P1883" s="11" t="inlineStr">
        <is>
          <t>Falk_Spacer</t>
        </is>
      </c>
      <c r="Q1883" t="inlineStr">
        <is>
          <t>RTE</t>
        </is>
      </c>
      <c r="R1883" s="90" t="inlineStr">
        <is>
          <t>RTF</t>
        </is>
      </c>
      <c r="S1883" s="10" t="inlineStr">
        <is>
          <t>B103759</t>
        </is>
      </c>
      <c r="T1883" s="10" t="inlineStr">
        <is>
          <t>7226.0</t>
        </is>
      </c>
      <c r="U1883" s="10" t="inlineStr">
        <is>
          <t>Priced</t>
        </is>
      </c>
      <c r="V1883" s="168" t="inlineStr">
        <is>
          <t>LT028</t>
        </is>
      </c>
      <c r="W1883" t="inlineStr">
        <is>
          <t>900.0</t>
        </is>
      </c>
    </row>
    <row r="1884">
      <c r="B1884" t="inlineStr">
        <is>
          <t>3729.0</t>
        </is>
      </c>
      <c r="F1884" t="inlineStr">
        <is>
          <t>ConTab_BOM_KP_Baseplates_3729</t>
        </is>
      </c>
      <c r="H1884" s="7" t="inlineStr">
        <is>
          <t>1024-3_4-KP</t>
        </is>
      </c>
      <c r="I1884" s="7" t="inlineStr"/>
      <c r="J1884" s="7" t="inlineStr"/>
      <c r="K1884" s="168" t="inlineStr">
        <is>
          <t>BaseplateSteel</t>
        </is>
      </c>
      <c r="L1884" s="168" t="inlineStr">
        <is>
          <t>Baseplate_Steel</t>
        </is>
      </c>
      <c r="M1884" s="168" t="inlineStr">
        <is>
          <t>Steel</t>
        </is>
      </c>
      <c r="N1884" s="168" t="inlineStr">
        <is>
          <t>447T</t>
        </is>
      </c>
      <c r="O1884" t="inlineStr">
        <is>
          <t>:No Drip Pan:Standard Drip Pan:</t>
        </is>
      </c>
      <c r="P1884" s="11" t="inlineStr">
        <is>
          <t>Falk_Spacer</t>
        </is>
      </c>
      <c r="Q1884" t="inlineStr">
        <is>
          <t>RTE</t>
        </is>
      </c>
      <c r="R1884" s="90" t="inlineStr">
        <is>
          <t>RTF</t>
        </is>
      </c>
      <c r="S1884" s="10" t="inlineStr">
        <is>
          <t>B103760</t>
        </is>
      </c>
      <c r="T1884" s="10" t="inlineStr">
        <is>
          <t>7770.0</t>
        </is>
      </c>
      <c r="U1884" s="10" t="inlineStr">
        <is>
          <t>Priced</t>
        </is>
      </c>
      <c r="V1884" s="168" t="inlineStr">
        <is>
          <t>LT028</t>
        </is>
      </c>
      <c r="W1884" t="inlineStr">
        <is>
          <t>1000.0</t>
        </is>
      </c>
    </row>
    <row r="1885">
      <c r="B1885" t="inlineStr">
        <is>
          <t>3730.0</t>
        </is>
      </c>
      <c r="F1885" t="inlineStr">
        <is>
          <t>ConTab_BOM_KP_Baseplates_3730</t>
        </is>
      </c>
      <c r="H1885" s="7" t="inlineStr">
        <is>
          <t>1024-3_4-KP</t>
        </is>
      </c>
      <c r="I1885" s="7" t="inlineStr"/>
      <c r="J1885" s="7" t="inlineStr"/>
      <c r="K1885" s="168" t="inlineStr">
        <is>
          <t>BaseplateSteel</t>
        </is>
      </c>
      <c r="L1885" s="168" t="inlineStr">
        <is>
          <t>Baseplate_Steel</t>
        </is>
      </c>
      <c r="M1885" s="168" t="inlineStr">
        <is>
          <t>Steel</t>
        </is>
      </c>
      <c r="N1885" s="168" t="inlineStr">
        <is>
          <t>447TS</t>
        </is>
      </c>
      <c r="O1885" t="inlineStr">
        <is>
          <t>:No Drip Pan:Standard Drip Pan:</t>
        </is>
      </c>
      <c r="P1885" s="11" t="inlineStr">
        <is>
          <t>Falk_Spacer</t>
        </is>
      </c>
      <c r="Q1885" t="inlineStr">
        <is>
          <t>RTE</t>
        </is>
      </c>
      <c r="R1885" s="90" t="inlineStr">
        <is>
          <t>RTF</t>
        </is>
      </c>
      <c r="S1885" s="10" t="inlineStr">
        <is>
          <t>B103761</t>
        </is>
      </c>
      <c r="T1885" s="10" t="inlineStr">
        <is>
          <t>7770.0</t>
        </is>
      </c>
      <c r="U1885" s="10" t="inlineStr">
        <is>
          <t>Priced</t>
        </is>
      </c>
      <c r="V1885" s="168" t="inlineStr">
        <is>
          <t>LT028</t>
        </is>
      </c>
      <c r="W1885" t="inlineStr">
        <is>
          <t>1000.0</t>
        </is>
      </c>
    </row>
    <row r="1886">
      <c r="B1886" t="inlineStr">
        <is>
          <t>3731.0</t>
        </is>
      </c>
      <c r="F1886" t="inlineStr">
        <is>
          <t>ConTab_BOM_KP_Baseplates_3731</t>
        </is>
      </c>
      <c r="H1886" s="7" t="inlineStr">
        <is>
          <t>1024-3_4-KP</t>
        </is>
      </c>
      <c r="I1886" s="7" t="inlineStr"/>
      <c r="J1886" s="7" t="inlineStr"/>
      <c r="K1886" s="168" t="inlineStr">
        <is>
          <t>BaseplateSteel</t>
        </is>
      </c>
      <c r="L1886" s="168" t="inlineStr">
        <is>
          <t>Baseplate_Steel</t>
        </is>
      </c>
      <c r="M1886" s="168" t="inlineStr">
        <is>
          <t>Steel</t>
        </is>
      </c>
      <c r="N1886" s="168" t="inlineStr">
        <is>
          <t>449T</t>
        </is>
      </c>
      <c r="O1886" t="inlineStr">
        <is>
          <t>:No Drip Pan:Standard Drip Pan:</t>
        </is>
      </c>
      <c r="P1886" s="11" t="inlineStr">
        <is>
          <t>Falk_Spacer</t>
        </is>
      </c>
      <c r="Q1886" t="inlineStr">
        <is>
          <t>RTE</t>
        </is>
      </c>
      <c r="R1886" s="90" t="inlineStr">
        <is>
          <t>RTF</t>
        </is>
      </c>
      <c r="S1886" s="10" t="inlineStr">
        <is>
          <t>B103762</t>
        </is>
      </c>
      <c r="T1886" s="10" t="inlineStr">
        <is>
          <t>7770.0</t>
        </is>
      </c>
      <c r="U1886" s="10" t="inlineStr">
        <is>
          <t>Priced</t>
        </is>
      </c>
      <c r="V1886" s="168" t="inlineStr">
        <is>
          <t>LT028</t>
        </is>
      </c>
      <c r="W1886" t="inlineStr">
        <is>
          <t>1000.0</t>
        </is>
      </c>
    </row>
    <row r="1887">
      <c r="B1887" t="inlineStr">
        <is>
          <t>3732.0</t>
        </is>
      </c>
      <c r="F1887" t="inlineStr">
        <is>
          <t>ConTab_BOM_KP_Baseplates_3732</t>
        </is>
      </c>
      <c r="H1887" s="7" t="inlineStr">
        <is>
          <t>1024-3_4-KP</t>
        </is>
      </c>
      <c r="I1887" s="7" t="inlineStr"/>
      <c r="J1887" s="7" t="inlineStr"/>
      <c r="K1887" s="168" t="inlineStr">
        <is>
          <t>BaseplateSteel</t>
        </is>
      </c>
      <c r="L1887" s="168" t="inlineStr">
        <is>
          <t>Baseplate_Steel</t>
        </is>
      </c>
      <c r="M1887" s="168" t="inlineStr">
        <is>
          <t>Steel</t>
        </is>
      </c>
      <c r="N1887" s="168" t="inlineStr">
        <is>
          <t>449TS</t>
        </is>
      </c>
      <c r="O1887" t="inlineStr">
        <is>
          <t>:No Drip Pan:Standard Drip Pan:</t>
        </is>
      </c>
      <c r="P1887" s="11" t="inlineStr">
        <is>
          <t>Falk_Spacer</t>
        </is>
      </c>
      <c r="Q1887" t="inlineStr">
        <is>
          <t>RTE</t>
        </is>
      </c>
      <c r="R1887" s="90" t="inlineStr">
        <is>
          <t>RTF</t>
        </is>
      </c>
      <c r="S1887" s="10" t="inlineStr">
        <is>
          <t>B103763</t>
        </is>
      </c>
      <c r="T1887" s="10" t="inlineStr">
        <is>
          <t>7770.0</t>
        </is>
      </c>
      <c r="U1887" s="10" t="inlineStr">
        <is>
          <t>Priced</t>
        </is>
      </c>
      <c r="V1887" s="168" t="inlineStr">
        <is>
          <t>LT028</t>
        </is>
      </c>
      <c r="W1887" t="inlineStr">
        <is>
          <t>1200.0</t>
        </is>
      </c>
    </row>
    <row r="1888">
      <c r="B1888" t="inlineStr">
        <is>
          <t>3745.0</t>
        </is>
      </c>
      <c r="F1888" t="inlineStr">
        <is>
          <t>ConTab_BOM_KP_Baseplates_3745</t>
        </is>
      </c>
      <c r="H1888" s="7" t="inlineStr">
        <is>
          <t>1024-3_4-KP</t>
        </is>
      </c>
      <c r="I1888" s="7" t="inlineStr"/>
      <c r="J1888" s="7" t="inlineStr"/>
      <c r="K1888" s="168" t="inlineStr">
        <is>
          <t>BaseplateSteel</t>
        </is>
      </c>
      <c r="L1888" s="168" t="inlineStr">
        <is>
          <t>Baseplate_Steel</t>
        </is>
      </c>
      <c r="M1888" s="168" t="inlineStr">
        <is>
          <t>Steel</t>
        </is>
      </c>
      <c r="N1888" t="inlineStr">
        <is>
          <t>404T</t>
        </is>
      </c>
      <c r="O1888" t="inlineStr">
        <is>
          <t>:Extended Drip Pan:</t>
        </is>
      </c>
      <c r="P1888" s="11" t="inlineStr">
        <is>
          <t>Falk_T10_Grid</t>
        </is>
      </c>
      <c r="Q1888" t="inlineStr">
        <is>
          <t>RTE</t>
        </is>
      </c>
      <c r="R1888" s="90" t="inlineStr">
        <is>
          <t>RTF</t>
        </is>
      </c>
      <c r="S1888" s="10" t="inlineStr">
        <is>
          <t>B103774</t>
        </is>
      </c>
      <c r="T1888" s="10" t="inlineStr">
        <is>
          <t>5807.0</t>
        </is>
      </c>
      <c r="U1888" s="10" t="inlineStr">
        <is>
          <t>Priced</t>
        </is>
      </c>
      <c r="V1888" s="168" t="inlineStr">
        <is>
          <t>LT028</t>
        </is>
      </c>
      <c r="W1888" t="inlineStr">
        <is>
          <t>650.0</t>
        </is>
      </c>
    </row>
    <row r="1889">
      <c r="B1889" t="inlineStr">
        <is>
          <t>3746.0</t>
        </is>
      </c>
      <c r="F1889" t="inlineStr">
        <is>
          <t>ConTab_BOM_KP_Baseplates_3746</t>
        </is>
      </c>
      <c r="H1889" s="7" t="inlineStr">
        <is>
          <t>1024-3_4-KP</t>
        </is>
      </c>
      <c r="I1889" s="7" t="inlineStr"/>
      <c r="J1889" s="7" t="inlineStr"/>
      <c r="K1889" s="168" t="inlineStr">
        <is>
          <t>BaseplateSteel</t>
        </is>
      </c>
      <c r="L1889" s="168" t="inlineStr">
        <is>
          <t>Baseplate_Steel</t>
        </is>
      </c>
      <c r="M1889" s="168" t="inlineStr">
        <is>
          <t>Steel</t>
        </is>
      </c>
      <c r="N1889" t="inlineStr">
        <is>
          <t>405T</t>
        </is>
      </c>
      <c r="O1889" t="inlineStr">
        <is>
          <t>:Extended Drip Pan:</t>
        </is>
      </c>
      <c r="P1889" s="11" t="inlineStr">
        <is>
          <t>Falk_T10_Grid</t>
        </is>
      </c>
      <c r="Q1889" t="inlineStr">
        <is>
          <t>RTE</t>
        </is>
      </c>
      <c r="R1889" s="90" t="inlineStr">
        <is>
          <t>RTF</t>
        </is>
      </c>
      <c r="S1889" s="10" t="inlineStr">
        <is>
          <t>B103774</t>
        </is>
      </c>
      <c r="T1889" s="10" t="inlineStr">
        <is>
          <t>5807.0</t>
        </is>
      </c>
      <c r="U1889" s="10" t="inlineStr">
        <is>
          <t>Priced</t>
        </is>
      </c>
      <c r="V1889" s="168" t="inlineStr">
        <is>
          <t>LT028</t>
        </is>
      </c>
      <c r="W1889" t="inlineStr">
        <is>
          <t>900.0</t>
        </is>
      </c>
    </row>
    <row r="1890">
      <c r="B1890" t="inlineStr">
        <is>
          <t>3747.0</t>
        </is>
      </c>
      <c r="F1890" t="inlineStr">
        <is>
          <t>ConTab_BOM_KP_Baseplates_3747</t>
        </is>
      </c>
      <c r="H1890" s="7" t="inlineStr">
        <is>
          <t>1024-3_4-KP</t>
        </is>
      </c>
      <c r="I1890" s="7" t="inlineStr"/>
      <c r="J1890" s="7" t="inlineStr"/>
      <c r="K1890" s="168" t="inlineStr">
        <is>
          <t>BaseplateSteel</t>
        </is>
      </c>
      <c r="L1890" s="168" t="inlineStr">
        <is>
          <t>Baseplate_Steel</t>
        </is>
      </c>
      <c r="M1890" s="168" t="inlineStr">
        <is>
          <t>Steel</t>
        </is>
      </c>
      <c r="N1890" t="inlineStr">
        <is>
          <t>404TS</t>
        </is>
      </c>
      <c r="O1890" t="inlineStr">
        <is>
          <t>:Extended Drip Pan:</t>
        </is>
      </c>
      <c r="P1890" s="11" t="inlineStr">
        <is>
          <t>Falk_T10_Grid</t>
        </is>
      </c>
      <c r="Q1890" t="inlineStr">
        <is>
          <t>RTE</t>
        </is>
      </c>
      <c r="R1890" s="90" t="inlineStr">
        <is>
          <t>RTF</t>
        </is>
      </c>
      <c r="S1890" s="10" t="inlineStr">
        <is>
          <t>B103775</t>
        </is>
      </c>
      <c r="T1890" s="10" t="inlineStr">
        <is>
          <t>5671.0</t>
        </is>
      </c>
      <c r="U1890" s="10" t="inlineStr">
        <is>
          <t>Priced</t>
        </is>
      </c>
      <c r="V1890" s="168" t="inlineStr">
        <is>
          <t>LT028</t>
        </is>
      </c>
      <c r="W1890" t="inlineStr">
        <is>
          <t>900.0</t>
        </is>
      </c>
    </row>
    <row r="1891">
      <c r="B1891" t="inlineStr">
        <is>
          <t>3748.0</t>
        </is>
      </c>
      <c r="F1891" t="inlineStr">
        <is>
          <t>ConTab_BOM_KP_Baseplates_3748</t>
        </is>
      </c>
      <c r="H1891" s="7" t="inlineStr">
        <is>
          <t>1024-3_4-KP</t>
        </is>
      </c>
      <c r="I1891" s="7" t="inlineStr"/>
      <c r="J1891" s="7" t="inlineStr"/>
      <c r="K1891" s="168" t="inlineStr">
        <is>
          <t>BaseplateSteel</t>
        </is>
      </c>
      <c r="L1891" s="168" t="inlineStr">
        <is>
          <t>Baseplate_Steel</t>
        </is>
      </c>
      <c r="M1891" s="168" t="inlineStr">
        <is>
          <t>Steel</t>
        </is>
      </c>
      <c r="N1891" t="inlineStr">
        <is>
          <t>405TS</t>
        </is>
      </c>
      <c r="O1891" t="inlineStr">
        <is>
          <t>:Extended Drip Pan:</t>
        </is>
      </c>
      <c r="P1891" s="11" t="inlineStr">
        <is>
          <t>Falk_T10_Grid</t>
        </is>
      </c>
      <c r="Q1891" t="inlineStr">
        <is>
          <t>RTE</t>
        </is>
      </c>
      <c r="R1891" s="90" t="inlineStr">
        <is>
          <t>RTF</t>
        </is>
      </c>
      <c r="S1891" s="10" t="inlineStr">
        <is>
          <t>B103775</t>
        </is>
      </c>
      <c r="T1891" s="10" t="inlineStr">
        <is>
          <t>5671.0</t>
        </is>
      </c>
      <c r="U1891" s="10" t="inlineStr">
        <is>
          <t>Priced</t>
        </is>
      </c>
      <c r="V1891" s="168" t="inlineStr">
        <is>
          <t>LT028</t>
        </is>
      </c>
      <c r="W1891" t="inlineStr">
        <is>
          <t>900.0</t>
        </is>
      </c>
    </row>
    <row r="1892">
      <c r="B1892" t="inlineStr">
        <is>
          <t>3749.0</t>
        </is>
      </c>
      <c r="F1892" t="inlineStr">
        <is>
          <t>ConTab_BOM_KP_Baseplates_3749</t>
        </is>
      </c>
      <c r="H1892" s="7" t="inlineStr">
        <is>
          <t>1024-3_4-KP</t>
        </is>
      </c>
      <c r="I1892" s="7" t="inlineStr"/>
      <c r="J1892" s="7" t="inlineStr"/>
      <c r="K1892" s="168" t="inlineStr">
        <is>
          <t>BaseplateSteel</t>
        </is>
      </c>
      <c r="L1892" s="168" t="inlineStr">
        <is>
          <t>Baseplate_Steel</t>
        </is>
      </c>
      <c r="M1892" s="168" t="inlineStr">
        <is>
          <t>Steel</t>
        </is>
      </c>
      <c r="N1892" t="inlineStr">
        <is>
          <t>444T</t>
        </is>
      </c>
      <c r="O1892" t="inlineStr">
        <is>
          <t>:Extended Drip Pan:</t>
        </is>
      </c>
      <c r="P1892" s="11" t="inlineStr">
        <is>
          <t>Falk_T10_Grid</t>
        </is>
      </c>
      <c r="Q1892" t="inlineStr">
        <is>
          <t>RTE</t>
        </is>
      </c>
      <c r="R1892" s="90" t="inlineStr">
        <is>
          <t>RTF</t>
        </is>
      </c>
      <c r="S1892" s="10" t="inlineStr">
        <is>
          <t>B103776</t>
        </is>
      </c>
      <c r="T1892" s="10" t="inlineStr">
        <is>
          <t>7169.0</t>
        </is>
      </c>
      <c r="U1892" s="10" t="inlineStr">
        <is>
          <t>Priced</t>
        </is>
      </c>
      <c r="V1892" s="168" t="inlineStr">
        <is>
          <t>LT028</t>
        </is>
      </c>
      <c r="W1892" t="inlineStr">
        <is>
          <t>900.0</t>
        </is>
      </c>
    </row>
    <row r="1893">
      <c r="B1893" t="inlineStr">
        <is>
          <t>3750.0</t>
        </is>
      </c>
      <c r="F1893" t="inlineStr">
        <is>
          <t>ConTab_BOM_KP_Baseplates_3750</t>
        </is>
      </c>
      <c r="H1893" s="7" t="inlineStr">
        <is>
          <t>1024-3_4-KP</t>
        </is>
      </c>
      <c r="I1893" s="7" t="inlineStr"/>
      <c r="J1893" s="7" t="inlineStr"/>
      <c r="K1893" s="168" t="inlineStr">
        <is>
          <t>BaseplateSteel</t>
        </is>
      </c>
      <c r="L1893" s="168" t="inlineStr">
        <is>
          <t>Baseplate_Steel</t>
        </is>
      </c>
      <c r="M1893" s="168" t="inlineStr">
        <is>
          <t>Steel</t>
        </is>
      </c>
      <c r="N1893" t="inlineStr">
        <is>
          <t>445T</t>
        </is>
      </c>
      <c r="O1893" t="inlineStr">
        <is>
          <t>:Extended Drip Pan:</t>
        </is>
      </c>
      <c r="P1893" s="11" t="inlineStr">
        <is>
          <t>Falk_T10_Grid</t>
        </is>
      </c>
      <c r="Q1893" t="inlineStr">
        <is>
          <t>RTE</t>
        </is>
      </c>
      <c r="R1893" s="90" t="inlineStr">
        <is>
          <t>RTF</t>
        </is>
      </c>
      <c r="S1893" s="10" t="inlineStr">
        <is>
          <t>B103777</t>
        </is>
      </c>
      <c r="T1893" s="10" t="inlineStr">
        <is>
          <t>7169.0</t>
        </is>
      </c>
      <c r="U1893" s="10" t="inlineStr">
        <is>
          <t>Priced</t>
        </is>
      </c>
      <c r="V1893" s="168" t="inlineStr">
        <is>
          <t>LT028</t>
        </is>
      </c>
      <c r="W1893" t="inlineStr">
        <is>
          <t>900.0</t>
        </is>
      </c>
    </row>
    <row r="1894">
      <c r="B1894" t="inlineStr">
        <is>
          <t>3751.0</t>
        </is>
      </c>
      <c r="F1894" t="inlineStr">
        <is>
          <t>ConTab_BOM_KP_Baseplates_3751</t>
        </is>
      </c>
      <c r="H1894" s="7" t="inlineStr">
        <is>
          <t>1024-3_4-KP</t>
        </is>
      </c>
      <c r="I1894" s="7" t="inlineStr"/>
      <c r="J1894" s="7" t="inlineStr"/>
      <c r="K1894" s="168" t="inlineStr">
        <is>
          <t>BaseplateSteel</t>
        </is>
      </c>
      <c r="L1894" s="168" t="inlineStr">
        <is>
          <t>Baseplate_Steel</t>
        </is>
      </c>
      <c r="M1894" s="168" t="inlineStr">
        <is>
          <t>Steel</t>
        </is>
      </c>
      <c r="N1894" t="inlineStr">
        <is>
          <t>444TS</t>
        </is>
      </c>
      <c r="O1894" t="inlineStr">
        <is>
          <t>:Extended Drip Pan:</t>
        </is>
      </c>
      <c r="P1894" s="11" t="inlineStr">
        <is>
          <t>Falk_T10_Grid</t>
        </is>
      </c>
      <c r="Q1894" t="inlineStr">
        <is>
          <t>RTE</t>
        </is>
      </c>
      <c r="R1894" s="90" t="inlineStr">
        <is>
          <t>RTF</t>
        </is>
      </c>
      <c r="S1894" s="10" t="inlineStr">
        <is>
          <t>B103778</t>
        </is>
      </c>
      <c r="T1894" s="10" t="inlineStr">
        <is>
          <t>7169.0</t>
        </is>
      </c>
      <c r="U1894" s="10" t="inlineStr">
        <is>
          <t>Priced</t>
        </is>
      </c>
      <c r="V1894" s="168" t="inlineStr">
        <is>
          <t>LT028</t>
        </is>
      </c>
      <c r="W1894" t="inlineStr">
        <is>
          <t>900.0</t>
        </is>
      </c>
    </row>
    <row r="1895">
      <c r="B1895" t="inlineStr">
        <is>
          <t>3752.0</t>
        </is>
      </c>
      <c r="F1895" t="inlineStr">
        <is>
          <t>ConTab_BOM_KP_Baseplates_3752</t>
        </is>
      </c>
      <c r="H1895" s="7" t="inlineStr">
        <is>
          <t>1024-3_4-KP</t>
        </is>
      </c>
      <c r="I1895" s="7" t="inlineStr"/>
      <c r="J1895" s="7" t="inlineStr"/>
      <c r="K1895" s="168" t="inlineStr">
        <is>
          <t>BaseplateSteel</t>
        </is>
      </c>
      <c r="L1895" s="168" t="inlineStr">
        <is>
          <t>Baseplate_Steel</t>
        </is>
      </c>
      <c r="M1895" s="168" t="inlineStr">
        <is>
          <t>Steel</t>
        </is>
      </c>
      <c r="N1895" t="inlineStr">
        <is>
          <t>445TS</t>
        </is>
      </c>
      <c r="O1895" t="inlineStr">
        <is>
          <t>:Extended Drip Pan:</t>
        </is>
      </c>
      <c r="P1895" s="11" t="inlineStr">
        <is>
          <t>Falk_T10_Grid</t>
        </is>
      </c>
      <c r="Q1895" t="inlineStr">
        <is>
          <t>RTE</t>
        </is>
      </c>
      <c r="R1895" s="90" t="inlineStr">
        <is>
          <t>RTF</t>
        </is>
      </c>
      <c r="S1895" s="10" t="inlineStr">
        <is>
          <t>B103779</t>
        </is>
      </c>
      <c r="T1895" s="10" t="inlineStr">
        <is>
          <t>7169.0</t>
        </is>
      </c>
      <c r="U1895" s="10" t="inlineStr">
        <is>
          <t>Priced</t>
        </is>
      </c>
      <c r="V1895" s="168" t="inlineStr">
        <is>
          <t>LT028</t>
        </is>
      </c>
      <c r="W1895" t="inlineStr">
        <is>
          <t>900.0</t>
        </is>
      </c>
    </row>
    <row r="1896">
      <c r="B1896" t="inlineStr">
        <is>
          <t>3753.0</t>
        </is>
      </c>
      <c r="F1896" t="inlineStr">
        <is>
          <t>ConTab_BOM_KP_Baseplates_3753</t>
        </is>
      </c>
      <c r="H1896" s="7" t="inlineStr">
        <is>
          <t>1024-3_4-KP</t>
        </is>
      </c>
      <c r="I1896" s="7" t="inlineStr"/>
      <c r="J1896" s="7" t="inlineStr"/>
      <c r="K1896" s="168" t="inlineStr">
        <is>
          <t>BaseplateSteel</t>
        </is>
      </c>
      <c r="L1896" s="168" t="inlineStr">
        <is>
          <t>Baseplate_Steel</t>
        </is>
      </c>
      <c r="M1896" s="168" t="inlineStr">
        <is>
          <t>Steel</t>
        </is>
      </c>
      <c r="N1896" s="168" t="inlineStr">
        <is>
          <t>447T</t>
        </is>
      </c>
      <c r="O1896" t="inlineStr">
        <is>
          <t>:Extended Drip Pan:</t>
        </is>
      </c>
      <c r="P1896" s="11" t="inlineStr">
        <is>
          <t>Falk_T10_Grid</t>
        </is>
      </c>
      <c r="Q1896" t="inlineStr">
        <is>
          <t>RTE</t>
        </is>
      </c>
      <c r="R1896" s="90" t="inlineStr">
        <is>
          <t>RTF</t>
        </is>
      </c>
      <c r="S1896" s="10" t="inlineStr">
        <is>
          <t>B103780</t>
        </is>
      </c>
      <c r="T1896" s="10" t="inlineStr">
        <is>
          <t>7713.0</t>
        </is>
      </c>
      <c r="U1896" s="10" t="inlineStr">
        <is>
          <t>Priced</t>
        </is>
      </c>
      <c r="V1896" s="168" t="inlineStr">
        <is>
          <t>LT028</t>
        </is>
      </c>
      <c r="W1896" t="inlineStr">
        <is>
          <t>1000.0</t>
        </is>
      </c>
    </row>
    <row r="1897">
      <c r="B1897" t="inlineStr">
        <is>
          <t>3754.0</t>
        </is>
      </c>
      <c r="F1897" t="inlineStr">
        <is>
          <t>ConTab_BOM_KP_Baseplates_3754</t>
        </is>
      </c>
      <c r="H1897" s="7" t="inlineStr">
        <is>
          <t>1024-3_4-KP</t>
        </is>
      </c>
      <c r="I1897" s="7" t="inlineStr"/>
      <c r="J1897" s="7" t="inlineStr"/>
      <c r="K1897" s="168" t="inlineStr">
        <is>
          <t>BaseplateSteel</t>
        </is>
      </c>
      <c r="L1897" s="168" t="inlineStr">
        <is>
          <t>Baseplate_Steel</t>
        </is>
      </c>
      <c r="M1897" s="168" t="inlineStr">
        <is>
          <t>Steel</t>
        </is>
      </c>
      <c r="N1897" s="168" t="inlineStr">
        <is>
          <t>447TS</t>
        </is>
      </c>
      <c r="O1897" t="inlineStr">
        <is>
          <t>:Extended Drip Pan:</t>
        </is>
      </c>
      <c r="P1897" s="11" t="inlineStr">
        <is>
          <t>Falk_T10_Grid</t>
        </is>
      </c>
      <c r="Q1897" t="inlineStr">
        <is>
          <t>RTE</t>
        </is>
      </c>
      <c r="R1897" s="90" t="inlineStr">
        <is>
          <t>RTF</t>
        </is>
      </c>
      <c r="S1897" s="10" t="inlineStr">
        <is>
          <t>B103781</t>
        </is>
      </c>
      <c r="T1897" s="10" t="inlineStr">
        <is>
          <t>7713.0</t>
        </is>
      </c>
      <c r="U1897" s="10" t="inlineStr">
        <is>
          <t>Priced</t>
        </is>
      </c>
      <c r="V1897" s="168" t="inlineStr">
        <is>
          <t>LT028</t>
        </is>
      </c>
      <c r="W1897" t="inlineStr">
        <is>
          <t>1000.0</t>
        </is>
      </c>
    </row>
    <row r="1898">
      <c r="B1898" t="inlineStr">
        <is>
          <t>3755.0</t>
        </is>
      </c>
      <c r="F1898" t="inlineStr">
        <is>
          <t>ConTab_BOM_KP_Baseplates_3755</t>
        </is>
      </c>
      <c r="H1898" s="7" t="inlineStr">
        <is>
          <t>1024-3_4-KP</t>
        </is>
      </c>
      <c r="I1898" s="7" t="inlineStr"/>
      <c r="J1898" s="7" t="inlineStr"/>
      <c r="K1898" s="168" t="inlineStr">
        <is>
          <t>BaseplateSteel</t>
        </is>
      </c>
      <c r="L1898" s="168" t="inlineStr">
        <is>
          <t>Baseplate_Steel</t>
        </is>
      </c>
      <c r="M1898" s="168" t="inlineStr">
        <is>
          <t>Steel</t>
        </is>
      </c>
      <c r="N1898" s="168" t="inlineStr">
        <is>
          <t>449T</t>
        </is>
      </c>
      <c r="O1898" t="inlineStr">
        <is>
          <t>:Extended Drip Pan:</t>
        </is>
      </c>
      <c r="P1898" s="11" t="inlineStr">
        <is>
          <t>Falk_T10_Grid</t>
        </is>
      </c>
      <c r="Q1898" t="inlineStr">
        <is>
          <t>RTE</t>
        </is>
      </c>
      <c r="R1898" s="90" t="inlineStr">
        <is>
          <t>RTF</t>
        </is>
      </c>
      <c r="S1898" s="10" t="inlineStr">
        <is>
          <t>B103782</t>
        </is>
      </c>
      <c r="T1898" s="10" t="inlineStr">
        <is>
          <t>7713.0</t>
        </is>
      </c>
      <c r="U1898" s="10" t="inlineStr">
        <is>
          <t>Priced</t>
        </is>
      </c>
      <c r="V1898" s="168" t="inlineStr">
        <is>
          <t>LT028</t>
        </is>
      </c>
      <c r="W1898" t="inlineStr">
        <is>
          <t>1000.0</t>
        </is>
      </c>
    </row>
    <row r="1899">
      <c r="B1899" t="inlineStr">
        <is>
          <t>3756.0</t>
        </is>
      </c>
      <c r="F1899" t="inlineStr">
        <is>
          <t>ConTab_BOM_KP_Baseplates_3756</t>
        </is>
      </c>
      <c r="H1899" s="7" t="inlineStr">
        <is>
          <t>1024-3_4-KP</t>
        </is>
      </c>
      <c r="I1899" s="7" t="inlineStr"/>
      <c r="J1899" s="7" t="inlineStr"/>
      <c r="K1899" s="168" t="inlineStr">
        <is>
          <t>BaseplateSteel</t>
        </is>
      </c>
      <c r="L1899" s="168" t="inlineStr">
        <is>
          <t>Baseplate_Steel</t>
        </is>
      </c>
      <c r="M1899" s="168" t="inlineStr">
        <is>
          <t>Steel</t>
        </is>
      </c>
      <c r="N1899" s="168" t="inlineStr">
        <is>
          <t>449TS</t>
        </is>
      </c>
      <c r="O1899" t="inlineStr">
        <is>
          <t>:Extended Drip Pan:</t>
        </is>
      </c>
      <c r="P1899" s="11" t="inlineStr">
        <is>
          <t>Falk_T10_Grid</t>
        </is>
      </c>
      <c r="Q1899" t="inlineStr">
        <is>
          <t>RTE</t>
        </is>
      </c>
      <c r="R1899" s="90" t="inlineStr">
        <is>
          <t>RTF</t>
        </is>
      </c>
      <c r="S1899" s="10" t="inlineStr">
        <is>
          <t>B103783</t>
        </is>
      </c>
      <c r="T1899" s="10" t="inlineStr">
        <is>
          <t>7713.0</t>
        </is>
      </c>
      <c r="U1899" s="10" t="inlineStr">
        <is>
          <t>Priced</t>
        </is>
      </c>
      <c r="V1899" s="168" t="inlineStr">
        <is>
          <t>LT028</t>
        </is>
      </c>
      <c r="W1899" t="inlineStr">
        <is>
          <t>1200.0</t>
        </is>
      </c>
    </row>
    <row r="1900">
      <c r="B1900" t="inlineStr">
        <is>
          <t>3769.0</t>
        </is>
      </c>
      <c r="F1900" t="inlineStr">
        <is>
          <t>ConTab_BOM_KP_Baseplates_3769</t>
        </is>
      </c>
      <c r="H1900" s="7" t="inlineStr">
        <is>
          <t>1024-3_4-KP</t>
        </is>
      </c>
      <c r="I1900" s="7" t="inlineStr"/>
      <c r="J1900" s="7" t="inlineStr"/>
      <c r="K1900" s="168" t="inlineStr">
        <is>
          <t>BaseplateSteel</t>
        </is>
      </c>
      <c r="L1900" s="168" t="inlineStr">
        <is>
          <t>Baseplate_Steel</t>
        </is>
      </c>
      <c r="M1900" s="168" t="inlineStr">
        <is>
          <t>Steel</t>
        </is>
      </c>
      <c r="N1900" t="inlineStr">
        <is>
          <t>404T</t>
        </is>
      </c>
      <c r="O1900" t="inlineStr">
        <is>
          <t>:Extended Drip Pan:</t>
        </is>
      </c>
      <c r="P1900" s="11" t="inlineStr">
        <is>
          <t>Falk_Spacer</t>
        </is>
      </c>
      <c r="Q1900" t="inlineStr">
        <is>
          <t>RTE</t>
        </is>
      </c>
      <c r="R1900" s="90" t="inlineStr">
        <is>
          <t>RTF</t>
        </is>
      </c>
      <c r="S1900" s="10" t="inlineStr">
        <is>
          <t>B103794</t>
        </is>
      </c>
      <c r="T1900" s="10" t="inlineStr">
        <is>
          <t>6351.0</t>
        </is>
      </c>
      <c r="U1900" s="10" t="inlineStr">
        <is>
          <t>Priced</t>
        </is>
      </c>
      <c r="V1900" s="168" t="inlineStr">
        <is>
          <t>LT028</t>
        </is>
      </c>
      <c r="W1900" t="inlineStr">
        <is>
          <t>650.0</t>
        </is>
      </c>
    </row>
    <row r="1901">
      <c r="B1901" t="inlineStr">
        <is>
          <t>3770.0</t>
        </is>
      </c>
      <c r="F1901" t="inlineStr">
        <is>
          <t>ConTab_BOM_KP_Baseplates_3770</t>
        </is>
      </c>
      <c r="H1901" s="7" t="inlineStr">
        <is>
          <t>1024-3_4-KP</t>
        </is>
      </c>
      <c r="I1901" s="7" t="inlineStr"/>
      <c r="J1901" s="7" t="inlineStr"/>
      <c r="K1901" s="168" t="inlineStr">
        <is>
          <t>BaseplateSteel</t>
        </is>
      </c>
      <c r="L1901" s="168" t="inlineStr">
        <is>
          <t>Baseplate_Steel</t>
        </is>
      </c>
      <c r="M1901" s="168" t="inlineStr">
        <is>
          <t>Steel</t>
        </is>
      </c>
      <c r="N1901" t="inlineStr">
        <is>
          <t>405T</t>
        </is>
      </c>
      <c r="O1901" t="inlineStr">
        <is>
          <t>:Extended Drip Pan:</t>
        </is>
      </c>
      <c r="P1901" s="11" t="inlineStr">
        <is>
          <t>Falk_Spacer</t>
        </is>
      </c>
      <c r="Q1901" t="inlineStr">
        <is>
          <t>RTE</t>
        </is>
      </c>
      <c r="R1901" s="90" t="inlineStr">
        <is>
          <t>RTF</t>
        </is>
      </c>
      <c r="S1901" s="10" t="inlineStr">
        <is>
          <t>B103794</t>
        </is>
      </c>
      <c r="T1901" s="10" t="inlineStr">
        <is>
          <t>6351.0</t>
        </is>
      </c>
      <c r="U1901" s="10" t="inlineStr">
        <is>
          <t>Priced</t>
        </is>
      </c>
      <c r="V1901" s="168" t="inlineStr">
        <is>
          <t>LT028</t>
        </is>
      </c>
      <c r="W1901" t="inlineStr">
        <is>
          <t>900.0</t>
        </is>
      </c>
    </row>
    <row r="1902">
      <c r="B1902" t="inlineStr">
        <is>
          <t>3771.0</t>
        </is>
      </c>
      <c r="F1902" t="inlineStr">
        <is>
          <t>ConTab_BOM_KP_Baseplates_3771</t>
        </is>
      </c>
      <c r="H1902" s="7" t="inlineStr">
        <is>
          <t>1024-3_4-KP</t>
        </is>
      </c>
      <c r="I1902" s="7" t="inlineStr"/>
      <c r="J1902" s="7" t="inlineStr"/>
      <c r="K1902" s="168" t="inlineStr">
        <is>
          <t>BaseplateSteel</t>
        </is>
      </c>
      <c r="L1902" s="168" t="inlineStr">
        <is>
          <t>Baseplate_Steel</t>
        </is>
      </c>
      <c r="M1902" s="168" t="inlineStr">
        <is>
          <t>Steel</t>
        </is>
      </c>
      <c r="N1902" t="inlineStr">
        <is>
          <t>404TS</t>
        </is>
      </c>
      <c r="O1902" t="inlineStr">
        <is>
          <t>:Extended Drip Pan:</t>
        </is>
      </c>
      <c r="P1902" s="11" t="inlineStr">
        <is>
          <t>Falk_Spacer</t>
        </is>
      </c>
      <c r="Q1902" t="inlineStr">
        <is>
          <t>RTE</t>
        </is>
      </c>
      <c r="R1902" s="90" t="inlineStr">
        <is>
          <t>RTF</t>
        </is>
      </c>
      <c r="S1902" s="10" t="inlineStr">
        <is>
          <t>B103795</t>
        </is>
      </c>
      <c r="T1902" s="10" t="inlineStr">
        <is>
          <t>6214.0</t>
        </is>
      </c>
      <c r="U1902" s="10" t="inlineStr">
        <is>
          <t>Priced</t>
        </is>
      </c>
      <c r="V1902" s="168" t="inlineStr">
        <is>
          <t>LT028</t>
        </is>
      </c>
      <c r="W1902" t="inlineStr">
        <is>
          <t>900.0</t>
        </is>
      </c>
    </row>
    <row r="1903">
      <c r="B1903" t="inlineStr">
        <is>
          <t>3772.0</t>
        </is>
      </c>
      <c r="F1903" t="inlineStr">
        <is>
          <t>ConTab_BOM_KP_Baseplates_3772</t>
        </is>
      </c>
      <c r="H1903" s="7" t="inlineStr">
        <is>
          <t>1024-3_4-KP</t>
        </is>
      </c>
      <c r="I1903" s="7" t="inlineStr"/>
      <c r="J1903" s="7" t="inlineStr"/>
      <c r="K1903" s="168" t="inlineStr">
        <is>
          <t>BaseplateSteel</t>
        </is>
      </c>
      <c r="L1903" s="168" t="inlineStr">
        <is>
          <t>Baseplate_Steel</t>
        </is>
      </c>
      <c r="M1903" s="168" t="inlineStr">
        <is>
          <t>Steel</t>
        </is>
      </c>
      <c r="N1903" t="inlineStr">
        <is>
          <t>405TS</t>
        </is>
      </c>
      <c r="O1903" t="inlineStr">
        <is>
          <t>:Extended Drip Pan:</t>
        </is>
      </c>
      <c r="P1903" s="11" t="inlineStr">
        <is>
          <t>Falk_Spacer</t>
        </is>
      </c>
      <c r="Q1903" t="inlineStr">
        <is>
          <t>RTE</t>
        </is>
      </c>
      <c r="R1903" s="90" t="inlineStr">
        <is>
          <t>RTF</t>
        </is>
      </c>
      <c r="S1903" s="10" t="inlineStr">
        <is>
          <t>B103795</t>
        </is>
      </c>
      <c r="T1903" s="10" t="inlineStr">
        <is>
          <t>6214.0</t>
        </is>
      </c>
      <c r="U1903" s="10" t="inlineStr">
        <is>
          <t>Priced</t>
        </is>
      </c>
      <c r="V1903" s="168" t="inlineStr">
        <is>
          <t>LT028</t>
        </is>
      </c>
      <c r="W1903" t="inlineStr">
        <is>
          <t>900.0</t>
        </is>
      </c>
    </row>
    <row r="1904">
      <c r="B1904" t="inlineStr">
        <is>
          <t>3773.0</t>
        </is>
      </c>
      <c r="F1904" t="inlineStr">
        <is>
          <t>ConTab_BOM_KP_Baseplates_3773</t>
        </is>
      </c>
      <c r="H1904" s="7" t="inlineStr">
        <is>
          <t>1024-3_4-KP</t>
        </is>
      </c>
      <c r="I1904" s="7" t="inlineStr"/>
      <c r="J1904" s="7" t="inlineStr"/>
      <c r="K1904" s="168" t="inlineStr">
        <is>
          <t>BaseplateSteel</t>
        </is>
      </c>
      <c r="L1904" s="168" t="inlineStr">
        <is>
          <t>Baseplate_Steel</t>
        </is>
      </c>
      <c r="M1904" s="168" t="inlineStr">
        <is>
          <t>Steel</t>
        </is>
      </c>
      <c r="N1904" t="inlineStr">
        <is>
          <t>444T</t>
        </is>
      </c>
      <c r="O1904" t="inlineStr">
        <is>
          <t>:Extended Drip Pan:</t>
        </is>
      </c>
      <c r="P1904" s="11" t="inlineStr">
        <is>
          <t>Falk_Spacer</t>
        </is>
      </c>
      <c r="Q1904" t="inlineStr">
        <is>
          <t>RTE</t>
        </is>
      </c>
      <c r="R1904" s="90" t="inlineStr">
        <is>
          <t>RTF</t>
        </is>
      </c>
      <c r="S1904" s="10" t="inlineStr">
        <is>
          <t>B103796</t>
        </is>
      </c>
      <c r="T1904" s="10" t="inlineStr">
        <is>
          <t>7713.0</t>
        </is>
      </c>
      <c r="U1904" s="10" t="inlineStr">
        <is>
          <t>Priced</t>
        </is>
      </c>
      <c r="V1904" s="168" t="inlineStr">
        <is>
          <t>LT028</t>
        </is>
      </c>
      <c r="W1904" t="inlineStr">
        <is>
          <t>900.0</t>
        </is>
      </c>
    </row>
    <row r="1905">
      <c r="B1905" t="inlineStr">
        <is>
          <t>3774.0</t>
        </is>
      </c>
      <c r="F1905" t="inlineStr">
        <is>
          <t>ConTab_BOM_KP_Baseplates_3774</t>
        </is>
      </c>
      <c r="H1905" s="7" t="inlineStr">
        <is>
          <t>1024-3_4-KP</t>
        </is>
      </c>
      <c r="I1905" s="7" t="inlineStr"/>
      <c r="J1905" s="7" t="inlineStr"/>
      <c r="K1905" s="168" t="inlineStr">
        <is>
          <t>BaseplateSteel</t>
        </is>
      </c>
      <c r="L1905" s="168" t="inlineStr">
        <is>
          <t>Baseplate_Steel</t>
        </is>
      </c>
      <c r="M1905" s="168" t="inlineStr">
        <is>
          <t>Steel</t>
        </is>
      </c>
      <c r="N1905" t="inlineStr">
        <is>
          <t>445T</t>
        </is>
      </c>
      <c r="O1905" t="inlineStr">
        <is>
          <t>:Extended Drip Pan:</t>
        </is>
      </c>
      <c r="P1905" s="11" t="inlineStr">
        <is>
          <t>Falk_Spacer</t>
        </is>
      </c>
      <c r="Q1905" t="inlineStr">
        <is>
          <t>RTE</t>
        </is>
      </c>
      <c r="R1905" s="90" t="inlineStr">
        <is>
          <t>RTF</t>
        </is>
      </c>
      <c r="S1905" s="10" t="inlineStr">
        <is>
          <t>B103797</t>
        </is>
      </c>
      <c r="T1905" s="10" t="inlineStr">
        <is>
          <t>7713.0</t>
        </is>
      </c>
      <c r="U1905" s="10" t="inlineStr">
        <is>
          <t>Priced</t>
        </is>
      </c>
      <c r="V1905" s="168" t="inlineStr">
        <is>
          <t>LT028</t>
        </is>
      </c>
      <c r="W1905" t="inlineStr">
        <is>
          <t>900.0</t>
        </is>
      </c>
    </row>
    <row r="1906">
      <c r="B1906" t="inlineStr">
        <is>
          <t>3775.0</t>
        </is>
      </c>
      <c r="F1906" t="inlineStr">
        <is>
          <t>ConTab_BOM_KP_Baseplates_3775</t>
        </is>
      </c>
      <c r="H1906" s="7" t="inlineStr">
        <is>
          <t>1024-3_4-KP</t>
        </is>
      </c>
      <c r="I1906" s="7" t="inlineStr"/>
      <c r="J1906" s="7" t="inlineStr"/>
      <c r="K1906" s="168" t="inlineStr">
        <is>
          <t>BaseplateSteel</t>
        </is>
      </c>
      <c r="L1906" s="168" t="inlineStr">
        <is>
          <t>Baseplate_Steel</t>
        </is>
      </c>
      <c r="M1906" s="168" t="inlineStr">
        <is>
          <t>Steel</t>
        </is>
      </c>
      <c r="N1906" t="inlineStr">
        <is>
          <t>444TS</t>
        </is>
      </c>
      <c r="O1906" t="inlineStr">
        <is>
          <t>:Extended Drip Pan:</t>
        </is>
      </c>
      <c r="P1906" s="11" t="inlineStr">
        <is>
          <t>Falk_Spacer</t>
        </is>
      </c>
      <c r="Q1906" t="inlineStr">
        <is>
          <t>RTE</t>
        </is>
      </c>
      <c r="R1906" s="90" t="inlineStr">
        <is>
          <t>RTF</t>
        </is>
      </c>
      <c r="S1906" s="10" t="inlineStr">
        <is>
          <t>B103798</t>
        </is>
      </c>
      <c r="T1906" s="10" t="inlineStr">
        <is>
          <t>7713.0</t>
        </is>
      </c>
      <c r="U1906" s="10" t="inlineStr">
        <is>
          <t>Priced</t>
        </is>
      </c>
      <c r="V1906" s="168" t="inlineStr">
        <is>
          <t>LT028</t>
        </is>
      </c>
      <c r="W1906" t="inlineStr">
        <is>
          <t>900.0</t>
        </is>
      </c>
    </row>
    <row r="1907">
      <c r="B1907" t="inlineStr">
        <is>
          <t>3776.0</t>
        </is>
      </c>
      <c r="F1907" t="inlineStr">
        <is>
          <t>ConTab_BOM_KP_Baseplates_3776</t>
        </is>
      </c>
      <c r="H1907" s="7" t="inlineStr">
        <is>
          <t>1024-3_4-KP</t>
        </is>
      </c>
      <c r="I1907" s="7" t="inlineStr"/>
      <c r="J1907" s="7" t="inlineStr"/>
      <c r="K1907" s="168" t="inlineStr">
        <is>
          <t>BaseplateSteel</t>
        </is>
      </c>
      <c r="L1907" s="168" t="inlineStr">
        <is>
          <t>Baseplate_Steel</t>
        </is>
      </c>
      <c r="M1907" s="168" t="inlineStr">
        <is>
          <t>Steel</t>
        </is>
      </c>
      <c r="N1907" t="inlineStr">
        <is>
          <t>445TS</t>
        </is>
      </c>
      <c r="O1907" t="inlineStr">
        <is>
          <t>:Extended Drip Pan:</t>
        </is>
      </c>
      <c r="P1907" s="11" t="inlineStr">
        <is>
          <t>Falk_Spacer</t>
        </is>
      </c>
      <c r="Q1907" t="inlineStr">
        <is>
          <t>RTE</t>
        </is>
      </c>
      <c r="R1907" s="90" t="inlineStr">
        <is>
          <t>RTF</t>
        </is>
      </c>
      <c r="S1907" s="10" t="inlineStr">
        <is>
          <t>B103799</t>
        </is>
      </c>
      <c r="T1907" s="10" t="inlineStr">
        <is>
          <t>7713.0</t>
        </is>
      </c>
      <c r="U1907" s="10" t="inlineStr">
        <is>
          <t>Priced</t>
        </is>
      </c>
      <c r="V1907" s="168" t="inlineStr">
        <is>
          <t>LT028</t>
        </is>
      </c>
      <c r="W1907" t="inlineStr">
        <is>
          <t>900.0</t>
        </is>
      </c>
    </row>
    <row r="1908">
      <c r="B1908" t="inlineStr">
        <is>
          <t>3777.0</t>
        </is>
      </c>
      <c r="F1908" t="inlineStr">
        <is>
          <t>ConTab_BOM_KP_Baseplates_3777</t>
        </is>
      </c>
      <c r="H1908" s="7" t="inlineStr">
        <is>
          <t>1024-3_4-KP</t>
        </is>
      </c>
      <c r="I1908" s="7" t="inlineStr"/>
      <c r="J1908" s="7" t="inlineStr"/>
      <c r="K1908" s="168" t="inlineStr">
        <is>
          <t>BaseplateSteel</t>
        </is>
      </c>
      <c r="L1908" s="168" t="inlineStr">
        <is>
          <t>Baseplate_Steel</t>
        </is>
      </c>
      <c r="M1908" s="168" t="inlineStr">
        <is>
          <t>Steel</t>
        </is>
      </c>
      <c r="N1908" s="168" t="inlineStr">
        <is>
          <t>447T</t>
        </is>
      </c>
      <c r="O1908" t="inlineStr">
        <is>
          <t>:Extended Drip Pan:</t>
        </is>
      </c>
      <c r="P1908" s="11" t="inlineStr">
        <is>
          <t>Falk_Spacer</t>
        </is>
      </c>
      <c r="Q1908" t="inlineStr">
        <is>
          <t>RTE</t>
        </is>
      </c>
      <c r="R1908" s="90" t="inlineStr">
        <is>
          <t>RTF</t>
        </is>
      </c>
      <c r="S1908" s="10" t="inlineStr">
        <is>
          <t>B103800</t>
        </is>
      </c>
      <c r="T1908" s="10" t="inlineStr">
        <is>
          <t>8258.0</t>
        </is>
      </c>
      <c r="U1908" s="10" t="inlineStr">
        <is>
          <t>Priced</t>
        </is>
      </c>
      <c r="V1908" s="168" t="inlineStr">
        <is>
          <t>LT028</t>
        </is>
      </c>
      <c r="W1908" t="inlineStr">
        <is>
          <t>1000.0</t>
        </is>
      </c>
    </row>
    <row r="1909">
      <c r="B1909" t="inlineStr">
        <is>
          <t>3778.0</t>
        </is>
      </c>
      <c r="F1909" t="inlineStr">
        <is>
          <t>ConTab_BOM_KP_Baseplates_3778</t>
        </is>
      </c>
      <c r="H1909" s="7" t="inlineStr">
        <is>
          <t>1024-3_4-KP</t>
        </is>
      </c>
      <c r="I1909" s="7" t="inlineStr"/>
      <c r="J1909" s="7" t="inlineStr"/>
      <c r="K1909" s="168" t="inlineStr">
        <is>
          <t>BaseplateSteel</t>
        </is>
      </c>
      <c r="L1909" s="168" t="inlineStr">
        <is>
          <t>Baseplate_Steel</t>
        </is>
      </c>
      <c r="M1909" s="168" t="inlineStr">
        <is>
          <t>Steel</t>
        </is>
      </c>
      <c r="N1909" s="168" t="inlineStr">
        <is>
          <t>447TS</t>
        </is>
      </c>
      <c r="O1909" t="inlineStr">
        <is>
          <t>:Extended Drip Pan:</t>
        </is>
      </c>
      <c r="P1909" s="11" t="inlineStr">
        <is>
          <t>Falk_Spacer</t>
        </is>
      </c>
      <c r="Q1909" t="inlineStr">
        <is>
          <t>RTE</t>
        </is>
      </c>
      <c r="R1909" s="90" t="inlineStr">
        <is>
          <t>RTF</t>
        </is>
      </c>
      <c r="S1909" s="10" t="inlineStr">
        <is>
          <t>B103801</t>
        </is>
      </c>
      <c r="T1909" s="10" t="inlineStr">
        <is>
          <t>8258.0</t>
        </is>
      </c>
      <c r="U1909" s="10" t="inlineStr">
        <is>
          <t>Priced</t>
        </is>
      </c>
      <c r="V1909" s="168" t="inlineStr">
        <is>
          <t>LT028</t>
        </is>
      </c>
      <c r="W1909" t="inlineStr">
        <is>
          <t>1000.0</t>
        </is>
      </c>
    </row>
    <row r="1910">
      <c r="B1910" t="inlineStr">
        <is>
          <t>3779.0</t>
        </is>
      </c>
      <c r="F1910" t="inlineStr">
        <is>
          <t>ConTab_BOM_KP_Baseplates_3779</t>
        </is>
      </c>
      <c r="H1910" s="7" t="inlineStr">
        <is>
          <t>1024-3_4-KP</t>
        </is>
      </c>
      <c r="I1910" s="7" t="inlineStr"/>
      <c r="J1910" s="7" t="inlineStr"/>
      <c r="K1910" s="168" t="inlineStr">
        <is>
          <t>BaseplateSteel</t>
        </is>
      </c>
      <c r="L1910" s="168" t="inlineStr">
        <is>
          <t>Baseplate_Steel</t>
        </is>
      </c>
      <c r="M1910" s="168" t="inlineStr">
        <is>
          <t>Steel</t>
        </is>
      </c>
      <c r="N1910" s="168" t="inlineStr">
        <is>
          <t>449T</t>
        </is>
      </c>
      <c r="O1910" t="inlineStr">
        <is>
          <t>:Extended Drip Pan:</t>
        </is>
      </c>
      <c r="P1910" s="11" t="inlineStr">
        <is>
          <t>Falk_Spacer</t>
        </is>
      </c>
      <c r="Q1910" t="inlineStr">
        <is>
          <t>RTE</t>
        </is>
      </c>
      <c r="R1910" s="90" t="inlineStr">
        <is>
          <t>RTF</t>
        </is>
      </c>
      <c r="S1910" s="10" t="inlineStr">
        <is>
          <t>B103802</t>
        </is>
      </c>
      <c r="T1910" s="10" t="inlineStr">
        <is>
          <t>8258.0</t>
        </is>
      </c>
      <c r="U1910" s="10" t="inlineStr">
        <is>
          <t>Priced</t>
        </is>
      </c>
      <c r="V1910" s="168" t="inlineStr">
        <is>
          <t>LT028</t>
        </is>
      </c>
      <c r="W1910" t="inlineStr">
        <is>
          <t>1000.0</t>
        </is>
      </c>
    </row>
    <row r="1911">
      <c r="B1911" t="inlineStr">
        <is>
          <t>3780.0</t>
        </is>
      </c>
      <c r="F1911" t="inlineStr">
        <is>
          <t>ConTab_BOM_KP_Baseplates_3780</t>
        </is>
      </c>
      <c r="H1911" s="7" t="inlineStr">
        <is>
          <t>1024-3_4-KP</t>
        </is>
      </c>
      <c r="I1911" s="7" t="inlineStr"/>
      <c r="J1911" s="7" t="inlineStr"/>
      <c r="K1911" s="168" t="inlineStr">
        <is>
          <t>BaseplateSteel</t>
        </is>
      </c>
      <c r="L1911" s="168" t="inlineStr">
        <is>
          <t>Baseplate_Steel</t>
        </is>
      </c>
      <c r="M1911" s="168" t="inlineStr">
        <is>
          <t>Steel</t>
        </is>
      </c>
      <c r="N1911" s="168" t="inlineStr">
        <is>
          <t>449TS</t>
        </is>
      </c>
      <c r="O1911" t="inlineStr">
        <is>
          <t>:Extended Drip Pan:</t>
        </is>
      </c>
      <c r="P1911" s="11" t="inlineStr">
        <is>
          <t>Falk_Spacer</t>
        </is>
      </c>
      <c r="Q1911" t="inlineStr">
        <is>
          <t>RTE</t>
        </is>
      </c>
      <c r="R1911" s="90" t="inlineStr">
        <is>
          <t>RTF</t>
        </is>
      </c>
      <c r="S1911" s="10" t="inlineStr">
        <is>
          <t>B103803</t>
        </is>
      </c>
      <c r="T1911" s="10" t="inlineStr">
        <is>
          <t>8258.0</t>
        </is>
      </c>
      <c r="U1911" s="10" t="inlineStr">
        <is>
          <t>Priced</t>
        </is>
      </c>
      <c r="V1911" s="168" t="inlineStr">
        <is>
          <t>LT028</t>
        </is>
      </c>
      <c r="W1911" t="inlineStr">
        <is>
          <t>1200.0</t>
        </is>
      </c>
    </row>
    <row r="1912">
      <c r="B1912" t="inlineStr">
        <is>
          <t>3793.0</t>
        </is>
      </c>
      <c r="F1912" t="inlineStr">
        <is>
          <t>ConTab_BOM_KP_Baseplates_3793</t>
        </is>
      </c>
      <c r="H1912" s="7" t="inlineStr">
        <is>
          <t>1024-3_4-KP</t>
        </is>
      </c>
      <c r="I1912" s="7" t="inlineStr"/>
      <c r="J1912" s="7" t="inlineStr"/>
      <c r="K1912" s="168" t="inlineStr">
        <is>
          <t>Baseplate_Special</t>
        </is>
      </c>
      <c r="L1912" s="168" t="inlineStr">
        <is>
          <t>Baseplate_Special</t>
        </is>
      </c>
      <c r="M1912" s="168" t="inlineStr">
        <is>
          <t>Special</t>
        </is>
      </c>
      <c r="P1912" s="11" t="inlineStr"/>
      <c r="R1912" s="90" t="inlineStr">
        <is>
          <t>RTF</t>
        </is>
      </c>
      <c r="S1912" s="11" t="inlineStr">
        <is>
          <t>B101525</t>
        </is>
      </c>
      <c r="T1912" s="10" t="inlineStr">
        <is>
          <t>0.0</t>
        </is>
      </c>
      <c r="U1912" s="10" t="inlineStr">
        <is>
          <t>RFQ</t>
        </is>
      </c>
      <c r="V1912" s="168" t="inlineStr">
        <is>
          <t>LT029</t>
        </is>
      </c>
    </row>
    <row r="1913">
      <c r="B1913" t="inlineStr">
        <is>
          <t>3794.0</t>
        </is>
      </c>
      <c r="F1913" t="inlineStr">
        <is>
          <t>ConTab_BOM_KP_Baseplates_3794</t>
        </is>
      </c>
      <c r="H1913" s="7" t="inlineStr">
        <is>
          <t>1220-5_6-KP</t>
        </is>
      </c>
      <c r="I1913" s="7" t="inlineStr"/>
      <c r="J1913" s="7" t="inlineStr"/>
      <c r="K1913" s="168" t="inlineStr">
        <is>
          <t>BaseplateSteel</t>
        </is>
      </c>
      <c r="L1913" s="168" t="inlineStr">
        <is>
          <t>Baseplate_Steel</t>
        </is>
      </c>
      <c r="M1913" s="168" t="inlineStr">
        <is>
          <t>Steel</t>
        </is>
      </c>
      <c r="N1913" t="inlineStr">
        <is>
          <t>404T</t>
        </is>
      </c>
      <c r="O1913" t="inlineStr">
        <is>
          <t>:No Drip Pan:Standard Drip Pan:</t>
        </is>
      </c>
      <c r="P1913" s="11" t="inlineStr">
        <is>
          <t>Falk_T10_Grid</t>
        </is>
      </c>
      <c r="Q1913" t="inlineStr">
        <is>
          <t>RTE</t>
        </is>
      </c>
      <c r="R1913" s="90" t="inlineStr">
        <is>
          <t>RTF</t>
        </is>
      </c>
      <c r="S1913" s="10" t="inlineStr">
        <is>
          <t>B103814</t>
        </is>
      </c>
      <c r="T1913" s="10" t="inlineStr">
        <is>
          <t>5317.0</t>
        </is>
      </c>
      <c r="U1913" s="10" t="inlineStr">
        <is>
          <t>Priced</t>
        </is>
      </c>
      <c r="V1913" s="168" t="inlineStr">
        <is>
          <t>LT028</t>
        </is>
      </c>
      <c r="W1913" t="inlineStr">
        <is>
          <t>650.0</t>
        </is>
      </c>
    </row>
    <row r="1914">
      <c r="B1914" t="inlineStr">
        <is>
          <t>3795.0</t>
        </is>
      </c>
      <c r="F1914" t="inlineStr">
        <is>
          <t>ConTab_BOM_KP_Baseplates_3795</t>
        </is>
      </c>
      <c r="H1914" s="7" t="inlineStr">
        <is>
          <t>1220-5_6-KP</t>
        </is>
      </c>
      <c r="I1914" s="7" t="inlineStr"/>
      <c r="J1914" s="7" t="inlineStr"/>
      <c r="K1914" s="168" t="inlineStr">
        <is>
          <t>BaseplateSteel</t>
        </is>
      </c>
      <c r="L1914" s="168" t="inlineStr">
        <is>
          <t>Baseplate_Steel</t>
        </is>
      </c>
      <c r="M1914" s="168" t="inlineStr">
        <is>
          <t>Steel</t>
        </is>
      </c>
      <c r="N1914" t="inlineStr">
        <is>
          <t>405T</t>
        </is>
      </c>
      <c r="O1914" t="inlineStr">
        <is>
          <t>:No Drip Pan:Standard Drip Pan:</t>
        </is>
      </c>
      <c r="P1914" s="11" t="inlineStr">
        <is>
          <t>Falk_T10_Grid</t>
        </is>
      </c>
      <c r="Q1914" t="inlineStr">
        <is>
          <t>RTE</t>
        </is>
      </c>
      <c r="R1914" s="90" t="inlineStr">
        <is>
          <t>RTF</t>
        </is>
      </c>
      <c r="S1914" s="10" t="inlineStr">
        <is>
          <t>B103814</t>
        </is>
      </c>
      <c r="T1914" s="10" t="inlineStr">
        <is>
          <t>5317.0</t>
        </is>
      </c>
      <c r="U1914" s="10" t="inlineStr">
        <is>
          <t>Priced</t>
        </is>
      </c>
      <c r="V1914" s="168" t="inlineStr">
        <is>
          <t>LT028</t>
        </is>
      </c>
      <c r="W1914" t="inlineStr">
        <is>
          <t>900.0</t>
        </is>
      </c>
    </row>
    <row r="1915">
      <c r="B1915" t="inlineStr">
        <is>
          <t>3796.0</t>
        </is>
      </c>
      <c r="F1915" t="inlineStr">
        <is>
          <t>ConTab_BOM_KP_Baseplates_3796</t>
        </is>
      </c>
      <c r="H1915" s="7" t="inlineStr">
        <is>
          <t>1220-5_6-KP</t>
        </is>
      </c>
      <c r="I1915" s="7" t="inlineStr"/>
      <c r="J1915" s="7" t="inlineStr"/>
      <c r="K1915" s="168" t="inlineStr">
        <is>
          <t>BaseplateSteel</t>
        </is>
      </c>
      <c r="L1915" s="168" t="inlineStr">
        <is>
          <t>Baseplate_Steel</t>
        </is>
      </c>
      <c r="M1915" s="168" t="inlineStr">
        <is>
          <t>Steel</t>
        </is>
      </c>
      <c r="N1915" t="inlineStr">
        <is>
          <t>404TS</t>
        </is>
      </c>
      <c r="O1915" t="inlineStr">
        <is>
          <t>:No Drip Pan:Standard Drip Pan:</t>
        </is>
      </c>
      <c r="P1915" s="11" t="inlineStr">
        <is>
          <t>Falk_T10_Grid</t>
        </is>
      </c>
      <c r="Q1915" t="inlineStr">
        <is>
          <t>RTE</t>
        </is>
      </c>
      <c r="R1915" s="90" t="inlineStr">
        <is>
          <t>RTF</t>
        </is>
      </c>
      <c r="S1915" s="10" t="inlineStr">
        <is>
          <t>B103815</t>
        </is>
      </c>
      <c r="T1915" s="10" t="inlineStr">
        <is>
          <t>5181.0</t>
        </is>
      </c>
      <c r="U1915" s="10" t="inlineStr">
        <is>
          <t>Priced</t>
        </is>
      </c>
      <c r="V1915" s="168" t="inlineStr">
        <is>
          <t>LT028</t>
        </is>
      </c>
      <c r="W1915" t="inlineStr">
        <is>
          <t>900.0</t>
        </is>
      </c>
    </row>
    <row r="1916">
      <c r="B1916" t="inlineStr">
        <is>
          <t>3797.0</t>
        </is>
      </c>
      <c r="F1916" t="inlineStr">
        <is>
          <t>ConTab_BOM_KP_Baseplates_3797</t>
        </is>
      </c>
      <c r="H1916" s="7" t="inlineStr">
        <is>
          <t>1220-5_6-KP</t>
        </is>
      </c>
      <c r="I1916" s="7" t="inlineStr"/>
      <c r="J1916" s="7" t="inlineStr"/>
      <c r="K1916" s="168" t="inlineStr">
        <is>
          <t>BaseplateSteel</t>
        </is>
      </c>
      <c r="L1916" s="168" t="inlineStr">
        <is>
          <t>Baseplate_Steel</t>
        </is>
      </c>
      <c r="M1916" s="168" t="inlineStr">
        <is>
          <t>Steel</t>
        </is>
      </c>
      <c r="N1916" t="inlineStr">
        <is>
          <t>405TS</t>
        </is>
      </c>
      <c r="O1916" t="inlineStr">
        <is>
          <t>:No Drip Pan:Standard Drip Pan:</t>
        </is>
      </c>
      <c r="P1916" s="11" t="inlineStr">
        <is>
          <t>Falk_T10_Grid</t>
        </is>
      </c>
      <c r="Q1916" t="inlineStr">
        <is>
          <t>RTE</t>
        </is>
      </c>
      <c r="R1916" s="90" t="inlineStr">
        <is>
          <t>RTF</t>
        </is>
      </c>
      <c r="S1916" s="10" t="inlineStr">
        <is>
          <t>B103815</t>
        </is>
      </c>
      <c r="T1916" s="10" t="inlineStr">
        <is>
          <t>5181.0</t>
        </is>
      </c>
      <c r="U1916" s="10" t="inlineStr">
        <is>
          <t>Priced</t>
        </is>
      </c>
      <c r="V1916" s="168" t="inlineStr">
        <is>
          <t>LT028</t>
        </is>
      </c>
      <c r="W1916" t="inlineStr">
        <is>
          <t>900.0</t>
        </is>
      </c>
    </row>
    <row r="1917">
      <c r="B1917" t="inlineStr">
        <is>
          <t>3798.0</t>
        </is>
      </c>
      <c r="F1917" t="inlineStr">
        <is>
          <t>ConTab_BOM_KP_Baseplates_3798</t>
        </is>
      </c>
      <c r="H1917" s="7" t="inlineStr">
        <is>
          <t>1220-5_6-KP</t>
        </is>
      </c>
      <c r="I1917" s="7" t="inlineStr"/>
      <c r="J1917" s="7" t="inlineStr"/>
      <c r="K1917" s="168" t="inlineStr">
        <is>
          <t>BaseplateSteel</t>
        </is>
      </c>
      <c r="L1917" s="168" t="inlineStr">
        <is>
          <t>Baseplate_Steel</t>
        </is>
      </c>
      <c r="M1917" s="168" t="inlineStr">
        <is>
          <t>Steel</t>
        </is>
      </c>
      <c r="N1917" t="inlineStr">
        <is>
          <t>444T</t>
        </is>
      </c>
      <c r="O1917" t="inlineStr">
        <is>
          <t>:No Drip Pan:Standard Drip Pan:</t>
        </is>
      </c>
      <c r="P1917" s="11" t="inlineStr">
        <is>
          <t>Falk_T10_Grid</t>
        </is>
      </c>
      <c r="Q1917" t="inlineStr">
        <is>
          <t>RTE</t>
        </is>
      </c>
      <c r="R1917" s="90" t="inlineStr">
        <is>
          <t>RTF</t>
        </is>
      </c>
      <c r="S1917" s="10" t="inlineStr">
        <is>
          <t>B103816</t>
        </is>
      </c>
      <c r="T1917" s="10" t="inlineStr">
        <is>
          <t>6679.0</t>
        </is>
      </c>
      <c r="U1917" s="10" t="inlineStr">
        <is>
          <t>Priced</t>
        </is>
      </c>
      <c r="V1917" s="168" t="inlineStr">
        <is>
          <t>LT028</t>
        </is>
      </c>
      <c r="W1917" t="inlineStr">
        <is>
          <t>900.0</t>
        </is>
      </c>
    </row>
    <row r="1918">
      <c r="B1918" t="inlineStr">
        <is>
          <t>3799.0</t>
        </is>
      </c>
      <c r="F1918" t="inlineStr">
        <is>
          <t>ConTab_BOM_KP_Baseplates_3799</t>
        </is>
      </c>
      <c r="H1918" s="7" t="inlineStr">
        <is>
          <t>1220-5_6-KP</t>
        </is>
      </c>
      <c r="I1918" s="7" t="inlineStr"/>
      <c r="J1918" s="7" t="inlineStr"/>
      <c r="K1918" s="168" t="inlineStr">
        <is>
          <t>BaseplateSteel</t>
        </is>
      </c>
      <c r="L1918" s="168" t="inlineStr">
        <is>
          <t>Baseplate_Steel</t>
        </is>
      </c>
      <c r="M1918" s="168" t="inlineStr">
        <is>
          <t>Steel</t>
        </is>
      </c>
      <c r="N1918" t="inlineStr">
        <is>
          <t>445T</t>
        </is>
      </c>
      <c r="O1918" t="inlineStr">
        <is>
          <t>:No Drip Pan:Standard Drip Pan:</t>
        </is>
      </c>
      <c r="P1918" s="11" t="inlineStr">
        <is>
          <t>Falk_T10_Grid</t>
        </is>
      </c>
      <c r="Q1918" t="inlineStr">
        <is>
          <t>RTE</t>
        </is>
      </c>
      <c r="R1918" s="90" t="inlineStr">
        <is>
          <t>RTF</t>
        </is>
      </c>
      <c r="S1918" s="10" t="inlineStr">
        <is>
          <t>B103817</t>
        </is>
      </c>
      <c r="T1918" s="10" t="inlineStr">
        <is>
          <t>6679.0</t>
        </is>
      </c>
      <c r="U1918" s="10" t="inlineStr">
        <is>
          <t>Priced</t>
        </is>
      </c>
      <c r="V1918" s="168" t="inlineStr">
        <is>
          <t>LT028</t>
        </is>
      </c>
      <c r="W1918" t="inlineStr">
        <is>
          <t>900.0</t>
        </is>
      </c>
    </row>
    <row r="1919">
      <c r="B1919" t="inlineStr">
        <is>
          <t>3800.0</t>
        </is>
      </c>
      <c r="F1919" t="inlineStr">
        <is>
          <t>ConTab_BOM_KP_Baseplates_3800</t>
        </is>
      </c>
      <c r="H1919" s="7" t="inlineStr">
        <is>
          <t>1220-5_6-KP</t>
        </is>
      </c>
      <c r="I1919" s="7" t="inlineStr"/>
      <c r="J1919" s="7" t="inlineStr"/>
      <c r="K1919" s="168" t="inlineStr">
        <is>
          <t>BaseplateSteel</t>
        </is>
      </c>
      <c r="L1919" s="168" t="inlineStr">
        <is>
          <t>Baseplate_Steel</t>
        </is>
      </c>
      <c r="M1919" s="168" t="inlineStr">
        <is>
          <t>Steel</t>
        </is>
      </c>
      <c r="N1919" t="inlineStr">
        <is>
          <t>444TS</t>
        </is>
      </c>
      <c r="O1919" t="inlineStr">
        <is>
          <t>:No Drip Pan:Standard Drip Pan:</t>
        </is>
      </c>
      <c r="P1919" s="11" t="inlineStr">
        <is>
          <t>Falk_T10_Grid</t>
        </is>
      </c>
      <c r="Q1919" t="inlineStr">
        <is>
          <t>RTE</t>
        </is>
      </c>
      <c r="R1919" s="90" t="inlineStr">
        <is>
          <t>RTF</t>
        </is>
      </c>
      <c r="S1919" s="10" t="inlineStr">
        <is>
          <t>B103818</t>
        </is>
      </c>
      <c r="T1919" s="10" t="inlineStr">
        <is>
          <t>6679.0</t>
        </is>
      </c>
      <c r="U1919" s="10" t="inlineStr">
        <is>
          <t>Priced</t>
        </is>
      </c>
      <c r="V1919" s="168" t="inlineStr">
        <is>
          <t>LT028</t>
        </is>
      </c>
      <c r="W1919" t="inlineStr">
        <is>
          <t>900.0</t>
        </is>
      </c>
    </row>
    <row r="1920">
      <c r="B1920" t="inlineStr">
        <is>
          <t>3801.0</t>
        </is>
      </c>
      <c r="F1920" t="inlineStr">
        <is>
          <t>ConTab_BOM_KP_Baseplates_3801</t>
        </is>
      </c>
      <c r="H1920" s="7" t="inlineStr">
        <is>
          <t>1220-5_6-KP</t>
        </is>
      </c>
      <c r="I1920" s="7" t="inlineStr"/>
      <c r="J1920" s="7" t="inlineStr"/>
      <c r="K1920" s="168" t="inlineStr">
        <is>
          <t>BaseplateSteel</t>
        </is>
      </c>
      <c r="L1920" s="168" t="inlineStr">
        <is>
          <t>Baseplate_Steel</t>
        </is>
      </c>
      <c r="M1920" s="168" t="inlineStr">
        <is>
          <t>Steel</t>
        </is>
      </c>
      <c r="N1920" t="inlineStr">
        <is>
          <t>445TS</t>
        </is>
      </c>
      <c r="O1920" t="inlineStr">
        <is>
          <t>:No Drip Pan:Standard Drip Pan:</t>
        </is>
      </c>
      <c r="P1920" s="11" t="inlineStr">
        <is>
          <t>Falk_T10_Grid</t>
        </is>
      </c>
      <c r="Q1920" t="inlineStr">
        <is>
          <t>RTE</t>
        </is>
      </c>
      <c r="R1920" s="90" t="inlineStr">
        <is>
          <t>RTF</t>
        </is>
      </c>
      <c r="S1920" s="10" t="inlineStr">
        <is>
          <t>B103819</t>
        </is>
      </c>
      <c r="T1920" s="10" t="inlineStr">
        <is>
          <t>6679.0</t>
        </is>
      </c>
      <c r="U1920" s="10" t="inlineStr">
        <is>
          <t>Priced</t>
        </is>
      </c>
      <c r="V1920" s="168" t="inlineStr">
        <is>
          <t>LT028</t>
        </is>
      </c>
      <c r="W1920" t="inlineStr">
        <is>
          <t>900.0</t>
        </is>
      </c>
    </row>
    <row r="1921">
      <c r="B1921" t="inlineStr">
        <is>
          <t>3802.0</t>
        </is>
      </c>
      <c r="F1921" t="inlineStr">
        <is>
          <t>ConTab_BOM_KP_Baseplates_3802</t>
        </is>
      </c>
      <c r="H1921" s="7" t="inlineStr">
        <is>
          <t>1220-5_6-KP</t>
        </is>
      </c>
      <c r="I1921" s="7" t="inlineStr"/>
      <c r="J1921" s="7" t="inlineStr"/>
      <c r="K1921" s="168" t="inlineStr">
        <is>
          <t>BaseplateSteel</t>
        </is>
      </c>
      <c r="L1921" s="168" t="inlineStr">
        <is>
          <t>Baseplate_Steel</t>
        </is>
      </c>
      <c r="M1921" s="168" t="inlineStr">
        <is>
          <t>Steel</t>
        </is>
      </c>
      <c r="N1921" s="168" t="inlineStr">
        <is>
          <t>447T</t>
        </is>
      </c>
      <c r="O1921" t="inlineStr">
        <is>
          <t>:No Drip Pan:Standard Drip Pan:</t>
        </is>
      </c>
      <c r="P1921" s="11" t="inlineStr">
        <is>
          <t>Falk_T10_Grid</t>
        </is>
      </c>
      <c r="Q1921" t="inlineStr">
        <is>
          <t>RTE</t>
        </is>
      </c>
      <c r="R1921" s="90" t="inlineStr">
        <is>
          <t>RTF</t>
        </is>
      </c>
      <c r="S1921" s="10" t="inlineStr">
        <is>
          <t>B103820</t>
        </is>
      </c>
      <c r="T1921" s="10" t="inlineStr">
        <is>
          <t>7226.0</t>
        </is>
      </c>
      <c r="U1921" s="10" t="inlineStr">
        <is>
          <t>Priced</t>
        </is>
      </c>
      <c r="V1921" s="168" t="inlineStr">
        <is>
          <t>LT028</t>
        </is>
      </c>
      <c r="W1921" t="inlineStr">
        <is>
          <t>1000.0</t>
        </is>
      </c>
    </row>
    <row r="1922">
      <c r="B1922" t="inlineStr">
        <is>
          <t>3803.0</t>
        </is>
      </c>
      <c r="F1922" t="inlineStr">
        <is>
          <t>ConTab_BOM_KP_Baseplates_3803</t>
        </is>
      </c>
      <c r="H1922" s="7" t="inlineStr">
        <is>
          <t>1220-5_6-KP</t>
        </is>
      </c>
      <c r="I1922" s="7" t="inlineStr"/>
      <c r="J1922" s="7" t="inlineStr"/>
      <c r="K1922" s="168" t="inlineStr">
        <is>
          <t>BaseplateSteel</t>
        </is>
      </c>
      <c r="L1922" s="168" t="inlineStr">
        <is>
          <t>Baseplate_Steel</t>
        </is>
      </c>
      <c r="M1922" s="168" t="inlineStr">
        <is>
          <t>Steel</t>
        </is>
      </c>
      <c r="N1922" s="168" t="inlineStr">
        <is>
          <t>447TS</t>
        </is>
      </c>
      <c r="O1922" t="inlineStr">
        <is>
          <t>:No Drip Pan:Standard Drip Pan:</t>
        </is>
      </c>
      <c r="P1922" s="11" t="inlineStr">
        <is>
          <t>Falk_T10_Grid</t>
        </is>
      </c>
      <c r="Q1922" t="inlineStr">
        <is>
          <t>RTE</t>
        </is>
      </c>
      <c r="R1922" s="90" t="inlineStr">
        <is>
          <t>RTF</t>
        </is>
      </c>
      <c r="S1922" s="10" t="inlineStr">
        <is>
          <t>B103821</t>
        </is>
      </c>
      <c r="T1922" s="10" t="inlineStr">
        <is>
          <t>7226.0</t>
        </is>
      </c>
      <c r="U1922" s="10" t="inlineStr">
        <is>
          <t>Priced</t>
        </is>
      </c>
      <c r="V1922" s="168" t="inlineStr">
        <is>
          <t>LT028</t>
        </is>
      </c>
      <c r="W1922" t="inlineStr">
        <is>
          <t>1000.0</t>
        </is>
      </c>
    </row>
    <row r="1923">
      <c r="B1923" t="inlineStr">
        <is>
          <t>3804.0</t>
        </is>
      </c>
      <c r="F1923" t="inlineStr">
        <is>
          <t>ConTab_BOM_KP_Baseplates_3804</t>
        </is>
      </c>
      <c r="H1923" s="7" t="inlineStr">
        <is>
          <t>1220-5_6-KP</t>
        </is>
      </c>
      <c r="I1923" s="7" t="inlineStr"/>
      <c r="J1923" s="7" t="inlineStr"/>
      <c r="K1923" s="168" t="inlineStr">
        <is>
          <t>BaseplateSteel</t>
        </is>
      </c>
      <c r="L1923" s="168" t="inlineStr">
        <is>
          <t>Baseplate_Steel</t>
        </is>
      </c>
      <c r="M1923" s="168" t="inlineStr">
        <is>
          <t>Steel</t>
        </is>
      </c>
      <c r="N1923" s="168" t="inlineStr">
        <is>
          <t>449T</t>
        </is>
      </c>
      <c r="O1923" t="inlineStr">
        <is>
          <t>:No Drip Pan:Standard Drip Pan:</t>
        </is>
      </c>
      <c r="P1923" s="11" t="inlineStr">
        <is>
          <t>Falk_T10_Grid</t>
        </is>
      </c>
      <c r="Q1923" t="inlineStr">
        <is>
          <t>RTE</t>
        </is>
      </c>
      <c r="R1923" s="90" t="inlineStr">
        <is>
          <t>96699048</t>
        </is>
      </c>
      <c r="S1923" s="10" t="inlineStr">
        <is>
          <t>B103822</t>
        </is>
      </c>
      <c r="T1923" s="10" t="inlineStr">
        <is>
          <t>7226.0</t>
        </is>
      </c>
      <c r="U1923" s="10" t="inlineStr">
        <is>
          <t>Priced</t>
        </is>
      </c>
      <c r="V1923" s="168" t="inlineStr">
        <is>
          <t>LT028</t>
        </is>
      </c>
      <c r="W1923" t="inlineStr">
        <is>
          <t>1000.0</t>
        </is>
      </c>
    </row>
    <row r="1924">
      <c r="B1924" t="inlineStr">
        <is>
          <t>3805.0</t>
        </is>
      </c>
      <c r="F1924" t="inlineStr">
        <is>
          <t>ConTab_BOM_KP_Baseplates_3805</t>
        </is>
      </c>
      <c r="H1924" s="7" t="inlineStr">
        <is>
          <t>1220-5_6-KP</t>
        </is>
      </c>
      <c r="I1924" s="7" t="inlineStr"/>
      <c r="J1924" s="7" t="inlineStr"/>
      <c r="K1924" s="168" t="inlineStr">
        <is>
          <t>BaseplateSteel</t>
        </is>
      </c>
      <c r="L1924" s="168" t="inlineStr">
        <is>
          <t>Baseplate_Steel</t>
        </is>
      </c>
      <c r="M1924" s="168" t="inlineStr">
        <is>
          <t>Steel</t>
        </is>
      </c>
      <c r="N1924" s="168" t="inlineStr">
        <is>
          <t>449TS</t>
        </is>
      </c>
      <c r="O1924" t="inlineStr">
        <is>
          <t>:No Drip Pan:Standard Drip Pan:</t>
        </is>
      </c>
      <c r="P1924" s="11" t="inlineStr">
        <is>
          <t>Falk_T10_Grid</t>
        </is>
      </c>
      <c r="Q1924" t="inlineStr">
        <is>
          <t>RTE</t>
        </is>
      </c>
      <c r="R1924" s="90" t="inlineStr">
        <is>
          <t>RTF</t>
        </is>
      </c>
      <c r="S1924" s="10" t="inlineStr">
        <is>
          <t>B103823</t>
        </is>
      </c>
      <c r="T1924" s="10" t="inlineStr">
        <is>
          <t>7226.0</t>
        </is>
      </c>
      <c r="U1924" s="10" t="inlineStr">
        <is>
          <t>Priced</t>
        </is>
      </c>
      <c r="V1924" s="168" t="inlineStr">
        <is>
          <t>LT028</t>
        </is>
      </c>
      <c r="W1924" t="inlineStr">
        <is>
          <t>1200.0</t>
        </is>
      </c>
    </row>
    <row r="1925">
      <c r="B1925" t="inlineStr">
        <is>
          <t>3818.0</t>
        </is>
      </c>
      <c r="F1925" t="inlineStr">
        <is>
          <t>ConTab_BOM_KP_Baseplates_3818</t>
        </is>
      </c>
      <c r="H1925" s="7" t="inlineStr">
        <is>
          <t>1220-5_6-KP</t>
        </is>
      </c>
      <c r="I1925" s="7" t="inlineStr"/>
      <c r="J1925" s="7" t="inlineStr"/>
      <c r="K1925" s="168" t="inlineStr">
        <is>
          <t>BaseplateSteel</t>
        </is>
      </c>
      <c r="L1925" s="168" t="inlineStr">
        <is>
          <t>Baseplate_Steel</t>
        </is>
      </c>
      <c r="M1925" s="168" t="inlineStr">
        <is>
          <t>Steel</t>
        </is>
      </c>
      <c r="N1925" t="inlineStr">
        <is>
          <t>404T</t>
        </is>
      </c>
      <c r="O1925" t="inlineStr">
        <is>
          <t>:No Drip Pan:Standard Drip Pan:</t>
        </is>
      </c>
      <c r="P1925" s="11" t="inlineStr">
        <is>
          <t>Falk_Spacer</t>
        </is>
      </c>
      <c r="Q1925" t="inlineStr">
        <is>
          <t>RTE</t>
        </is>
      </c>
      <c r="R1925" s="90" t="inlineStr">
        <is>
          <t>RTF</t>
        </is>
      </c>
      <c r="S1925" s="10" t="inlineStr">
        <is>
          <t>B103834</t>
        </is>
      </c>
      <c r="T1925" s="10" t="inlineStr">
        <is>
          <t>5863.0</t>
        </is>
      </c>
      <c r="U1925" s="10" t="inlineStr">
        <is>
          <t>Priced</t>
        </is>
      </c>
      <c r="V1925" s="168" t="inlineStr">
        <is>
          <t>LT028</t>
        </is>
      </c>
      <c r="W1925" t="inlineStr">
        <is>
          <t>650.0</t>
        </is>
      </c>
    </row>
    <row r="1926">
      <c r="B1926" t="inlineStr">
        <is>
          <t>3819.0</t>
        </is>
      </c>
      <c r="F1926" t="inlineStr">
        <is>
          <t>ConTab_BOM_KP_Baseplates_3819</t>
        </is>
      </c>
      <c r="H1926" s="7" t="inlineStr">
        <is>
          <t>1220-5_6-KP</t>
        </is>
      </c>
      <c r="I1926" s="7" t="inlineStr"/>
      <c r="J1926" s="7" t="inlineStr"/>
      <c r="K1926" s="168" t="inlineStr">
        <is>
          <t>BaseplateSteel</t>
        </is>
      </c>
      <c r="L1926" s="168" t="inlineStr">
        <is>
          <t>Baseplate_Steel</t>
        </is>
      </c>
      <c r="M1926" s="168" t="inlineStr">
        <is>
          <t>Steel</t>
        </is>
      </c>
      <c r="N1926" t="inlineStr">
        <is>
          <t>405T</t>
        </is>
      </c>
      <c r="O1926" t="inlineStr">
        <is>
          <t>:No Drip Pan:Standard Drip Pan:</t>
        </is>
      </c>
      <c r="P1926" s="11" t="inlineStr">
        <is>
          <t>Falk_Spacer</t>
        </is>
      </c>
      <c r="Q1926" t="inlineStr">
        <is>
          <t>RTE</t>
        </is>
      </c>
      <c r="R1926" s="90" t="inlineStr">
        <is>
          <t>RTF</t>
        </is>
      </c>
      <c r="S1926" s="10" t="inlineStr">
        <is>
          <t>B103834</t>
        </is>
      </c>
      <c r="T1926" s="10" t="inlineStr">
        <is>
          <t>5863.0</t>
        </is>
      </c>
      <c r="U1926" s="10" t="inlineStr">
        <is>
          <t>Priced</t>
        </is>
      </c>
      <c r="V1926" s="168" t="inlineStr">
        <is>
          <t>LT028</t>
        </is>
      </c>
      <c r="W1926" t="inlineStr">
        <is>
          <t>900.0</t>
        </is>
      </c>
    </row>
    <row r="1927">
      <c r="B1927" t="inlineStr">
        <is>
          <t>3820.0</t>
        </is>
      </c>
      <c r="F1927" t="inlineStr">
        <is>
          <t>ConTab_BOM_KP_Baseplates_3820</t>
        </is>
      </c>
      <c r="H1927" s="7" t="inlineStr">
        <is>
          <t>1220-5_6-KP</t>
        </is>
      </c>
      <c r="I1927" s="7" t="inlineStr"/>
      <c r="J1927" s="7" t="inlineStr"/>
      <c r="K1927" s="168" t="inlineStr">
        <is>
          <t>BaseplateSteel</t>
        </is>
      </c>
      <c r="L1927" s="168" t="inlineStr">
        <is>
          <t>Baseplate_Steel</t>
        </is>
      </c>
      <c r="M1927" s="168" t="inlineStr">
        <is>
          <t>Steel</t>
        </is>
      </c>
      <c r="N1927" t="inlineStr">
        <is>
          <t>404TS</t>
        </is>
      </c>
      <c r="O1927" t="inlineStr">
        <is>
          <t>:No Drip Pan:Standard Drip Pan:</t>
        </is>
      </c>
      <c r="P1927" s="11" t="inlineStr">
        <is>
          <t>Falk_Spacer</t>
        </is>
      </c>
      <c r="Q1927" t="inlineStr">
        <is>
          <t>RTE</t>
        </is>
      </c>
      <c r="R1927" s="90" t="inlineStr">
        <is>
          <t>RTF</t>
        </is>
      </c>
      <c r="S1927" s="10" t="inlineStr">
        <is>
          <t>B103835</t>
        </is>
      </c>
      <c r="T1927" s="10" t="inlineStr">
        <is>
          <t>5728.0</t>
        </is>
      </c>
      <c r="U1927" s="10" t="inlineStr">
        <is>
          <t>Priced</t>
        </is>
      </c>
      <c r="V1927" s="168" t="inlineStr">
        <is>
          <t>LT028</t>
        </is>
      </c>
      <c r="W1927" t="inlineStr">
        <is>
          <t>900.0</t>
        </is>
      </c>
    </row>
    <row r="1928">
      <c r="B1928" t="inlineStr">
        <is>
          <t>3821.0</t>
        </is>
      </c>
      <c r="F1928" t="inlineStr">
        <is>
          <t>ConTab_BOM_KP_Baseplates_3821</t>
        </is>
      </c>
      <c r="H1928" s="7" t="inlineStr">
        <is>
          <t>1220-5_6-KP</t>
        </is>
      </c>
      <c r="I1928" s="7" t="inlineStr"/>
      <c r="J1928" s="7" t="inlineStr"/>
      <c r="K1928" s="168" t="inlineStr">
        <is>
          <t>BaseplateSteel</t>
        </is>
      </c>
      <c r="L1928" s="168" t="inlineStr">
        <is>
          <t>Baseplate_Steel</t>
        </is>
      </c>
      <c r="M1928" s="168" t="inlineStr">
        <is>
          <t>Steel</t>
        </is>
      </c>
      <c r="N1928" t="inlineStr">
        <is>
          <t>405TS</t>
        </is>
      </c>
      <c r="O1928" t="inlineStr">
        <is>
          <t>:No Drip Pan:Standard Drip Pan:</t>
        </is>
      </c>
      <c r="P1928" s="11" t="inlineStr">
        <is>
          <t>Falk_Spacer</t>
        </is>
      </c>
      <c r="Q1928" t="inlineStr">
        <is>
          <t>RTE</t>
        </is>
      </c>
      <c r="R1928" s="90" t="inlineStr">
        <is>
          <t>RTF</t>
        </is>
      </c>
      <c r="S1928" s="10" t="inlineStr">
        <is>
          <t>B103835</t>
        </is>
      </c>
      <c r="T1928" s="10" t="inlineStr">
        <is>
          <t>5728.0</t>
        </is>
      </c>
      <c r="U1928" s="10" t="inlineStr">
        <is>
          <t>Priced</t>
        </is>
      </c>
      <c r="V1928" s="168" t="inlineStr">
        <is>
          <t>LT028</t>
        </is>
      </c>
      <c r="W1928" t="inlineStr">
        <is>
          <t>900.0</t>
        </is>
      </c>
    </row>
    <row r="1929">
      <c r="B1929" t="inlineStr">
        <is>
          <t>3822.0</t>
        </is>
      </c>
      <c r="F1929" t="inlineStr">
        <is>
          <t>ConTab_BOM_KP_Baseplates_3822</t>
        </is>
      </c>
      <c r="H1929" s="7" t="inlineStr">
        <is>
          <t>1220-5_6-KP</t>
        </is>
      </c>
      <c r="I1929" s="7" t="inlineStr"/>
      <c r="J1929" s="7" t="inlineStr"/>
      <c r="K1929" s="168" t="inlineStr">
        <is>
          <t>BaseplateSteel</t>
        </is>
      </c>
      <c r="L1929" s="168" t="inlineStr">
        <is>
          <t>Baseplate_Steel</t>
        </is>
      </c>
      <c r="M1929" s="168" t="inlineStr">
        <is>
          <t>Steel</t>
        </is>
      </c>
      <c r="N1929" t="inlineStr">
        <is>
          <t>444T</t>
        </is>
      </c>
      <c r="O1929" t="inlineStr">
        <is>
          <t>:No Drip Pan:Standard Drip Pan:</t>
        </is>
      </c>
      <c r="P1929" s="11" t="inlineStr">
        <is>
          <t>Falk_Spacer</t>
        </is>
      </c>
      <c r="Q1929" t="inlineStr">
        <is>
          <t>RTE</t>
        </is>
      </c>
      <c r="R1929" s="90" t="inlineStr">
        <is>
          <t>RTF</t>
        </is>
      </c>
      <c r="S1929" s="10" t="inlineStr">
        <is>
          <t>B103836</t>
        </is>
      </c>
      <c r="T1929" s="10" t="inlineStr">
        <is>
          <t>7226.0</t>
        </is>
      </c>
      <c r="U1929" s="10" t="inlineStr">
        <is>
          <t>Priced</t>
        </is>
      </c>
      <c r="V1929" s="168" t="inlineStr">
        <is>
          <t>LT028</t>
        </is>
      </c>
      <c r="W1929" t="inlineStr">
        <is>
          <t>900.0</t>
        </is>
      </c>
    </row>
    <row r="1930">
      <c r="B1930" t="inlineStr">
        <is>
          <t>3823.0</t>
        </is>
      </c>
      <c r="F1930" t="inlineStr">
        <is>
          <t>ConTab_BOM_KP_Baseplates_3823</t>
        </is>
      </c>
      <c r="H1930" s="7" t="inlineStr">
        <is>
          <t>1220-5_6-KP</t>
        </is>
      </c>
      <c r="I1930" s="7" t="inlineStr"/>
      <c r="J1930" s="7" t="inlineStr"/>
      <c r="K1930" s="168" t="inlineStr">
        <is>
          <t>BaseplateSteel</t>
        </is>
      </c>
      <c r="L1930" s="168" t="inlineStr">
        <is>
          <t>Baseplate_Steel</t>
        </is>
      </c>
      <c r="M1930" s="168" t="inlineStr">
        <is>
          <t>Steel</t>
        </is>
      </c>
      <c r="N1930" t="inlineStr">
        <is>
          <t>445T</t>
        </is>
      </c>
      <c r="O1930" t="inlineStr">
        <is>
          <t>:No Drip Pan:Standard Drip Pan:</t>
        </is>
      </c>
      <c r="P1930" s="11" t="inlineStr">
        <is>
          <t>Falk_Spacer</t>
        </is>
      </c>
      <c r="Q1930" t="inlineStr">
        <is>
          <t>RTE</t>
        </is>
      </c>
      <c r="R1930" s="90" t="inlineStr">
        <is>
          <t>RTF</t>
        </is>
      </c>
      <c r="S1930" s="10" t="inlineStr">
        <is>
          <t>B103837</t>
        </is>
      </c>
      <c r="T1930" s="10" t="inlineStr">
        <is>
          <t>7226.0</t>
        </is>
      </c>
      <c r="U1930" s="10" t="inlineStr">
        <is>
          <t>Priced</t>
        </is>
      </c>
      <c r="V1930" s="168" t="inlineStr">
        <is>
          <t>LT028</t>
        </is>
      </c>
      <c r="W1930" t="inlineStr">
        <is>
          <t>900.0</t>
        </is>
      </c>
    </row>
    <row r="1931">
      <c r="B1931" t="inlineStr">
        <is>
          <t>3824.0</t>
        </is>
      </c>
      <c r="F1931" t="inlineStr">
        <is>
          <t>ConTab_BOM_KP_Baseplates_3824</t>
        </is>
      </c>
      <c r="H1931" s="7" t="inlineStr">
        <is>
          <t>1220-5_6-KP</t>
        </is>
      </c>
      <c r="I1931" s="7" t="inlineStr"/>
      <c r="J1931" s="7" t="inlineStr"/>
      <c r="K1931" s="168" t="inlineStr">
        <is>
          <t>BaseplateSteel</t>
        </is>
      </c>
      <c r="L1931" s="168" t="inlineStr">
        <is>
          <t>Baseplate_Steel</t>
        </is>
      </c>
      <c r="M1931" s="168" t="inlineStr">
        <is>
          <t>Steel</t>
        </is>
      </c>
      <c r="N1931" t="inlineStr">
        <is>
          <t>444TS</t>
        </is>
      </c>
      <c r="O1931" t="inlineStr">
        <is>
          <t>:No Drip Pan:Standard Drip Pan:</t>
        </is>
      </c>
      <c r="P1931" s="11" t="inlineStr">
        <is>
          <t>Falk_Spacer</t>
        </is>
      </c>
      <c r="Q1931" t="inlineStr">
        <is>
          <t>RTE</t>
        </is>
      </c>
      <c r="R1931" s="90" t="inlineStr">
        <is>
          <t>RTF</t>
        </is>
      </c>
      <c r="S1931" s="10" t="inlineStr">
        <is>
          <t>B103838</t>
        </is>
      </c>
      <c r="T1931" s="10" t="inlineStr">
        <is>
          <t>7226.0</t>
        </is>
      </c>
      <c r="U1931" s="10" t="inlineStr">
        <is>
          <t>Priced</t>
        </is>
      </c>
      <c r="V1931" s="168" t="inlineStr">
        <is>
          <t>LT028</t>
        </is>
      </c>
      <c r="W1931" t="inlineStr">
        <is>
          <t>900.0</t>
        </is>
      </c>
    </row>
    <row r="1932">
      <c r="B1932" t="inlineStr">
        <is>
          <t>3825.0</t>
        </is>
      </c>
      <c r="F1932" t="inlineStr">
        <is>
          <t>ConTab_BOM_KP_Baseplates_3825</t>
        </is>
      </c>
      <c r="H1932" s="7" t="inlineStr">
        <is>
          <t>1220-5_6-KP</t>
        </is>
      </c>
      <c r="I1932" s="7" t="inlineStr"/>
      <c r="J1932" s="7" t="inlineStr"/>
      <c r="K1932" s="168" t="inlineStr">
        <is>
          <t>BaseplateSteel</t>
        </is>
      </c>
      <c r="L1932" s="168" t="inlineStr">
        <is>
          <t>Baseplate_Steel</t>
        </is>
      </c>
      <c r="M1932" s="168" t="inlineStr">
        <is>
          <t>Steel</t>
        </is>
      </c>
      <c r="N1932" t="inlineStr">
        <is>
          <t>445TS</t>
        </is>
      </c>
      <c r="O1932" t="inlineStr">
        <is>
          <t>:No Drip Pan:Standard Drip Pan:</t>
        </is>
      </c>
      <c r="P1932" s="11" t="inlineStr">
        <is>
          <t>Falk_Spacer</t>
        </is>
      </c>
      <c r="Q1932" t="inlineStr">
        <is>
          <t>RTE</t>
        </is>
      </c>
      <c r="R1932" s="90" t="inlineStr">
        <is>
          <t>RTF</t>
        </is>
      </c>
      <c r="S1932" s="10" t="inlineStr">
        <is>
          <t>B103839</t>
        </is>
      </c>
      <c r="T1932" s="10" t="inlineStr">
        <is>
          <t>7226.0</t>
        </is>
      </c>
      <c r="U1932" s="10" t="inlineStr">
        <is>
          <t>Priced</t>
        </is>
      </c>
      <c r="V1932" s="168" t="inlineStr">
        <is>
          <t>LT028</t>
        </is>
      </c>
      <c r="W1932" t="inlineStr">
        <is>
          <t>900.0</t>
        </is>
      </c>
    </row>
    <row r="1933">
      <c r="B1933" t="inlineStr">
        <is>
          <t>3826.0</t>
        </is>
      </c>
      <c r="F1933" t="inlineStr">
        <is>
          <t>ConTab_BOM_KP_Baseplates_3826</t>
        </is>
      </c>
      <c r="H1933" s="7" t="inlineStr">
        <is>
          <t>1220-5_6-KP</t>
        </is>
      </c>
      <c r="I1933" s="7" t="inlineStr"/>
      <c r="J1933" s="7" t="inlineStr"/>
      <c r="K1933" s="168" t="inlineStr">
        <is>
          <t>BaseplateSteel</t>
        </is>
      </c>
      <c r="L1933" s="168" t="inlineStr">
        <is>
          <t>Baseplate_Steel</t>
        </is>
      </c>
      <c r="M1933" s="168" t="inlineStr">
        <is>
          <t>Steel</t>
        </is>
      </c>
      <c r="N1933" s="168" t="inlineStr">
        <is>
          <t>447T</t>
        </is>
      </c>
      <c r="O1933" t="inlineStr">
        <is>
          <t>:No Drip Pan:Standard Drip Pan:</t>
        </is>
      </c>
      <c r="P1933" s="11" t="inlineStr">
        <is>
          <t>Falk_Spacer</t>
        </is>
      </c>
      <c r="Q1933" t="inlineStr">
        <is>
          <t>RTE</t>
        </is>
      </c>
      <c r="R1933" s="90" t="inlineStr">
        <is>
          <t>RTF</t>
        </is>
      </c>
      <c r="S1933" s="10" t="inlineStr">
        <is>
          <t>B103840</t>
        </is>
      </c>
      <c r="T1933" s="10" t="inlineStr">
        <is>
          <t>7770.0</t>
        </is>
      </c>
      <c r="U1933" s="10" t="inlineStr">
        <is>
          <t>Priced</t>
        </is>
      </c>
      <c r="V1933" s="168" t="inlineStr">
        <is>
          <t>LT028</t>
        </is>
      </c>
      <c r="W1933" t="inlineStr">
        <is>
          <t>1000.0</t>
        </is>
      </c>
    </row>
    <row r="1934">
      <c r="B1934" t="inlineStr">
        <is>
          <t>3827.0</t>
        </is>
      </c>
      <c r="F1934" t="inlineStr">
        <is>
          <t>ConTab_BOM_KP_Baseplates_3827</t>
        </is>
      </c>
      <c r="H1934" s="7" t="inlineStr">
        <is>
          <t>1220-5_6-KP</t>
        </is>
      </c>
      <c r="I1934" s="7" t="inlineStr"/>
      <c r="J1934" s="7" t="inlineStr"/>
      <c r="K1934" s="168" t="inlineStr">
        <is>
          <t>BaseplateSteel</t>
        </is>
      </c>
      <c r="L1934" s="168" t="inlineStr">
        <is>
          <t>Baseplate_Steel</t>
        </is>
      </c>
      <c r="M1934" s="168" t="inlineStr">
        <is>
          <t>Steel</t>
        </is>
      </c>
      <c r="N1934" s="168" t="inlineStr">
        <is>
          <t>447TS</t>
        </is>
      </c>
      <c r="O1934" t="inlineStr">
        <is>
          <t>:No Drip Pan:Standard Drip Pan:</t>
        </is>
      </c>
      <c r="P1934" s="11" t="inlineStr">
        <is>
          <t>Falk_Spacer</t>
        </is>
      </c>
      <c r="Q1934" t="inlineStr">
        <is>
          <t>RTE</t>
        </is>
      </c>
      <c r="R1934" s="90" t="inlineStr">
        <is>
          <t>RTF</t>
        </is>
      </c>
      <c r="S1934" s="10" t="inlineStr">
        <is>
          <t>B103841</t>
        </is>
      </c>
      <c r="T1934" s="10" t="inlineStr">
        <is>
          <t>7770.0</t>
        </is>
      </c>
      <c r="U1934" s="10" t="inlineStr">
        <is>
          <t>Priced</t>
        </is>
      </c>
      <c r="V1934" s="168" t="inlineStr">
        <is>
          <t>LT028</t>
        </is>
      </c>
      <c r="W1934" t="inlineStr">
        <is>
          <t>1000.0</t>
        </is>
      </c>
    </row>
    <row r="1935">
      <c r="B1935" t="inlineStr">
        <is>
          <t>3828.0</t>
        </is>
      </c>
      <c r="F1935" t="inlineStr">
        <is>
          <t>ConTab_BOM_KP_Baseplates_3828</t>
        </is>
      </c>
      <c r="H1935" s="7" t="inlineStr">
        <is>
          <t>1220-5_6-KP</t>
        </is>
      </c>
      <c r="I1935" s="7" t="inlineStr"/>
      <c r="J1935" s="7" t="inlineStr"/>
      <c r="K1935" s="168" t="inlineStr">
        <is>
          <t>BaseplateSteel</t>
        </is>
      </c>
      <c r="L1935" s="168" t="inlineStr">
        <is>
          <t>Baseplate_Steel</t>
        </is>
      </c>
      <c r="M1935" s="168" t="inlineStr">
        <is>
          <t>Steel</t>
        </is>
      </c>
      <c r="N1935" s="168" t="inlineStr">
        <is>
          <t>449T</t>
        </is>
      </c>
      <c r="O1935" t="inlineStr">
        <is>
          <t>:No Drip Pan:Standard Drip Pan:</t>
        </is>
      </c>
      <c r="P1935" s="11" t="inlineStr">
        <is>
          <t>Falk_Spacer</t>
        </is>
      </c>
      <c r="Q1935" t="inlineStr">
        <is>
          <t>RTE</t>
        </is>
      </c>
      <c r="R1935" s="90" t="inlineStr">
        <is>
          <t>RTF</t>
        </is>
      </c>
      <c r="S1935" s="10" t="inlineStr">
        <is>
          <t>B103842</t>
        </is>
      </c>
      <c r="T1935" s="10" t="inlineStr">
        <is>
          <t>7770.0</t>
        </is>
      </c>
      <c r="U1935" s="10" t="inlineStr">
        <is>
          <t>Priced</t>
        </is>
      </c>
      <c r="V1935" s="168" t="inlineStr">
        <is>
          <t>LT028</t>
        </is>
      </c>
      <c r="W1935" t="inlineStr">
        <is>
          <t>1000.0</t>
        </is>
      </c>
    </row>
    <row r="1936">
      <c r="B1936" t="inlineStr">
        <is>
          <t>3829.0</t>
        </is>
      </c>
      <c r="F1936" t="inlineStr">
        <is>
          <t>ConTab_BOM_KP_Baseplates_3829</t>
        </is>
      </c>
      <c r="H1936" s="7" t="inlineStr">
        <is>
          <t>1220-5_6-KP</t>
        </is>
      </c>
      <c r="I1936" s="7" t="inlineStr"/>
      <c r="J1936" s="7" t="inlineStr"/>
      <c r="K1936" s="168" t="inlineStr">
        <is>
          <t>BaseplateSteel</t>
        </is>
      </c>
      <c r="L1936" s="168" t="inlineStr">
        <is>
          <t>Baseplate_Steel</t>
        </is>
      </c>
      <c r="M1936" s="168" t="inlineStr">
        <is>
          <t>Steel</t>
        </is>
      </c>
      <c r="N1936" s="168" t="inlineStr">
        <is>
          <t>449TS</t>
        </is>
      </c>
      <c r="O1936" t="inlineStr">
        <is>
          <t>:No Drip Pan:Standard Drip Pan:</t>
        </is>
      </c>
      <c r="P1936" s="11" t="inlineStr">
        <is>
          <t>Falk_Spacer</t>
        </is>
      </c>
      <c r="Q1936" t="inlineStr">
        <is>
          <t>RTE</t>
        </is>
      </c>
      <c r="R1936" s="90" t="inlineStr">
        <is>
          <t>RTF</t>
        </is>
      </c>
      <c r="S1936" s="10" t="inlineStr">
        <is>
          <t>B103843</t>
        </is>
      </c>
      <c r="T1936" s="10" t="inlineStr">
        <is>
          <t>7770.0</t>
        </is>
      </c>
      <c r="U1936" s="10" t="inlineStr">
        <is>
          <t>Priced</t>
        </is>
      </c>
      <c r="V1936" s="168" t="inlineStr">
        <is>
          <t>LT028</t>
        </is>
      </c>
      <c r="W1936" t="inlineStr">
        <is>
          <t>1200.0</t>
        </is>
      </c>
    </row>
    <row r="1937">
      <c r="B1937" t="inlineStr">
        <is>
          <t>3842.0</t>
        </is>
      </c>
      <c r="F1937" t="inlineStr">
        <is>
          <t>ConTab_BOM_KP_Baseplates_3842</t>
        </is>
      </c>
      <c r="H1937" s="7" t="inlineStr">
        <is>
          <t>1220-5_6-KP</t>
        </is>
      </c>
      <c r="I1937" s="7" t="inlineStr"/>
      <c r="J1937" s="7" t="inlineStr"/>
      <c r="K1937" s="168" t="inlineStr">
        <is>
          <t>BaseplateSteel</t>
        </is>
      </c>
      <c r="L1937" s="168" t="inlineStr">
        <is>
          <t>Baseplate_Steel</t>
        </is>
      </c>
      <c r="M1937" s="168" t="inlineStr">
        <is>
          <t>Steel</t>
        </is>
      </c>
      <c r="N1937" t="inlineStr">
        <is>
          <t>404T</t>
        </is>
      </c>
      <c r="O1937" t="inlineStr">
        <is>
          <t>:Extended Drip Pan:</t>
        </is>
      </c>
      <c r="P1937" s="11" t="inlineStr">
        <is>
          <t>Falk_T10_Grid</t>
        </is>
      </c>
      <c r="Q1937" t="inlineStr">
        <is>
          <t>RTE</t>
        </is>
      </c>
      <c r="R1937" s="90" t="inlineStr">
        <is>
          <t>RTF</t>
        </is>
      </c>
      <c r="S1937" s="10" t="inlineStr">
        <is>
          <t>B103854</t>
        </is>
      </c>
      <c r="T1937" s="10" t="inlineStr">
        <is>
          <t>5807.0</t>
        </is>
      </c>
      <c r="U1937" s="10" t="inlineStr">
        <is>
          <t>Priced</t>
        </is>
      </c>
      <c r="V1937" s="168" t="inlineStr">
        <is>
          <t>LT028</t>
        </is>
      </c>
      <c r="W1937" t="inlineStr">
        <is>
          <t>650.0</t>
        </is>
      </c>
    </row>
    <row r="1938">
      <c r="B1938" t="inlineStr">
        <is>
          <t>3843.0</t>
        </is>
      </c>
      <c r="F1938" t="inlineStr">
        <is>
          <t>ConTab_BOM_KP_Baseplates_3843</t>
        </is>
      </c>
      <c r="H1938" s="7" t="inlineStr">
        <is>
          <t>1220-5_6-KP</t>
        </is>
      </c>
      <c r="I1938" s="7" t="inlineStr"/>
      <c r="J1938" s="7" t="inlineStr"/>
      <c r="K1938" s="168" t="inlineStr">
        <is>
          <t>BaseplateSteel</t>
        </is>
      </c>
      <c r="L1938" s="168" t="inlineStr">
        <is>
          <t>Baseplate_Steel</t>
        </is>
      </c>
      <c r="M1938" s="168" t="inlineStr">
        <is>
          <t>Steel</t>
        </is>
      </c>
      <c r="N1938" t="inlineStr">
        <is>
          <t>405T</t>
        </is>
      </c>
      <c r="O1938" t="inlineStr">
        <is>
          <t>:Extended Drip Pan:</t>
        </is>
      </c>
      <c r="P1938" s="11" t="inlineStr">
        <is>
          <t>Falk_T10_Grid</t>
        </is>
      </c>
      <c r="Q1938" t="inlineStr">
        <is>
          <t>RTE</t>
        </is>
      </c>
      <c r="R1938" s="90" t="inlineStr">
        <is>
          <t>RTF</t>
        </is>
      </c>
      <c r="S1938" s="10" t="inlineStr">
        <is>
          <t>B103854</t>
        </is>
      </c>
      <c r="T1938" s="10" t="inlineStr">
        <is>
          <t>5807.0</t>
        </is>
      </c>
      <c r="U1938" s="10" t="inlineStr">
        <is>
          <t>Priced</t>
        </is>
      </c>
      <c r="V1938" s="168" t="inlineStr">
        <is>
          <t>LT028</t>
        </is>
      </c>
      <c r="W1938" t="inlineStr">
        <is>
          <t>900.0</t>
        </is>
      </c>
    </row>
    <row r="1939">
      <c r="B1939" t="inlineStr">
        <is>
          <t>3844.0</t>
        </is>
      </c>
      <c r="F1939" t="inlineStr">
        <is>
          <t>ConTab_BOM_KP_Baseplates_3844</t>
        </is>
      </c>
      <c r="H1939" s="7" t="inlineStr">
        <is>
          <t>1220-5_6-KP</t>
        </is>
      </c>
      <c r="I1939" s="7" t="inlineStr"/>
      <c r="J1939" s="7" t="inlineStr"/>
      <c r="K1939" s="168" t="inlineStr">
        <is>
          <t>BaseplateSteel</t>
        </is>
      </c>
      <c r="L1939" s="168" t="inlineStr">
        <is>
          <t>Baseplate_Steel</t>
        </is>
      </c>
      <c r="M1939" s="168" t="inlineStr">
        <is>
          <t>Steel</t>
        </is>
      </c>
      <c r="N1939" t="inlineStr">
        <is>
          <t>404TS</t>
        </is>
      </c>
      <c r="O1939" t="inlineStr">
        <is>
          <t>:Extended Drip Pan:</t>
        </is>
      </c>
      <c r="P1939" s="11" t="inlineStr">
        <is>
          <t>Falk_T10_Grid</t>
        </is>
      </c>
      <c r="Q1939" t="inlineStr">
        <is>
          <t>RTE</t>
        </is>
      </c>
      <c r="R1939" s="90" t="inlineStr">
        <is>
          <t>RTF</t>
        </is>
      </c>
      <c r="S1939" s="10" t="inlineStr">
        <is>
          <t>B103855</t>
        </is>
      </c>
      <c r="T1939" s="10" t="inlineStr">
        <is>
          <t>5671.0</t>
        </is>
      </c>
      <c r="U1939" s="10" t="inlineStr">
        <is>
          <t>Priced</t>
        </is>
      </c>
      <c r="V1939" s="168" t="inlineStr">
        <is>
          <t>LT028</t>
        </is>
      </c>
      <c r="W1939" t="inlineStr">
        <is>
          <t>900.0</t>
        </is>
      </c>
    </row>
    <row r="1940">
      <c r="B1940" t="inlineStr">
        <is>
          <t>3845.0</t>
        </is>
      </c>
      <c r="F1940" t="inlineStr">
        <is>
          <t>ConTab_BOM_KP_Baseplates_3845</t>
        </is>
      </c>
      <c r="H1940" s="7" t="inlineStr">
        <is>
          <t>1220-5_6-KP</t>
        </is>
      </c>
      <c r="I1940" s="7" t="inlineStr"/>
      <c r="J1940" s="7" t="inlineStr"/>
      <c r="K1940" s="168" t="inlineStr">
        <is>
          <t>BaseplateSteel</t>
        </is>
      </c>
      <c r="L1940" s="168" t="inlineStr">
        <is>
          <t>Baseplate_Steel</t>
        </is>
      </c>
      <c r="M1940" s="168" t="inlineStr">
        <is>
          <t>Steel</t>
        </is>
      </c>
      <c r="N1940" t="inlineStr">
        <is>
          <t>405TS</t>
        </is>
      </c>
      <c r="O1940" t="inlineStr">
        <is>
          <t>:Extended Drip Pan:</t>
        </is>
      </c>
      <c r="P1940" s="11" t="inlineStr">
        <is>
          <t>Falk_T10_Grid</t>
        </is>
      </c>
      <c r="Q1940" t="inlineStr">
        <is>
          <t>RTE</t>
        </is>
      </c>
      <c r="R1940" s="90" t="inlineStr">
        <is>
          <t>RTF</t>
        </is>
      </c>
      <c r="S1940" s="10" t="inlineStr">
        <is>
          <t>B103855</t>
        </is>
      </c>
      <c r="T1940" s="10" t="inlineStr">
        <is>
          <t>5671.0</t>
        </is>
      </c>
      <c r="U1940" s="10" t="inlineStr">
        <is>
          <t>Priced</t>
        </is>
      </c>
      <c r="V1940" s="168" t="inlineStr">
        <is>
          <t>LT028</t>
        </is>
      </c>
      <c r="W1940" t="inlineStr">
        <is>
          <t>900.0</t>
        </is>
      </c>
    </row>
    <row r="1941">
      <c r="B1941" t="inlineStr">
        <is>
          <t>3846.0</t>
        </is>
      </c>
      <c r="F1941" t="inlineStr">
        <is>
          <t>ConTab_BOM_KP_Baseplates_3846</t>
        </is>
      </c>
      <c r="H1941" s="7" t="inlineStr">
        <is>
          <t>1220-5_6-KP</t>
        </is>
      </c>
      <c r="I1941" s="7" t="inlineStr"/>
      <c r="J1941" s="7" t="inlineStr"/>
      <c r="K1941" s="168" t="inlineStr">
        <is>
          <t>BaseplateSteel</t>
        </is>
      </c>
      <c r="L1941" s="168" t="inlineStr">
        <is>
          <t>Baseplate_Steel</t>
        </is>
      </c>
      <c r="M1941" s="168" t="inlineStr">
        <is>
          <t>Steel</t>
        </is>
      </c>
      <c r="N1941" t="inlineStr">
        <is>
          <t>444T</t>
        </is>
      </c>
      <c r="O1941" t="inlineStr">
        <is>
          <t>:Extended Drip Pan:</t>
        </is>
      </c>
      <c r="P1941" s="11" t="inlineStr">
        <is>
          <t>Falk_T10_Grid</t>
        </is>
      </c>
      <c r="Q1941" t="inlineStr">
        <is>
          <t>RTE</t>
        </is>
      </c>
      <c r="R1941" s="90" t="inlineStr">
        <is>
          <t>RTF</t>
        </is>
      </c>
      <c r="S1941" s="10" t="inlineStr">
        <is>
          <t>B103856</t>
        </is>
      </c>
      <c r="T1941" s="10" t="inlineStr">
        <is>
          <t>7169.0</t>
        </is>
      </c>
      <c r="U1941" s="10" t="inlineStr">
        <is>
          <t>Priced</t>
        </is>
      </c>
      <c r="V1941" s="168" t="inlineStr">
        <is>
          <t>LT028</t>
        </is>
      </c>
      <c r="W1941" t="inlineStr">
        <is>
          <t>900.0</t>
        </is>
      </c>
    </row>
    <row r="1942">
      <c r="B1942" t="inlineStr">
        <is>
          <t>3847.0</t>
        </is>
      </c>
      <c r="F1942" t="inlineStr">
        <is>
          <t>ConTab_BOM_KP_Baseplates_3847</t>
        </is>
      </c>
      <c r="H1942" s="7" t="inlineStr">
        <is>
          <t>1220-5_6-KP</t>
        </is>
      </c>
      <c r="I1942" s="7" t="inlineStr"/>
      <c r="J1942" s="7" t="inlineStr"/>
      <c r="K1942" s="168" t="inlineStr">
        <is>
          <t>BaseplateSteel</t>
        </is>
      </c>
      <c r="L1942" s="168" t="inlineStr">
        <is>
          <t>Baseplate_Steel</t>
        </is>
      </c>
      <c r="M1942" s="168" t="inlineStr">
        <is>
          <t>Steel</t>
        </is>
      </c>
      <c r="N1942" t="inlineStr">
        <is>
          <t>445T</t>
        </is>
      </c>
      <c r="O1942" t="inlineStr">
        <is>
          <t>:Extended Drip Pan:</t>
        </is>
      </c>
      <c r="P1942" s="11" t="inlineStr">
        <is>
          <t>Falk_T10_Grid</t>
        </is>
      </c>
      <c r="Q1942" t="inlineStr">
        <is>
          <t>RTE</t>
        </is>
      </c>
      <c r="R1942" s="90" t="inlineStr">
        <is>
          <t>RTF</t>
        </is>
      </c>
      <c r="S1942" s="10" t="inlineStr">
        <is>
          <t>B103857</t>
        </is>
      </c>
      <c r="T1942" s="10" t="inlineStr">
        <is>
          <t>7169.0</t>
        </is>
      </c>
      <c r="U1942" s="10" t="inlineStr">
        <is>
          <t>Priced</t>
        </is>
      </c>
      <c r="V1942" s="168" t="inlineStr">
        <is>
          <t>LT028</t>
        </is>
      </c>
      <c r="W1942" t="inlineStr">
        <is>
          <t>900.0</t>
        </is>
      </c>
    </row>
    <row r="1943">
      <c r="B1943" t="inlineStr">
        <is>
          <t>3848.0</t>
        </is>
      </c>
      <c r="F1943" t="inlineStr">
        <is>
          <t>ConTab_BOM_KP_Baseplates_3848</t>
        </is>
      </c>
      <c r="H1943" s="7" t="inlineStr">
        <is>
          <t>1220-5_6-KP</t>
        </is>
      </c>
      <c r="I1943" s="7" t="inlineStr"/>
      <c r="J1943" s="7" t="inlineStr"/>
      <c r="K1943" s="168" t="inlineStr">
        <is>
          <t>BaseplateSteel</t>
        </is>
      </c>
      <c r="L1943" s="168" t="inlineStr">
        <is>
          <t>Baseplate_Steel</t>
        </is>
      </c>
      <c r="M1943" s="168" t="inlineStr">
        <is>
          <t>Steel</t>
        </is>
      </c>
      <c r="N1943" t="inlineStr">
        <is>
          <t>444TS</t>
        </is>
      </c>
      <c r="O1943" t="inlineStr">
        <is>
          <t>:Extended Drip Pan:</t>
        </is>
      </c>
      <c r="P1943" s="11" t="inlineStr">
        <is>
          <t>Falk_T10_Grid</t>
        </is>
      </c>
      <c r="Q1943" t="inlineStr">
        <is>
          <t>RTE</t>
        </is>
      </c>
      <c r="R1943" s="90" t="inlineStr">
        <is>
          <t>RTF</t>
        </is>
      </c>
      <c r="S1943" s="10" t="inlineStr">
        <is>
          <t>B103858</t>
        </is>
      </c>
      <c r="T1943" s="10" t="inlineStr">
        <is>
          <t>7169.0</t>
        </is>
      </c>
      <c r="U1943" s="10" t="inlineStr">
        <is>
          <t>Priced</t>
        </is>
      </c>
      <c r="V1943" s="168" t="inlineStr">
        <is>
          <t>LT028</t>
        </is>
      </c>
      <c r="W1943" t="inlineStr">
        <is>
          <t>900.0</t>
        </is>
      </c>
    </row>
    <row r="1944">
      <c r="B1944" t="inlineStr">
        <is>
          <t>3849.0</t>
        </is>
      </c>
      <c r="F1944" t="inlineStr">
        <is>
          <t>ConTab_BOM_KP_Baseplates_3849</t>
        </is>
      </c>
      <c r="H1944" s="7" t="inlineStr">
        <is>
          <t>1220-5_6-KP</t>
        </is>
      </c>
      <c r="I1944" s="7" t="inlineStr"/>
      <c r="J1944" s="7" t="inlineStr"/>
      <c r="K1944" s="168" t="inlineStr">
        <is>
          <t>BaseplateSteel</t>
        </is>
      </c>
      <c r="L1944" s="168" t="inlineStr">
        <is>
          <t>Baseplate_Steel</t>
        </is>
      </c>
      <c r="M1944" s="168" t="inlineStr">
        <is>
          <t>Steel</t>
        </is>
      </c>
      <c r="N1944" t="inlineStr">
        <is>
          <t>445TS</t>
        </is>
      </c>
      <c r="O1944" t="inlineStr">
        <is>
          <t>:Extended Drip Pan:</t>
        </is>
      </c>
      <c r="P1944" s="11" t="inlineStr">
        <is>
          <t>Falk_T10_Grid</t>
        </is>
      </c>
      <c r="Q1944" t="inlineStr">
        <is>
          <t>RTE</t>
        </is>
      </c>
      <c r="R1944" s="90" t="inlineStr">
        <is>
          <t>RTF</t>
        </is>
      </c>
      <c r="S1944" s="10" t="inlineStr">
        <is>
          <t>B103859</t>
        </is>
      </c>
      <c r="T1944" s="10" t="inlineStr">
        <is>
          <t>7169.0</t>
        </is>
      </c>
      <c r="U1944" s="10" t="inlineStr">
        <is>
          <t>Priced</t>
        </is>
      </c>
      <c r="V1944" s="168" t="inlineStr">
        <is>
          <t>LT028</t>
        </is>
      </c>
      <c r="W1944" t="inlineStr">
        <is>
          <t>900.0</t>
        </is>
      </c>
    </row>
    <row r="1945">
      <c r="B1945" t="inlineStr">
        <is>
          <t>3850.0</t>
        </is>
      </c>
      <c r="F1945" t="inlineStr">
        <is>
          <t>ConTab_BOM_KP_Baseplates_3850</t>
        </is>
      </c>
      <c r="H1945" s="7" t="inlineStr">
        <is>
          <t>1220-5_6-KP</t>
        </is>
      </c>
      <c r="I1945" s="7" t="inlineStr"/>
      <c r="J1945" s="7" t="inlineStr"/>
      <c r="K1945" s="168" t="inlineStr">
        <is>
          <t>BaseplateSteel</t>
        </is>
      </c>
      <c r="L1945" s="168" t="inlineStr">
        <is>
          <t>Baseplate_Steel</t>
        </is>
      </c>
      <c r="M1945" s="168" t="inlineStr">
        <is>
          <t>Steel</t>
        </is>
      </c>
      <c r="N1945" s="168" t="inlineStr">
        <is>
          <t>447T</t>
        </is>
      </c>
      <c r="O1945" t="inlineStr">
        <is>
          <t>:Extended Drip Pan:</t>
        </is>
      </c>
      <c r="P1945" s="11" t="inlineStr">
        <is>
          <t>Falk_T10_Grid</t>
        </is>
      </c>
      <c r="Q1945" t="inlineStr">
        <is>
          <t>RTE</t>
        </is>
      </c>
      <c r="R1945" s="90" t="inlineStr">
        <is>
          <t>RTF</t>
        </is>
      </c>
      <c r="S1945" s="10" t="inlineStr">
        <is>
          <t>B103860</t>
        </is>
      </c>
      <c r="T1945" s="10" t="inlineStr">
        <is>
          <t>7713.0</t>
        </is>
      </c>
      <c r="U1945" s="10" t="inlineStr">
        <is>
          <t>Priced</t>
        </is>
      </c>
      <c r="V1945" s="168" t="inlineStr">
        <is>
          <t>LT028</t>
        </is>
      </c>
      <c r="W1945" t="inlineStr">
        <is>
          <t>1000.0</t>
        </is>
      </c>
    </row>
    <row r="1946">
      <c r="B1946" t="inlineStr">
        <is>
          <t>3851.0</t>
        </is>
      </c>
      <c r="F1946" t="inlineStr">
        <is>
          <t>ConTab_BOM_KP_Baseplates_3851</t>
        </is>
      </c>
      <c r="H1946" s="7" t="inlineStr">
        <is>
          <t>1220-5_6-KP</t>
        </is>
      </c>
      <c r="I1946" s="7" t="inlineStr"/>
      <c r="J1946" s="7" t="inlineStr"/>
      <c r="K1946" s="168" t="inlineStr">
        <is>
          <t>BaseplateSteel</t>
        </is>
      </c>
      <c r="L1946" s="168" t="inlineStr">
        <is>
          <t>Baseplate_Steel</t>
        </is>
      </c>
      <c r="M1946" s="168" t="inlineStr">
        <is>
          <t>Steel</t>
        </is>
      </c>
      <c r="N1946" s="168" t="inlineStr">
        <is>
          <t>447TS</t>
        </is>
      </c>
      <c r="O1946" t="inlineStr">
        <is>
          <t>:Extended Drip Pan:</t>
        </is>
      </c>
      <c r="P1946" s="11" t="inlineStr">
        <is>
          <t>Falk_T10_Grid</t>
        </is>
      </c>
      <c r="Q1946" t="inlineStr">
        <is>
          <t>RTE</t>
        </is>
      </c>
      <c r="R1946" s="90" t="inlineStr">
        <is>
          <t>RTF</t>
        </is>
      </c>
      <c r="S1946" s="10" t="inlineStr">
        <is>
          <t>B103861</t>
        </is>
      </c>
      <c r="T1946" s="10" t="inlineStr">
        <is>
          <t>7713.0</t>
        </is>
      </c>
      <c r="U1946" s="10" t="inlineStr">
        <is>
          <t>Priced</t>
        </is>
      </c>
      <c r="V1946" s="168" t="inlineStr">
        <is>
          <t>LT028</t>
        </is>
      </c>
      <c r="W1946" t="inlineStr">
        <is>
          <t>1000.0</t>
        </is>
      </c>
    </row>
    <row r="1947">
      <c r="B1947" t="inlineStr">
        <is>
          <t>3852.0</t>
        </is>
      </c>
      <c r="F1947" t="inlineStr">
        <is>
          <t>ConTab_BOM_KP_Baseplates_3852</t>
        </is>
      </c>
      <c r="H1947" s="7" t="inlineStr">
        <is>
          <t>1220-5_6-KP</t>
        </is>
      </c>
      <c r="I1947" s="7" t="inlineStr"/>
      <c r="J1947" s="7" t="inlineStr"/>
      <c r="K1947" s="168" t="inlineStr">
        <is>
          <t>BaseplateSteel</t>
        </is>
      </c>
      <c r="L1947" s="168" t="inlineStr">
        <is>
          <t>Baseplate_Steel</t>
        </is>
      </c>
      <c r="M1947" s="168" t="inlineStr">
        <is>
          <t>Steel</t>
        </is>
      </c>
      <c r="N1947" s="168" t="inlineStr">
        <is>
          <t>449T</t>
        </is>
      </c>
      <c r="O1947" t="inlineStr">
        <is>
          <t>:Extended Drip Pan:</t>
        </is>
      </c>
      <c r="P1947" s="11" t="inlineStr">
        <is>
          <t>Falk_T10_Grid</t>
        </is>
      </c>
      <c r="Q1947" t="inlineStr">
        <is>
          <t>RTE</t>
        </is>
      </c>
      <c r="R1947" s="90" t="inlineStr">
        <is>
          <t>RTF</t>
        </is>
      </c>
      <c r="S1947" s="10" t="inlineStr">
        <is>
          <t>B103862</t>
        </is>
      </c>
      <c r="T1947" s="10" t="inlineStr">
        <is>
          <t>7713.0</t>
        </is>
      </c>
      <c r="U1947" s="10" t="inlineStr">
        <is>
          <t>Priced</t>
        </is>
      </c>
      <c r="V1947" s="168" t="inlineStr">
        <is>
          <t>LT028</t>
        </is>
      </c>
      <c r="W1947" t="inlineStr">
        <is>
          <t>1000.0</t>
        </is>
      </c>
    </row>
    <row r="1948">
      <c r="B1948" t="inlineStr">
        <is>
          <t>3853.0</t>
        </is>
      </c>
      <c r="F1948" t="inlineStr">
        <is>
          <t>ConTab_BOM_KP_Baseplates_3853</t>
        </is>
      </c>
      <c r="H1948" s="7" t="inlineStr">
        <is>
          <t>1220-5_6-KP</t>
        </is>
      </c>
      <c r="I1948" s="7" t="inlineStr"/>
      <c r="J1948" s="7" t="inlineStr"/>
      <c r="K1948" s="168" t="inlineStr">
        <is>
          <t>BaseplateSteel</t>
        </is>
      </c>
      <c r="L1948" s="168" t="inlineStr">
        <is>
          <t>Baseplate_Steel</t>
        </is>
      </c>
      <c r="M1948" s="168" t="inlineStr">
        <is>
          <t>Steel</t>
        </is>
      </c>
      <c r="N1948" s="168" t="inlineStr">
        <is>
          <t>449TS</t>
        </is>
      </c>
      <c r="O1948" t="inlineStr">
        <is>
          <t>:Extended Drip Pan:</t>
        </is>
      </c>
      <c r="P1948" s="11" t="inlineStr">
        <is>
          <t>Falk_T10_Grid</t>
        </is>
      </c>
      <c r="Q1948" t="inlineStr">
        <is>
          <t>RTE</t>
        </is>
      </c>
      <c r="R1948" s="90" t="inlineStr">
        <is>
          <t>RTF</t>
        </is>
      </c>
      <c r="S1948" s="10" t="inlineStr">
        <is>
          <t>B103863</t>
        </is>
      </c>
      <c r="T1948" s="10" t="inlineStr">
        <is>
          <t>7713.0</t>
        </is>
      </c>
      <c r="U1948" s="10" t="inlineStr">
        <is>
          <t>Priced</t>
        </is>
      </c>
      <c r="V1948" s="168" t="inlineStr">
        <is>
          <t>LT028</t>
        </is>
      </c>
      <c r="W1948" t="inlineStr">
        <is>
          <t>1200.0</t>
        </is>
      </c>
    </row>
    <row r="1949">
      <c r="B1949" t="inlineStr">
        <is>
          <t>3866.0</t>
        </is>
      </c>
      <c r="F1949" t="inlineStr">
        <is>
          <t>ConTab_BOM_KP_Baseplates_3866</t>
        </is>
      </c>
      <c r="H1949" s="7" t="inlineStr">
        <is>
          <t>1220-5_6-KP</t>
        </is>
      </c>
      <c r="I1949" s="7" t="inlineStr"/>
      <c r="J1949" s="7" t="inlineStr"/>
      <c r="K1949" s="168" t="inlineStr">
        <is>
          <t>BaseplateSteel</t>
        </is>
      </c>
      <c r="L1949" s="168" t="inlineStr">
        <is>
          <t>Baseplate_Steel</t>
        </is>
      </c>
      <c r="M1949" s="168" t="inlineStr">
        <is>
          <t>Steel</t>
        </is>
      </c>
      <c r="N1949" t="inlineStr">
        <is>
          <t>404T</t>
        </is>
      </c>
      <c r="O1949" t="inlineStr">
        <is>
          <t>:Extended Drip Pan:</t>
        </is>
      </c>
      <c r="P1949" s="11" t="inlineStr">
        <is>
          <t>Falk_Spacer</t>
        </is>
      </c>
      <c r="Q1949" t="inlineStr">
        <is>
          <t>RTE</t>
        </is>
      </c>
      <c r="R1949" s="90" t="inlineStr">
        <is>
          <t>RTF</t>
        </is>
      </c>
      <c r="S1949" s="10" t="inlineStr">
        <is>
          <t>B103874</t>
        </is>
      </c>
      <c r="T1949" s="10" t="inlineStr">
        <is>
          <t>6351.0</t>
        </is>
      </c>
      <c r="U1949" s="10" t="inlineStr">
        <is>
          <t>Priced</t>
        </is>
      </c>
      <c r="V1949" s="168" t="inlineStr">
        <is>
          <t>LT028</t>
        </is>
      </c>
      <c r="W1949" t="inlineStr">
        <is>
          <t>650.0</t>
        </is>
      </c>
    </row>
    <row r="1950">
      <c r="B1950" t="inlineStr">
        <is>
          <t>3867.0</t>
        </is>
      </c>
      <c r="F1950" t="inlineStr">
        <is>
          <t>ConTab_BOM_KP_Baseplates_3867</t>
        </is>
      </c>
      <c r="H1950" s="7" t="inlineStr">
        <is>
          <t>1220-5_6-KP</t>
        </is>
      </c>
      <c r="I1950" s="7" t="inlineStr"/>
      <c r="J1950" s="7" t="inlineStr"/>
      <c r="K1950" s="168" t="inlineStr">
        <is>
          <t>BaseplateSteel</t>
        </is>
      </c>
      <c r="L1950" s="168" t="inlineStr">
        <is>
          <t>Baseplate_Steel</t>
        </is>
      </c>
      <c r="M1950" s="168" t="inlineStr">
        <is>
          <t>Steel</t>
        </is>
      </c>
      <c r="N1950" t="inlineStr">
        <is>
          <t>405T</t>
        </is>
      </c>
      <c r="O1950" t="inlineStr">
        <is>
          <t>:Extended Drip Pan:</t>
        </is>
      </c>
      <c r="P1950" s="11" t="inlineStr">
        <is>
          <t>Falk_Spacer</t>
        </is>
      </c>
      <c r="Q1950" t="inlineStr">
        <is>
          <t>RTE</t>
        </is>
      </c>
      <c r="R1950" s="90" t="inlineStr">
        <is>
          <t>RTF</t>
        </is>
      </c>
      <c r="S1950" s="10" t="inlineStr">
        <is>
          <t>B103874</t>
        </is>
      </c>
      <c r="T1950" s="10" t="inlineStr">
        <is>
          <t>6351.0</t>
        </is>
      </c>
      <c r="U1950" s="10" t="inlineStr">
        <is>
          <t>Priced</t>
        </is>
      </c>
      <c r="V1950" s="168" t="inlineStr">
        <is>
          <t>LT028</t>
        </is>
      </c>
      <c r="W1950" t="inlineStr">
        <is>
          <t>900.0</t>
        </is>
      </c>
    </row>
    <row r="1951">
      <c r="B1951" t="inlineStr">
        <is>
          <t>3868.0</t>
        </is>
      </c>
      <c r="F1951" t="inlineStr">
        <is>
          <t>ConTab_BOM_KP_Baseplates_3868</t>
        </is>
      </c>
      <c r="H1951" s="7" t="inlineStr">
        <is>
          <t>1220-5_6-KP</t>
        </is>
      </c>
      <c r="I1951" s="7" t="inlineStr"/>
      <c r="J1951" s="7" t="inlineStr"/>
      <c r="K1951" s="168" t="inlineStr">
        <is>
          <t>BaseplateSteel</t>
        </is>
      </c>
      <c r="L1951" s="168" t="inlineStr">
        <is>
          <t>Baseplate_Steel</t>
        </is>
      </c>
      <c r="M1951" s="168" t="inlineStr">
        <is>
          <t>Steel</t>
        </is>
      </c>
      <c r="N1951" t="inlineStr">
        <is>
          <t>404TS</t>
        </is>
      </c>
      <c r="O1951" t="inlineStr">
        <is>
          <t>:Extended Drip Pan:</t>
        </is>
      </c>
      <c r="P1951" s="11" t="inlineStr">
        <is>
          <t>Falk_Spacer</t>
        </is>
      </c>
      <c r="Q1951" t="inlineStr">
        <is>
          <t>RTE</t>
        </is>
      </c>
      <c r="R1951" s="90" t="inlineStr">
        <is>
          <t>RTF</t>
        </is>
      </c>
      <c r="S1951" s="10" t="inlineStr">
        <is>
          <t>B103875</t>
        </is>
      </c>
      <c r="T1951" s="10" t="inlineStr">
        <is>
          <t>6214.0</t>
        </is>
      </c>
      <c r="U1951" s="10" t="inlineStr">
        <is>
          <t>Priced</t>
        </is>
      </c>
      <c r="V1951" s="168" t="inlineStr">
        <is>
          <t>LT028</t>
        </is>
      </c>
      <c r="W1951" t="inlineStr">
        <is>
          <t>900.0</t>
        </is>
      </c>
    </row>
    <row r="1952">
      <c r="B1952" t="inlineStr">
        <is>
          <t>3869.0</t>
        </is>
      </c>
      <c r="F1952" t="inlineStr">
        <is>
          <t>ConTab_BOM_KP_Baseplates_3869</t>
        </is>
      </c>
      <c r="H1952" s="7" t="inlineStr">
        <is>
          <t>1220-5_6-KP</t>
        </is>
      </c>
      <c r="I1952" s="7" t="inlineStr"/>
      <c r="J1952" s="7" t="inlineStr"/>
      <c r="K1952" s="168" t="inlineStr">
        <is>
          <t>BaseplateSteel</t>
        </is>
      </c>
      <c r="L1952" s="168" t="inlineStr">
        <is>
          <t>Baseplate_Steel</t>
        </is>
      </c>
      <c r="M1952" s="168" t="inlineStr">
        <is>
          <t>Steel</t>
        </is>
      </c>
      <c r="N1952" t="inlineStr">
        <is>
          <t>405TS</t>
        </is>
      </c>
      <c r="O1952" t="inlineStr">
        <is>
          <t>:Extended Drip Pan:</t>
        </is>
      </c>
      <c r="P1952" s="11" t="inlineStr">
        <is>
          <t>Falk_Spacer</t>
        </is>
      </c>
      <c r="Q1952" t="inlineStr">
        <is>
          <t>RTE</t>
        </is>
      </c>
      <c r="R1952" s="90" t="inlineStr">
        <is>
          <t>RTF</t>
        </is>
      </c>
      <c r="S1952" s="10" t="inlineStr">
        <is>
          <t>B103875</t>
        </is>
      </c>
      <c r="T1952" s="10" t="inlineStr">
        <is>
          <t>6214.0</t>
        </is>
      </c>
      <c r="U1952" s="10" t="inlineStr">
        <is>
          <t>Priced</t>
        </is>
      </c>
      <c r="V1952" s="168" t="inlineStr">
        <is>
          <t>LT028</t>
        </is>
      </c>
      <c r="W1952" t="inlineStr">
        <is>
          <t>900.0</t>
        </is>
      </c>
    </row>
    <row r="1953">
      <c r="B1953" t="inlineStr">
        <is>
          <t>3870.0</t>
        </is>
      </c>
      <c r="F1953" t="inlineStr">
        <is>
          <t>ConTab_BOM_KP_Baseplates_3870</t>
        </is>
      </c>
      <c r="H1953" s="7" t="inlineStr">
        <is>
          <t>1220-5_6-KP</t>
        </is>
      </c>
      <c r="I1953" s="7" t="inlineStr"/>
      <c r="J1953" s="7" t="inlineStr"/>
      <c r="K1953" s="168" t="inlineStr">
        <is>
          <t>BaseplateSteel</t>
        </is>
      </c>
      <c r="L1953" s="168" t="inlineStr">
        <is>
          <t>Baseplate_Steel</t>
        </is>
      </c>
      <c r="M1953" s="168" t="inlineStr">
        <is>
          <t>Steel</t>
        </is>
      </c>
      <c r="N1953" t="inlineStr">
        <is>
          <t>444T</t>
        </is>
      </c>
      <c r="O1953" t="inlineStr">
        <is>
          <t>:Extended Drip Pan:</t>
        </is>
      </c>
      <c r="P1953" s="11" t="inlineStr">
        <is>
          <t>Falk_Spacer</t>
        </is>
      </c>
      <c r="Q1953" t="inlineStr">
        <is>
          <t>RTE</t>
        </is>
      </c>
      <c r="R1953" s="90" t="inlineStr">
        <is>
          <t>RTF</t>
        </is>
      </c>
      <c r="S1953" s="10" t="inlineStr">
        <is>
          <t>B103876</t>
        </is>
      </c>
      <c r="T1953" s="10" t="inlineStr">
        <is>
          <t>7713.0</t>
        </is>
      </c>
      <c r="U1953" s="10" t="inlineStr">
        <is>
          <t>Priced</t>
        </is>
      </c>
      <c r="V1953" s="168" t="inlineStr">
        <is>
          <t>LT028</t>
        </is>
      </c>
      <c r="W1953" t="inlineStr">
        <is>
          <t>900.0</t>
        </is>
      </c>
    </row>
    <row r="1954">
      <c r="B1954" t="inlineStr">
        <is>
          <t>3871.0</t>
        </is>
      </c>
      <c r="F1954" t="inlineStr">
        <is>
          <t>ConTab_BOM_KP_Baseplates_3871</t>
        </is>
      </c>
      <c r="H1954" s="7" t="inlineStr">
        <is>
          <t>1220-5_6-KP</t>
        </is>
      </c>
      <c r="I1954" s="7" t="inlineStr"/>
      <c r="J1954" s="7" t="inlineStr"/>
      <c r="K1954" s="168" t="inlineStr">
        <is>
          <t>BaseplateSteel</t>
        </is>
      </c>
      <c r="L1954" s="168" t="inlineStr">
        <is>
          <t>Baseplate_Steel</t>
        </is>
      </c>
      <c r="M1954" s="168" t="inlineStr">
        <is>
          <t>Steel</t>
        </is>
      </c>
      <c r="N1954" t="inlineStr">
        <is>
          <t>445T</t>
        </is>
      </c>
      <c r="O1954" t="inlineStr">
        <is>
          <t>:Extended Drip Pan:</t>
        </is>
      </c>
      <c r="P1954" s="11" t="inlineStr">
        <is>
          <t>Falk_Spacer</t>
        </is>
      </c>
      <c r="Q1954" t="inlineStr">
        <is>
          <t>RTE</t>
        </is>
      </c>
      <c r="R1954" s="90" t="inlineStr">
        <is>
          <t>RTF</t>
        </is>
      </c>
      <c r="S1954" s="10" t="inlineStr">
        <is>
          <t>B103877</t>
        </is>
      </c>
      <c r="T1954" s="10" t="inlineStr">
        <is>
          <t>7713.0</t>
        </is>
      </c>
      <c r="U1954" s="10" t="inlineStr">
        <is>
          <t>Priced</t>
        </is>
      </c>
      <c r="V1954" s="168" t="inlineStr">
        <is>
          <t>LT028</t>
        </is>
      </c>
      <c r="W1954" t="inlineStr">
        <is>
          <t>900.0</t>
        </is>
      </c>
    </row>
    <row r="1955">
      <c r="B1955" t="inlineStr">
        <is>
          <t>3872.0</t>
        </is>
      </c>
      <c r="F1955" t="inlineStr">
        <is>
          <t>ConTab_BOM_KP_Baseplates_3872</t>
        </is>
      </c>
      <c r="H1955" s="7" t="inlineStr">
        <is>
          <t>1220-5_6-KP</t>
        </is>
      </c>
      <c r="I1955" s="7" t="inlineStr"/>
      <c r="J1955" s="7" t="inlineStr"/>
      <c r="K1955" s="168" t="inlineStr">
        <is>
          <t>BaseplateSteel</t>
        </is>
      </c>
      <c r="L1955" s="168" t="inlineStr">
        <is>
          <t>Baseplate_Steel</t>
        </is>
      </c>
      <c r="M1955" s="168" t="inlineStr">
        <is>
          <t>Steel</t>
        </is>
      </c>
      <c r="N1955" t="inlineStr">
        <is>
          <t>444TS</t>
        </is>
      </c>
      <c r="O1955" t="inlineStr">
        <is>
          <t>:Extended Drip Pan:</t>
        </is>
      </c>
      <c r="P1955" s="11" t="inlineStr">
        <is>
          <t>Falk_Spacer</t>
        </is>
      </c>
      <c r="Q1955" t="inlineStr">
        <is>
          <t>RTE</t>
        </is>
      </c>
      <c r="R1955" s="90" t="inlineStr">
        <is>
          <t>RTF</t>
        </is>
      </c>
      <c r="S1955" s="10" t="inlineStr">
        <is>
          <t>B103878</t>
        </is>
      </c>
      <c r="T1955" s="10" t="inlineStr">
        <is>
          <t>7713.0</t>
        </is>
      </c>
      <c r="U1955" s="10" t="inlineStr">
        <is>
          <t>Priced</t>
        </is>
      </c>
      <c r="V1955" s="168" t="inlineStr">
        <is>
          <t>LT028</t>
        </is>
      </c>
      <c r="W1955" t="inlineStr">
        <is>
          <t>900.0</t>
        </is>
      </c>
    </row>
    <row r="1956">
      <c r="B1956" t="inlineStr">
        <is>
          <t>3873.0</t>
        </is>
      </c>
      <c r="F1956" t="inlineStr">
        <is>
          <t>ConTab_BOM_KP_Baseplates_3873</t>
        </is>
      </c>
      <c r="H1956" s="7" t="inlineStr">
        <is>
          <t>1220-5_6-KP</t>
        </is>
      </c>
      <c r="I1956" s="7" t="inlineStr"/>
      <c r="J1956" s="7" t="inlineStr"/>
      <c r="K1956" s="168" t="inlineStr">
        <is>
          <t>BaseplateSteel</t>
        </is>
      </c>
      <c r="L1956" s="168" t="inlineStr">
        <is>
          <t>Baseplate_Steel</t>
        </is>
      </c>
      <c r="M1956" s="168" t="inlineStr">
        <is>
          <t>Steel</t>
        </is>
      </c>
      <c r="N1956" t="inlineStr">
        <is>
          <t>445TS</t>
        </is>
      </c>
      <c r="O1956" t="inlineStr">
        <is>
          <t>:Extended Drip Pan:</t>
        </is>
      </c>
      <c r="P1956" s="11" t="inlineStr">
        <is>
          <t>Falk_Spacer</t>
        </is>
      </c>
      <c r="Q1956" t="inlineStr">
        <is>
          <t>RTE</t>
        </is>
      </c>
      <c r="R1956" s="90" t="inlineStr">
        <is>
          <t>RTF</t>
        </is>
      </c>
      <c r="S1956" s="10" t="inlineStr">
        <is>
          <t>B103879</t>
        </is>
      </c>
      <c r="T1956" s="10" t="inlineStr">
        <is>
          <t>7713.0</t>
        </is>
      </c>
      <c r="U1956" s="10" t="inlineStr">
        <is>
          <t>Priced</t>
        </is>
      </c>
      <c r="V1956" s="168" t="inlineStr">
        <is>
          <t>LT028</t>
        </is>
      </c>
      <c r="W1956" t="inlineStr">
        <is>
          <t>900.0</t>
        </is>
      </c>
    </row>
    <row r="1957">
      <c r="B1957" t="inlineStr">
        <is>
          <t>3874.0</t>
        </is>
      </c>
      <c r="F1957" t="inlineStr">
        <is>
          <t>ConTab_BOM_KP_Baseplates_3874</t>
        </is>
      </c>
      <c r="H1957" s="7" t="inlineStr">
        <is>
          <t>1220-5_6-KP</t>
        </is>
      </c>
      <c r="I1957" s="7" t="inlineStr"/>
      <c r="J1957" s="7" t="inlineStr"/>
      <c r="K1957" s="168" t="inlineStr">
        <is>
          <t>BaseplateSteel</t>
        </is>
      </c>
      <c r="L1957" s="168" t="inlineStr">
        <is>
          <t>Baseplate_Steel</t>
        </is>
      </c>
      <c r="M1957" s="168" t="inlineStr">
        <is>
          <t>Steel</t>
        </is>
      </c>
      <c r="N1957" s="168" t="inlineStr">
        <is>
          <t>447T</t>
        </is>
      </c>
      <c r="O1957" t="inlineStr">
        <is>
          <t>:Extended Drip Pan:</t>
        </is>
      </c>
      <c r="P1957" s="11" t="inlineStr">
        <is>
          <t>Falk_Spacer</t>
        </is>
      </c>
      <c r="Q1957" t="inlineStr">
        <is>
          <t>RTE</t>
        </is>
      </c>
      <c r="R1957" s="90" t="inlineStr">
        <is>
          <t>RTF</t>
        </is>
      </c>
      <c r="S1957" s="10" t="inlineStr">
        <is>
          <t>B103880</t>
        </is>
      </c>
      <c r="T1957" s="10" t="inlineStr">
        <is>
          <t>8258.0</t>
        </is>
      </c>
      <c r="U1957" s="10" t="inlineStr">
        <is>
          <t>Priced</t>
        </is>
      </c>
      <c r="V1957" s="168" t="inlineStr">
        <is>
          <t>LT028</t>
        </is>
      </c>
      <c r="W1957" t="inlineStr">
        <is>
          <t>1000.0</t>
        </is>
      </c>
    </row>
    <row r="1958">
      <c r="B1958" t="inlineStr">
        <is>
          <t>3875.0</t>
        </is>
      </c>
      <c r="F1958" t="inlineStr">
        <is>
          <t>ConTab_BOM_KP_Baseplates_3875</t>
        </is>
      </c>
      <c r="H1958" s="7" t="inlineStr">
        <is>
          <t>1220-5_6-KP</t>
        </is>
      </c>
      <c r="I1958" s="7" t="inlineStr"/>
      <c r="J1958" s="7" t="inlineStr"/>
      <c r="K1958" s="168" t="inlineStr">
        <is>
          <t>BaseplateSteel</t>
        </is>
      </c>
      <c r="L1958" s="168" t="inlineStr">
        <is>
          <t>Baseplate_Steel</t>
        </is>
      </c>
      <c r="M1958" s="168" t="inlineStr">
        <is>
          <t>Steel</t>
        </is>
      </c>
      <c r="N1958" s="168" t="inlineStr">
        <is>
          <t>447TS</t>
        </is>
      </c>
      <c r="O1958" t="inlineStr">
        <is>
          <t>:Extended Drip Pan:</t>
        </is>
      </c>
      <c r="P1958" s="11" t="inlineStr">
        <is>
          <t>Falk_Spacer</t>
        </is>
      </c>
      <c r="Q1958" t="inlineStr">
        <is>
          <t>RTE</t>
        </is>
      </c>
      <c r="R1958" s="90" t="inlineStr">
        <is>
          <t>RTF</t>
        </is>
      </c>
      <c r="S1958" s="10" t="inlineStr">
        <is>
          <t>B103881</t>
        </is>
      </c>
      <c r="T1958" s="10" t="inlineStr">
        <is>
          <t>8258.0</t>
        </is>
      </c>
      <c r="U1958" s="10" t="inlineStr">
        <is>
          <t>Priced</t>
        </is>
      </c>
      <c r="V1958" s="168" t="inlineStr">
        <is>
          <t>LT028</t>
        </is>
      </c>
      <c r="W1958" t="inlineStr">
        <is>
          <t>1000.0</t>
        </is>
      </c>
    </row>
    <row r="1959">
      <c r="B1959" t="inlineStr">
        <is>
          <t>3876.0</t>
        </is>
      </c>
      <c r="F1959" t="inlineStr">
        <is>
          <t>ConTab_BOM_KP_Baseplates_3876</t>
        </is>
      </c>
      <c r="H1959" s="7" t="inlineStr">
        <is>
          <t>1220-5_6-KP</t>
        </is>
      </c>
      <c r="I1959" s="7" t="inlineStr"/>
      <c r="J1959" s="7" t="inlineStr"/>
      <c r="K1959" s="168" t="inlineStr">
        <is>
          <t>BaseplateSteel</t>
        </is>
      </c>
      <c r="L1959" s="168" t="inlineStr">
        <is>
          <t>Baseplate_Steel</t>
        </is>
      </c>
      <c r="M1959" s="168" t="inlineStr">
        <is>
          <t>Steel</t>
        </is>
      </c>
      <c r="N1959" s="168" t="inlineStr">
        <is>
          <t>449T</t>
        </is>
      </c>
      <c r="O1959" t="inlineStr">
        <is>
          <t>:Extended Drip Pan:</t>
        </is>
      </c>
      <c r="P1959" s="11" t="inlineStr">
        <is>
          <t>Falk_Spacer</t>
        </is>
      </c>
      <c r="Q1959" t="inlineStr">
        <is>
          <t>RTE</t>
        </is>
      </c>
      <c r="R1959" s="90" t="inlineStr">
        <is>
          <t>RTF</t>
        </is>
      </c>
      <c r="S1959" s="10" t="inlineStr">
        <is>
          <t>B103882</t>
        </is>
      </c>
      <c r="T1959" s="10" t="inlineStr">
        <is>
          <t>8258.0</t>
        </is>
      </c>
      <c r="U1959" s="10" t="inlineStr">
        <is>
          <t>Priced</t>
        </is>
      </c>
      <c r="V1959" s="168" t="inlineStr">
        <is>
          <t>LT028</t>
        </is>
      </c>
      <c r="W1959" t="inlineStr">
        <is>
          <t>1000.0</t>
        </is>
      </c>
    </row>
    <row r="1960">
      <c r="B1960" t="inlineStr">
        <is>
          <t>3877.0</t>
        </is>
      </c>
      <c r="F1960" t="inlineStr">
        <is>
          <t>ConTab_BOM_KP_Baseplates_3877</t>
        </is>
      </c>
      <c r="H1960" s="7" t="inlineStr">
        <is>
          <t>1220-5_6-KP</t>
        </is>
      </c>
      <c r="I1960" s="7" t="inlineStr"/>
      <c r="J1960" s="7" t="inlineStr"/>
      <c r="K1960" s="168" t="inlineStr">
        <is>
          <t>BaseplateSteel</t>
        </is>
      </c>
      <c r="L1960" s="168" t="inlineStr">
        <is>
          <t>Baseplate_Steel</t>
        </is>
      </c>
      <c r="M1960" s="168" t="inlineStr">
        <is>
          <t>Steel</t>
        </is>
      </c>
      <c r="N1960" s="168" t="inlineStr">
        <is>
          <t>449TS</t>
        </is>
      </c>
      <c r="O1960" t="inlineStr">
        <is>
          <t>:Extended Drip Pan:</t>
        </is>
      </c>
      <c r="P1960" s="11" t="inlineStr">
        <is>
          <t>Falk_Spacer</t>
        </is>
      </c>
      <c r="Q1960" t="inlineStr">
        <is>
          <t>RTE</t>
        </is>
      </c>
      <c r="R1960" s="90" t="inlineStr">
        <is>
          <t>RTF</t>
        </is>
      </c>
      <c r="S1960" s="10" t="inlineStr">
        <is>
          <t>B103883</t>
        </is>
      </c>
      <c r="T1960" s="10" t="inlineStr">
        <is>
          <t>8258.0</t>
        </is>
      </c>
      <c r="U1960" s="10" t="inlineStr">
        <is>
          <t>Priced</t>
        </is>
      </c>
      <c r="V1960" s="168" t="inlineStr">
        <is>
          <t>LT028</t>
        </is>
      </c>
      <c r="W1960" t="inlineStr">
        <is>
          <t>1200.0</t>
        </is>
      </c>
    </row>
    <row r="1961">
      <c r="B1961" t="inlineStr">
        <is>
          <t>3890.0</t>
        </is>
      </c>
      <c r="F1961" t="inlineStr">
        <is>
          <t>ConTab_BOM_KP_Baseplates_3890</t>
        </is>
      </c>
      <c r="H1961" s="7" t="inlineStr">
        <is>
          <t>1220-5_6-KP</t>
        </is>
      </c>
      <c r="I1961" s="7" t="inlineStr"/>
      <c r="J1961" s="7" t="inlineStr"/>
      <c r="K1961" s="168" t="inlineStr">
        <is>
          <t>Baseplate_Special</t>
        </is>
      </c>
      <c r="L1961" s="168" t="inlineStr">
        <is>
          <t>Baseplate_Special</t>
        </is>
      </c>
      <c r="M1961" s="168" t="inlineStr">
        <is>
          <t>Special</t>
        </is>
      </c>
      <c r="P1961" s="11" t="inlineStr"/>
      <c r="R1961" s="90" t="inlineStr">
        <is>
          <t>RTF</t>
        </is>
      </c>
      <c r="S1961" s="11" t="inlineStr">
        <is>
          <t>B101526</t>
        </is>
      </c>
      <c r="T1961" s="10" t="inlineStr">
        <is>
          <t>0.0</t>
        </is>
      </c>
      <c r="U1961" s="10" t="inlineStr">
        <is>
          <t>RFQ</t>
        </is>
      </c>
      <c r="V1961" s="168" t="inlineStr">
        <is>
          <t>LT029</t>
        </is>
      </c>
    </row>
    <row r="1962">
      <c r="B1962" t="inlineStr">
        <is>
          <t>3891.0</t>
        </is>
      </c>
      <c r="F1962" t="inlineStr">
        <is>
          <t>ConTab_BOM_KP_Baseplates_3891</t>
        </is>
      </c>
      <c r="H1962" s="7" t="inlineStr">
        <is>
          <t>1415-1_2-KP</t>
        </is>
      </c>
      <c r="I1962" s="7" t="inlineStr"/>
      <c r="J1962" s="7" t="inlineStr"/>
      <c r="K1962" s="168" t="inlineStr">
        <is>
          <t>BaseplateSteel</t>
        </is>
      </c>
      <c r="L1962" s="168" t="inlineStr">
        <is>
          <t>Baseplate_Steel</t>
        </is>
      </c>
      <c r="M1962" s="168" t="inlineStr">
        <is>
          <t>Steel</t>
        </is>
      </c>
      <c r="N1962" t="inlineStr">
        <is>
          <t>364T</t>
        </is>
      </c>
      <c r="O1962" t="inlineStr">
        <is>
          <t>:No Drip Pan:Standard Drip Pan:</t>
        </is>
      </c>
      <c r="P1962" s="11" t="inlineStr">
        <is>
          <t>Falk_T10_Grid</t>
        </is>
      </c>
      <c r="Q1962" t="inlineStr">
        <is>
          <t>RTE</t>
        </is>
      </c>
      <c r="R1962" s="90" t="inlineStr">
        <is>
          <t>RTF</t>
        </is>
      </c>
      <c r="S1962" s="10" t="inlineStr">
        <is>
          <t>B103894</t>
        </is>
      </c>
      <c r="T1962" s="10" t="inlineStr">
        <is>
          <t>4844.0</t>
        </is>
      </c>
      <c r="U1962" s="10" t="inlineStr">
        <is>
          <t>Priced</t>
        </is>
      </c>
      <c r="V1962" s="168" t="inlineStr">
        <is>
          <t>LT028</t>
        </is>
      </c>
      <c r="W1962" t="inlineStr">
        <is>
          <t>650.0</t>
        </is>
      </c>
    </row>
    <row r="1963">
      <c r="B1963" t="inlineStr">
        <is>
          <t>3892.0</t>
        </is>
      </c>
      <c r="F1963" t="inlineStr">
        <is>
          <t>ConTab_BOM_KP_Baseplates_3892</t>
        </is>
      </c>
      <c r="H1963" s="7" t="inlineStr">
        <is>
          <t>1415-1_2-KP</t>
        </is>
      </c>
      <c r="I1963" s="7" t="inlineStr"/>
      <c r="J1963" s="7" t="inlineStr"/>
      <c r="K1963" s="168" t="inlineStr">
        <is>
          <t>BaseplateSteel</t>
        </is>
      </c>
      <c r="L1963" s="168" t="inlineStr">
        <is>
          <t>Baseplate_Steel</t>
        </is>
      </c>
      <c r="M1963" s="168" t="inlineStr">
        <is>
          <t>Steel</t>
        </is>
      </c>
      <c r="N1963" t="inlineStr">
        <is>
          <t>365T</t>
        </is>
      </c>
      <c r="O1963" t="inlineStr">
        <is>
          <t>:No Drip Pan:Standard Drip Pan:</t>
        </is>
      </c>
      <c r="P1963" s="11" t="inlineStr">
        <is>
          <t>Falk_T10_Grid</t>
        </is>
      </c>
      <c r="Q1963" t="inlineStr">
        <is>
          <t>RTE</t>
        </is>
      </c>
      <c r="R1963" s="90" t="inlineStr">
        <is>
          <t>RTF</t>
        </is>
      </c>
      <c r="S1963" s="10" t="inlineStr">
        <is>
          <t>B103894</t>
        </is>
      </c>
      <c r="T1963" s="10" t="inlineStr">
        <is>
          <t>4844.0</t>
        </is>
      </c>
      <c r="U1963" s="10" t="inlineStr">
        <is>
          <t>Priced</t>
        </is>
      </c>
      <c r="V1963" s="168" t="inlineStr">
        <is>
          <t>LT028</t>
        </is>
      </c>
      <c r="W1963" t="inlineStr">
        <is>
          <t>650.0</t>
        </is>
      </c>
    </row>
    <row r="1964">
      <c r="B1964" t="inlineStr">
        <is>
          <t>3893.0</t>
        </is>
      </c>
      <c r="F1964" t="inlineStr">
        <is>
          <t>ConTab_BOM_KP_Baseplates_3893</t>
        </is>
      </c>
      <c r="H1964" s="7" t="inlineStr">
        <is>
          <t>1415-1_2-KP</t>
        </is>
      </c>
      <c r="I1964" s="7" t="inlineStr"/>
      <c r="J1964" s="7" t="inlineStr"/>
      <c r="K1964" s="168" t="inlineStr">
        <is>
          <t>BaseplateSteel</t>
        </is>
      </c>
      <c r="L1964" s="168" t="inlineStr">
        <is>
          <t>Baseplate_Steel</t>
        </is>
      </c>
      <c r="M1964" s="168" t="inlineStr">
        <is>
          <t>Steel</t>
        </is>
      </c>
      <c r="N1964" t="inlineStr">
        <is>
          <t>364TS</t>
        </is>
      </c>
      <c r="O1964" t="inlineStr">
        <is>
          <t>:No Drip Pan:Standard Drip Pan:</t>
        </is>
      </c>
      <c r="P1964" s="11" t="inlineStr">
        <is>
          <t>Falk_T10_Grid</t>
        </is>
      </c>
      <c r="Q1964" t="inlineStr">
        <is>
          <t>RTE</t>
        </is>
      </c>
      <c r="R1964" s="90" t="inlineStr">
        <is>
          <t>RTF</t>
        </is>
      </c>
      <c r="S1964" s="10" t="inlineStr">
        <is>
          <t>B103895</t>
        </is>
      </c>
      <c r="T1964" s="10" t="inlineStr">
        <is>
          <t>4771.0</t>
        </is>
      </c>
      <c r="U1964" s="10" t="inlineStr">
        <is>
          <t>Priced</t>
        </is>
      </c>
      <c r="V1964" s="168" t="inlineStr">
        <is>
          <t>LT028</t>
        </is>
      </c>
      <c r="W1964" t="inlineStr">
        <is>
          <t>650.0</t>
        </is>
      </c>
    </row>
    <row r="1965">
      <c r="B1965" t="inlineStr">
        <is>
          <t>3894.0</t>
        </is>
      </c>
      <c r="F1965" t="inlineStr">
        <is>
          <t>ConTab_BOM_KP_Baseplates_3894</t>
        </is>
      </c>
      <c r="H1965" s="7" t="inlineStr">
        <is>
          <t>1415-1_2-KP</t>
        </is>
      </c>
      <c r="I1965" s="7" t="inlineStr"/>
      <c r="J1965" s="7" t="inlineStr"/>
      <c r="K1965" s="168" t="inlineStr">
        <is>
          <t>BaseplateSteel</t>
        </is>
      </c>
      <c r="L1965" s="168" t="inlineStr">
        <is>
          <t>Baseplate_Steel</t>
        </is>
      </c>
      <c r="M1965" s="168" t="inlineStr">
        <is>
          <t>Steel</t>
        </is>
      </c>
      <c r="N1965" t="inlineStr">
        <is>
          <t>365TS</t>
        </is>
      </c>
      <c r="O1965" t="inlineStr">
        <is>
          <t>:No Drip Pan:Standard Drip Pan:</t>
        </is>
      </c>
      <c r="P1965" s="11" t="inlineStr">
        <is>
          <t>Falk_T10_Grid</t>
        </is>
      </c>
      <c r="Q1965" t="inlineStr">
        <is>
          <t>RTE</t>
        </is>
      </c>
      <c r="R1965" s="90" t="inlineStr">
        <is>
          <t>RTF</t>
        </is>
      </c>
      <c r="S1965" s="10" t="inlineStr">
        <is>
          <t>B103895</t>
        </is>
      </c>
      <c r="T1965" s="10" t="inlineStr">
        <is>
          <t>4771.0</t>
        </is>
      </c>
      <c r="U1965" s="10" t="inlineStr">
        <is>
          <t>Priced</t>
        </is>
      </c>
      <c r="V1965" s="168" t="inlineStr">
        <is>
          <t>LT028</t>
        </is>
      </c>
      <c r="W1965" t="inlineStr">
        <is>
          <t>650.0</t>
        </is>
      </c>
    </row>
    <row r="1966">
      <c r="B1966" t="inlineStr">
        <is>
          <t>3895.0</t>
        </is>
      </c>
      <c r="F1966" t="inlineStr">
        <is>
          <t>ConTab_BOM_KP_Baseplates_3895</t>
        </is>
      </c>
      <c r="H1966" s="7" t="inlineStr">
        <is>
          <t>1415-1_2-KP</t>
        </is>
      </c>
      <c r="I1966" s="7" t="inlineStr"/>
      <c r="J1966" s="7" t="inlineStr"/>
      <c r="K1966" s="168" t="inlineStr">
        <is>
          <t>BaseplateSteel</t>
        </is>
      </c>
      <c r="L1966" s="168" t="inlineStr">
        <is>
          <t>Baseplate_Steel</t>
        </is>
      </c>
      <c r="M1966" s="168" t="inlineStr">
        <is>
          <t>Steel</t>
        </is>
      </c>
      <c r="N1966" t="inlineStr">
        <is>
          <t>404T</t>
        </is>
      </c>
      <c r="O1966" t="inlineStr">
        <is>
          <t>:No Drip Pan:Standard Drip Pan:</t>
        </is>
      </c>
      <c r="P1966" s="11" t="inlineStr">
        <is>
          <t>Falk_T10_Grid</t>
        </is>
      </c>
      <c r="Q1966" t="inlineStr">
        <is>
          <t>RTE</t>
        </is>
      </c>
      <c r="R1966" s="90" t="inlineStr">
        <is>
          <t>RTF</t>
        </is>
      </c>
      <c r="S1966" s="10" t="inlineStr">
        <is>
          <t>B103896</t>
        </is>
      </c>
      <c r="T1966" s="10" t="inlineStr">
        <is>
          <t>5317.0</t>
        </is>
      </c>
      <c r="U1966" s="10" t="inlineStr">
        <is>
          <t>Priced</t>
        </is>
      </c>
      <c r="V1966" s="168" t="inlineStr">
        <is>
          <t>LT028</t>
        </is>
      </c>
      <c r="W1966" t="inlineStr">
        <is>
          <t>650.0</t>
        </is>
      </c>
    </row>
    <row r="1967">
      <c r="B1967" t="inlineStr">
        <is>
          <t>3896.0</t>
        </is>
      </c>
      <c r="F1967" t="inlineStr">
        <is>
          <t>ConTab_BOM_KP_Baseplates_3896</t>
        </is>
      </c>
      <c r="H1967" s="7" t="inlineStr">
        <is>
          <t>1415-1_2-KP</t>
        </is>
      </c>
      <c r="I1967" s="7" t="inlineStr"/>
      <c r="J1967" s="7" t="inlineStr"/>
      <c r="K1967" s="168" t="inlineStr">
        <is>
          <t>BaseplateSteel</t>
        </is>
      </c>
      <c r="L1967" s="168" t="inlineStr">
        <is>
          <t>Baseplate_Steel</t>
        </is>
      </c>
      <c r="M1967" s="168" t="inlineStr">
        <is>
          <t>Steel</t>
        </is>
      </c>
      <c r="N1967" t="inlineStr">
        <is>
          <t>405T</t>
        </is>
      </c>
      <c r="O1967" t="inlineStr">
        <is>
          <t>:No Drip Pan:Standard Drip Pan:</t>
        </is>
      </c>
      <c r="P1967" s="11" t="inlineStr">
        <is>
          <t>Falk_T10_Grid</t>
        </is>
      </c>
      <c r="Q1967" t="inlineStr">
        <is>
          <t>RTE</t>
        </is>
      </c>
      <c r="R1967" s="90" t="inlineStr">
        <is>
          <t>RTF</t>
        </is>
      </c>
      <c r="S1967" s="10" t="inlineStr">
        <is>
          <t>B103896</t>
        </is>
      </c>
      <c r="T1967" s="10" t="inlineStr">
        <is>
          <t>5317.0</t>
        </is>
      </c>
      <c r="U1967" s="10" t="inlineStr">
        <is>
          <t>Priced</t>
        </is>
      </c>
      <c r="V1967" s="168" t="inlineStr">
        <is>
          <t>LT028</t>
        </is>
      </c>
      <c r="W1967" t="inlineStr">
        <is>
          <t>900.0</t>
        </is>
      </c>
    </row>
    <row r="1968">
      <c r="B1968" t="inlineStr">
        <is>
          <t>3897.0</t>
        </is>
      </c>
      <c r="F1968" t="inlineStr">
        <is>
          <t>ConTab_BOM_KP_Baseplates_3897</t>
        </is>
      </c>
      <c r="H1968" s="7" t="inlineStr">
        <is>
          <t>1415-1_2-KP</t>
        </is>
      </c>
      <c r="I1968" s="7" t="inlineStr"/>
      <c r="J1968" s="7" t="inlineStr"/>
      <c r="K1968" s="168" t="inlineStr">
        <is>
          <t>BaseplateSteel</t>
        </is>
      </c>
      <c r="L1968" s="168" t="inlineStr">
        <is>
          <t>Baseplate_Steel</t>
        </is>
      </c>
      <c r="M1968" s="168" t="inlineStr">
        <is>
          <t>Steel</t>
        </is>
      </c>
      <c r="N1968" t="inlineStr">
        <is>
          <t>404TS</t>
        </is>
      </c>
      <c r="O1968" t="inlineStr">
        <is>
          <t>:No Drip Pan:Standard Drip Pan:</t>
        </is>
      </c>
      <c r="P1968" s="11" t="inlineStr">
        <is>
          <t>Falk_T10_Grid</t>
        </is>
      </c>
      <c r="Q1968" t="inlineStr">
        <is>
          <t>RTE</t>
        </is>
      </c>
      <c r="R1968" s="90" t="inlineStr">
        <is>
          <t>RTF</t>
        </is>
      </c>
      <c r="S1968" s="10" t="inlineStr">
        <is>
          <t>B103897</t>
        </is>
      </c>
      <c r="T1968" s="10" t="inlineStr">
        <is>
          <t>5181.0</t>
        </is>
      </c>
      <c r="U1968" s="10" t="inlineStr">
        <is>
          <t>Priced</t>
        </is>
      </c>
      <c r="V1968" s="168" t="inlineStr">
        <is>
          <t>LT028</t>
        </is>
      </c>
      <c r="W1968" t="inlineStr">
        <is>
          <t>900.0</t>
        </is>
      </c>
    </row>
    <row r="1969">
      <c r="B1969" t="inlineStr">
        <is>
          <t>3898.0</t>
        </is>
      </c>
      <c r="F1969" t="inlineStr">
        <is>
          <t>ConTab_BOM_KP_Baseplates_3898</t>
        </is>
      </c>
      <c r="H1969" s="7" t="inlineStr">
        <is>
          <t>1415-1_2-KP</t>
        </is>
      </c>
      <c r="I1969" s="7" t="inlineStr"/>
      <c r="J1969" s="7" t="inlineStr"/>
      <c r="K1969" s="168" t="inlineStr">
        <is>
          <t>BaseplateSteel</t>
        </is>
      </c>
      <c r="L1969" s="168" t="inlineStr">
        <is>
          <t>Baseplate_Steel</t>
        </is>
      </c>
      <c r="M1969" s="168" t="inlineStr">
        <is>
          <t>Steel</t>
        </is>
      </c>
      <c r="N1969" t="inlineStr">
        <is>
          <t>405TS</t>
        </is>
      </c>
      <c r="O1969" t="inlineStr">
        <is>
          <t>:No Drip Pan:Standard Drip Pan:</t>
        </is>
      </c>
      <c r="P1969" s="11" t="inlineStr">
        <is>
          <t>Falk_T10_Grid</t>
        </is>
      </c>
      <c r="Q1969" t="inlineStr">
        <is>
          <t>RTE</t>
        </is>
      </c>
      <c r="R1969" s="90" t="inlineStr">
        <is>
          <t>RTF</t>
        </is>
      </c>
      <c r="S1969" s="10" t="inlineStr">
        <is>
          <t>B103897</t>
        </is>
      </c>
      <c r="T1969" s="10" t="inlineStr">
        <is>
          <t>5181.0</t>
        </is>
      </c>
      <c r="U1969" s="10" t="inlineStr">
        <is>
          <t>Priced</t>
        </is>
      </c>
      <c r="V1969" s="168" t="inlineStr">
        <is>
          <t>LT028</t>
        </is>
      </c>
      <c r="W1969" t="inlineStr">
        <is>
          <t>900.0</t>
        </is>
      </c>
    </row>
    <row r="1970">
      <c r="B1970" t="inlineStr">
        <is>
          <t>3899.0</t>
        </is>
      </c>
      <c r="F1970" t="inlineStr">
        <is>
          <t>ConTab_BOM_KP_Baseplates_3899</t>
        </is>
      </c>
      <c r="H1970" s="7" t="inlineStr">
        <is>
          <t>1415-1_2-KP</t>
        </is>
      </c>
      <c r="I1970" s="7" t="inlineStr"/>
      <c r="J1970" s="7" t="inlineStr"/>
      <c r="K1970" s="168" t="inlineStr">
        <is>
          <t>BaseplateSteel</t>
        </is>
      </c>
      <c r="L1970" s="168" t="inlineStr">
        <is>
          <t>Baseplate_Steel</t>
        </is>
      </c>
      <c r="M1970" s="168" t="inlineStr">
        <is>
          <t>Steel</t>
        </is>
      </c>
      <c r="N1970" t="inlineStr">
        <is>
          <t>444T</t>
        </is>
      </c>
      <c r="O1970" t="inlineStr">
        <is>
          <t>:No Drip Pan:Standard Drip Pan:</t>
        </is>
      </c>
      <c r="P1970" s="11" t="inlineStr">
        <is>
          <t>Falk_T10_Grid</t>
        </is>
      </c>
      <c r="Q1970" t="inlineStr">
        <is>
          <t>RTE</t>
        </is>
      </c>
      <c r="R1970" s="90" t="inlineStr">
        <is>
          <t>RTF</t>
        </is>
      </c>
      <c r="S1970" s="10" t="inlineStr">
        <is>
          <t>B103898</t>
        </is>
      </c>
      <c r="T1970" s="10" t="inlineStr">
        <is>
          <t>6679.0</t>
        </is>
      </c>
      <c r="U1970" s="10" t="inlineStr">
        <is>
          <t>Priced</t>
        </is>
      </c>
      <c r="V1970" s="168" t="inlineStr">
        <is>
          <t>LT028</t>
        </is>
      </c>
      <c r="W1970" t="inlineStr">
        <is>
          <t>900.0</t>
        </is>
      </c>
    </row>
    <row r="1971">
      <c r="B1971" t="inlineStr">
        <is>
          <t>3900.0</t>
        </is>
      </c>
      <c r="F1971" t="inlineStr">
        <is>
          <t>ConTab_BOM_KP_Baseplates_3900</t>
        </is>
      </c>
      <c r="H1971" s="7" t="inlineStr">
        <is>
          <t>1415-1_2-KP</t>
        </is>
      </c>
      <c r="I1971" s="7" t="inlineStr"/>
      <c r="J1971" s="7" t="inlineStr"/>
      <c r="K1971" s="168" t="inlineStr">
        <is>
          <t>BaseplateSteel</t>
        </is>
      </c>
      <c r="L1971" s="168" t="inlineStr">
        <is>
          <t>Baseplate_Steel</t>
        </is>
      </c>
      <c r="M1971" s="168" t="inlineStr">
        <is>
          <t>Steel</t>
        </is>
      </c>
      <c r="N1971" t="inlineStr">
        <is>
          <t>445T</t>
        </is>
      </c>
      <c r="O1971" t="inlineStr">
        <is>
          <t>:No Drip Pan:Standard Drip Pan:</t>
        </is>
      </c>
      <c r="P1971" s="11" t="inlineStr">
        <is>
          <t>Falk_T10_Grid</t>
        </is>
      </c>
      <c r="Q1971" t="inlineStr">
        <is>
          <t>RTE</t>
        </is>
      </c>
      <c r="R1971" s="90" t="inlineStr">
        <is>
          <t>RTF</t>
        </is>
      </c>
      <c r="S1971" s="10" t="inlineStr">
        <is>
          <t>B103899</t>
        </is>
      </c>
      <c r="T1971" s="10" t="inlineStr">
        <is>
          <t>6679.0</t>
        </is>
      </c>
      <c r="U1971" s="10" t="inlineStr">
        <is>
          <t>Priced</t>
        </is>
      </c>
      <c r="V1971" s="168" t="inlineStr">
        <is>
          <t>LT028</t>
        </is>
      </c>
      <c r="W1971" t="inlineStr">
        <is>
          <t>900.0</t>
        </is>
      </c>
    </row>
    <row r="1972">
      <c r="B1972" t="inlineStr">
        <is>
          <t>3901.0</t>
        </is>
      </c>
      <c r="F1972" t="inlineStr">
        <is>
          <t>ConTab_BOM_KP_Baseplates_3901</t>
        </is>
      </c>
      <c r="H1972" s="7" t="inlineStr">
        <is>
          <t>1415-1_2-KP</t>
        </is>
      </c>
      <c r="I1972" s="7" t="inlineStr"/>
      <c r="J1972" s="7" t="inlineStr"/>
      <c r="K1972" s="168" t="inlineStr">
        <is>
          <t>BaseplateSteel</t>
        </is>
      </c>
      <c r="L1972" s="168" t="inlineStr">
        <is>
          <t>Baseplate_Steel</t>
        </is>
      </c>
      <c r="M1972" s="168" t="inlineStr">
        <is>
          <t>Steel</t>
        </is>
      </c>
      <c r="N1972" t="inlineStr">
        <is>
          <t>444TS</t>
        </is>
      </c>
      <c r="O1972" t="inlineStr">
        <is>
          <t>:No Drip Pan:Standard Drip Pan:</t>
        </is>
      </c>
      <c r="P1972" s="11" t="inlineStr">
        <is>
          <t>Falk_T10_Grid</t>
        </is>
      </c>
      <c r="Q1972" t="inlineStr">
        <is>
          <t>RTE</t>
        </is>
      </c>
      <c r="R1972" s="90" t="inlineStr">
        <is>
          <t>RTF</t>
        </is>
      </c>
      <c r="S1972" s="10" t="inlineStr">
        <is>
          <t>B103900</t>
        </is>
      </c>
      <c r="T1972" s="10" t="inlineStr">
        <is>
          <t>6679.0</t>
        </is>
      </c>
      <c r="U1972" s="10" t="inlineStr">
        <is>
          <t>Priced</t>
        </is>
      </c>
      <c r="V1972" s="168" t="inlineStr">
        <is>
          <t>LT028</t>
        </is>
      </c>
      <c r="W1972" t="inlineStr">
        <is>
          <t>900.0</t>
        </is>
      </c>
    </row>
    <row r="1973">
      <c r="B1973" t="inlineStr">
        <is>
          <t>3902.0</t>
        </is>
      </c>
      <c r="F1973" t="inlineStr">
        <is>
          <t>ConTab_BOM_KP_Baseplates_3902</t>
        </is>
      </c>
      <c r="H1973" s="7" t="inlineStr">
        <is>
          <t>1415-1_2-KP</t>
        </is>
      </c>
      <c r="I1973" s="7" t="inlineStr"/>
      <c r="J1973" s="7" t="inlineStr"/>
      <c r="K1973" s="168" t="inlineStr">
        <is>
          <t>BaseplateSteel</t>
        </is>
      </c>
      <c r="L1973" s="168" t="inlineStr">
        <is>
          <t>Baseplate_Steel</t>
        </is>
      </c>
      <c r="M1973" s="168" t="inlineStr">
        <is>
          <t>Steel</t>
        </is>
      </c>
      <c r="N1973" t="inlineStr">
        <is>
          <t>445TS</t>
        </is>
      </c>
      <c r="O1973" t="inlineStr">
        <is>
          <t>:No Drip Pan:Standard Drip Pan:</t>
        </is>
      </c>
      <c r="P1973" s="11" t="inlineStr">
        <is>
          <t>Falk_T10_Grid</t>
        </is>
      </c>
      <c r="Q1973" t="inlineStr">
        <is>
          <t>RTE</t>
        </is>
      </c>
      <c r="R1973" s="90" t="inlineStr">
        <is>
          <t>RTF</t>
        </is>
      </c>
      <c r="S1973" s="10" t="inlineStr">
        <is>
          <t>B103901</t>
        </is>
      </c>
      <c r="T1973" s="10" t="inlineStr">
        <is>
          <t>6679.0</t>
        </is>
      </c>
      <c r="U1973" s="10" t="inlineStr">
        <is>
          <t>Priced</t>
        </is>
      </c>
      <c r="V1973" s="168" t="inlineStr">
        <is>
          <t>LT028</t>
        </is>
      </c>
      <c r="W1973" t="inlineStr">
        <is>
          <t>900.0</t>
        </is>
      </c>
    </row>
    <row r="1974">
      <c r="B1974" t="inlineStr">
        <is>
          <t>3903.0</t>
        </is>
      </c>
      <c r="F1974" t="inlineStr">
        <is>
          <t>ConTab_BOM_KP_Baseplates_3903</t>
        </is>
      </c>
      <c r="H1974" s="7" t="inlineStr">
        <is>
          <t>1415-1_2-KP</t>
        </is>
      </c>
      <c r="I1974" s="7" t="inlineStr"/>
      <c r="J1974" s="7" t="inlineStr"/>
      <c r="K1974" s="168" t="inlineStr">
        <is>
          <t>BaseplateSteel</t>
        </is>
      </c>
      <c r="L1974" s="168" t="inlineStr">
        <is>
          <t>Baseplate_Steel</t>
        </is>
      </c>
      <c r="M1974" s="168" t="inlineStr">
        <is>
          <t>Steel</t>
        </is>
      </c>
      <c r="N1974" s="168" t="inlineStr">
        <is>
          <t>447T</t>
        </is>
      </c>
      <c r="O1974" t="inlineStr">
        <is>
          <t>:No Drip Pan:Standard Drip Pan:</t>
        </is>
      </c>
      <c r="P1974" s="11" t="inlineStr">
        <is>
          <t>Falk_T10_Grid</t>
        </is>
      </c>
      <c r="Q1974" t="inlineStr">
        <is>
          <t>RTE</t>
        </is>
      </c>
      <c r="R1974" s="90" t="inlineStr">
        <is>
          <t>RTF</t>
        </is>
      </c>
      <c r="S1974" s="10" t="inlineStr">
        <is>
          <t>B103902</t>
        </is>
      </c>
      <c r="T1974" s="10" t="inlineStr">
        <is>
          <t>7226.0</t>
        </is>
      </c>
      <c r="U1974" s="10" t="inlineStr">
        <is>
          <t>Priced</t>
        </is>
      </c>
      <c r="V1974" s="168" t="inlineStr">
        <is>
          <t>LT028</t>
        </is>
      </c>
      <c r="W1974" t="inlineStr">
        <is>
          <t>1000.0</t>
        </is>
      </c>
    </row>
    <row r="1975">
      <c r="B1975" t="inlineStr">
        <is>
          <t>3904.0</t>
        </is>
      </c>
      <c r="F1975" t="inlineStr">
        <is>
          <t>ConTab_BOM_KP_Baseplates_3904</t>
        </is>
      </c>
      <c r="H1975" s="7" t="inlineStr">
        <is>
          <t>1415-1_2-KP</t>
        </is>
      </c>
      <c r="I1975" s="7" t="inlineStr"/>
      <c r="J1975" s="7" t="inlineStr"/>
      <c r="K1975" s="168" t="inlineStr">
        <is>
          <t>BaseplateSteel</t>
        </is>
      </c>
      <c r="L1975" s="168" t="inlineStr">
        <is>
          <t>Baseplate_Steel</t>
        </is>
      </c>
      <c r="M1975" s="168" t="inlineStr">
        <is>
          <t>Steel</t>
        </is>
      </c>
      <c r="N1975" s="168" t="inlineStr">
        <is>
          <t>447TS</t>
        </is>
      </c>
      <c r="O1975" t="inlineStr">
        <is>
          <t>:No Drip Pan:Standard Drip Pan:</t>
        </is>
      </c>
      <c r="P1975" s="11" t="inlineStr">
        <is>
          <t>Falk_T10_Grid</t>
        </is>
      </c>
      <c r="Q1975" t="inlineStr">
        <is>
          <t>RTE</t>
        </is>
      </c>
      <c r="R1975" s="90" t="inlineStr">
        <is>
          <t>RTF</t>
        </is>
      </c>
      <c r="S1975" s="10" t="inlineStr">
        <is>
          <t>B103903</t>
        </is>
      </c>
      <c r="T1975" s="10" t="inlineStr">
        <is>
          <t>7226.0</t>
        </is>
      </c>
      <c r="U1975" s="10" t="inlineStr">
        <is>
          <t>Priced</t>
        </is>
      </c>
      <c r="V1975" s="168" t="inlineStr">
        <is>
          <t>LT028</t>
        </is>
      </c>
      <c r="W1975" t="inlineStr">
        <is>
          <t>1000.0</t>
        </is>
      </c>
    </row>
    <row r="1976">
      <c r="B1976" t="inlineStr">
        <is>
          <t>3905.0</t>
        </is>
      </c>
      <c r="F1976" t="inlineStr">
        <is>
          <t>ConTab_BOM_KP_Baseplates_3905</t>
        </is>
      </c>
      <c r="H1976" s="7" t="inlineStr">
        <is>
          <t>1415-1_2-KP</t>
        </is>
      </c>
      <c r="I1976" s="7" t="inlineStr"/>
      <c r="J1976" s="7" t="inlineStr"/>
      <c r="K1976" s="168" t="inlineStr">
        <is>
          <t>BaseplateSteel</t>
        </is>
      </c>
      <c r="L1976" s="168" t="inlineStr">
        <is>
          <t>Baseplate_Steel</t>
        </is>
      </c>
      <c r="M1976" s="168" t="inlineStr">
        <is>
          <t>Steel</t>
        </is>
      </c>
      <c r="N1976" s="168" t="inlineStr">
        <is>
          <t>449T</t>
        </is>
      </c>
      <c r="O1976" t="inlineStr">
        <is>
          <t>:No Drip Pan:Standard Drip Pan:</t>
        </is>
      </c>
      <c r="P1976" s="11" t="inlineStr">
        <is>
          <t>Falk_T10_Grid</t>
        </is>
      </c>
      <c r="Q1976" t="inlineStr">
        <is>
          <t>RTE</t>
        </is>
      </c>
      <c r="R1976" s="90" t="inlineStr">
        <is>
          <t>RTF</t>
        </is>
      </c>
      <c r="S1976" s="10" t="inlineStr">
        <is>
          <t>B103904</t>
        </is>
      </c>
      <c r="T1976" s="10" t="inlineStr">
        <is>
          <t>7226.0</t>
        </is>
      </c>
      <c r="U1976" s="10" t="inlineStr">
        <is>
          <t>Priced</t>
        </is>
      </c>
      <c r="V1976" s="168" t="inlineStr">
        <is>
          <t>LT028</t>
        </is>
      </c>
      <c r="W1976" t="inlineStr">
        <is>
          <t>1000.0</t>
        </is>
      </c>
    </row>
    <row r="1977">
      <c r="B1977" t="inlineStr">
        <is>
          <t>3906.0</t>
        </is>
      </c>
      <c r="F1977" t="inlineStr">
        <is>
          <t>ConTab_BOM_KP_Baseplates_3906</t>
        </is>
      </c>
      <c r="H1977" s="7" t="inlineStr">
        <is>
          <t>1415-1_2-KP</t>
        </is>
      </c>
      <c r="I1977" s="7" t="inlineStr"/>
      <c r="J1977" s="7" t="inlineStr"/>
      <c r="K1977" s="168" t="inlineStr">
        <is>
          <t>BaseplateSteel</t>
        </is>
      </c>
      <c r="L1977" s="168" t="inlineStr">
        <is>
          <t>Baseplate_Steel</t>
        </is>
      </c>
      <c r="M1977" s="168" t="inlineStr">
        <is>
          <t>Steel</t>
        </is>
      </c>
      <c r="N1977" s="168" t="inlineStr">
        <is>
          <t>449TS</t>
        </is>
      </c>
      <c r="O1977" t="inlineStr">
        <is>
          <t>:No Drip Pan:Standard Drip Pan:</t>
        </is>
      </c>
      <c r="P1977" s="11" t="inlineStr">
        <is>
          <t>Falk_T10_Grid</t>
        </is>
      </c>
      <c r="Q1977" t="inlineStr">
        <is>
          <t>RTE</t>
        </is>
      </c>
      <c r="R1977" s="90" t="inlineStr">
        <is>
          <t>RTF</t>
        </is>
      </c>
      <c r="S1977" s="10" t="inlineStr">
        <is>
          <t>B103905</t>
        </is>
      </c>
      <c r="T1977" s="10" t="inlineStr">
        <is>
          <t>7226.0</t>
        </is>
      </c>
      <c r="U1977" s="10" t="inlineStr">
        <is>
          <t>Priced</t>
        </is>
      </c>
      <c r="V1977" s="168" t="inlineStr">
        <is>
          <t>LT028</t>
        </is>
      </c>
      <c r="W1977" t="inlineStr">
        <is>
          <t>1200.0</t>
        </is>
      </c>
    </row>
    <row r="1978">
      <c r="B1978" t="inlineStr">
        <is>
          <t>3923.0</t>
        </is>
      </c>
      <c r="F1978" t="inlineStr">
        <is>
          <t>ConTab_BOM_KP_Baseplates_3923</t>
        </is>
      </c>
      <c r="H1978" s="7" t="inlineStr">
        <is>
          <t>1415-1_2-KP</t>
        </is>
      </c>
      <c r="I1978" s="7" t="inlineStr"/>
      <c r="J1978" s="7" t="inlineStr"/>
      <c r="K1978" s="168" t="inlineStr">
        <is>
          <t>BaseplateSteel</t>
        </is>
      </c>
      <c r="L1978" s="168" t="inlineStr">
        <is>
          <t>Baseplate_Steel</t>
        </is>
      </c>
      <c r="M1978" s="168" t="inlineStr">
        <is>
          <t>Steel</t>
        </is>
      </c>
      <c r="N1978" t="inlineStr">
        <is>
          <t>364T</t>
        </is>
      </c>
      <c r="O1978" t="inlineStr">
        <is>
          <t>:Extended Drip Pan:</t>
        </is>
      </c>
      <c r="P1978" s="11" t="inlineStr">
        <is>
          <t>Falk_Spacer</t>
        </is>
      </c>
      <c r="Q1978" t="inlineStr">
        <is>
          <t>RTE</t>
        </is>
      </c>
      <c r="R1978" s="90" t="inlineStr">
        <is>
          <t>RTF</t>
        </is>
      </c>
      <c r="S1978" s="10" t="inlineStr">
        <is>
          <t>B103918</t>
        </is>
      </c>
      <c r="T1978" s="10" t="inlineStr">
        <is>
          <t>5877.0</t>
        </is>
      </c>
      <c r="U1978" s="10" t="inlineStr">
        <is>
          <t>Priced</t>
        </is>
      </c>
      <c r="V1978" s="168" t="inlineStr">
        <is>
          <t>LT028</t>
        </is>
      </c>
      <c r="W1978" t="inlineStr">
        <is>
          <t>650.0</t>
        </is>
      </c>
    </row>
    <row r="1979">
      <c r="B1979" t="inlineStr">
        <is>
          <t>3924.0</t>
        </is>
      </c>
      <c r="F1979" t="inlineStr">
        <is>
          <t>ConTab_BOM_KP_Baseplates_3924</t>
        </is>
      </c>
      <c r="H1979" s="7" t="inlineStr">
        <is>
          <t>1415-1_2-KP</t>
        </is>
      </c>
      <c r="I1979" s="7" t="inlineStr"/>
      <c r="J1979" s="7" t="inlineStr"/>
      <c r="K1979" s="168" t="inlineStr">
        <is>
          <t>BaseplateSteel</t>
        </is>
      </c>
      <c r="L1979" s="168" t="inlineStr">
        <is>
          <t>Baseplate_Steel</t>
        </is>
      </c>
      <c r="M1979" s="168" t="inlineStr">
        <is>
          <t>Steel</t>
        </is>
      </c>
      <c r="N1979" t="inlineStr">
        <is>
          <t>365T</t>
        </is>
      </c>
      <c r="O1979" t="inlineStr">
        <is>
          <t>:Extended Drip Pan:</t>
        </is>
      </c>
      <c r="P1979" s="11" t="inlineStr">
        <is>
          <t>Falk_Spacer</t>
        </is>
      </c>
      <c r="Q1979" t="inlineStr">
        <is>
          <t>RTE</t>
        </is>
      </c>
      <c r="R1979" s="90" t="inlineStr">
        <is>
          <t>RTF</t>
        </is>
      </c>
      <c r="S1979" s="10" t="inlineStr">
        <is>
          <t>B103918</t>
        </is>
      </c>
      <c r="T1979" s="10" t="inlineStr">
        <is>
          <t>5877.0</t>
        </is>
      </c>
      <c r="U1979" s="10" t="inlineStr">
        <is>
          <t>Priced</t>
        </is>
      </c>
      <c r="V1979" s="168" t="inlineStr">
        <is>
          <t>LT028</t>
        </is>
      </c>
      <c r="W1979" t="inlineStr">
        <is>
          <t>650.0</t>
        </is>
      </c>
    </row>
    <row r="1980">
      <c r="B1980" t="inlineStr">
        <is>
          <t>3925.0</t>
        </is>
      </c>
      <c r="F1980" t="inlineStr">
        <is>
          <t>ConTab_BOM_KP_Baseplates_3925</t>
        </is>
      </c>
      <c r="H1980" s="7" t="inlineStr">
        <is>
          <t>1415-1_2-KP</t>
        </is>
      </c>
      <c r="I1980" s="7" t="inlineStr"/>
      <c r="J1980" s="7" t="inlineStr"/>
      <c r="K1980" s="168" t="inlineStr">
        <is>
          <t>BaseplateSteel</t>
        </is>
      </c>
      <c r="L1980" s="168" t="inlineStr">
        <is>
          <t>Baseplate_Steel</t>
        </is>
      </c>
      <c r="M1980" s="168" t="inlineStr">
        <is>
          <t>Steel</t>
        </is>
      </c>
      <c r="N1980" t="inlineStr">
        <is>
          <t>364TS</t>
        </is>
      </c>
      <c r="O1980" t="inlineStr">
        <is>
          <t>:Extended Drip Pan:</t>
        </is>
      </c>
      <c r="P1980" s="11" t="inlineStr">
        <is>
          <t>Falk_Spacer</t>
        </is>
      </c>
      <c r="Q1980" t="inlineStr">
        <is>
          <t>RTE</t>
        </is>
      </c>
      <c r="R1980" s="90" t="inlineStr">
        <is>
          <t>RTF</t>
        </is>
      </c>
      <c r="S1980" s="10" t="inlineStr">
        <is>
          <t>B103919</t>
        </is>
      </c>
      <c r="T1980" s="10" t="inlineStr">
        <is>
          <t>5807.0</t>
        </is>
      </c>
      <c r="U1980" s="10" t="inlineStr">
        <is>
          <t>Priced</t>
        </is>
      </c>
      <c r="V1980" s="168" t="inlineStr">
        <is>
          <t>LT028</t>
        </is>
      </c>
      <c r="W1980" t="inlineStr">
        <is>
          <t>650.0</t>
        </is>
      </c>
    </row>
    <row r="1981">
      <c r="B1981" t="inlineStr">
        <is>
          <t>3926.0</t>
        </is>
      </c>
      <c r="F1981" t="inlineStr">
        <is>
          <t>ConTab_BOM_KP_Baseplates_3926</t>
        </is>
      </c>
      <c r="H1981" s="7" t="inlineStr">
        <is>
          <t>1415-1_2-KP</t>
        </is>
      </c>
      <c r="I1981" s="7" t="inlineStr"/>
      <c r="J1981" s="7" t="inlineStr"/>
      <c r="K1981" s="168" t="inlineStr">
        <is>
          <t>BaseplateSteel</t>
        </is>
      </c>
      <c r="L1981" s="168" t="inlineStr">
        <is>
          <t>Baseplate_Steel</t>
        </is>
      </c>
      <c r="M1981" s="168" t="inlineStr">
        <is>
          <t>Steel</t>
        </is>
      </c>
      <c r="N1981" t="inlineStr">
        <is>
          <t>365TS</t>
        </is>
      </c>
      <c r="O1981" t="inlineStr">
        <is>
          <t>:Extended Drip Pan:</t>
        </is>
      </c>
      <c r="P1981" s="11" t="inlineStr">
        <is>
          <t>Falk_Spacer</t>
        </is>
      </c>
      <c r="Q1981" t="inlineStr">
        <is>
          <t>RTE</t>
        </is>
      </c>
      <c r="R1981" s="90" t="inlineStr">
        <is>
          <t>RTF</t>
        </is>
      </c>
      <c r="S1981" s="10" t="inlineStr">
        <is>
          <t>B103919</t>
        </is>
      </c>
      <c r="T1981" s="10" t="inlineStr">
        <is>
          <t>5807.0</t>
        </is>
      </c>
      <c r="U1981" s="10" t="inlineStr">
        <is>
          <t>Priced</t>
        </is>
      </c>
      <c r="V1981" s="168" t="inlineStr">
        <is>
          <t>LT028</t>
        </is>
      </c>
      <c r="W1981" t="inlineStr">
        <is>
          <t>650.0</t>
        </is>
      </c>
    </row>
    <row r="1982">
      <c r="B1982" t="inlineStr">
        <is>
          <t>3927.0</t>
        </is>
      </c>
      <c r="F1982" t="inlineStr">
        <is>
          <t>ConTab_BOM_KP_Baseplates_3927</t>
        </is>
      </c>
      <c r="H1982" s="7" t="inlineStr">
        <is>
          <t>1415-1_2-KP</t>
        </is>
      </c>
      <c r="I1982" s="7" t="inlineStr"/>
      <c r="J1982" s="7" t="inlineStr"/>
      <c r="K1982" s="168" t="inlineStr">
        <is>
          <t>BaseplateSteel</t>
        </is>
      </c>
      <c r="L1982" s="168" t="inlineStr">
        <is>
          <t>Baseplate_Steel</t>
        </is>
      </c>
      <c r="M1982" s="168" t="inlineStr">
        <is>
          <t>Steel</t>
        </is>
      </c>
      <c r="N1982" t="inlineStr">
        <is>
          <t>404T</t>
        </is>
      </c>
      <c r="O1982" t="inlineStr">
        <is>
          <t>:Extended Drip Pan:</t>
        </is>
      </c>
      <c r="P1982" s="11" t="inlineStr">
        <is>
          <t>Falk_Spacer</t>
        </is>
      </c>
      <c r="Q1982" t="inlineStr">
        <is>
          <t>RTE</t>
        </is>
      </c>
      <c r="R1982" s="90" t="inlineStr">
        <is>
          <t>RTF</t>
        </is>
      </c>
      <c r="S1982" s="10" t="inlineStr">
        <is>
          <t>B103920</t>
        </is>
      </c>
      <c r="T1982" s="10" t="inlineStr">
        <is>
          <t>6351.0</t>
        </is>
      </c>
      <c r="U1982" s="10" t="inlineStr">
        <is>
          <t>Priced</t>
        </is>
      </c>
      <c r="V1982" s="168" t="inlineStr">
        <is>
          <t>LT028</t>
        </is>
      </c>
      <c r="W1982" t="inlineStr">
        <is>
          <t>650.0</t>
        </is>
      </c>
    </row>
    <row r="1983">
      <c r="B1983" t="inlineStr">
        <is>
          <t>3928.0</t>
        </is>
      </c>
      <c r="F1983" t="inlineStr">
        <is>
          <t>ConTab_BOM_KP_Baseplates_3928</t>
        </is>
      </c>
      <c r="H1983" s="7" t="inlineStr">
        <is>
          <t>1415-1_2-KP</t>
        </is>
      </c>
      <c r="I1983" s="7" t="inlineStr"/>
      <c r="J1983" s="7" t="inlineStr"/>
      <c r="K1983" s="168" t="inlineStr">
        <is>
          <t>BaseplateSteel</t>
        </is>
      </c>
      <c r="L1983" s="168" t="inlineStr">
        <is>
          <t>Baseplate_Steel</t>
        </is>
      </c>
      <c r="M1983" s="168" t="inlineStr">
        <is>
          <t>Steel</t>
        </is>
      </c>
      <c r="N1983" t="inlineStr">
        <is>
          <t>405T</t>
        </is>
      </c>
      <c r="O1983" t="inlineStr">
        <is>
          <t>:Extended Drip Pan:</t>
        </is>
      </c>
      <c r="P1983" s="11" t="inlineStr">
        <is>
          <t>Falk_Spacer</t>
        </is>
      </c>
      <c r="Q1983" t="inlineStr">
        <is>
          <t>RTE</t>
        </is>
      </c>
      <c r="R1983" s="90" t="inlineStr">
        <is>
          <t>RTF</t>
        </is>
      </c>
      <c r="S1983" s="10" t="inlineStr">
        <is>
          <t>B103920</t>
        </is>
      </c>
      <c r="T1983" s="10" t="inlineStr">
        <is>
          <t>6351.0</t>
        </is>
      </c>
      <c r="U1983" s="10" t="inlineStr">
        <is>
          <t>Priced</t>
        </is>
      </c>
      <c r="V1983" s="168" t="inlineStr">
        <is>
          <t>LT028</t>
        </is>
      </c>
      <c r="W1983" t="inlineStr">
        <is>
          <t>900.0</t>
        </is>
      </c>
    </row>
    <row r="1984">
      <c r="B1984" t="inlineStr">
        <is>
          <t>3929.0</t>
        </is>
      </c>
      <c r="F1984" t="inlineStr">
        <is>
          <t>ConTab_BOM_KP_Baseplates_3929</t>
        </is>
      </c>
      <c r="H1984" s="7" t="inlineStr">
        <is>
          <t>1415-1_2-KP</t>
        </is>
      </c>
      <c r="I1984" s="7" t="inlineStr"/>
      <c r="J1984" s="7" t="inlineStr"/>
      <c r="K1984" s="168" t="inlineStr">
        <is>
          <t>BaseplateSteel</t>
        </is>
      </c>
      <c r="L1984" s="168" t="inlineStr">
        <is>
          <t>Baseplate_Steel</t>
        </is>
      </c>
      <c r="M1984" s="168" t="inlineStr">
        <is>
          <t>Steel</t>
        </is>
      </c>
      <c r="N1984" t="inlineStr">
        <is>
          <t>404TS</t>
        </is>
      </c>
      <c r="O1984" t="inlineStr">
        <is>
          <t>:Extended Drip Pan:</t>
        </is>
      </c>
      <c r="P1984" s="11" t="inlineStr">
        <is>
          <t>Falk_Spacer</t>
        </is>
      </c>
      <c r="Q1984" t="inlineStr">
        <is>
          <t>RTE</t>
        </is>
      </c>
      <c r="R1984" s="90" t="inlineStr">
        <is>
          <t>RTF</t>
        </is>
      </c>
      <c r="S1984" s="10" t="inlineStr">
        <is>
          <t>B103921</t>
        </is>
      </c>
      <c r="T1984" s="10" t="inlineStr">
        <is>
          <t>6214.0</t>
        </is>
      </c>
      <c r="U1984" s="10" t="inlineStr">
        <is>
          <t>Priced</t>
        </is>
      </c>
      <c r="V1984" s="168" t="inlineStr">
        <is>
          <t>LT028</t>
        </is>
      </c>
      <c r="W1984" t="inlineStr">
        <is>
          <t>900.0</t>
        </is>
      </c>
    </row>
    <row r="1985">
      <c r="B1985" t="inlineStr">
        <is>
          <t>3930.0</t>
        </is>
      </c>
      <c r="F1985" t="inlineStr">
        <is>
          <t>ConTab_BOM_KP_Baseplates_3930</t>
        </is>
      </c>
      <c r="H1985" s="7" t="inlineStr">
        <is>
          <t>1415-1_2-KP</t>
        </is>
      </c>
      <c r="I1985" s="7" t="inlineStr"/>
      <c r="J1985" s="7" t="inlineStr"/>
      <c r="K1985" s="168" t="inlineStr">
        <is>
          <t>BaseplateSteel</t>
        </is>
      </c>
      <c r="L1985" s="168" t="inlineStr">
        <is>
          <t>Baseplate_Steel</t>
        </is>
      </c>
      <c r="M1985" s="168" t="inlineStr">
        <is>
          <t>Steel</t>
        </is>
      </c>
      <c r="N1985" t="inlineStr">
        <is>
          <t>405TS</t>
        </is>
      </c>
      <c r="O1985" t="inlineStr">
        <is>
          <t>:Extended Drip Pan:</t>
        </is>
      </c>
      <c r="P1985" s="11" t="inlineStr">
        <is>
          <t>Falk_Spacer</t>
        </is>
      </c>
      <c r="Q1985" t="inlineStr">
        <is>
          <t>RTE</t>
        </is>
      </c>
      <c r="R1985" s="90" t="inlineStr">
        <is>
          <t>RTF</t>
        </is>
      </c>
      <c r="S1985" s="10" t="inlineStr">
        <is>
          <t>B103921</t>
        </is>
      </c>
      <c r="T1985" s="10" t="inlineStr">
        <is>
          <t>6214.0</t>
        </is>
      </c>
      <c r="U1985" s="10" t="inlineStr">
        <is>
          <t>Priced</t>
        </is>
      </c>
      <c r="V1985" s="168" t="inlineStr">
        <is>
          <t>LT028</t>
        </is>
      </c>
      <c r="W1985" t="inlineStr">
        <is>
          <t>900.0</t>
        </is>
      </c>
    </row>
    <row r="1986">
      <c r="B1986" t="inlineStr">
        <is>
          <t>3931.0</t>
        </is>
      </c>
      <c r="F1986" t="inlineStr">
        <is>
          <t>ConTab_BOM_KP_Baseplates_3931</t>
        </is>
      </c>
      <c r="H1986" s="7" t="inlineStr">
        <is>
          <t>1415-1_2-KP</t>
        </is>
      </c>
      <c r="I1986" s="7" t="inlineStr"/>
      <c r="J1986" s="7" t="inlineStr"/>
      <c r="K1986" s="168" t="inlineStr">
        <is>
          <t>BaseplateSteel</t>
        </is>
      </c>
      <c r="L1986" s="168" t="inlineStr">
        <is>
          <t>Baseplate_Steel</t>
        </is>
      </c>
      <c r="M1986" s="168" t="inlineStr">
        <is>
          <t>Steel</t>
        </is>
      </c>
      <c r="N1986" t="inlineStr">
        <is>
          <t>444T</t>
        </is>
      </c>
      <c r="O1986" t="inlineStr">
        <is>
          <t>:Extended Drip Pan:</t>
        </is>
      </c>
      <c r="P1986" s="11" t="inlineStr">
        <is>
          <t>Falk_Spacer</t>
        </is>
      </c>
      <c r="Q1986" t="inlineStr">
        <is>
          <t>RTE</t>
        </is>
      </c>
      <c r="R1986" s="90" t="inlineStr">
        <is>
          <t>RTF</t>
        </is>
      </c>
      <c r="S1986" s="10" t="inlineStr">
        <is>
          <t>B103922</t>
        </is>
      </c>
      <c r="T1986" s="10" t="inlineStr">
        <is>
          <t>7713.0</t>
        </is>
      </c>
      <c r="U1986" s="10" t="inlineStr">
        <is>
          <t>Priced</t>
        </is>
      </c>
      <c r="V1986" s="168" t="inlineStr">
        <is>
          <t>LT028</t>
        </is>
      </c>
      <c r="W1986" t="inlineStr">
        <is>
          <t>900.0</t>
        </is>
      </c>
    </row>
    <row r="1987">
      <c r="B1987" t="inlineStr">
        <is>
          <t>3932.0</t>
        </is>
      </c>
      <c r="F1987" t="inlineStr">
        <is>
          <t>ConTab_BOM_KP_Baseplates_3932</t>
        </is>
      </c>
      <c r="H1987" s="7" t="inlineStr">
        <is>
          <t>1415-1_2-KP</t>
        </is>
      </c>
      <c r="I1987" s="7" t="inlineStr"/>
      <c r="J1987" s="7" t="inlineStr"/>
      <c r="K1987" s="168" t="inlineStr">
        <is>
          <t>BaseplateSteel</t>
        </is>
      </c>
      <c r="L1987" s="168" t="inlineStr">
        <is>
          <t>Baseplate_Steel</t>
        </is>
      </c>
      <c r="M1987" s="168" t="inlineStr">
        <is>
          <t>Steel</t>
        </is>
      </c>
      <c r="N1987" t="inlineStr">
        <is>
          <t>445T</t>
        </is>
      </c>
      <c r="O1987" t="inlineStr">
        <is>
          <t>:Extended Drip Pan:</t>
        </is>
      </c>
      <c r="P1987" s="11" t="inlineStr">
        <is>
          <t>Falk_Spacer</t>
        </is>
      </c>
      <c r="Q1987" t="inlineStr">
        <is>
          <t>RTE</t>
        </is>
      </c>
      <c r="R1987" s="90" t="inlineStr">
        <is>
          <t>RTF</t>
        </is>
      </c>
      <c r="S1987" s="10" t="inlineStr">
        <is>
          <t>B103923</t>
        </is>
      </c>
      <c r="T1987" s="10" t="inlineStr">
        <is>
          <t>7713.0</t>
        </is>
      </c>
      <c r="U1987" s="10" t="inlineStr">
        <is>
          <t>Priced</t>
        </is>
      </c>
      <c r="V1987" s="168" t="inlineStr">
        <is>
          <t>LT028</t>
        </is>
      </c>
      <c r="W1987" t="inlineStr">
        <is>
          <t>900.0</t>
        </is>
      </c>
    </row>
    <row r="1988">
      <c r="B1988" t="inlineStr">
        <is>
          <t>3933.0</t>
        </is>
      </c>
      <c r="F1988" t="inlineStr">
        <is>
          <t>ConTab_BOM_KP_Baseplates_3933</t>
        </is>
      </c>
      <c r="H1988" s="7" t="inlineStr">
        <is>
          <t>1415-1_2-KP</t>
        </is>
      </c>
      <c r="I1988" s="7" t="inlineStr"/>
      <c r="J1988" s="7" t="inlineStr"/>
      <c r="K1988" s="168" t="inlineStr">
        <is>
          <t>BaseplateSteel</t>
        </is>
      </c>
      <c r="L1988" s="168" t="inlineStr">
        <is>
          <t>Baseplate_Steel</t>
        </is>
      </c>
      <c r="M1988" s="168" t="inlineStr">
        <is>
          <t>Steel</t>
        </is>
      </c>
      <c r="N1988" t="inlineStr">
        <is>
          <t>444TS</t>
        </is>
      </c>
      <c r="O1988" t="inlineStr">
        <is>
          <t>:Extended Drip Pan:</t>
        </is>
      </c>
      <c r="P1988" s="11" t="inlineStr">
        <is>
          <t>Falk_Spacer</t>
        </is>
      </c>
      <c r="Q1988" t="inlineStr">
        <is>
          <t>RTE</t>
        </is>
      </c>
      <c r="R1988" s="90" t="inlineStr">
        <is>
          <t>RTF</t>
        </is>
      </c>
      <c r="S1988" s="10" t="inlineStr">
        <is>
          <t>B103924</t>
        </is>
      </c>
      <c r="T1988" s="10" t="inlineStr">
        <is>
          <t>7713.0</t>
        </is>
      </c>
      <c r="U1988" s="10" t="inlineStr">
        <is>
          <t>Priced</t>
        </is>
      </c>
      <c r="V1988" s="168" t="inlineStr">
        <is>
          <t>LT028</t>
        </is>
      </c>
      <c r="W1988" t="inlineStr">
        <is>
          <t>900.0</t>
        </is>
      </c>
    </row>
    <row r="1989">
      <c r="B1989" t="inlineStr">
        <is>
          <t>3934.0</t>
        </is>
      </c>
      <c r="F1989" t="inlineStr">
        <is>
          <t>ConTab_BOM_KP_Baseplates_3934</t>
        </is>
      </c>
      <c r="H1989" s="7" t="inlineStr">
        <is>
          <t>1415-1_2-KP</t>
        </is>
      </c>
      <c r="I1989" s="7" t="inlineStr"/>
      <c r="J1989" s="7" t="inlineStr"/>
      <c r="K1989" s="168" t="inlineStr">
        <is>
          <t>BaseplateSteel</t>
        </is>
      </c>
      <c r="L1989" s="168" t="inlineStr">
        <is>
          <t>Baseplate_Steel</t>
        </is>
      </c>
      <c r="M1989" s="168" t="inlineStr">
        <is>
          <t>Steel</t>
        </is>
      </c>
      <c r="N1989" t="inlineStr">
        <is>
          <t>445TS</t>
        </is>
      </c>
      <c r="O1989" t="inlineStr">
        <is>
          <t>:Extended Drip Pan:</t>
        </is>
      </c>
      <c r="P1989" s="11" t="inlineStr">
        <is>
          <t>Falk_Spacer</t>
        </is>
      </c>
      <c r="Q1989" t="inlineStr">
        <is>
          <t>RTE</t>
        </is>
      </c>
      <c r="R1989" s="90" t="inlineStr">
        <is>
          <t>RTF</t>
        </is>
      </c>
      <c r="S1989" s="10" t="inlineStr">
        <is>
          <t>B103925</t>
        </is>
      </c>
      <c r="T1989" s="10" t="inlineStr">
        <is>
          <t>7713.0</t>
        </is>
      </c>
      <c r="U1989" s="10" t="inlineStr">
        <is>
          <t>Priced</t>
        </is>
      </c>
      <c r="V1989" s="168" t="inlineStr">
        <is>
          <t>LT028</t>
        </is>
      </c>
      <c r="W1989" t="inlineStr">
        <is>
          <t>900.0</t>
        </is>
      </c>
    </row>
    <row r="1990">
      <c r="B1990" t="inlineStr">
        <is>
          <t>3935.0</t>
        </is>
      </c>
      <c r="F1990" t="inlineStr">
        <is>
          <t>ConTab_BOM_KP_Baseplates_3935</t>
        </is>
      </c>
      <c r="H1990" s="7" t="inlineStr">
        <is>
          <t>1415-1_2-KP</t>
        </is>
      </c>
      <c r="I1990" s="7" t="inlineStr"/>
      <c r="J1990" s="7" t="inlineStr"/>
      <c r="K1990" s="168" t="inlineStr">
        <is>
          <t>BaseplateSteel</t>
        </is>
      </c>
      <c r="L1990" s="168" t="inlineStr">
        <is>
          <t>Baseplate_Steel</t>
        </is>
      </c>
      <c r="M1990" s="168" t="inlineStr">
        <is>
          <t>Steel</t>
        </is>
      </c>
      <c r="N1990" s="168" t="inlineStr">
        <is>
          <t>447T</t>
        </is>
      </c>
      <c r="O1990" t="inlineStr">
        <is>
          <t>:Extended Drip Pan:</t>
        </is>
      </c>
      <c r="P1990" s="11" t="inlineStr">
        <is>
          <t>Falk_Spacer</t>
        </is>
      </c>
      <c r="Q1990" t="inlineStr">
        <is>
          <t>RTE</t>
        </is>
      </c>
      <c r="R1990" s="90" t="inlineStr">
        <is>
          <t>RTF</t>
        </is>
      </c>
      <c r="S1990" s="10" t="inlineStr">
        <is>
          <t>B103926</t>
        </is>
      </c>
      <c r="T1990" s="10" t="inlineStr">
        <is>
          <t>8258.0</t>
        </is>
      </c>
      <c r="U1990" s="10" t="inlineStr">
        <is>
          <t>Priced</t>
        </is>
      </c>
      <c r="V1990" s="168" t="inlineStr">
        <is>
          <t>LT028</t>
        </is>
      </c>
      <c r="W1990" t="inlineStr">
        <is>
          <t>1000.0</t>
        </is>
      </c>
    </row>
    <row r="1991">
      <c r="B1991" t="inlineStr">
        <is>
          <t>3936.0</t>
        </is>
      </c>
      <c r="F1991" t="inlineStr">
        <is>
          <t>ConTab_BOM_KP_Baseplates_3936</t>
        </is>
      </c>
      <c r="H1991" s="7" t="inlineStr">
        <is>
          <t>1415-1_2-KP</t>
        </is>
      </c>
      <c r="I1991" s="7" t="inlineStr"/>
      <c r="J1991" s="7" t="inlineStr"/>
      <c r="K1991" s="168" t="inlineStr">
        <is>
          <t>BaseplateSteel</t>
        </is>
      </c>
      <c r="L1991" s="168" t="inlineStr">
        <is>
          <t>Baseplate_Steel</t>
        </is>
      </c>
      <c r="M1991" s="168" t="inlineStr">
        <is>
          <t>Steel</t>
        </is>
      </c>
      <c r="N1991" s="168" t="inlineStr">
        <is>
          <t>447TS</t>
        </is>
      </c>
      <c r="O1991" t="inlineStr">
        <is>
          <t>:Extended Drip Pan:</t>
        </is>
      </c>
      <c r="P1991" s="11" t="inlineStr">
        <is>
          <t>Falk_Spacer</t>
        </is>
      </c>
      <c r="Q1991" t="inlineStr">
        <is>
          <t>RTE</t>
        </is>
      </c>
      <c r="R1991" s="90" t="inlineStr">
        <is>
          <t>RTF</t>
        </is>
      </c>
      <c r="S1991" s="10" t="inlineStr">
        <is>
          <t>B103927</t>
        </is>
      </c>
      <c r="T1991" s="10" t="inlineStr">
        <is>
          <t>8258.0</t>
        </is>
      </c>
      <c r="U1991" s="10" t="inlineStr">
        <is>
          <t>Priced</t>
        </is>
      </c>
      <c r="V1991" s="168" t="inlineStr">
        <is>
          <t>LT028</t>
        </is>
      </c>
      <c r="W1991" t="inlineStr">
        <is>
          <t>1000.0</t>
        </is>
      </c>
    </row>
    <row r="1992">
      <c r="B1992" t="inlineStr">
        <is>
          <t>3937.0</t>
        </is>
      </c>
      <c r="F1992" t="inlineStr">
        <is>
          <t>ConTab_BOM_KP_Baseplates_3937</t>
        </is>
      </c>
      <c r="H1992" s="7" t="inlineStr">
        <is>
          <t>1415-1_2-KP</t>
        </is>
      </c>
      <c r="I1992" s="7" t="inlineStr"/>
      <c r="J1992" s="7" t="inlineStr"/>
      <c r="K1992" s="168" t="inlineStr">
        <is>
          <t>BaseplateSteel</t>
        </is>
      </c>
      <c r="L1992" s="168" t="inlineStr">
        <is>
          <t>Baseplate_Steel</t>
        </is>
      </c>
      <c r="M1992" s="168" t="inlineStr">
        <is>
          <t>Steel</t>
        </is>
      </c>
      <c r="N1992" s="168" t="inlineStr">
        <is>
          <t>449T</t>
        </is>
      </c>
      <c r="O1992" t="inlineStr">
        <is>
          <t>:Extended Drip Pan:</t>
        </is>
      </c>
      <c r="P1992" s="11" t="inlineStr">
        <is>
          <t>Falk_Spacer</t>
        </is>
      </c>
      <c r="Q1992" t="inlineStr">
        <is>
          <t>RTE</t>
        </is>
      </c>
      <c r="R1992" s="90" t="inlineStr">
        <is>
          <t>RTF</t>
        </is>
      </c>
      <c r="S1992" s="10" t="inlineStr">
        <is>
          <t>B103928</t>
        </is>
      </c>
      <c r="T1992" s="10" t="inlineStr">
        <is>
          <t>8258.0</t>
        </is>
      </c>
      <c r="U1992" s="10" t="inlineStr">
        <is>
          <t>Priced</t>
        </is>
      </c>
      <c r="V1992" s="168" t="inlineStr">
        <is>
          <t>LT028</t>
        </is>
      </c>
      <c r="W1992" t="inlineStr">
        <is>
          <t>1000.0</t>
        </is>
      </c>
    </row>
    <row r="1993">
      <c r="B1993" t="inlineStr">
        <is>
          <t>3938.0</t>
        </is>
      </c>
      <c r="F1993" t="inlineStr">
        <is>
          <t>ConTab_BOM_KP_Baseplates_3938</t>
        </is>
      </c>
      <c r="H1993" s="7" t="inlineStr">
        <is>
          <t>1415-1_2-KP</t>
        </is>
      </c>
      <c r="I1993" s="7" t="inlineStr"/>
      <c r="J1993" s="7" t="inlineStr"/>
      <c r="K1993" s="168" t="inlineStr">
        <is>
          <t>BaseplateSteel</t>
        </is>
      </c>
      <c r="L1993" s="168" t="inlineStr">
        <is>
          <t>Baseplate_Steel</t>
        </is>
      </c>
      <c r="M1993" s="168" t="inlineStr">
        <is>
          <t>Steel</t>
        </is>
      </c>
      <c r="N1993" s="168" t="inlineStr">
        <is>
          <t>449TS</t>
        </is>
      </c>
      <c r="O1993" t="inlineStr">
        <is>
          <t>:Extended Drip Pan:</t>
        </is>
      </c>
      <c r="P1993" s="11" t="inlineStr">
        <is>
          <t>Falk_Spacer</t>
        </is>
      </c>
      <c r="Q1993" t="inlineStr">
        <is>
          <t>RTE</t>
        </is>
      </c>
      <c r="R1993" s="90" t="inlineStr">
        <is>
          <t>RTF</t>
        </is>
      </c>
      <c r="S1993" s="10" t="inlineStr">
        <is>
          <t>B103929</t>
        </is>
      </c>
      <c r="T1993" s="10" t="inlineStr">
        <is>
          <t>8258.0</t>
        </is>
      </c>
      <c r="U1993" s="10" t="inlineStr">
        <is>
          <t>Priced</t>
        </is>
      </c>
      <c r="V1993" s="168" t="inlineStr">
        <is>
          <t>LT028</t>
        </is>
      </c>
      <c r="W1993" t="inlineStr">
        <is>
          <t>1200.0</t>
        </is>
      </c>
    </row>
    <row r="1994">
      <c r="B1994" t="inlineStr">
        <is>
          <t>3955.0</t>
        </is>
      </c>
      <c r="F1994" t="inlineStr">
        <is>
          <t>ConTab_BOM_KP_Baseplates_3955</t>
        </is>
      </c>
      <c r="H1994" s="7" t="inlineStr">
        <is>
          <t>1415-1_2-KP</t>
        </is>
      </c>
      <c r="I1994" s="7" t="inlineStr"/>
      <c r="J1994" s="7" t="inlineStr"/>
      <c r="K1994" s="168" t="inlineStr">
        <is>
          <t>Baseplate_Special</t>
        </is>
      </c>
      <c r="L1994" s="168" t="inlineStr">
        <is>
          <t>Baseplate_Special</t>
        </is>
      </c>
      <c r="M1994" s="168" t="inlineStr">
        <is>
          <t>Special</t>
        </is>
      </c>
      <c r="P1994" s="11" t="inlineStr"/>
      <c r="R1994" s="90" t="inlineStr">
        <is>
          <t>RTF</t>
        </is>
      </c>
      <c r="S1994" s="11" t="inlineStr">
        <is>
          <t>B101527</t>
        </is>
      </c>
      <c r="T1994" s="10" t="inlineStr">
        <is>
          <t>0.0</t>
        </is>
      </c>
      <c r="U1994" s="10" t="inlineStr">
        <is>
          <t>RFQ</t>
        </is>
      </c>
      <c r="V1994" s="168" t="inlineStr">
        <is>
          <t>LT029</t>
        </is>
      </c>
    </row>
    <row r="1995">
      <c r="B1995" t="inlineStr">
        <is>
          <t>3990.0</t>
        </is>
      </c>
      <c r="F1995" t="inlineStr">
        <is>
          <t>ConTab_BOM_KP_Baseplates_3990</t>
        </is>
      </c>
      <c r="H1995" s="7" t="inlineStr">
        <is>
          <t>4015-7_8-KP</t>
        </is>
      </c>
      <c r="I1995" s="7" t="inlineStr"/>
      <c r="J1995" s="7" t="inlineStr"/>
      <c r="K1995" s="168" t="inlineStr">
        <is>
          <t>BaseplateSteel</t>
        </is>
      </c>
      <c r="L1995" s="168" t="inlineStr">
        <is>
          <t>Baseplate_Steel</t>
        </is>
      </c>
      <c r="M1995" s="168" t="inlineStr">
        <is>
          <t>Steel</t>
        </is>
      </c>
      <c r="N1995" t="inlineStr">
        <is>
          <t>404T</t>
        </is>
      </c>
      <c r="O1995" t="inlineStr">
        <is>
          <t>:No Drip Pan:Standard Drip Pan:</t>
        </is>
      </c>
      <c r="P1995" s="11" t="inlineStr">
        <is>
          <t>Woods_Sureflex</t>
        </is>
      </c>
      <c r="Q1995" t="inlineStr">
        <is>
          <t>Woods 12S</t>
        </is>
      </c>
      <c r="R1995" t="inlineStr">
        <is>
          <t>97772622</t>
        </is>
      </c>
      <c r="S1995" s="10" t="inlineStr">
        <is>
          <t>B103565</t>
        </is>
      </c>
      <c r="T1995" s="10" t="inlineStr">
        <is>
          <t>3572.0</t>
        </is>
      </c>
      <c r="U1995" s="10" t="inlineStr">
        <is>
          <t>Priced</t>
        </is>
      </c>
      <c r="V1995" s="168" t="inlineStr">
        <is>
          <t>LT028</t>
        </is>
      </c>
      <c r="W1995" t="inlineStr">
        <is>
          <t>265.0</t>
        </is>
      </c>
    </row>
    <row r="1996">
      <c r="B1996" t="inlineStr">
        <is>
          <t>3991.0</t>
        </is>
      </c>
      <c r="F1996" t="inlineStr">
        <is>
          <t>ConTab_BOM_KP_Baseplates_3991</t>
        </is>
      </c>
      <c r="H1996" s="7" t="inlineStr">
        <is>
          <t>4015-7_8-KP</t>
        </is>
      </c>
      <c r="I1996" s="7" t="inlineStr"/>
      <c r="J1996" s="7" t="inlineStr"/>
      <c r="K1996" s="168" t="inlineStr">
        <is>
          <t>BaseplateSteel</t>
        </is>
      </c>
      <c r="L1996" s="168" t="inlineStr">
        <is>
          <t>Baseplate_Steel</t>
        </is>
      </c>
      <c r="M1996" s="168" t="inlineStr">
        <is>
          <t>Steel</t>
        </is>
      </c>
      <c r="N1996" t="inlineStr">
        <is>
          <t>405T</t>
        </is>
      </c>
      <c r="O1996" t="inlineStr">
        <is>
          <t>:No Drip Pan:Standard Drip Pan:</t>
        </is>
      </c>
      <c r="P1996" s="11" t="inlineStr">
        <is>
          <t>Woods_Sureflex</t>
        </is>
      </c>
      <c r="Q1996" t="inlineStr">
        <is>
          <t>Woods 12S</t>
        </is>
      </c>
      <c r="R1996" t="inlineStr">
        <is>
          <t>97772622</t>
        </is>
      </c>
      <c r="S1996" s="10" t="inlineStr">
        <is>
          <t>B103565</t>
        </is>
      </c>
      <c r="T1996" s="10" t="inlineStr">
        <is>
          <t>3572.0</t>
        </is>
      </c>
      <c r="U1996" s="10" t="inlineStr">
        <is>
          <t>Priced</t>
        </is>
      </c>
      <c r="V1996" s="168" t="inlineStr">
        <is>
          <t>LT028</t>
        </is>
      </c>
      <c r="W1996" t="inlineStr">
        <is>
          <t>265.0</t>
        </is>
      </c>
    </row>
    <row r="1997">
      <c r="B1997" t="inlineStr">
        <is>
          <t>3992.0</t>
        </is>
      </c>
      <c r="F1997" t="inlineStr">
        <is>
          <t>ConTab_BOM_KP_Baseplates_3992</t>
        </is>
      </c>
      <c r="H1997" s="7" t="inlineStr">
        <is>
          <t>4015-7_8-KP</t>
        </is>
      </c>
      <c r="I1997" s="7" t="inlineStr"/>
      <c r="J1997" s="7" t="inlineStr"/>
      <c r="K1997" s="168" t="inlineStr">
        <is>
          <t>BaseplateSteel</t>
        </is>
      </c>
      <c r="L1997" s="168" t="inlineStr">
        <is>
          <t>Baseplate_Steel</t>
        </is>
      </c>
      <c r="M1997" s="168" t="inlineStr">
        <is>
          <t>Steel</t>
        </is>
      </c>
      <c r="N1997" t="inlineStr">
        <is>
          <t>404T</t>
        </is>
      </c>
      <c r="O1997" t="inlineStr">
        <is>
          <t>:No Drip Pan:Standard Drip Pan:</t>
        </is>
      </c>
      <c r="P1997" s="11" t="inlineStr">
        <is>
          <t>Falk_T10_Grid</t>
        </is>
      </c>
      <c r="Q1997" t="inlineStr">
        <is>
          <t>Falk 1080T10</t>
        </is>
      </c>
      <c r="R1997" t="inlineStr">
        <is>
          <t>97772623</t>
        </is>
      </c>
      <c r="S1997" s="10" t="inlineStr">
        <is>
          <t>B103568</t>
        </is>
      </c>
      <c r="T1997" s="10" t="inlineStr">
        <is>
          <t>3572.0</t>
        </is>
      </c>
      <c r="U1997" s="10" t="inlineStr">
        <is>
          <t>Priced</t>
        </is>
      </c>
      <c r="V1997" s="168" t="inlineStr">
        <is>
          <t>LT028</t>
        </is>
      </c>
      <c r="W1997" t="inlineStr">
        <is>
          <t>265.0</t>
        </is>
      </c>
    </row>
    <row r="1998">
      <c r="B1998" t="inlineStr">
        <is>
          <t>3993.0</t>
        </is>
      </c>
      <c r="F1998" t="inlineStr">
        <is>
          <t>ConTab_BOM_KP_Baseplates_3993</t>
        </is>
      </c>
      <c r="H1998" s="7" t="inlineStr">
        <is>
          <t>4015-7_8-KP</t>
        </is>
      </c>
      <c r="I1998" s="7" t="inlineStr"/>
      <c r="J1998" s="7" t="inlineStr"/>
      <c r="K1998" s="168" t="inlineStr">
        <is>
          <t>BaseplateSteel</t>
        </is>
      </c>
      <c r="L1998" s="168" t="inlineStr">
        <is>
          <t>Baseplate_Steel</t>
        </is>
      </c>
      <c r="M1998" s="168" t="inlineStr">
        <is>
          <t>Steel</t>
        </is>
      </c>
      <c r="N1998" t="inlineStr">
        <is>
          <t>405T</t>
        </is>
      </c>
      <c r="O1998" t="inlineStr">
        <is>
          <t>:No Drip Pan:Standard Drip Pan:</t>
        </is>
      </c>
      <c r="P1998" s="11" t="inlineStr">
        <is>
          <t>Falk_T10_Grid</t>
        </is>
      </c>
      <c r="Q1998" t="inlineStr">
        <is>
          <t>Falk 1080T10</t>
        </is>
      </c>
      <c r="R1998" t="inlineStr">
        <is>
          <t>97772623</t>
        </is>
      </c>
      <c r="S1998" s="10" t="inlineStr">
        <is>
          <t>B103568</t>
        </is>
      </c>
      <c r="T1998" s="10" t="inlineStr">
        <is>
          <t>3572.0</t>
        </is>
      </c>
      <c r="U1998" s="10" t="inlineStr">
        <is>
          <t>Priced</t>
        </is>
      </c>
      <c r="V1998" s="168" t="inlineStr">
        <is>
          <t>LT028</t>
        </is>
      </c>
      <c r="W1998" t="inlineStr">
        <is>
          <t>265.0</t>
        </is>
      </c>
    </row>
    <row r="1999">
      <c r="B1999" t="inlineStr">
        <is>
          <t>3994.0</t>
        </is>
      </c>
      <c r="F1999" t="inlineStr">
        <is>
          <t>ConTab_BOM_KP_Baseplates_3994</t>
        </is>
      </c>
      <c r="H1999" s="168" t="inlineStr">
        <is>
          <t>4012-1_2-KP</t>
        </is>
      </c>
      <c r="I1999" s="168" t="inlineStr"/>
      <c r="J1999" s="168" t="inlineStr"/>
      <c r="K1999" s="168" t="inlineStr">
        <is>
          <t>BaseplateSteel</t>
        </is>
      </c>
      <c r="L1999" s="168" t="inlineStr">
        <is>
          <t>Baseplate_Steel</t>
        </is>
      </c>
      <c r="M1999" s="168" t="inlineStr">
        <is>
          <t>Steel</t>
        </is>
      </c>
      <c r="N1999" t="inlineStr">
        <is>
          <t>182T</t>
        </is>
      </c>
      <c r="O1999" t="inlineStr">
        <is>
          <t>:No Drip Pan:Standard Drip Pan:</t>
        </is>
      </c>
      <c r="P1999" s="11" t="inlineStr">
        <is>
          <t>Falk_T10_Grid</t>
        </is>
      </c>
      <c r="Q1999" t="inlineStr">
        <is>
          <t>Falk 1040T10</t>
        </is>
      </c>
      <c r="R1999" t="inlineStr">
        <is>
          <t>97776744</t>
        </is>
      </c>
      <c r="S1999" s="10" t="inlineStr">
        <is>
          <t>B101869</t>
        </is>
      </c>
      <c r="T1999" s="10" t="inlineStr">
        <is>
          <t>1368.0</t>
        </is>
      </c>
      <c r="U1999" s="10" t="inlineStr">
        <is>
          <t>Priced</t>
        </is>
      </c>
      <c r="V1999" s="168" t="inlineStr">
        <is>
          <t>LT028</t>
        </is>
      </c>
    </row>
    <row r="2000">
      <c r="B2000" t="inlineStr">
        <is>
          <t>3995.0</t>
        </is>
      </c>
      <c r="F2000" t="inlineStr">
        <is>
          <t>ConTab_BOM_KP_Baseplates_3995</t>
        </is>
      </c>
      <c r="H2000" s="168" t="inlineStr">
        <is>
          <t>4012-1_2-KP</t>
        </is>
      </c>
      <c r="I2000" s="168" t="inlineStr"/>
      <c r="J2000" s="168" t="inlineStr"/>
      <c r="K2000" s="168" t="inlineStr">
        <is>
          <t>BaseplateSteel</t>
        </is>
      </c>
      <c r="L2000" s="168" t="inlineStr">
        <is>
          <t>Baseplate_Steel</t>
        </is>
      </c>
      <c r="M2000" s="168" t="inlineStr">
        <is>
          <t>Steel</t>
        </is>
      </c>
      <c r="N2000" t="inlineStr">
        <is>
          <t>184T</t>
        </is>
      </c>
      <c r="O2000" t="inlineStr">
        <is>
          <t>:No Drip Pan:Standard Drip Pan:</t>
        </is>
      </c>
      <c r="P2000" s="11" t="inlineStr">
        <is>
          <t>Falk_T10_Grid</t>
        </is>
      </c>
      <c r="Q2000" t="inlineStr">
        <is>
          <t>Falk 1040T10</t>
        </is>
      </c>
      <c r="R2000" t="inlineStr">
        <is>
          <t>97776744</t>
        </is>
      </c>
      <c r="S2000" s="10" t="inlineStr">
        <is>
          <t>B101869</t>
        </is>
      </c>
      <c r="T2000" s="10" t="inlineStr">
        <is>
          <t>1368.0</t>
        </is>
      </c>
      <c r="U2000" s="10" t="inlineStr">
        <is>
          <t>Priced</t>
        </is>
      </c>
      <c r="V2000" s="168" t="inlineStr">
        <is>
          <t>LT028</t>
        </is>
      </c>
    </row>
    <row r="2001">
      <c r="B2001" t="inlineStr">
        <is>
          <t>3996.0</t>
        </is>
      </c>
      <c r="F2001" t="inlineStr">
        <is>
          <t>ConTab_BOM_KP_Baseplates_3996</t>
        </is>
      </c>
      <c r="H2001" s="7" t="inlineStr">
        <is>
          <t>6020-3_4-KP</t>
        </is>
      </c>
      <c r="I2001" s="7" t="inlineStr"/>
      <c r="J2001" s="7" t="inlineStr"/>
      <c r="K2001" s="168" t="inlineStr">
        <is>
          <t>BaseplateSteel</t>
        </is>
      </c>
      <c r="L2001" s="168" t="inlineStr">
        <is>
          <t>Baseplate_Steel</t>
        </is>
      </c>
      <c r="M2001" s="168" t="inlineStr">
        <is>
          <t>Steel</t>
        </is>
      </c>
      <c r="N2001" t="inlineStr">
        <is>
          <t>444T</t>
        </is>
      </c>
      <c r="O2001" t="inlineStr">
        <is>
          <t>:No Drip Pan:Standard Drip Pan:</t>
        </is>
      </c>
      <c r="P2001" s="11" t="inlineStr">
        <is>
          <t>Falk_T10_Grid</t>
        </is>
      </c>
      <c r="Q2001" t="inlineStr">
        <is>
          <t>Falk 1080T10</t>
        </is>
      </c>
      <c r="R2001" t="inlineStr">
        <is>
          <t>97777255</t>
        </is>
      </c>
      <c r="S2001" s="10" t="inlineStr">
        <is>
          <t>B102937</t>
        </is>
      </c>
      <c r="T2001" s="10" t="inlineStr">
        <is>
          <t>5044.0</t>
        </is>
      </c>
      <c r="U2001" s="10" t="inlineStr">
        <is>
          <t>Priced</t>
        </is>
      </c>
      <c r="V2001" s="168" t="inlineStr">
        <is>
          <t>LT028</t>
        </is>
      </c>
      <c r="W2001" t="inlineStr">
        <is>
          <t>490.0</t>
        </is>
      </c>
    </row>
    <row r="2002">
      <c r="B2002" t="inlineStr">
        <is>
          <t>3997.0</t>
        </is>
      </c>
      <c r="F2002" t="inlineStr">
        <is>
          <t>ConTab_BOM_KP_Baseplates_3997</t>
        </is>
      </c>
      <c r="H2002" s="7" t="inlineStr">
        <is>
          <t>6020-3_4-KP</t>
        </is>
      </c>
      <c r="I2002" s="7" t="inlineStr"/>
      <c r="J2002" s="7" t="inlineStr"/>
      <c r="K2002" s="168" t="inlineStr">
        <is>
          <t>BaseplateSteel</t>
        </is>
      </c>
      <c r="L2002" s="168" t="inlineStr">
        <is>
          <t>Baseplate_Steel</t>
        </is>
      </c>
      <c r="M2002" s="168" t="inlineStr">
        <is>
          <t>Steel</t>
        </is>
      </c>
      <c r="N2002" t="inlineStr">
        <is>
          <t>445T</t>
        </is>
      </c>
      <c r="O2002" t="inlineStr">
        <is>
          <t>:No Drip Pan:Standard Drip Pan:</t>
        </is>
      </c>
      <c r="P2002" s="11" t="inlineStr">
        <is>
          <t>Falk_T10_Grid</t>
        </is>
      </c>
      <c r="Q2002" t="inlineStr">
        <is>
          <t>Falk 1080T10</t>
        </is>
      </c>
      <c r="R2002" t="inlineStr">
        <is>
          <t>97777255</t>
        </is>
      </c>
      <c r="S2002" s="10" t="inlineStr">
        <is>
          <t>B102938</t>
        </is>
      </c>
      <c r="T2002" s="10" t="inlineStr">
        <is>
          <t>5044.0</t>
        </is>
      </c>
      <c r="U2002" s="10" t="inlineStr">
        <is>
          <t>Priced</t>
        </is>
      </c>
      <c r="V2002" s="168" t="inlineStr">
        <is>
          <t>LT028</t>
        </is>
      </c>
      <c r="W2002" t="inlineStr">
        <is>
          <t>490.0</t>
        </is>
      </c>
    </row>
    <row r="2003">
      <c r="A2003" s="21" t="inlineStr"/>
      <c r="B2003" t="inlineStr">
        <is>
          <t>3998.0</t>
        </is>
      </c>
      <c r="F2003" t="inlineStr">
        <is>
          <t>ConTab_BOM_KP_Baseplates_3998</t>
        </is>
      </c>
      <c r="H2003" s="7" t="inlineStr">
        <is>
          <t>6020-3_4-KP</t>
        </is>
      </c>
      <c r="I2003" s="7" t="inlineStr"/>
      <c r="J2003" s="7" t="inlineStr"/>
      <c r="K2003" s="168" t="inlineStr">
        <is>
          <t>BaseplateSteel</t>
        </is>
      </c>
      <c r="L2003" s="168" t="inlineStr">
        <is>
          <t>Baseplate_Steel</t>
        </is>
      </c>
      <c r="M2003" s="168" t="inlineStr">
        <is>
          <t>Steel</t>
        </is>
      </c>
      <c r="N2003" t="inlineStr">
        <is>
          <t>447T</t>
        </is>
      </c>
      <c r="O2003" t="inlineStr">
        <is>
          <t>:No Drip Pan:Standard Drip Pan:</t>
        </is>
      </c>
      <c r="P2003" s="11" t="inlineStr">
        <is>
          <t>Falk_T10_Grid</t>
        </is>
      </c>
      <c r="Q2003" t="inlineStr">
        <is>
          <t>Falk 1080T10</t>
        </is>
      </c>
      <c r="R2003" t="inlineStr">
        <is>
          <t>97777286</t>
        </is>
      </c>
      <c r="S2003" s="10" t="inlineStr">
        <is>
          <t>B102939</t>
        </is>
      </c>
      <c r="T2003" s="10" t="inlineStr">
        <is>
          <t>5591.0</t>
        </is>
      </c>
      <c r="U2003" s="10" t="inlineStr">
        <is>
          <t>Priced</t>
        </is>
      </c>
      <c r="V2003" s="168" t="inlineStr">
        <is>
          <t>LT028</t>
        </is>
      </c>
      <c r="W2003" t="inlineStr">
        <is>
          <t>600.0</t>
        </is>
      </c>
    </row>
    <row r="2004">
      <c r="B2004" t="inlineStr">
        <is>
          <t>3999.0</t>
        </is>
      </c>
      <c r="F2004" t="inlineStr">
        <is>
          <t>ConTab_BOM_KP_Baseplates_3999</t>
        </is>
      </c>
      <c r="H2004" s="7" t="inlineStr">
        <is>
          <t>6020-3_4-KP</t>
        </is>
      </c>
      <c r="I2004" s="7" t="inlineStr"/>
      <c r="J2004" s="7" t="inlineStr"/>
      <c r="K2004" s="168" t="inlineStr">
        <is>
          <t>BaseplateSteel</t>
        </is>
      </c>
      <c r="L2004" s="168" t="inlineStr">
        <is>
          <t>Baseplate_Steel</t>
        </is>
      </c>
      <c r="M2004" s="168" t="inlineStr">
        <is>
          <t>Steel</t>
        </is>
      </c>
      <c r="N2004" t="inlineStr">
        <is>
          <t>447T</t>
        </is>
      </c>
      <c r="O2004" t="inlineStr">
        <is>
          <t>:No Drip Pan:Standard Drip Pan:</t>
        </is>
      </c>
      <c r="P2004" s="11" t="inlineStr">
        <is>
          <t>Falk_T10_Grid</t>
        </is>
      </c>
      <c r="Q2004" t="inlineStr">
        <is>
          <t>Falk 1090T10</t>
        </is>
      </c>
      <c r="R2004" t="inlineStr">
        <is>
          <t>97777286</t>
        </is>
      </c>
      <c r="S2004" s="10" t="inlineStr">
        <is>
          <t>B103902</t>
        </is>
      </c>
      <c r="T2004" s="10" t="inlineStr">
        <is>
          <t>7226.0</t>
        </is>
      </c>
      <c r="U2004" s="10" t="inlineStr">
        <is>
          <t>Priced</t>
        </is>
      </c>
      <c r="V2004" s="168" t="inlineStr">
        <is>
          <t>LT028</t>
        </is>
      </c>
      <c r="W2004" t="inlineStr">
        <is>
          <t>600.0</t>
        </is>
      </c>
    </row>
    <row r="2005">
      <c r="B2005" t="inlineStr">
        <is>
          <t>4000.0</t>
        </is>
      </c>
      <c r="F2005" t="inlineStr">
        <is>
          <t>ConTab_BOM_KP_Baseplates_4000</t>
        </is>
      </c>
      <c r="H2005" s="7" t="inlineStr">
        <is>
          <t>6020-3_4-KP</t>
        </is>
      </c>
      <c r="I2005" s="7" t="inlineStr"/>
      <c r="J2005" s="7" t="inlineStr"/>
      <c r="K2005" s="168" t="inlineStr">
        <is>
          <t>BaseplateSteel</t>
        </is>
      </c>
      <c r="L2005" s="168" t="inlineStr">
        <is>
          <t>Baseplate_Steel</t>
        </is>
      </c>
      <c r="M2005" s="168" t="inlineStr">
        <is>
          <t>Steel</t>
        </is>
      </c>
      <c r="N2005" t="inlineStr">
        <is>
          <t>449T</t>
        </is>
      </c>
      <c r="O2005" t="inlineStr">
        <is>
          <t>:No Drip Pan:Standard Drip Pan:</t>
        </is>
      </c>
      <c r="P2005" s="11" t="inlineStr">
        <is>
          <t>Falk_T10_Grid</t>
        </is>
      </c>
      <c r="Q2005" t="inlineStr">
        <is>
          <t>Falk 1090T10</t>
        </is>
      </c>
      <c r="R2005" t="inlineStr">
        <is>
          <t>97777288</t>
        </is>
      </c>
      <c r="S2005" s="10" t="inlineStr">
        <is>
          <t>B103902</t>
        </is>
      </c>
      <c r="T2005" s="10" t="inlineStr">
        <is>
          <t>7226.0</t>
        </is>
      </c>
      <c r="U2005" s="10" t="inlineStr">
        <is>
          <t>Priced</t>
        </is>
      </c>
      <c r="V2005" s="168" t="inlineStr">
        <is>
          <t>LT028</t>
        </is>
      </c>
      <c r="W2005" t="inlineStr">
        <is>
          <t>600.0</t>
        </is>
      </c>
    </row>
    <row r="2006">
      <c r="B2006" t="inlineStr">
        <is>
          <t>4001.0</t>
        </is>
      </c>
      <c r="F2006" s="10" t="inlineStr">
        <is>
          <t>ConTab_BOM_KP_Baseplates_4001</t>
        </is>
      </c>
      <c r="H2006" s="168" t="inlineStr">
        <is>
          <t>3014-7_8-KP</t>
        </is>
      </c>
      <c r="I2006" s="168" t="inlineStr"/>
      <c r="J2006" s="168" t="inlineStr"/>
      <c r="K2006" s="168" t="inlineStr">
        <is>
          <t>BaseplateSteel</t>
        </is>
      </c>
      <c r="L2006" s="168" t="inlineStr">
        <is>
          <t>Baseplate_Steel</t>
        </is>
      </c>
      <c r="M2006" s="168" t="inlineStr">
        <is>
          <t>Steel</t>
        </is>
      </c>
      <c r="N2006" t="inlineStr">
        <is>
          <t>213T</t>
        </is>
      </c>
      <c r="O2006" t="inlineStr">
        <is>
          <t>:No Drip Pan:Standard Drip Pan:</t>
        </is>
      </c>
      <c r="P2006" s="11" t="inlineStr">
        <is>
          <t>Woods_Sureflex</t>
        </is>
      </c>
      <c r="Q2006" t="inlineStr">
        <is>
          <t>Woods 6S</t>
        </is>
      </c>
      <c r="R2006" t="inlineStr">
        <is>
          <t>96700673</t>
        </is>
      </c>
      <c r="S2006" s="10" t="inlineStr">
        <is>
          <t>B101803</t>
        </is>
      </c>
      <c r="T2006" s="10" t="inlineStr">
        <is>
          <t>1368.0</t>
        </is>
      </c>
      <c r="U2006" s="10" t="inlineStr">
        <is>
          <t>Priced</t>
        </is>
      </c>
      <c r="V2006" s="168" t="inlineStr">
        <is>
          <t>LT028</t>
        </is>
      </c>
    </row>
    <row r="2007">
      <c r="B2007" t="inlineStr">
        <is>
          <t>4002.0</t>
        </is>
      </c>
      <c r="F2007" s="10" t="inlineStr">
        <is>
          <t>ConTab_BOM_KP_Baseplates_4002</t>
        </is>
      </c>
      <c r="H2007" s="168" t="inlineStr">
        <is>
          <t>3014-7_8-KP</t>
        </is>
      </c>
      <c r="I2007" s="168" t="inlineStr"/>
      <c r="J2007" s="168" t="inlineStr"/>
      <c r="K2007" s="168" t="inlineStr">
        <is>
          <t>BaseplateSteel</t>
        </is>
      </c>
      <c r="L2007" s="168" t="inlineStr">
        <is>
          <t>Baseplate_Steel</t>
        </is>
      </c>
      <c r="M2007" s="168" t="inlineStr">
        <is>
          <t>Steel</t>
        </is>
      </c>
      <c r="N2007" t="inlineStr">
        <is>
          <t>215T</t>
        </is>
      </c>
      <c r="O2007" t="inlineStr">
        <is>
          <t>:No Drip Pan:Standard Drip Pan:</t>
        </is>
      </c>
      <c r="P2007" s="11" t="inlineStr">
        <is>
          <t>Woods_Sureflex</t>
        </is>
      </c>
      <c r="Q2007" t="inlineStr">
        <is>
          <t>Woods 6S</t>
        </is>
      </c>
      <c r="R2007" t="inlineStr">
        <is>
          <t>96700673</t>
        </is>
      </c>
      <c r="S2007" s="10" t="inlineStr">
        <is>
          <t>B101803</t>
        </is>
      </c>
      <c r="T2007" s="10" t="inlineStr">
        <is>
          <t>1368.0</t>
        </is>
      </c>
      <c r="U2007" s="10" t="inlineStr">
        <is>
          <t>Priced</t>
        </is>
      </c>
      <c r="V2007" s="168" t="inlineStr">
        <is>
          <t>LT028</t>
        </is>
      </c>
    </row>
    <row r="2008">
      <c r="B2008" t="inlineStr">
        <is>
          <t>4003.0</t>
        </is>
      </c>
      <c r="F2008" s="10" t="inlineStr">
        <is>
          <t>ConTab_BOM_KP_Baseplates_4003</t>
        </is>
      </c>
      <c r="H2008" s="168" t="inlineStr">
        <is>
          <t>3014-7_8-KP</t>
        </is>
      </c>
      <c r="I2008" s="168" t="inlineStr"/>
      <c r="J2008" s="168" t="inlineStr"/>
      <c r="K2008" s="168" t="inlineStr">
        <is>
          <t>BaseplateSteel</t>
        </is>
      </c>
      <c r="L2008" s="168" t="inlineStr">
        <is>
          <t>Baseplate_Steel</t>
        </is>
      </c>
      <c r="M2008" s="168" t="inlineStr">
        <is>
          <t>Steel</t>
        </is>
      </c>
      <c r="N2008" t="inlineStr">
        <is>
          <t>254T</t>
        </is>
      </c>
      <c r="O2008" t="inlineStr">
        <is>
          <t>:No Drip Pan:Standard Drip Pan:</t>
        </is>
      </c>
      <c r="P2008" s="11" t="inlineStr">
        <is>
          <t>Woods_Sureflex</t>
        </is>
      </c>
      <c r="Q2008" t="inlineStr">
        <is>
          <t>Woods 8S</t>
        </is>
      </c>
      <c r="R2008" t="inlineStr">
        <is>
          <t>96700674</t>
        </is>
      </c>
      <c r="S2008" s="10" t="inlineStr">
        <is>
          <t>B101804</t>
        </is>
      </c>
      <c r="T2008" s="10" t="inlineStr">
        <is>
          <t>1440.0</t>
        </is>
      </c>
      <c r="U2008" s="10" t="inlineStr">
        <is>
          <t>Priced</t>
        </is>
      </c>
      <c r="V2008" s="168" t="inlineStr">
        <is>
          <t>LT028</t>
        </is>
      </c>
    </row>
    <row r="2009">
      <c r="B2009" t="inlineStr">
        <is>
          <t>4004.0</t>
        </is>
      </c>
      <c r="F2009" s="10" t="inlineStr">
        <is>
          <t>ConTab_BOM_KP_Baseplates_4004</t>
        </is>
      </c>
      <c r="H2009" s="168" t="inlineStr">
        <is>
          <t>3014-7_8-KP</t>
        </is>
      </c>
      <c r="I2009" s="168" t="inlineStr"/>
      <c r="J2009" s="168" t="inlineStr"/>
      <c r="K2009" s="168" t="inlineStr">
        <is>
          <t>BaseplateSteel</t>
        </is>
      </c>
      <c r="L2009" s="168" t="inlineStr">
        <is>
          <t>Baseplate_Steel</t>
        </is>
      </c>
      <c r="M2009" s="168" t="inlineStr">
        <is>
          <t>Steel</t>
        </is>
      </c>
      <c r="N2009" t="inlineStr">
        <is>
          <t>256T</t>
        </is>
      </c>
      <c r="O2009" t="inlineStr">
        <is>
          <t>:No Drip Pan:Standard Drip Pan:</t>
        </is>
      </c>
      <c r="P2009" s="11" t="inlineStr">
        <is>
          <t>Woods_Sureflex</t>
        </is>
      </c>
      <c r="Q2009" t="inlineStr">
        <is>
          <t>Woods 8S</t>
        </is>
      </c>
      <c r="R2009" t="inlineStr">
        <is>
          <t>96700674</t>
        </is>
      </c>
      <c r="S2009" s="10" t="inlineStr">
        <is>
          <t>B101804</t>
        </is>
      </c>
      <c r="T2009" s="10" t="inlineStr">
        <is>
          <t>1440.0</t>
        </is>
      </c>
      <c r="U2009" s="10" t="inlineStr">
        <is>
          <t>Priced</t>
        </is>
      </c>
      <c r="V2009" s="168" t="inlineStr">
        <is>
          <t>LT028</t>
        </is>
      </c>
    </row>
    <row r="2010">
      <c r="B2010" t="inlineStr">
        <is>
          <t>4005.0</t>
        </is>
      </c>
      <c r="F2010" s="10" t="inlineStr">
        <is>
          <t>ConTab_BOM_KP_Baseplates_4005</t>
        </is>
      </c>
      <c r="H2010" s="168" t="inlineStr">
        <is>
          <t>3014-7_8-KP</t>
        </is>
      </c>
      <c r="I2010" s="168" t="inlineStr"/>
      <c r="J2010" s="168" t="inlineStr"/>
      <c r="K2010" s="168" t="inlineStr">
        <is>
          <t>BaseplateSteel</t>
        </is>
      </c>
      <c r="L2010" s="168" t="inlineStr">
        <is>
          <t>Baseplate_Steel</t>
        </is>
      </c>
      <c r="M2010" s="168" t="inlineStr">
        <is>
          <t>Steel</t>
        </is>
      </c>
      <c r="N2010" t="inlineStr">
        <is>
          <t>284T</t>
        </is>
      </c>
      <c r="O2010" t="inlineStr">
        <is>
          <t>:No Drip Pan:Standard Drip Pan:</t>
        </is>
      </c>
      <c r="P2010" s="11" t="inlineStr">
        <is>
          <t>Woods_Sureflex</t>
        </is>
      </c>
      <c r="Q2010" t="inlineStr">
        <is>
          <t>Woods 9S</t>
        </is>
      </c>
      <c r="R2010" t="inlineStr">
        <is>
          <t>96700675</t>
        </is>
      </c>
      <c r="S2010" s="10" t="inlineStr">
        <is>
          <t>B101805</t>
        </is>
      </c>
      <c r="T2010" s="10" t="inlineStr">
        <is>
          <t>1574.0</t>
        </is>
      </c>
      <c r="U2010" s="10" t="inlineStr">
        <is>
          <t>Priced</t>
        </is>
      </c>
      <c r="V2010" s="168" t="inlineStr">
        <is>
          <t>LT028</t>
        </is>
      </c>
    </row>
    <row r="2011">
      <c r="B2011" t="inlineStr">
        <is>
          <t>4006.0</t>
        </is>
      </c>
      <c r="F2011" s="10" t="inlineStr">
        <is>
          <t>ConTab_BOM_KP_Baseplates_4006</t>
        </is>
      </c>
      <c r="H2011" s="168" t="inlineStr">
        <is>
          <t>3014-7_8-KP</t>
        </is>
      </c>
      <c r="I2011" s="168" t="inlineStr"/>
      <c r="J2011" s="168" t="inlineStr"/>
      <c r="K2011" s="168" t="inlineStr">
        <is>
          <t>BaseplateSteel</t>
        </is>
      </c>
      <c r="L2011" s="168" t="inlineStr">
        <is>
          <t>Baseplate_Steel</t>
        </is>
      </c>
      <c r="M2011" s="168" t="inlineStr">
        <is>
          <t>Steel</t>
        </is>
      </c>
      <c r="N2011" t="inlineStr">
        <is>
          <t>286T</t>
        </is>
      </c>
      <c r="O2011" t="inlineStr">
        <is>
          <t>:No Drip Pan:Standard Drip Pan:</t>
        </is>
      </c>
      <c r="P2011" s="11" t="inlineStr">
        <is>
          <t>Woods_Sureflex</t>
        </is>
      </c>
      <c r="Q2011" t="inlineStr">
        <is>
          <t>Woods 9S</t>
        </is>
      </c>
      <c r="R2011" t="inlineStr">
        <is>
          <t>96700675</t>
        </is>
      </c>
      <c r="S2011" s="10" t="inlineStr">
        <is>
          <t>B101805</t>
        </is>
      </c>
      <c r="T2011" s="10" t="inlineStr">
        <is>
          <t>1574.0</t>
        </is>
      </c>
      <c r="U2011" s="10" t="inlineStr">
        <is>
          <t>Priced</t>
        </is>
      </c>
      <c r="V2011" s="168" t="inlineStr">
        <is>
          <t>LT028</t>
        </is>
      </c>
    </row>
    <row r="2012">
      <c r="B2012" t="inlineStr">
        <is>
          <t>4007.0</t>
        </is>
      </c>
      <c r="F2012" s="10" t="inlineStr">
        <is>
          <t>ConTab_BOM_KP_Baseplates_4007</t>
        </is>
      </c>
      <c r="H2012" s="168" t="inlineStr">
        <is>
          <t>3014-7_8-KP</t>
        </is>
      </c>
      <c r="I2012" s="168" t="inlineStr"/>
      <c r="J2012" s="168" t="inlineStr"/>
      <c r="K2012" s="168" t="inlineStr">
        <is>
          <t>BaseplateSteel</t>
        </is>
      </c>
      <c r="L2012" s="168" t="inlineStr">
        <is>
          <t>Baseplate_Steel</t>
        </is>
      </c>
      <c r="M2012" s="168" t="inlineStr">
        <is>
          <t>Steel</t>
        </is>
      </c>
      <c r="N2012" t="inlineStr">
        <is>
          <t>324T</t>
        </is>
      </c>
      <c r="O2012" t="inlineStr">
        <is>
          <t>:No Drip Pan:Standard Drip Pan:</t>
        </is>
      </c>
      <c r="P2012" s="11" t="inlineStr">
        <is>
          <t>Woods_Sureflex</t>
        </is>
      </c>
      <c r="Q2012" t="inlineStr">
        <is>
          <t>Woods 10S</t>
        </is>
      </c>
      <c r="R2012" t="inlineStr">
        <is>
          <t>96700676</t>
        </is>
      </c>
      <c r="S2012" s="10" t="inlineStr">
        <is>
          <t>B101806</t>
        </is>
      </c>
      <c r="T2012" s="10" t="inlineStr">
        <is>
          <t>1712.0</t>
        </is>
      </c>
      <c r="U2012" s="10" t="inlineStr">
        <is>
          <t>Priced</t>
        </is>
      </c>
      <c r="V2012" s="168" t="inlineStr">
        <is>
          <t>LT028</t>
        </is>
      </c>
    </row>
    <row r="2013">
      <c r="B2013" t="inlineStr">
        <is>
          <t>4008.0</t>
        </is>
      </c>
      <c r="F2013" s="10" t="inlineStr">
        <is>
          <t>ConTab_BOM_KP_Baseplates_4008</t>
        </is>
      </c>
      <c r="H2013" s="168" t="inlineStr">
        <is>
          <t>3014-7_8-KP</t>
        </is>
      </c>
      <c r="I2013" s="168" t="inlineStr"/>
      <c r="J2013" s="168" t="inlineStr"/>
      <c r="K2013" s="168" t="inlineStr">
        <is>
          <t>BaseplateSteel</t>
        </is>
      </c>
      <c r="L2013" s="168" t="inlineStr">
        <is>
          <t>Baseplate_Steel</t>
        </is>
      </c>
      <c r="M2013" s="168" t="inlineStr">
        <is>
          <t>Steel</t>
        </is>
      </c>
      <c r="N2013" t="inlineStr">
        <is>
          <t>326T</t>
        </is>
      </c>
      <c r="O2013" t="inlineStr">
        <is>
          <t>:No Drip Pan:Standard Drip Pan:</t>
        </is>
      </c>
      <c r="P2013" s="11" t="inlineStr">
        <is>
          <t>Woods_Sureflex</t>
        </is>
      </c>
      <c r="Q2013" t="inlineStr">
        <is>
          <t>Woods 10S</t>
        </is>
      </c>
      <c r="R2013" t="inlineStr">
        <is>
          <t>96700676</t>
        </is>
      </c>
      <c r="S2013" s="10" t="inlineStr">
        <is>
          <t>B101806</t>
        </is>
      </c>
      <c r="T2013" s="10" t="inlineStr">
        <is>
          <t>1712.0</t>
        </is>
      </c>
      <c r="U2013" s="10" t="inlineStr">
        <is>
          <t>Priced</t>
        </is>
      </c>
      <c r="V2013" s="168" t="inlineStr">
        <is>
          <t>LT028</t>
        </is>
      </c>
    </row>
    <row r="2014">
      <c r="B2014" t="inlineStr">
        <is>
          <t>4009.0</t>
        </is>
      </c>
      <c r="F2014" s="10" t="inlineStr">
        <is>
          <t>ConTab_BOM_KP_Baseplates_4009</t>
        </is>
      </c>
      <c r="H2014" s="168" t="inlineStr">
        <is>
          <t>3014-7_8-KP</t>
        </is>
      </c>
      <c r="I2014" s="168" t="inlineStr"/>
      <c r="J2014" s="168" t="inlineStr"/>
      <c r="K2014" s="168" t="inlineStr">
        <is>
          <t>BaseplateSteel</t>
        </is>
      </c>
      <c r="L2014" s="168" t="inlineStr">
        <is>
          <t>Baseplate_Steel</t>
        </is>
      </c>
      <c r="M2014" s="168" t="inlineStr">
        <is>
          <t>Steel</t>
        </is>
      </c>
      <c r="N2014" t="inlineStr">
        <is>
          <t>213T</t>
        </is>
      </c>
      <c r="O2014" t="inlineStr">
        <is>
          <t>:No Drip Pan:Standard Drip Pan:</t>
        </is>
      </c>
      <c r="P2014" s="11" t="inlineStr">
        <is>
          <t>Falk_T10_Grid</t>
        </is>
      </c>
      <c r="Q2014" t="inlineStr">
        <is>
          <t>FALK 1040T10</t>
        </is>
      </c>
      <c r="R2014" t="inlineStr">
        <is>
          <t>96700677</t>
        </is>
      </c>
      <c r="S2014" s="10" t="inlineStr">
        <is>
          <t>B101807</t>
        </is>
      </c>
      <c r="T2014" s="10" t="inlineStr">
        <is>
          <t>1368.0</t>
        </is>
      </c>
      <c r="U2014" s="10" t="inlineStr">
        <is>
          <t>Priced</t>
        </is>
      </c>
      <c r="V2014" s="168" t="inlineStr">
        <is>
          <t>LT028</t>
        </is>
      </c>
    </row>
    <row r="2015">
      <c r="B2015" t="inlineStr">
        <is>
          <t>4010.0</t>
        </is>
      </c>
      <c r="F2015" s="10" t="inlineStr">
        <is>
          <t>ConTab_BOM_KP_Baseplates_4010</t>
        </is>
      </c>
      <c r="H2015" s="168" t="inlineStr">
        <is>
          <t>3014-7_8-KP</t>
        </is>
      </c>
      <c r="I2015" s="168" t="inlineStr"/>
      <c r="J2015" s="168" t="inlineStr"/>
      <c r="K2015" s="168" t="inlineStr">
        <is>
          <t>BaseplateSteel</t>
        </is>
      </c>
      <c r="L2015" s="168" t="inlineStr">
        <is>
          <t>Baseplate_Steel</t>
        </is>
      </c>
      <c r="M2015" s="168" t="inlineStr">
        <is>
          <t>Steel</t>
        </is>
      </c>
      <c r="N2015" t="inlineStr">
        <is>
          <t>215T</t>
        </is>
      </c>
      <c r="O2015" t="inlineStr">
        <is>
          <t>:No Drip Pan:Standard Drip Pan:</t>
        </is>
      </c>
      <c r="P2015" s="11" t="inlineStr">
        <is>
          <t>Falk_T10_Grid</t>
        </is>
      </c>
      <c r="Q2015" t="inlineStr">
        <is>
          <t>FALK 1040T10</t>
        </is>
      </c>
      <c r="R2015" t="inlineStr">
        <is>
          <t>96700677</t>
        </is>
      </c>
      <c r="S2015" s="10" t="inlineStr">
        <is>
          <t>B101807</t>
        </is>
      </c>
      <c r="T2015" s="10" t="inlineStr">
        <is>
          <t>1368.0</t>
        </is>
      </c>
      <c r="U2015" s="10" t="inlineStr">
        <is>
          <t>Priced</t>
        </is>
      </c>
      <c r="V2015" s="168" t="inlineStr">
        <is>
          <t>LT028</t>
        </is>
      </c>
    </row>
    <row r="2016">
      <c r="B2016" t="inlineStr">
        <is>
          <t>4011.0</t>
        </is>
      </c>
      <c r="F2016" s="10" t="inlineStr">
        <is>
          <t>ConTab_BOM_KP_Baseplates_4011</t>
        </is>
      </c>
      <c r="H2016" s="168" t="inlineStr">
        <is>
          <t>3014-7_8-KP</t>
        </is>
      </c>
      <c r="I2016" s="168" t="inlineStr"/>
      <c r="J2016" s="168" t="inlineStr"/>
      <c r="K2016" s="168" t="inlineStr">
        <is>
          <t>BaseplateSteel</t>
        </is>
      </c>
      <c r="L2016" s="168" t="inlineStr">
        <is>
          <t>Baseplate_Steel</t>
        </is>
      </c>
      <c r="M2016" s="168" t="inlineStr">
        <is>
          <t>Steel</t>
        </is>
      </c>
      <c r="N2016" t="inlineStr">
        <is>
          <t>254T</t>
        </is>
      </c>
      <c r="O2016" t="inlineStr">
        <is>
          <t>:No Drip Pan:Standard Drip Pan:</t>
        </is>
      </c>
      <c r="P2016" s="11" t="inlineStr">
        <is>
          <t>Falk_T10_Grid</t>
        </is>
      </c>
      <c r="Q2016" t="inlineStr">
        <is>
          <t>FALK 1040T10</t>
        </is>
      </c>
      <c r="R2016" t="inlineStr">
        <is>
          <t>96700678</t>
        </is>
      </c>
      <c r="S2016" s="10" t="inlineStr">
        <is>
          <t>B101808</t>
        </is>
      </c>
      <c r="T2016" s="10" t="inlineStr">
        <is>
          <t>1440.0</t>
        </is>
      </c>
      <c r="U2016" s="10" t="inlineStr">
        <is>
          <t>Priced</t>
        </is>
      </c>
      <c r="V2016" s="168" t="inlineStr">
        <is>
          <t>LT028</t>
        </is>
      </c>
    </row>
    <row r="2017">
      <c r="B2017" t="inlineStr">
        <is>
          <t>4012.0</t>
        </is>
      </c>
      <c r="F2017" s="10" t="inlineStr">
        <is>
          <t>ConTab_BOM_KP_Baseplates_4012</t>
        </is>
      </c>
      <c r="H2017" s="168" t="inlineStr">
        <is>
          <t>3014-7_8-KP</t>
        </is>
      </c>
      <c r="I2017" s="168" t="inlineStr"/>
      <c r="J2017" s="168" t="inlineStr"/>
      <c r="K2017" s="168" t="inlineStr">
        <is>
          <t>BaseplateSteel</t>
        </is>
      </c>
      <c r="L2017" s="168" t="inlineStr">
        <is>
          <t>Baseplate_Steel</t>
        </is>
      </c>
      <c r="M2017" s="168" t="inlineStr">
        <is>
          <t>Steel</t>
        </is>
      </c>
      <c r="N2017" t="inlineStr">
        <is>
          <t>256T</t>
        </is>
      </c>
      <c r="O2017" t="inlineStr">
        <is>
          <t>:No Drip Pan:Standard Drip Pan:</t>
        </is>
      </c>
      <c r="P2017" s="11" t="inlineStr">
        <is>
          <t>Falk_T10_Grid</t>
        </is>
      </c>
      <c r="Q2017" t="inlineStr">
        <is>
          <t>FALK 1040T10</t>
        </is>
      </c>
      <c r="R2017" t="inlineStr">
        <is>
          <t>96700678</t>
        </is>
      </c>
      <c r="S2017" s="10" t="inlineStr">
        <is>
          <t>B101808</t>
        </is>
      </c>
      <c r="T2017" s="10" t="inlineStr">
        <is>
          <t>1440.0</t>
        </is>
      </c>
      <c r="U2017" s="10" t="inlineStr">
        <is>
          <t>Priced</t>
        </is>
      </c>
      <c r="V2017" s="168" t="inlineStr">
        <is>
          <t>LT028</t>
        </is>
      </c>
    </row>
    <row r="2018">
      <c r="B2018" t="inlineStr">
        <is>
          <t>4013.0</t>
        </is>
      </c>
      <c r="F2018" s="10" t="inlineStr">
        <is>
          <t>ConTab_BOM_KP_Baseplates_4013</t>
        </is>
      </c>
      <c r="H2018" s="168" t="inlineStr">
        <is>
          <t>3014-7_8-KP</t>
        </is>
      </c>
      <c r="I2018" s="168" t="inlineStr"/>
      <c r="J2018" s="168" t="inlineStr"/>
      <c r="K2018" s="168" t="inlineStr">
        <is>
          <t>BaseplateSteel</t>
        </is>
      </c>
      <c r="L2018" s="168" t="inlineStr">
        <is>
          <t>Baseplate_Steel</t>
        </is>
      </c>
      <c r="M2018" s="168" t="inlineStr">
        <is>
          <t>Steel</t>
        </is>
      </c>
      <c r="N2018" t="inlineStr">
        <is>
          <t>284T</t>
        </is>
      </c>
      <c r="O2018" t="inlineStr">
        <is>
          <t>:No Drip Pan:Standard Drip Pan:</t>
        </is>
      </c>
      <c r="P2018" s="11" t="inlineStr">
        <is>
          <t>Falk_T10_Grid</t>
        </is>
      </c>
      <c r="Q2018" t="inlineStr">
        <is>
          <t>FALK 1050T10</t>
        </is>
      </c>
      <c r="R2018" t="inlineStr">
        <is>
          <t>96700679</t>
        </is>
      </c>
      <c r="S2018" s="10" t="inlineStr">
        <is>
          <t>B101809</t>
        </is>
      </c>
      <c r="T2018" s="10" t="inlineStr">
        <is>
          <t>1574.0</t>
        </is>
      </c>
      <c r="U2018" s="10" t="inlineStr">
        <is>
          <t>Priced</t>
        </is>
      </c>
      <c r="V2018" s="168" t="inlineStr">
        <is>
          <t>LT028</t>
        </is>
      </c>
    </row>
    <row r="2019">
      <c r="B2019" t="inlineStr">
        <is>
          <t>4014.0</t>
        </is>
      </c>
      <c r="F2019" s="10" t="inlineStr">
        <is>
          <t>ConTab_BOM_KP_Baseplates_4014</t>
        </is>
      </c>
      <c r="H2019" s="168" t="inlineStr">
        <is>
          <t>3014-7_8-KP</t>
        </is>
      </c>
      <c r="I2019" s="168" t="inlineStr"/>
      <c r="J2019" s="168" t="inlineStr"/>
      <c r="K2019" s="168" t="inlineStr">
        <is>
          <t>BaseplateSteel</t>
        </is>
      </c>
      <c r="L2019" s="168" t="inlineStr">
        <is>
          <t>Baseplate_Steel</t>
        </is>
      </c>
      <c r="M2019" s="168" t="inlineStr">
        <is>
          <t>Steel</t>
        </is>
      </c>
      <c r="N2019" t="inlineStr">
        <is>
          <t>286T</t>
        </is>
      </c>
      <c r="O2019" t="inlineStr">
        <is>
          <t>:No Drip Pan:Standard Drip Pan:</t>
        </is>
      </c>
      <c r="P2019" s="11" t="inlineStr">
        <is>
          <t>Falk_T10_Grid</t>
        </is>
      </c>
      <c r="Q2019" t="inlineStr">
        <is>
          <t>FALK 1050T10</t>
        </is>
      </c>
      <c r="R2019" t="inlineStr">
        <is>
          <t>96700679</t>
        </is>
      </c>
      <c r="S2019" s="10" t="inlineStr">
        <is>
          <t>B101809</t>
        </is>
      </c>
      <c r="T2019" s="10" t="inlineStr">
        <is>
          <t>1574.0</t>
        </is>
      </c>
      <c r="U2019" s="10" t="inlineStr">
        <is>
          <t>Priced</t>
        </is>
      </c>
      <c r="V2019" s="168" t="inlineStr">
        <is>
          <t>LT028</t>
        </is>
      </c>
    </row>
    <row r="2020">
      <c r="B2020" t="inlineStr">
        <is>
          <t>4015.0</t>
        </is>
      </c>
      <c r="F2020" s="10" t="inlineStr">
        <is>
          <t>ConTab_BOM_KP_Baseplates_4015</t>
        </is>
      </c>
      <c r="H2020" s="168" t="inlineStr">
        <is>
          <t>3014-7_8-KP</t>
        </is>
      </c>
      <c r="I2020" s="168" t="inlineStr"/>
      <c r="J2020" s="168" t="inlineStr"/>
      <c r="K2020" s="168" t="inlineStr">
        <is>
          <t>BaseplateSteel</t>
        </is>
      </c>
      <c r="L2020" s="168" t="inlineStr">
        <is>
          <t>Baseplate_Steel</t>
        </is>
      </c>
      <c r="M2020" s="168" t="inlineStr">
        <is>
          <t>Steel</t>
        </is>
      </c>
      <c r="N2020" t="inlineStr">
        <is>
          <t>324T</t>
        </is>
      </c>
      <c r="O2020" t="inlineStr">
        <is>
          <t>:No Drip Pan:Standard Drip Pan:</t>
        </is>
      </c>
      <c r="P2020" s="11" t="inlineStr">
        <is>
          <t>Falk_T10_Grid</t>
        </is>
      </c>
      <c r="Q2020" t="inlineStr">
        <is>
          <t>FALK 1060T10</t>
        </is>
      </c>
      <c r="R2020" t="inlineStr">
        <is>
          <t>96700680</t>
        </is>
      </c>
      <c r="S2020" s="10" t="inlineStr">
        <is>
          <t>B101810</t>
        </is>
      </c>
      <c r="T2020" s="10" t="inlineStr">
        <is>
          <t>1712.0</t>
        </is>
      </c>
      <c r="U2020" s="10" t="inlineStr">
        <is>
          <t>Priced</t>
        </is>
      </c>
      <c r="V2020" s="168" t="inlineStr">
        <is>
          <t>LT028</t>
        </is>
      </c>
    </row>
    <row r="2021">
      <c r="B2021" t="inlineStr">
        <is>
          <t>4016.0</t>
        </is>
      </c>
      <c r="F2021" s="10" t="inlineStr">
        <is>
          <t>ConTab_BOM_KP_Baseplates_4016</t>
        </is>
      </c>
      <c r="H2021" s="168" t="inlineStr">
        <is>
          <t>3014-7_8-KP</t>
        </is>
      </c>
      <c r="I2021" s="168" t="inlineStr"/>
      <c r="J2021" s="168" t="inlineStr"/>
      <c r="K2021" s="168" t="inlineStr">
        <is>
          <t>BaseplateSteel</t>
        </is>
      </c>
      <c r="L2021" s="168" t="inlineStr">
        <is>
          <t>Baseplate_Steel</t>
        </is>
      </c>
      <c r="M2021" s="168" t="inlineStr">
        <is>
          <t>Steel</t>
        </is>
      </c>
      <c r="N2021" t="inlineStr">
        <is>
          <t>326T</t>
        </is>
      </c>
      <c r="O2021" t="inlineStr">
        <is>
          <t>:No Drip Pan:Standard Drip Pan:</t>
        </is>
      </c>
      <c r="P2021" s="11" t="inlineStr">
        <is>
          <t>Falk_T10_Grid</t>
        </is>
      </c>
      <c r="Q2021" t="inlineStr">
        <is>
          <t>FALK 1060T10</t>
        </is>
      </c>
      <c r="R2021" t="inlineStr">
        <is>
          <t>96700680</t>
        </is>
      </c>
      <c r="S2021" s="10" t="inlineStr">
        <is>
          <t>B101810</t>
        </is>
      </c>
      <c r="T2021" s="10" t="inlineStr">
        <is>
          <t>1712.0</t>
        </is>
      </c>
      <c r="U2021" s="10" t="inlineStr">
        <is>
          <t>Priced</t>
        </is>
      </c>
      <c r="V2021" s="168" t="inlineStr">
        <is>
          <t>LT028</t>
        </is>
      </c>
    </row>
    <row r="2022">
      <c r="B2022" t="inlineStr">
        <is>
          <t>4025.0</t>
        </is>
      </c>
      <c r="F2022" s="10" t="inlineStr">
        <is>
          <t>ConTab_BOM_KP_Baseplates_4025</t>
        </is>
      </c>
      <c r="H2022" s="168" t="inlineStr">
        <is>
          <t>3014-7_8-KP</t>
        </is>
      </c>
      <c r="I2022" s="168" t="inlineStr"/>
      <c r="J2022" s="168" t="inlineStr"/>
      <c r="K2022" s="168" t="inlineStr">
        <is>
          <t>BaseplateSteel</t>
        </is>
      </c>
      <c r="L2022" s="168" t="inlineStr">
        <is>
          <t>Baseplate_Steel</t>
        </is>
      </c>
      <c r="M2022" s="168" t="inlineStr">
        <is>
          <t>Steel</t>
        </is>
      </c>
      <c r="N2022" t="inlineStr">
        <is>
          <t>213T</t>
        </is>
      </c>
      <c r="O2022" t="inlineStr">
        <is>
          <t>:No Drip Pan:Standard Drip Pan:</t>
        </is>
      </c>
      <c r="P2022" s="11" t="inlineStr">
        <is>
          <t>Woods_Spacer</t>
        </is>
      </c>
      <c r="Q2022" t="inlineStr">
        <is>
          <t>Woods 6SC</t>
        </is>
      </c>
      <c r="R2022" t="inlineStr">
        <is>
          <t>96700681</t>
        </is>
      </c>
      <c r="S2022" s="10" t="inlineStr">
        <is>
          <t>B101815</t>
        </is>
      </c>
      <c r="T2022" s="10" t="inlineStr">
        <is>
          <t>1912.0</t>
        </is>
      </c>
      <c r="U2022" s="10" t="inlineStr">
        <is>
          <t>Priced</t>
        </is>
      </c>
      <c r="V2022" s="168" t="inlineStr">
        <is>
          <t>LT028</t>
        </is>
      </c>
    </row>
    <row r="2023">
      <c r="B2023" t="inlineStr">
        <is>
          <t>4026.0</t>
        </is>
      </c>
      <c r="F2023" s="10" t="inlineStr">
        <is>
          <t>ConTab_BOM_KP_Baseplates_4026</t>
        </is>
      </c>
      <c r="H2023" s="168" t="inlineStr">
        <is>
          <t>3014-7_8-KP</t>
        </is>
      </c>
      <c r="I2023" s="168" t="inlineStr"/>
      <c r="J2023" s="168" t="inlineStr"/>
      <c r="K2023" s="168" t="inlineStr">
        <is>
          <t>BaseplateSteel</t>
        </is>
      </c>
      <c r="L2023" s="168" t="inlineStr">
        <is>
          <t>Baseplate_Steel</t>
        </is>
      </c>
      <c r="M2023" s="168" t="inlineStr">
        <is>
          <t>Steel</t>
        </is>
      </c>
      <c r="N2023" t="inlineStr">
        <is>
          <t>215T</t>
        </is>
      </c>
      <c r="O2023" t="inlineStr">
        <is>
          <t>:No Drip Pan:Standard Drip Pan:</t>
        </is>
      </c>
      <c r="P2023" s="11" t="inlineStr">
        <is>
          <t>Woods_Spacer</t>
        </is>
      </c>
      <c r="Q2023" t="inlineStr">
        <is>
          <t>Woods 6SC</t>
        </is>
      </c>
      <c r="R2023" t="inlineStr">
        <is>
          <t>96700681</t>
        </is>
      </c>
      <c r="S2023" s="10" t="inlineStr">
        <is>
          <t>B101815</t>
        </is>
      </c>
      <c r="T2023" s="10" t="inlineStr">
        <is>
          <t>1912.0</t>
        </is>
      </c>
      <c r="U2023" s="10" t="inlineStr">
        <is>
          <t>Priced</t>
        </is>
      </c>
      <c r="V2023" s="168" t="inlineStr">
        <is>
          <t>LT028</t>
        </is>
      </c>
    </row>
    <row r="2024">
      <c r="B2024" t="inlineStr">
        <is>
          <t>4027.0</t>
        </is>
      </c>
      <c r="F2024" s="10" t="inlineStr">
        <is>
          <t>ConTab_BOM_KP_Baseplates_4027</t>
        </is>
      </c>
      <c r="H2024" s="168" t="inlineStr">
        <is>
          <t>3014-7_8-KP</t>
        </is>
      </c>
      <c r="I2024" s="168" t="inlineStr"/>
      <c r="J2024" s="168" t="inlineStr"/>
      <c r="K2024" s="168" t="inlineStr">
        <is>
          <t>BaseplateSteel</t>
        </is>
      </c>
      <c r="L2024" s="168" t="inlineStr">
        <is>
          <t>Baseplate_Steel</t>
        </is>
      </c>
      <c r="M2024" s="168" t="inlineStr">
        <is>
          <t>Steel</t>
        </is>
      </c>
      <c r="N2024" t="inlineStr">
        <is>
          <t>254T</t>
        </is>
      </c>
      <c r="O2024" t="inlineStr">
        <is>
          <t>:No Drip Pan:Standard Drip Pan:</t>
        </is>
      </c>
      <c r="P2024" s="11" t="inlineStr">
        <is>
          <t>Woods_Spacer</t>
        </is>
      </c>
      <c r="Q2024" t="inlineStr">
        <is>
          <t>Woods 8SC</t>
        </is>
      </c>
      <c r="R2024" t="inlineStr">
        <is>
          <t>96700682</t>
        </is>
      </c>
      <c r="S2024" s="10" t="inlineStr">
        <is>
          <t>B101816</t>
        </is>
      </c>
      <c r="T2024" s="10" t="inlineStr">
        <is>
          <t>1983.0</t>
        </is>
      </c>
      <c r="U2024" s="10" t="inlineStr">
        <is>
          <t>Priced</t>
        </is>
      </c>
      <c r="V2024" s="168" t="inlineStr">
        <is>
          <t>LT028</t>
        </is>
      </c>
    </row>
    <row r="2025">
      <c r="B2025" t="inlineStr">
        <is>
          <t>4028.0</t>
        </is>
      </c>
      <c r="F2025" s="10" t="inlineStr">
        <is>
          <t>ConTab_BOM_KP_Baseplates_4028</t>
        </is>
      </c>
      <c r="H2025" s="168" t="inlineStr">
        <is>
          <t>3014-7_8-KP</t>
        </is>
      </c>
      <c r="I2025" s="168" t="inlineStr"/>
      <c r="J2025" s="168" t="inlineStr"/>
      <c r="K2025" s="168" t="inlineStr">
        <is>
          <t>BaseplateSteel</t>
        </is>
      </c>
      <c r="L2025" s="168" t="inlineStr">
        <is>
          <t>Baseplate_Steel</t>
        </is>
      </c>
      <c r="M2025" s="168" t="inlineStr">
        <is>
          <t>Steel</t>
        </is>
      </c>
      <c r="N2025" t="inlineStr">
        <is>
          <t>256T</t>
        </is>
      </c>
      <c r="O2025" t="inlineStr">
        <is>
          <t>:No Drip Pan:Standard Drip Pan:</t>
        </is>
      </c>
      <c r="P2025" s="11" t="inlineStr">
        <is>
          <t>Woods_Spacer</t>
        </is>
      </c>
      <c r="Q2025" t="inlineStr">
        <is>
          <t>Woods 8SC</t>
        </is>
      </c>
      <c r="R2025" t="inlineStr">
        <is>
          <t>96700682</t>
        </is>
      </c>
      <c r="S2025" s="10" t="inlineStr">
        <is>
          <t>B101816</t>
        </is>
      </c>
      <c r="T2025" s="10" t="inlineStr">
        <is>
          <t>1983.0</t>
        </is>
      </c>
      <c r="U2025" s="10" t="inlineStr">
        <is>
          <t>Priced</t>
        </is>
      </c>
      <c r="V2025" s="168" t="inlineStr">
        <is>
          <t>LT028</t>
        </is>
      </c>
    </row>
    <row r="2026">
      <c r="B2026" t="inlineStr">
        <is>
          <t>4029.0</t>
        </is>
      </c>
      <c r="F2026" s="10" t="inlineStr">
        <is>
          <t>ConTab_BOM_KP_Baseplates_4029</t>
        </is>
      </c>
      <c r="H2026" s="168" t="inlineStr">
        <is>
          <t>3014-7_8-KP</t>
        </is>
      </c>
      <c r="I2026" s="168" t="inlineStr"/>
      <c r="J2026" s="168" t="inlineStr"/>
      <c r="K2026" s="168" t="inlineStr">
        <is>
          <t>BaseplateSteel</t>
        </is>
      </c>
      <c r="L2026" s="168" t="inlineStr">
        <is>
          <t>Baseplate_Steel</t>
        </is>
      </c>
      <c r="M2026" s="168" t="inlineStr">
        <is>
          <t>Steel</t>
        </is>
      </c>
      <c r="N2026" t="inlineStr">
        <is>
          <t>284T</t>
        </is>
      </c>
      <c r="O2026" t="inlineStr">
        <is>
          <t>:No Drip Pan:Standard Drip Pan:</t>
        </is>
      </c>
      <c r="P2026" s="11" t="inlineStr">
        <is>
          <t>Woods_Spacer</t>
        </is>
      </c>
      <c r="Q2026" t="inlineStr">
        <is>
          <t>Woods 9SC</t>
        </is>
      </c>
      <c r="R2026" t="inlineStr">
        <is>
          <t>96700683</t>
        </is>
      </c>
      <c r="S2026" s="10" t="inlineStr">
        <is>
          <t>B101817</t>
        </is>
      </c>
      <c r="T2026" s="10" t="inlineStr">
        <is>
          <t>2119.0</t>
        </is>
      </c>
      <c r="U2026" s="10" t="inlineStr">
        <is>
          <t>Priced</t>
        </is>
      </c>
      <c r="V2026" s="168" t="inlineStr">
        <is>
          <t>LT028</t>
        </is>
      </c>
    </row>
    <row r="2027">
      <c r="B2027" t="inlineStr">
        <is>
          <t>4030.0</t>
        </is>
      </c>
      <c r="F2027" s="10" t="inlineStr">
        <is>
          <t>ConTab_BOM_KP_Baseplates_4030</t>
        </is>
      </c>
      <c r="H2027" s="168" t="inlineStr">
        <is>
          <t>3014-7_8-KP</t>
        </is>
      </c>
      <c r="I2027" s="168" t="inlineStr"/>
      <c r="J2027" s="168" t="inlineStr"/>
      <c r="K2027" s="168" t="inlineStr">
        <is>
          <t>BaseplateSteel</t>
        </is>
      </c>
      <c r="L2027" s="168" t="inlineStr">
        <is>
          <t>Baseplate_Steel</t>
        </is>
      </c>
      <c r="M2027" s="168" t="inlineStr">
        <is>
          <t>Steel</t>
        </is>
      </c>
      <c r="N2027" t="inlineStr">
        <is>
          <t>286T</t>
        </is>
      </c>
      <c r="O2027" t="inlineStr">
        <is>
          <t>:No Drip Pan:Standard Drip Pan:</t>
        </is>
      </c>
      <c r="P2027" s="11" t="inlineStr">
        <is>
          <t>Woods_Spacer</t>
        </is>
      </c>
      <c r="Q2027" t="inlineStr">
        <is>
          <t>Woods 9SC</t>
        </is>
      </c>
      <c r="R2027" t="inlineStr">
        <is>
          <t>96700683</t>
        </is>
      </c>
      <c r="S2027" s="10" t="inlineStr">
        <is>
          <t>B101817</t>
        </is>
      </c>
      <c r="T2027" s="10" t="inlineStr">
        <is>
          <t>2119.0</t>
        </is>
      </c>
      <c r="U2027" s="10" t="inlineStr">
        <is>
          <t>Priced</t>
        </is>
      </c>
      <c r="V2027" s="168" t="inlineStr">
        <is>
          <t>LT028</t>
        </is>
      </c>
    </row>
    <row r="2028">
      <c r="B2028" t="inlineStr">
        <is>
          <t>4031.0</t>
        </is>
      </c>
      <c r="F2028" s="10" t="inlineStr">
        <is>
          <t>ConTab_BOM_KP_Baseplates_4031</t>
        </is>
      </c>
      <c r="H2028" s="168" t="inlineStr">
        <is>
          <t>3014-7_8-KP</t>
        </is>
      </c>
      <c r="I2028" s="168" t="inlineStr"/>
      <c r="J2028" s="168" t="inlineStr"/>
      <c r="K2028" s="168" t="inlineStr">
        <is>
          <t>BaseplateSteel</t>
        </is>
      </c>
      <c r="L2028" s="168" t="inlineStr">
        <is>
          <t>Baseplate_Steel</t>
        </is>
      </c>
      <c r="M2028" s="168" t="inlineStr">
        <is>
          <t>Steel</t>
        </is>
      </c>
      <c r="N2028" t="inlineStr">
        <is>
          <t>324T</t>
        </is>
      </c>
      <c r="O2028" t="inlineStr">
        <is>
          <t>:No Drip Pan:Standard Drip Pan:</t>
        </is>
      </c>
      <c r="P2028" s="11" t="inlineStr">
        <is>
          <t>Woods_Spacer</t>
        </is>
      </c>
      <c r="Q2028" t="inlineStr">
        <is>
          <t>Woods 10SC</t>
        </is>
      </c>
      <c r="R2028" t="inlineStr">
        <is>
          <t>96700684</t>
        </is>
      </c>
      <c r="S2028" s="10" t="inlineStr">
        <is>
          <t>B101818</t>
        </is>
      </c>
      <c r="T2028" s="10" t="inlineStr">
        <is>
          <t>2255.0</t>
        </is>
      </c>
      <c r="U2028" s="10" t="inlineStr">
        <is>
          <t>Priced</t>
        </is>
      </c>
      <c r="V2028" s="168" t="inlineStr">
        <is>
          <t>LT028</t>
        </is>
      </c>
    </row>
    <row r="2029">
      <c r="B2029" t="inlineStr">
        <is>
          <t>4032.0</t>
        </is>
      </c>
      <c r="F2029" s="10" t="inlineStr">
        <is>
          <t>ConTab_BOM_KP_Baseplates_4032</t>
        </is>
      </c>
      <c r="H2029" s="168" t="inlineStr">
        <is>
          <t>3014-7_8-KP</t>
        </is>
      </c>
      <c r="I2029" s="168" t="inlineStr"/>
      <c r="J2029" s="168" t="inlineStr"/>
      <c r="K2029" s="168" t="inlineStr">
        <is>
          <t>BaseplateSteel</t>
        </is>
      </c>
      <c r="L2029" s="168" t="inlineStr">
        <is>
          <t>Baseplate_Steel</t>
        </is>
      </c>
      <c r="M2029" s="168" t="inlineStr">
        <is>
          <t>Steel</t>
        </is>
      </c>
      <c r="N2029" t="inlineStr">
        <is>
          <t>326T</t>
        </is>
      </c>
      <c r="O2029" t="inlineStr">
        <is>
          <t>:No Drip Pan:Standard Drip Pan:</t>
        </is>
      </c>
      <c r="P2029" s="11" t="inlineStr">
        <is>
          <t>Woods_Spacer</t>
        </is>
      </c>
      <c r="Q2029" t="inlineStr">
        <is>
          <t>Woods 10SC</t>
        </is>
      </c>
      <c r="R2029" t="inlineStr">
        <is>
          <t>96700684</t>
        </is>
      </c>
      <c r="S2029" s="10" t="inlineStr">
        <is>
          <t>B101818</t>
        </is>
      </c>
      <c r="T2029" s="10" t="inlineStr">
        <is>
          <t>2255.0</t>
        </is>
      </c>
      <c r="U2029" s="10" t="inlineStr">
        <is>
          <t>Priced</t>
        </is>
      </c>
      <c r="V2029" s="168" t="inlineStr">
        <is>
          <t>LT028</t>
        </is>
      </c>
    </row>
    <row r="2030">
      <c r="B2030" t="inlineStr">
        <is>
          <t>4033.0</t>
        </is>
      </c>
      <c r="F2030" s="10" t="inlineStr">
        <is>
          <t>ConTab_BOM_KP_Baseplates_4033</t>
        </is>
      </c>
      <c r="H2030" s="168" t="inlineStr">
        <is>
          <t>3014-7_8-KP</t>
        </is>
      </c>
      <c r="I2030" s="168" t="inlineStr"/>
      <c r="J2030" s="168" t="inlineStr"/>
      <c r="K2030" s="168" t="inlineStr">
        <is>
          <t>BaseplateSteel</t>
        </is>
      </c>
      <c r="L2030" s="168" t="inlineStr">
        <is>
          <t>Baseplate_Steel</t>
        </is>
      </c>
      <c r="M2030" s="168" t="inlineStr">
        <is>
          <t>Steel</t>
        </is>
      </c>
      <c r="N2030" t="inlineStr">
        <is>
          <t>213T</t>
        </is>
      </c>
      <c r="O2030" t="inlineStr">
        <is>
          <t>:No Drip Pan:Standard Drip Pan:</t>
        </is>
      </c>
      <c r="P2030" s="11" t="inlineStr">
        <is>
          <t>Falk_Spacer</t>
        </is>
      </c>
      <c r="Q2030" t="inlineStr">
        <is>
          <t>FALK 1040T31</t>
        </is>
      </c>
      <c r="R2030" t="inlineStr">
        <is>
          <t>96700685</t>
        </is>
      </c>
      <c r="S2030" s="10" t="inlineStr">
        <is>
          <t>B101819</t>
        </is>
      </c>
      <c r="T2030" s="10" t="inlineStr">
        <is>
          <t>1912.0</t>
        </is>
      </c>
      <c r="U2030" s="10" t="inlineStr">
        <is>
          <t>Priced</t>
        </is>
      </c>
      <c r="V2030" s="168" t="inlineStr">
        <is>
          <t>LT028</t>
        </is>
      </c>
    </row>
    <row r="2031">
      <c r="B2031" t="inlineStr">
        <is>
          <t>4034.0</t>
        </is>
      </c>
      <c r="F2031" s="10" t="inlineStr">
        <is>
          <t>ConTab_BOM_KP_Baseplates_4034</t>
        </is>
      </c>
      <c r="H2031" s="168" t="inlineStr">
        <is>
          <t>3014-7_8-KP</t>
        </is>
      </c>
      <c r="I2031" s="168" t="inlineStr"/>
      <c r="J2031" s="168" t="inlineStr"/>
      <c r="K2031" s="168" t="inlineStr">
        <is>
          <t>BaseplateSteel</t>
        </is>
      </c>
      <c r="L2031" s="168" t="inlineStr">
        <is>
          <t>Baseplate_Steel</t>
        </is>
      </c>
      <c r="M2031" s="168" t="inlineStr">
        <is>
          <t>Steel</t>
        </is>
      </c>
      <c r="N2031" t="inlineStr">
        <is>
          <t>215T</t>
        </is>
      </c>
      <c r="O2031" t="inlineStr">
        <is>
          <t>:No Drip Pan:Standard Drip Pan:</t>
        </is>
      </c>
      <c r="P2031" s="11" t="inlineStr">
        <is>
          <t>Falk_Spacer</t>
        </is>
      </c>
      <c r="Q2031" t="inlineStr">
        <is>
          <t>FALK 1040T31</t>
        </is>
      </c>
      <c r="R2031" t="inlineStr">
        <is>
          <t>96700685</t>
        </is>
      </c>
      <c r="S2031" s="10" t="inlineStr">
        <is>
          <t>B101819</t>
        </is>
      </c>
      <c r="T2031" s="10" t="inlineStr">
        <is>
          <t>1912.0</t>
        </is>
      </c>
      <c r="U2031" s="10" t="inlineStr">
        <is>
          <t>Priced</t>
        </is>
      </c>
      <c r="V2031" s="168" t="inlineStr">
        <is>
          <t>LT028</t>
        </is>
      </c>
    </row>
    <row r="2032">
      <c r="B2032" t="inlineStr">
        <is>
          <t>4035.0</t>
        </is>
      </c>
      <c r="F2032" s="10" t="inlineStr">
        <is>
          <t>ConTab_BOM_KP_Baseplates_4035</t>
        </is>
      </c>
      <c r="H2032" s="168" t="inlineStr">
        <is>
          <t>3014-7_8-KP</t>
        </is>
      </c>
      <c r="I2032" s="168" t="inlineStr"/>
      <c r="J2032" s="168" t="inlineStr"/>
      <c r="K2032" s="168" t="inlineStr">
        <is>
          <t>BaseplateSteel</t>
        </is>
      </c>
      <c r="L2032" s="168" t="inlineStr">
        <is>
          <t>Baseplate_Steel</t>
        </is>
      </c>
      <c r="M2032" s="168" t="inlineStr">
        <is>
          <t>Steel</t>
        </is>
      </c>
      <c r="N2032" t="inlineStr">
        <is>
          <t>254T</t>
        </is>
      </c>
      <c r="O2032" t="inlineStr">
        <is>
          <t>:No Drip Pan:Standard Drip Pan:</t>
        </is>
      </c>
      <c r="P2032" s="11" t="inlineStr">
        <is>
          <t>Falk_Spacer</t>
        </is>
      </c>
      <c r="Q2032" t="inlineStr">
        <is>
          <t>FALK 1040T31</t>
        </is>
      </c>
      <c r="R2032" t="inlineStr">
        <is>
          <t>96700686</t>
        </is>
      </c>
      <c r="S2032" s="10" t="inlineStr">
        <is>
          <t>B101820</t>
        </is>
      </c>
      <c r="T2032" s="10" t="inlineStr">
        <is>
          <t>1983.0</t>
        </is>
      </c>
      <c r="U2032" s="10" t="inlineStr">
        <is>
          <t>Priced</t>
        </is>
      </c>
      <c r="V2032" s="168" t="inlineStr">
        <is>
          <t>LT028</t>
        </is>
      </c>
    </row>
    <row r="2033">
      <c r="B2033" t="inlineStr">
        <is>
          <t>4036.0</t>
        </is>
      </c>
      <c r="F2033" s="10" t="inlineStr">
        <is>
          <t>ConTab_BOM_KP_Baseplates_4036</t>
        </is>
      </c>
      <c r="H2033" s="168" t="inlineStr">
        <is>
          <t>3014-7_8-KP</t>
        </is>
      </c>
      <c r="I2033" s="168" t="inlineStr"/>
      <c r="J2033" s="168" t="inlineStr"/>
      <c r="K2033" s="168" t="inlineStr">
        <is>
          <t>BaseplateSteel</t>
        </is>
      </c>
      <c r="L2033" s="168" t="inlineStr">
        <is>
          <t>Baseplate_Steel</t>
        </is>
      </c>
      <c r="M2033" s="168" t="inlineStr">
        <is>
          <t>Steel</t>
        </is>
      </c>
      <c r="N2033" t="inlineStr">
        <is>
          <t>256T</t>
        </is>
      </c>
      <c r="O2033" t="inlineStr">
        <is>
          <t>:No Drip Pan:Standard Drip Pan:</t>
        </is>
      </c>
      <c r="P2033" s="11" t="inlineStr">
        <is>
          <t>Falk_Spacer</t>
        </is>
      </c>
      <c r="Q2033" t="inlineStr">
        <is>
          <t>FALK 1040T31</t>
        </is>
      </c>
      <c r="R2033" t="inlineStr">
        <is>
          <t>96700686</t>
        </is>
      </c>
      <c r="S2033" s="10" t="inlineStr">
        <is>
          <t>B101820</t>
        </is>
      </c>
      <c r="T2033" s="10" t="inlineStr">
        <is>
          <t>1983.0</t>
        </is>
      </c>
      <c r="U2033" s="10" t="inlineStr">
        <is>
          <t>Priced</t>
        </is>
      </c>
      <c r="V2033" s="168" t="inlineStr">
        <is>
          <t>LT028</t>
        </is>
      </c>
    </row>
    <row r="2034">
      <c r="B2034" t="inlineStr">
        <is>
          <t>4037.0</t>
        </is>
      </c>
      <c r="F2034" s="10" t="inlineStr">
        <is>
          <t>ConTab_BOM_KP_Baseplates_4037</t>
        </is>
      </c>
      <c r="H2034" s="168" t="inlineStr">
        <is>
          <t>3014-7_8-KP</t>
        </is>
      </c>
      <c r="I2034" s="168" t="inlineStr"/>
      <c r="J2034" s="168" t="inlineStr"/>
      <c r="K2034" s="168" t="inlineStr">
        <is>
          <t>BaseplateSteel</t>
        </is>
      </c>
      <c r="L2034" s="168" t="inlineStr">
        <is>
          <t>Baseplate_Steel</t>
        </is>
      </c>
      <c r="M2034" s="168" t="inlineStr">
        <is>
          <t>Steel</t>
        </is>
      </c>
      <c r="N2034" t="inlineStr">
        <is>
          <t>284T</t>
        </is>
      </c>
      <c r="O2034" t="inlineStr">
        <is>
          <t>:No Drip Pan:Standard Drip Pan:</t>
        </is>
      </c>
      <c r="P2034" s="11" t="inlineStr">
        <is>
          <t>Falk_Spacer</t>
        </is>
      </c>
      <c r="Q2034" t="inlineStr">
        <is>
          <t>FALK 1050T31</t>
        </is>
      </c>
      <c r="R2034" t="inlineStr">
        <is>
          <t>96700687</t>
        </is>
      </c>
      <c r="S2034" s="10" t="inlineStr">
        <is>
          <t>B101821</t>
        </is>
      </c>
      <c r="T2034" s="10" t="inlineStr">
        <is>
          <t>2119.0</t>
        </is>
      </c>
      <c r="U2034" s="10" t="inlineStr">
        <is>
          <t>Priced</t>
        </is>
      </c>
      <c r="V2034" s="168" t="inlineStr">
        <is>
          <t>LT028</t>
        </is>
      </c>
    </row>
    <row r="2035">
      <c r="B2035" t="inlineStr">
        <is>
          <t>4038.0</t>
        </is>
      </c>
      <c r="F2035" s="10" t="inlineStr">
        <is>
          <t>ConTab_BOM_KP_Baseplates_4038</t>
        </is>
      </c>
      <c r="H2035" s="168" t="inlineStr">
        <is>
          <t>3014-7_8-KP</t>
        </is>
      </c>
      <c r="I2035" s="168" t="inlineStr"/>
      <c r="J2035" s="168" t="inlineStr"/>
      <c r="K2035" s="168" t="inlineStr">
        <is>
          <t>BaseplateSteel</t>
        </is>
      </c>
      <c r="L2035" s="168" t="inlineStr">
        <is>
          <t>Baseplate_Steel</t>
        </is>
      </c>
      <c r="M2035" s="168" t="inlineStr">
        <is>
          <t>Steel</t>
        </is>
      </c>
      <c r="N2035" t="inlineStr">
        <is>
          <t>286T</t>
        </is>
      </c>
      <c r="O2035" t="inlineStr">
        <is>
          <t>:No Drip Pan:Standard Drip Pan:</t>
        </is>
      </c>
      <c r="P2035" s="11" t="inlineStr">
        <is>
          <t>Falk_Spacer</t>
        </is>
      </c>
      <c r="Q2035" t="inlineStr">
        <is>
          <t>FALK 1050T31</t>
        </is>
      </c>
      <c r="R2035" t="inlineStr">
        <is>
          <t>96700687</t>
        </is>
      </c>
      <c r="S2035" s="10" t="inlineStr">
        <is>
          <t>B101821</t>
        </is>
      </c>
      <c r="T2035" s="10" t="inlineStr">
        <is>
          <t>2119.0</t>
        </is>
      </c>
      <c r="U2035" s="10" t="inlineStr">
        <is>
          <t>Priced</t>
        </is>
      </c>
      <c r="V2035" s="168" t="inlineStr">
        <is>
          <t>LT028</t>
        </is>
      </c>
    </row>
    <row r="2036">
      <c r="B2036" t="inlineStr">
        <is>
          <t>4039.0</t>
        </is>
      </c>
      <c r="F2036" s="10" t="inlineStr">
        <is>
          <t>ConTab_BOM_KP_Baseplates_4039</t>
        </is>
      </c>
      <c r="H2036" s="168" t="inlineStr">
        <is>
          <t>3014-7_8-KP</t>
        </is>
      </c>
      <c r="I2036" s="168" t="inlineStr"/>
      <c r="J2036" s="168" t="inlineStr"/>
      <c r="K2036" s="168" t="inlineStr">
        <is>
          <t>BaseplateSteel</t>
        </is>
      </c>
      <c r="L2036" s="168" t="inlineStr">
        <is>
          <t>Baseplate_Steel</t>
        </is>
      </c>
      <c r="M2036" s="168" t="inlineStr">
        <is>
          <t>Steel</t>
        </is>
      </c>
      <c r="N2036" t="inlineStr">
        <is>
          <t>324T</t>
        </is>
      </c>
      <c r="O2036" t="inlineStr">
        <is>
          <t>:No Drip Pan:Standard Drip Pan:</t>
        </is>
      </c>
      <c r="P2036" s="11" t="inlineStr">
        <is>
          <t>Falk_Spacer</t>
        </is>
      </c>
      <c r="Q2036" t="inlineStr">
        <is>
          <t>FALK 1060T31</t>
        </is>
      </c>
      <c r="R2036" t="inlineStr">
        <is>
          <t>96700688</t>
        </is>
      </c>
      <c r="S2036" s="10" t="inlineStr">
        <is>
          <t>B101822</t>
        </is>
      </c>
      <c r="T2036" s="10" t="inlineStr">
        <is>
          <t>2255.0</t>
        </is>
      </c>
      <c r="U2036" s="10" t="inlineStr">
        <is>
          <t>Priced</t>
        </is>
      </c>
      <c r="V2036" s="168" t="inlineStr">
        <is>
          <t>LT028</t>
        </is>
      </c>
    </row>
    <row r="2037">
      <c r="B2037" t="inlineStr">
        <is>
          <t>4040.0</t>
        </is>
      </c>
      <c r="F2037" s="10" t="inlineStr">
        <is>
          <t>ConTab_BOM_KP_Baseplates_4040</t>
        </is>
      </c>
      <c r="H2037" s="168" t="inlineStr">
        <is>
          <t>3014-7_8-KP</t>
        </is>
      </c>
      <c r="I2037" s="168" t="inlineStr"/>
      <c r="J2037" s="168" t="inlineStr"/>
      <c r="K2037" s="168" t="inlineStr">
        <is>
          <t>BaseplateSteel</t>
        </is>
      </c>
      <c r="L2037" s="168" t="inlineStr">
        <is>
          <t>Baseplate_Steel</t>
        </is>
      </c>
      <c r="M2037" s="168" t="inlineStr">
        <is>
          <t>Steel</t>
        </is>
      </c>
      <c r="N2037" t="inlineStr">
        <is>
          <t>326T</t>
        </is>
      </c>
      <c r="O2037" t="inlineStr">
        <is>
          <t>:No Drip Pan:Standard Drip Pan:</t>
        </is>
      </c>
      <c r="P2037" s="11" t="inlineStr">
        <is>
          <t>Falk_Spacer</t>
        </is>
      </c>
      <c r="Q2037" t="inlineStr">
        <is>
          <t>FALK 1060T31</t>
        </is>
      </c>
      <c r="R2037" t="inlineStr">
        <is>
          <t>96700688</t>
        </is>
      </c>
      <c r="S2037" s="10" t="inlineStr">
        <is>
          <t>B101822</t>
        </is>
      </c>
      <c r="T2037" s="10" t="inlineStr">
        <is>
          <t>2255.0</t>
        </is>
      </c>
      <c r="U2037" s="10" t="inlineStr">
        <is>
          <t>Priced</t>
        </is>
      </c>
      <c r="V2037" s="168" t="inlineStr">
        <is>
          <t>LT028</t>
        </is>
      </c>
    </row>
    <row r="2038">
      <c r="B2038" t="inlineStr">
        <is>
          <t>4049.0</t>
        </is>
      </c>
      <c r="F2038" s="10" t="inlineStr">
        <is>
          <t>ConTab_BOM_KP_Baseplates_4049</t>
        </is>
      </c>
      <c r="H2038" s="168" t="inlineStr">
        <is>
          <t>3014-7_8-KP</t>
        </is>
      </c>
      <c r="I2038" s="168" t="inlineStr"/>
      <c r="J2038" s="168" t="inlineStr"/>
      <c r="K2038" s="168" t="inlineStr">
        <is>
          <t>BaseplateSteel</t>
        </is>
      </c>
      <c r="L2038" s="168" t="inlineStr">
        <is>
          <t>Baseplate_Steel</t>
        </is>
      </c>
      <c r="M2038" s="168" t="inlineStr">
        <is>
          <t>Steel</t>
        </is>
      </c>
      <c r="N2038" t="inlineStr">
        <is>
          <t>213T</t>
        </is>
      </c>
      <c r="O2038" t="inlineStr">
        <is>
          <t>:Extended Drip Pan:</t>
        </is>
      </c>
      <c r="P2038" s="11" t="inlineStr">
        <is>
          <t>Woods_Sureflex</t>
        </is>
      </c>
      <c r="Q2038" t="inlineStr">
        <is>
          <t>Woods 6S</t>
        </is>
      </c>
      <c r="R2038" t="inlineStr">
        <is>
          <t>RTF</t>
        </is>
      </c>
      <c r="S2038" s="10" t="inlineStr">
        <is>
          <t>B101827</t>
        </is>
      </c>
      <c r="T2038" s="10" t="inlineStr">
        <is>
          <t>1560.0</t>
        </is>
      </c>
      <c r="U2038" s="10" t="inlineStr">
        <is>
          <t>Priced</t>
        </is>
      </c>
      <c r="V2038" s="168" t="inlineStr">
        <is>
          <t>LT028</t>
        </is>
      </c>
    </row>
    <row r="2039">
      <c r="B2039" t="inlineStr">
        <is>
          <t>4050.0</t>
        </is>
      </c>
      <c r="F2039" s="10" t="inlineStr">
        <is>
          <t>ConTab_BOM_KP_Baseplates_4050</t>
        </is>
      </c>
      <c r="H2039" s="168" t="inlineStr">
        <is>
          <t>3014-7_8-KP</t>
        </is>
      </c>
      <c r="I2039" s="168" t="inlineStr"/>
      <c r="J2039" s="168" t="inlineStr"/>
      <c r="K2039" s="168" t="inlineStr">
        <is>
          <t>BaseplateSteel</t>
        </is>
      </c>
      <c r="L2039" s="168" t="inlineStr">
        <is>
          <t>Baseplate_Steel</t>
        </is>
      </c>
      <c r="M2039" s="168" t="inlineStr">
        <is>
          <t>Steel</t>
        </is>
      </c>
      <c r="N2039" t="inlineStr">
        <is>
          <t>215T</t>
        </is>
      </c>
      <c r="O2039" t="inlineStr">
        <is>
          <t>:Extended Drip Pan:</t>
        </is>
      </c>
      <c r="P2039" s="11" t="inlineStr">
        <is>
          <t>Woods_Sureflex</t>
        </is>
      </c>
      <c r="Q2039" t="inlineStr">
        <is>
          <t>Woods 6S</t>
        </is>
      </c>
      <c r="R2039" t="inlineStr">
        <is>
          <t>RTF</t>
        </is>
      </c>
      <c r="S2039" s="10" t="inlineStr">
        <is>
          <t>B101827</t>
        </is>
      </c>
      <c r="T2039" s="10" t="inlineStr">
        <is>
          <t>1560.0</t>
        </is>
      </c>
      <c r="U2039" s="10" t="inlineStr">
        <is>
          <t>Priced</t>
        </is>
      </c>
      <c r="V2039" s="168" t="inlineStr">
        <is>
          <t>LT028</t>
        </is>
      </c>
    </row>
    <row r="2040">
      <c r="B2040" t="inlineStr">
        <is>
          <t>4051.0</t>
        </is>
      </c>
      <c r="F2040" s="10" t="inlineStr">
        <is>
          <t>ConTab_BOM_KP_Baseplates_4051</t>
        </is>
      </c>
      <c r="H2040" s="168" t="inlineStr">
        <is>
          <t>3014-7_8-KP</t>
        </is>
      </c>
      <c r="I2040" s="168" t="inlineStr"/>
      <c r="J2040" s="168" t="inlineStr"/>
      <c r="K2040" s="168" t="inlineStr">
        <is>
          <t>BaseplateSteel</t>
        </is>
      </c>
      <c r="L2040" s="168" t="inlineStr">
        <is>
          <t>Baseplate_Steel</t>
        </is>
      </c>
      <c r="M2040" s="168" t="inlineStr">
        <is>
          <t>Steel</t>
        </is>
      </c>
      <c r="N2040" t="inlineStr">
        <is>
          <t>254T</t>
        </is>
      </c>
      <c r="O2040" t="inlineStr">
        <is>
          <t>:Extended Drip Pan:</t>
        </is>
      </c>
      <c r="P2040" s="11" t="inlineStr">
        <is>
          <t>Woods_Sureflex</t>
        </is>
      </c>
      <c r="Q2040" t="inlineStr">
        <is>
          <t>Woods 8S</t>
        </is>
      </c>
      <c r="R2040" t="inlineStr">
        <is>
          <t>RTF</t>
        </is>
      </c>
      <c r="S2040" s="10" t="inlineStr">
        <is>
          <t>B101828</t>
        </is>
      </c>
      <c r="T2040" s="10" t="inlineStr">
        <is>
          <t>1627.0</t>
        </is>
      </c>
      <c r="U2040" s="10" t="inlineStr">
        <is>
          <t>Priced</t>
        </is>
      </c>
      <c r="V2040" s="168" t="inlineStr">
        <is>
          <t>LT028</t>
        </is>
      </c>
    </row>
    <row r="2041">
      <c r="B2041" t="inlineStr">
        <is>
          <t>4052.0</t>
        </is>
      </c>
      <c r="F2041" s="10" t="inlineStr">
        <is>
          <t>ConTab_BOM_KP_Baseplates_4052</t>
        </is>
      </c>
      <c r="H2041" s="168" t="inlineStr">
        <is>
          <t>3014-7_8-KP</t>
        </is>
      </c>
      <c r="I2041" s="168" t="inlineStr"/>
      <c r="J2041" s="168" t="inlineStr"/>
      <c r="K2041" s="168" t="inlineStr">
        <is>
          <t>BaseplateSteel</t>
        </is>
      </c>
      <c r="L2041" s="168" t="inlineStr">
        <is>
          <t>Baseplate_Steel</t>
        </is>
      </c>
      <c r="M2041" s="168" t="inlineStr">
        <is>
          <t>Steel</t>
        </is>
      </c>
      <c r="N2041" t="inlineStr">
        <is>
          <t>256T</t>
        </is>
      </c>
      <c r="O2041" t="inlineStr">
        <is>
          <t>:Extended Drip Pan:</t>
        </is>
      </c>
      <c r="P2041" s="11" t="inlineStr">
        <is>
          <t>Woods_Sureflex</t>
        </is>
      </c>
      <c r="Q2041" t="inlineStr">
        <is>
          <t>Woods 8S</t>
        </is>
      </c>
      <c r="R2041" t="inlineStr">
        <is>
          <t>RTF</t>
        </is>
      </c>
      <c r="S2041" s="10" t="inlineStr">
        <is>
          <t>B101828</t>
        </is>
      </c>
      <c r="T2041" s="10" t="inlineStr">
        <is>
          <t>1627.0</t>
        </is>
      </c>
      <c r="U2041" s="10" t="inlineStr">
        <is>
          <t>Priced</t>
        </is>
      </c>
      <c r="V2041" s="168" t="inlineStr">
        <is>
          <t>LT028</t>
        </is>
      </c>
    </row>
    <row r="2042">
      <c r="B2042" t="inlineStr">
        <is>
          <t>4053.0</t>
        </is>
      </c>
      <c r="F2042" s="10" t="inlineStr">
        <is>
          <t>ConTab_BOM_KP_Baseplates_4053</t>
        </is>
      </c>
      <c r="H2042" s="168" t="inlineStr">
        <is>
          <t>3014-7_8-KP</t>
        </is>
      </c>
      <c r="I2042" s="168" t="inlineStr"/>
      <c r="J2042" s="168" t="inlineStr"/>
      <c r="K2042" s="168" t="inlineStr">
        <is>
          <t>BaseplateSteel</t>
        </is>
      </c>
      <c r="L2042" s="168" t="inlineStr">
        <is>
          <t>Baseplate_Steel</t>
        </is>
      </c>
      <c r="M2042" s="168" t="inlineStr">
        <is>
          <t>Steel</t>
        </is>
      </c>
      <c r="N2042" t="inlineStr">
        <is>
          <t>284T</t>
        </is>
      </c>
      <c r="O2042" t="inlineStr">
        <is>
          <t>:Extended Drip Pan:</t>
        </is>
      </c>
      <c r="P2042" s="11" t="inlineStr">
        <is>
          <t>Woods_Sureflex</t>
        </is>
      </c>
      <c r="Q2042" t="inlineStr">
        <is>
          <t>Woods 9S</t>
        </is>
      </c>
      <c r="R2042" t="inlineStr">
        <is>
          <t>RTF</t>
        </is>
      </c>
      <c r="S2042" s="10" t="inlineStr">
        <is>
          <t>B101829</t>
        </is>
      </c>
      <c r="T2042" s="10" t="inlineStr">
        <is>
          <t>1762.0</t>
        </is>
      </c>
      <c r="U2042" s="10" t="inlineStr">
        <is>
          <t>Priced</t>
        </is>
      </c>
      <c r="V2042" s="168" t="inlineStr">
        <is>
          <t>LT028</t>
        </is>
      </c>
    </row>
    <row r="2043">
      <c r="B2043" t="inlineStr">
        <is>
          <t>4054.0</t>
        </is>
      </c>
      <c r="F2043" s="10" t="inlineStr">
        <is>
          <t>ConTab_BOM_KP_Baseplates_4054</t>
        </is>
      </c>
      <c r="H2043" s="168" t="inlineStr">
        <is>
          <t>3014-7_8-KP</t>
        </is>
      </c>
      <c r="I2043" s="168" t="inlineStr"/>
      <c r="J2043" s="168" t="inlineStr"/>
      <c r="K2043" s="168" t="inlineStr">
        <is>
          <t>BaseplateSteel</t>
        </is>
      </c>
      <c r="L2043" s="168" t="inlineStr">
        <is>
          <t>Baseplate_Steel</t>
        </is>
      </c>
      <c r="M2043" s="168" t="inlineStr">
        <is>
          <t>Steel</t>
        </is>
      </c>
      <c r="N2043" t="inlineStr">
        <is>
          <t>286T</t>
        </is>
      </c>
      <c r="O2043" t="inlineStr">
        <is>
          <t>:Extended Drip Pan:</t>
        </is>
      </c>
      <c r="P2043" s="11" t="inlineStr">
        <is>
          <t>Woods_Sureflex</t>
        </is>
      </c>
      <c r="Q2043" t="inlineStr">
        <is>
          <t>Woods 9S</t>
        </is>
      </c>
      <c r="R2043" t="inlineStr">
        <is>
          <t>RTF</t>
        </is>
      </c>
      <c r="S2043" s="10" t="inlineStr">
        <is>
          <t>B101829</t>
        </is>
      </c>
      <c r="T2043" s="10" t="inlineStr">
        <is>
          <t>1762.0</t>
        </is>
      </c>
      <c r="U2043" s="10" t="inlineStr">
        <is>
          <t>Priced</t>
        </is>
      </c>
      <c r="V2043" s="168" t="inlineStr">
        <is>
          <t>LT028</t>
        </is>
      </c>
    </row>
    <row r="2044">
      <c r="B2044" t="inlineStr">
        <is>
          <t>4055.0</t>
        </is>
      </c>
      <c r="F2044" s="10" t="inlineStr">
        <is>
          <t>ConTab_BOM_KP_Baseplates_4055</t>
        </is>
      </c>
      <c r="H2044" s="168" t="inlineStr">
        <is>
          <t>3014-7_8-KP</t>
        </is>
      </c>
      <c r="I2044" s="168" t="inlineStr"/>
      <c r="J2044" s="168" t="inlineStr"/>
      <c r="K2044" s="168" t="inlineStr">
        <is>
          <t>BaseplateSteel</t>
        </is>
      </c>
      <c r="L2044" s="168" t="inlineStr">
        <is>
          <t>Baseplate_Steel</t>
        </is>
      </c>
      <c r="M2044" s="168" t="inlineStr">
        <is>
          <t>Steel</t>
        </is>
      </c>
      <c r="N2044" t="inlineStr">
        <is>
          <t>324T</t>
        </is>
      </c>
      <c r="O2044" t="inlineStr">
        <is>
          <t>:Extended Drip Pan:</t>
        </is>
      </c>
      <c r="P2044" s="11" t="inlineStr">
        <is>
          <t>Woods_Sureflex</t>
        </is>
      </c>
      <c r="Q2044" t="inlineStr">
        <is>
          <t>Woods 10S</t>
        </is>
      </c>
      <c r="R2044" t="inlineStr">
        <is>
          <t>RTF</t>
        </is>
      </c>
      <c r="S2044" s="10" t="inlineStr">
        <is>
          <t>B101830</t>
        </is>
      </c>
      <c r="T2044" s="10" t="inlineStr">
        <is>
          <t>1899.0</t>
        </is>
      </c>
      <c r="U2044" s="10" t="inlineStr">
        <is>
          <t>Priced</t>
        </is>
      </c>
      <c r="V2044" s="168" t="inlineStr">
        <is>
          <t>LT028</t>
        </is>
      </c>
    </row>
    <row r="2045">
      <c r="B2045" t="inlineStr">
        <is>
          <t>4056.0</t>
        </is>
      </c>
      <c r="F2045" s="10" t="inlineStr">
        <is>
          <t>ConTab_BOM_KP_Baseplates_4056</t>
        </is>
      </c>
      <c r="H2045" s="168" t="inlineStr">
        <is>
          <t>3014-7_8-KP</t>
        </is>
      </c>
      <c r="I2045" s="168" t="inlineStr"/>
      <c r="J2045" s="168" t="inlineStr"/>
      <c r="K2045" s="168" t="inlineStr">
        <is>
          <t>BaseplateSteel</t>
        </is>
      </c>
      <c r="L2045" s="168" t="inlineStr">
        <is>
          <t>Baseplate_Steel</t>
        </is>
      </c>
      <c r="M2045" s="168" t="inlineStr">
        <is>
          <t>Steel</t>
        </is>
      </c>
      <c r="N2045" t="inlineStr">
        <is>
          <t>326T</t>
        </is>
      </c>
      <c r="O2045" t="inlineStr">
        <is>
          <t>:Extended Drip Pan:</t>
        </is>
      </c>
      <c r="P2045" s="11" t="inlineStr">
        <is>
          <t>Woods_Sureflex</t>
        </is>
      </c>
      <c r="Q2045" t="inlineStr">
        <is>
          <t>Woods 10S</t>
        </is>
      </c>
      <c r="R2045" t="inlineStr">
        <is>
          <t>RTF</t>
        </is>
      </c>
      <c r="S2045" s="10" t="inlineStr">
        <is>
          <t>B101830</t>
        </is>
      </c>
      <c r="T2045" s="10" t="inlineStr">
        <is>
          <t>1899.0</t>
        </is>
      </c>
      <c r="U2045" s="10" t="inlineStr">
        <is>
          <t>Priced</t>
        </is>
      </c>
      <c r="V2045" s="168" t="inlineStr">
        <is>
          <t>LT028</t>
        </is>
      </c>
    </row>
    <row r="2046">
      <c r="B2046" t="inlineStr">
        <is>
          <t>4057.0</t>
        </is>
      </c>
      <c r="F2046" s="10" t="inlineStr">
        <is>
          <t>ConTab_BOM_KP_Baseplates_4057</t>
        </is>
      </c>
      <c r="H2046" s="168" t="inlineStr">
        <is>
          <t>3014-7_8-KP</t>
        </is>
      </c>
      <c r="I2046" s="168" t="inlineStr"/>
      <c r="J2046" s="168" t="inlineStr"/>
      <c r="K2046" s="168" t="inlineStr">
        <is>
          <t>BaseplateSteel</t>
        </is>
      </c>
      <c r="L2046" s="168" t="inlineStr">
        <is>
          <t>Baseplate_Steel</t>
        </is>
      </c>
      <c r="M2046" s="168" t="inlineStr">
        <is>
          <t>Steel</t>
        </is>
      </c>
      <c r="N2046" t="inlineStr">
        <is>
          <t>213T</t>
        </is>
      </c>
      <c r="O2046" t="inlineStr">
        <is>
          <t>:Extended Drip Pan:</t>
        </is>
      </c>
      <c r="P2046" s="11" t="inlineStr">
        <is>
          <t>Falk_T10_Grid</t>
        </is>
      </c>
      <c r="Q2046" t="inlineStr">
        <is>
          <t>FALK 1040T10</t>
        </is>
      </c>
      <c r="R2046" t="inlineStr">
        <is>
          <t>RTF</t>
        </is>
      </c>
      <c r="S2046" s="10" t="inlineStr">
        <is>
          <t>B101831</t>
        </is>
      </c>
      <c r="T2046" s="10" t="inlineStr">
        <is>
          <t>1560.0</t>
        </is>
      </c>
      <c r="U2046" s="10" t="inlineStr">
        <is>
          <t>Priced</t>
        </is>
      </c>
      <c r="V2046" s="168" t="inlineStr">
        <is>
          <t>LT028</t>
        </is>
      </c>
    </row>
    <row r="2047">
      <c r="B2047" t="inlineStr">
        <is>
          <t>4058.0</t>
        </is>
      </c>
      <c r="F2047" s="10" t="inlineStr">
        <is>
          <t>ConTab_BOM_KP_Baseplates_4058</t>
        </is>
      </c>
      <c r="H2047" s="168" t="inlineStr">
        <is>
          <t>3014-7_8-KP</t>
        </is>
      </c>
      <c r="I2047" s="168" t="inlineStr"/>
      <c r="J2047" s="168" t="inlineStr"/>
      <c r="K2047" s="168" t="inlineStr">
        <is>
          <t>BaseplateSteel</t>
        </is>
      </c>
      <c r="L2047" s="168" t="inlineStr">
        <is>
          <t>Baseplate_Steel</t>
        </is>
      </c>
      <c r="M2047" s="168" t="inlineStr">
        <is>
          <t>Steel</t>
        </is>
      </c>
      <c r="N2047" t="inlineStr">
        <is>
          <t>215T</t>
        </is>
      </c>
      <c r="O2047" t="inlineStr">
        <is>
          <t>:Extended Drip Pan:</t>
        </is>
      </c>
      <c r="P2047" s="11" t="inlineStr">
        <is>
          <t>Falk_T10_Grid</t>
        </is>
      </c>
      <c r="Q2047" t="inlineStr">
        <is>
          <t>FALK 1040T10</t>
        </is>
      </c>
      <c r="R2047" t="inlineStr">
        <is>
          <t>RTF</t>
        </is>
      </c>
      <c r="S2047" s="10" t="inlineStr">
        <is>
          <t>B101831</t>
        </is>
      </c>
      <c r="T2047" s="10" t="inlineStr">
        <is>
          <t>1560.0</t>
        </is>
      </c>
      <c r="U2047" s="10" t="inlineStr">
        <is>
          <t>Priced</t>
        </is>
      </c>
      <c r="V2047" s="168" t="inlineStr">
        <is>
          <t>LT028</t>
        </is>
      </c>
    </row>
    <row r="2048">
      <c r="B2048" t="inlineStr">
        <is>
          <t>4059.0</t>
        </is>
      </c>
      <c r="F2048" s="10" t="inlineStr">
        <is>
          <t>ConTab_BOM_KP_Baseplates_4059</t>
        </is>
      </c>
      <c r="H2048" s="168" t="inlineStr">
        <is>
          <t>3014-7_8-KP</t>
        </is>
      </c>
      <c r="I2048" s="168" t="inlineStr"/>
      <c r="J2048" s="168" t="inlineStr"/>
      <c r="K2048" s="168" t="inlineStr">
        <is>
          <t>BaseplateSteel</t>
        </is>
      </c>
      <c r="L2048" s="168" t="inlineStr">
        <is>
          <t>Baseplate_Steel</t>
        </is>
      </c>
      <c r="M2048" s="168" t="inlineStr">
        <is>
          <t>Steel</t>
        </is>
      </c>
      <c r="N2048" t="inlineStr">
        <is>
          <t>254T</t>
        </is>
      </c>
      <c r="O2048" t="inlineStr">
        <is>
          <t>:Extended Drip Pan:</t>
        </is>
      </c>
      <c r="P2048" s="11" t="inlineStr">
        <is>
          <t>Falk_T10_Grid</t>
        </is>
      </c>
      <c r="Q2048" t="inlineStr">
        <is>
          <t>FALK 1040T10</t>
        </is>
      </c>
      <c r="R2048" t="inlineStr">
        <is>
          <t>RTF</t>
        </is>
      </c>
      <c r="S2048" s="10" t="inlineStr">
        <is>
          <t>B101832</t>
        </is>
      </c>
      <c r="T2048" s="10" t="inlineStr">
        <is>
          <t>1627.0</t>
        </is>
      </c>
      <c r="U2048" s="10" t="inlineStr">
        <is>
          <t>Priced</t>
        </is>
      </c>
      <c r="V2048" s="168" t="inlineStr">
        <is>
          <t>LT028</t>
        </is>
      </c>
    </row>
    <row r="2049">
      <c r="B2049" t="inlineStr">
        <is>
          <t>4060.0</t>
        </is>
      </c>
      <c r="F2049" s="10" t="inlineStr">
        <is>
          <t>ConTab_BOM_KP_Baseplates_4060</t>
        </is>
      </c>
      <c r="H2049" s="168" t="inlineStr">
        <is>
          <t>3014-7_8-KP</t>
        </is>
      </c>
      <c r="I2049" s="168" t="inlineStr"/>
      <c r="J2049" s="168" t="inlineStr"/>
      <c r="K2049" s="168" t="inlineStr">
        <is>
          <t>BaseplateSteel</t>
        </is>
      </c>
      <c r="L2049" s="168" t="inlineStr">
        <is>
          <t>Baseplate_Steel</t>
        </is>
      </c>
      <c r="M2049" s="168" t="inlineStr">
        <is>
          <t>Steel</t>
        </is>
      </c>
      <c r="N2049" t="inlineStr">
        <is>
          <t>256T</t>
        </is>
      </c>
      <c r="O2049" t="inlineStr">
        <is>
          <t>:Extended Drip Pan:</t>
        </is>
      </c>
      <c r="P2049" s="11" t="inlineStr">
        <is>
          <t>Falk_T10_Grid</t>
        </is>
      </c>
      <c r="Q2049" t="inlineStr">
        <is>
          <t>FALK 1040T10</t>
        </is>
      </c>
      <c r="R2049" t="inlineStr">
        <is>
          <t>RTF</t>
        </is>
      </c>
      <c r="S2049" s="10" t="inlineStr">
        <is>
          <t>B101832</t>
        </is>
      </c>
      <c r="T2049" s="10" t="inlineStr">
        <is>
          <t>1627.0</t>
        </is>
      </c>
      <c r="U2049" s="10" t="inlineStr">
        <is>
          <t>Priced</t>
        </is>
      </c>
      <c r="V2049" s="168" t="inlineStr">
        <is>
          <t>LT028</t>
        </is>
      </c>
    </row>
    <row r="2050">
      <c r="B2050" t="inlineStr">
        <is>
          <t>4061.0</t>
        </is>
      </c>
      <c r="F2050" s="10" t="inlineStr">
        <is>
          <t>ConTab_BOM_KP_Baseplates_4061</t>
        </is>
      </c>
      <c r="H2050" s="168" t="inlineStr">
        <is>
          <t>3014-7_8-KP</t>
        </is>
      </c>
      <c r="I2050" s="168" t="inlineStr"/>
      <c r="J2050" s="168" t="inlineStr"/>
      <c r="K2050" s="168" t="inlineStr">
        <is>
          <t>BaseplateSteel</t>
        </is>
      </c>
      <c r="L2050" s="168" t="inlineStr">
        <is>
          <t>Baseplate_Steel</t>
        </is>
      </c>
      <c r="M2050" s="168" t="inlineStr">
        <is>
          <t>Steel</t>
        </is>
      </c>
      <c r="N2050" t="inlineStr">
        <is>
          <t>284T</t>
        </is>
      </c>
      <c r="O2050" t="inlineStr">
        <is>
          <t>:Extended Drip Pan:</t>
        </is>
      </c>
      <c r="P2050" s="11" t="inlineStr">
        <is>
          <t>Falk_T10_Grid</t>
        </is>
      </c>
      <c r="Q2050" t="inlineStr">
        <is>
          <t>FALK 1050T10</t>
        </is>
      </c>
      <c r="R2050" t="inlineStr">
        <is>
          <t>RTF</t>
        </is>
      </c>
      <c r="S2050" s="10" t="inlineStr">
        <is>
          <t>B101833</t>
        </is>
      </c>
      <c r="T2050" s="10" t="inlineStr">
        <is>
          <t>1762.0</t>
        </is>
      </c>
      <c r="U2050" s="10" t="inlineStr">
        <is>
          <t>Priced</t>
        </is>
      </c>
      <c r="V2050" s="168" t="inlineStr">
        <is>
          <t>LT028</t>
        </is>
      </c>
    </row>
    <row r="2051">
      <c r="B2051" t="inlineStr">
        <is>
          <t>4062.0</t>
        </is>
      </c>
      <c r="F2051" s="10" t="inlineStr">
        <is>
          <t>ConTab_BOM_KP_Baseplates_4062</t>
        </is>
      </c>
      <c r="H2051" s="168" t="inlineStr">
        <is>
          <t>3014-7_8-KP</t>
        </is>
      </c>
      <c r="I2051" s="168" t="inlineStr"/>
      <c r="J2051" s="168" t="inlineStr"/>
      <c r="K2051" s="168" t="inlineStr">
        <is>
          <t>BaseplateSteel</t>
        </is>
      </c>
      <c r="L2051" s="168" t="inlineStr">
        <is>
          <t>Baseplate_Steel</t>
        </is>
      </c>
      <c r="M2051" s="168" t="inlineStr">
        <is>
          <t>Steel</t>
        </is>
      </c>
      <c r="N2051" t="inlineStr">
        <is>
          <t>286T</t>
        </is>
      </c>
      <c r="O2051" t="inlineStr">
        <is>
          <t>:Extended Drip Pan:</t>
        </is>
      </c>
      <c r="P2051" s="11" t="inlineStr">
        <is>
          <t>Falk_T10_Grid</t>
        </is>
      </c>
      <c r="Q2051" t="inlineStr">
        <is>
          <t>FALK 1050T10</t>
        </is>
      </c>
      <c r="R2051" t="inlineStr">
        <is>
          <t>RTF</t>
        </is>
      </c>
      <c r="S2051" s="10" t="inlineStr">
        <is>
          <t>B101833</t>
        </is>
      </c>
      <c r="T2051" s="10" t="inlineStr">
        <is>
          <t>1762.0</t>
        </is>
      </c>
      <c r="U2051" s="10" t="inlineStr">
        <is>
          <t>Priced</t>
        </is>
      </c>
      <c r="V2051" s="168" t="inlineStr">
        <is>
          <t>LT028</t>
        </is>
      </c>
    </row>
    <row r="2052">
      <c r="B2052" t="inlineStr">
        <is>
          <t>4063.0</t>
        </is>
      </c>
      <c r="F2052" s="10" t="inlineStr">
        <is>
          <t>ConTab_BOM_KP_Baseplates_4063</t>
        </is>
      </c>
      <c r="H2052" s="168" t="inlineStr">
        <is>
          <t>3014-7_8-KP</t>
        </is>
      </c>
      <c r="I2052" s="168" t="inlineStr"/>
      <c r="J2052" s="168" t="inlineStr"/>
      <c r="K2052" s="168" t="inlineStr">
        <is>
          <t>BaseplateSteel</t>
        </is>
      </c>
      <c r="L2052" s="168" t="inlineStr">
        <is>
          <t>Baseplate_Steel</t>
        </is>
      </c>
      <c r="M2052" s="168" t="inlineStr">
        <is>
          <t>Steel</t>
        </is>
      </c>
      <c r="N2052" t="inlineStr">
        <is>
          <t>324T</t>
        </is>
      </c>
      <c r="O2052" t="inlineStr">
        <is>
          <t>:Extended Drip Pan:</t>
        </is>
      </c>
      <c r="P2052" s="11" t="inlineStr">
        <is>
          <t>Falk_T10_Grid</t>
        </is>
      </c>
      <c r="Q2052" t="inlineStr">
        <is>
          <t>FALK 1060T10</t>
        </is>
      </c>
      <c r="R2052" t="inlineStr">
        <is>
          <t>RTF</t>
        </is>
      </c>
      <c r="S2052" s="10" t="inlineStr">
        <is>
          <t>B101834</t>
        </is>
      </c>
      <c r="T2052" s="10" t="inlineStr">
        <is>
          <t>1899.0</t>
        </is>
      </c>
      <c r="U2052" s="10" t="inlineStr">
        <is>
          <t>Priced</t>
        </is>
      </c>
      <c r="V2052" s="168" t="inlineStr">
        <is>
          <t>LT028</t>
        </is>
      </c>
    </row>
    <row r="2053">
      <c r="B2053" t="inlineStr">
        <is>
          <t>4064.0</t>
        </is>
      </c>
      <c r="F2053" s="10" t="inlineStr">
        <is>
          <t>ConTab_BOM_KP_Baseplates_4064</t>
        </is>
      </c>
      <c r="H2053" s="168" t="inlineStr">
        <is>
          <t>3014-7_8-KP</t>
        </is>
      </c>
      <c r="I2053" s="168" t="inlineStr"/>
      <c r="J2053" s="168" t="inlineStr"/>
      <c r="K2053" s="168" t="inlineStr">
        <is>
          <t>BaseplateSteel</t>
        </is>
      </c>
      <c r="L2053" s="168" t="inlineStr">
        <is>
          <t>Baseplate_Steel</t>
        </is>
      </c>
      <c r="M2053" s="168" t="inlineStr">
        <is>
          <t>Steel</t>
        </is>
      </c>
      <c r="N2053" t="inlineStr">
        <is>
          <t>326T</t>
        </is>
      </c>
      <c r="O2053" t="inlineStr">
        <is>
          <t>:Extended Drip Pan:</t>
        </is>
      </c>
      <c r="P2053" s="11" t="inlineStr">
        <is>
          <t>Falk_T10_Grid</t>
        </is>
      </c>
      <c r="Q2053" t="inlineStr">
        <is>
          <t>FALK 1060T10</t>
        </is>
      </c>
      <c r="R2053" t="inlineStr">
        <is>
          <t>RTF</t>
        </is>
      </c>
      <c r="S2053" s="10" t="inlineStr">
        <is>
          <t>B101834</t>
        </is>
      </c>
      <c r="T2053" s="10" t="inlineStr">
        <is>
          <t>1899.0</t>
        </is>
      </c>
      <c r="U2053" s="10" t="inlineStr">
        <is>
          <t>Priced</t>
        </is>
      </c>
      <c r="V2053" s="168" t="inlineStr">
        <is>
          <t>LT028</t>
        </is>
      </c>
    </row>
    <row r="2054">
      <c r="B2054" t="inlineStr">
        <is>
          <t>4073.0</t>
        </is>
      </c>
      <c r="F2054" s="10" t="inlineStr">
        <is>
          <t>ConTab_BOM_KP_Baseplates_4073</t>
        </is>
      </c>
      <c r="H2054" s="168" t="inlineStr">
        <is>
          <t>3014-7_8-KP</t>
        </is>
      </c>
      <c r="I2054" s="168" t="inlineStr"/>
      <c r="J2054" s="168" t="inlineStr"/>
      <c r="K2054" s="168" t="inlineStr">
        <is>
          <t>BaseplateSteel</t>
        </is>
      </c>
      <c r="L2054" s="168" t="inlineStr">
        <is>
          <t>Baseplate_Steel</t>
        </is>
      </c>
      <c r="M2054" s="168" t="inlineStr">
        <is>
          <t>Steel</t>
        </is>
      </c>
      <c r="N2054" t="inlineStr">
        <is>
          <t>213T</t>
        </is>
      </c>
      <c r="O2054" t="inlineStr">
        <is>
          <t>:Extended Drip Pan:</t>
        </is>
      </c>
      <c r="P2054" s="11" t="inlineStr">
        <is>
          <t>Woods_Spacer</t>
        </is>
      </c>
      <c r="Q2054" t="inlineStr">
        <is>
          <t>Woods 6SC</t>
        </is>
      </c>
      <c r="R2054" t="inlineStr">
        <is>
          <t>RTF</t>
        </is>
      </c>
      <c r="S2054" s="10" t="inlineStr">
        <is>
          <t>B101839</t>
        </is>
      </c>
      <c r="T2054" s="10" t="inlineStr">
        <is>
          <t>2107.0</t>
        </is>
      </c>
      <c r="U2054" s="10" t="inlineStr">
        <is>
          <t>Priced</t>
        </is>
      </c>
      <c r="V2054" s="168" t="inlineStr">
        <is>
          <t>LT028</t>
        </is>
      </c>
    </row>
    <row r="2055">
      <c r="B2055" t="inlineStr">
        <is>
          <t>4074.0</t>
        </is>
      </c>
      <c r="F2055" s="10" t="inlineStr">
        <is>
          <t>ConTab_BOM_KP_Baseplates_4074</t>
        </is>
      </c>
      <c r="H2055" s="168" t="inlineStr">
        <is>
          <t>3014-7_8-KP</t>
        </is>
      </c>
      <c r="I2055" s="168" t="inlineStr"/>
      <c r="J2055" s="168" t="inlineStr"/>
      <c r="K2055" s="168" t="inlineStr">
        <is>
          <t>BaseplateSteel</t>
        </is>
      </c>
      <c r="L2055" s="168" t="inlineStr">
        <is>
          <t>Baseplate_Steel</t>
        </is>
      </c>
      <c r="M2055" s="168" t="inlineStr">
        <is>
          <t>Steel</t>
        </is>
      </c>
      <c r="N2055" t="inlineStr">
        <is>
          <t>215T</t>
        </is>
      </c>
      <c r="O2055" t="inlineStr">
        <is>
          <t>:Extended Drip Pan:</t>
        </is>
      </c>
      <c r="P2055" s="11" t="inlineStr">
        <is>
          <t>Woods_Spacer</t>
        </is>
      </c>
      <c r="Q2055" t="inlineStr">
        <is>
          <t>Woods 6SC</t>
        </is>
      </c>
      <c r="R2055" t="inlineStr">
        <is>
          <t>RTF</t>
        </is>
      </c>
      <c r="S2055" s="10" t="inlineStr">
        <is>
          <t>B101839</t>
        </is>
      </c>
      <c r="T2055" s="10" t="inlineStr">
        <is>
          <t>2107.0</t>
        </is>
      </c>
      <c r="U2055" s="10" t="inlineStr">
        <is>
          <t>Priced</t>
        </is>
      </c>
      <c r="V2055" s="168" t="inlineStr">
        <is>
          <t>LT028</t>
        </is>
      </c>
    </row>
    <row r="2056">
      <c r="B2056" t="inlineStr">
        <is>
          <t>4075.0</t>
        </is>
      </c>
      <c r="F2056" s="10" t="inlineStr">
        <is>
          <t>ConTab_BOM_KP_Baseplates_4075</t>
        </is>
      </c>
      <c r="H2056" s="168" t="inlineStr">
        <is>
          <t>3014-7_8-KP</t>
        </is>
      </c>
      <c r="I2056" s="168" t="inlineStr"/>
      <c r="J2056" s="168" t="inlineStr"/>
      <c r="K2056" s="168" t="inlineStr">
        <is>
          <t>BaseplateSteel</t>
        </is>
      </c>
      <c r="L2056" s="168" t="inlineStr">
        <is>
          <t>Baseplate_Steel</t>
        </is>
      </c>
      <c r="M2056" s="168" t="inlineStr">
        <is>
          <t>Steel</t>
        </is>
      </c>
      <c r="N2056" t="inlineStr">
        <is>
          <t>254T</t>
        </is>
      </c>
      <c r="O2056" t="inlineStr">
        <is>
          <t>:Extended Drip Pan:</t>
        </is>
      </c>
      <c r="P2056" s="11" t="inlineStr">
        <is>
          <t>Woods_Spacer</t>
        </is>
      </c>
      <c r="Q2056" t="inlineStr">
        <is>
          <t>Woods 8SC</t>
        </is>
      </c>
      <c r="R2056" t="inlineStr">
        <is>
          <t>RTF</t>
        </is>
      </c>
      <c r="S2056" s="10" t="inlineStr">
        <is>
          <t>B101840</t>
        </is>
      </c>
      <c r="T2056" s="10" t="inlineStr">
        <is>
          <t>2172.0</t>
        </is>
      </c>
      <c r="U2056" s="10" t="inlineStr">
        <is>
          <t>Priced</t>
        </is>
      </c>
      <c r="V2056" s="168" t="inlineStr">
        <is>
          <t>LT028</t>
        </is>
      </c>
    </row>
    <row r="2057">
      <c r="B2057" t="inlineStr">
        <is>
          <t>4076.0</t>
        </is>
      </c>
      <c r="F2057" s="10" t="inlineStr">
        <is>
          <t>ConTab_BOM_KP_Baseplates_4076</t>
        </is>
      </c>
      <c r="H2057" s="168" t="inlineStr">
        <is>
          <t>3014-7_8-KP</t>
        </is>
      </c>
      <c r="I2057" s="168" t="inlineStr"/>
      <c r="J2057" s="168" t="inlineStr"/>
      <c r="K2057" s="168" t="inlineStr">
        <is>
          <t>BaseplateSteel</t>
        </is>
      </c>
      <c r="L2057" s="168" t="inlineStr">
        <is>
          <t>Baseplate_Steel</t>
        </is>
      </c>
      <c r="M2057" s="168" t="inlineStr">
        <is>
          <t>Steel</t>
        </is>
      </c>
      <c r="N2057" t="inlineStr">
        <is>
          <t>256T</t>
        </is>
      </c>
      <c r="O2057" t="inlineStr">
        <is>
          <t>:Extended Drip Pan:</t>
        </is>
      </c>
      <c r="P2057" s="11" t="inlineStr">
        <is>
          <t>Woods_Spacer</t>
        </is>
      </c>
      <c r="Q2057" t="inlineStr">
        <is>
          <t>Woods 8SC</t>
        </is>
      </c>
      <c r="R2057" t="inlineStr">
        <is>
          <t>RTF</t>
        </is>
      </c>
      <c r="S2057" s="10" t="inlineStr">
        <is>
          <t>B101840</t>
        </is>
      </c>
      <c r="T2057" s="10" t="inlineStr">
        <is>
          <t>2172.0</t>
        </is>
      </c>
      <c r="U2057" s="10" t="inlineStr">
        <is>
          <t>Priced</t>
        </is>
      </c>
      <c r="V2057" s="168" t="inlineStr">
        <is>
          <t>LT028</t>
        </is>
      </c>
    </row>
    <row r="2058">
      <c r="B2058" t="inlineStr">
        <is>
          <t>4077.0</t>
        </is>
      </c>
      <c r="F2058" s="10" t="inlineStr">
        <is>
          <t>ConTab_BOM_KP_Baseplates_4077</t>
        </is>
      </c>
      <c r="H2058" s="168" t="inlineStr">
        <is>
          <t>3014-7_8-KP</t>
        </is>
      </c>
      <c r="I2058" s="168" t="inlineStr"/>
      <c r="J2058" s="168" t="inlineStr"/>
      <c r="K2058" s="168" t="inlineStr">
        <is>
          <t>BaseplateSteel</t>
        </is>
      </c>
      <c r="L2058" s="168" t="inlineStr">
        <is>
          <t>Baseplate_Steel</t>
        </is>
      </c>
      <c r="M2058" s="168" t="inlineStr">
        <is>
          <t>Steel</t>
        </is>
      </c>
      <c r="N2058" t="inlineStr">
        <is>
          <t>284T</t>
        </is>
      </c>
      <c r="O2058" t="inlineStr">
        <is>
          <t>:Extended Drip Pan:</t>
        </is>
      </c>
      <c r="P2058" s="11" t="inlineStr">
        <is>
          <t>Woods_Spacer</t>
        </is>
      </c>
      <c r="Q2058" t="inlineStr">
        <is>
          <t>Woods 9SC</t>
        </is>
      </c>
      <c r="R2058" t="inlineStr">
        <is>
          <t>RTF</t>
        </is>
      </c>
      <c r="S2058" s="10" t="inlineStr">
        <is>
          <t>B101841</t>
        </is>
      </c>
      <c r="T2058" s="10" t="inlineStr">
        <is>
          <t>2309.0</t>
        </is>
      </c>
      <c r="U2058" s="10" t="inlineStr">
        <is>
          <t>Priced</t>
        </is>
      </c>
      <c r="V2058" s="168" t="inlineStr">
        <is>
          <t>LT028</t>
        </is>
      </c>
    </row>
    <row r="2059">
      <c r="B2059" t="inlineStr">
        <is>
          <t>4078.0</t>
        </is>
      </c>
      <c r="F2059" s="10" t="inlineStr">
        <is>
          <t>ConTab_BOM_KP_Baseplates_4078</t>
        </is>
      </c>
      <c r="H2059" s="168" t="inlineStr">
        <is>
          <t>3014-7_8-KP</t>
        </is>
      </c>
      <c r="I2059" s="168" t="inlineStr"/>
      <c r="J2059" s="168" t="inlineStr"/>
      <c r="K2059" s="168" t="inlineStr">
        <is>
          <t>BaseplateSteel</t>
        </is>
      </c>
      <c r="L2059" s="168" t="inlineStr">
        <is>
          <t>Baseplate_Steel</t>
        </is>
      </c>
      <c r="M2059" s="168" t="inlineStr">
        <is>
          <t>Steel</t>
        </is>
      </c>
      <c r="N2059" t="inlineStr">
        <is>
          <t>286T</t>
        </is>
      </c>
      <c r="O2059" t="inlineStr">
        <is>
          <t>:Extended Drip Pan:</t>
        </is>
      </c>
      <c r="P2059" s="11" t="inlineStr">
        <is>
          <t>Woods_Spacer</t>
        </is>
      </c>
      <c r="Q2059" t="inlineStr">
        <is>
          <t>Woods 9SC</t>
        </is>
      </c>
      <c r="R2059" t="inlineStr">
        <is>
          <t>RTF</t>
        </is>
      </c>
      <c r="S2059" s="10" t="inlineStr">
        <is>
          <t>B101841</t>
        </is>
      </c>
      <c r="T2059" s="10" t="inlineStr">
        <is>
          <t>2309.0</t>
        </is>
      </c>
      <c r="U2059" s="10" t="inlineStr">
        <is>
          <t>Priced</t>
        </is>
      </c>
      <c r="V2059" s="168" t="inlineStr">
        <is>
          <t>LT028</t>
        </is>
      </c>
    </row>
    <row r="2060">
      <c r="B2060" t="inlineStr">
        <is>
          <t>4079.0</t>
        </is>
      </c>
      <c r="F2060" s="10" t="inlineStr">
        <is>
          <t>ConTab_BOM_KP_Baseplates_4079</t>
        </is>
      </c>
      <c r="H2060" s="168" t="inlineStr">
        <is>
          <t>3014-7_8-KP</t>
        </is>
      </c>
      <c r="I2060" s="168" t="inlineStr"/>
      <c r="J2060" s="168" t="inlineStr"/>
      <c r="K2060" s="168" t="inlineStr">
        <is>
          <t>BaseplateSteel</t>
        </is>
      </c>
      <c r="L2060" s="168" t="inlineStr">
        <is>
          <t>Baseplate_Steel</t>
        </is>
      </c>
      <c r="M2060" s="168" t="inlineStr">
        <is>
          <t>Steel</t>
        </is>
      </c>
      <c r="N2060" t="inlineStr">
        <is>
          <t>324T</t>
        </is>
      </c>
      <c r="O2060" t="inlineStr">
        <is>
          <t>:Extended Drip Pan:</t>
        </is>
      </c>
      <c r="P2060" s="11" t="inlineStr">
        <is>
          <t>Woods_Spacer</t>
        </is>
      </c>
      <c r="Q2060" t="inlineStr">
        <is>
          <t>Woods 10SC</t>
        </is>
      </c>
      <c r="R2060" t="inlineStr">
        <is>
          <t>RTF</t>
        </is>
      </c>
      <c r="S2060" s="10" t="inlineStr">
        <is>
          <t>B101842</t>
        </is>
      </c>
      <c r="T2060" s="10" t="inlineStr">
        <is>
          <t>2445.0</t>
        </is>
      </c>
      <c r="U2060" s="10" t="inlineStr">
        <is>
          <t>Priced</t>
        </is>
      </c>
      <c r="V2060" s="168" t="inlineStr">
        <is>
          <t>LT028</t>
        </is>
      </c>
    </row>
    <row r="2061">
      <c r="B2061" t="inlineStr">
        <is>
          <t>4080.0</t>
        </is>
      </c>
      <c r="F2061" s="10" t="inlineStr">
        <is>
          <t>ConTab_BOM_KP_Baseplates_4080</t>
        </is>
      </c>
      <c r="H2061" s="168" t="inlineStr">
        <is>
          <t>3014-7_8-KP</t>
        </is>
      </c>
      <c r="I2061" s="168" t="inlineStr"/>
      <c r="J2061" s="168" t="inlineStr"/>
      <c r="K2061" s="168" t="inlineStr">
        <is>
          <t>BaseplateSteel</t>
        </is>
      </c>
      <c r="L2061" s="168" t="inlineStr">
        <is>
          <t>Baseplate_Steel</t>
        </is>
      </c>
      <c r="M2061" s="168" t="inlineStr">
        <is>
          <t>Steel</t>
        </is>
      </c>
      <c r="N2061" t="inlineStr">
        <is>
          <t>326T</t>
        </is>
      </c>
      <c r="O2061" t="inlineStr">
        <is>
          <t>:Extended Drip Pan:</t>
        </is>
      </c>
      <c r="P2061" s="11" t="inlineStr">
        <is>
          <t>Woods_Spacer</t>
        </is>
      </c>
      <c r="Q2061" t="inlineStr">
        <is>
          <t>Woods 10SC</t>
        </is>
      </c>
      <c r="R2061" t="inlineStr">
        <is>
          <t>RTF</t>
        </is>
      </c>
      <c r="S2061" s="10" t="inlineStr">
        <is>
          <t>B101842</t>
        </is>
      </c>
      <c r="T2061" s="10" t="inlineStr">
        <is>
          <t>2445.0</t>
        </is>
      </c>
      <c r="U2061" s="10" t="inlineStr">
        <is>
          <t>Priced</t>
        </is>
      </c>
      <c r="V2061" s="168" t="inlineStr">
        <is>
          <t>LT028</t>
        </is>
      </c>
    </row>
    <row r="2062">
      <c r="B2062" t="inlineStr">
        <is>
          <t>4081.0</t>
        </is>
      </c>
      <c r="F2062" s="10" t="inlineStr">
        <is>
          <t>ConTab_BOM_KP_Baseplates_4081</t>
        </is>
      </c>
      <c r="H2062" s="168" t="inlineStr">
        <is>
          <t>3014-7_8-KP</t>
        </is>
      </c>
      <c r="I2062" s="168" t="inlineStr"/>
      <c r="J2062" s="168" t="inlineStr"/>
      <c r="K2062" s="168" t="inlineStr">
        <is>
          <t>BaseplateSteel</t>
        </is>
      </c>
      <c r="L2062" s="168" t="inlineStr">
        <is>
          <t>Baseplate_Steel</t>
        </is>
      </c>
      <c r="M2062" s="168" t="inlineStr">
        <is>
          <t>Steel</t>
        </is>
      </c>
      <c r="N2062" t="inlineStr">
        <is>
          <t>213T</t>
        </is>
      </c>
      <c r="O2062" t="inlineStr">
        <is>
          <t>:Extended Drip Pan:</t>
        </is>
      </c>
      <c r="P2062" s="11" t="inlineStr">
        <is>
          <t>Falk_Spacer</t>
        </is>
      </c>
      <c r="Q2062" t="inlineStr">
        <is>
          <t>FALK 1040T31</t>
        </is>
      </c>
      <c r="R2062" t="inlineStr">
        <is>
          <t>RTF</t>
        </is>
      </c>
      <c r="S2062" s="10" t="inlineStr">
        <is>
          <t>B101843</t>
        </is>
      </c>
      <c r="T2062" s="10" t="inlineStr">
        <is>
          <t>2107.0</t>
        </is>
      </c>
      <c r="U2062" s="10" t="inlineStr">
        <is>
          <t>Priced</t>
        </is>
      </c>
      <c r="V2062" s="168" t="inlineStr">
        <is>
          <t>LT028</t>
        </is>
      </c>
    </row>
    <row r="2063">
      <c r="B2063" t="inlineStr">
        <is>
          <t>4082.0</t>
        </is>
      </c>
      <c r="F2063" s="10" t="inlineStr">
        <is>
          <t>ConTab_BOM_KP_Baseplates_4082</t>
        </is>
      </c>
      <c r="H2063" s="168" t="inlineStr">
        <is>
          <t>3014-7_8-KP</t>
        </is>
      </c>
      <c r="I2063" s="168" t="inlineStr"/>
      <c r="J2063" s="168" t="inlineStr"/>
      <c r="K2063" s="168" t="inlineStr">
        <is>
          <t>BaseplateSteel</t>
        </is>
      </c>
      <c r="L2063" s="168" t="inlineStr">
        <is>
          <t>Baseplate_Steel</t>
        </is>
      </c>
      <c r="M2063" s="168" t="inlineStr">
        <is>
          <t>Steel</t>
        </is>
      </c>
      <c r="N2063" t="inlineStr">
        <is>
          <t>215T</t>
        </is>
      </c>
      <c r="O2063" t="inlineStr">
        <is>
          <t>:Extended Drip Pan:</t>
        </is>
      </c>
      <c r="P2063" s="11" t="inlineStr">
        <is>
          <t>Falk_Spacer</t>
        </is>
      </c>
      <c r="Q2063" t="inlineStr">
        <is>
          <t>FALK 1040T31</t>
        </is>
      </c>
      <c r="R2063" t="inlineStr">
        <is>
          <t>RTF</t>
        </is>
      </c>
      <c r="S2063" s="10" t="inlineStr">
        <is>
          <t>B101843</t>
        </is>
      </c>
      <c r="T2063" s="10" t="inlineStr">
        <is>
          <t>2107.0</t>
        </is>
      </c>
      <c r="U2063" s="10" t="inlineStr">
        <is>
          <t>Priced</t>
        </is>
      </c>
      <c r="V2063" s="168" t="inlineStr">
        <is>
          <t>LT028</t>
        </is>
      </c>
    </row>
    <row r="2064">
      <c r="B2064" t="inlineStr">
        <is>
          <t>4083.0</t>
        </is>
      </c>
      <c r="F2064" s="10" t="inlineStr">
        <is>
          <t>ConTab_BOM_KP_Baseplates_4083</t>
        </is>
      </c>
      <c r="H2064" s="168" t="inlineStr">
        <is>
          <t>3014-7_8-KP</t>
        </is>
      </c>
      <c r="I2064" s="168" t="inlineStr"/>
      <c r="J2064" s="168" t="inlineStr"/>
      <c r="K2064" s="168" t="inlineStr">
        <is>
          <t>BaseplateSteel</t>
        </is>
      </c>
      <c r="L2064" s="168" t="inlineStr">
        <is>
          <t>Baseplate_Steel</t>
        </is>
      </c>
      <c r="M2064" s="168" t="inlineStr">
        <is>
          <t>Steel</t>
        </is>
      </c>
      <c r="N2064" t="inlineStr">
        <is>
          <t>254T</t>
        </is>
      </c>
      <c r="O2064" t="inlineStr">
        <is>
          <t>:Extended Drip Pan:</t>
        </is>
      </c>
      <c r="P2064" s="11" t="inlineStr">
        <is>
          <t>Falk_Spacer</t>
        </is>
      </c>
      <c r="Q2064" t="inlineStr">
        <is>
          <t>FALK 1040T31</t>
        </is>
      </c>
      <c r="R2064" t="inlineStr">
        <is>
          <t>RTF</t>
        </is>
      </c>
      <c r="S2064" s="10" t="inlineStr">
        <is>
          <t>B101844</t>
        </is>
      </c>
      <c r="T2064" s="10" t="inlineStr">
        <is>
          <t>2172.0</t>
        </is>
      </c>
      <c r="U2064" s="10" t="inlineStr">
        <is>
          <t>Priced</t>
        </is>
      </c>
      <c r="V2064" s="168" t="inlineStr">
        <is>
          <t>LT028</t>
        </is>
      </c>
    </row>
    <row r="2065">
      <c r="B2065" t="inlineStr">
        <is>
          <t>4084.0</t>
        </is>
      </c>
      <c r="F2065" s="10" t="inlineStr">
        <is>
          <t>ConTab_BOM_KP_Baseplates_4084</t>
        </is>
      </c>
      <c r="H2065" s="168" t="inlineStr">
        <is>
          <t>3014-7_8-KP</t>
        </is>
      </c>
      <c r="I2065" s="168" t="inlineStr"/>
      <c r="J2065" s="168" t="inlineStr"/>
      <c r="K2065" s="168" t="inlineStr">
        <is>
          <t>BaseplateSteel</t>
        </is>
      </c>
      <c r="L2065" s="168" t="inlineStr">
        <is>
          <t>Baseplate_Steel</t>
        </is>
      </c>
      <c r="M2065" s="168" t="inlineStr">
        <is>
          <t>Steel</t>
        </is>
      </c>
      <c r="N2065" t="inlineStr">
        <is>
          <t>256T</t>
        </is>
      </c>
      <c r="O2065" t="inlineStr">
        <is>
          <t>:Extended Drip Pan:</t>
        </is>
      </c>
      <c r="P2065" s="11" t="inlineStr">
        <is>
          <t>Falk_Spacer</t>
        </is>
      </c>
      <c r="Q2065" t="inlineStr">
        <is>
          <t>FALK 1040T31</t>
        </is>
      </c>
      <c r="R2065" t="inlineStr">
        <is>
          <t>RTF</t>
        </is>
      </c>
      <c r="S2065" s="10" t="inlineStr">
        <is>
          <t>B101844</t>
        </is>
      </c>
      <c r="T2065" s="10" t="inlineStr">
        <is>
          <t>2172.0</t>
        </is>
      </c>
      <c r="U2065" s="10" t="inlineStr">
        <is>
          <t>Priced</t>
        </is>
      </c>
      <c r="V2065" s="168" t="inlineStr">
        <is>
          <t>LT028</t>
        </is>
      </c>
    </row>
    <row r="2066">
      <c r="B2066" t="inlineStr">
        <is>
          <t>4085.0</t>
        </is>
      </c>
      <c r="F2066" s="10" t="inlineStr">
        <is>
          <t>ConTab_BOM_KP_Baseplates_4085</t>
        </is>
      </c>
      <c r="H2066" s="168" t="inlineStr">
        <is>
          <t>3014-7_8-KP</t>
        </is>
      </c>
      <c r="I2066" s="168" t="inlineStr"/>
      <c r="J2066" s="168" t="inlineStr"/>
      <c r="K2066" s="168" t="inlineStr">
        <is>
          <t>BaseplateSteel</t>
        </is>
      </c>
      <c r="L2066" s="168" t="inlineStr">
        <is>
          <t>Baseplate_Steel</t>
        </is>
      </c>
      <c r="M2066" s="168" t="inlineStr">
        <is>
          <t>Steel</t>
        </is>
      </c>
      <c r="N2066" t="inlineStr">
        <is>
          <t>284T</t>
        </is>
      </c>
      <c r="O2066" t="inlineStr">
        <is>
          <t>:Extended Drip Pan:</t>
        </is>
      </c>
      <c r="P2066" s="11" t="inlineStr">
        <is>
          <t>Falk_Spacer</t>
        </is>
      </c>
      <c r="Q2066" t="inlineStr">
        <is>
          <t>FALK 1050T31</t>
        </is>
      </c>
      <c r="R2066" t="inlineStr">
        <is>
          <t>RTF</t>
        </is>
      </c>
      <c r="S2066" s="10" t="inlineStr">
        <is>
          <t>B101845</t>
        </is>
      </c>
      <c r="T2066" s="10" t="inlineStr">
        <is>
          <t>2309.0</t>
        </is>
      </c>
      <c r="U2066" s="10" t="inlineStr">
        <is>
          <t>Priced</t>
        </is>
      </c>
      <c r="V2066" s="168" t="inlineStr">
        <is>
          <t>LT028</t>
        </is>
      </c>
    </row>
    <row r="2067">
      <c r="B2067" t="inlineStr">
        <is>
          <t>4086.0</t>
        </is>
      </c>
      <c r="F2067" s="10" t="inlineStr">
        <is>
          <t>ConTab_BOM_KP_Baseplates_4086</t>
        </is>
      </c>
      <c r="H2067" s="168" t="inlineStr">
        <is>
          <t>3014-7_8-KP</t>
        </is>
      </c>
      <c r="I2067" s="168" t="inlineStr"/>
      <c r="J2067" s="168" t="inlineStr"/>
      <c r="K2067" s="168" t="inlineStr">
        <is>
          <t>BaseplateSteel</t>
        </is>
      </c>
      <c r="L2067" s="168" t="inlineStr">
        <is>
          <t>Baseplate_Steel</t>
        </is>
      </c>
      <c r="M2067" s="168" t="inlineStr">
        <is>
          <t>Steel</t>
        </is>
      </c>
      <c r="N2067" t="inlineStr">
        <is>
          <t>286T</t>
        </is>
      </c>
      <c r="O2067" t="inlineStr">
        <is>
          <t>:Extended Drip Pan:</t>
        </is>
      </c>
      <c r="P2067" s="11" t="inlineStr">
        <is>
          <t>Falk_Spacer</t>
        </is>
      </c>
      <c r="Q2067" t="inlineStr">
        <is>
          <t>FALK 1050T31</t>
        </is>
      </c>
      <c r="R2067" t="inlineStr">
        <is>
          <t>RTF</t>
        </is>
      </c>
      <c r="S2067" s="10" t="inlineStr">
        <is>
          <t>B101845</t>
        </is>
      </c>
      <c r="T2067" s="10" t="inlineStr">
        <is>
          <t>2309.0</t>
        </is>
      </c>
      <c r="U2067" s="10" t="inlineStr">
        <is>
          <t>Priced</t>
        </is>
      </c>
      <c r="V2067" s="168" t="inlineStr">
        <is>
          <t>LT028</t>
        </is>
      </c>
    </row>
    <row r="2068">
      <c r="B2068" t="inlineStr">
        <is>
          <t>4087.0</t>
        </is>
      </c>
      <c r="F2068" s="10" t="inlineStr">
        <is>
          <t>ConTab_BOM_KP_Baseplates_4087</t>
        </is>
      </c>
      <c r="H2068" s="168" t="inlineStr">
        <is>
          <t>3014-7_8-KP</t>
        </is>
      </c>
      <c r="I2068" s="168" t="inlineStr"/>
      <c r="J2068" s="168" t="inlineStr"/>
      <c r="K2068" s="168" t="inlineStr">
        <is>
          <t>BaseplateSteel</t>
        </is>
      </c>
      <c r="L2068" s="168" t="inlineStr">
        <is>
          <t>Baseplate_Steel</t>
        </is>
      </c>
      <c r="M2068" s="168" t="inlineStr">
        <is>
          <t>Steel</t>
        </is>
      </c>
      <c r="N2068" t="inlineStr">
        <is>
          <t>324T</t>
        </is>
      </c>
      <c r="O2068" t="inlineStr">
        <is>
          <t>:Extended Drip Pan:</t>
        </is>
      </c>
      <c r="P2068" s="11" t="inlineStr">
        <is>
          <t>Falk_Spacer</t>
        </is>
      </c>
      <c r="Q2068" t="inlineStr">
        <is>
          <t>FALK 1060T31</t>
        </is>
      </c>
      <c r="R2068" t="inlineStr">
        <is>
          <t>RTF</t>
        </is>
      </c>
      <c r="S2068" s="10" t="inlineStr">
        <is>
          <t>B101846</t>
        </is>
      </c>
      <c r="T2068" s="10" t="inlineStr">
        <is>
          <t>2445.0</t>
        </is>
      </c>
      <c r="U2068" s="10" t="inlineStr">
        <is>
          <t>Priced</t>
        </is>
      </c>
      <c r="V2068" s="168" t="inlineStr">
        <is>
          <t>LT028</t>
        </is>
      </c>
    </row>
    <row r="2069">
      <c r="B2069" t="inlineStr">
        <is>
          <t>4088.0</t>
        </is>
      </c>
      <c r="F2069" s="10" t="inlineStr">
        <is>
          <t>ConTab_BOM_KP_Baseplates_4088</t>
        </is>
      </c>
      <c r="H2069" s="168" t="inlineStr">
        <is>
          <t>3014-7_8-KP</t>
        </is>
      </c>
      <c r="I2069" s="168" t="inlineStr"/>
      <c r="J2069" s="168" t="inlineStr"/>
      <c r="K2069" s="168" t="inlineStr">
        <is>
          <t>BaseplateSteel</t>
        </is>
      </c>
      <c r="L2069" s="168" t="inlineStr">
        <is>
          <t>Baseplate_Steel</t>
        </is>
      </c>
      <c r="M2069" s="168" t="inlineStr">
        <is>
          <t>Steel</t>
        </is>
      </c>
      <c r="N2069" t="inlineStr">
        <is>
          <t>326T</t>
        </is>
      </c>
      <c r="O2069" t="inlineStr">
        <is>
          <t>:Extended Drip Pan:</t>
        </is>
      </c>
      <c r="P2069" s="11" t="inlineStr">
        <is>
          <t>Falk_Spacer</t>
        </is>
      </c>
      <c r="Q2069" t="inlineStr">
        <is>
          <t>FALK 1060T31</t>
        </is>
      </c>
      <c r="R2069" t="inlineStr">
        <is>
          <t>RTF</t>
        </is>
      </c>
      <c r="S2069" s="10" t="inlineStr">
        <is>
          <t>B101846</t>
        </is>
      </c>
      <c r="T2069" s="10" t="inlineStr">
        <is>
          <t>2445.0</t>
        </is>
      </c>
      <c r="U2069" s="10" t="inlineStr">
        <is>
          <t>Priced</t>
        </is>
      </c>
      <c r="V2069" s="168" t="inlineStr">
        <is>
          <t>LT028</t>
        </is>
      </c>
    </row>
    <row r="2070">
      <c r="B2070" t="inlineStr">
        <is>
          <t>4121.0</t>
        </is>
      </c>
      <c r="F2070" s="10" t="inlineStr">
        <is>
          <t>ConTab_BOM_KP_Baseplates_4121</t>
        </is>
      </c>
      <c r="H2070" s="168" t="inlineStr">
        <is>
          <t>3014-7_8-KP</t>
        </is>
      </c>
      <c r="I2070" s="168" t="inlineStr"/>
      <c r="J2070" s="168" t="inlineStr"/>
      <c r="K2070" s="168" t="inlineStr">
        <is>
          <t>Baseplate_Special</t>
        </is>
      </c>
      <c r="L2070" s="168" t="inlineStr">
        <is>
          <t>Baseplate_Special</t>
        </is>
      </c>
      <c r="M2070" s="168" t="inlineStr">
        <is>
          <t>Special</t>
        </is>
      </c>
      <c r="P2070" s="11" t="inlineStr"/>
      <c r="R2070" t="inlineStr">
        <is>
          <t>RTF</t>
        </is>
      </c>
      <c r="S2070" s="11" t="inlineStr">
        <is>
          <t>B101507</t>
        </is>
      </c>
      <c r="T2070" s="10" t="inlineStr">
        <is>
          <t>0.0</t>
        </is>
      </c>
      <c r="U2070" s="10" t="inlineStr">
        <is>
          <t>RFQ</t>
        </is>
      </c>
      <c r="V2070" s="168" t="inlineStr">
        <is>
          <t>LT029</t>
        </is>
      </c>
    </row>
    <row r="2071">
      <c r="B2071" t="inlineStr">
        <is>
          <t>4122.0</t>
        </is>
      </c>
      <c r="F2071" s="10" t="inlineStr">
        <is>
          <t>ConTab_BOM_KP_Baseplates_4122</t>
        </is>
      </c>
      <c r="H2071" s="7" t="inlineStr">
        <is>
          <t>4015-9_0-KP</t>
        </is>
      </c>
      <c r="I2071" s="7" t="inlineStr"/>
      <c r="J2071" s="7" t="inlineStr"/>
      <c r="K2071" s="168" t="inlineStr">
        <is>
          <t>BaseplateSteel</t>
        </is>
      </c>
      <c r="L2071" s="168" t="inlineStr">
        <is>
          <t>Baseplate_Steel</t>
        </is>
      </c>
      <c r="M2071" s="168" t="inlineStr">
        <is>
          <t>Steel</t>
        </is>
      </c>
      <c r="N2071" t="inlineStr">
        <is>
          <t>254T</t>
        </is>
      </c>
      <c r="O2071" t="inlineStr">
        <is>
          <t>:No Drip Pan:Standard Drip Pan:</t>
        </is>
      </c>
      <c r="P2071" s="11" t="inlineStr">
        <is>
          <t>Woods_Sureflex</t>
        </is>
      </c>
      <c r="Q2071" t="inlineStr">
        <is>
          <t>Woods 7S</t>
        </is>
      </c>
      <c r="R2071" t="inlineStr">
        <is>
          <t>96700721</t>
        </is>
      </c>
      <c r="S2071" s="10" t="inlineStr">
        <is>
          <t>B102144</t>
        </is>
      </c>
      <c r="T2071" s="10" t="inlineStr">
        <is>
          <t>1440.0</t>
        </is>
      </c>
      <c r="U2071" s="10" t="inlineStr">
        <is>
          <t>Priced</t>
        </is>
      </c>
      <c r="V2071" s="168" t="inlineStr">
        <is>
          <t>LT028</t>
        </is>
      </c>
      <c r="W2071" t="inlineStr">
        <is>
          <t>135.0</t>
        </is>
      </c>
    </row>
    <row r="2072">
      <c r="B2072" t="inlineStr">
        <is>
          <t>4123.0</t>
        </is>
      </c>
      <c r="F2072" s="10" t="inlineStr">
        <is>
          <t>ConTab_BOM_KP_Baseplates_4123</t>
        </is>
      </c>
      <c r="H2072" s="7" t="inlineStr">
        <is>
          <t>4015-9_0-KP</t>
        </is>
      </c>
      <c r="I2072" s="7" t="inlineStr"/>
      <c r="J2072" s="7" t="inlineStr"/>
      <c r="K2072" s="168" t="inlineStr">
        <is>
          <t>BaseplateSteel</t>
        </is>
      </c>
      <c r="L2072" s="168" t="inlineStr">
        <is>
          <t>Baseplate_Steel</t>
        </is>
      </c>
      <c r="M2072" s="168" t="inlineStr">
        <is>
          <t>Steel</t>
        </is>
      </c>
      <c r="N2072" t="inlineStr">
        <is>
          <t>256T</t>
        </is>
      </c>
      <c r="O2072" t="inlineStr">
        <is>
          <t>:No Drip Pan:Standard Drip Pan:</t>
        </is>
      </c>
      <c r="P2072" s="11" t="inlineStr">
        <is>
          <t>Woods_Sureflex</t>
        </is>
      </c>
      <c r="Q2072" t="inlineStr">
        <is>
          <t>Woods 7S</t>
        </is>
      </c>
      <c r="R2072" t="inlineStr">
        <is>
          <t>96700721</t>
        </is>
      </c>
      <c r="S2072" s="10" t="inlineStr">
        <is>
          <t>B102144</t>
        </is>
      </c>
      <c r="T2072" s="10" t="inlineStr">
        <is>
          <t>1440.0</t>
        </is>
      </c>
      <c r="U2072" s="10" t="inlineStr">
        <is>
          <t>Priced</t>
        </is>
      </c>
      <c r="V2072" s="168" t="inlineStr">
        <is>
          <t>LT028</t>
        </is>
      </c>
      <c r="W2072" t="inlineStr">
        <is>
          <t>135.0</t>
        </is>
      </c>
    </row>
    <row r="2073">
      <c r="B2073" t="inlineStr">
        <is>
          <t>4124.0</t>
        </is>
      </c>
      <c r="F2073" s="10" t="inlineStr">
        <is>
          <t>ConTab_BOM_KP_Baseplates_4124</t>
        </is>
      </c>
      <c r="H2073" s="7" t="inlineStr">
        <is>
          <t>4015-9_0-KP</t>
        </is>
      </c>
      <c r="I2073" s="7" t="inlineStr"/>
      <c r="J2073" s="7" t="inlineStr"/>
      <c r="K2073" s="168" t="inlineStr">
        <is>
          <t>BaseplateSteel</t>
        </is>
      </c>
      <c r="L2073" s="168" t="inlineStr">
        <is>
          <t>Baseplate_Steel</t>
        </is>
      </c>
      <c r="M2073" s="168" t="inlineStr">
        <is>
          <t>Steel</t>
        </is>
      </c>
      <c r="N2073" t="inlineStr">
        <is>
          <t>284T</t>
        </is>
      </c>
      <c r="O2073" t="inlineStr">
        <is>
          <t>:No Drip Pan:Standard Drip Pan:</t>
        </is>
      </c>
      <c r="P2073" s="11" t="inlineStr">
        <is>
          <t>Woods_Sureflex</t>
        </is>
      </c>
      <c r="Q2073" t="inlineStr">
        <is>
          <t>Woods 9S</t>
        </is>
      </c>
      <c r="R2073" t="inlineStr">
        <is>
          <t>96700722</t>
        </is>
      </c>
      <c r="S2073" s="10" t="inlineStr">
        <is>
          <t>B102145</t>
        </is>
      </c>
      <c r="T2073" s="10" t="inlineStr">
        <is>
          <t>1574.0</t>
        </is>
      </c>
      <c r="U2073" s="10" t="inlineStr">
        <is>
          <t>Priced</t>
        </is>
      </c>
      <c r="V2073" s="168" t="inlineStr">
        <is>
          <t>LT028</t>
        </is>
      </c>
      <c r="W2073" t="inlineStr">
        <is>
          <t>200.0</t>
        </is>
      </c>
    </row>
    <row r="2074">
      <c r="B2074" t="inlineStr">
        <is>
          <t>4125.0</t>
        </is>
      </c>
      <c r="F2074" s="10" t="inlineStr">
        <is>
          <t>ConTab_BOM_KP_Baseplates_4125</t>
        </is>
      </c>
      <c r="H2074" s="7" t="inlineStr">
        <is>
          <t>4015-9_0-KP</t>
        </is>
      </c>
      <c r="I2074" s="7" t="inlineStr"/>
      <c r="J2074" s="7" t="inlineStr"/>
      <c r="K2074" s="168" t="inlineStr">
        <is>
          <t>BaseplateSteel</t>
        </is>
      </c>
      <c r="L2074" s="168" t="inlineStr">
        <is>
          <t>Baseplate_Steel</t>
        </is>
      </c>
      <c r="M2074" s="168" t="inlineStr">
        <is>
          <t>Steel</t>
        </is>
      </c>
      <c r="N2074" t="inlineStr">
        <is>
          <t>286T</t>
        </is>
      </c>
      <c r="O2074" t="inlineStr">
        <is>
          <t>:No Drip Pan:Standard Drip Pan:</t>
        </is>
      </c>
      <c r="P2074" s="11" t="inlineStr">
        <is>
          <t>Woods_Sureflex</t>
        </is>
      </c>
      <c r="Q2074" t="inlineStr">
        <is>
          <t>Woods 9S</t>
        </is>
      </c>
      <c r="R2074" t="inlineStr">
        <is>
          <t>96700722</t>
        </is>
      </c>
      <c r="S2074" s="10" t="inlineStr">
        <is>
          <t>B102145</t>
        </is>
      </c>
      <c r="T2074" s="10" t="inlineStr">
        <is>
          <t>1574.0</t>
        </is>
      </c>
      <c r="U2074" s="10" t="inlineStr">
        <is>
          <t>Priced</t>
        </is>
      </c>
      <c r="V2074" s="168" t="inlineStr">
        <is>
          <t>LT028</t>
        </is>
      </c>
      <c r="W2074" t="inlineStr">
        <is>
          <t>200.0</t>
        </is>
      </c>
    </row>
    <row r="2075">
      <c r="B2075" t="inlineStr">
        <is>
          <t>4126.0</t>
        </is>
      </c>
      <c r="F2075" s="10" t="inlineStr">
        <is>
          <t>ConTab_BOM_KP_Baseplates_4126</t>
        </is>
      </c>
      <c r="H2075" s="7" t="inlineStr">
        <is>
          <t>4015-9_0-KP</t>
        </is>
      </c>
      <c r="I2075" s="7" t="inlineStr"/>
      <c r="J2075" s="7" t="inlineStr"/>
      <c r="K2075" s="168" t="inlineStr">
        <is>
          <t>BaseplateSteel</t>
        </is>
      </c>
      <c r="L2075" s="168" t="inlineStr">
        <is>
          <t>Baseplate_Steel</t>
        </is>
      </c>
      <c r="M2075" s="168" t="inlineStr">
        <is>
          <t>Steel</t>
        </is>
      </c>
      <c r="N2075" t="inlineStr">
        <is>
          <t>324T</t>
        </is>
      </c>
      <c r="O2075" t="inlineStr">
        <is>
          <t>:No Drip Pan:Standard Drip Pan:</t>
        </is>
      </c>
      <c r="P2075" s="11" t="inlineStr">
        <is>
          <t>Woods_Sureflex</t>
        </is>
      </c>
      <c r="Q2075" t="inlineStr">
        <is>
          <t>Woods 10S</t>
        </is>
      </c>
      <c r="R2075" t="inlineStr">
        <is>
          <t>96700723</t>
        </is>
      </c>
      <c r="S2075" s="10" t="inlineStr">
        <is>
          <t>B102146</t>
        </is>
      </c>
      <c r="T2075" s="10" t="inlineStr">
        <is>
          <t>1712.0</t>
        </is>
      </c>
      <c r="U2075" s="10" t="inlineStr">
        <is>
          <t>Priced</t>
        </is>
      </c>
      <c r="V2075" s="168" t="inlineStr">
        <is>
          <t>LT028</t>
        </is>
      </c>
      <c r="W2075" t="inlineStr">
        <is>
          <t>240.0</t>
        </is>
      </c>
    </row>
    <row r="2076">
      <c r="B2076" t="inlineStr">
        <is>
          <t>4127.0</t>
        </is>
      </c>
      <c r="F2076" s="10" t="inlineStr">
        <is>
          <t>ConTab_BOM_KP_Baseplates_4127</t>
        </is>
      </c>
      <c r="H2076" s="7" t="inlineStr">
        <is>
          <t>4015-9_0-KP</t>
        </is>
      </c>
      <c r="I2076" s="7" t="inlineStr"/>
      <c r="J2076" s="7" t="inlineStr"/>
      <c r="K2076" s="168" t="inlineStr">
        <is>
          <t>BaseplateSteel</t>
        </is>
      </c>
      <c r="L2076" s="168" t="inlineStr">
        <is>
          <t>Baseplate_Steel</t>
        </is>
      </c>
      <c r="M2076" s="168" t="inlineStr">
        <is>
          <t>Steel</t>
        </is>
      </c>
      <c r="N2076" t="inlineStr">
        <is>
          <t>326T</t>
        </is>
      </c>
      <c r="O2076" t="inlineStr">
        <is>
          <t>:No Drip Pan:Standard Drip Pan:</t>
        </is>
      </c>
      <c r="P2076" s="11" t="inlineStr">
        <is>
          <t>Woods_Sureflex</t>
        </is>
      </c>
      <c r="Q2076" t="inlineStr">
        <is>
          <t>Woods 10S</t>
        </is>
      </c>
      <c r="R2076" t="inlineStr">
        <is>
          <t>96700723</t>
        </is>
      </c>
      <c r="S2076" s="10" t="inlineStr">
        <is>
          <t>B102146</t>
        </is>
      </c>
      <c r="T2076" s="10" t="inlineStr">
        <is>
          <t>1712.0</t>
        </is>
      </c>
      <c r="U2076" s="10" t="inlineStr">
        <is>
          <t>Priced</t>
        </is>
      </c>
      <c r="V2076" s="168" t="inlineStr">
        <is>
          <t>LT028</t>
        </is>
      </c>
      <c r="W2076" t="inlineStr">
        <is>
          <t>240.0</t>
        </is>
      </c>
    </row>
    <row r="2077">
      <c r="B2077" t="inlineStr">
        <is>
          <t>4128.0</t>
        </is>
      </c>
      <c r="F2077" s="10" t="inlineStr">
        <is>
          <t>ConTab_BOM_KP_Baseplates_4128</t>
        </is>
      </c>
      <c r="H2077" s="7" t="inlineStr">
        <is>
          <t>4015-9_0-KP</t>
        </is>
      </c>
      <c r="I2077" s="7" t="inlineStr"/>
      <c r="J2077" s="7" t="inlineStr"/>
      <c r="K2077" s="168" t="inlineStr">
        <is>
          <t>BaseplateSteel</t>
        </is>
      </c>
      <c r="L2077" s="168" t="inlineStr">
        <is>
          <t>Baseplate_Steel</t>
        </is>
      </c>
      <c r="M2077" s="168" t="inlineStr">
        <is>
          <t>Steel</t>
        </is>
      </c>
      <c r="N2077" t="inlineStr">
        <is>
          <t>364T</t>
        </is>
      </c>
      <c r="O2077" t="inlineStr">
        <is>
          <t>:No Drip Pan:Standard Drip Pan:</t>
        </is>
      </c>
      <c r="P2077" s="11" t="inlineStr">
        <is>
          <t>Woods_Sureflex</t>
        </is>
      </c>
      <c r="Q2077" t="inlineStr">
        <is>
          <t>Woods 11S</t>
        </is>
      </c>
      <c r="R2077" t="inlineStr">
        <is>
          <t>96700724</t>
        </is>
      </c>
      <c r="S2077" s="10" t="inlineStr">
        <is>
          <t>B102147</t>
        </is>
      </c>
      <c r="T2077" s="10" t="inlineStr">
        <is>
          <t>1847.0</t>
        </is>
      </c>
      <c r="U2077" s="10" t="inlineStr">
        <is>
          <t>Priced</t>
        </is>
      </c>
      <c r="V2077" s="168" t="inlineStr">
        <is>
          <t>LT028</t>
        </is>
      </c>
      <c r="W2077" t="inlineStr">
        <is>
          <t>265.0</t>
        </is>
      </c>
    </row>
    <row r="2078">
      <c r="B2078" t="inlineStr">
        <is>
          <t>4129.0</t>
        </is>
      </c>
      <c r="F2078" s="10" t="inlineStr">
        <is>
          <t>ConTab_BOM_KP_Baseplates_4129</t>
        </is>
      </c>
      <c r="H2078" s="7" t="inlineStr">
        <is>
          <t>4015-9_0-KP</t>
        </is>
      </c>
      <c r="I2078" s="7" t="inlineStr"/>
      <c r="J2078" s="7" t="inlineStr"/>
      <c r="K2078" s="168" t="inlineStr">
        <is>
          <t>BaseplateSteel</t>
        </is>
      </c>
      <c r="L2078" s="168" t="inlineStr">
        <is>
          <t>Baseplate_Steel</t>
        </is>
      </c>
      <c r="M2078" s="168" t="inlineStr">
        <is>
          <t>Steel</t>
        </is>
      </c>
      <c r="N2078" t="inlineStr">
        <is>
          <t>365T</t>
        </is>
      </c>
      <c r="O2078" t="inlineStr">
        <is>
          <t>:No Drip Pan:Standard Drip Pan:</t>
        </is>
      </c>
      <c r="P2078" s="11" t="inlineStr">
        <is>
          <t>Woods_Sureflex</t>
        </is>
      </c>
      <c r="Q2078" t="inlineStr">
        <is>
          <t>Woods 11S</t>
        </is>
      </c>
      <c r="R2078" t="inlineStr">
        <is>
          <t>96700724</t>
        </is>
      </c>
      <c r="S2078" s="10" t="inlineStr">
        <is>
          <t>B102147</t>
        </is>
      </c>
      <c r="T2078" s="10" t="inlineStr">
        <is>
          <t>1847.0</t>
        </is>
      </c>
      <c r="U2078" s="10" t="inlineStr">
        <is>
          <t>Priced</t>
        </is>
      </c>
      <c r="V2078" s="168" t="inlineStr">
        <is>
          <t>LT028</t>
        </is>
      </c>
      <c r="W2078" t="inlineStr">
        <is>
          <t>265.0</t>
        </is>
      </c>
    </row>
    <row r="2079">
      <c r="B2079" t="inlineStr">
        <is>
          <t>4130.0</t>
        </is>
      </c>
      <c r="F2079" s="10" t="inlineStr">
        <is>
          <t>ConTab_BOM_KP_Baseplates_4130</t>
        </is>
      </c>
      <c r="H2079" s="7" t="inlineStr">
        <is>
          <t>4015-9_0-KP</t>
        </is>
      </c>
      <c r="I2079" s="7" t="inlineStr"/>
      <c r="J2079" s="7" t="inlineStr"/>
      <c r="K2079" s="168" t="inlineStr">
        <is>
          <t>BaseplateSteel</t>
        </is>
      </c>
      <c r="L2079" s="168" t="inlineStr">
        <is>
          <t>Baseplate_Steel</t>
        </is>
      </c>
      <c r="M2079" s="168" t="inlineStr">
        <is>
          <t>Steel</t>
        </is>
      </c>
      <c r="N2079" t="inlineStr">
        <is>
          <t>254T</t>
        </is>
      </c>
      <c r="O2079" t="inlineStr">
        <is>
          <t>:No Drip Pan:Standard Drip Pan:</t>
        </is>
      </c>
      <c r="P2079" s="11" t="inlineStr">
        <is>
          <t>Falk_T10_Grid</t>
        </is>
      </c>
      <c r="Q2079" t="inlineStr">
        <is>
          <t>1040T10</t>
        </is>
      </c>
      <c r="R2079" t="inlineStr">
        <is>
          <t>96700725</t>
        </is>
      </c>
      <c r="S2079" s="10" t="inlineStr">
        <is>
          <t>B102148</t>
        </is>
      </c>
      <c r="T2079" s="10" t="inlineStr">
        <is>
          <t>1440.0</t>
        </is>
      </c>
      <c r="U2079" s="10" t="inlineStr">
        <is>
          <t>Priced</t>
        </is>
      </c>
      <c r="V2079" s="168" t="inlineStr">
        <is>
          <t>LT028</t>
        </is>
      </c>
      <c r="W2079" t="inlineStr">
        <is>
          <t>135.0</t>
        </is>
      </c>
    </row>
    <row r="2080">
      <c r="B2080" t="inlineStr">
        <is>
          <t>4131.0</t>
        </is>
      </c>
      <c r="F2080" s="10" t="inlineStr">
        <is>
          <t>ConTab_BOM_KP_Baseplates_4131</t>
        </is>
      </c>
      <c r="H2080" s="7" t="inlineStr">
        <is>
          <t>4015-9_0-KP</t>
        </is>
      </c>
      <c r="I2080" s="7" t="inlineStr"/>
      <c r="J2080" s="7" t="inlineStr"/>
      <c r="K2080" s="168" t="inlineStr">
        <is>
          <t>BaseplateSteel</t>
        </is>
      </c>
      <c r="L2080" s="168" t="inlineStr">
        <is>
          <t>Baseplate_Steel</t>
        </is>
      </c>
      <c r="M2080" s="168" t="inlineStr">
        <is>
          <t>Steel</t>
        </is>
      </c>
      <c r="N2080" t="inlineStr">
        <is>
          <t>256T</t>
        </is>
      </c>
      <c r="O2080" t="inlineStr">
        <is>
          <t>:No Drip Pan:Standard Drip Pan:</t>
        </is>
      </c>
      <c r="P2080" s="11" t="inlineStr">
        <is>
          <t>Falk_T10_Grid</t>
        </is>
      </c>
      <c r="Q2080" t="inlineStr">
        <is>
          <t>1040T10</t>
        </is>
      </c>
      <c r="R2080" t="inlineStr">
        <is>
          <t>96700725</t>
        </is>
      </c>
      <c r="S2080" s="10" t="inlineStr">
        <is>
          <t>B102148</t>
        </is>
      </c>
      <c r="T2080" s="10" t="inlineStr">
        <is>
          <t>1440.0</t>
        </is>
      </c>
      <c r="U2080" s="10" t="inlineStr">
        <is>
          <t>Priced</t>
        </is>
      </c>
      <c r="V2080" s="168" t="inlineStr">
        <is>
          <t>LT028</t>
        </is>
      </c>
      <c r="W2080" t="inlineStr">
        <is>
          <t>135.0</t>
        </is>
      </c>
    </row>
    <row r="2081">
      <c r="B2081" t="inlineStr">
        <is>
          <t>4132.0</t>
        </is>
      </c>
      <c r="F2081" s="10" t="inlineStr">
        <is>
          <t>ConTab_BOM_KP_Baseplates_4132</t>
        </is>
      </c>
      <c r="H2081" s="7" t="inlineStr">
        <is>
          <t>4015-9_0-KP</t>
        </is>
      </c>
      <c r="I2081" s="7" t="inlineStr"/>
      <c r="J2081" s="7" t="inlineStr"/>
      <c r="K2081" s="168" t="inlineStr">
        <is>
          <t>BaseplateSteel</t>
        </is>
      </c>
      <c r="L2081" s="168" t="inlineStr">
        <is>
          <t>Baseplate_Steel</t>
        </is>
      </c>
      <c r="M2081" s="168" t="inlineStr">
        <is>
          <t>Steel</t>
        </is>
      </c>
      <c r="N2081" t="inlineStr">
        <is>
          <t>284T</t>
        </is>
      </c>
      <c r="O2081" t="inlineStr">
        <is>
          <t>:No Drip Pan:Standard Drip Pan:</t>
        </is>
      </c>
      <c r="P2081" s="11" t="inlineStr">
        <is>
          <t>Falk_T10_Grid</t>
        </is>
      </c>
      <c r="Q2081" t="inlineStr">
        <is>
          <t>1050T10</t>
        </is>
      </c>
      <c r="R2081" t="inlineStr">
        <is>
          <t>96700726</t>
        </is>
      </c>
      <c r="S2081" s="10" t="inlineStr">
        <is>
          <t>B102149</t>
        </is>
      </c>
      <c r="T2081" s="10" t="inlineStr">
        <is>
          <t>1574.0</t>
        </is>
      </c>
      <c r="U2081" s="10" t="inlineStr">
        <is>
          <t>Priced</t>
        </is>
      </c>
      <c r="V2081" s="168" t="inlineStr">
        <is>
          <t>LT028</t>
        </is>
      </c>
      <c r="W2081" t="inlineStr">
        <is>
          <t>200.0</t>
        </is>
      </c>
    </row>
    <row r="2082">
      <c r="B2082" t="inlineStr">
        <is>
          <t>4133.0</t>
        </is>
      </c>
      <c r="F2082" s="10" t="inlineStr">
        <is>
          <t>ConTab_BOM_KP_Baseplates_4133</t>
        </is>
      </c>
      <c r="H2082" s="7" t="inlineStr">
        <is>
          <t>4015-9_0-KP</t>
        </is>
      </c>
      <c r="I2082" s="7" t="inlineStr"/>
      <c r="J2082" s="7" t="inlineStr"/>
      <c r="K2082" s="168" t="inlineStr">
        <is>
          <t>BaseplateSteel</t>
        </is>
      </c>
      <c r="L2082" s="168" t="inlineStr">
        <is>
          <t>Baseplate_Steel</t>
        </is>
      </c>
      <c r="M2082" s="168" t="inlineStr">
        <is>
          <t>Steel</t>
        </is>
      </c>
      <c r="N2082" t="inlineStr">
        <is>
          <t>286T</t>
        </is>
      </c>
      <c r="O2082" t="inlineStr">
        <is>
          <t>:No Drip Pan:Standard Drip Pan:</t>
        </is>
      </c>
      <c r="P2082" s="11" t="inlineStr">
        <is>
          <t>Falk_T10_Grid</t>
        </is>
      </c>
      <c r="Q2082" t="inlineStr">
        <is>
          <t>1050T10</t>
        </is>
      </c>
      <c r="R2082" t="inlineStr">
        <is>
          <t>96700726</t>
        </is>
      </c>
      <c r="S2082" s="10" t="inlineStr">
        <is>
          <t>B102149</t>
        </is>
      </c>
      <c r="T2082" s="10" t="inlineStr">
        <is>
          <t>1574.0</t>
        </is>
      </c>
      <c r="U2082" s="10" t="inlineStr">
        <is>
          <t>Priced</t>
        </is>
      </c>
      <c r="V2082" s="168" t="inlineStr">
        <is>
          <t>LT028</t>
        </is>
      </c>
      <c r="W2082" t="inlineStr">
        <is>
          <t>200.0</t>
        </is>
      </c>
    </row>
    <row r="2083">
      <c r="B2083" t="inlineStr">
        <is>
          <t>4134.0</t>
        </is>
      </c>
      <c r="F2083" s="10" t="inlineStr">
        <is>
          <t>ConTab_BOM_KP_Baseplates_4134</t>
        </is>
      </c>
      <c r="H2083" s="7" t="inlineStr">
        <is>
          <t>4015-9_0-KP</t>
        </is>
      </c>
      <c r="I2083" s="7" t="inlineStr"/>
      <c r="J2083" s="7" t="inlineStr"/>
      <c r="K2083" s="168" t="inlineStr">
        <is>
          <t>BaseplateSteel</t>
        </is>
      </c>
      <c r="L2083" s="168" t="inlineStr">
        <is>
          <t>Baseplate_Steel</t>
        </is>
      </c>
      <c r="M2083" s="168" t="inlineStr">
        <is>
          <t>Steel</t>
        </is>
      </c>
      <c r="N2083" t="inlineStr">
        <is>
          <t>324T</t>
        </is>
      </c>
      <c r="O2083" t="inlineStr">
        <is>
          <t>:No Drip Pan:Standard Drip Pan:</t>
        </is>
      </c>
      <c r="P2083" s="11" t="inlineStr">
        <is>
          <t>Falk_T10_Grid</t>
        </is>
      </c>
      <c r="Q2083" t="inlineStr">
        <is>
          <t>1060T10</t>
        </is>
      </c>
      <c r="R2083" t="inlineStr">
        <is>
          <t>96700727</t>
        </is>
      </c>
      <c r="S2083" s="10" t="inlineStr">
        <is>
          <t>B102150</t>
        </is>
      </c>
      <c r="T2083" s="10" t="inlineStr">
        <is>
          <t>1712.0</t>
        </is>
      </c>
      <c r="U2083" s="10" t="inlineStr">
        <is>
          <t>Priced</t>
        </is>
      </c>
      <c r="V2083" s="168" t="inlineStr">
        <is>
          <t>LT028</t>
        </is>
      </c>
      <c r="W2083" t="inlineStr">
        <is>
          <t>240.0</t>
        </is>
      </c>
    </row>
    <row r="2084">
      <c r="B2084" t="inlineStr">
        <is>
          <t>4135.0</t>
        </is>
      </c>
      <c r="F2084" s="10" t="inlineStr">
        <is>
          <t>ConTab_BOM_KP_Baseplates_4135</t>
        </is>
      </c>
      <c r="H2084" s="7" t="inlineStr">
        <is>
          <t>4015-9_0-KP</t>
        </is>
      </c>
      <c r="I2084" s="7" t="inlineStr"/>
      <c r="J2084" s="7" t="inlineStr"/>
      <c r="K2084" s="168" t="inlineStr">
        <is>
          <t>BaseplateSteel</t>
        </is>
      </c>
      <c r="L2084" s="168" t="inlineStr">
        <is>
          <t>Baseplate_Steel</t>
        </is>
      </c>
      <c r="M2084" s="168" t="inlineStr">
        <is>
          <t>Steel</t>
        </is>
      </c>
      <c r="N2084" t="inlineStr">
        <is>
          <t>326T</t>
        </is>
      </c>
      <c r="O2084" t="inlineStr">
        <is>
          <t>:No Drip Pan:Standard Drip Pan:</t>
        </is>
      </c>
      <c r="P2084" s="11" t="inlineStr">
        <is>
          <t>Falk_T10_Grid</t>
        </is>
      </c>
      <c r="Q2084" t="inlineStr">
        <is>
          <t>1060T10</t>
        </is>
      </c>
      <c r="R2084" t="inlineStr">
        <is>
          <t>96700727</t>
        </is>
      </c>
      <c r="S2084" s="10" t="inlineStr">
        <is>
          <t>B102150</t>
        </is>
      </c>
      <c r="T2084" s="10" t="inlineStr">
        <is>
          <t>1712.0</t>
        </is>
      </c>
      <c r="U2084" s="10" t="inlineStr">
        <is>
          <t>Priced</t>
        </is>
      </c>
      <c r="V2084" s="168" t="inlineStr">
        <is>
          <t>LT028</t>
        </is>
      </c>
      <c r="W2084" t="inlineStr">
        <is>
          <t>240.0</t>
        </is>
      </c>
    </row>
    <row r="2085">
      <c r="B2085" t="inlineStr">
        <is>
          <t>4136.0</t>
        </is>
      </c>
      <c r="F2085" s="10" t="inlineStr">
        <is>
          <t>ConTab_BOM_KP_Baseplates_4136</t>
        </is>
      </c>
      <c r="H2085" s="7" t="inlineStr">
        <is>
          <t>4015-9_0-KP</t>
        </is>
      </c>
      <c r="I2085" s="7" t="inlineStr"/>
      <c r="J2085" s="7" t="inlineStr"/>
      <c r="K2085" s="168" t="inlineStr">
        <is>
          <t>BaseplateSteel</t>
        </is>
      </c>
      <c r="L2085" s="168" t="inlineStr">
        <is>
          <t>Baseplate_Steel</t>
        </is>
      </c>
      <c r="M2085" s="168" t="inlineStr">
        <is>
          <t>Steel</t>
        </is>
      </c>
      <c r="N2085" t="inlineStr">
        <is>
          <t>364T</t>
        </is>
      </c>
      <c r="O2085" t="inlineStr">
        <is>
          <t>:No Drip Pan:Standard Drip Pan:</t>
        </is>
      </c>
      <c r="P2085" s="11" t="inlineStr">
        <is>
          <t>Falk_T10_Grid</t>
        </is>
      </c>
      <c r="Q2085" t="inlineStr">
        <is>
          <t>1070T10</t>
        </is>
      </c>
      <c r="R2085" t="inlineStr">
        <is>
          <t>96700728</t>
        </is>
      </c>
      <c r="S2085" s="10" t="inlineStr">
        <is>
          <t>B102151</t>
        </is>
      </c>
      <c r="T2085" s="10" t="inlineStr">
        <is>
          <t>1847.0</t>
        </is>
      </c>
      <c r="U2085" s="10" t="inlineStr">
        <is>
          <t>Priced</t>
        </is>
      </c>
      <c r="V2085" s="168" t="inlineStr">
        <is>
          <t>LT028</t>
        </is>
      </c>
      <c r="W2085" t="inlineStr">
        <is>
          <t>265.0</t>
        </is>
      </c>
    </row>
    <row r="2086">
      <c r="B2086" t="inlineStr">
        <is>
          <t>4137.0</t>
        </is>
      </c>
      <c r="F2086" s="10" t="inlineStr">
        <is>
          <t>ConTab_BOM_KP_Baseplates_4137</t>
        </is>
      </c>
      <c r="H2086" s="7" t="inlineStr">
        <is>
          <t>4015-9_0-KP</t>
        </is>
      </c>
      <c r="I2086" s="7" t="inlineStr"/>
      <c r="J2086" s="7" t="inlineStr"/>
      <c r="K2086" s="168" t="inlineStr">
        <is>
          <t>BaseplateSteel</t>
        </is>
      </c>
      <c r="L2086" s="168" t="inlineStr">
        <is>
          <t>Baseplate_Steel</t>
        </is>
      </c>
      <c r="M2086" s="168" t="inlineStr">
        <is>
          <t>Steel</t>
        </is>
      </c>
      <c r="N2086" t="inlineStr">
        <is>
          <t>365T</t>
        </is>
      </c>
      <c r="O2086" t="inlineStr">
        <is>
          <t>:No Drip Pan:Standard Drip Pan:</t>
        </is>
      </c>
      <c r="P2086" s="11" t="inlineStr">
        <is>
          <t>Falk_T10_Grid</t>
        </is>
      </c>
      <c r="Q2086" t="inlineStr">
        <is>
          <t>1070T10</t>
        </is>
      </c>
      <c r="R2086" t="inlineStr">
        <is>
          <t>96700728</t>
        </is>
      </c>
      <c r="S2086" s="10" t="inlineStr">
        <is>
          <t>B102151</t>
        </is>
      </c>
      <c r="T2086" s="10" t="inlineStr">
        <is>
          <t>1847.0</t>
        </is>
      </c>
      <c r="U2086" s="10" t="inlineStr">
        <is>
          <t>Priced</t>
        </is>
      </c>
      <c r="V2086" s="168" t="inlineStr">
        <is>
          <t>LT028</t>
        </is>
      </c>
      <c r="W2086" t="inlineStr">
        <is>
          <t>265.0</t>
        </is>
      </c>
    </row>
    <row r="2087">
      <c r="B2087" t="inlineStr">
        <is>
          <t>4138.0</t>
        </is>
      </c>
      <c r="F2087" s="10" t="inlineStr">
        <is>
          <t>ConTab_BOM_KP_Baseplates_4138</t>
        </is>
      </c>
      <c r="H2087" s="7" t="inlineStr">
        <is>
          <t>4015-9_0-KP</t>
        </is>
      </c>
      <c r="I2087" s="7" t="inlineStr"/>
      <c r="J2087" s="7" t="inlineStr"/>
      <c r="K2087" s="168" t="inlineStr">
        <is>
          <t>BaseplateSteel</t>
        </is>
      </c>
      <c r="L2087" s="168" t="inlineStr">
        <is>
          <t>Baseplate_Steel</t>
        </is>
      </c>
      <c r="M2087" s="168" t="inlineStr">
        <is>
          <t>Steel</t>
        </is>
      </c>
      <c r="N2087" t="inlineStr">
        <is>
          <t>364TS</t>
        </is>
      </c>
      <c r="O2087" t="inlineStr">
        <is>
          <t>:No Drip Pan:Standard Drip Pan:</t>
        </is>
      </c>
      <c r="P2087" s="11" t="inlineStr">
        <is>
          <t>Falk_T10_Grid</t>
        </is>
      </c>
      <c r="Q2087" t="inlineStr">
        <is>
          <t>1050T10</t>
        </is>
      </c>
      <c r="R2087" t="inlineStr">
        <is>
          <t>96700729</t>
        </is>
      </c>
      <c r="S2087" s="10" t="inlineStr">
        <is>
          <t>B102152</t>
        </is>
      </c>
      <c r="T2087" s="10" t="inlineStr">
        <is>
          <t>1776.0</t>
        </is>
      </c>
      <c r="U2087" s="10" t="inlineStr">
        <is>
          <t>Priced</t>
        </is>
      </c>
      <c r="V2087" s="168" t="inlineStr">
        <is>
          <t>LT028</t>
        </is>
      </c>
      <c r="W2087" t="inlineStr">
        <is>
          <t>265.0</t>
        </is>
      </c>
    </row>
    <row r="2088">
      <c r="B2088" t="inlineStr">
        <is>
          <t>4139.0</t>
        </is>
      </c>
      <c r="F2088" s="10" t="inlineStr">
        <is>
          <t>ConTab_BOM_KP_Baseplates_4139</t>
        </is>
      </c>
      <c r="H2088" s="7" t="inlineStr">
        <is>
          <t>4015-9_0-KP</t>
        </is>
      </c>
      <c r="I2088" s="7" t="inlineStr"/>
      <c r="J2088" s="7" t="inlineStr"/>
      <c r="K2088" s="168" t="inlineStr">
        <is>
          <t>BaseplateSteel</t>
        </is>
      </c>
      <c r="L2088" s="168" t="inlineStr">
        <is>
          <t>Baseplate_Steel</t>
        </is>
      </c>
      <c r="M2088" s="168" t="inlineStr">
        <is>
          <t>Steel</t>
        </is>
      </c>
      <c r="N2088" t="inlineStr">
        <is>
          <t>365TS</t>
        </is>
      </c>
      <c r="O2088" t="inlineStr">
        <is>
          <t>:No Drip Pan:Standard Drip Pan:</t>
        </is>
      </c>
      <c r="P2088" s="11" t="inlineStr">
        <is>
          <t>Falk_T10_Grid</t>
        </is>
      </c>
      <c r="Q2088" t="inlineStr">
        <is>
          <t>1050T10</t>
        </is>
      </c>
      <c r="R2088" t="inlineStr">
        <is>
          <t>96700729</t>
        </is>
      </c>
      <c r="S2088" s="10" t="inlineStr">
        <is>
          <t>B102152</t>
        </is>
      </c>
      <c r="T2088" s="10" t="inlineStr">
        <is>
          <t>1776.0</t>
        </is>
      </c>
      <c r="U2088" s="10" t="inlineStr">
        <is>
          <t>Priced</t>
        </is>
      </c>
      <c r="V2088" s="168" t="inlineStr">
        <is>
          <t>LT028</t>
        </is>
      </c>
      <c r="W2088" t="inlineStr">
        <is>
          <t>265.0</t>
        </is>
      </c>
    </row>
    <row r="2089">
      <c r="B2089" t="inlineStr">
        <is>
          <t>4150.0</t>
        </is>
      </c>
      <c r="F2089" s="10" t="inlineStr">
        <is>
          <t>ConTab_BOM_KP_Baseplates_4150</t>
        </is>
      </c>
      <c r="H2089" s="7" t="inlineStr">
        <is>
          <t>4015-9_0-KP</t>
        </is>
      </c>
      <c r="I2089" s="7" t="inlineStr"/>
      <c r="J2089" s="7" t="inlineStr"/>
      <c r="K2089" s="168" t="inlineStr">
        <is>
          <t>BaseplateSteel</t>
        </is>
      </c>
      <c r="L2089" s="168" t="inlineStr">
        <is>
          <t>Baseplate_Steel</t>
        </is>
      </c>
      <c r="M2089" s="168" t="inlineStr">
        <is>
          <t>Steel</t>
        </is>
      </c>
      <c r="N2089" t="inlineStr">
        <is>
          <t>254T</t>
        </is>
      </c>
      <c r="O2089" t="inlineStr">
        <is>
          <t>:No Drip Pan:Standard Drip Pan:</t>
        </is>
      </c>
      <c r="P2089" s="11" t="inlineStr">
        <is>
          <t>Woods_Spacer</t>
        </is>
      </c>
      <c r="Q2089" t="inlineStr">
        <is>
          <t>Woods 7SC</t>
        </is>
      </c>
      <c r="R2089" t="inlineStr">
        <is>
          <t>96700730</t>
        </is>
      </c>
      <c r="S2089" s="10" t="inlineStr">
        <is>
          <t>B102158</t>
        </is>
      </c>
      <c r="T2089" s="10" t="inlineStr">
        <is>
          <t>1983.0</t>
        </is>
      </c>
      <c r="U2089" s="10" t="inlineStr">
        <is>
          <t>Priced</t>
        </is>
      </c>
      <c r="V2089" s="168" t="inlineStr">
        <is>
          <t>LT028</t>
        </is>
      </c>
      <c r="W2089" t="inlineStr">
        <is>
          <t>135.0</t>
        </is>
      </c>
    </row>
    <row r="2090">
      <c r="B2090" t="inlineStr">
        <is>
          <t>4151.0</t>
        </is>
      </c>
      <c r="F2090" s="10" t="inlineStr">
        <is>
          <t>ConTab_BOM_KP_Baseplates_4151</t>
        </is>
      </c>
      <c r="H2090" s="7" t="inlineStr">
        <is>
          <t>4015-9_0-KP</t>
        </is>
      </c>
      <c r="I2090" s="7" t="inlineStr"/>
      <c r="J2090" s="7" t="inlineStr"/>
      <c r="K2090" s="168" t="inlineStr">
        <is>
          <t>BaseplateSteel</t>
        </is>
      </c>
      <c r="L2090" s="168" t="inlineStr">
        <is>
          <t>Baseplate_Steel</t>
        </is>
      </c>
      <c r="M2090" s="168" t="inlineStr">
        <is>
          <t>Steel</t>
        </is>
      </c>
      <c r="N2090" t="inlineStr">
        <is>
          <t>256T</t>
        </is>
      </c>
      <c r="O2090" t="inlineStr">
        <is>
          <t>:No Drip Pan:Standard Drip Pan:</t>
        </is>
      </c>
      <c r="P2090" s="11" t="inlineStr">
        <is>
          <t>Woods_Spacer</t>
        </is>
      </c>
      <c r="Q2090" t="inlineStr">
        <is>
          <t>Woods 7SC</t>
        </is>
      </c>
      <c r="R2090" t="inlineStr">
        <is>
          <t>96700730</t>
        </is>
      </c>
      <c r="S2090" s="10" t="inlineStr">
        <is>
          <t>B102158</t>
        </is>
      </c>
      <c r="T2090" s="10" t="inlineStr">
        <is>
          <t>1983.0</t>
        </is>
      </c>
      <c r="U2090" s="10" t="inlineStr">
        <is>
          <t>Priced</t>
        </is>
      </c>
      <c r="V2090" s="168" t="inlineStr">
        <is>
          <t>LT028</t>
        </is>
      </c>
      <c r="W2090" t="inlineStr">
        <is>
          <t>135.0</t>
        </is>
      </c>
    </row>
    <row r="2091">
      <c r="B2091" t="inlineStr">
        <is>
          <t>4152.0</t>
        </is>
      </c>
      <c r="F2091" s="10" t="inlineStr">
        <is>
          <t>ConTab_BOM_KP_Baseplates_4152</t>
        </is>
      </c>
      <c r="H2091" s="7" t="inlineStr">
        <is>
          <t>4015-9_0-KP</t>
        </is>
      </c>
      <c r="I2091" s="7" t="inlineStr"/>
      <c r="J2091" s="7" t="inlineStr"/>
      <c r="K2091" s="168" t="inlineStr">
        <is>
          <t>BaseplateSteel</t>
        </is>
      </c>
      <c r="L2091" s="168" t="inlineStr">
        <is>
          <t>Baseplate_Steel</t>
        </is>
      </c>
      <c r="M2091" s="168" t="inlineStr">
        <is>
          <t>Steel</t>
        </is>
      </c>
      <c r="N2091" t="inlineStr">
        <is>
          <t>284T</t>
        </is>
      </c>
      <c r="O2091" t="inlineStr">
        <is>
          <t>:No Drip Pan:Standard Drip Pan:</t>
        </is>
      </c>
      <c r="P2091" s="11" t="inlineStr">
        <is>
          <t>Woods_Spacer</t>
        </is>
      </c>
      <c r="Q2091" t="inlineStr">
        <is>
          <t>Woods 9SC</t>
        </is>
      </c>
      <c r="R2091" t="inlineStr">
        <is>
          <t>96700731</t>
        </is>
      </c>
      <c r="S2091" s="10" t="inlineStr">
        <is>
          <t>B102159</t>
        </is>
      </c>
      <c r="T2091" s="10" t="inlineStr">
        <is>
          <t>2119.0</t>
        </is>
      </c>
      <c r="U2091" s="10" t="inlineStr">
        <is>
          <t>Priced</t>
        </is>
      </c>
      <c r="V2091" s="168" t="inlineStr">
        <is>
          <t>LT028</t>
        </is>
      </c>
      <c r="W2091" t="inlineStr">
        <is>
          <t>200.0</t>
        </is>
      </c>
    </row>
    <row r="2092">
      <c r="B2092" t="inlineStr">
        <is>
          <t>4153.0</t>
        </is>
      </c>
      <c r="F2092" s="10" t="inlineStr">
        <is>
          <t>ConTab_BOM_KP_Baseplates_4153</t>
        </is>
      </c>
      <c r="H2092" s="7" t="inlineStr">
        <is>
          <t>4015-9_0-KP</t>
        </is>
      </c>
      <c r="I2092" s="7" t="inlineStr"/>
      <c r="J2092" s="7" t="inlineStr"/>
      <c r="K2092" s="168" t="inlineStr">
        <is>
          <t>BaseplateSteel</t>
        </is>
      </c>
      <c r="L2092" s="168" t="inlineStr">
        <is>
          <t>Baseplate_Steel</t>
        </is>
      </c>
      <c r="M2092" s="168" t="inlineStr">
        <is>
          <t>Steel</t>
        </is>
      </c>
      <c r="N2092" t="inlineStr">
        <is>
          <t>286T</t>
        </is>
      </c>
      <c r="O2092" t="inlineStr">
        <is>
          <t>:No Drip Pan:Standard Drip Pan:</t>
        </is>
      </c>
      <c r="P2092" s="11" t="inlineStr">
        <is>
          <t>Woods_Spacer</t>
        </is>
      </c>
      <c r="Q2092" t="inlineStr">
        <is>
          <t>Woods 9SC</t>
        </is>
      </c>
      <c r="R2092" t="inlineStr">
        <is>
          <t>96700731</t>
        </is>
      </c>
      <c r="S2092" s="10" t="inlineStr">
        <is>
          <t>B102159</t>
        </is>
      </c>
      <c r="T2092" s="10" t="inlineStr">
        <is>
          <t>2119.0</t>
        </is>
      </c>
      <c r="U2092" s="10" t="inlineStr">
        <is>
          <t>Priced</t>
        </is>
      </c>
      <c r="V2092" s="168" t="inlineStr">
        <is>
          <t>LT028</t>
        </is>
      </c>
      <c r="W2092" t="inlineStr">
        <is>
          <t>200.0</t>
        </is>
      </c>
    </row>
    <row r="2093">
      <c r="B2093" t="inlineStr">
        <is>
          <t>4154.0</t>
        </is>
      </c>
      <c r="F2093" s="10" t="inlineStr">
        <is>
          <t>ConTab_BOM_KP_Baseplates_4154</t>
        </is>
      </c>
      <c r="H2093" s="7" t="inlineStr">
        <is>
          <t>4015-9_0-KP</t>
        </is>
      </c>
      <c r="I2093" s="7" t="inlineStr"/>
      <c r="J2093" s="7" t="inlineStr"/>
      <c r="K2093" s="168" t="inlineStr">
        <is>
          <t>BaseplateSteel</t>
        </is>
      </c>
      <c r="L2093" s="168" t="inlineStr">
        <is>
          <t>Baseplate_Steel</t>
        </is>
      </c>
      <c r="M2093" s="168" t="inlineStr">
        <is>
          <t>Steel</t>
        </is>
      </c>
      <c r="N2093" t="inlineStr">
        <is>
          <t>324T</t>
        </is>
      </c>
      <c r="O2093" t="inlineStr">
        <is>
          <t>:No Drip Pan:Standard Drip Pan:</t>
        </is>
      </c>
      <c r="P2093" s="11" t="inlineStr">
        <is>
          <t>Woods_Spacer</t>
        </is>
      </c>
      <c r="Q2093" t="inlineStr">
        <is>
          <t>Woods 10SC</t>
        </is>
      </c>
      <c r="R2093" t="inlineStr">
        <is>
          <t>96700732</t>
        </is>
      </c>
      <c r="S2093" s="10" t="inlineStr">
        <is>
          <t>B102160</t>
        </is>
      </c>
      <c r="T2093" s="10" t="inlineStr">
        <is>
          <t>2255.0</t>
        </is>
      </c>
      <c r="U2093" s="10" t="inlineStr">
        <is>
          <t>Priced</t>
        </is>
      </c>
      <c r="V2093" s="168" t="inlineStr">
        <is>
          <t>LT028</t>
        </is>
      </c>
      <c r="W2093" t="inlineStr">
        <is>
          <t>240.0</t>
        </is>
      </c>
    </row>
    <row r="2094">
      <c r="B2094" t="inlineStr">
        <is>
          <t>4155.0</t>
        </is>
      </c>
      <c r="F2094" s="10" t="inlineStr">
        <is>
          <t>ConTab_BOM_KP_Baseplates_4155</t>
        </is>
      </c>
      <c r="H2094" s="7" t="inlineStr">
        <is>
          <t>4015-9_0-KP</t>
        </is>
      </c>
      <c r="I2094" s="7" t="inlineStr"/>
      <c r="J2094" s="7" t="inlineStr"/>
      <c r="K2094" s="168" t="inlineStr">
        <is>
          <t>BaseplateSteel</t>
        </is>
      </c>
      <c r="L2094" s="168" t="inlineStr">
        <is>
          <t>Baseplate_Steel</t>
        </is>
      </c>
      <c r="M2094" s="168" t="inlineStr">
        <is>
          <t>Steel</t>
        </is>
      </c>
      <c r="N2094" t="inlineStr">
        <is>
          <t>326T</t>
        </is>
      </c>
      <c r="O2094" t="inlineStr">
        <is>
          <t>:No Drip Pan:Standard Drip Pan:</t>
        </is>
      </c>
      <c r="P2094" s="11" t="inlineStr">
        <is>
          <t>Woods_Spacer</t>
        </is>
      </c>
      <c r="Q2094" t="inlineStr">
        <is>
          <t>Woods 10SC</t>
        </is>
      </c>
      <c r="R2094" t="inlineStr">
        <is>
          <t>96700732</t>
        </is>
      </c>
      <c r="S2094" s="10" t="inlineStr">
        <is>
          <t>B102160</t>
        </is>
      </c>
      <c r="T2094" s="10" t="inlineStr">
        <is>
          <t>2255.0</t>
        </is>
      </c>
      <c r="U2094" s="10" t="inlineStr">
        <is>
          <t>Priced</t>
        </is>
      </c>
      <c r="V2094" s="168" t="inlineStr">
        <is>
          <t>LT028</t>
        </is>
      </c>
      <c r="W2094" t="inlineStr">
        <is>
          <t>240.0</t>
        </is>
      </c>
    </row>
    <row r="2095">
      <c r="B2095" t="inlineStr">
        <is>
          <t>4156.0</t>
        </is>
      </c>
      <c r="F2095" s="10" t="inlineStr">
        <is>
          <t>ConTab_BOM_KP_Baseplates_4156</t>
        </is>
      </c>
      <c r="H2095" s="7" t="inlineStr">
        <is>
          <t>4015-9_0-KP</t>
        </is>
      </c>
      <c r="I2095" s="7" t="inlineStr"/>
      <c r="J2095" s="7" t="inlineStr"/>
      <c r="K2095" s="168" t="inlineStr">
        <is>
          <t>BaseplateSteel</t>
        </is>
      </c>
      <c r="L2095" s="168" t="inlineStr">
        <is>
          <t>Baseplate_Steel</t>
        </is>
      </c>
      <c r="M2095" s="168" t="inlineStr">
        <is>
          <t>Steel</t>
        </is>
      </c>
      <c r="N2095" t="inlineStr">
        <is>
          <t>364T</t>
        </is>
      </c>
      <c r="O2095" t="inlineStr">
        <is>
          <t>:No Drip Pan:Standard Drip Pan:</t>
        </is>
      </c>
      <c r="P2095" s="11" t="inlineStr">
        <is>
          <t>Woods_Spacer</t>
        </is>
      </c>
      <c r="Q2095" t="inlineStr">
        <is>
          <t>Woods 11SC</t>
        </is>
      </c>
      <c r="R2095" t="inlineStr">
        <is>
          <t>96700733</t>
        </is>
      </c>
      <c r="S2095" s="10" t="inlineStr">
        <is>
          <t>B102161</t>
        </is>
      </c>
      <c r="T2095" s="10" t="inlineStr">
        <is>
          <t>2390.0</t>
        </is>
      </c>
      <c r="U2095" s="10" t="inlineStr">
        <is>
          <t>Priced</t>
        </is>
      </c>
      <c r="V2095" s="168" t="inlineStr">
        <is>
          <t>LT028</t>
        </is>
      </c>
      <c r="W2095" t="inlineStr">
        <is>
          <t>265.0</t>
        </is>
      </c>
    </row>
    <row r="2096">
      <c r="B2096" t="inlineStr">
        <is>
          <t>4157.0</t>
        </is>
      </c>
      <c r="F2096" s="10" t="inlineStr">
        <is>
          <t>ConTab_BOM_KP_Baseplates_4157</t>
        </is>
      </c>
      <c r="H2096" s="7" t="inlineStr">
        <is>
          <t>4015-9_0-KP</t>
        </is>
      </c>
      <c r="I2096" s="7" t="inlineStr"/>
      <c r="J2096" s="7" t="inlineStr"/>
      <c r="K2096" s="168" t="inlineStr">
        <is>
          <t>BaseplateSteel</t>
        </is>
      </c>
      <c r="L2096" s="168" t="inlineStr">
        <is>
          <t>Baseplate_Steel</t>
        </is>
      </c>
      <c r="M2096" s="168" t="inlineStr">
        <is>
          <t>Steel</t>
        </is>
      </c>
      <c r="N2096" t="inlineStr">
        <is>
          <t>365T</t>
        </is>
      </c>
      <c r="O2096" t="inlineStr">
        <is>
          <t>:No Drip Pan:Standard Drip Pan:</t>
        </is>
      </c>
      <c r="P2096" s="11" t="inlineStr">
        <is>
          <t>Woods_Spacer</t>
        </is>
      </c>
      <c r="Q2096" t="inlineStr">
        <is>
          <t>Woods 11SC</t>
        </is>
      </c>
      <c r="R2096" t="inlineStr">
        <is>
          <t>96700733</t>
        </is>
      </c>
      <c r="S2096" s="10" t="inlineStr">
        <is>
          <t>B102161</t>
        </is>
      </c>
      <c r="T2096" s="10" t="inlineStr">
        <is>
          <t>2390.0</t>
        </is>
      </c>
      <c r="U2096" s="10" t="inlineStr">
        <is>
          <t>Priced</t>
        </is>
      </c>
      <c r="V2096" s="168" t="inlineStr">
        <is>
          <t>LT028</t>
        </is>
      </c>
      <c r="W2096" t="inlineStr">
        <is>
          <t>265.0</t>
        </is>
      </c>
    </row>
    <row r="2097">
      <c r="B2097" t="inlineStr">
        <is>
          <t>4158.0</t>
        </is>
      </c>
      <c r="F2097" s="10" t="inlineStr">
        <is>
          <t>ConTab_BOM_KP_Baseplates_4158</t>
        </is>
      </c>
      <c r="H2097" s="7" t="inlineStr">
        <is>
          <t>4015-9_0-KP</t>
        </is>
      </c>
      <c r="I2097" s="7" t="inlineStr"/>
      <c r="J2097" s="7" t="inlineStr"/>
      <c r="K2097" s="168" t="inlineStr">
        <is>
          <t>BaseplateSteel</t>
        </is>
      </c>
      <c r="L2097" s="168" t="inlineStr">
        <is>
          <t>Baseplate_Steel</t>
        </is>
      </c>
      <c r="M2097" s="168" t="inlineStr">
        <is>
          <t>Steel</t>
        </is>
      </c>
      <c r="N2097" t="inlineStr">
        <is>
          <t>254T</t>
        </is>
      </c>
      <c r="O2097" t="inlineStr">
        <is>
          <t>:No Drip Pan:Standard Drip Pan:</t>
        </is>
      </c>
      <c r="P2097" s="11" t="inlineStr">
        <is>
          <t>Falk_Spacer</t>
        </is>
      </c>
      <c r="Q2097" t="inlineStr">
        <is>
          <t>1040T31</t>
        </is>
      </c>
      <c r="R2097" t="inlineStr">
        <is>
          <t>96700734</t>
        </is>
      </c>
      <c r="S2097" s="10" t="inlineStr">
        <is>
          <t>B102162</t>
        </is>
      </c>
      <c r="T2097" s="10" t="inlineStr">
        <is>
          <t>1983.0</t>
        </is>
      </c>
      <c r="U2097" s="10" t="inlineStr">
        <is>
          <t>Priced</t>
        </is>
      </c>
      <c r="V2097" s="168" t="inlineStr">
        <is>
          <t>LT028</t>
        </is>
      </c>
      <c r="W2097" t="inlineStr">
        <is>
          <t>135.0</t>
        </is>
      </c>
    </row>
    <row r="2098">
      <c r="B2098" t="inlineStr">
        <is>
          <t>4159.0</t>
        </is>
      </c>
      <c r="F2098" s="10" t="inlineStr">
        <is>
          <t>ConTab_BOM_KP_Baseplates_4159</t>
        </is>
      </c>
      <c r="H2098" s="7" t="inlineStr">
        <is>
          <t>4015-9_0-KP</t>
        </is>
      </c>
      <c r="I2098" s="7" t="inlineStr"/>
      <c r="J2098" s="7" t="inlineStr"/>
      <c r="K2098" s="168" t="inlineStr">
        <is>
          <t>BaseplateSteel</t>
        </is>
      </c>
      <c r="L2098" s="168" t="inlineStr">
        <is>
          <t>Baseplate_Steel</t>
        </is>
      </c>
      <c r="M2098" s="168" t="inlineStr">
        <is>
          <t>Steel</t>
        </is>
      </c>
      <c r="N2098" t="inlineStr">
        <is>
          <t>256T</t>
        </is>
      </c>
      <c r="O2098" t="inlineStr">
        <is>
          <t>:No Drip Pan:Standard Drip Pan:</t>
        </is>
      </c>
      <c r="P2098" s="11" t="inlineStr">
        <is>
          <t>Falk_Spacer</t>
        </is>
      </c>
      <c r="Q2098" t="inlineStr">
        <is>
          <t>1040T31</t>
        </is>
      </c>
      <c r="R2098" t="inlineStr">
        <is>
          <t>96700734</t>
        </is>
      </c>
      <c r="S2098" s="10" t="inlineStr">
        <is>
          <t>B102162</t>
        </is>
      </c>
      <c r="T2098" s="10" t="inlineStr">
        <is>
          <t>1983.0</t>
        </is>
      </c>
      <c r="U2098" s="10" t="inlineStr">
        <is>
          <t>Priced</t>
        </is>
      </c>
      <c r="V2098" s="168" t="inlineStr">
        <is>
          <t>LT028</t>
        </is>
      </c>
      <c r="W2098" t="inlineStr">
        <is>
          <t>135.0</t>
        </is>
      </c>
    </row>
    <row r="2099">
      <c r="B2099" t="inlineStr">
        <is>
          <t>4160.0</t>
        </is>
      </c>
      <c r="F2099" s="10" t="inlineStr">
        <is>
          <t>ConTab_BOM_KP_Baseplates_4160</t>
        </is>
      </c>
      <c r="H2099" s="7" t="inlineStr">
        <is>
          <t>4015-9_0-KP</t>
        </is>
      </c>
      <c r="I2099" s="7" t="inlineStr"/>
      <c r="J2099" s="7" t="inlineStr"/>
      <c r="K2099" s="168" t="inlineStr">
        <is>
          <t>BaseplateSteel</t>
        </is>
      </c>
      <c r="L2099" s="168" t="inlineStr">
        <is>
          <t>Baseplate_Steel</t>
        </is>
      </c>
      <c r="M2099" s="168" t="inlineStr">
        <is>
          <t>Steel</t>
        </is>
      </c>
      <c r="N2099" t="inlineStr">
        <is>
          <t>284T</t>
        </is>
      </c>
      <c r="O2099" t="inlineStr">
        <is>
          <t>:No Drip Pan:Standard Drip Pan:</t>
        </is>
      </c>
      <c r="P2099" s="11" t="inlineStr">
        <is>
          <t>Falk_Spacer</t>
        </is>
      </c>
      <c r="Q2099" t="inlineStr">
        <is>
          <t>1050T31</t>
        </is>
      </c>
      <c r="R2099" t="inlineStr">
        <is>
          <t>96700735</t>
        </is>
      </c>
      <c r="S2099" s="10" t="inlineStr">
        <is>
          <t>B102163</t>
        </is>
      </c>
      <c r="T2099" s="10" t="inlineStr">
        <is>
          <t>2119.0</t>
        </is>
      </c>
      <c r="U2099" s="10" t="inlineStr">
        <is>
          <t>Priced</t>
        </is>
      </c>
      <c r="V2099" s="168" t="inlineStr">
        <is>
          <t>LT028</t>
        </is>
      </c>
      <c r="W2099" t="inlineStr">
        <is>
          <t>200.0</t>
        </is>
      </c>
    </row>
    <row r="2100">
      <c r="B2100" t="inlineStr">
        <is>
          <t>4161.0</t>
        </is>
      </c>
      <c r="F2100" s="10" t="inlineStr">
        <is>
          <t>ConTab_BOM_KP_Baseplates_4161</t>
        </is>
      </c>
      <c r="H2100" s="7" t="inlineStr">
        <is>
          <t>4015-9_0-KP</t>
        </is>
      </c>
      <c r="I2100" s="7" t="inlineStr"/>
      <c r="J2100" s="7" t="inlineStr"/>
      <c r="K2100" s="168" t="inlineStr">
        <is>
          <t>BaseplateSteel</t>
        </is>
      </c>
      <c r="L2100" s="168" t="inlineStr">
        <is>
          <t>Baseplate_Steel</t>
        </is>
      </c>
      <c r="M2100" s="168" t="inlineStr">
        <is>
          <t>Steel</t>
        </is>
      </c>
      <c r="N2100" t="inlineStr">
        <is>
          <t>286T</t>
        </is>
      </c>
      <c r="O2100" t="inlineStr">
        <is>
          <t>:No Drip Pan:Standard Drip Pan:</t>
        </is>
      </c>
      <c r="P2100" s="11" t="inlineStr">
        <is>
          <t>Falk_Spacer</t>
        </is>
      </c>
      <c r="Q2100" t="inlineStr">
        <is>
          <t>1050T31</t>
        </is>
      </c>
      <c r="R2100" t="inlineStr">
        <is>
          <t>96700735</t>
        </is>
      </c>
      <c r="S2100" s="10" t="inlineStr">
        <is>
          <t>B102163</t>
        </is>
      </c>
      <c r="T2100" s="10" t="inlineStr">
        <is>
          <t>2119.0</t>
        </is>
      </c>
      <c r="U2100" s="10" t="inlineStr">
        <is>
          <t>Priced</t>
        </is>
      </c>
      <c r="V2100" s="168" t="inlineStr">
        <is>
          <t>LT028</t>
        </is>
      </c>
      <c r="W2100" t="inlineStr">
        <is>
          <t>200.0</t>
        </is>
      </c>
    </row>
    <row r="2101">
      <c r="B2101" t="inlineStr">
        <is>
          <t>4162.0</t>
        </is>
      </c>
      <c r="F2101" s="10" t="inlineStr">
        <is>
          <t>ConTab_BOM_KP_Baseplates_4162</t>
        </is>
      </c>
      <c r="H2101" s="7" t="inlineStr">
        <is>
          <t>4015-9_0-KP</t>
        </is>
      </c>
      <c r="I2101" s="7" t="inlineStr"/>
      <c r="J2101" s="7" t="inlineStr"/>
      <c r="K2101" s="168" t="inlineStr">
        <is>
          <t>BaseplateSteel</t>
        </is>
      </c>
      <c r="L2101" s="168" t="inlineStr">
        <is>
          <t>Baseplate_Steel</t>
        </is>
      </c>
      <c r="M2101" s="168" t="inlineStr">
        <is>
          <t>Steel</t>
        </is>
      </c>
      <c r="N2101" t="inlineStr">
        <is>
          <t>324T</t>
        </is>
      </c>
      <c r="O2101" t="inlineStr">
        <is>
          <t>:No Drip Pan:Standard Drip Pan:</t>
        </is>
      </c>
      <c r="P2101" s="11" t="inlineStr">
        <is>
          <t>Falk_Spacer</t>
        </is>
      </c>
      <c r="Q2101" t="inlineStr">
        <is>
          <t>1060T31</t>
        </is>
      </c>
      <c r="R2101" t="inlineStr">
        <is>
          <t>96700736</t>
        </is>
      </c>
      <c r="S2101" s="10" t="inlineStr">
        <is>
          <t>B102164</t>
        </is>
      </c>
      <c r="T2101" s="10" t="inlineStr">
        <is>
          <t>2255.0</t>
        </is>
      </c>
      <c r="U2101" s="10" t="inlineStr">
        <is>
          <t>Priced</t>
        </is>
      </c>
      <c r="V2101" s="168" t="inlineStr">
        <is>
          <t>LT028</t>
        </is>
      </c>
      <c r="W2101" t="inlineStr">
        <is>
          <t>240.0</t>
        </is>
      </c>
    </row>
    <row r="2102">
      <c r="B2102" t="inlineStr">
        <is>
          <t>4163.0</t>
        </is>
      </c>
      <c r="F2102" s="10" t="inlineStr">
        <is>
          <t>ConTab_BOM_KP_Baseplates_4163</t>
        </is>
      </c>
      <c r="H2102" s="7" t="inlineStr">
        <is>
          <t>4015-9_0-KP</t>
        </is>
      </c>
      <c r="I2102" s="7" t="inlineStr"/>
      <c r="J2102" s="7" t="inlineStr"/>
      <c r="K2102" s="168" t="inlineStr">
        <is>
          <t>BaseplateSteel</t>
        </is>
      </c>
      <c r="L2102" s="168" t="inlineStr">
        <is>
          <t>Baseplate_Steel</t>
        </is>
      </c>
      <c r="M2102" s="168" t="inlineStr">
        <is>
          <t>Steel</t>
        </is>
      </c>
      <c r="N2102" t="inlineStr">
        <is>
          <t>326T</t>
        </is>
      </c>
      <c r="O2102" t="inlineStr">
        <is>
          <t>:No Drip Pan:Standard Drip Pan:</t>
        </is>
      </c>
      <c r="P2102" s="11" t="inlineStr">
        <is>
          <t>Falk_Spacer</t>
        </is>
      </c>
      <c r="Q2102" t="inlineStr">
        <is>
          <t>1060T31</t>
        </is>
      </c>
      <c r="R2102" t="inlineStr">
        <is>
          <t>96700736</t>
        </is>
      </c>
      <c r="S2102" s="10" t="inlineStr">
        <is>
          <t>B102164</t>
        </is>
      </c>
      <c r="T2102" s="10" t="inlineStr">
        <is>
          <t>2255.0</t>
        </is>
      </c>
      <c r="U2102" s="10" t="inlineStr">
        <is>
          <t>Priced</t>
        </is>
      </c>
      <c r="V2102" s="168" t="inlineStr">
        <is>
          <t>LT028</t>
        </is>
      </c>
      <c r="W2102" t="inlineStr">
        <is>
          <t>240.0</t>
        </is>
      </c>
    </row>
    <row r="2103">
      <c r="B2103" t="inlineStr">
        <is>
          <t>4164.0</t>
        </is>
      </c>
      <c r="F2103" s="10" t="inlineStr">
        <is>
          <t>ConTab_BOM_KP_Baseplates_4164</t>
        </is>
      </c>
      <c r="H2103" s="7" t="inlineStr">
        <is>
          <t>4015-9_0-KP</t>
        </is>
      </c>
      <c r="I2103" s="7" t="inlineStr"/>
      <c r="J2103" s="7" t="inlineStr"/>
      <c r="K2103" s="168" t="inlineStr">
        <is>
          <t>BaseplateSteel</t>
        </is>
      </c>
      <c r="L2103" s="168" t="inlineStr">
        <is>
          <t>Baseplate_Steel</t>
        </is>
      </c>
      <c r="M2103" s="168" t="inlineStr">
        <is>
          <t>Steel</t>
        </is>
      </c>
      <c r="N2103" t="inlineStr">
        <is>
          <t>364T</t>
        </is>
      </c>
      <c r="O2103" t="inlineStr">
        <is>
          <t>:No Drip Pan:Standard Drip Pan:</t>
        </is>
      </c>
      <c r="P2103" s="11" t="inlineStr">
        <is>
          <t>Falk_Spacer</t>
        </is>
      </c>
      <c r="Q2103" t="inlineStr">
        <is>
          <t>1070T31</t>
        </is>
      </c>
      <c r="R2103" t="inlineStr">
        <is>
          <t>96700737</t>
        </is>
      </c>
      <c r="S2103" s="10" t="inlineStr">
        <is>
          <t>B102165</t>
        </is>
      </c>
      <c r="T2103" s="10" t="inlineStr">
        <is>
          <t>2390.0</t>
        </is>
      </c>
      <c r="U2103" s="10" t="inlineStr">
        <is>
          <t>Priced</t>
        </is>
      </c>
      <c r="V2103" s="168" t="inlineStr">
        <is>
          <t>LT028</t>
        </is>
      </c>
      <c r="W2103" t="inlineStr">
        <is>
          <t>265.0</t>
        </is>
      </c>
    </row>
    <row r="2104">
      <c r="B2104" t="inlineStr">
        <is>
          <t>4165.0</t>
        </is>
      </c>
      <c r="F2104" s="10" t="inlineStr">
        <is>
          <t>ConTab_BOM_KP_Baseplates_4165</t>
        </is>
      </c>
      <c r="H2104" s="7" t="inlineStr">
        <is>
          <t>4015-9_0-KP</t>
        </is>
      </c>
      <c r="I2104" s="7" t="inlineStr"/>
      <c r="J2104" s="7" t="inlineStr"/>
      <c r="K2104" s="168" t="inlineStr">
        <is>
          <t>BaseplateSteel</t>
        </is>
      </c>
      <c r="L2104" s="168" t="inlineStr">
        <is>
          <t>Baseplate_Steel</t>
        </is>
      </c>
      <c r="M2104" s="168" t="inlineStr">
        <is>
          <t>Steel</t>
        </is>
      </c>
      <c r="N2104" t="inlineStr">
        <is>
          <t>365T</t>
        </is>
      </c>
      <c r="O2104" t="inlineStr">
        <is>
          <t>:No Drip Pan:Standard Drip Pan:</t>
        </is>
      </c>
      <c r="P2104" s="11" t="inlineStr">
        <is>
          <t>Falk_Spacer</t>
        </is>
      </c>
      <c r="Q2104" t="inlineStr">
        <is>
          <t>1070T31</t>
        </is>
      </c>
      <c r="R2104" t="inlineStr">
        <is>
          <t>96700737</t>
        </is>
      </c>
      <c r="S2104" s="10" t="inlineStr">
        <is>
          <t>B102165</t>
        </is>
      </c>
      <c r="T2104" s="10" t="inlineStr">
        <is>
          <t>2390.0</t>
        </is>
      </c>
      <c r="U2104" s="10" t="inlineStr">
        <is>
          <t>Priced</t>
        </is>
      </c>
      <c r="V2104" s="168" t="inlineStr">
        <is>
          <t>LT028</t>
        </is>
      </c>
      <c r="W2104" t="inlineStr">
        <is>
          <t>265.0</t>
        </is>
      </c>
    </row>
    <row r="2105">
      <c r="B2105" t="inlineStr">
        <is>
          <t>4166.0</t>
        </is>
      </c>
      <c r="F2105" s="10" t="inlineStr">
        <is>
          <t>ConTab_BOM_KP_Baseplates_4166</t>
        </is>
      </c>
      <c r="H2105" s="7" t="inlineStr">
        <is>
          <t>4015-9_0-KP</t>
        </is>
      </c>
      <c r="I2105" s="7" t="inlineStr"/>
      <c r="J2105" s="7" t="inlineStr"/>
      <c r="K2105" s="168" t="inlineStr">
        <is>
          <t>BaseplateSteel</t>
        </is>
      </c>
      <c r="L2105" s="168" t="inlineStr">
        <is>
          <t>Baseplate_Steel</t>
        </is>
      </c>
      <c r="M2105" s="168" t="inlineStr">
        <is>
          <t>Steel</t>
        </is>
      </c>
      <c r="N2105" t="inlineStr">
        <is>
          <t>364TS</t>
        </is>
      </c>
      <c r="O2105" t="inlineStr">
        <is>
          <t>:No Drip Pan:Standard Drip Pan:</t>
        </is>
      </c>
      <c r="P2105" s="11" t="inlineStr">
        <is>
          <t>Falk_Spacer</t>
        </is>
      </c>
      <c r="Q2105" t="inlineStr">
        <is>
          <t>1050T31</t>
        </is>
      </c>
      <c r="R2105" t="inlineStr">
        <is>
          <t>96700738</t>
        </is>
      </c>
      <c r="S2105" s="10" t="inlineStr">
        <is>
          <t>B102166</t>
        </is>
      </c>
      <c r="T2105" s="10" t="inlineStr">
        <is>
          <t>2322.0</t>
        </is>
      </c>
      <c r="U2105" s="10" t="inlineStr">
        <is>
          <t>Priced</t>
        </is>
      </c>
      <c r="V2105" s="168" t="inlineStr">
        <is>
          <t>LT028</t>
        </is>
      </c>
      <c r="W2105" t="inlineStr">
        <is>
          <t>265.0</t>
        </is>
      </c>
    </row>
    <row r="2106">
      <c r="B2106" t="inlineStr">
        <is>
          <t>4167.0</t>
        </is>
      </c>
      <c r="F2106" s="10" t="inlineStr">
        <is>
          <t>ConTab_BOM_KP_Baseplates_4167</t>
        </is>
      </c>
      <c r="H2106" s="7" t="inlineStr">
        <is>
          <t>4015-9_0-KP</t>
        </is>
      </c>
      <c r="I2106" s="7" t="inlineStr"/>
      <c r="J2106" s="7" t="inlineStr"/>
      <c r="K2106" s="168" t="inlineStr">
        <is>
          <t>BaseplateSteel</t>
        </is>
      </c>
      <c r="L2106" s="168" t="inlineStr">
        <is>
          <t>Baseplate_Steel</t>
        </is>
      </c>
      <c r="M2106" s="168" t="inlineStr">
        <is>
          <t>Steel</t>
        </is>
      </c>
      <c r="N2106" t="inlineStr">
        <is>
          <t>365TS</t>
        </is>
      </c>
      <c r="O2106" t="inlineStr">
        <is>
          <t>:No Drip Pan:Standard Drip Pan:</t>
        </is>
      </c>
      <c r="P2106" s="11" t="inlineStr">
        <is>
          <t>Falk_Spacer</t>
        </is>
      </c>
      <c r="Q2106" t="inlineStr">
        <is>
          <t>1050T31</t>
        </is>
      </c>
      <c r="R2106" t="inlineStr">
        <is>
          <t>96700738</t>
        </is>
      </c>
      <c r="S2106" s="10" t="inlineStr">
        <is>
          <t>B102166</t>
        </is>
      </c>
      <c r="T2106" s="10" t="inlineStr">
        <is>
          <t>2322.0</t>
        </is>
      </c>
      <c r="U2106" s="10" t="inlineStr">
        <is>
          <t>Priced</t>
        </is>
      </c>
      <c r="V2106" s="168" t="inlineStr">
        <is>
          <t>LT028</t>
        </is>
      </c>
      <c r="W2106" t="inlineStr">
        <is>
          <t>265.0</t>
        </is>
      </c>
    </row>
    <row r="2107">
      <c r="B2107" t="inlineStr">
        <is>
          <t>4178.0</t>
        </is>
      </c>
      <c r="F2107" s="10" t="inlineStr">
        <is>
          <t>ConTab_BOM_KP_Baseplates_4178</t>
        </is>
      </c>
      <c r="H2107" s="7" t="inlineStr">
        <is>
          <t>4015-9_0-KP</t>
        </is>
      </c>
      <c r="I2107" s="7" t="inlineStr"/>
      <c r="J2107" s="7" t="inlineStr"/>
      <c r="K2107" s="168" t="inlineStr">
        <is>
          <t>BaseplateSteel</t>
        </is>
      </c>
      <c r="L2107" s="168" t="inlineStr">
        <is>
          <t>Baseplate_Steel</t>
        </is>
      </c>
      <c r="M2107" s="168" t="inlineStr">
        <is>
          <t>Steel</t>
        </is>
      </c>
      <c r="N2107" t="inlineStr">
        <is>
          <t>254T</t>
        </is>
      </c>
      <c r="O2107" t="inlineStr">
        <is>
          <t>:Extended Drip Pan:</t>
        </is>
      </c>
      <c r="P2107" s="11" t="inlineStr">
        <is>
          <t>Woods_Sureflex</t>
        </is>
      </c>
      <c r="Q2107" t="inlineStr">
        <is>
          <t>Woods 7S</t>
        </is>
      </c>
      <c r="R2107" t="inlineStr">
        <is>
          <t>96700721</t>
        </is>
      </c>
      <c r="S2107" s="10" t="inlineStr">
        <is>
          <t>B102172</t>
        </is>
      </c>
      <c r="T2107" s="10" t="inlineStr">
        <is>
          <t>1627.0</t>
        </is>
      </c>
      <c r="U2107" s="10" t="inlineStr">
        <is>
          <t>Priced</t>
        </is>
      </c>
      <c r="V2107" s="168" t="inlineStr">
        <is>
          <t>LT028</t>
        </is>
      </c>
      <c r="W2107" t="inlineStr">
        <is>
          <t>135.0</t>
        </is>
      </c>
    </row>
    <row r="2108">
      <c r="B2108" t="inlineStr">
        <is>
          <t>4179.0</t>
        </is>
      </c>
      <c r="F2108" s="10" t="inlineStr">
        <is>
          <t>ConTab_BOM_KP_Baseplates_4179</t>
        </is>
      </c>
      <c r="H2108" s="7" t="inlineStr">
        <is>
          <t>4015-9_0-KP</t>
        </is>
      </c>
      <c r="I2108" s="7" t="inlineStr"/>
      <c r="J2108" s="7" t="inlineStr"/>
      <c r="K2108" s="168" t="inlineStr">
        <is>
          <t>BaseplateSteel</t>
        </is>
      </c>
      <c r="L2108" s="168" t="inlineStr">
        <is>
          <t>Baseplate_Steel</t>
        </is>
      </c>
      <c r="M2108" s="168" t="inlineStr">
        <is>
          <t>Steel</t>
        </is>
      </c>
      <c r="N2108" t="inlineStr">
        <is>
          <t>256T</t>
        </is>
      </c>
      <c r="O2108" t="inlineStr">
        <is>
          <t>:Extended Drip Pan:</t>
        </is>
      </c>
      <c r="P2108" s="11" t="inlineStr">
        <is>
          <t>Woods_Sureflex</t>
        </is>
      </c>
      <c r="Q2108" t="inlineStr">
        <is>
          <t>Woods 7S</t>
        </is>
      </c>
      <c r="R2108" t="inlineStr">
        <is>
          <t>96700721</t>
        </is>
      </c>
      <c r="S2108" s="10" t="inlineStr">
        <is>
          <t>B102172</t>
        </is>
      </c>
      <c r="T2108" s="10" t="inlineStr">
        <is>
          <t>1627.0</t>
        </is>
      </c>
      <c r="U2108" s="10" t="inlineStr">
        <is>
          <t>Priced</t>
        </is>
      </c>
      <c r="V2108" s="168" t="inlineStr">
        <is>
          <t>LT028</t>
        </is>
      </c>
      <c r="W2108" t="inlineStr">
        <is>
          <t>135.0</t>
        </is>
      </c>
    </row>
    <row r="2109">
      <c r="B2109" t="inlineStr">
        <is>
          <t>4180.0</t>
        </is>
      </c>
      <c r="F2109" s="10" t="inlineStr">
        <is>
          <t>ConTab_BOM_KP_Baseplates_4180</t>
        </is>
      </c>
      <c r="H2109" s="7" t="inlineStr">
        <is>
          <t>4015-9_0-KP</t>
        </is>
      </c>
      <c r="I2109" s="7" t="inlineStr"/>
      <c r="J2109" s="7" t="inlineStr"/>
      <c r="K2109" s="168" t="inlineStr">
        <is>
          <t>BaseplateSteel</t>
        </is>
      </c>
      <c r="L2109" s="168" t="inlineStr">
        <is>
          <t>Baseplate_Steel</t>
        </is>
      </c>
      <c r="M2109" s="168" t="inlineStr">
        <is>
          <t>Steel</t>
        </is>
      </c>
      <c r="N2109" t="inlineStr">
        <is>
          <t>284T</t>
        </is>
      </c>
      <c r="O2109" t="inlineStr">
        <is>
          <t>:Extended Drip Pan:</t>
        </is>
      </c>
      <c r="P2109" s="11" t="inlineStr">
        <is>
          <t>Woods_Sureflex</t>
        </is>
      </c>
      <c r="Q2109" t="inlineStr">
        <is>
          <t>Woods 9S</t>
        </is>
      </c>
      <c r="R2109" t="inlineStr">
        <is>
          <t>96700722</t>
        </is>
      </c>
      <c r="S2109" s="10" t="inlineStr">
        <is>
          <t>B102173</t>
        </is>
      </c>
      <c r="T2109" s="10" t="inlineStr">
        <is>
          <t>1762.0</t>
        </is>
      </c>
      <c r="U2109" s="10" t="inlineStr">
        <is>
          <t>Priced</t>
        </is>
      </c>
      <c r="V2109" s="168" t="inlineStr">
        <is>
          <t>LT028</t>
        </is>
      </c>
      <c r="W2109" t="inlineStr">
        <is>
          <t>200.0</t>
        </is>
      </c>
    </row>
    <row r="2110">
      <c r="B2110" t="inlineStr">
        <is>
          <t>4181.0</t>
        </is>
      </c>
      <c r="F2110" s="10" t="inlineStr">
        <is>
          <t>ConTab_BOM_KP_Baseplates_4181</t>
        </is>
      </c>
      <c r="H2110" s="7" t="inlineStr">
        <is>
          <t>4015-9_0-KP</t>
        </is>
      </c>
      <c r="I2110" s="7" t="inlineStr"/>
      <c r="J2110" s="7" t="inlineStr"/>
      <c r="K2110" s="168" t="inlineStr">
        <is>
          <t>BaseplateSteel</t>
        </is>
      </c>
      <c r="L2110" s="168" t="inlineStr">
        <is>
          <t>Baseplate_Steel</t>
        </is>
      </c>
      <c r="M2110" s="168" t="inlineStr">
        <is>
          <t>Steel</t>
        </is>
      </c>
      <c r="N2110" t="inlineStr">
        <is>
          <t>286T</t>
        </is>
      </c>
      <c r="O2110" t="inlineStr">
        <is>
          <t>:Extended Drip Pan:</t>
        </is>
      </c>
      <c r="P2110" s="11" t="inlineStr">
        <is>
          <t>Woods_Sureflex</t>
        </is>
      </c>
      <c r="Q2110" t="inlineStr">
        <is>
          <t>Woods 9S</t>
        </is>
      </c>
      <c r="R2110" t="inlineStr">
        <is>
          <t>96700722</t>
        </is>
      </c>
      <c r="S2110" s="10" t="inlineStr">
        <is>
          <t>B102173</t>
        </is>
      </c>
      <c r="T2110" s="10" t="inlineStr">
        <is>
          <t>1762.0</t>
        </is>
      </c>
      <c r="U2110" s="10" t="inlineStr">
        <is>
          <t>Priced</t>
        </is>
      </c>
      <c r="V2110" s="168" t="inlineStr">
        <is>
          <t>LT028</t>
        </is>
      </c>
      <c r="W2110" t="inlineStr">
        <is>
          <t>200.0</t>
        </is>
      </c>
    </row>
    <row r="2111">
      <c r="B2111" t="inlineStr">
        <is>
          <t>4182.0</t>
        </is>
      </c>
      <c r="F2111" s="10" t="inlineStr">
        <is>
          <t>ConTab_BOM_KP_Baseplates_4182</t>
        </is>
      </c>
      <c r="H2111" s="7" t="inlineStr">
        <is>
          <t>4015-9_0-KP</t>
        </is>
      </c>
      <c r="I2111" s="7" t="inlineStr"/>
      <c r="J2111" s="7" t="inlineStr"/>
      <c r="K2111" s="168" t="inlineStr">
        <is>
          <t>BaseplateSteel</t>
        </is>
      </c>
      <c r="L2111" s="168" t="inlineStr">
        <is>
          <t>Baseplate_Steel</t>
        </is>
      </c>
      <c r="M2111" s="168" t="inlineStr">
        <is>
          <t>Steel</t>
        </is>
      </c>
      <c r="N2111" t="inlineStr">
        <is>
          <t>324T</t>
        </is>
      </c>
      <c r="O2111" t="inlineStr">
        <is>
          <t>:Extended Drip Pan:</t>
        </is>
      </c>
      <c r="P2111" s="11" t="inlineStr">
        <is>
          <t>Woods_Sureflex</t>
        </is>
      </c>
      <c r="Q2111" t="inlineStr">
        <is>
          <t>Woods 10S</t>
        </is>
      </c>
      <c r="R2111" t="inlineStr">
        <is>
          <t>96700723</t>
        </is>
      </c>
      <c r="S2111" s="10" t="inlineStr">
        <is>
          <t>B102174</t>
        </is>
      </c>
      <c r="T2111" s="10" t="inlineStr">
        <is>
          <t>1899.0</t>
        </is>
      </c>
      <c r="U2111" s="10" t="inlineStr">
        <is>
          <t>Priced</t>
        </is>
      </c>
      <c r="V2111" s="168" t="inlineStr">
        <is>
          <t>LT028</t>
        </is>
      </c>
      <c r="W2111" t="inlineStr">
        <is>
          <t>240.0</t>
        </is>
      </c>
    </row>
    <row r="2112">
      <c r="B2112" t="inlineStr">
        <is>
          <t>4183.0</t>
        </is>
      </c>
      <c r="F2112" s="10" t="inlineStr">
        <is>
          <t>ConTab_BOM_KP_Baseplates_4183</t>
        </is>
      </c>
      <c r="H2112" s="7" t="inlineStr">
        <is>
          <t>4015-9_0-KP</t>
        </is>
      </c>
      <c r="I2112" s="7" t="inlineStr"/>
      <c r="J2112" s="7" t="inlineStr"/>
      <c r="K2112" s="168" t="inlineStr">
        <is>
          <t>BaseplateSteel</t>
        </is>
      </c>
      <c r="L2112" s="168" t="inlineStr">
        <is>
          <t>Baseplate_Steel</t>
        </is>
      </c>
      <c r="M2112" s="168" t="inlineStr">
        <is>
          <t>Steel</t>
        </is>
      </c>
      <c r="N2112" t="inlineStr">
        <is>
          <t>326T</t>
        </is>
      </c>
      <c r="O2112" t="inlineStr">
        <is>
          <t>:Extended Drip Pan:</t>
        </is>
      </c>
      <c r="P2112" s="11" t="inlineStr">
        <is>
          <t>Woods_Sureflex</t>
        </is>
      </c>
      <c r="Q2112" t="inlineStr">
        <is>
          <t>Woods 10S</t>
        </is>
      </c>
      <c r="R2112" t="inlineStr">
        <is>
          <t>96700723</t>
        </is>
      </c>
      <c r="S2112" s="10" t="inlineStr">
        <is>
          <t>B102174</t>
        </is>
      </c>
      <c r="T2112" s="10" t="inlineStr">
        <is>
          <t>1899.0</t>
        </is>
      </c>
      <c r="U2112" s="10" t="inlineStr">
        <is>
          <t>Priced</t>
        </is>
      </c>
      <c r="V2112" s="168" t="inlineStr">
        <is>
          <t>LT028</t>
        </is>
      </c>
      <c r="W2112" t="inlineStr">
        <is>
          <t>240.0</t>
        </is>
      </c>
    </row>
    <row r="2113">
      <c r="B2113" t="inlineStr">
        <is>
          <t>4184.0</t>
        </is>
      </c>
      <c r="F2113" s="10" t="inlineStr">
        <is>
          <t>ConTab_BOM_KP_Baseplates_4184</t>
        </is>
      </c>
      <c r="H2113" s="7" t="inlineStr">
        <is>
          <t>4015-9_0-KP</t>
        </is>
      </c>
      <c r="I2113" s="7" t="inlineStr"/>
      <c r="J2113" s="7" t="inlineStr"/>
      <c r="K2113" s="168" t="inlineStr">
        <is>
          <t>BaseplateSteel</t>
        </is>
      </c>
      <c r="L2113" s="168" t="inlineStr">
        <is>
          <t>Baseplate_Steel</t>
        </is>
      </c>
      <c r="M2113" s="168" t="inlineStr">
        <is>
          <t>Steel</t>
        </is>
      </c>
      <c r="N2113" t="inlineStr">
        <is>
          <t>364T</t>
        </is>
      </c>
      <c r="O2113" t="inlineStr">
        <is>
          <t>:Extended Drip Pan:</t>
        </is>
      </c>
      <c r="P2113" s="11" t="inlineStr">
        <is>
          <t>Woods_Sureflex</t>
        </is>
      </c>
      <c r="Q2113" t="inlineStr">
        <is>
          <t>Woods 11S</t>
        </is>
      </c>
      <c r="R2113" t="inlineStr">
        <is>
          <t>96700724</t>
        </is>
      </c>
      <c r="S2113" s="10" t="inlineStr">
        <is>
          <t>B102175</t>
        </is>
      </c>
      <c r="T2113" s="10" t="inlineStr">
        <is>
          <t>2035.0</t>
        </is>
      </c>
      <c r="U2113" s="10" t="inlineStr">
        <is>
          <t>Priced</t>
        </is>
      </c>
      <c r="V2113" s="168" t="inlineStr">
        <is>
          <t>LT028</t>
        </is>
      </c>
      <c r="W2113" t="inlineStr">
        <is>
          <t>265.0</t>
        </is>
      </c>
    </row>
    <row r="2114">
      <c r="B2114" t="inlineStr">
        <is>
          <t>4185.0</t>
        </is>
      </c>
      <c r="F2114" s="10" t="inlineStr">
        <is>
          <t>ConTab_BOM_KP_Baseplates_4185</t>
        </is>
      </c>
      <c r="H2114" s="7" t="inlineStr">
        <is>
          <t>4015-9_0-KP</t>
        </is>
      </c>
      <c r="I2114" s="7" t="inlineStr"/>
      <c r="J2114" s="7" t="inlineStr"/>
      <c r="K2114" s="168" t="inlineStr">
        <is>
          <t>BaseplateSteel</t>
        </is>
      </c>
      <c r="L2114" s="168" t="inlineStr">
        <is>
          <t>Baseplate_Steel</t>
        </is>
      </c>
      <c r="M2114" s="168" t="inlineStr">
        <is>
          <t>Steel</t>
        </is>
      </c>
      <c r="N2114" t="inlineStr">
        <is>
          <t>365T</t>
        </is>
      </c>
      <c r="O2114" t="inlineStr">
        <is>
          <t>:Extended Drip Pan:</t>
        </is>
      </c>
      <c r="P2114" s="11" t="inlineStr">
        <is>
          <t>Woods_Sureflex</t>
        </is>
      </c>
      <c r="Q2114" t="inlineStr">
        <is>
          <t>Woods 11S</t>
        </is>
      </c>
      <c r="R2114" t="inlineStr">
        <is>
          <t>96700724</t>
        </is>
      </c>
      <c r="S2114" s="10" t="inlineStr">
        <is>
          <t>B102175</t>
        </is>
      </c>
      <c r="T2114" s="10" t="inlineStr">
        <is>
          <t>2035.0</t>
        </is>
      </c>
      <c r="U2114" s="10" t="inlineStr">
        <is>
          <t>Priced</t>
        </is>
      </c>
      <c r="V2114" s="168" t="inlineStr">
        <is>
          <t>LT028</t>
        </is>
      </c>
      <c r="W2114" t="inlineStr">
        <is>
          <t>265.0</t>
        </is>
      </c>
    </row>
    <row r="2115">
      <c r="B2115" t="inlineStr">
        <is>
          <t>4186.0</t>
        </is>
      </c>
      <c r="F2115" s="10" t="inlineStr">
        <is>
          <t>ConTab_BOM_KP_Baseplates_4186</t>
        </is>
      </c>
      <c r="H2115" s="7" t="inlineStr">
        <is>
          <t>4015-9_0-KP</t>
        </is>
      </c>
      <c r="I2115" s="7" t="inlineStr"/>
      <c r="J2115" s="7" t="inlineStr"/>
      <c r="K2115" s="168" t="inlineStr">
        <is>
          <t>BaseplateSteel</t>
        </is>
      </c>
      <c r="L2115" s="168" t="inlineStr">
        <is>
          <t>Baseplate_Steel</t>
        </is>
      </c>
      <c r="M2115" s="168" t="inlineStr">
        <is>
          <t>Steel</t>
        </is>
      </c>
      <c r="N2115" t="inlineStr">
        <is>
          <t>254T</t>
        </is>
      </c>
      <c r="O2115" t="inlineStr">
        <is>
          <t>:Extended Drip Pan:</t>
        </is>
      </c>
      <c r="P2115" s="11" t="inlineStr">
        <is>
          <t>Falk_T10_Grid</t>
        </is>
      </c>
      <c r="Q2115" t="inlineStr">
        <is>
          <t>1040T10</t>
        </is>
      </c>
      <c r="R2115" t="inlineStr">
        <is>
          <t>96700725</t>
        </is>
      </c>
      <c r="S2115" s="10" t="inlineStr">
        <is>
          <t>B102176</t>
        </is>
      </c>
      <c r="T2115" s="10" t="inlineStr">
        <is>
          <t>1627.0</t>
        </is>
      </c>
      <c r="U2115" s="10" t="inlineStr">
        <is>
          <t>Priced</t>
        </is>
      </c>
      <c r="V2115" s="168" t="inlineStr">
        <is>
          <t>LT028</t>
        </is>
      </c>
      <c r="W2115" t="inlineStr">
        <is>
          <t>135.0</t>
        </is>
      </c>
    </row>
    <row r="2116">
      <c r="B2116" t="inlineStr">
        <is>
          <t>4187.0</t>
        </is>
      </c>
      <c r="F2116" s="10" t="inlineStr">
        <is>
          <t>ConTab_BOM_KP_Baseplates_4187</t>
        </is>
      </c>
      <c r="H2116" s="7" t="inlineStr">
        <is>
          <t>4015-9_0-KP</t>
        </is>
      </c>
      <c r="I2116" s="7" t="inlineStr"/>
      <c r="J2116" s="7" t="inlineStr"/>
      <c r="K2116" s="168" t="inlineStr">
        <is>
          <t>BaseplateSteel</t>
        </is>
      </c>
      <c r="L2116" s="168" t="inlineStr">
        <is>
          <t>Baseplate_Steel</t>
        </is>
      </c>
      <c r="M2116" s="168" t="inlineStr">
        <is>
          <t>Steel</t>
        </is>
      </c>
      <c r="N2116" t="inlineStr">
        <is>
          <t>256T</t>
        </is>
      </c>
      <c r="O2116" t="inlineStr">
        <is>
          <t>:Extended Drip Pan:</t>
        </is>
      </c>
      <c r="P2116" s="11" t="inlineStr">
        <is>
          <t>Falk_T10_Grid</t>
        </is>
      </c>
      <c r="Q2116" t="inlineStr">
        <is>
          <t>1040T10</t>
        </is>
      </c>
      <c r="R2116" t="inlineStr">
        <is>
          <t>96700725</t>
        </is>
      </c>
      <c r="S2116" s="10" t="inlineStr">
        <is>
          <t>B102176</t>
        </is>
      </c>
      <c r="T2116" s="10" t="inlineStr">
        <is>
          <t>1627.0</t>
        </is>
      </c>
      <c r="U2116" s="10" t="inlineStr">
        <is>
          <t>Priced</t>
        </is>
      </c>
      <c r="V2116" s="168" t="inlineStr">
        <is>
          <t>LT028</t>
        </is>
      </c>
      <c r="W2116" t="inlineStr">
        <is>
          <t>135.0</t>
        </is>
      </c>
    </row>
    <row r="2117">
      <c r="B2117" t="inlineStr">
        <is>
          <t>4188.0</t>
        </is>
      </c>
      <c r="F2117" s="10" t="inlineStr">
        <is>
          <t>ConTab_BOM_KP_Baseplates_4188</t>
        </is>
      </c>
      <c r="H2117" s="7" t="inlineStr">
        <is>
          <t>4015-9_0-KP</t>
        </is>
      </c>
      <c r="I2117" s="7" t="inlineStr"/>
      <c r="J2117" s="7" t="inlineStr"/>
      <c r="K2117" s="168" t="inlineStr">
        <is>
          <t>BaseplateSteel</t>
        </is>
      </c>
      <c r="L2117" s="168" t="inlineStr">
        <is>
          <t>Baseplate_Steel</t>
        </is>
      </c>
      <c r="M2117" s="168" t="inlineStr">
        <is>
          <t>Steel</t>
        </is>
      </c>
      <c r="N2117" t="inlineStr">
        <is>
          <t>284T</t>
        </is>
      </c>
      <c r="O2117" t="inlineStr">
        <is>
          <t>:Extended Drip Pan:</t>
        </is>
      </c>
      <c r="P2117" s="11" t="inlineStr">
        <is>
          <t>Falk_T10_Grid</t>
        </is>
      </c>
      <c r="Q2117" t="inlineStr">
        <is>
          <t>1050T10</t>
        </is>
      </c>
      <c r="R2117" t="inlineStr">
        <is>
          <t>96700726</t>
        </is>
      </c>
      <c r="S2117" s="10" t="inlineStr">
        <is>
          <t>B102177</t>
        </is>
      </c>
      <c r="T2117" s="10" t="inlineStr">
        <is>
          <t>1762.0</t>
        </is>
      </c>
      <c r="U2117" s="10" t="inlineStr">
        <is>
          <t>Priced</t>
        </is>
      </c>
      <c r="V2117" s="168" t="inlineStr">
        <is>
          <t>LT028</t>
        </is>
      </c>
      <c r="W2117" t="inlineStr">
        <is>
          <t>200.0</t>
        </is>
      </c>
    </row>
    <row r="2118">
      <c r="B2118" t="inlineStr">
        <is>
          <t>4189.0</t>
        </is>
      </c>
      <c r="F2118" s="10" t="inlineStr">
        <is>
          <t>ConTab_BOM_KP_Baseplates_4189</t>
        </is>
      </c>
      <c r="H2118" s="7" t="inlineStr">
        <is>
          <t>4015-9_0-KP</t>
        </is>
      </c>
      <c r="I2118" s="7" t="inlineStr"/>
      <c r="J2118" s="7" t="inlineStr"/>
      <c r="K2118" s="168" t="inlineStr">
        <is>
          <t>BaseplateSteel</t>
        </is>
      </c>
      <c r="L2118" s="168" t="inlineStr">
        <is>
          <t>Baseplate_Steel</t>
        </is>
      </c>
      <c r="M2118" s="168" t="inlineStr">
        <is>
          <t>Steel</t>
        </is>
      </c>
      <c r="N2118" t="inlineStr">
        <is>
          <t>286T</t>
        </is>
      </c>
      <c r="O2118" t="inlineStr">
        <is>
          <t>:Extended Drip Pan:</t>
        </is>
      </c>
      <c r="P2118" s="11" t="inlineStr">
        <is>
          <t>Falk_T10_Grid</t>
        </is>
      </c>
      <c r="Q2118" t="inlineStr">
        <is>
          <t>1050T10</t>
        </is>
      </c>
      <c r="R2118" t="inlineStr">
        <is>
          <t>96700726</t>
        </is>
      </c>
      <c r="S2118" s="10" t="inlineStr">
        <is>
          <t>B102177</t>
        </is>
      </c>
      <c r="T2118" s="10" t="inlineStr">
        <is>
          <t>1762.0</t>
        </is>
      </c>
      <c r="U2118" s="10" t="inlineStr">
        <is>
          <t>Priced</t>
        </is>
      </c>
      <c r="V2118" s="168" t="inlineStr">
        <is>
          <t>LT028</t>
        </is>
      </c>
      <c r="W2118" t="inlineStr">
        <is>
          <t>200.0</t>
        </is>
      </c>
    </row>
    <row r="2119">
      <c r="B2119" t="inlineStr">
        <is>
          <t>4190.0</t>
        </is>
      </c>
      <c r="F2119" s="10" t="inlineStr">
        <is>
          <t>ConTab_BOM_KP_Baseplates_4190</t>
        </is>
      </c>
      <c r="H2119" s="7" t="inlineStr">
        <is>
          <t>4015-9_0-KP</t>
        </is>
      </c>
      <c r="I2119" s="7" t="inlineStr"/>
      <c r="J2119" s="7" t="inlineStr"/>
      <c r="K2119" s="168" t="inlineStr">
        <is>
          <t>BaseplateSteel</t>
        </is>
      </c>
      <c r="L2119" s="168" t="inlineStr">
        <is>
          <t>Baseplate_Steel</t>
        </is>
      </c>
      <c r="M2119" s="168" t="inlineStr">
        <is>
          <t>Steel</t>
        </is>
      </c>
      <c r="N2119" t="inlineStr">
        <is>
          <t>324T</t>
        </is>
      </c>
      <c r="O2119" t="inlineStr">
        <is>
          <t>:Extended Drip Pan:</t>
        </is>
      </c>
      <c r="P2119" s="11" t="inlineStr">
        <is>
          <t>Falk_T10_Grid</t>
        </is>
      </c>
      <c r="Q2119" t="inlineStr">
        <is>
          <t>1060T10</t>
        </is>
      </c>
      <c r="R2119" t="inlineStr">
        <is>
          <t>96700727</t>
        </is>
      </c>
      <c r="S2119" s="10" t="inlineStr">
        <is>
          <t>B102178</t>
        </is>
      </c>
      <c r="T2119" s="10" t="inlineStr">
        <is>
          <t>1899.0</t>
        </is>
      </c>
      <c r="U2119" s="10" t="inlineStr">
        <is>
          <t>Priced</t>
        </is>
      </c>
      <c r="V2119" s="168" t="inlineStr">
        <is>
          <t>LT028</t>
        </is>
      </c>
      <c r="W2119" t="inlineStr">
        <is>
          <t>240.0</t>
        </is>
      </c>
    </row>
    <row r="2120">
      <c r="B2120" t="inlineStr">
        <is>
          <t>4191.0</t>
        </is>
      </c>
      <c r="F2120" s="10" t="inlineStr">
        <is>
          <t>ConTab_BOM_KP_Baseplates_4191</t>
        </is>
      </c>
      <c r="H2120" s="7" t="inlineStr">
        <is>
          <t>4015-9_0-KP</t>
        </is>
      </c>
      <c r="I2120" s="7" t="inlineStr"/>
      <c r="J2120" s="7" t="inlineStr"/>
      <c r="K2120" s="168" t="inlineStr">
        <is>
          <t>BaseplateSteel</t>
        </is>
      </c>
      <c r="L2120" s="168" t="inlineStr">
        <is>
          <t>Baseplate_Steel</t>
        </is>
      </c>
      <c r="M2120" s="168" t="inlineStr">
        <is>
          <t>Steel</t>
        </is>
      </c>
      <c r="N2120" t="inlineStr">
        <is>
          <t>326T</t>
        </is>
      </c>
      <c r="O2120" t="inlineStr">
        <is>
          <t>:Extended Drip Pan:</t>
        </is>
      </c>
      <c r="P2120" s="11" t="inlineStr">
        <is>
          <t>Falk_T10_Grid</t>
        </is>
      </c>
      <c r="Q2120" t="inlineStr">
        <is>
          <t>1060T10</t>
        </is>
      </c>
      <c r="R2120" t="inlineStr">
        <is>
          <t>96700727</t>
        </is>
      </c>
      <c r="S2120" s="10" t="inlineStr">
        <is>
          <t>B102178</t>
        </is>
      </c>
      <c r="T2120" s="10" t="inlineStr">
        <is>
          <t>1899.0</t>
        </is>
      </c>
      <c r="U2120" s="10" t="inlineStr">
        <is>
          <t>Priced</t>
        </is>
      </c>
      <c r="V2120" s="168" t="inlineStr">
        <is>
          <t>LT028</t>
        </is>
      </c>
      <c r="W2120" t="inlineStr">
        <is>
          <t>240.0</t>
        </is>
      </c>
    </row>
    <row r="2121">
      <c r="B2121" t="inlineStr">
        <is>
          <t>4192.0</t>
        </is>
      </c>
      <c r="F2121" s="10" t="inlineStr">
        <is>
          <t>ConTab_BOM_KP_Baseplates_4192</t>
        </is>
      </c>
      <c r="H2121" s="7" t="inlineStr">
        <is>
          <t>4015-9_0-KP</t>
        </is>
      </c>
      <c r="I2121" s="7" t="inlineStr"/>
      <c r="J2121" s="7" t="inlineStr"/>
      <c r="K2121" s="168" t="inlineStr">
        <is>
          <t>BaseplateSteel</t>
        </is>
      </c>
      <c r="L2121" s="168" t="inlineStr">
        <is>
          <t>Baseplate_Steel</t>
        </is>
      </c>
      <c r="M2121" s="168" t="inlineStr">
        <is>
          <t>Steel</t>
        </is>
      </c>
      <c r="N2121" t="inlineStr">
        <is>
          <t>364T</t>
        </is>
      </c>
      <c r="O2121" t="inlineStr">
        <is>
          <t>:Extended Drip Pan:</t>
        </is>
      </c>
      <c r="P2121" s="11" t="inlineStr">
        <is>
          <t>Falk_T10_Grid</t>
        </is>
      </c>
      <c r="Q2121" t="inlineStr">
        <is>
          <t>1070T10</t>
        </is>
      </c>
      <c r="R2121" t="inlineStr">
        <is>
          <t>96700728</t>
        </is>
      </c>
      <c r="S2121" s="10" t="inlineStr">
        <is>
          <t>B102179</t>
        </is>
      </c>
      <c r="T2121" s="10" t="inlineStr">
        <is>
          <t>2035.0</t>
        </is>
      </c>
      <c r="U2121" s="10" t="inlineStr">
        <is>
          <t>Priced</t>
        </is>
      </c>
      <c r="V2121" s="168" t="inlineStr">
        <is>
          <t>LT028</t>
        </is>
      </c>
      <c r="W2121" t="inlineStr">
        <is>
          <t>265.0</t>
        </is>
      </c>
    </row>
    <row r="2122">
      <c r="B2122" t="inlineStr">
        <is>
          <t>4193.0</t>
        </is>
      </c>
      <c r="F2122" s="10" t="inlineStr">
        <is>
          <t>ConTab_BOM_KP_Baseplates_4193</t>
        </is>
      </c>
      <c r="H2122" s="7" t="inlineStr">
        <is>
          <t>4015-9_0-KP</t>
        </is>
      </c>
      <c r="I2122" s="7" t="inlineStr"/>
      <c r="J2122" s="7" t="inlineStr"/>
      <c r="K2122" s="168" t="inlineStr">
        <is>
          <t>BaseplateSteel</t>
        </is>
      </c>
      <c r="L2122" s="168" t="inlineStr">
        <is>
          <t>Baseplate_Steel</t>
        </is>
      </c>
      <c r="M2122" s="168" t="inlineStr">
        <is>
          <t>Steel</t>
        </is>
      </c>
      <c r="N2122" t="inlineStr">
        <is>
          <t>365T</t>
        </is>
      </c>
      <c r="O2122" t="inlineStr">
        <is>
          <t>:Extended Drip Pan:</t>
        </is>
      </c>
      <c r="P2122" s="11" t="inlineStr">
        <is>
          <t>Falk_T10_Grid</t>
        </is>
      </c>
      <c r="Q2122" t="inlineStr">
        <is>
          <t>1070T10</t>
        </is>
      </c>
      <c r="R2122" t="inlineStr">
        <is>
          <t>96700728</t>
        </is>
      </c>
      <c r="S2122" s="10" t="inlineStr">
        <is>
          <t>B102179</t>
        </is>
      </c>
      <c r="T2122" s="10" t="inlineStr">
        <is>
          <t>2035.0</t>
        </is>
      </c>
      <c r="U2122" s="10" t="inlineStr">
        <is>
          <t>Priced</t>
        </is>
      </c>
      <c r="V2122" s="168" t="inlineStr">
        <is>
          <t>LT028</t>
        </is>
      </c>
      <c r="W2122" t="inlineStr">
        <is>
          <t>265.0</t>
        </is>
      </c>
    </row>
    <row r="2123">
      <c r="B2123" t="inlineStr">
        <is>
          <t>4194.0</t>
        </is>
      </c>
      <c r="F2123" s="10" t="inlineStr">
        <is>
          <t>ConTab_BOM_KP_Baseplates_4194</t>
        </is>
      </c>
      <c r="H2123" s="7" t="inlineStr">
        <is>
          <t>4015-9_0-KP</t>
        </is>
      </c>
      <c r="I2123" s="7" t="inlineStr"/>
      <c r="J2123" s="7" t="inlineStr"/>
      <c r="K2123" s="168" t="inlineStr">
        <is>
          <t>BaseplateSteel</t>
        </is>
      </c>
      <c r="L2123" s="168" t="inlineStr">
        <is>
          <t>Baseplate_Steel</t>
        </is>
      </c>
      <c r="M2123" s="168" t="inlineStr">
        <is>
          <t>Steel</t>
        </is>
      </c>
      <c r="N2123" t="inlineStr">
        <is>
          <t>364TS</t>
        </is>
      </c>
      <c r="O2123" t="inlineStr">
        <is>
          <t>:Extended Drip Pan:</t>
        </is>
      </c>
      <c r="P2123" s="11" t="inlineStr">
        <is>
          <t>Falk_T10_Grid</t>
        </is>
      </c>
      <c r="Q2123" t="inlineStr">
        <is>
          <t>1050T10</t>
        </is>
      </c>
      <c r="R2123" t="inlineStr">
        <is>
          <t>96700729</t>
        </is>
      </c>
      <c r="S2123" s="10" t="inlineStr">
        <is>
          <t>B102180</t>
        </is>
      </c>
      <c r="T2123" s="10" t="inlineStr">
        <is>
          <t>1970.0</t>
        </is>
      </c>
      <c r="U2123" s="10" t="inlineStr">
        <is>
          <t>Priced</t>
        </is>
      </c>
      <c r="V2123" s="168" t="inlineStr">
        <is>
          <t>LT028</t>
        </is>
      </c>
      <c r="W2123" t="inlineStr">
        <is>
          <t>265.0</t>
        </is>
      </c>
    </row>
    <row r="2124">
      <c r="B2124" t="inlineStr">
        <is>
          <t>4195.0</t>
        </is>
      </c>
      <c r="F2124" s="10" t="inlineStr">
        <is>
          <t>ConTab_BOM_KP_Baseplates_4195</t>
        </is>
      </c>
      <c r="H2124" s="7" t="inlineStr">
        <is>
          <t>4015-9_0-KP</t>
        </is>
      </c>
      <c r="I2124" s="7" t="inlineStr"/>
      <c r="J2124" s="7" t="inlineStr"/>
      <c r="K2124" s="168" t="inlineStr">
        <is>
          <t>BaseplateSteel</t>
        </is>
      </c>
      <c r="L2124" s="168" t="inlineStr">
        <is>
          <t>Baseplate_Steel</t>
        </is>
      </c>
      <c r="M2124" s="168" t="inlineStr">
        <is>
          <t>Steel</t>
        </is>
      </c>
      <c r="N2124" t="inlineStr">
        <is>
          <t>365TS</t>
        </is>
      </c>
      <c r="O2124" t="inlineStr">
        <is>
          <t>:Extended Drip Pan:</t>
        </is>
      </c>
      <c r="P2124" s="11" t="inlineStr">
        <is>
          <t>Falk_T10_Grid</t>
        </is>
      </c>
      <c r="Q2124" t="inlineStr">
        <is>
          <t>1050T10</t>
        </is>
      </c>
      <c r="R2124" t="inlineStr">
        <is>
          <t>96700729</t>
        </is>
      </c>
      <c r="S2124" s="10" t="inlineStr">
        <is>
          <t>B102180</t>
        </is>
      </c>
      <c r="T2124" s="10" t="inlineStr">
        <is>
          <t>1970.0</t>
        </is>
      </c>
      <c r="U2124" s="10" t="inlineStr">
        <is>
          <t>Priced</t>
        </is>
      </c>
      <c r="V2124" s="168" t="inlineStr">
        <is>
          <t>LT028</t>
        </is>
      </c>
      <c r="W2124" t="inlineStr">
        <is>
          <t>265.0</t>
        </is>
      </c>
    </row>
    <row r="2125">
      <c r="B2125" t="inlineStr">
        <is>
          <t>4206.0</t>
        </is>
      </c>
      <c r="F2125" s="10" t="inlineStr">
        <is>
          <t>ConTab_BOM_KP_Baseplates_4206</t>
        </is>
      </c>
      <c r="H2125" s="7" t="inlineStr">
        <is>
          <t>4015-9_0-KP</t>
        </is>
      </c>
      <c r="I2125" s="7" t="inlineStr"/>
      <c r="J2125" s="7" t="inlineStr"/>
      <c r="K2125" s="168" t="inlineStr">
        <is>
          <t>BaseplateSteel</t>
        </is>
      </c>
      <c r="L2125" s="168" t="inlineStr">
        <is>
          <t>Baseplate_Steel</t>
        </is>
      </c>
      <c r="M2125" s="168" t="inlineStr">
        <is>
          <t>Steel</t>
        </is>
      </c>
      <c r="N2125" t="inlineStr">
        <is>
          <t>254T</t>
        </is>
      </c>
      <c r="O2125" t="inlineStr">
        <is>
          <t>:Extended Drip Pan:</t>
        </is>
      </c>
      <c r="P2125" s="11" t="inlineStr">
        <is>
          <t>Woods_Spacer</t>
        </is>
      </c>
      <c r="Q2125" t="inlineStr">
        <is>
          <t>Woods 7SC</t>
        </is>
      </c>
      <c r="R2125" t="inlineStr">
        <is>
          <t>96700730</t>
        </is>
      </c>
      <c r="S2125" s="10" t="inlineStr">
        <is>
          <t>B102186</t>
        </is>
      </c>
      <c r="T2125" s="10" t="inlineStr">
        <is>
          <t>2172.0</t>
        </is>
      </c>
      <c r="U2125" s="10" t="inlineStr">
        <is>
          <t>Priced</t>
        </is>
      </c>
      <c r="V2125" s="168" t="inlineStr">
        <is>
          <t>LT028</t>
        </is>
      </c>
      <c r="W2125" t="inlineStr">
        <is>
          <t>135.0</t>
        </is>
      </c>
    </row>
    <row r="2126">
      <c r="B2126" t="inlineStr">
        <is>
          <t>4207.0</t>
        </is>
      </c>
      <c r="F2126" s="10" t="inlineStr">
        <is>
          <t>ConTab_BOM_KP_Baseplates_4207</t>
        </is>
      </c>
      <c r="H2126" s="7" t="inlineStr">
        <is>
          <t>4015-9_0-KP</t>
        </is>
      </c>
      <c r="I2126" s="7" t="inlineStr"/>
      <c r="J2126" s="7" t="inlineStr"/>
      <c r="K2126" s="168" t="inlineStr">
        <is>
          <t>BaseplateSteel</t>
        </is>
      </c>
      <c r="L2126" s="168" t="inlineStr">
        <is>
          <t>Baseplate_Steel</t>
        </is>
      </c>
      <c r="M2126" s="168" t="inlineStr">
        <is>
          <t>Steel</t>
        </is>
      </c>
      <c r="N2126" t="inlineStr">
        <is>
          <t>256T</t>
        </is>
      </c>
      <c r="O2126" t="inlineStr">
        <is>
          <t>:Extended Drip Pan:</t>
        </is>
      </c>
      <c r="P2126" s="11" t="inlineStr">
        <is>
          <t>Woods_Spacer</t>
        </is>
      </c>
      <c r="Q2126" t="inlineStr">
        <is>
          <t>Woods 7SC</t>
        </is>
      </c>
      <c r="R2126" t="inlineStr">
        <is>
          <t>96700730</t>
        </is>
      </c>
      <c r="S2126" s="10" t="inlineStr">
        <is>
          <t>B102186</t>
        </is>
      </c>
      <c r="T2126" s="10" t="inlineStr">
        <is>
          <t>2172.0</t>
        </is>
      </c>
      <c r="U2126" s="10" t="inlineStr">
        <is>
          <t>Priced</t>
        </is>
      </c>
      <c r="V2126" s="168" t="inlineStr">
        <is>
          <t>LT028</t>
        </is>
      </c>
      <c r="W2126" t="inlineStr">
        <is>
          <t>135.0</t>
        </is>
      </c>
    </row>
    <row r="2127">
      <c r="B2127" t="inlineStr">
        <is>
          <t>4208.0</t>
        </is>
      </c>
      <c r="F2127" s="10" t="inlineStr">
        <is>
          <t>ConTab_BOM_KP_Baseplates_4208</t>
        </is>
      </c>
      <c r="H2127" s="7" t="inlineStr">
        <is>
          <t>4015-9_0-KP</t>
        </is>
      </c>
      <c r="I2127" s="7" t="inlineStr"/>
      <c r="J2127" s="7" t="inlineStr"/>
      <c r="K2127" s="168" t="inlineStr">
        <is>
          <t>BaseplateSteel</t>
        </is>
      </c>
      <c r="L2127" s="168" t="inlineStr">
        <is>
          <t>Baseplate_Steel</t>
        </is>
      </c>
      <c r="M2127" s="168" t="inlineStr">
        <is>
          <t>Steel</t>
        </is>
      </c>
      <c r="N2127" t="inlineStr">
        <is>
          <t>284T</t>
        </is>
      </c>
      <c r="O2127" t="inlineStr">
        <is>
          <t>:Extended Drip Pan:</t>
        </is>
      </c>
      <c r="P2127" s="11" t="inlineStr">
        <is>
          <t>Woods_Spacer</t>
        </is>
      </c>
      <c r="Q2127" t="inlineStr">
        <is>
          <t>Woods 9SC</t>
        </is>
      </c>
      <c r="R2127" t="inlineStr">
        <is>
          <t>96700731</t>
        </is>
      </c>
      <c r="S2127" s="10" t="inlineStr">
        <is>
          <t>B102187</t>
        </is>
      </c>
      <c r="T2127" s="10" t="inlineStr">
        <is>
          <t>2309.0</t>
        </is>
      </c>
      <c r="U2127" s="10" t="inlineStr">
        <is>
          <t>Priced</t>
        </is>
      </c>
      <c r="V2127" s="168" t="inlineStr">
        <is>
          <t>LT028</t>
        </is>
      </c>
      <c r="W2127" t="inlineStr">
        <is>
          <t>200.0</t>
        </is>
      </c>
    </row>
    <row r="2128">
      <c r="B2128" t="inlineStr">
        <is>
          <t>4209.0</t>
        </is>
      </c>
      <c r="F2128" s="10" t="inlineStr">
        <is>
          <t>ConTab_BOM_KP_Baseplates_4209</t>
        </is>
      </c>
      <c r="H2128" s="7" t="inlineStr">
        <is>
          <t>4015-9_0-KP</t>
        </is>
      </c>
      <c r="I2128" s="7" t="inlineStr"/>
      <c r="J2128" s="7" t="inlineStr"/>
      <c r="K2128" s="168" t="inlineStr">
        <is>
          <t>BaseplateSteel</t>
        </is>
      </c>
      <c r="L2128" s="168" t="inlineStr">
        <is>
          <t>Baseplate_Steel</t>
        </is>
      </c>
      <c r="M2128" s="168" t="inlineStr">
        <is>
          <t>Steel</t>
        </is>
      </c>
      <c r="N2128" t="inlineStr">
        <is>
          <t>286T</t>
        </is>
      </c>
      <c r="O2128" t="inlineStr">
        <is>
          <t>:Extended Drip Pan:</t>
        </is>
      </c>
      <c r="P2128" s="11" t="inlineStr">
        <is>
          <t>Woods_Spacer</t>
        </is>
      </c>
      <c r="Q2128" t="inlineStr">
        <is>
          <t>Woods 9SC</t>
        </is>
      </c>
      <c r="R2128" t="inlineStr">
        <is>
          <t>96700731</t>
        </is>
      </c>
      <c r="S2128" s="10" t="inlineStr">
        <is>
          <t>B102187</t>
        </is>
      </c>
      <c r="T2128" s="10" t="inlineStr">
        <is>
          <t>2309.0</t>
        </is>
      </c>
      <c r="U2128" s="10" t="inlineStr">
        <is>
          <t>Priced</t>
        </is>
      </c>
      <c r="V2128" s="168" t="inlineStr">
        <is>
          <t>LT028</t>
        </is>
      </c>
      <c r="W2128" t="inlineStr">
        <is>
          <t>200.0</t>
        </is>
      </c>
    </row>
    <row r="2129">
      <c r="B2129" t="inlineStr">
        <is>
          <t>4210.0</t>
        </is>
      </c>
      <c r="F2129" s="10" t="inlineStr">
        <is>
          <t>ConTab_BOM_KP_Baseplates_4210</t>
        </is>
      </c>
      <c r="H2129" s="7" t="inlineStr">
        <is>
          <t>4015-9_0-KP</t>
        </is>
      </c>
      <c r="I2129" s="7" t="inlineStr"/>
      <c r="J2129" s="7" t="inlineStr"/>
      <c r="K2129" s="168" t="inlineStr">
        <is>
          <t>BaseplateSteel</t>
        </is>
      </c>
      <c r="L2129" s="168" t="inlineStr">
        <is>
          <t>Baseplate_Steel</t>
        </is>
      </c>
      <c r="M2129" s="168" t="inlineStr">
        <is>
          <t>Steel</t>
        </is>
      </c>
      <c r="N2129" t="inlineStr">
        <is>
          <t>324T</t>
        </is>
      </c>
      <c r="O2129" t="inlineStr">
        <is>
          <t>:Extended Drip Pan:</t>
        </is>
      </c>
      <c r="P2129" s="11" t="inlineStr">
        <is>
          <t>Woods_Spacer</t>
        </is>
      </c>
      <c r="Q2129" t="inlineStr">
        <is>
          <t>Woods 10SC</t>
        </is>
      </c>
      <c r="R2129" t="inlineStr">
        <is>
          <t>96700732</t>
        </is>
      </c>
      <c r="S2129" s="10" t="inlineStr">
        <is>
          <t>B102188</t>
        </is>
      </c>
      <c r="T2129" s="10" t="inlineStr">
        <is>
          <t>2445.0</t>
        </is>
      </c>
      <c r="U2129" s="10" t="inlineStr">
        <is>
          <t>Priced</t>
        </is>
      </c>
      <c r="V2129" s="168" t="inlineStr">
        <is>
          <t>LT028</t>
        </is>
      </c>
      <c r="W2129" t="inlineStr">
        <is>
          <t>240.0</t>
        </is>
      </c>
    </row>
    <row r="2130">
      <c r="B2130" t="inlineStr">
        <is>
          <t>4211.0</t>
        </is>
      </c>
      <c r="F2130" s="10" t="inlineStr">
        <is>
          <t>ConTab_BOM_KP_Baseplates_4211</t>
        </is>
      </c>
      <c r="H2130" s="7" t="inlineStr">
        <is>
          <t>4015-9_0-KP</t>
        </is>
      </c>
      <c r="I2130" s="7" t="inlineStr"/>
      <c r="J2130" s="7" t="inlineStr"/>
      <c r="K2130" s="168" t="inlineStr">
        <is>
          <t>BaseplateSteel</t>
        </is>
      </c>
      <c r="L2130" s="168" t="inlineStr">
        <is>
          <t>Baseplate_Steel</t>
        </is>
      </c>
      <c r="M2130" s="168" t="inlineStr">
        <is>
          <t>Steel</t>
        </is>
      </c>
      <c r="N2130" t="inlineStr">
        <is>
          <t>326T</t>
        </is>
      </c>
      <c r="O2130" t="inlineStr">
        <is>
          <t>:Extended Drip Pan:</t>
        </is>
      </c>
      <c r="P2130" s="11" t="inlineStr">
        <is>
          <t>Woods_Spacer</t>
        </is>
      </c>
      <c r="Q2130" t="inlineStr">
        <is>
          <t>Woods 10SC</t>
        </is>
      </c>
      <c r="R2130" t="inlineStr">
        <is>
          <t>96700732</t>
        </is>
      </c>
      <c r="S2130" s="10" t="inlineStr">
        <is>
          <t>B102188</t>
        </is>
      </c>
      <c r="T2130" s="10" t="inlineStr">
        <is>
          <t>2445.0</t>
        </is>
      </c>
      <c r="U2130" s="10" t="inlineStr">
        <is>
          <t>Priced</t>
        </is>
      </c>
      <c r="V2130" s="168" t="inlineStr">
        <is>
          <t>LT028</t>
        </is>
      </c>
      <c r="W2130" t="inlineStr">
        <is>
          <t>240.0</t>
        </is>
      </c>
    </row>
    <row r="2131">
      <c r="B2131" t="inlineStr">
        <is>
          <t>4212.0</t>
        </is>
      </c>
      <c r="F2131" s="10" t="inlineStr">
        <is>
          <t>ConTab_BOM_KP_Baseplates_4212</t>
        </is>
      </c>
      <c r="H2131" s="7" t="inlineStr">
        <is>
          <t>4015-9_0-KP</t>
        </is>
      </c>
      <c r="I2131" s="7" t="inlineStr"/>
      <c r="J2131" s="7" t="inlineStr"/>
      <c r="K2131" s="168" t="inlineStr">
        <is>
          <t>BaseplateSteel</t>
        </is>
      </c>
      <c r="L2131" s="168" t="inlineStr">
        <is>
          <t>Baseplate_Steel</t>
        </is>
      </c>
      <c r="M2131" s="168" t="inlineStr">
        <is>
          <t>Steel</t>
        </is>
      </c>
      <c r="N2131" t="inlineStr">
        <is>
          <t>364T</t>
        </is>
      </c>
      <c r="O2131" t="inlineStr">
        <is>
          <t>:Extended Drip Pan:</t>
        </is>
      </c>
      <c r="P2131" s="11" t="inlineStr">
        <is>
          <t>Woods_Spacer</t>
        </is>
      </c>
      <c r="Q2131" t="inlineStr">
        <is>
          <t>Woods 11SC</t>
        </is>
      </c>
      <c r="R2131" t="inlineStr">
        <is>
          <t>96700733</t>
        </is>
      </c>
      <c r="S2131" s="10" t="inlineStr">
        <is>
          <t>B102189</t>
        </is>
      </c>
      <c r="T2131" s="10" t="inlineStr">
        <is>
          <t>2580.0</t>
        </is>
      </c>
      <c r="U2131" s="10" t="inlineStr">
        <is>
          <t>Priced</t>
        </is>
      </c>
      <c r="V2131" s="168" t="inlineStr">
        <is>
          <t>LT028</t>
        </is>
      </c>
      <c r="W2131" t="inlineStr">
        <is>
          <t>265.0</t>
        </is>
      </c>
    </row>
    <row r="2132">
      <c r="B2132" t="inlineStr">
        <is>
          <t>4213.0</t>
        </is>
      </c>
      <c r="F2132" s="10" t="inlineStr">
        <is>
          <t>ConTab_BOM_KP_Baseplates_4213</t>
        </is>
      </c>
      <c r="H2132" s="7" t="inlineStr">
        <is>
          <t>4015-9_0-KP</t>
        </is>
      </c>
      <c r="I2132" s="7" t="inlineStr"/>
      <c r="J2132" s="7" t="inlineStr"/>
      <c r="K2132" s="168" t="inlineStr">
        <is>
          <t>BaseplateSteel</t>
        </is>
      </c>
      <c r="L2132" s="168" t="inlineStr">
        <is>
          <t>Baseplate_Steel</t>
        </is>
      </c>
      <c r="M2132" s="168" t="inlineStr">
        <is>
          <t>Steel</t>
        </is>
      </c>
      <c r="N2132" t="inlineStr">
        <is>
          <t>365T</t>
        </is>
      </c>
      <c r="O2132" t="inlineStr">
        <is>
          <t>:Extended Drip Pan:</t>
        </is>
      </c>
      <c r="P2132" s="11" t="inlineStr">
        <is>
          <t>Woods_Spacer</t>
        </is>
      </c>
      <c r="Q2132" t="inlineStr">
        <is>
          <t>Woods 11SC</t>
        </is>
      </c>
      <c r="R2132" t="inlineStr">
        <is>
          <t>96700733</t>
        </is>
      </c>
      <c r="S2132" s="10" t="inlineStr">
        <is>
          <t>B102189</t>
        </is>
      </c>
      <c r="T2132" s="10" t="inlineStr">
        <is>
          <t>2580.0</t>
        </is>
      </c>
      <c r="U2132" s="10" t="inlineStr">
        <is>
          <t>Priced</t>
        </is>
      </c>
      <c r="V2132" s="168" t="inlineStr">
        <is>
          <t>LT028</t>
        </is>
      </c>
      <c r="W2132" t="inlineStr">
        <is>
          <t>265.0</t>
        </is>
      </c>
    </row>
    <row r="2133">
      <c r="B2133" t="inlineStr">
        <is>
          <t>4214.0</t>
        </is>
      </c>
      <c r="F2133" s="10" t="inlineStr">
        <is>
          <t>ConTab_BOM_KP_Baseplates_4214</t>
        </is>
      </c>
      <c r="H2133" s="7" t="inlineStr">
        <is>
          <t>4015-9_0-KP</t>
        </is>
      </c>
      <c r="I2133" s="7" t="inlineStr"/>
      <c r="J2133" s="7" t="inlineStr"/>
      <c r="K2133" s="168" t="inlineStr">
        <is>
          <t>BaseplateSteel</t>
        </is>
      </c>
      <c r="L2133" s="168" t="inlineStr">
        <is>
          <t>Baseplate_Steel</t>
        </is>
      </c>
      <c r="M2133" s="168" t="inlineStr">
        <is>
          <t>Steel</t>
        </is>
      </c>
      <c r="N2133" t="inlineStr">
        <is>
          <t>254T</t>
        </is>
      </c>
      <c r="O2133" t="inlineStr">
        <is>
          <t>:Extended Drip Pan:</t>
        </is>
      </c>
      <c r="P2133" s="11" t="inlineStr">
        <is>
          <t>Falk_Spacer</t>
        </is>
      </c>
      <c r="Q2133" t="inlineStr">
        <is>
          <t>1040T31</t>
        </is>
      </c>
      <c r="R2133" t="inlineStr">
        <is>
          <t>96700734</t>
        </is>
      </c>
      <c r="S2133" s="10" t="inlineStr">
        <is>
          <t>B102190</t>
        </is>
      </c>
      <c r="T2133" s="10" t="inlineStr">
        <is>
          <t>2172.0</t>
        </is>
      </c>
      <c r="U2133" s="10" t="inlineStr">
        <is>
          <t>Priced</t>
        </is>
      </c>
      <c r="V2133" s="168" t="inlineStr">
        <is>
          <t>LT028</t>
        </is>
      </c>
      <c r="W2133" t="inlineStr">
        <is>
          <t>135.0</t>
        </is>
      </c>
    </row>
    <row r="2134">
      <c r="B2134" t="inlineStr">
        <is>
          <t>4215.0</t>
        </is>
      </c>
      <c r="F2134" s="10" t="inlineStr">
        <is>
          <t>ConTab_BOM_KP_Baseplates_4215</t>
        </is>
      </c>
      <c r="H2134" s="7" t="inlineStr">
        <is>
          <t>4015-9_0-KP</t>
        </is>
      </c>
      <c r="I2134" s="7" t="inlineStr"/>
      <c r="J2134" s="7" t="inlineStr"/>
      <c r="K2134" s="168" t="inlineStr">
        <is>
          <t>BaseplateSteel</t>
        </is>
      </c>
      <c r="L2134" s="168" t="inlineStr">
        <is>
          <t>Baseplate_Steel</t>
        </is>
      </c>
      <c r="M2134" s="168" t="inlineStr">
        <is>
          <t>Steel</t>
        </is>
      </c>
      <c r="N2134" t="inlineStr">
        <is>
          <t>256T</t>
        </is>
      </c>
      <c r="O2134" t="inlineStr">
        <is>
          <t>:Extended Drip Pan:</t>
        </is>
      </c>
      <c r="P2134" s="11" t="inlineStr">
        <is>
          <t>Falk_Spacer</t>
        </is>
      </c>
      <c r="Q2134" t="inlineStr">
        <is>
          <t>1040T31</t>
        </is>
      </c>
      <c r="R2134" t="inlineStr">
        <is>
          <t>96700734</t>
        </is>
      </c>
      <c r="S2134" s="10" t="inlineStr">
        <is>
          <t>B102190</t>
        </is>
      </c>
      <c r="T2134" s="10" t="inlineStr">
        <is>
          <t>2172.0</t>
        </is>
      </c>
      <c r="U2134" s="10" t="inlineStr">
        <is>
          <t>Priced</t>
        </is>
      </c>
      <c r="V2134" s="168" t="inlineStr">
        <is>
          <t>LT028</t>
        </is>
      </c>
      <c r="W2134" t="inlineStr">
        <is>
          <t>135.0</t>
        </is>
      </c>
    </row>
    <row r="2135">
      <c r="B2135" t="inlineStr">
        <is>
          <t>4216.0</t>
        </is>
      </c>
      <c r="F2135" s="10" t="inlineStr">
        <is>
          <t>ConTab_BOM_KP_Baseplates_4216</t>
        </is>
      </c>
      <c r="H2135" s="7" t="inlineStr">
        <is>
          <t>4015-9_0-KP</t>
        </is>
      </c>
      <c r="I2135" s="7" t="inlineStr"/>
      <c r="J2135" s="7" t="inlineStr"/>
      <c r="K2135" s="168" t="inlineStr">
        <is>
          <t>BaseplateSteel</t>
        </is>
      </c>
      <c r="L2135" s="168" t="inlineStr">
        <is>
          <t>Baseplate_Steel</t>
        </is>
      </c>
      <c r="M2135" s="168" t="inlineStr">
        <is>
          <t>Steel</t>
        </is>
      </c>
      <c r="N2135" t="inlineStr">
        <is>
          <t>284T</t>
        </is>
      </c>
      <c r="O2135" t="inlineStr">
        <is>
          <t>:Extended Drip Pan:</t>
        </is>
      </c>
      <c r="P2135" s="11" t="inlineStr">
        <is>
          <t>Falk_Spacer</t>
        </is>
      </c>
      <c r="Q2135" t="inlineStr">
        <is>
          <t>1050T31</t>
        </is>
      </c>
      <c r="R2135" t="inlineStr">
        <is>
          <t>96700735</t>
        </is>
      </c>
      <c r="S2135" s="10" t="inlineStr">
        <is>
          <t>B102191</t>
        </is>
      </c>
      <c r="T2135" s="10" t="inlineStr">
        <is>
          <t>2309.0</t>
        </is>
      </c>
      <c r="U2135" s="10" t="inlineStr">
        <is>
          <t>Priced</t>
        </is>
      </c>
      <c r="V2135" s="168" t="inlineStr">
        <is>
          <t>LT028</t>
        </is>
      </c>
      <c r="W2135" t="inlineStr">
        <is>
          <t>200.0</t>
        </is>
      </c>
    </row>
    <row r="2136">
      <c r="B2136" t="inlineStr">
        <is>
          <t>4217.0</t>
        </is>
      </c>
      <c r="F2136" s="10" t="inlineStr">
        <is>
          <t>ConTab_BOM_KP_Baseplates_4217</t>
        </is>
      </c>
      <c r="H2136" s="7" t="inlineStr">
        <is>
          <t>4015-9_0-KP</t>
        </is>
      </c>
      <c r="I2136" s="7" t="inlineStr"/>
      <c r="J2136" s="7" t="inlineStr"/>
      <c r="K2136" s="168" t="inlineStr">
        <is>
          <t>BaseplateSteel</t>
        </is>
      </c>
      <c r="L2136" s="168" t="inlineStr">
        <is>
          <t>Baseplate_Steel</t>
        </is>
      </c>
      <c r="M2136" s="168" t="inlineStr">
        <is>
          <t>Steel</t>
        </is>
      </c>
      <c r="N2136" t="inlineStr">
        <is>
          <t>286T</t>
        </is>
      </c>
      <c r="O2136" t="inlineStr">
        <is>
          <t>:Extended Drip Pan:</t>
        </is>
      </c>
      <c r="P2136" s="11" t="inlineStr">
        <is>
          <t>Falk_Spacer</t>
        </is>
      </c>
      <c r="Q2136" t="inlineStr">
        <is>
          <t>1050T31</t>
        </is>
      </c>
      <c r="R2136" t="inlineStr">
        <is>
          <t>96700735</t>
        </is>
      </c>
      <c r="S2136" s="10" t="inlineStr">
        <is>
          <t>B102191</t>
        </is>
      </c>
      <c r="T2136" s="10" t="inlineStr">
        <is>
          <t>2309.0</t>
        </is>
      </c>
      <c r="U2136" s="10" t="inlineStr">
        <is>
          <t>Priced</t>
        </is>
      </c>
      <c r="V2136" s="168" t="inlineStr">
        <is>
          <t>LT028</t>
        </is>
      </c>
      <c r="W2136" t="inlineStr">
        <is>
          <t>200.0</t>
        </is>
      </c>
    </row>
    <row r="2137">
      <c r="B2137" t="inlineStr">
        <is>
          <t>4218.0</t>
        </is>
      </c>
      <c r="F2137" s="10" t="inlineStr">
        <is>
          <t>ConTab_BOM_KP_Baseplates_4218</t>
        </is>
      </c>
      <c r="H2137" s="7" t="inlineStr">
        <is>
          <t>4015-9_0-KP</t>
        </is>
      </c>
      <c r="I2137" s="7" t="inlineStr"/>
      <c r="J2137" s="7" t="inlineStr"/>
      <c r="K2137" s="168" t="inlineStr">
        <is>
          <t>BaseplateSteel</t>
        </is>
      </c>
      <c r="L2137" s="168" t="inlineStr">
        <is>
          <t>Baseplate_Steel</t>
        </is>
      </c>
      <c r="M2137" s="168" t="inlineStr">
        <is>
          <t>Steel</t>
        </is>
      </c>
      <c r="N2137" t="inlineStr">
        <is>
          <t>324T</t>
        </is>
      </c>
      <c r="O2137" t="inlineStr">
        <is>
          <t>:Extended Drip Pan:</t>
        </is>
      </c>
      <c r="P2137" s="11" t="inlineStr">
        <is>
          <t>Falk_Spacer</t>
        </is>
      </c>
      <c r="Q2137" t="inlineStr">
        <is>
          <t>1060T31</t>
        </is>
      </c>
      <c r="R2137" t="inlineStr">
        <is>
          <t>96700736</t>
        </is>
      </c>
      <c r="S2137" s="10" t="inlineStr">
        <is>
          <t>B102192</t>
        </is>
      </c>
      <c r="T2137" s="10" t="inlineStr">
        <is>
          <t>2445.0</t>
        </is>
      </c>
      <c r="U2137" s="10" t="inlineStr">
        <is>
          <t>Priced</t>
        </is>
      </c>
      <c r="V2137" s="168" t="inlineStr">
        <is>
          <t>LT028</t>
        </is>
      </c>
      <c r="W2137" t="inlineStr">
        <is>
          <t>240.0</t>
        </is>
      </c>
    </row>
    <row r="2138">
      <c r="B2138" t="inlineStr">
        <is>
          <t>4219.0</t>
        </is>
      </c>
      <c r="F2138" s="10" t="inlineStr">
        <is>
          <t>ConTab_BOM_KP_Baseplates_4219</t>
        </is>
      </c>
      <c r="H2138" s="7" t="inlineStr">
        <is>
          <t>4015-9_0-KP</t>
        </is>
      </c>
      <c r="I2138" s="7" t="inlineStr"/>
      <c r="J2138" s="7" t="inlineStr"/>
      <c r="K2138" s="168" t="inlineStr">
        <is>
          <t>BaseplateSteel</t>
        </is>
      </c>
      <c r="L2138" s="168" t="inlineStr">
        <is>
          <t>Baseplate_Steel</t>
        </is>
      </c>
      <c r="M2138" s="168" t="inlineStr">
        <is>
          <t>Steel</t>
        </is>
      </c>
      <c r="N2138" t="inlineStr">
        <is>
          <t>326T</t>
        </is>
      </c>
      <c r="O2138" t="inlineStr">
        <is>
          <t>:Extended Drip Pan:</t>
        </is>
      </c>
      <c r="P2138" s="11" t="inlineStr">
        <is>
          <t>Falk_Spacer</t>
        </is>
      </c>
      <c r="Q2138" t="inlineStr">
        <is>
          <t>1060T31</t>
        </is>
      </c>
      <c r="R2138" t="inlineStr">
        <is>
          <t>96700736</t>
        </is>
      </c>
      <c r="S2138" s="10" t="inlineStr">
        <is>
          <t>B102192</t>
        </is>
      </c>
      <c r="T2138" s="10" t="inlineStr">
        <is>
          <t>2445.0</t>
        </is>
      </c>
      <c r="U2138" s="10" t="inlineStr">
        <is>
          <t>Priced</t>
        </is>
      </c>
      <c r="V2138" s="168" t="inlineStr">
        <is>
          <t>LT028</t>
        </is>
      </c>
      <c r="W2138" t="inlineStr">
        <is>
          <t>240.0</t>
        </is>
      </c>
    </row>
    <row r="2139">
      <c r="B2139" t="inlineStr">
        <is>
          <t>4220.0</t>
        </is>
      </c>
      <c r="F2139" s="10" t="inlineStr">
        <is>
          <t>ConTab_BOM_KP_Baseplates_4220</t>
        </is>
      </c>
      <c r="H2139" s="7" t="inlineStr">
        <is>
          <t>4015-9_0-KP</t>
        </is>
      </c>
      <c r="I2139" s="7" t="inlineStr"/>
      <c r="J2139" s="7" t="inlineStr"/>
      <c r="K2139" s="168" t="inlineStr">
        <is>
          <t>BaseplateSteel</t>
        </is>
      </c>
      <c r="L2139" s="168" t="inlineStr">
        <is>
          <t>Baseplate_Steel</t>
        </is>
      </c>
      <c r="M2139" s="168" t="inlineStr">
        <is>
          <t>Steel</t>
        </is>
      </c>
      <c r="N2139" t="inlineStr">
        <is>
          <t>364T</t>
        </is>
      </c>
      <c r="O2139" t="inlineStr">
        <is>
          <t>:Extended Drip Pan:</t>
        </is>
      </c>
      <c r="P2139" s="11" t="inlineStr">
        <is>
          <t>Falk_Spacer</t>
        </is>
      </c>
      <c r="Q2139" t="inlineStr">
        <is>
          <t>1070T31</t>
        </is>
      </c>
      <c r="R2139" t="inlineStr">
        <is>
          <t>96700737</t>
        </is>
      </c>
      <c r="S2139" s="10" t="inlineStr">
        <is>
          <t>B102193</t>
        </is>
      </c>
      <c r="T2139" s="10" t="inlineStr">
        <is>
          <t>2580.0</t>
        </is>
      </c>
      <c r="U2139" s="10" t="inlineStr">
        <is>
          <t>Priced</t>
        </is>
      </c>
      <c r="V2139" s="168" t="inlineStr">
        <is>
          <t>LT028</t>
        </is>
      </c>
      <c r="W2139" t="inlineStr">
        <is>
          <t>265.0</t>
        </is>
      </c>
    </row>
    <row r="2140">
      <c r="B2140" t="inlineStr">
        <is>
          <t>4221.0</t>
        </is>
      </c>
      <c r="F2140" s="10" t="inlineStr">
        <is>
          <t>ConTab_BOM_KP_Baseplates_4221</t>
        </is>
      </c>
      <c r="H2140" s="7" t="inlineStr">
        <is>
          <t>4015-9_0-KP</t>
        </is>
      </c>
      <c r="I2140" s="7" t="inlineStr"/>
      <c r="J2140" s="7" t="inlineStr"/>
      <c r="K2140" s="168" t="inlineStr">
        <is>
          <t>BaseplateSteel</t>
        </is>
      </c>
      <c r="L2140" s="168" t="inlineStr">
        <is>
          <t>Baseplate_Steel</t>
        </is>
      </c>
      <c r="M2140" s="168" t="inlineStr">
        <is>
          <t>Steel</t>
        </is>
      </c>
      <c r="N2140" t="inlineStr">
        <is>
          <t>365T</t>
        </is>
      </c>
      <c r="O2140" t="inlineStr">
        <is>
          <t>:Extended Drip Pan:</t>
        </is>
      </c>
      <c r="P2140" s="11" t="inlineStr">
        <is>
          <t>Falk_Spacer</t>
        </is>
      </c>
      <c r="Q2140" t="inlineStr">
        <is>
          <t>1070T31</t>
        </is>
      </c>
      <c r="R2140" t="inlineStr">
        <is>
          <t>96700737</t>
        </is>
      </c>
      <c r="S2140" s="10" t="inlineStr">
        <is>
          <t>B102193</t>
        </is>
      </c>
      <c r="T2140" s="10" t="inlineStr">
        <is>
          <t>2580.0</t>
        </is>
      </c>
      <c r="U2140" s="10" t="inlineStr">
        <is>
          <t>Priced</t>
        </is>
      </c>
      <c r="V2140" s="168" t="inlineStr">
        <is>
          <t>LT028</t>
        </is>
      </c>
      <c r="W2140" t="inlineStr">
        <is>
          <t>265.0</t>
        </is>
      </c>
    </row>
    <row r="2141">
      <c r="B2141" t="inlineStr">
        <is>
          <t>4222.0</t>
        </is>
      </c>
      <c r="F2141" s="10" t="inlineStr">
        <is>
          <t>ConTab_BOM_KP_Baseplates_4222</t>
        </is>
      </c>
      <c r="H2141" s="7" t="inlineStr">
        <is>
          <t>4015-9_0-KP</t>
        </is>
      </c>
      <c r="I2141" s="7" t="inlineStr"/>
      <c r="J2141" s="7" t="inlineStr"/>
      <c r="K2141" s="168" t="inlineStr">
        <is>
          <t>BaseplateSteel</t>
        </is>
      </c>
      <c r="L2141" s="168" t="inlineStr">
        <is>
          <t>Baseplate_Steel</t>
        </is>
      </c>
      <c r="M2141" s="168" t="inlineStr">
        <is>
          <t>Steel</t>
        </is>
      </c>
      <c r="N2141" t="inlineStr">
        <is>
          <t>364TS</t>
        </is>
      </c>
      <c r="O2141" t="inlineStr">
        <is>
          <t>:Extended Drip Pan:</t>
        </is>
      </c>
      <c r="P2141" s="11" t="inlineStr">
        <is>
          <t>Falk_Spacer</t>
        </is>
      </c>
      <c r="Q2141" t="inlineStr">
        <is>
          <t>1050T31</t>
        </is>
      </c>
      <c r="R2141" t="inlineStr">
        <is>
          <t>96700738</t>
        </is>
      </c>
      <c r="S2141" s="10" t="inlineStr">
        <is>
          <t>B102194</t>
        </is>
      </c>
      <c r="T2141" s="10" t="inlineStr">
        <is>
          <t>2515.0</t>
        </is>
      </c>
      <c r="U2141" s="10" t="inlineStr">
        <is>
          <t>Priced</t>
        </is>
      </c>
      <c r="V2141" s="168" t="inlineStr">
        <is>
          <t>LT028</t>
        </is>
      </c>
      <c r="W2141" t="inlineStr">
        <is>
          <t>265.0</t>
        </is>
      </c>
    </row>
    <row r="2142">
      <c r="B2142" t="inlineStr">
        <is>
          <t>4223.0</t>
        </is>
      </c>
      <c r="F2142" s="10" t="inlineStr">
        <is>
          <t>ConTab_BOM_KP_Baseplates_4223</t>
        </is>
      </c>
      <c r="H2142" s="7" t="inlineStr">
        <is>
          <t>4015-9_0-KP</t>
        </is>
      </c>
      <c r="I2142" s="7" t="inlineStr"/>
      <c r="J2142" s="7" t="inlineStr"/>
      <c r="K2142" s="168" t="inlineStr">
        <is>
          <t>BaseplateSteel</t>
        </is>
      </c>
      <c r="L2142" s="168" t="inlineStr">
        <is>
          <t>Baseplate_Steel</t>
        </is>
      </c>
      <c r="M2142" s="168" t="inlineStr">
        <is>
          <t>Steel</t>
        </is>
      </c>
      <c r="N2142" t="inlineStr">
        <is>
          <t>365TS</t>
        </is>
      </c>
      <c r="O2142" t="inlineStr">
        <is>
          <t>:Extended Drip Pan:</t>
        </is>
      </c>
      <c r="P2142" s="11" t="inlineStr">
        <is>
          <t>Falk_Spacer</t>
        </is>
      </c>
      <c r="Q2142" t="inlineStr">
        <is>
          <t>1050T31</t>
        </is>
      </c>
      <c r="R2142" t="inlineStr">
        <is>
          <t>96700738</t>
        </is>
      </c>
      <c r="S2142" s="10" t="inlineStr">
        <is>
          <t>B102194</t>
        </is>
      </c>
      <c r="T2142" s="10" t="inlineStr">
        <is>
          <t>2515.0</t>
        </is>
      </c>
      <c r="U2142" s="10" t="inlineStr">
        <is>
          <t>Priced</t>
        </is>
      </c>
      <c r="V2142" s="168" t="inlineStr">
        <is>
          <t>LT028</t>
        </is>
      </c>
      <c r="W2142" t="inlineStr">
        <is>
          <t>265.0</t>
        </is>
      </c>
    </row>
    <row r="2143">
      <c r="B2143" t="inlineStr">
        <is>
          <t>4262.0</t>
        </is>
      </c>
      <c r="F2143" s="10" t="inlineStr">
        <is>
          <t>ConTab_BOM_KP_Baseplates_4262</t>
        </is>
      </c>
      <c r="H2143" s="7" t="inlineStr">
        <is>
          <t>4015-9_0-KP</t>
        </is>
      </c>
      <c r="I2143" s="7" t="inlineStr"/>
      <c r="J2143" s="7" t="inlineStr"/>
      <c r="K2143" s="168" t="inlineStr">
        <is>
          <t>Baseplate_Special</t>
        </is>
      </c>
      <c r="L2143" s="168" t="inlineStr">
        <is>
          <t>Baseplate_Special</t>
        </is>
      </c>
      <c r="M2143" s="168" t="inlineStr">
        <is>
          <t>Special</t>
        </is>
      </c>
      <c r="P2143" s="11" t="inlineStr"/>
      <c r="R2143" t="inlineStr">
        <is>
          <t>RTF</t>
        </is>
      </c>
      <c r="S2143" s="11" t="inlineStr">
        <is>
          <t>B101510</t>
        </is>
      </c>
      <c r="T2143" s="10" t="inlineStr">
        <is>
          <t>0.0</t>
        </is>
      </c>
      <c r="U2143" s="10" t="inlineStr">
        <is>
          <t>RFQ</t>
        </is>
      </c>
      <c r="V2143" s="168" t="inlineStr">
        <is>
          <t>LT029</t>
        </is>
      </c>
    </row>
    <row r="2144">
      <c r="B2144" t="inlineStr">
        <is>
          <t>4263.0</t>
        </is>
      </c>
      <c r="F2144" s="10" t="inlineStr">
        <is>
          <t>ConTab_BOM_KP_Baseplates_4263</t>
        </is>
      </c>
      <c r="H2144" s="7" t="inlineStr">
        <is>
          <t>4015-9_0-KP</t>
        </is>
      </c>
      <c r="I2144" s="7" t="inlineStr"/>
      <c r="J2144" s="7" t="inlineStr"/>
      <c r="K2144" s="168" t="inlineStr">
        <is>
          <t>BaseplateSteel</t>
        </is>
      </c>
      <c r="L2144" s="168" t="inlineStr">
        <is>
          <t>Baseplate_Steel</t>
        </is>
      </c>
      <c r="M2144" s="168" t="inlineStr">
        <is>
          <t>Steel</t>
        </is>
      </c>
      <c r="N2144" t="inlineStr">
        <is>
          <t>404T</t>
        </is>
      </c>
      <c r="O2144" t="inlineStr">
        <is>
          <t>:No Drip Pan:Standard Drip Pan:</t>
        </is>
      </c>
      <c r="P2144" s="11" t="inlineStr">
        <is>
          <t>Woods_Sureflex</t>
        </is>
      </c>
      <c r="Q2144" t="inlineStr">
        <is>
          <t>Woods 12S</t>
        </is>
      </c>
      <c r="R2144" t="inlineStr">
        <is>
          <t>97772622</t>
        </is>
      </c>
      <c r="S2144" s="10" t="inlineStr">
        <is>
          <t>B103565</t>
        </is>
      </c>
      <c r="T2144" s="10" t="inlineStr">
        <is>
          <t>3572.0</t>
        </is>
      </c>
      <c r="U2144" s="10" t="inlineStr">
        <is>
          <t>Priced</t>
        </is>
      </c>
      <c r="V2144" s="168" t="inlineStr">
        <is>
          <t>LT028</t>
        </is>
      </c>
      <c r="W2144" t="inlineStr">
        <is>
          <t>265.0</t>
        </is>
      </c>
    </row>
    <row r="2145">
      <c r="B2145" t="inlineStr">
        <is>
          <t>4264.0</t>
        </is>
      </c>
      <c r="F2145" s="10" t="inlineStr">
        <is>
          <t>ConTab_BOM_KP_Baseplates_4264</t>
        </is>
      </c>
      <c r="H2145" s="7" t="inlineStr">
        <is>
          <t>4015-9_0-KP</t>
        </is>
      </c>
      <c r="I2145" s="7" t="inlineStr"/>
      <c r="J2145" s="7" t="inlineStr"/>
      <c r="K2145" s="168" t="inlineStr">
        <is>
          <t>BaseplateSteel</t>
        </is>
      </c>
      <c r="L2145" s="168" t="inlineStr">
        <is>
          <t>Baseplate_Steel</t>
        </is>
      </c>
      <c r="M2145" s="168" t="inlineStr">
        <is>
          <t>Steel</t>
        </is>
      </c>
      <c r="N2145" t="inlineStr">
        <is>
          <t>405T</t>
        </is>
      </c>
      <c r="O2145" t="inlineStr">
        <is>
          <t>:No Drip Pan:Standard Drip Pan:</t>
        </is>
      </c>
      <c r="P2145" s="11" t="inlineStr">
        <is>
          <t>Woods_Sureflex</t>
        </is>
      </c>
      <c r="Q2145" t="inlineStr">
        <is>
          <t>Woods 12S</t>
        </is>
      </c>
      <c r="R2145" t="inlineStr">
        <is>
          <t>97772622</t>
        </is>
      </c>
      <c r="S2145" s="10" t="inlineStr">
        <is>
          <t>B103565</t>
        </is>
      </c>
      <c r="T2145" s="10" t="inlineStr">
        <is>
          <t>3572.0</t>
        </is>
      </c>
      <c r="U2145" s="10" t="inlineStr">
        <is>
          <t>Priced</t>
        </is>
      </c>
      <c r="V2145" s="168" t="inlineStr">
        <is>
          <t>LT028</t>
        </is>
      </c>
      <c r="W2145" t="inlineStr">
        <is>
          <t>265.0</t>
        </is>
      </c>
    </row>
    <row r="2146">
      <c r="B2146" t="inlineStr">
        <is>
          <t>4265.0</t>
        </is>
      </c>
      <c r="F2146" s="10" t="inlineStr">
        <is>
          <t>ConTab_BOM_KP_Baseplates_4265</t>
        </is>
      </c>
      <c r="H2146" s="7" t="inlineStr">
        <is>
          <t>4015-9_0-KP</t>
        </is>
      </c>
      <c r="I2146" s="7" t="inlineStr"/>
      <c r="J2146" s="7" t="inlineStr"/>
      <c r="K2146" s="168" t="inlineStr">
        <is>
          <t>BaseplateSteel</t>
        </is>
      </c>
      <c r="L2146" s="168" t="inlineStr">
        <is>
          <t>Baseplate_Steel</t>
        </is>
      </c>
      <c r="M2146" s="168" t="inlineStr">
        <is>
          <t>Steel</t>
        </is>
      </c>
      <c r="N2146" t="inlineStr">
        <is>
          <t>404T</t>
        </is>
      </c>
      <c r="O2146" t="inlineStr">
        <is>
          <t>:No Drip Pan:Standard Drip Pan:</t>
        </is>
      </c>
      <c r="P2146" s="11" t="inlineStr">
        <is>
          <t>Falk_T10_Grid</t>
        </is>
      </c>
      <c r="Q2146" t="inlineStr">
        <is>
          <t>Falk 1080T10</t>
        </is>
      </c>
      <c r="R2146" t="inlineStr">
        <is>
          <t>97772623</t>
        </is>
      </c>
      <c r="S2146" s="10" t="inlineStr">
        <is>
          <t>B103568</t>
        </is>
      </c>
      <c r="T2146" s="10" t="inlineStr">
        <is>
          <t>3572.0</t>
        </is>
      </c>
      <c r="U2146" s="10" t="inlineStr">
        <is>
          <t>Priced</t>
        </is>
      </c>
      <c r="V2146" s="168" t="inlineStr">
        <is>
          <t>LT028</t>
        </is>
      </c>
      <c r="W2146" t="inlineStr">
        <is>
          <t>265.0</t>
        </is>
      </c>
    </row>
    <row r="2147">
      <c r="B2147" t="inlineStr">
        <is>
          <t>4266.0</t>
        </is>
      </c>
      <c r="F2147" s="10" t="inlineStr">
        <is>
          <t>ConTab_BOM_KP_Baseplates_4266</t>
        </is>
      </c>
      <c r="H2147" s="7" t="inlineStr">
        <is>
          <t>4015-9_0-KP</t>
        </is>
      </c>
      <c r="I2147" s="7" t="inlineStr"/>
      <c r="J2147" s="7" t="inlineStr"/>
      <c r="K2147" s="168" t="inlineStr">
        <is>
          <t>BaseplateSteel</t>
        </is>
      </c>
      <c r="L2147" s="168" t="inlineStr">
        <is>
          <t>Baseplate_Steel</t>
        </is>
      </c>
      <c r="M2147" s="168" t="inlineStr">
        <is>
          <t>Steel</t>
        </is>
      </c>
      <c r="N2147" t="inlineStr">
        <is>
          <t>405T</t>
        </is>
      </c>
      <c r="O2147" t="inlineStr">
        <is>
          <t>:No Drip Pan:Standard Drip Pan:</t>
        </is>
      </c>
      <c r="P2147" s="11" t="inlineStr">
        <is>
          <t>Falk_T10_Grid</t>
        </is>
      </c>
      <c r="Q2147" t="inlineStr">
        <is>
          <t>Falk 1080T10</t>
        </is>
      </c>
      <c r="R2147" t="inlineStr">
        <is>
          <t>97772623</t>
        </is>
      </c>
      <c r="S2147" s="10" t="inlineStr">
        <is>
          <t>B103568</t>
        </is>
      </c>
      <c r="T2147" s="10" t="inlineStr">
        <is>
          <t>3572.0</t>
        </is>
      </c>
      <c r="U2147" s="10" t="inlineStr">
        <is>
          <t>Priced</t>
        </is>
      </c>
      <c r="V2147" s="168" t="inlineStr">
        <is>
          <t>LT028</t>
        </is>
      </c>
      <c r="W2147" t="inlineStr">
        <is>
          <t>265.0</t>
        </is>
      </c>
    </row>
    <row r="2148">
      <c r="B2148" t="inlineStr">
        <is>
          <t>4267.0</t>
        </is>
      </c>
      <c r="F2148" t="inlineStr">
        <is>
          <t>ConTab_BOM_KP_Baseplates_4267</t>
        </is>
      </c>
      <c r="H2148" s="7" t="inlineStr">
        <is>
          <t>6015-3_4-KP</t>
        </is>
      </c>
      <c r="I2148" s="7" t="inlineStr"/>
      <c r="J2148" s="7" t="inlineStr"/>
      <c r="K2148" s="168" t="inlineStr">
        <is>
          <t>BaseplateSteel</t>
        </is>
      </c>
      <c r="L2148" s="168" t="inlineStr">
        <is>
          <t>Baseplate_Steel</t>
        </is>
      </c>
      <c r="M2148" s="168" t="inlineStr">
        <is>
          <t>Steel</t>
        </is>
      </c>
      <c r="N2148" t="inlineStr">
        <is>
          <t>254T</t>
        </is>
      </c>
      <c r="O2148" t="inlineStr">
        <is>
          <t>:No Drip Pan:Standard Drip Pan:</t>
        </is>
      </c>
      <c r="P2148" s="11" t="inlineStr">
        <is>
          <t>Woods_Sureflex</t>
        </is>
      </c>
      <c r="Q2148" t="inlineStr">
        <is>
          <t>Woods 7S</t>
        </is>
      </c>
      <c r="R2148" t="inlineStr">
        <is>
          <t>96700831</t>
        </is>
      </c>
      <c r="S2148" s="10" t="inlineStr">
        <is>
          <t>B102604</t>
        </is>
      </c>
      <c r="T2148" s="10" t="inlineStr">
        <is>
          <t>1912.0</t>
        </is>
      </c>
      <c r="U2148" s="10" t="inlineStr">
        <is>
          <t>Priced</t>
        </is>
      </c>
      <c r="V2148" s="168" t="inlineStr">
        <is>
          <t>LT028</t>
        </is>
      </c>
      <c r="W2148" t="inlineStr">
        <is>
          <t>140.0</t>
        </is>
      </c>
    </row>
    <row r="2149">
      <c r="B2149" t="inlineStr">
        <is>
          <t>4268.0</t>
        </is>
      </c>
      <c r="F2149" t="inlineStr">
        <is>
          <t>ConTab_BOM_KP_Baseplates_4268</t>
        </is>
      </c>
      <c r="H2149" s="7" t="inlineStr">
        <is>
          <t>6015-3_4-KP</t>
        </is>
      </c>
      <c r="I2149" s="7" t="inlineStr"/>
      <c r="J2149" s="7" t="inlineStr"/>
      <c r="K2149" s="168" t="inlineStr">
        <is>
          <t>BaseplateSteel</t>
        </is>
      </c>
      <c r="L2149" s="168" t="inlineStr">
        <is>
          <t>Baseplate_Steel</t>
        </is>
      </c>
      <c r="M2149" s="168" t="inlineStr">
        <is>
          <t>Steel</t>
        </is>
      </c>
      <c r="N2149" t="inlineStr">
        <is>
          <t>256T</t>
        </is>
      </c>
      <c r="O2149" t="inlineStr">
        <is>
          <t>:No Drip Pan:Standard Drip Pan:</t>
        </is>
      </c>
      <c r="P2149" s="11" t="inlineStr">
        <is>
          <t>Woods_Sureflex</t>
        </is>
      </c>
      <c r="Q2149" t="inlineStr">
        <is>
          <t>Woods 7S</t>
        </is>
      </c>
      <c r="R2149" t="inlineStr">
        <is>
          <t>96700831</t>
        </is>
      </c>
      <c r="S2149" s="10" t="inlineStr">
        <is>
          <t>B102604</t>
        </is>
      </c>
      <c r="T2149" s="10" t="inlineStr">
        <is>
          <t>1912.0</t>
        </is>
      </c>
      <c r="U2149" s="10" t="inlineStr">
        <is>
          <t>Priced</t>
        </is>
      </c>
      <c r="V2149" s="168" t="inlineStr">
        <is>
          <t>LT028</t>
        </is>
      </c>
      <c r="W2149" t="inlineStr">
        <is>
          <t>140.0</t>
        </is>
      </c>
    </row>
    <row r="2150">
      <c r="B2150" t="inlineStr">
        <is>
          <t>4269.0</t>
        </is>
      </c>
      <c r="F2150" t="inlineStr">
        <is>
          <t>ConTab_BOM_KP_Baseplates_4269</t>
        </is>
      </c>
      <c r="H2150" s="7" t="inlineStr">
        <is>
          <t>6015-3_4-KP</t>
        </is>
      </c>
      <c r="I2150" s="7" t="inlineStr"/>
      <c r="J2150" s="7" t="inlineStr"/>
      <c r="K2150" s="168" t="inlineStr">
        <is>
          <t>BaseplateSteel</t>
        </is>
      </c>
      <c r="L2150" s="168" t="inlineStr">
        <is>
          <t>Baseplate_Steel</t>
        </is>
      </c>
      <c r="M2150" s="168" t="inlineStr">
        <is>
          <t>Steel</t>
        </is>
      </c>
      <c r="N2150" t="inlineStr">
        <is>
          <t>284T</t>
        </is>
      </c>
      <c r="O2150" t="inlineStr">
        <is>
          <t>:No Drip Pan:Standard Drip Pan:</t>
        </is>
      </c>
      <c r="P2150" s="11" t="inlineStr">
        <is>
          <t>Woods_Sureflex</t>
        </is>
      </c>
      <c r="Q2150" t="inlineStr">
        <is>
          <t>Woods 9S</t>
        </is>
      </c>
      <c r="R2150" t="inlineStr">
        <is>
          <t>96700832</t>
        </is>
      </c>
      <c r="S2150" s="10" t="inlineStr">
        <is>
          <t>B102605</t>
        </is>
      </c>
      <c r="T2150" s="10" t="inlineStr">
        <is>
          <t>2050.0</t>
        </is>
      </c>
      <c r="U2150" s="10" t="inlineStr">
        <is>
          <t>Priced</t>
        </is>
      </c>
      <c r="V2150" s="168" t="inlineStr">
        <is>
          <t>LT028</t>
        </is>
      </c>
      <c r="W2150" t="inlineStr">
        <is>
          <t>205.0</t>
        </is>
      </c>
    </row>
    <row r="2151">
      <c r="B2151" t="inlineStr">
        <is>
          <t>4270.0</t>
        </is>
      </c>
      <c r="F2151" t="inlineStr">
        <is>
          <t>ConTab_BOM_KP_Baseplates_4270</t>
        </is>
      </c>
      <c r="H2151" s="7" t="inlineStr">
        <is>
          <t>6015-3_4-KP</t>
        </is>
      </c>
      <c r="I2151" s="7" t="inlineStr"/>
      <c r="J2151" s="7" t="inlineStr"/>
      <c r="K2151" s="168" t="inlineStr">
        <is>
          <t>BaseplateSteel</t>
        </is>
      </c>
      <c r="L2151" s="168" t="inlineStr">
        <is>
          <t>Baseplate_Steel</t>
        </is>
      </c>
      <c r="M2151" s="168" t="inlineStr">
        <is>
          <t>Steel</t>
        </is>
      </c>
      <c r="N2151" t="inlineStr">
        <is>
          <t>286T</t>
        </is>
      </c>
      <c r="O2151" t="inlineStr">
        <is>
          <t>:No Drip Pan:Standard Drip Pan:</t>
        </is>
      </c>
      <c r="P2151" s="11" t="inlineStr">
        <is>
          <t>Woods_Sureflex</t>
        </is>
      </c>
      <c r="Q2151" t="inlineStr">
        <is>
          <t>Woods 9S</t>
        </is>
      </c>
      <c r="R2151" t="inlineStr">
        <is>
          <t>96700832</t>
        </is>
      </c>
      <c r="S2151" s="10" t="inlineStr">
        <is>
          <t>B102605</t>
        </is>
      </c>
      <c r="T2151" s="10" t="inlineStr">
        <is>
          <t>2050.0</t>
        </is>
      </c>
      <c r="U2151" s="10" t="inlineStr">
        <is>
          <t>Priced</t>
        </is>
      </c>
      <c r="V2151" s="168" t="inlineStr">
        <is>
          <t>LT028</t>
        </is>
      </c>
      <c r="W2151" t="inlineStr">
        <is>
          <t>205.0</t>
        </is>
      </c>
    </row>
    <row r="2152">
      <c r="B2152" t="inlineStr">
        <is>
          <t>4271.0</t>
        </is>
      </c>
      <c r="F2152" t="inlineStr">
        <is>
          <t>ConTab_BOM_KP_Baseplates_4271</t>
        </is>
      </c>
      <c r="H2152" s="7" t="inlineStr">
        <is>
          <t>6015-3_4-KP</t>
        </is>
      </c>
      <c r="I2152" s="7" t="inlineStr"/>
      <c r="J2152" s="7" t="inlineStr"/>
      <c r="K2152" s="168" t="inlineStr">
        <is>
          <t>BaseplateSteel</t>
        </is>
      </c>
      <c r="L2152" s="168" t="inlineStr">
        <is>
          <t>Baseplate_Steel</t>
        </is>
      </c>
      <c r="M2152" s="168" t="inlineStr">
        <is>
          <t>Steel</t>
        </is>
      </c>
      <c r="N2152" t="inlineStr">
        <is>
          <t>324T</t>
        </is>
      </c>
      <c r="O2152" t="inlineStr">
        <is>
          <t>:No Drip Pan:Standard Drip Pan:</t>
        </is>
      </c>
      <c r="P2152" s="11" t="inlineStr">
        <is>
          <t>Woods_Sureflex</t>
        </is>
      </c>
      <c r="Q2152" t="inlineStr">
        <is>
          <t>Woods 10S</t>
        </is>
      </c>
      <c r="R2152" t="inlineStr">
        <is>
          <t>96700833</t>
        </is>
      </c>
      <c r="S2152" s="10" t="inlineStr">
        <is>
          <t>B102606</t>
        </is>
      </c>
      <c r="T2152" s="10" t="inlineStr">
        <is>
          <t>2186.0</t>
        </is>
      </c>
      <c r="U2152" s="10" t="inlineStr">
        <is>
          <t>Priced</t>
        </is>
      </c>
      <c r="V2152" s="168" t="inlineStr">
        <is>
          <t>LT028</t>
        </is>
      </c>
      <c r="W2152" t="inlineStr">
        <is>
          <t>240.0</t>
        </is>
      </c>
    </row>
    <row r="2153">
      <c r="B2153" t="inlineStr">
        <is>
          <t>4272.0</t>
        </is>
      </c>
      <c r="F2153" t="inlineStr">
        <is>
          <t>ConTab_BOM_KP_Baseplates_4272</t>
        </is>
      </c>
      <c r="H2153" s="7" t="inlineStr">
        <is>
          <t>6015-3_4-KP</t>
        </is>
      </c>
      <c r="I2153" s="7" t="inlineStr"/>
      <c r="J2153" s="7" t="inlineStr"/>
      <c r="K2153" s="168" t="inlineStr">
        <is>
          <t>BaseplateSteel</t>
        </is>
      </c>
      <c r="L2153" s="168" t="inlineStr">
        <is>
          <t>Baseplate_Steel</t>
        </is>
      </c>
      <c r="M2153" s="168" t="inlineStr">
        <is>
          <t>Steel</t>
        </is>
      </c>
      <c r="N2153" t="inlineStr">
        <is>
          <t>326T</t>
        </is>
      </c>
      <c r="O2153" t="inlineStr">
        <is>
          <t>:No Drip Pan:Standard Drip Pan:</t>
        </is>
      </c>
      <c r="P2153" s="11" t="inlineStr">
        <is>
          <t>Woods_Sureflex</t>
        </is>
      </c>
      <c r="Q2153" t="inlineStr">
        <is>
          <t>Woods 10S</t>
        </is>
      </c>
      <c r="R2153" t="inlineStr">
        <is>
          <t>96700833</t>
        </is>
      </c>
      <c r="S2153" s="10" t="inlineStr">
        <is>
          <t>B102606</t>
        </is>
      </c>
      <c r="T2153" s="10" t="inlineStr">
        <is>
          <t>2186.0</t>
        </is>
      </c>
      <c r="U2153" s="10" t="inlineStr">
        <is>
          <t>Priced</t>
        </is>
      </c>
      <c r="V2153" s="168" t="inlineStr">
        <is>
          <t>LT028</t>
        </is>
      </c>
      <c r="W2153" t="inlineStr">
        <is>
          <t>240.0</t>
        </is>
      </c>
    </row>
    <row r="2154">
      <c r="B2154" t="inlineStr">
        <is>
          <t>4273.0</t>
        </is>
      </c>
      <c r="F2154" t="inlineStr">
        <is>
          <t>ConTab_BOM_KP_Baseplates_4273</t>
        </is>
      </c>
      <c r="H2154" s="7" t="inlineStr">
        <is>
          <t>6015-3_4-KP</t>
        </is>
      </c>
      <c r="I2154" s="7" t="inlineStr"/>
      <c r="J2154" s="7" t="inlineStr"/>
      <c r="K2154" s="168" t="inlineStr">
        <is>
          <t>BaseplateSteel</t>
        </is>
      </c>
      <c r="L2154" s="168" t="inlineStr">
        <is>
          <t>Baseplate_Steel</t>
        </is>
      </c>
      <c r="M2154" s="168" t="inlineStr">
        <is>
          <t>Steel</t>
        </is>
      </c>
      <c r="N2154" t="inlineStr">
        <is>
          <t>364T</t>
        </is>
      </c>
      <c r="O2154" t="inlineStr">
        <is>
          <t>:No Drip Pan:Standard Drip Pan:</t>
        </is>
      </c>
      <c r="P2154" s="11" t="inlineStr">
        <is>
          <t>Woods_Sureflex</t>
        </is>
      </c>
      <c r="Q2154" t="inlineStr">
        <is>
          <t>Woods 11S</t>
        </is>
      </c>
      <c r="R2154" t="inlineStr">
        <is>
          <t>96700834</t>
        </is>
      </c>
      <c r="S2154" s="10" t="inlineStr">
        <is>
          <t>B102607</t>
        </is>
      </c>
      <c r="T2154" s="10" t="inlineStr">
        <is>
          <t>2322.0</t>
        </is>
      </c>
      <c r="U2154" s="10" t="inlineStr">
        <is>
          <t>Priced</t>
        </is>
      </c>
      <c r="V2154" s="168" t="inlineStr">
        <is>
          <t>LT028</t>
        </is>
      </c>
      <c r="W2154" t="inlineStr">
        <is>
          <t>270.0</t>
        </is>
      </c>
    </row>
    <row r="2155">
      <c r="B2155" t="inlineStr">
        <is>
          <t>4274.0</t>
        </is>
      </c>
      <c r="F2155" t="inlineStr">
        <is>
          <t>ConTab_BOM_KP_Baseplates_4274</t>
        </is>
      </c>
      <c r="H2155" s="7" t="inlineStr">
        <is>
          <t>6015-3_4-KP</t>
        </is>
      </c>
      <c r="I2155" s="7" t="inlineStr"/>
      <c r="J2155" s="7" t="inlineStr"/>
      <c r="K2155" s="168" t="inlineStr">
        <is>
          <t>BaseplateSteel</t>
        </is>
      </c>
      <c r="L2155" s="168" t="inlineStr">
        <is>
          <t>Baseplate_Steel</t>
        </is>
      </c>
      <c r="M2155" s="168" t="inlineStr">
        <is>
          <t>Steel</t>
        </is>
      </c>
      <c r="N2155" t="inlineStr">
        <is>
          <t>365T</t>
        </is>
      </c>
      <c r="O2155" t="inlineStr">
        <is>
          <t>:No Drip Pan:Standard Drip Pan:</t>
        </is>
      </c>
      <c r="P2155" s="11" t="inlineStr">
        <is>
          <t>Woods_Sureflex</t>
        </is>
      </c>
      <c r="Q2155" t="inlineStr">
        <is>
          <t>Woods 11S</t>
        </is>
      </c>
      <c r="R2155" t="inlineStr">
        <is>
          <t>96700834</t>
        </is>
      </c>
      <c r="S2155" s="10" t="inlineStr">
        <is>
          <t>B102607</t>
        </is>
      </c>
      <c r="T2155" s="10" t="inlineStr">
        <is>
          <t>2322.0</t>
        </is>
      </c>
      <c r="U2155" s="10" t="inlineStr">
        <is>
          <t>Priced</t>
        </is>
      </c>
      <c r="V2155" s="168" t="inlineStr">
        <is>
          <t>LT028</t>
        </is>
      </c>
      <c r="W2155" t="inlineStr">
        <is>
          <t>270.0</t>
        </is>
      </c>
    </row>
    <row r="2156">
      <c r="B2156" t="inlineStr">
        <is>
          <t>4275.0</t>
        </is>
      </c>
      <c r="F2156" t="inlineStr">
        <is>
          <t>ConTab_BOM_KP_Baseplates_4275</t>
        </is>
      </c>
      <c r="H2156" s="7" t="inlineStr">
        <is>
          <t>6015-3_4-KP</t>
        </is>
      </c>
      <c r="I2156" s="7" t="inlineStr"/>
      <c r="J2156" s="7" t="inlineStr"/>
      <c r="K2156" s="168" t="inlineStr">
        <is>
          <t>BaseplateSteel</t>
        </is>
      </c>
      <c r="L2156" s="168" t="inlineStr">
        <is>
          <t>Baseplate_Steel</t>
        </is>
      </c>
      <c r="M2156" s="168" t="inlineStr">
        <is>
          <t>Steel</t>
        </is>
      </c>
      <c r="N2156" t="inlineStr">
        <is>
          <t>404T</t>
        </is>
      </c>
      <c r="O2156" t="inlineStr">
        <is>
          <t>:No Drip Pan:Standard Drip Pan:</t>
        </is>
      </c>
      <c r="P2156" s="11" t="inlineStr">
        <is>
          <t>Woods_Sureflex</t>
        </is>
      </c>
      <c r="Q2156" t="inlineStr">
        <is>
          <t>Woods 12S</t>
        </is>
      </c>
      <c r="R2156" t="inlineStr">
        <is>
          <t>96700835</t>
        </is>
      </c>
      <c r="S2156" s="10" t="inlineStr">
        <is>
          <t>B102608</t>
        </is>
      </c>
      <c r="T2156" s="10" t="inlineStr">
        <is>
          <t>2800.0</t>
        </is>
      </c>
      <c r="U2156" s="10" t="inlineStr">
        <is>
          <t>Priced</t>
        </is>
      </c>
      <c r="V2156" s="168" t="inlineStr">
        <is>
          <t>LT028</t>
        </is>
      </c>
      <c r="W2156" t="inlineStr">
        <is>
          <t>350.0</t>
        </is>
      </c>
    </row>
    <row r="2157">
      <c r="B2157" t="inlineStr">
        <is>
          <t>4276.0</t>
        </is>
      </c>
      <c r="F2157" t="inlineStr">
        <is>
          <t>ConTab_BOM_KP_Baseplates_4276</t>
        </is>
      </c>
      <c r="H2157" s="7" t="inlineStr">
        <is>
          <t>6015-3_4-KP</t>
        </is>
      </c>
      <c r="I2157" s="7" t="inlineStr"/>
      <c r="J2157" s="7" t="inlineStr"/>
      <c r="K2157" s="168" t="inlineStr">
        <is>
          <t>BaseplateSteel</t>
        </is>
      </c>
      <c r="L2157" s="168" t="inlineStr">
        <is>
          <t>Baseplate_Steel</t>
        </is>
      </c>
      <c r="M2157" s="168" t="inlineStr">
        <is>
          <t>Steel</t>
        </is>
      </c>
      <c r="N2157" t="inlineStr">
        <is>
          <t>405T</t>
        </is>
      </c>
      <c r="O2157" t="inlineStr">
        <is>
          <t>:No Drip Pan:Standard Drip Pan:</t>
        </is>
      </c>
      <c r="P2157" s="11" t="inlineStr">
        <is>
          <t>Woods_Sureflex</t>
        </is>
      </c>
      <c r="Q2157" t="inlineStr">
        <is>
          <t>Woods 12S</t>
        </is>
      </c>
      <c r="R2157" t="inlineStr">
        <is>
          <t>96700835</t>
        </is>
      </c>
      <c r="S2157" s="10" t="inlineStr">
        <is>
          <t>B102608</t>
        </is>
      </c>
      <c r="T2157" s="10" t="inlineStr">
        <is>
          <t>2800.0</t>
        </is>
      </c>
      <c r="U2157" s="10" t="inlineStr">
        <is>
          <t>Priced</t>
        </is>
      </c>
      <c r="V2157" s="168" t="inlineStr">
        <is>
          <t>LT028</t>
        </is>
      </c>
      <c r="W2157" t="inlineStr">
        <is>
          <t>350.0</t>
        </is>
      </c>
    </row>
    <row r="2158">
      <c r="B2158" t="inlineStr">
        <is>
          <t>4277.0</t>
        </is>
      </c>
      <c r="F2158" t="inlineStr">
        <is>
          <t>ConTab_BOM_KP_Baseplates_4277</t>
        </is>
      </c>
      <c r="H2158" s="7" t="inlineStr">
        <is>
          <t>6015-3_4-KP</t>
        </is>
      </c>
      <c r="I2158" s="7" t="inlineStr"/>
      <c r="J2158" s="7" t="inlineStr"/>
      <c r="K2158" s="168" t="inlineStr">
        <is>
          <t>BaseplateSteel</t>
        </is>
      </c>
      <c r="L2158" s="168" t="inlineStr">
        <is>
          <t>Baseplate_Steel</t>
        </is>
      </c>
      <c r="M2158" s="168" t="inlineStr">
        <is>
          <t>Steel</t>
        </is>
      </c>
      <c r="N2158" t="inlineStr">
        <is>
          <t>444T</t>
        </is>
      </c>
      <c r="O2158" t="inlineStr">
        <is>
          <t>:No Drip Pan:Standard Drip Pan:</t>
        </is>
      </c>
      <c r="P2158" s="11" t="inlineStr">
        <is>
          <t>Woods_Sureflex</t>
        </is>
      </c>
      <c r="Q2158" t="inlineStr">
        <is>
          <t>Woods 12S</t>
        </is>
      </c>
      <c r="R2158" t="inlineStr">
        <is>
          <t>96700836</t>
        </is>
      </c>
      <c r="S2158" s="10" t="inlineStr">
        <is>
          <t>B102609</t>
        </is>
      </c>
      <c r="T2158" s="10" t="inlineStr">
        <is>
          <t>4163.0</t>
        </is>
      </c>
      <c r="U2158" s="10" t="inlineStr">
        <is>
          <t>Priced</t>
        </is>
      </c>
      <c r="V2158" s="168" t="inlineStr">
        <is>
          <t>LT028</t>
        </is>
      </c>
      <c r="W2158" t="inlineStr">
        <is>
          <t>420.0</t>
        </is>
      </c>
    </row>
    <row r="2159">
      <c r="B2159" t="inlineStr">
        <is>
          <t>4278.0</t>
        </is>
      </c>
      <c r="F2159" t="inlineStr">
        <is>
          <t>ConTab_BOM_KP_Baseplates_4278</t>
        </is>
      </c>
      <c r="H2159" s="7" t="inlineStr">
        <is>
          <t>6015-3_4-KP</t>
        </is>
      </c>
      <c r="I2159" s="7" t="inlineStr"/>
      <c r="J2159" s="7" t="inlineStr"/>
      <c r="K2159" s="168" t="inlineStr">
        <is>
          <t>BaseplateSteel</t>
        </is>
      </c>
      <c r="L2159" s="168" t="inlineStr">
        <is>
          <t>Baseplate_Steel</t>
        </is>
      </c>
      <c r="M2159" s="168" t="inlineStr">
        <is>
          <t>Steel</t>
        </is>
      </c>
      <c r="N2159" t="inlineStr">
        <is>
          <t>445T</t>
        </is>
      </c>
      <c r="O2159" t="inlineStr">
        <is>
          <t>:No Drip Pan:Standard Drip Pan:</t>
        </is>
      </c>
      <c r="P2159" s="11" t="inlineStr">
        <is>
          <t>Woods_Sureflex</t>
        </is>
      </c>
      <c r="Q2159" t="inlineStr">
        <is>
          <t>Woods 12S</t>
        </is>
      </c>
      <c r="R2159" t="inlineStr">
        <is>
          <t>96700836</t>
        </is>
      </c>
      <c r="S2159" s="10" t="inlineStr">
        <is>
          <t>B102610</t>
        </is>
      </c>
      <c r="T2159" s="10" t="inlineStr">
        <is>
          <t>4163.0</t>
        </is>
      </c>
      <c r="U2159" s="10" t="inlineStr">
        <is>
          <t>Priced</t>
        </is>
      </c>
      <c r="V2159" s="168" t="inlineStr">
        <is>
          <t>LT028</t>
        </is>
      </c>
      <c r="W2159" t="inlineStr">
        <is>
          <t>420.0</t>
        </is>
      </c>
    </row>
    <row r="2160">
      <c r="B2160" t="inlineStr">
        <is>
          <t>4279.0</t>
        </is>
      </c>
      <c r="F2160" t="inlineStr">
        <is>
          <t>ConTab_BOM_KP_Baseplates_4279</t>
        </is>
      </c>
      <c r="H2160" s="7" t="inlineStr">
        <is>
          <t>6015-3_4-KP</t>
        </is>
      </c>
      <c r="I2160" s="7" t="inlineStr"/>
      <c r="J2160" s="7" t="inlineStr"/>
      <c r="K2160" s="168" t="inlineStr">
        <is>
          <t>BaseplateSteel</t>
        </is>
      </c>
      <c r="L2160" s="168" t="inlineStr">
        <is>
          <t>Baseplate_Steel</t>
        </is>
      </c>
      <c r="M2160" s="168" t="inlineStr">
        <is>
          <t>Steel</t>
        </is>
      </c>
      <c r="N2160" t="inlineStr">
        <is>
          <t>254T</t>
        </is>
      </c>
      <c r="O2160" t="inlineStr">
        <is>
          <t>:No Drip Pan:Standard Drip Pan:</t>
        </is>
      </c>
      <c r="P2160" s="11" t="inlineStr">
        <is>
          <t>Falk_T10_Grid</t>
        </is>
      </c>
      <c r="Q2160" t="inlineStr">
        <is>
          <t>Falk 1050T10</t>
        </is>
      </c>
      <c r="R2160" t="inlineStr">
        <is>
          <t>96700837</t>
        </is>
      </c>
      <c r="S2160" s="10" t="inlineStr">
        <is>
          <t>B102611</t>
        </is>
      </c>
      <c r="T2160" s="10" t="inlineStr">
        <is>
          <t>1912.0</t>
        </is>
      </c>
      <c r="U2160" s="10" t="inlineStr">
        <is>
          <t>Priced</t>
        </is>
      </c>
      <c r="V2160" s="168" t="inlineStr">
        <is>
          <t>LT028</t>
        </is>
      </c>
      <c r="W2160" t="inlineStr">
        <is>
          <t>140.0</t>
        </is>
      </c>
    </row>
    <row r="2161">
      <c r="B2161" t="inlineStr">
        <is>
          <t>4280.0</t>
        </is>
      </c>
      <c r="F2161" t="inlineStr">
        <is>
          <t>ConTab_BOM_KP_Baseplates_4280</t>
        </is>
      </c>
      <c r="H2161" s="7" t="inlineStr">
        <is>
          <t>6015-3_4-KP</t>
        </is>
      </c>
      <c r="I2161" s="7" t="inlineStr"/>
      <c r="J2161" s="7" t="inlineStr"/>
      <c r="K2161" s="168" t="inlineStr">
        <is>
          <t>BaseplateSteel</t>
        </is>
      </c>
      <c r="L2161" s="168" t="inlineStr">
        <is>
          <t>Baseplate_Steel</t>
        </is>
      </c>
      <c r="M2161" s="168" t="inlineStr">
        <is>
          <t>Steel</t>
        </is>
      </c>
      <c r="N2161" t="inlineStr">
        <is>
          <t>256T</t>
        </is>
      </c>
      <c r="O2161" t="inlineStr">
        <is>
          <t>:No Drip Pan:Standard Drip Pan:</t>
        </is>
      </c>
      <c r="P2161" s="11" t="inlineStr">
        <is>
          <t>Falk_T10_Grid</t>
        </is>
      </c>
      <c r="Q2161" t="inlineStr">
        <is>
          <t>Falk 1050T10</t>
        </is>
      </c>
      <c r="R2161" t="inlineStr">
        <is>
          <t>96700837</t>
        </is>
      </c>
      <c r="S2161" s="10" t="inlineStr">
        <is>
          <t>B102611</t>
        </is>
      </c>
      <c r="T2161" s="10" t="inlineStr">
        <is>
          <t>1912.0</t>
        </is>
      </c>
      <c r="U2161" s="10" t="inlineStr">
        <is>
          <t>Priced</t>
        </is>
      </c>
      <c r="V2161" s="168" t="inlineStr">
        <is>
          <t>LT028</t>
        </is>
      </c>
      <c r="W2161" t="inlineStr">
        <is>
          <t>140.0</t>
        </is>
      </c>
    </row>
    <row r="2162">
      <c r="B2162" t="inlineStr">
        <is>
          <t>4281.0</t>
        </is>
      </c>
      <c r="F2162" t="inlineStr">
        <is>
          <t>ConTab_BOM_KP_Baseplates_4281</t>
        </is>
      </c>
      <c r="H2162" s="7" t="inlineStr">
        <is>
          <t>6015-3_4-KP</t>
        </is>
      </c>
      <c r="I2162" s="7" t="inlineStr"/>
      <c r="J2162" s="7" t="inlineStr"/>
      <c r="K2162" s="168" t="inlineStr">
        <is>
          <t>BaseplateSteel</t>
        </is>
      </c>
      <c r="L2162" s="168" t="inlineStr">
        <is>
          <t>Baseplate_Steel</t>
        </is>
      </c>
      <c r="M2162" s="168" t="inlineStr">
        <is>
          <t>Steel</t>
        </is>
      </c>
      <c r="N2162" t="inlineStr">
        <is>
          <t>284T</t>
        </is>
      </c>
      <c r="O2162" t="inlineStr">
        <is>
          <t>:No Drip Pan:Standard Drip Pan:</t>
        </is>
      </c>
      <c r="P2162" s="11" t="inlineStr">
        <is>
          <t>Falk_T10_Grid</t>
        </is>
      </c>
      <c r="Q2162" t="inlineStr">
        <is>
          <t>Falk 1050T10</t>
        </is>
      </c>
      <c r="R2162" t="inlineStr">
        <is>
          <t>96700838</t>
        </is>
      </c>
      <c r="S2162" s="10" t="inlineStr">
        <is>
          <t>B102612</t>
        </is>
      </c>
      <c r="T2162" s="10" t="inlineStr">
        <is>
          <t>2050.0</t>
        </is>
      </c>
      <c r="U2162" s="10" t="inlineStr">
        <is>
          <t>Priced</t>
        </is>
      </c>
      <c r="V2162" s="168" t="inlineStr">
        <is>
          <t>LT028</t>
        </is>
      </c>
      <c r="W2162" t="inlineStr">
        <is>
          <t>205.0</t>
        </is>
      </c>
    </row>
    <row r="2163">
      <c r="B2163" t="inlineStr">
        <is>
          <t>4282.0</t>
        </is>
      </c>
      <c r="F2163" t="inlineStr">
        <is>
          <t>ConTab_BOM_KP_Baseplates_4282</t>
        </is>
      </c>
      <c r="H2163" s="7" t="inlineStr">
        <is>
          <t>6015-3_4-KP</t>
        </is>
      </c>
      <c r="I2163" s="7" t="inlineStr"/>
      <c r="J2163" s="7" t="inlineStr"/>
      <c r="K2163" s="168" t="inlineStr">
        <is>
          <t>BaseplateSteel</t>
        </is>
      </c>
      <c r="L2163" s="168" t="inlineStr">
        <is>
          <t>Baseplate_Steel</t>
        </is>
      </c>
      <c r="M2163" s="168" t="inlineStr">
        <is>
          <t>Steel</t>
        </is>
      </c>
      <c r="N2163" t="inlineStr">
        <is>
          <t>286T</t>
        </is>
      </c>
      <c r="O2163" t="inlineStr">
        <is>
          <t>:No Drip Pan:Standard Drip Pan:</t>
        </is>
      </c>
      <c r="P2163" s="11" t="inlineStr">
        <is>
          <t>Falk_T10_Grid</t>
        </is>
      </c>
      <c r="Q2163" t="inlineStr">
        <is>
          <t>Falk 1050T10</t>
        </is>
      </c>
      <c r="R2163" t="inlineStr">
        <is>
          <t>96700838</t>
        </is>
      </c>
      <c r="S2163" s="10" t="inlineStr">
        <is>
          <t>B102612</t>
        </is>
      </c>
      <c r="T2163" s="10" t="inlineStr">
        <is>
          <t>2050.0</t>
        </is>
      </c>
      <c r="U2163" s="10" t="inlineStr">
        <is>
          <t>Priced</t>
        </is>
      </c>
      <c r="V2163" s="168" t="inlineStr">
        <is>
          <t>LT028</t>
        </is>
      </c>
      <c r="W2163" t="inlineStr">
        <is>
          <t>205.0</t>
        </is>
      </c>
    </row>
    <row r="2164">
      <c r="B2164" t="inlineStr">
        <is>
          <t>4283.0</t>
        </is>
      </c>
      <c r="F2164" t="inlineStr">
        <is>
          <t>ConTab_BOM_KP_Baseplates_4283</t>
        </is>
      </c>
      <c r="H2164" s="7" t="inlineStr">
        <is>
          <t>6015-3_4-KP</t>
        </is>
      </c>
      <c r="I2164" s="7" t="inlineStr"/>
      <c r="J2164" s="7" t="inlineStr"/>
      <c r="K2164" s="168" t="inlineStr">
        <is>
          <t>BaseplateSteel</t>
        </is>
      </c>
      <c r="L2164" s="168" t="inlineStr">
        <is>
          <t>Baseplate_Steel</t>
        </is>
      </c>
      <c r="M2164" s="168" t="inlineStr">
        <is>
          <t>Steel</t>
        </is>
      </c>
      <c r="N2164" t="inlineStr">
        <is>
          <t>324T</t>
        </is>
      </c>
      <c r="O2164" t="inlineStr">
        <is>
          <t>:No Drip Pan:Standard Drip Pan:</t>
        </is>
      </c>
      <c r="P2164" s="11" t="inlineStr">
        <is>
          <t>Falk_T10_Grid</t>
        </is>
      </c>
      <c r="Q2164" t="inlineStr">
        <is>
          <t>Falk 1060T10</t>
        </is>
      </c>
      <c r="R2164" t="inlineStr">
        <is>
          <t>96700839</t>
        </is>
      </c>
      <c r="S2164" s="10" t="inlineStr">
        <is>
          <t>B102613</t>
        </is>
      </c>
      <c r="T2164" s="10" t="inlineStr">
        <is>
          <t>2186.0</t>
        </is>
      </c>
      <c r="U2164" s="10" t="inlineStr">
        <is>
          <t>Priced</t>
        </is>
      </c>
      <c r="V2164" s="168" t="inlineStr">
        <is>
          <t>LT028</t>
        </is>
      </c>
      <c r="W2164" t="inlineStr">
        <is>
          <t>240.0</t>
        </is>
      </c>
    </row>
    <row r="2165">
      <c r="B2165" t="inlineStr">
        <is>
          <t>4284.0</t>
        </is>
      </c>
      <c r="F2165" t="inlineStr">
        <is>
          <t>ConTab_BOM_KP_Baseplates_4284</t>
        </is>
      </c>
      <c r="H2165" s="7" t="inlineStr">
        <is>
          <t>6015-3_4-KP</t>
        </is>
      </c>
      <c r="I2165" s="7" t="inlineStr"/>
      <c r="J2165" s="7" t="inlineStr"/>
      <c r="K2165" s="168" t="inlineStr">
        <is>
          <t>BaseplateSteel</t>
        </is>
      </c>
      <c r="L2165" s="168" t="inlineStr">
        <is>
          <t>Baseplate_Steel</t>
        </is>
      </c>
      <c r="M2165" s="168" t="inlineStr">
        <is>
          <t>Steel</t>
        </is>
      </c>
      <c r="N2165" t="inlineStr">
        <is>
          <t>326T</t>
        </is>
      </c>
      <c r="O2165" t="inlineStr">
        <is>
          <t>:No Drip Pan:Standard Drip Pan:</t>
        </is>
      </c>
      <c r="P2165" s="11" t="inlineStr">
        <is>
          <t>Falk_T10_Grid</t>
        </is>
      </c>
      <c r="Q2165" t="inlineStr">
        <is>
          <t>Falk 1060T10</t>
        </is>
      </c>
      <c r="R2165" t="inlineStr">
        <is>
          <t>96700839</t>
        </is>
      </c>
      <c r="S2165" s="10" t="inlineStr">
        <is>
          <t>B102613</t>
        </is>
      </c>
      <c r="T2165" s="10" t="inlineStr">
        <is>
          <t>2186.0</t>
        </is>
      </c>
      <c r="U2165" s="10" t="inlineStr">
        <is>
          <t>Priced</t>
        </is>
      </c>
      <c r="V2165" s="168" t="inlineStr">
        <is>
          <t>LT028</t>
        </is>
      </c>
      <c r="W2165" t="inlineStr">
        <is>
          <t>240.0</t>
        </is>
      </c>
    </row>
    <row r="2166">
      <c r="B2166" t="inlineStr">
        <is>
          <t>4285.0</t>
        </is>
      </c>
      <c r="F2166" t="inlineStr">
        <is>
          <t>ConTab_BOM_KP_Baseplates_4285</t>
        </is>
      </c>
      <c r="H2166" s="7" t="inlineStr">
        <is>
          <t>6015-3_4-KP</t>
        </is>
      </c>
      <c r="I2166" s="7" t="inlineStr"/>
      <c r="J2166" s="7" t="inlineStr"/>
      <c r="K2166" s="168" t="inlineStr">
        <is>
          <t>BaseplateSteel</t>
        </is>
      </c>
      <c r="L2166" s="168" t="inlineStr">
        <is>
          <t>Baseplate_Steel</t>
        </is>
      </c>
      <c r="M2166" s="168" t="inlineStr">
        <is>
          <t>Steel</t>
        </is>
      </c>
      <c r="N2166" t="inlineStr">
        <is>
          <t>364T</t>
        </is>
      </c>
      <c r="O2166" t="inlineStr">
        <is>
          <t>:No Drip Pan:Standard Drip Pan:</t>
        </is>
      </c>
      <c r="P2166" s="11" t="inlineStr">
        <is>
          <t>Falk_T10_Grid</t>
        </is>
      </c>
      <c r="Q2166" t="inlineStr">
        <is>
          <t>Falk 1070T10</t>
        </is>
      </c>
      <c r="R2166" t="inlineStr">
        <is>
          <t>96700840</t>
        </is>
      </c>
      <c r="S2166" s="10" t="inlineStr">
        <is>
          <t>B102614</t>
        </is>
      </c>
      <c r="T2166" s="10" t="inlineStr">
        <is>
          <t>2322.0</t>
        </is>
      </c>
      <c r="U2166" s="10" t="inlineStr">
        <is>
          <t>Priced</t>
        </is>
      </c>
      <c r="V2166" s="168" t="inlineStr">
        <is>
          <t>LT028</t>
        </is>
      </c>
      <c r="W2166" t="inlineStr">
        <is>
          <t>270.0</t>
        </is>
      </c>
    </row>
    <row r="2167">
      <c r="B2167" t="inlineStr">
        <is>
          <t>4286.0</t>
        </is>
      </c>
      <c r="F2167" t="inlineStr">
        <is>
          <t>ConTab_BOM_KP_Baseplates_4286</t>
        </is>
      </c>
      <c r="H2167" s="7" t="inlineStr">
        <is>
          <t>6015-3_4-KP</t>
        </is>
      </c>
      <c r="I2167" s="7" t="inlineStr"/>
      <c r="J2167" s="7" t="inlineStr"/>
      <c r="K2167" s="168" t="inlineStr">
        <is>
          <t>BaseplateSteel</t>
        </is>
      </c>
      <c r="L2167" s="168" t="inlineStr">
        <is>
          <t>Baseplate_Steel</t>
        </is>
      </c>
      <c r="M2167" s="168" t="inlineStr">
        <is>
          <t>Steel</t>
        </is>
      </c>
      <c r="N2167" t="inlineStr">
        <is>
          <t>365T</t>
        </is>
      </c>
      <c r="O2167" t="inlineStr">
        <is>
          <t>:No Drip Pan:Standard Drip Pan:</t>
        </is>
      </c>
      <c r="P2167" s="11" t="inlineStr">
        <is>
          <t>Falk_T10_Grid</t>
        </is>
      </c>
      <c r="Q2167" t="inlineStr">
        <is>
          <t>Falk 1070T10</t>
        </is>
      </c>
      <c r="R2167" t="inlineStr">
        <is>
          <t>96700840</t>
        </is>
      </c>
      <c r="S2167" s="10" t="inlineStr">
        <is>
          <t>B102614</t>
        </is>
      </c>
      <c r="T2167" s="10" t="inlineStr">
        <is>
          <t>2322.0</t>
        </is>
      </c>
      <c r="U2167" s="10" t="inlineStr">
        <is>
          <t>Priced</t>
        </is>
      </c>
      <c r="V2167" s="168" t="inlineStr">
        <is>
          <t>LT028</t>
        </is>
      </c>
      <c r="W2167" t="inlineStr">
        <is>
          <t>270.0</t>
        </is>
      </c>
    </row>
    <row r="2168">
      <c r="B2168" t="inlineStr">
        <is>
          <t>4287.0</t>
        </is>
      </c>
      <c r="F2168" t="inlineStr">
        <is>
          <t>ConTab_BOM_KP_Baseplates_4287</t>
        </is>
      </c>
      <c r="H2168" s="7" t="inlineStr">
        <is>
          <t>6015-3_4-KP</t>
        </is>
      </c>
      <c r="I2168" s="7" t="inlineStr"/>
      <c r="J2168" s="7" t="inlineStr"/>
      <c r="K2168" s="168" t="inlineStr">
        <is>
          <t>BaseplateSteel</t>
        </is>
      </c>
      <c r="L2168" s="168" t="inlineStr">
        <is>
          <t>Baseplate_Steel</t>
        </is>
      </c>
      <c r="M2168" s="168" t="inlineStr">
        <is>
          <t>Steel</t>
        </is>
      </c>
      <c r="N2168" t="inlineStr">
        <is>
          <t>364TS</t>
        </is>
      </c>
      <c r="O2168" t="inlineStr">
        <is>
          <t>:No Drip Pan:Standard Drip Pan:</t>
        </is>
      </c>
      <c r="P2168" s="11" t="inlineStr">
        <is>
          <t>Falk_T10_Grid</t>
        </is>
      </c>
      <c r="Q2168" t="inlineStr">
        <is>
          <t>Falk 1050T10</t>
        </is>
      </c>
      <c r="R2168" t="inlineStr">
        <is>
          <t>96700841</t>
        </is>
      </c>
      <c r="S2168" s="10" t="inlineStr">
        <is>
          <t>B102615</t>
        </is>
      </c>
      <c r="T2168" s="10" t="inlineStr">
        <is>
          <t>2255.0</t>
        </is>
      </c>
      <c r="U2168" s="10" t="inlineStr">
        <is>
          <t>Priced</t>
        </is>
      </c>
      <c r="V2168" s="168" t="inlineStr">
        <is>
          <t>LT028</t>
        </is>
      </c>
      <c r="W2168" t="inlineStr">
        <is>
          <t>270.0</t>
        </is>
      </c>
    </row>
    <row r="2169">
      <c r="B2169" t="inlineStr">
        <is>
          <t>4288.0</t>
        </is>
      </c>
      <c r="F2169" t="inlineStr">
        <is>
          <t>ConTab_BOM_KP_Baseplates_4288</t>
        </is>
      </c>
      <c r="H2169" s="7" t="inlineStr">
        <is>
          <t>6015-3_4-KP</t>
        </is>
      </c>
      <c r="I2169" s="7" t="inlineStr"/>
      <c r="J2169" s="7" t="inlineStr"/>
      <c r="K2169" s="168" t="inlineStr">
        <is>
          <t>BaseplateSteel</t>
        </is>
      </c>
      <c r="L2169" s="168" t="inlineStr">
        <is>
          <t>Baseplate_Steel</t>
        </is>
      </c>
      <c r="M2169" s="168" t="inlineStr">
        <is>
          <t>Steel</t>
        </is>
      </c>
      <c r="N2169" t="inlineStr">
        <is>
          <t>365TS</t>
        </is>
      </c>
      <c r="O2169" t="inlineStr">
        <is>
          <t>:No Drip Pan:Standard Drip Pan:</t>
        </is>
      </c>
      <c r="P2169" s="11" t="inlineStr">
        <is>
          <t>Falk_T10_Grid</t>
        </is>
      </c>
      <c r="Q2169" t="inlineStr">
        <is>
          <t>Falk 1050T10</t>
        </is>
      </c>
      <c r="R2169" t="inlineStr">
        <is>
          <t>96700841</t>
        </is>
      </c>
      <c r="S2169" s="10" t="inlineStr">
        <is>
          <t>B102615</t>
        </is>
      </c>
      <c r="T2169" s="10" t="inlineStr">
        <is>
          <t>2255.0</t>
        </is>
      </c>
      <c r="U2169" s="10" t="inlineStr">
        <is>
          <t>Priced</t>
        </is>
      </c>
      <c r="V2169" s="168" t="inlineStr">
        <is>
          <t>LT028</t>
        </is>
      </c>
      <c r="W2169" t="inlineStr">
        <is>
          <t>270.0</t>
        </is>
      </c>
    </row>
    <row r="2170">
      <c r="B2170" t="inlineStr">
        <is>
          <t>4289.0</t>
        </is>
      </c>
      <c r="F2170" t="inlineStr">
        <is>
          <t>ConTab_BOM_KP_Baseplates_4289</t>
        </is>
      </c>
      <c r="H2170" s="7" t="inlineStr">
        <is>
          <t>6015-3_4-KP</t>
        </is>
      </c>
      <c r="I2170" s="7" t="inlineStr"/>
      <c r="J2170" s="7" t="inlineStr"/>
      <c r="K2170" s="168" t="inlineStr">
        <is>
          <t>BaseplateSteel</t>
        </is>
      </c>
      <c r="L2170" s="168" t="inlineStr">
        <is>
          <t>Baseplate_Steel</t>
        </is>
      </c>
      <c r="M2170" s="168" t="inlineStr">
        <is>
          <t>Steel</t>
        </is>
      </c>
      <c r="N2170" t="inlineStr">
        <is>
          <t>404T</t>
        </is>
      </c>
      <c r="O2170" t="inlineStr">
        <is>
          <t>:No Drip Pan:Standard Drip Pan:</t>
        </is>
      </c>
      <c r="P2170" s="11" t="inlineStr">
        <is>
          <t>Falk_T10_Grid</t>
        </is>
      </c>
      <c r="Q2170" t="inlineStr">
        <is>
          <t>Falk 1080T10</t>
        </is>
      </c>
      <c r="R2170" t="inlineStr">
        <is>
          <t>96700842</t>
        </is>
      </c>
      <c r="S2170" s="10" t="inlineStr">
        <is>
          <t>B102616</t>
        </is>
      </c>
      <c r="T2170" s="10" t="inlineStr">
        <is>
          <t>2800.0</t>
        </is>
      </c>
      <c r="U2170" s="10" t="inlineStr">
        <is>
          <t>Priced</t>
        </is>
      </c>
      <c r="V2170" s="168" t="inlineStr">
        <is>
          <t>LT028</t>
        </is>
      </c>
      <c r="W2170" t="inlineStr">
        <is>
          <t>350.0</t>
        </is>
      </c>
    </row>
    <row r="2171">
      <c r="B2171" t="inlineStr">
        <is>
          <t>4290.0</t>
        </is>
      </c>
      <c r="F2171" t="inlineStr">
        <is>
          <t>ConTab_BOM_KP_Baseplates_4290</t>
        </is>
      </c>
      <c r="H2171" s="7" t="inlineStr">
        <is>
          <t>6015-3_4-KP</t>
        </is>
      </c>
      <c r="I2171" s="7" t="inlineStr"/>
      <c r="J2171" s="7" t="inlineStr"/>
      <c r="K2171" s="168" t="inlineStr">
        <is>
          <t>BaseplateSteel</t>
        </is>
      </c>
      <c r="L2171" s="168" t="inlineStr">
        <is>
          <t>Baseplate_Steel</t>
        </is>
      </c>
      <c r="M2171" s="168" t="inlineStr">
        <is>
          <t>Steel</t>
        </is>
      </c>
      <c r="N2171" t="inlineStr">
        <is>
          <t>405T</t>
        </is>
      </c>
      <c r="O2171" t="inlineStr">
        <is>
          <t>:No Drip Pan:Standard Drip Pan:</t>
        </is>
      </c>
      <c r="P2171" s="11" t="inlineStr">
        <is>
          <t>Falk_T10_Grid</t>
        </is>
      </c>
      <c r="Q2171" t="inlineStr">
        <is>
          <t>Falk 1080T10</t>
        </is>
      </c>
      <c r="R2171" t="inlineStr">
        <is>
          <t>96700842</t>
        </is>
      </c>
      <c r="S2171" s="10" t="inlineStr">
        <is>
          <t>B102616</t>
        </is>
      </c>
      <c r="T2171" s="10" t="inlineStr">
        <is>
          <t>2800.0</t>
        </is>
      </c>
      <c r="U2171" s="10" t="inlineStr">
        <is>
          <t>Priced</t>
        </is>
      </c>
      <c r="V2171" s="168" t="inlineStr">
        <is>
          <t>LT028</t>
        </is>
      </c>
      <c r="W2171" t="inlineStr">
        <is>
          <t>350.0</t>
        </is>
      </c>
    </row>
    <row r="2172">
      <c r="B2172" t="inlineStr">
        <is>
          <t>4291.0</t>
        </is>
      </c>
      <c r="F2172" t="inlineStr">
        <is>
          <t>ConTab_BOM_KP_Baseplates_4291</t>
        </is>
      </c>
      <c r="H2172" s="7" t="inlineStr">
        <is>
          <t>6015-3_4-KP</t>
        </is>
      </c>
      <c r="I2172" s="7" t="inlineStr"/>
      <c r="J2172" s="7" t="inlineStr"/>
      <c r="K2172" s="168" t="inlineStr">
        <is>
          <t>BaseplateSteel</t>
        </is>
      </c>
      <c r="L2172" s="168" t="inlineStr">
        <is>
          <t>Baseplate_Steel</t>
        </is>
      </c>
      <c r="M2172" s="168" t="inlineStr">
        <is>
          <t>Steel</t>
        </is>
      </c>
      <c r="N2172" t="inlineStr">
        <is>
          <t>404TS</t>
        </is>
      </c>
      <c r="O2172" t="inlineStr">
        <is>
          <t>:No Drip Pan:Standard Drip Pan:</t>
        </is>
      </c>
      <c r="P2172" s="11" t="inlineStr">
        <is>
          <t>Falk_T10_Grid</t>
        </is>
      </c>
      <c r="Q2172" t="inlineStr">
        <is>
          <t>Falk 1070T10</t>
        </is>
      </c>
      <c r="R2172" t="inlineStr">
        <is>
          <t>96700843</t>
        </is>
      </c>
      <c r="S2172" s="10" t="inlineStr">
        <is>
          <t>B102617</t>
        </is>
      </c>
      <c r="T2172" s="10" t="inlineStr">
        <is>
          <t>2663.0</t>
        </is>
      </c>
      <c r="U2172" s="10" t="inlineStr">
        <is>
          <t>Priced</t>
        </is>
      </c>
      <c r="V2172" s="168" t="inlineStr">
        <is>
          <t>LT028</t>
        </is>
      </c>
      <c r="W2172" t="inlineStr">
        <is>
          <t>350.0</t>
        </is>
      </c>
    </row>
    <row r="2173">
      <c r="B2173" t="inlineStr">
        <is>
          <t>4292.0</t>
        </is>
      </c>
      <c r="F2173" t="inlineStr">
        <is>
          <t>ConTab_BOM_KP_Baseplates_4292</t>
        </is>
      </c>
      <c r="H2173" s="7" t="inlineStr">
        <is>
          <t>6015-3_4-KP</t>
        </is>
      </c>
      <c r="I2173" s="7" t="inlineStr"/>
      <c r="J2173" s="7" t="inlineStr"/>
      <c r="K2173" s="168" t="inlineStr">
        <is>
          <t>BaseplateSteel</t>
        </is>
      </c>
      <c r="L2173" s="168" t="inlineStr">
        <is>
          <t>Baseplate_Steel</t>
        </is>
      </c>
      <c r="M2173" s="168" t="inlineStr">
        <is>
          <t>Steel</t>
        </is>
      </c>
      <c r="N2173" t="inlineStr">
        <is>
          <t>405TS</t>
        </is>
      </c>
      <c r="O2173" t="inlineStr">
        <is>
          <t>:No Drip Pan:Standard Drip Pan:</t>
        </is>
      </c>
      <c r="P2173" s="11" t="inlineStr">
        <is>
          <t>Falk_T10_Grid</t>
        </is>
      </c>
      <c r="Q2173" t="inlineStr">
        <is>
          <t>Falk 1070T10</t>
        </is>
      </c>
      <c r="R2173" t="inlineStr">
        <is>
          <t>96700843</t>
        </is>
      </c>
      <c r="S2173" s="10" t="inlineStr">
        <is>
          <t>B102617</t>
        </is>
      </c>
      <c r="T2173" s="10" t="inlineStr">
        <is>
          <t>2663.0</t>
        </is>
      </c>
      <c r="U2173" s="10" t="inlineStr">
        <is>
          <t>Priced</t>
        </is>
      </c>
      <c r="V2173" s="168" t="inlineStr">
        <is>
          <t>LT028</t>
        </is>
      </c>
      <c r="W2173" t="inlineStr">
        <is>
          <t>350.0</t>
        </is>
      </c>
    </row>
    <row r="2174">
      <c r="B2174" t="inlineStr">
        <is>
          <t>4293.0</t>
        </is>
      </c>
      <c r="F2174" t="inlineStr">
        <is>
          <t>ConTab_BOM_KP_Baseplates_4293</t>
        </is>
      </c>
      <c r="H2174" s="7" t="inlineStr">
        <is>
          <t>6015-3_4-KP</t>
        </is>
      </c>
      <c r="I2174" s="7" t="inlineStr"/>
      <c r="J2174" s="7" t="inlineStr"/>
      <c r="K2174" s="168" t="inlineStr">
        <is>
          <t>BaseplateSteel</t>
        </is>
      </c>
      <c r="L2174" s="168" t="inlineStr">
        <is>
          <t>Baseplate_Steel</t>
        </is>
      </c>
      <c r="M2174" s="168" t="inlineStr">
        <is>
          <t>Steel</t>
        </is>
      </c>
      <c r="N2174" t="inlineStr">
        <is>
          <t>444T</t>
        </is>
      </c>
      <c r="O2174" t="inlineStr">
        <is>
          <t>:No Drip Pan:Standard Drip Pan:</t>
        </is>
      </c>
      <c r="P2174" s="11" t="inlineStr">
        <is>
          <t>Falk_T10_Grid</t>
        </is>
      </c>
      <c r="Q2174" t="inlineStr">
        <is>
          <t>Falk 1090T10</t>
        </is>
      </c>
      <c r="R2174" t="inlineStr">
        <is>
          <t>96700844</t>
        </is>
      </c>
      <c r="S2174" s="10" t="inlineStr">
        <is>
          <t>B102618</t>
        </is>
      </c>
      <c r="T2174" s="10" t="inlineStr">
        <is>
          <t>4163.0</t>
        </is>
      </c>
      <c r="U2174" s="10" t="inlineStr">
        <is>
          <t>Priced</t>
        </is>
      </c>
      <c r="V2174" s="168" t="inlineStr">
        <is>
          <t>LT028</t>
        </is>
      </c>
      <c r="W2174" t="inlineStr">
        <is>
          <t>420.0</t>
        </is>
      </c>
    </row>
    <row r="2175">
      <c r="B2175" t="inlineStr">
        <is>
          <t>4294.0</t>
        </is>
      </c>
      <c r="F2175" t="inlineStr">
        <is>
          <t>ConTab_BOM_KP_Baseplates_4294</t>
        </is>
      </c>
      <c r="H2175" s="7" t="inlineStr">
        <is>
          <t>6015-3_4-KP</t>
        </is>
      </c>
      <c r="I2175" s="7" t="inlineStr"/>
      <c r="J2175" s="7" t="inlineStr"/>
      <c r="K2175" s="168" t="inlineStr">
        <is>
          <t>BaseplateSteel</t>
        </is>
      </c>
      <c r="L2175" s="168" t="inlineStr">
        <is>
          <t>Baseplate_Steel</t>
        </is>
      </c>
      <c r="M2175" s="168" t="inlineStr">
        <is>
          <t>Steel</t>
        </is>
      </c>
      <c r="N2175" t="inlineStr">
        <is>
          <t>445T</t>
        </is>
      </c>
      <c r="O2175" t="inlineStr">
        <is>
          <t>:No Drip Pan:Standard Drip Pan:</t>
        </is>
      </c>
      <c r="P2175" s="11" t="inlineStr">
        <is>
          <t>Falk_T10_Grid</t>
        </is>
      </c>
      <c r="Q2175" t="inlineStr">
        <is>
          <t>Falk 1090T10</t>
        </is>
      </c>
      <c r="R2175" t="inlineStr">
        <is>
          <t>96700844</t>
        </is>
      </c>
      <c r="S2175" s="10" t="inlineStr">
        <is>
          <t>B102619</t>
        </is>
      </c>
      <c r="T2175" s="10" t="inlineStr">
        <is>
          <t>4163.0</t>
        </is>
      </c>
      <c r="U2175" s="10" t="inlineStr">
        <is>
          <t>Priced</t>
        </is>
      </c>
      <c r="V2175" s="168" t="inlineStr">
        <is>
          <t>LT028</t>
        </is>
      </c>
      <c r="W2175" t="inlineStr">
        <is>
          <t>420.0</t>
        </is>
      </c>
    </row>
    <row r="2176">
      <c r="B2176" t="inlineStr">
        <is>
          <t>4295.0</t>
        </is>
      </c>
      <c r="F2176" t="inlineStr">
        <is>
          <t>ConTab_BOM_KP_Baseplates_4295</t>
        </is>
      </c>
      <c r="H2176" s="7" t="inlineStr">
        <is>
          <t>6015-3_4-KP</t>
        </is>
      </c>
      <c r="I2176" s="7" t="inlineStr"/>
      <c r="J2176" s="7" t="inlineStr"/>
      <c r="K2176" s="168" t="inlineStr">
        <is>
          <t>BaseplateSteel</t>
        </is>
      </c>
      <c r="L2176" s="168" t="inlineStr">
        <is>
          <t>Baseplate_Steel</t>
        </is>
      </c>
      <c r="M2176" s="168" t="inlineStr">
        <is>
          <t>Steel</t>
        </is>
      </c>
      <c r="N2176" t="inlineStr">
        <is>
          <t>444TS</t>
        </is>
      </c>
      <c r="O2176" t="inlineStr">
        <is>
          <t>:No Drip Pan:Standard Drip Pan:</t>
        </is>
      </c>
      <c r="P2176" s="11" t="inlineStr">
        <is>
          <t>Falk_T10_Grid</t>
        </is>
      </c>
      <c r="Q2176" t="inlineStr">
        <is>
          <t>Falk 1070T10</t>
        </is>
      </c>
      <c r="R2176" t="inlineStr">
        <is>
          <t>96700845</t>
        </is>
      </c>
      <c r="S2176" s="10" t="inlineStr">
        <is>
          <t>B102620</t>
        </is>
      </c>
      <c r="T2176" s="10" t="inlineStr">
        <is>
          <t>4163.0</t>
        </is>
      </c>
      <c r="U2176" s="10" t="inlineStr">
        <is>
          <t>Priced</t>
        </is>
      </c>
      <c r="V2176" s="168" t="inlineStr">
        <is>
          <t>LT028</t>
        </is>
      </c>
      <c r="W2176" t="inlineStr">
        <is>
          <t>420.0</t>
        </is>
      </c>
    </row>
    <row r="2177">
      <c r="B2177" t="inlineStr">
        <is>
          <t>4296.0</t>
        </is>
      </c>
      <c r="F2177" t="inlineStr">
        <is>
          <t>ConTab_BOM_KP_Baseplates_4296</t>
        </is>
      </c>
      <c r="H2177" s="7" t="inlineStr">
        <is>
          <t>6015-3_4-KP</t>
        </is>
      </c>
      <c r="I2177" s="7" t="inlineStr"/>
      <c r="J2177" s="7" t="inlineStr"/>
      <c r="K2177" s="168" t="inlineStr">
        <is>
          <t>BaseplateSteel</t>
        </is>
      </c>
      <c r="L2177" s="168" t="inlineStr">
        <is>
          <t>Baseplate_Steel</t>
        </is>
      </c>
      <c r="M2177" s="168" t="inlineStr">
        <is>
          <t>Steel</t>
        </is>
      </c>
      <c r="N2177" t="inlineStr">
        <is>
          <t>445TS</t>
        </is>
      </c>
      <c r="O2177" t="inlineStr">
        <is>
          <t>:No Drip Pan:Standard Drip Pan:</t>
        </is>
      </c>
      <c r="P2177" s="11" t="inlineStr">
        <is>
          <t>Falk_T10_Grid</t>
        </is>
      </c>
      <c r="Q2177" t="inlineStr">
        <is>
          <t>Falk 1070T10</t>
        </is>
      </c>
      <c r="R2177" t="inlineStr">
        <is>
          <t>96700845</t>
        </is>
      </c>
      <c r="S2177" s="10" t="inlineStr">
        <is>
          <t>B102621</t>
        </is>
      </c>
      <c r="T2177" s="10" t="inlineStr">
        <is>
          <t>4163.0</t>
        </is>
      </c>
      <c r="U2177" s="10" t="inlineStr">
        <is>
          <t>Priced</t>
        </is>
      </c>
      <c r="V2177" s="168" t="inlineStr">
        <is>
          <t>LT028</t>
        </is>
      </c>
      <c r="W2177" t="inlineStr">
        <is>
          <t>420.0</t>
        </is>
      </c>
    </row>
    <row r="2178">
      <c r="B2178" t="inlineStr">
        <is>
          <t>4297.0</t>
        </is>
      </c>
      <c r="F2178" t="inlineStr">
        <is>
          <t>ConTab_BOM_KP_Baseplates_4297</t>
        </is>
      </c>
      <c r="H2178" s="7" t="inlineStr">
        <is>
          <t>6015-3_4-KP</t>
        </is>
      </c>
      <c r="I2178" s="7" t="inlineStr"/>
      <c r="J2178" s="7" t="inlineStr"/>
      <c r="K2178" s="168" t="inlineStr">
        <is>
          <t>BaseplateSteel</t>
        </is>
      </c>
      <c r="L2178" s="168" t="inlineStr">
        <is>
          <t>Baseplate_Steel</t>
        </is>
      </c>
      <c r="M2178" s="168" t="inlineStr">
        <is>
          <t>Steel</t>
        </is>
      </c>
      <c r="N2178" t="inlineStr">
        <is>
          <t>447T</t>
        </is>
      </c>
      <c r="O2178" t="inlineStr">
        <is>
          <t>:No Drip Pan:Standard Drip Pan:</t>
        </is>
      </c>
      <c r="P2178" s="11" t="inlineStr">
        <is>
          <t>Falk_T10_Grid</t>
        </is>
      </c>
      <c r="Q2178" t="inlineStr">
        <is>
          <t>Falk 1090T10</t>
        </is>
      </c>
      <c r="R2178" t="inlineStr">
        <is>
          <t>96700846</t>
        </is>
      </c>
      <c r="S2178" s="10" t="inlineStr">
        <is>
          <t>B102622</t>
        </is>
      </c>
      <c r="T2178" s="10" t="inlineStr">
        <is>
          <t>4707.0</t>
        </is>
      </c>
      <c r="U2178" s="10" t="inlineStr">
        <is>
          <t>Priced</t>
        </is>
      </c>
      <c r="V2178" s="168" t="inlineStr">
        <is>
          <t>LT028</t>
        </is>
      </c>
      <c r="W2178" t="inlineStr">
        <is>
          <t>600.0</t>
        </is>
      </c>
    </row>
    <row r="2179">
      <c r="B2179" t="inlineStr">
        <is>
          <t>4298.0</t>
        </is>
      </c>
      <c r="F2179" t="inlineStr">
        <is>
          <t>ConTab_BOM_KP_Baseplates_4298</t>
        </is>
      </c>
      <c r="H2179" s="7" t="inlineStr">
        <is>
          <t>6015-3_4-KP</t>
        </is>
      </c>
      <c r="I2179" s="7" t="inlineStr"/>
      <c r="J2179" s="7" t="inlineStr"/>
      <c r="K2179" s="168" t="inlineStr">
        <is>
          <t>BaseplateSteel</t>
        </is>
      </c>
      <c r="L2179" s="168" t="inlineStr">
        <is>
          <t>Baseplate_Steel</t>
        </is>
      </c>
      <c r="M2179" s="168" t="inlineStr">
        <is>
          <t>Steel</t>
        </is>
      </c>
      <c r="N2179" t="inlineStr">
        <is>
          <t>254T</t>
        </is>
      </c>
      <c r="O2179" t="inlineStr">
        <is>
          <t>:No Drip Pan:Standard Drip Pan:</t>
        </is>
      </c>
      <c r="P2179" s="11" t="inlineStr">
        <is>
          <t>Woods_Spacer</t>
        </is>
      </c>
      <c r="Q2179" t="inlineStr">
        <is>
          <t>Woods 7SC</t>
        </is>
      </c>
      <c r="R2179" t="inlineStr">
        <is>
          <t>96700847</t>
        </is>
      </c>
      <c r="S2179" s="10" t="inlineStr">
        <is>
          <t>B102636</t>
        </is>
      </c>
      <c r="T2179" s="10" t="inlineStr">
        <is>
          <t>2458.0</t>
        </is>
      </c>
      <c r="U2179" s="10" t="inlineStr">
        <is>
          <t>Priced</t>
        </is>
      </c>
      <c r="V2179" s="168" t="inlineStr">
        <is>
          <t>LT028</t>
        </is>
      </c>
      <c r="W2179" t="inlineStr">
        <is>
          <t>140.0</t>
        </is>
      </c>
    </row>
    <row r="2180">
      <c r="B2180" t="inlineStr">
        <is>
          <t>4299.0</t>
        </is>
      </c>
      <c r="F2180" t="inlineStr">
        <is>
          <t>ConTab_BOM_KP_Baseplates_4299</t>
        </is>
      </c>
      <c r="H2180" s="7" t="inlineStr">
        <is>
          <t>6015-3_4-KP</t>
        </is>
      </c>
      <c r="I2180" s="7" t="inlineStr"/>
      <c r="J2180" s="7" t="inlineStr"/>
      <c r="K2180" s="168" t="inlineStr">
        <is>
          <t>BaseplateSteel</t>
        </is>
      </c>
      <c r="L2180" s="168" t="inlineStr">
        <is>
          <t>Baseplate_Steel</t>
        </is>
      </c>
      <c r="M2180" s="168" t="inlineStr">
        <is>
          <t>Steel</t>
        </is>
      </c>
      <c r="N2180" t="inlineStr">
        <is>
          <t>256T</t>
        </is>
      </c>
      <c r="O2180" t="inlineStr">
        <is>
          <t>:No Drip Pan:Standard Drip Pan:</t>
        </is>
      </c>
      <c r="P2180" s="11" t="inlineStr">
        <is>
          <t>Woods_Spacer</t>
        </is>
      </c>
      <c r="Q2180" t="inlineStr">
        <is>
          <t>Woods 7SC</t>
        </is>
      </c>
      <c r="R2180" t="inlineStr">
        <is>
          <t>96700847</t>
        </is>
      </c>
      <c r="S2180" s="10" t="inlineStr">
        <is>
          <t>B102636</t>
        </is>
      </c>
      <c r="T2180" s="10" t="inlineStr">
        <is>
          <t>2458.0</t>
        </is>
      </c>
      <c r="U2180" s="10" t="inlineStr">
        <is>
          <t>Priced</t>
        </is>
      </c>
      <c r="V2180" s="168" t="inlineStr">
        <is>
          <t>LT028</t>
        </is>
      </c>
      <c r="W2180" t="inlineStr">
        <is>
          <t>140.0</t>
        </is>
      </c>
    </row>
    <row r="2181">
      <c r="B2181" t="inlineStr">
        <is>
          <t>4300.0</t>
        </is>
      </c>
      <c r="F2181" t="inlineStr">
        <is>
          <t>ConTab_BOM_KP_Baseplates_4300</t>
        </is>
      </c>
      <c r="H2181" s="7" t="inlineStr">
        <is>
          <t>6015-3_4-KP</t>
        </is>
      </c>
      <c r="I2181" s="7" t="inlineStr"/>
      <c r="J2181" s="7" t="inlineStr"/>
      <c r="K2181" s="168" t="inlineStr">
        <is>
          <t>BaseplateSteel</t>
        </is>
      </c>
      <c r="L2181" s="168" t="inlineStr">
        <is>
          <t>Baseplate_Steel</t>
        </is>
      </c>
      <c r="M2181" s="168" t="inlineStr">
        <is>
          <t>Steel</t>
        </is>
      </c>
      <c r="N2181" t="inlineStr">
        <is>
          <t>284T</t>
        </is>
      </c>
      <c r="O2181" t="inlineStr">
        <is>
          <t>:No Drip Pan:Standard Drip Pan:</t>
        </is>
      </c>
      <c r="P2181" s="11" t="inlineStr">
        <is>
          <t>Woods_Spacer</t>
        </is>
      </c>
      <c r="Q2181" t="inlineStr">
        <is>
          <t>Woods 9SC</t>
        </is>
      </c>
      <c r="R2181" t="inlineStr">
        <is>
          <t>96700848</t>
        </is>
      </c>
      <c r="S2181" s="10" t="inlineStr">
        <is>
          <t>B102637</t>
        </is>
      </c>
      <c r="T2181" s="10" t="inlineStr">
        <is>
          <t>2594.0</t>
        </is>
      </c>
      <c r="U2181" s="10" t="inlineStr">
        <is>
          <t>Priced</t>
        </is>
      </c>
      <c r="V2181" s="168" t="inlineStr">
        <is>
          <t>LT028</t>
        </is>
      </c>
      <c r="W2181" t="inlineStr">
        <is>
          <t>205.0</t>
        </is>
      </c>
    </row>
    <row r="2182">
      <c r="B2182" t="inlineStr">
        <is>
          <t>4301.0</t>
        </is>
      </c>
      <c r="F2182" t="inlineStr">
        <is>
          <t>ConTab_BOM_KP_Baseplates_4301</t>
        </is>
      </c>
      <c r="H2182" s="7" t="inlineStr">
        <is>
          <t>6015-3_4-KP</t>
        </is>
      </c>
      <c r="I2182" s="7" t="inlineStr"/>
      <c r="J2182" s="7" t="inlineStr"/>
      <c r="K2182" s="168" t="inlineStr">
        <is>
          <t>BaseplateSteel</t>
        </is>
      </c>
      <c r="L2182" s="168" t="inlineStr">
        <is>
          <t>Baseplate_Steel</t>
        </is>
      </c>
      <c r="M2182" s="168" t="inlineStr">
        <is>
          <t>Steel</t>
        </is>
      </c>
      <c r="N2182" t="inlineStr">
        <is>
          <t>286T</t>
        </is>
      </c>
      <c r="O2182" t="inlineStr">
        <is>
          <t>:No Drip Pan:Standard Drip Pan:</t>
        </is>
      </c>
      <c r="P2182" s="11" t="inlineStr">
        <is>
          <t>Woods_Spacer</t>
        </is>
      </c>
      <c r="Q2182" t="inlineStr">
        <is>
          <t>Woods 9SC</t>
        </is>
      </c>
      <c r="R2182" t="inlineStr">
        <is>
          <t>96700848</t>
        </is>
      </c>
      <c r="S2182" s="10" t="inlineStr">
        <is>
          <t>B102637</t>
        </is>
      </c>
      <c r="T2182" s="10" t="inlineStr">
        <is>
          <t>2594.0</t>
        </is>
      </c>
      <c r="U2182" s="10" t="inlineStr">
        <is>
          <t>Priced</t>
        </is>
      </c>
      <c r="V2182" s="168" t="inlineStr">
        <is>
          <t>LT028</t>
        </is>
      </c>
      <c r="W2182" t="inlineStr">
        <is>
          <t>205.0</t>
        </is>
      </c>
    </row>
    <row r="2183">
      <c r="B2183" t="inlineStr">
        <is>
          <t>4302.0</t>
        </is>
      </c>
      <c r="F2183" t="inlineStr">
        <is>
          <t>ConTab_BOM_KP_Baseplates_4302</t>
        </is>
      </c>
      <c r="H2183" s="7" t="inlineStr">
        <is>
          <t>6015-3_4-KP</t>
        </is>
      </c>
      <c r="I2183" s="7" t="inlineStr"/>
      <c r="J2183" s="7" t="inlineStr"/>
      <c r="K2183" s="168" t="inlineStr">
        <is>
          <t>BaseplateSteel</t>
        </is>
      </c>
      <c r="L2183" s="168" t="inlineStr">
        <is>
          <t>Baseplate_Steel</t>
        </is>
      </c>
      <c r="M2183" s="168" t="inlineStr">
        <is>
          <t>Steel</t>
        </is>
      </c>
      <c r="N2183" t="inlineStr">
        <is>
          <t>324T</t>
        </is>
      </c>
      <c r="O2183" t="inlineStr">
        <is>
          <t>:No Drip Pan:Standard Drip Pan:</t>
        </is>
      </c>
      <c r="P2183" s="11" t="inlineStr">
        <is>
          <t>Woods_Spacer</t>
        </is>
      </c>
      <c r="Q2183" t="inlineStr">
        <is>
          <t>Woods 10SC</t>
        </is>
      </c>
      <c r="R2183" t="inlineStr">
        <is>
          <t>96700849</t>
        </is>
      </c>
      <c r="S2183" s="10" t="inlineStr">
        <is>
          <t>B102638</t>
        </is>
      </c>
      <c r="T2183" s="10" t="inlineStr">
        <is>
          <t>2730.0</t>
        </is>
      </c>
      <c r="U2183" s="10" t="inlineStr">
        <is>
          <t>Priced</t>
        </is>
      </c>
      <c r="V2183" s="168" t="inlineStr">
        <is>
          <t>LT028</t>
        </is>
      </c>
      <c r="W2183" t="inlineStr">
        <is>
          <t>240.0</t>
        </is>
      </c>
    </row>
    <row r="2184">
      <c r="B2184" t="inlineStr">
        <is>
          <t>4303.0</t>
        </is>
      </c>
      <c r="F2184" t="inlineStr">
        <is>
          <t>ConTab_BOM_KP_Baseplates_4303</t>
        </is>
      </c>
      <c r="H2184" s="7" t="inlineStr">
        <is>
          <t>6015-3_4-KP</t>
        </is>
      </c>
      <c r="I2184" s="7" t="inlineStr"/>
      <c r="J2184" s="7" t="inlineStr"/>
      <c r="K2184" s="168" t="inlineStr">
        <is>
          <t>BaseplateSteel</t>
        </is>
      </c>
      <c r="L2184" s="168" t="inlineStr">
        <is>
          <t>Baseplate_Steel</t>
        </is>
      </c>
      <c r="M2184" s="168" t="inlineStr">
        <is>
          <t>Steel</t>
        </is>
      </c>
      <c r="N2184" t="inlineStr">
        <is>
          <t>326T</t>
        </is>
      </c>
      <c r="O2184" t="inlineStr">
        <is>
          <t>:No Drip Pan:Standard Drip Pan:</t>
        </is>
      </c>
      <c r="P2184" s="11" t="inlineStr">
        <is>
          <t>Woods_Spacer</t>
        </is>
      </c>
      <c r="Q2184" t="inlineStr">
        <is>
          <t>Woods 10SC</t>
        </is>
      </c>
      <c r="R2184" t="inlineStr">
        <is>
          <t>96700849</t>
        </is>
      </c>
      <c r="S2184" s="10" t="inlineStr">
        <is>
          <t>B102638</t>
        </is>
      </c>
      <c r="T2184" s="10" t="inlineStr">
        <is>
          <t>2730.0</t>
        </is>
      </c>
      <c r="U2184" s="10" t="inlineStr">
        <is>
          <t>Priced</t>
        </is>
      </c>
      <c r="V2184" s="168" t="inlineStr">
        <is>
          <t>LT028</t>
        </is>
      </c>
      <c r="W2184" t="inlineStr">
        <is>
          <t>240.0</t>
        </is>
      </c>
    </row>
    <row r="2185">
      <c r="B2185" t="inlineStr">
        <is>
          <t>4304.0</t>
        </is>
      </c>
      <c r="F2185" t="inlineStr">
        <is>
          <t>ConTab_BOM_KP_Baseplates_4304</t>
        </is>
      </c>
      <c r="H2185" s="7" t="inlineStr">
        <is>
          <t>6015-3_4-KP</t>
        </is>
      </c>
      <c r="I2185" s="7" t="inlineStr"/>
      <c r="J2185" s="7" t="inlineStr"/>
      <c r="K2185" s="168" t="inlineStr">
        <is>
          <t>BaseplateSteel</t>
        </is>
      </c>
      <c r="L2185" s="168" t="inlineStr">
        <is>
          <t>Baseplate_Steel</t>
        </is>
      </c>
      <c r="M2185" s="168" t="inlineStr">
        <is>
          <t>Steel</t>
        </is>
      </c>
      <c r="N2185" t="inlineStr">
        <is>
          <t>364T</t>
        </is>
      </c>
      <c r="O2185" t="inlineStr">
        <is>
          <t>:No Drip Pan:Standard Drip Pan:</t>
        </is>
      </c>
      <c r="P2185" s="11" t="inlineStr">
        <is>
          <t>Woods_Spacer</t>
        </is>
      </c>
      <c r="Q2185" t="inlineStr">
        <is>
          <t>Woods 11SC</t>
        </is>
      </c>
      <c r="R2185" t="inlineStr">
        <is>
          <t>96700850</t>
        </is>
      </c>
      <c r="S2185" s="10" t="inlineStr">
        <is>
          <t>B102639</t>
        </is>
      </c>
      <c r="T2185" s="10" t="inlineStr">
        <is>
          <t>2867.0</t>
        </is>
      </c>
      <c r="U2185" s="10" t="inlineStr">
        <is>
          <t>Priced</t>
        </is>
      </c>
      <c r="V2185" s="168" t="inlineStr">
        <is>
          <t>LT028</t>
        </is>
      </c>
      <c r="W2185" t="inlineStr">
        <is>
          <t>270.0</t>
        </is>
      </c>
    </row>
    <row r="2186">
      <c r="B2186" t="inlineStr">
        <is>
          <t>4305.0</t>
        </is>
      </c>
      <c r="F2186" t="inlineStr">
        <is>
          <t>ConTab_BOM_KP_Baseplates_4305</t>
        </is>
      </c>
      <c r="H2186" s="7" t="inlineStr">
        <is>
          <t>6015-3_4-KP</t>
        </is>
      </c>
      <c r="I2186" s="7" t="inlineStr"/>
      <c r="J2186" s="7" t="inlineStr"/>
      <c r="K2186" s="168" t="inlineStr">
        <is>
          <t>BaseplateSteel</t>
        </is>
      </c>
      <c r="L2186" s="168" t="inlineStr">
        <is>
          <t>Baseplate_Steel</t>
        </is>
      </c>
      <c r="M2186" s="168" t="inlineStr">
        <is>
          <t>Steel</t>
        </is>
      </c>
      <c r="N2186" t="inlineStr">
        <is>
          <t>365T</t>
        </is>
      </c>
      <c r="O2186" t="inlineStr">
        <is>
          <t>:No Drip Pan:Standard Drip Pan:</t>
        </is>
      </c>
      <c r="P2186" s="11" t="inlineStr">
        <is>
          <t>Woods_Spacer</t>
        </is>
      </c>
      <c r="Q2186" t="inlineStr">
        <is>
          <t>Woods 11SC</t>
        </is>
      </c>
      <c r="R2186" t="inlineStr">
        <is>
          <t>96700850</t>
        </is>
      </c>
      <c r="S2186" s="10" t="inlineStr">
        <is>
          <t>B102639</t>
        </is>
      </c>
      <c r="T2186" s="10" t="inlineStr">
        <is>
          <t>2867.0</t>
        </is>
      </c>
      <c r="U2186" s="10" t="inlineStr">
        <is>
          <t>Priced</t>
        </is>
      </c>
      <c r="V2186" s="168" t="inlineStr">
        <is>
          <t>LT028</t>
        </is>
      </c>
      <c r="W2186" t="inlineStr">
        <is>
          <t>270.0</t>
        </is>
      </c>
    </row>
    <row r="2187">
      <c r="B2187" t="inlineStr">
        <is>
          <t>4306.0</t>
        </is>
      </c>
      <c r="F2187" t="inlineStr">
        <is>
          <t>ConTab_BOM_KP_Baseplates_4306</t>
        </is>
      </c>
      <c r="H2187" s="7" t="inlineStr">
        <is>
          <t>6015-3_4-KP</t>
        </is>
      </c>
      <c r="I2187" s="7" t="inlineStr"/>
      <c r="J2187" s="7" t="inlineStr"/>
      <c r="K2187" s="168" t="inlineStr">
        <is>
          <t>BaseplateSteel</t>
        </is>
      </c>
      <c r="L2187" s="168" t="inlineStr">
        <is>
          <t>Baseplate_Steel</t>
        </is>
      </c>
      <c r="M2187" s="168" t="inlineStr">
        <is>
          <t>Steel</t>
        </is>
      </c>
      <c r="N2187" t="inlineStr">
        <is>
          <t>404T</t>
        </is>
      </c>
      <c r="O2187" t="inlineStr">
        <is>
          <t>:No Drip Pan:Standard Drip Pan:</t>
        </is>
      </c>
      <c r="P2187" s="11" t="inlineStr">
        <is>
          <t>Woods_Spacer</t>
        </is>
      </c>
      <c r="Q2187" t="inlineStr">
        <is>
          <t>Woods 12SC</t>
        </is>
      </c>
      <c r="R2187" t="inlineStr">
        <is>
          <t>96700851</t>
        </is>
      </c>
      <c r="S2187" s="10" t="inlineStr">
        <is>
          <t>B102640</t>
        </is>
      </c>
      <c r="T2187" s="10" t="inlineStr">
        <is>
          <t>3346.0</t>
        </is>
      </c>
      <c r="U2187" s="10" t="inlineStr">
        <is>
          <t>Priced</t>
        </is>
      </c>
      <c r="V2187" s="168" t="inlineStr">
        <is>
          <t>LT028</t>
        </is>
      </c>
      <c r="W2187" t="inlineStr">
        <is>
          <t>350.0</t>
        </is>
      </c>
    </row>
    <row r="2188">
      <c r="B2188" t="inlineStr">
        <is>
          <t>4307.0</t>
        </is>
      </c>
      <c r="F2188" t="inlineStr">
        <is>
          <t>ConTab_BOM_KP_Baseplates_4307</t>
        </is>
      </c>
      <c r="H2188" s="7" t="inlineStr">
        <is>
          <t>6015-3_4-KP</t>
        </is>
      </c>
      <c r="I2188" s="7" t="inlineStr"/>
      <c r="J2188" s="7" t="inlineStr"/>
      <c r="K2188" s="168" t="inlineStr">
        <is>
          <t>BaseplateSteel</t>
        </is>
      </c>
      <c r="L2188" s="168" t="inlineStr">
        <is>
          <t>Baseplate_Steel</t>
        </is>
      </c>
      <c r="M2188" s="168" t="inlineStr">
        <is>
          <t>Steel</t>
        </is>
      </c>
      <c r="N2188" t="inlineStr">
        <is>
          <t>405T</t>
        </is>
      </c>
      <c r="O2188" t="inlineStr">
        <is>
          <t>:No Drip Pan:Standard Drip Pan:</t>
        </is>
      </c>
      <c r="P2188" s="11" t="inlineStr">
        <is>
          <t>Woods_Spacer</t>
        </is>
      </c>
      <c r="Q2188" t="inlineStr">
        <is>
          <t>Woods 12SC</t>
        </is>
      </c>
      <c r="R2188" t="inlineStr">
        <is>
          <t>96700851</t>
        </is>
      </c>
      <c r="S2188" s="10" t="inlineStr">
        <is>
          <t>B102640</t>
        </is>
      </c>
      <c r="T2188" s="10" t="inlineStr">
        <is>
          <t>3346.0</t>
        </is>
      </c>
      <c r="U2188" s="10" t="inlineStr">
        <is>
          <t>Priced</t>
        </is>
      </c>
      <c r="V2188" s="168" t="inlineStr">
        <is>
          <t>LT028</t>
        </is>
      </c>
      <c r="W2188" t="inlineStr">
        <is>
          <t>350.0</t>
        </is>
      </c>
    </row>
    <row r="2189">
      <c r="B2189" t="inlineStr">
        <is>
          <t>4308.0</t>
        </is>
      </c>
      <c r="F2189" t="inlineStr">
        <is>
          <t>ConTab_BOM_KP_Baseplates_4308</t>
        </is>
      </c>
      <c r="H2189" s="7" t="inlineStr">
        <is>
          <t>6015-3_4-KP</t>
        </is>
      </c>
      <c r="I2189" s="7" t="inlineStr"/>
      <c r="J2189" s="7" t="inlineStr"/>
      <c r="K2189" s="168" t="inlineStr">
        <is>
          <t>BaseplateSteel</t>
        </is>
      </c>
      <c r="L2189" s="168" t="inlineStr">
        <is>
          <t>Baseplate_Steel</t>
        </is>
      </c>
      <c r="M2189" s="168" t="inlineStr">
        <is>
          <t>Steel</t>
        </is>
      </c>
      <c r="N2189" t="inlineStr">
        <is>
          <t>444T</t>
        </is>
      </c>
      <c r="O2189" t="inlineStr">
        <is>
          <t>:No Drip Pan:Standard Drip Pan:</t>
        </is>
      </c>
      <c r="P2189" s="11" t="inlineStr">
        <is>
          <t>Woods_Spacer</t>
        </is>
      </c>
      <c r="Q2189" t="inlineStr">
        <is>
          <t>Woods 12SC</t>
        </is>
      </c>
      <c r="R2189" t="inlineStr">
        <is>
          <t>96700853</t>
        </is>
      </c>
      <c r="S2189" s="10" t="inlineStr">
        <is>
          <t>B102641</t>
        </is>
      </c>
      <c r="T2189" s="10" t="inlineStr">
        <is>
          <t>4707.0</t>
        </is>
      </c>
      <c r="U2189" s="10" t="inlineStr">
        <is>
          <t>Priced</t>
        </is>
      </c>
      <c r="V2189" s="168" t="inlineStr">
        <is>
          <t>LT028</t>
        </is>
      </c>
      <c r="W2189" t="inlineStr">
        <is>
          <t>420.0</t>
        </is>
      </c>
    </row>
    <row r="2190">
      <c r="B2190" t="inlineStr">
        <is>
          <t>4309.0</t>
        </is>
      </c>
      <c r="F2190" t="inlineStr">
        <is>
          <t>ConTab_BOM_KP_Baseplates_4309</t>
        </is>
      </c>
      <c r="H2190" s="7" t="inlineStr">
        <is>
          <t>6015-3_4-KP</t>
        </is>
      </c>
      <c r="I2190" s="7" t="inlineStr"/>
      <c r="J2190" s="7" t="inlineStr"/>
      <c r="K2190" s="168" t="inlineStr">
        <is>
          <t>BaseplateSteel</t>
        </is>
      </c>
      <c r="L2190" s="168" t="inlineStr">
        <is>
          <t>Baseplate_Steel</t>
        </is>
      </c>
      <c r="M2190" s="168" t="inlineStr">
        <is>
          <t>Steel</t>
        </is>
      </c>
      <c r="N2190" t="inlineStr">
        <is>
          <t>445T</t>
        </is>
      </c>
      <c r="O2190" t="inlineStr">
        <is>
          <t>:No Drip Pan:Standard Drip Pan:</t>
        </is>
      </c>
      <c r="P2190" s="11" t="inlineStr">
        <is>
          <t>Woods_Spacer</t>
        </is>
      </c>
      <c r="Q2190" t="inlineStr">
        <is>
          <t>Woods 12SC</t>
        </is>
      </c>
      <c r="R2190" t="inlineStr">
        <is>
          <t>96700853</t>
        </is>
      </c>
      <c r="S2190" s="10" t="inlineStr">
        <is>
          <t>B102642</t>
        </is>
      </c>
      <c r="T2190" s="10" t="inlineStr">
        <is>
          <t>4707.0</t>
        </is>
      </c>
      <c r="U2190" s="10" t="inlineStr">
        <is>
          <t>Priced</t>
        </is>
      </c>
      <c r="V2190" s="168" t="inlineStr">
        <is>
          <t>LT028</t>
        </is>
      </c>
      <c r="W2190" t="inlineStr">
        <is>
          <t>420.0</t>
        </is>
      </c>
    </row>
    <row r="2191">
      <c r="B2191" t="inlineStr">
        <is>
          <t>4310.0</t>
        </is>
      </c>
      <c r="F2191" t="inlineStr">
        <is>
          <t>ConTab_BOM_KP_Baseplates_4310</t>
        </is>
      </c>
      <c r="H2191" s="7" t="inlineStr">
        <is>
          <t>6015-3_4-KP</t>
        </is>
      </c>
      <c r="I2191" s="7" t="inlineStr"/>
      <c r="J2191" s="7" t="inlineStr"/>
      <c r="K2191" s="168" t="inlineStr">
        <is>
          <t>BaseplateSteel</t>
        </is>
      </c>
      <c r="L2191" s="168" t="inlineStr">
        <is>
          <t>Baseplate_Steel</t>
        </is>
      </c>
      <c r="M2191" s="168" t="inlineStr">
        <is>
          <t>Steel</t>
        </is>
      </c>
      <c r="N2191" t="inlineStr">
        <is>
          <t>254T</t>
        </is>
      </c>
      <c r="O2191" t="inlineStr">
        <is>
          <t>:No Drip Pan:Standard Drip Pan:</t>
        </is>
      </c>
      <c r="P2191" s="11" t="inlineStr">
        <is>
          <t>Falk_Spacer</t>
        </is>
      </c>
      <c r="Q2191" t="inlineStr">
        <is>
          <t>Falk 1050T31</t>
        </is>
      </c>
      <c r="R2191" t="inlineStr">
        <is>
          <t>96700854</t>
        </is>
      </c>
      <c r="S2191" s="10" t="inlineStr">
        <is>
          <t>B102645</t>
        </is>
      </c>
      <c r="T2191" s="10" t="inlineStr">
        <is>
          <t>2458.0</t>
        </is>
      </c>
      <c r="U2191" s="10" t="inlineStr">
        <is>
          <t>Priced</t>
        </is>
      </c>
      <c r="V2191" s="168" t="inlineStr">
        <is>
          <t>LT028</t>
        </is>
      </c>
      <c r="W2191" t="inlineStr">
        <is>
          <t>140.0</t>
        </is>
      </c>
    </row>
    <row r="2192">
      <c r="B2192" t="inlineStr">
        <is>
          <t>4311.0</t>
        </is>
      </c>
      <c r="F2192" t="inlineStr">
        <is>
          <t>ConTab_BOM_KP_Baseplates_4311</t>
        </is>
      </c>
      <c r="H2192" s="7" t="inlineStr">
        <is>
          <t>6015-3_4-KP</t>
        </is>
      </c>
      <c r="I2192" s="7" t="inlineStr"/>
      <c r="J2192" s="7" t="inlineStr"/>
      <c r="K2192" s="168" t="inlineStr">
        <is>
          <t>BaseplateSteel</t>
        </is>
      </c>
      <c r="L2192" s="168" t="inlineStr">
        <is>
          <t>Baseplate_Steel</t>
        </is>
      </c>
      <c r="M2192" s="168" t="inlineStr">
        <is>
          <t>Steel</t>
        </is>
      </c>
      <c r="N2192" t="inlineStr">
        <is>
          <t>256T</t>
        </is>
      </c>
      <c r="O2192" t="inlineStr">
        <is>
          <t>:No Drip Pan:Standard Drip Pan:</t>
        </is>
      </c>
      <c r="P2192" s="11" t="inlineStr">
        <is>
          <t>Falk_Spacer</t>
        </is>
      </c>
      <c r="Q2192" t="inlineStr">
        <is>
          <t>Falk 1050T31</t>
        </is>
      </c>
      <c r="R2192" t="inlineStr">
        <is>
          <t>96700854</t>
        </is>
      </c>
      <c r="S2192" s="10" t="inlineStr">
        <is>
          <t>B102645</t>
        </is>
      </c>
      <c r="T2192" s="10" t="inlineStr">
        <is>
          <t>2458.0</t>
        </is>
      </c>
      <c r="U2192" s="10" t="inlineStr">
        <is>
          <t>Priced</t>
        </is>
      </c>
      <c r="V2192" s="168" t="inlineStr">
        <is>
          <t>LT028</t>
        </is>
      </c>
      <c r="W2192" t="inlineStr">
        <is>
          <t>140.0</t>
        </is>
      </c>
    </row>
    <row r="2193">
      <c r="B2193" t="inlineStr">
        <is>
          <t>4312.0</t>
        </is>
      </c>
      <c r="F2193" t="inlineStr">
        <is>
          <t>ConTab_BOM_KP_Baseplates_4312</t>
        </is>
      </c>
      <c r="H2193" s="7" t="inlineStr">
        <is>
          <t>6015-3_4-KP</t>
        </is>
      </c>
      <c r="I2193" s="7" t="inlineStr"/>
      <c r="J2193" s="7" t="inlineStr"/>
      <c r="K2193" s="168" t="inlineStr">
        <is>
          <t>BaseplateSteel</t>
        </is>
      </c>
      <c r="L2193" s="168" t="inlineStr">
        <is>
          <t>Baseplate_Steel</t>
        </is>
      </c>
      <c r="M2193" s="168" t="inlineStr">
        <is>
          <t>Steel</t>
        </is>
      </c>
      <c r="N2193" t="inlineStr">
        <is>
          <t>284T</t>
        </is>
      </c>
      <c r="O2193" t="inlineStr">
        <is>
          <t>:No Drip Pan:Standard Drip Pan:</t>
        </is>
      </c>
      <c r="P2193" s="11" t="inlineStr">
        <is>
          <t>Falk_Spacer</t>
        </is>
      </c>
      <c r="Q2193" t="inlineStr">
        <is>
          <t>Falk 1050T31</t>
        </is>
      </c>
      <c r="R2193" t="inlineStr">
        <is>
          <t>96700855</t>
        </is>
      </c>
      <c r="S2193" s="10" t="inlineStr">
        <is>
          <t>B102646</t>
        </is>
      </c>
      <c r="T2193" s="10" t="inlineStr">
        <is>
          <t>2594.0</t>
        </is>
      </c>
      <c r="U2193" s="10" t="inlineStr">
        <is>
          <t>Priced</t>
        </is>
      </c>
      <c r="V2193" s="168" t="inlineStr">
        <is>
          <t>LT028</t>
        </is>
      </c>
      <c r="W2193" t="inlineStr">
        <is>
          <t>205.0</t>
        </is>
      </c>
    </row>
    <row r="2194">
      <c r="B2194" t="inlineStr">
        <is>
          <t>4313.0</t>
        </is>
      </c>
      <c r="F2194" t="inlineStr">
        <is>
          <t>ConTab_BOM_KP_Baseplates_4313</t>
        </is>
      </c>
      <c r="H2194" s="7" t="inlineStr">
        <is>
          <t>6015-3_4-KP</t>
        </is>
      </c>
      <c r="I2194" s="7" t="inlineStr"/>
      <c r="J2194" s="7" t="inlineStr"/>
      <c r="K2194" s="168" t="inlineStr">
        <is>
          <t>BaseplateSteel</t>
        </is>
      </c>
      <c r="L2194" s="168" t="inlineStr">
        <is>
          <t>Baseplate_Steel</t>
        </is>
      </c>
      <c r="M2194" s="168" t="inlineStr">
        <is>
          <t>Steel</t>
        </is>
      </c>
      <c r="N2194" t="inlineStr">
        <is>
          <t>286T</t>
        </is>
      </c>
      <c r="O2194" t="inlineStr">
        <is>
          <t>:No Drip Pan:Standard Drip Pan:</t>
        </is>
      </c>
      <c r="P2194" s="11" t="inlineStr">
        <is>
          <t>Falk_Spacer</t>
        </is>
      </c>
      <c r="Q2194" t="inlineStr">
        <is>
          <t>Falk 1050T31</t>
        </is>
      </c>
      <c r="R2194" t="inlineStr">
        <is>
          <t>96700855</t>
        </is>
      </c>
      <c r="S2194" s="10" t="inlineStr">
        <is>
          <t>B102646</t>
        </is>
      </c>
      <c r="T2194" s="10" t="inlineStr">
        <is>
          <t>2594.0</t>
        </is>
      </c>
      <c r="U2194" s="10" t="inlineStr">
        <is>
          <t>Priced</t>
        </is>
      </c>
      <c r="V2194" s="168" t="inlineStr">
        <is>
          <t>LT028</t>
        </is>
      </c>
      <c r="W2194" t="inlineStr">
        <is>
          <t>205.0</t>
        </is>
      </c>
    </row>
    <row r="2195">
      <c r="B2195" t="inlineStr">
        <is>
          <t>4314.0</t>
        </is>
      </c>
      <c r="F2195" t="inlineStr">
        <is>
          <t>ConTab_BOM_KP_Baseplates_4314</t>
        </is>
      </c>
      <c r="H2195" s="7" t="inlineStr">
        <is>
          <t>6015-3_4-KP</t>
        </is>
      </c>
      <c r="I2195" s="7" t="inlineStr"/>
      <c r="J2195" s="7" t="inlineStr"/>
      <c r="K2195" s="168" t="inlineStr">
        <is>
          <t>BaseplateSteel</t>
        </is>
      </c>
      <c r="L2195" s="168" t="inlineStr">
        <is>
          <t>Baseplate_Steel</t>
        </is>
      </c>
      <c r="M2195" s="168" t="inlineStr">
        <is>
          <t>Steel</t>
        </is>
      </c>
      <c r="N2195" t="inlineStr">
        <is>
          <t>324T</t>
        </is>
      </c>
      <c r="O2195" t="inlineStr">
        <is>
          <t>:No Drip Pan:Standard Drip Pan:</t>
        </is>
      </c>
      <c r="P2195" s="11" t="inlineStr">
        <is>
          <t>Falk_Spacer</t>
        </is>
      </c>
      <c r="Q2195" t="inlineStr">
        <is>
          <t>Falk 1060T31</t>
        </is>
      </c>
      <c r="R2195" t="inlineStr">
        <is>
          <t>96700856</t>
        </is>
      </c>
      <c r="S2195" s="10" t="inlineStr">
        <is>
          <t>B102647</t>
        </is>
      </c>
      <c r="T2195" s="10" t="inlineStr">
        <is>
          <t>2730.0</t>
        </is>
      </c>
      <c r="U2195" s="10" t="inlineStr">
        <is>
          <t>Priced</t>
        </is>
      </c>
      <c r="V2195" s="168" t="inlineStr">
        <is>
          <t>LT028</t>
        </is>
      </c>
      <c r="W2195" t="inlineStr">
        <is>
          <t>240.0</t>
        </is>
      </c>
    </row>
    <row r="2196">
      <c r="B2196" t="inlineStr">
        <is>
          <t>4315.0</t>
        </is>
      </c>
      <c r="F2196" t="inlineStr">
        <is>
          <t>ConTab_BOM_KP_Baseplates_4315</t>
        </is>
      </c>
      <c r="H2196" s="7" t="inlineStr">
        <is>
          <t>6015-3_4-KP</t>
        </is>
      </c>
      <c r="I2196" s="7" t="inlineStr"/>
      <c r="J2196" s="7" t="inlineStr"/>
      <c r="K2196" s="168" t="inlineStr">
        <is>
          <t>BaseplateSteel</t>
        </is>
      </c>
      <c r="L2196" s="168" t="inlineStr">
        <is>
          <t>Baseplate_Steel</t>
        </is>
      </c>
      <c r="M2196" s="168" t="inlineStr">
        <is>
          <t>Steel</t>
        </is>
      </c>
      <c r="N2196" t="inlineStr">
        <is>
          <t>326T</t>
        </is>
      </c>
      <c r="O2196" t="inlineStr">
        <is>
          <t>:No Drip Pan:Standard Drip Pan:</t>
        </is>
      </c>
      <c r="P2196" s="11" t="inlineStr">
        <is>
          <t>Falk_Spacer</t>
        </is>
      </c>
      <c r="Q2196" t="inlineStr">
        <is>
          <t>Falk 1060T31</t>
        </is>
      </c>
      <c r="R2196" t="inlineStr">
        <is>
          <t>96700856</t>
        </is>
      </c>
      <c r="S2196" s="10" t="inlineStr">
        <is>
          <t>B102647</t>
        </is>
      </c>
      <c r="T2196" s="10" t="inlineStr">
        <is>
          <t>2730.0</t>
        </is>
      </c>
      <c r="U2196" s="10" t="inlineStr">
        <is>
          <t>Priced</t>
        </is>
      </c>
      <c r="V2196" s="168" t="inlineStr">
        <is>
          <t>LT028</t>
        </is>
      </c>
      <c r="W2196" t="inlineStr">
        <is>
          <t>240.0</t>
        </is>
      </c>
    </row>
    <row r="2197">
      <c r="B2197" t="inlineStr">
        <is>
          <t>4316.0</t>
        </is>
      </c>
      <c r="F2197" t="inlineStr">
        <is>
          <t>ConTab_BOM_KP_Baseplates_4316</t>
        </is>
      </c>
      <c r="H2197" s="7" t="inlineStr">
        <is>
          <t>6015-3_4-KP</t>
        </is>
      </c>
      <c r="I2197" s="7" t="inlineStr"/>
      <c r="J2197" s="7" t="inlineStr"/>
      <c r="K2197" s="168" t="inlineStr">
        <is>
          <t>BaseplateSteel</t>
        </is>
      </c>
      <c r="L2197" s="168" t="inlineStr">
        <is>
          <t>Baseplate_Steel</t>
        </is>
      </c>
      <c r="M2197" s="168" t="inlineStr">
        <is>
          <t>Steel</t>
        </is>
      </c>
      <c r="N2197" t="inlineStr">
        <is>
          <t>364T</t>
        </is>
      </c>
      <c r="O2197" t="inlineStr">
        <is>
          <t>:No Drip Pan:Standard Drip Pan:</t>
        </is>
      </c>
      <c r="P2197" s="11" t="inlineStr">
        <is>
          <t>Falk_Spacer</t>
        </is>
      </c>
      <c r="Q2197" t="inlineStr">
        <is>
          <t>Falk 1070T31</t>
        </is>
      </c>
      <c r="R2197" t="inlineStr">
        <is>
          <t>96700857</t>
        </is>
      </c>
      <c r="S2197" s="10" t="inlineStr">
        <is>
          <t>B102648</t>
        </is>
      </c>
      <c r="T2197" s="10" t="inlineStr">
        <is>
          <t>2867.0</t>
        </is>
      </c>
      <c r="U2197" s="10" t="inlineStr">
        <is>
          <t>Priced</t>
        </is>
      </c>
      <c r="V2197" s="168" t="inlineStr">
        <is>
          <t>LT028</t>
        </is>
      </c>
      <c r="W2197" t="inlineStr">
        <is>
          <t>270.0</t>
        </is>
      </c>
    </row>
    <row r="2198">
      <c r="B2198" t="inlineStr">
        <is>
          <t>4317.0</t>
        </is>
      </c>
      <c r="F2198" t="inlineStr">
        <is>
          <t>ConTab_BOM_KP_Baseplates_4317</t>
        </is>
      </c>
      <c r="H2198" s="7" t="inlineStr">
        <is>
          <t>6015-3_4-KP</t>
        </is>
      </c>
      <c r="I2198" s="7" t="inlineStr"/>
      <c r="J2198" s="7" t="inlineStr"/>
      <c r="K2198" s="168" t="inlineStr">
        <is>
          <t>BaseplateSteel</t>
        </is>
      </c>
      <c r="L2198" s="168" t="inlineStr">
        <is>
          <t>Baseplate_Steel</t>
        </is>
      </c>
      <c r="M2198" s="168" t="inlineStr">
        <is>
          <t>Steel</t>
        </is>
      </c>
      <c r="N2198" t="inlineStr">
        <is>
          <t>365T</t>
        </is>
      </c>
      <c r="O2198" t="inlineStr">
        <is>
          <t>:No Drip Pan:Standard Drip Pan:</t>
        </is>
      </c>
      <c r="P2198" s="11" t="inlineStr">
        <is>
          <t>Falk_Spacer</t>
        </is>
      </c>
      <c r="Q2198" t="inlineStr">
        <is>
          <t>Falk 1070T31</t>
        </is>
      </c>
      <c r="R2198" t="inlineStr">
        <is>
          <t>96700857</t>
        </is>
      </c>
      <c r="S2198" s="10" t="inlineStr">
        <is>
          <t>B102648</t>
        </is>
      </c>
      <c r="T2198" s="10" t="inlineStr">
        <is>
          <t>2867.0</t>
        </is>
      </c>
      <c r="U2198" s="10" t="inlineStr">
        <is>
          <t>Priced</t>
        </is>
      </c>
      <c r="V2198" s="168" t="inlineStr">
        <is>
          <t>LT028</t>
        </is>
      </c>
      <c r="W2198" t="inlineStr">
        <is>
          <t>270.0</t>
        </is>
      </c>
    </row>
    <row r="2199">
      <c r="B2199" t="inlineStr">
        <is>
          <t>4318.0</t>
        </is>
      </c>
      <c r="F2199" t="inlineStr">
        <is>
          <t>ConTab_BOM_KP_Baseplates_4318</t>
        </is>
      </c>
      <c r="H2199" s="7" t="inlineStr">
        <is>
          <t>6015-3_4-KP</t>
        </is>
      </c>
      <c r="I2199" s="7" t="inlineStr"/>
      <c r="J2199" s="7" t="inlineStr"/>
      <c r="K2199" s="168" t="inlineStr">
        <is>
          <t>BaseplateSteel</t>
        </is>
      </c>
      <c r="L2199" s="168" t="inlineStr">
        <is>
          <t>Baseplate_Steel</t>
        </is>
      </c>
      <c r="M2199" s="168" t="inlineStr">
        <is>
          <t>Steel</t>
        </is>
      </c>
      <c r="N2199" t="inlineStr">
        <is>
          <t>364TS</t>
        </is>
      </c>
      <c r="O2199" t="inlineStr">
        <is>
          <t>:No Drip Pan:Standard Drip Pan:</t>
        </is>
      </c>
      <c r="P2199" s="11" t="inlineStr">
        <is>
          <t>Falk_Spacer</t>
        </is>
      </c>
      <c r="Q2199" t="inlineStr">
        <is>
          <t>Falk 1050T31</t>
        </is>
      </c>
      <c r="R2199" t="inlineStr">
        <is>
          <t>96700858</t>
        </is>
      </c>
      <c r="S2199" s="10" t="inlineStr">
        <is>
          <t>B102649</t>
        </is>
      </c>
      <c r="T2199" s="10" t="inlineStr">
        <is>
          <t>2800.0</t>
        </is>
      </c>
      <c r="U2199" s="10" t="inlineStr">
        <is>
          <t>Priced</t>
        </is>
      </c>
      <c r="V2199" s="168" t="inlineStr">
        <is>
          <t>LT028</t>
        </is>
      </c>
      <c r="W2199" t="inlineStr">
        <is>
          <t>270.0</t>
        </is>
      </c>
    </row>
    <row r="2200">
      <c r="B2200" t="inlineStr">
        <is>
          <t>4319.0</t>
        </is>
      </c>
      <c r="F2200" t="inlineStr">
        <is>
          <t>ConTab_BOM_KP_Baseplates_4319</t>
        </is>
      </c>
      <c r="H2200" s="7" t="inlineStr">
        <is>
          <t>6015-3_4-KP</t>
        </is>
      </c>
      <c r="I2200" s="7" t="inlineStr"/>
      <c r="J2200" s="7" t="inlineStr"/>
      <c r="K2200" s="168" t="inlineStr">
        <is>
          <t>BaseplateSteel</t>
        </is>
      </c>
      <c r="L2200" s="168" t="inlineStr">
        <is>
          <t>Baseplate_Steel</t>
        </is>
      </c>
      <c r="M2200" s="168" t="inlineStr">
        <is>
          <t>Steel</t>
        </is>
      </c>
      <c r="N2200" t="inlineStr">
        <is>
          <t>365TS</t>
        </is>
      </c>
      <c r="O2200" t="inlineStr">
        <is>
          <t>:No Drip Pan:Standard Drip Pan:</t>
        </is>
      </c>
      <c r="P2200" s="11" t="inlineStr">
        <is>
          <t>Falk_Spacer</t>
        </is>
      </c>
      <c r="Q2200" t="inlineStr">
        <is>
          <t>Falk 1050T31</t>
        </is>
      </c>
      <c r="R2200" t="inlineStr">
        <is>
          <t>96700858</t>
        </is>
      </c>
      <c r="S2200" s="10" t="inlineStr">
        <is>
          <t>B102649</t>
        </is>
      </c>
      <c r="T2200" s="10" t="inlineStr">
        <is>
          <t>2800.0</t>
        </is>
      </c>
      <c r="U2200" s="10" t="inlineStr">
        <is>
          <t>Priced</t>
        </is>
      </c>
      <c r="V2200" s="168" t="inlineStr">
        <is>
          <t>LT028</t>
        </is>
      </c>
      <c r="W2200" t="inlineStr">
        <is>
          <t>270.0</t>
        </is>
      </c>
    </row>
    <row r="2201">
      <c r="B2201" t="inlineStr">
        <is>
          <t>4320.0</t>
        </is>
      </c>
      <c r="F2201" t="inlineStr">
        <is>
          <t>ConTab_BOM_KP_Baseplates_4320</t>
        </is>
      </c>
      <c r="H2201" s="7" t="inlineStr">
        <is>
          <t>6015-3_4-KP</t>
        </is>
      </c>
      <c r="I2201" s="7" t="inlineStr"/>
      <c r="J2201" s="7" t="inlineStr"/>
      <c r="K2201" s="168" t="inlineStr">
        <is>
          <t>BaseplateSteel</t>
        </is>
      </c>
      <c r="L2201" s="168" t="inlineStr">
        <is>
          <t>Baseplate_Steel</t>
        </is>
      </c>
      <c r="M2201" s="168" t="inlineStr">
        <is>
          <t>Steel</t>
        </is>
      </c>
      <c r="N2201" t="inlineStr">
        <is>
          <t>404T</t>
        </is>
      </c>
      <c r="O2201" t="inlineStr">
        <is>
          <t>:No Drip Pan:Standard Drip Pan:</t>
        </is>
      </c>
      <c r="P2201" s="11" t="inlineStr">
        <is>
          <t>Falk_Spacer</t>
        </is>
      </c>
      <c r="Q2201" t="inlineStr">
        <is>
          <t>Falk 1080T31</t>
        </is>
      </c>
      <c r="R2201" t="inlineStr">
        <is>
          <t>96700859</t>
        </is>
      </c>
      <c r="S2201" s="10" t="inlineStr">
        <is>
          <t>B102650</t>
        </is>
      </c>
      <c r="T2201" s="10" t="inlineStr">
        <is>
          <t>3346.0</t>
        </is>
      </c>
      <c r="U2201" s="10" t="inlineStr">
        <is>
          <t>Priced</t>
        </is>
      </c>
      <c r="V2201" s="168" t="inlineStr">
        <is>
          <t>LT028</t>
        </is>
      </c>
      <c r="W2201" t="inlineStr">
        <is>
          <t>350.0</t>
        </is>
      </c>
    </row>
    <row r="2202">
      <c r="B2202" t="inlineStr">
        <is>
          <t>4321.0</t>
        </is>
      </c>
      <c r="F2202" t="inlineStr">
        <is>
          <t>ConTab_BOM_KP_Baseplates_4321</t>
        </is>
      </c>
      <c r="H2202" s="7" t="inlineStr">
        <is>
          <t>6015-3_4-KP</t>
        </is>
      </c>
      <c r="I2202" s="7" t="inlineStr"/>
      <c r="J2202" s="7" t="inlineStr"/>
      <c r="K2202" s="168" t="inlineStr">
        <is>
          <t>BaseplateSteel</t>
        </is>
      </c>
      <c r="L2202" s="168" t="inlineStr">
        <is>
          <t>Baseplate_Steel</t>
        </is>
      </c>
      <c r="M2202" s="168" t="inlineStr">
        <is>
          <t>Steel</t>
        </is>
      </c>
      <c r="N2202" t="inlineStr">
        <is>
          <t>405T</t>
        </is>
      </c>
      <c r="O2202" t="inlineStr">
        <is>
          <t>:No Drip Pan:Standard Drip Pan:</t>
        </is>
      </c>
      <c r="P2202" s="11" t="inlineStr">
        <is>
          <t>Falk_Spacer</t>
        </is>
      </c>
      <c r="Q2202" t="inlineStr">
        <is>
          <t>Falk 1080T31</t>
        </is>
      </c>
      <c r="R2202" t="inlineStr">
        <is>
          <t>96700859</t>
        </is>
      </c>
      <c r="S2202" s="10" t="inlineStr">
        <is>
          <t>B102650</t>
        </is>
      </c>
      <c r="T2202" s="10" t="inlineStr">
        <is>
          <t>3346.0</t>
        </is>
      </c>
      <c r="U2202" s="10" t="inlineStr">
        <is>
          <t>Priced</t>
        </is>
      </c>
      <c r="V2202" s="168" t="inlineStr">
        <is>
          <t>LT028</t>
        </is>
      </c>
      <c r="W2202" t="inlineStr">
        <is>
          <t>350.0</t>
        </is>
      </c>
    </row>
    <row r="2203">
      <c r="B2203" t="inlineStr">
        <is>
          <t>4322.0</t>
        </is>
      </c>
      <c r="F2203" t="inlineStr">
        <is>
          <t>ConTab_BOM_KP_Baseplates_4322</t>
        </is>
      </c>
      <c r="H2203" s="7" t="inlineStr">
        <is>
          <t>6015-3_4-KP</t>
        </is>
      </c>
      <c r="I2203" s="7" t="inlineStr"/>
      <c r="J2203" s="7" t="inlineStr"/>
      <c r="K2203" s="168" t="inlineStr">
        <is>
          <t>BaseplateSteel</t>
        </is>
      </c>
      <c r="L2203" s="168" t="inlineStr">
        <is>
          <t>Baseplate_Steel</t>
        </is>
      </c>
      <c r="M2203" s="168" t="inlineStr">
        <is>
          <t>Steel</t>
        </is>
      </c>
      <c r="N2203" t="inlineStr">
        <is>
          <t>404TS</t>
        </is>
      </c>
      <c r="O2203" t="inlineStr">
        <is>
          <t>:No Drip Pan:Standard Drip Pan:</t>
        </is>
      </c>
      <c r="P2203" s="11" t="inlineStr">
        <is>
          <t>Falk_Spacer</t>
        </is>
      </c>
      <c r="Q2203" t="inlineStr">
        <is>
          <t>Falk 1070T31</t>
        </is>
      </c>
      <c r="R2203" t="inlineStr">
        <is>
          <t>96700860</t>
        </is>
      </c>
      <c r="S2203" s="10" t="inlineStr">
        <is>
          <t>B102651</t>
        </is>
      </c>
      <c r="T2203" s="10" t="inlineStr">
        <is>
          <t>3209.0</t>
        </is>
      </c>
      <c r="U2203" s="10" t="inlineStr">
        <is>
          <t>Priced</t>
        </is>
      </c>
      <c r="V2203" s="168" t="inlineStr">
        <is>
          <t>LT028</t>
        </is>
      </c>
      <c r="W2203" t="inlineStr">
        <is>
          <t>350.0</t>
        </is>
      </c>
    </row>
    <row r="2204">
      <c r="B2204" t="inlineStr">
        <is>
          <t>4323.0</t>
        </is>
      </c>
      <c r="F2204" t="inlineStr">
        <is>
          <t>ConTab_BOM_KP_Baseplates_4323</t>
        </is>
      </c>
      <c r="H2204" s="7" t="inlineStr">
        <is>
          <t>6015-3_4-KP</t>
        </is>
      </c>
      <c r="I2204" s="7" t="inlineStr"/>
      <c r="J2204" s="7" t="inlineStr"/>
      <c r="K2204" s="168" t="inlineStr">
        <is>
          <t>BaseplateSteel</t>
        </is>
      </c>
      <c r="L2204" s="168" t="inlineStr">
        <is>
          <t>Baseplate_Steel</t>
        </is>
      </c>
      <c r="M2204" s="168" t="inlineStr">
        <is>
          <t>Steel</t>
        </is>
      </c>
      <c r="N2204" t="inlineStr">
        <is>
          <t>405TS</t>
        </is>
      </c>
      <c r="O2204" t="inlineStr">
        <is>
          <t>:No Drip Pan:Standard Drip Pan:</t>
        </is>
      </c>
      <c r="P2204" s="11" t="inlineStr">
        <is>
          <t>Falk_Spacer</t>
        </is>
      </c>
      <c r="Q2204" t="inlineStr">
        <is>
          <t>Falk 1070T31</t>
        </is>
      </c>
      <c r="R2204" t="inlineStr">
        <is>
          <t>96700860</t>
        </is>
      </c>
      <c r="S2204" s="10" t="inlineStr">
        <is>
          <t>B102651</t>
        </is>
      </c>
      <c r="T2204" s="10" t="inlineStr">
        <is>
          <t>3209.0</t>
        </is>
      </c>
      <c r="U2204" s="10" t="inlineStr">
        <is>
          <t>Priced</t>
        </is>
      </c>
      <c r="V2204" s="168" t="inlineStr">
        <is>
          <t>LT028</t>
        </is>
      </c>
      <c r="W2204" t="inlineStr">
        <is>
          <t>350.0</t>
        </is>
      </c>
    </row>
    <row r="2205">
      <c r="B2205" t="inlineStr">
        <is>
          <t>4324.0</t>
        </is>
      </c>
      <c r="F2205" t="inlineStr">
        <is>
          <t>ConTab_BOM_KP_Baseplates_4324</t>
        </is>
      </c>
      <c r="H2205" s="7" t="inlineStr">
        <is>
          <t>6015-3_4-KP</t>
        </is>
      </c>
      <c r="I2205" s="7" t="inlineStr"/>
      <c r="J2205" s="7" t="inlineStr"/>
      <c r="K2205" s="168" t="inlineStr">
        <is>
          <t>BaseplateSteel</t>
        </is>
      </c>
      <c r="L2205" s="168" t="inlineStr">
        <is>
          <t>Baseplate_Steel</t>
        </is>
      </c>
      <c r="M2205" s="168" t="inlineStr">
        <is>
          <t>Steel</t>
        </is>
      </c>
      <c r="N2205" t="inlineStr">
        <is>
          <t>444T</t>
        </is>
      </c>
      <c r="O2205" t="inlineStr">
        <is>
          <t>:No Drip Pan:Standard Drip Pan:</t>
        </is>
      </c>
      <c r="P2205" s="11" t="inlineStr">
        <is>
          <t>Falk_Spacer</t>
        </is>
      </c>
      <c r="Q2205" t="inlineStr">
        <is>
          <t>Falk 1090T31</t>
        </is>
      </c>
      <c r="R2205" t="inlineStr">
        <is>
          <t>96700861</t>
        </is>
      </c>
      <c r="S2205" s="10" t="inlineStr">
        <is>
          <t>B102652</t>
        </is>
      </c>
      <c r="T2205" s="10" t="inlineStr">
        <is>
          <t>4707.0</t>
        </is>
      </c>
      <c r="U2205" s="10" t="inlineStr">
        <is>
          <t>Priced</t>
        </is>
      </c>
      <c r="V2205" s="168" t="inlineStr">
        <is>
          <t>LT028</t>
        </is>
      </c>
      <c r="W2205" t="inlineStr">
        <is>
          <t>420.0</t>
        </is>
      </c>
    </row>
    <row r="2206">
      <c r="B2206" t="inlineStr">
        <is>
          <t>4325.0</t>
        </is>
      </c>
      <c r="F2206" t="inlineStr">
        <is>
          <t>ConTab_BOM_KP_Baseplates_4325</t>
        </is>
      </c>
      <c r="H2206" s="7" t="inlineStr">
        <is>
          <t>6015-3_4-KP</t>
        </is>
      </c>
      <c r="I2206" s="7" t="inlineStr"/>
      <c r="J2206" s="7" t="inlineStr"/>
      <c r="K2206" s="168" t="inlineStr">
        <is>
          <t>BaseplateSteel</t>
        </is>
      </c>
      <c r="L2206" s="168" t="inlineStr">
        <is>
          <t>Baseplate_Steel</t>
        </is>
      </c>
      <c r="M2206" s="168" t="inlineStr">
        <is>
          <t>Steel</t>
        </is>
      </c>
      <c r="N2206" t="inlineStr">
        <is>
          <t>445T</t>
        </is>
      </c>
      <c r="O2206" t="inlineStr">
        <is>
          <t>:No Drip Pan:Standard Drip Pan:</t>
        </is>
      </c>
      <c r="P2206" s="11" t="inlineStr">
        <is>
          <t>Falk_Spacer</t>
        </is>
      </c>
      <c r="Q2206" t="inlineStr">
        <is>
          <t>Falk 1090T31</t>
        </is>
      </c>
      <c r="R2206" t="inlineStr">
        <is>
          <t>96700861</t>
        </is>
      </c>
      <c r="S2206" s="10" t="inlineStr">
        <is>
          <t>B102653</t>
        </is>
      </c>
      <c r="T2206" s="10" t="inlineStr">
        <is>
          <t>4707.0</t>
        </is>
      </c>
      <c r="U2206" s="10" t="inlineStr">
        <is>
          <t>Priced</t>
        </is>
      </c>
      <c r="V2206" s="168" t="inlineStr">
        <is>
          <t>LT028</t>
        </is>
      </c>
      <c r="W2206" t="inlineStr">
        <is>
          <t>420.0</t>
        </is>
      </c>
    </row>
    <row r="2207">
      <c r="B2207" t="inlineStr">
        <is>
          <t>4326.0</t>
        </is>
      </c>
      <c r="F2207" t="inlineStr">
        <is>
          <t>ConTab_BOM_KP_Baseplates_4326</t>
        </is>
      </c>
      <c r="H2207" s="7" t="inlineStr">
        <is>
          <t>6015-3_4-KP</t>
        </is>
      </c>
      <c r="I2207" s="7" t="inlineStr"/>
      <c r="J2207" s="7" t="inlineStr"/>
      <c r="K2207" s="168" t="inlineStr">
        <is>
          <t>BaseplateSteel</t>
        </is>
      </c>
      <c r="L2207" s="168" t="inlineStr">
        <is>
          <t>Baseplate_Steel</t>
        </is>
      </c>
      <c r="M2207" s="168" t="inlineStr">
        <is>
          <t>Steel</t>
        </is>
      </c>
      <c r="N2207" t="inlineStr">
        <is>
          <t>444TS</t>
        </is>
      </c>
      <c r="O2207" t="inlineStr">
        <is>
          <t>:No Drip Pan:Standard Drip Pan:</t>
        </is>
      </c>
      <c r="P2207" s="11" t="inlineStr">
        <is>
          <t>Falk_Spacer</t>
        </is>
      </c>
      <c r="Q2207" t="inlineStr">
        <is>
          <t>Falk 1070T31</t>
        </is>
      </c>
      <c r="R2207" t="inlineStr">
        <is>
          <t>96700862</t>
        </is>
      </c>
      <c r="S2207" s="10" t="inlineStr">
        <is>
          <t>B102654</t>
        </is>
      </c>
      <c r="T2207" s="10" t="inlineStr">
        <is>
          <t>4707.0</t>
        </is>
      </c>
      <c r="U2207" s="10" t="inlineStr">
        <is>
          <t>Priced</t>
        </is>
      </c>
      <c r="V2207" s="168" t="inlineStr">
        <is>
          <t>LT028</t>
        </is>
      </c>
      <c r="W2207" t="inlineStr">
        <is>
          <t>420.0</t>
        </is>
      </c>
    </row>
    <row r="2208">
      <c r="B2208" t="inlineStr">
        <is>
          <t>4327.0</t>
        </is>
      </c>
      <c r="F2208" t="inlineStr">
        <is>
          <t>ConTab_BOM_KP_Baseplates_4327</t>
        </is>
      </c>
      <c r="H2208" s="7" t="inlineStr">
        <is>
          <t>6015-3_4-KP</t>
        </is>
      </c>
      <c r="I2208" s="7" t="inlineStr"/>
      <c r="J2208" s="7" t="inlineStr"/>
      <c r="K2208" s="168" t="inlineStr">
        <is>
          <t>BaseplateSteel</t>
        </is>
      </c>
      <c r="L2208" s="168" t="inlineStr">
        <is>
          <t>Baseplate_Steel</t>
        </is>
      </c>
      <c r="M2208" s="168" t="inlineStr">
        <is>
          <t>Steel</t>
        </is>
      </c>
      <c r="N2208" t="inlineStr">
        <is>
          <t>445TS</t>
        </is>
      </c>
      <c r="O2208" t="inlineStr">
        <is>
          <t>:No Drip Pan:Standard Drip Pan:</t>
        </is>
      </c>
      <c r="P2208" s="11" t="inlineStr">
        <is>
          <t>Falk_Spacer</t>
        </is>
      </c>
      <c r="Q2208" t="inlineStr">
        <is>
          <t>Falk 1070T31</t>
        </is>
      </c>
      <c r="R2208" t="inlineStr">
        <is>
          <t>96700862</t>
        </is>
      </c>
      <c r="S2208" s="10" t="inlineStr">
        <is>
          <t>B102655</t>
        </is>
      </c>
      <c r="T2208" s="10" t="inlineStr">
        <is>
          <t>4707.0</t>
        </is>
      </c>
      <c r="U2208" s="10" t="inlineStr">
        <is>
          <t>Priced</t>
        </is>
      </c>
      <c r="V2208" s="168" t="inlineStr">
        <is>
          <t>LT028</t>
        </is>
      </c>
      <c r="W2208" t="inlineStr">
        <is>
          <t>420.0</t>
        </is>
      </c>
    </row>
    <row r="2209">
      <c r="B2209" t="inlineStr">
        <is>
          <t>4328.0</t>
        </is>
      </c>
      <c r="F2209" t="inlineStr">
        <is>
          <t>ConTab_BOM_KP_Baseplates_4328</t>
        </is>
      </c>
      <c r="H2209" s="7" t="inlineStr">
        <is>
          <t>6015-3_4-KP</t>
        </is>
      </c>
      <c r="I2209" s="7" t="inlineStr"/>
      <c r="J2209" s="7" t="inlineStr"/>
      <c r="K2209" s="168" t="inlineStr">
        <is>
          <t>BaseplateSteel</t>
        </is>
      </c>
      <c r="L2209" s="168" t="inlineStr">
        <is>
          <t>Baseplate_Steel</t>
        </is>
      </c>
      <c r="M2209" s="168" t="inlineStr">
        <is>
          <t>Steel</t>
        </is>
      </c>
      <c r="N2209" t="inlineStr">
        <is>
          <t>447T</t>
        </is>
      </c>
      <c r="O2209" t="inlineStr">
        <is>
          <t>:No Drip Pan:Standard Drip Pan:</t>
        </is>
      </c>
      <c r="P2209" s="11" t="inlineStr">
        <is>
          <t>Falk_Spacer</t>
        </is>
      </c>
      <c r="Q2209" t="inlineStr">
        <is>
          <t>Falk 1090T31</t>
        </is>
      </c>
      <c r="R2209" t="inlineStr">
        <is>
          <t>96700863</t>
        </is>
      </c>
      <c r="S2209" s="10" t="inlineStr">
        <is>
          <t>B102656</t>
        </is>
      </c>
      <c r="T2209" s="10" t="inlineStr">
        <is>
          <t>5250.0</t>
        </is>
      </c>
      <c r="U2209" s="10" t="inlineStr">
        <is>
          <t>Priced</t>
        </is>
      </c>
      <c r="V2209" s="168" t="inlineStr">
        <is>
          <t>LT028</t>
        </is>
      </c>
      <c r="W2209" t="inlineStr">
        <is>
          <t>600.0</t>
        </is>
      </c>
    </row>
    <row r="2210">
      <c r="B2210" t="inlineStr">
        <is>
          <t>4329.0</t>
        </is>
      </c>
      <c r="F2210" t="inlineStr">
        <is>
          <t>ConTab_BOM_KP_Baseplates_4329</t>
        </is>
      </c>
      <c r="H2210" s="7" t="inlineStr">
        <is>
          <t>6015-3_4-KP</t>
        </is>
      </c>
      <c r="I2210" s="7" t="inlineStr"/>
      <c r="J2210" s="7" t="inlineStr"/>
      <c r="K2210" s="168" t="inlineStr">
        <is>
          <t>BaseplateSteel</t>
        </is>
      </c>
      <c r="L2210" s="168" t="inlineStr">
        <is>
          <t>Baseplate_Steel</t>
        </is>
      </c>
      <c r="M2210" s="168" t="inlineStr">
        <is>
          <t>Steel</t>
        </is>
      </c>
      <c r="N2210" t="inlineStr">
        <is>
          <t>254T</t>
        </is>
      </c>
      <c r="O2210" t="inlineStr">
        <is>
          <t>:Extended Drip Pan:</t>
        </is>
      </c>
      <c r="P2210" s="11" t="inlineStr">
        <is>
          <t>Woods_Sureflex</t>
        </is>
      </c>
      <c r="Q2210" t="inlineStr">
        <is>
          <t>Woods 7S</t>
        </is>
      </c>
      <c r="R2210" t="inlineStr">
        <is>
          <t>RTF</t>
        </is>
      </c>
      <c r="S2210" s="10" t="inlineStr">
        <is>
          <t>B102669</t>
        </is>
      </c>
      <c r="T2210" s="10" t="inlineStr">
        <is>
          <t>2152.0</t>
        </is>
      </c>
      <c r="U2210" s="10" t="inlineStr">
        <is>
          <t>Priced</t>
        </is>
      </c>
      <c r="V2210" s="168" t="inlineStr">
        <is>
          <t>LT028</t>
        </is>
      </c>
      <c r="W2210" t="inlineStr">
        <is>
          <t>140.0</t>
        </is>
      </c>
    </row>
    <row r="2211">
      <c r="B2211" t="inlineStr">
        <is>
          <t>4330.0</t>
        </is>
      </c>
      <c r="F2211" t="inlineStr">
        <is>
          <t>ConTab_BOM_KP_Baseplates_4330</t>
        </is>
      </c>
      <c r="H2211" s="7" t="inlineStr">
        <is>
          <t>6015-3_4-KP</t>
        </is>
      </c>
      <c r="I2211" s="7" t="inlineStr"/>
      <c r="J2211" s="7" t="inlineStr"/>
      <c r="K2211" s="168" t="inlineStr">
        <is>
          <t>BaseplateSteel</t>
        </is>
      </c>
      <c r="L2211" s="168" t="inlineStr">
        <is>
          <t>Baseplate_Steel</t>
        </is>
      </c>
      <c r="M2211" s="168" t="inlineStr">
        <is>
          <t>Steel</t>
        </is>
      </c>
      <c r="N2211" t="inlineStr">
        <is>
          <t>256T</t>
        </is>
      </c>
      <c r="O2211" t="inlineStr">
        <is>
          <t>:Extended Drip Pan:</t>
        </is>
      </c>
      <c r="P2211" s="11" t="inlineStr">
        <is>
          <t>Woods_Sureflex</t>
        </is>
      </c>
      <c r="Q2211" t="inlineStr">
        <is>
          <t>Woods 7S</t>
        </is>
      </c>
      <c r="R2211" t="inlineStr">
        <is>
          <t>RTF</t>
        </is>
      </c>
      <c r="S2211" s="10" t="inlineStr">
        <is>
          <t>B102669</t>
        </is>
      </c>
      <c r="T2211" s="10" t="inlineStr">
        <is>
          <t>2152.0</t>
        </is>
      </c>
      <c r="U2211" s="10" t="inlineStr">
        <is>
          <t>Priced</t>
        </is>
      </c>
      <c r="V2211" s="168" t="inlineStr">
        <is>
          <t>LT028</t>
        </is>
      </c>
      <c r="W2211" t="inlineStr">
        <is>
          <t>140.0</t>
        </is>
      </c>
    </row>
    <row r="2212">
      <c r="B2212" t="inlineStr">
        <is>
          <t>4331.0</t>
        </is>
      </c>
      <c r="F2212" t="inlineStr">
        <is>
          <t>ConTab_BOM_KP_Baseplates_4331</t>
        </is>
      </c>
      <c r="H2212" s="7" t="inlineStr">
        <is>
          <t>6015-3_4-KP</t>
        </is>
      </c>
      <c r="I2212" s="7" t="inlineStr"/>
      <c r="J2212" s="7" t="inlineStr"/>
      <c r="K2212" s="168" t="inlineStr">
        <is>
          <t>BaseplateSteel</t>
        </is>
      </c>
      <c r="L2212" s="168" t="inlineStr">
        <is>
          <t>Baseplate_Steel</t>
        </is>
      </c>
      <c r="M2212" s="168" t="inlineStr">
        <is>
          <t>Steel</t>
        </is>
      </c>
      <c r="N2212" t="inlineStr">
        <is>
          <t>284T</t>
        </is>
      </c>
      <c r="O2212" t="inlineStr">
        <is>
          <t>:Extended Drip Pan:</t>
        </is>
      </c>
      <c r="P2212" s="11" t="inlineStr">
        <is>
          <t>Woods_Sureflex</t>
        </is>
      </c>
      <c r="Q2212" t="inlineStr">
        <is>
          <t>Woods 9S</t>
        </is>
      </c>
      <c r="R2212" t="inlineStr">
        <is>
          <t>RTF</t>
        </is>
      </c>
      <c r="S2212" s="10" t="inlineStr">
        <is>
          <t>B102670</t>
        </is>
      </c>
      <c r="T2212" s="10" t="inlineStr">
        <is>
          <t>2289.0</t>
        </is>
      </c>
      <c r="U2212" s="10" t="inlineStr">
        <is>
          <t>Priced</t>
        </is>
      </c>
      <c r="V2212" s="168" t="inlineStr">
        <is>
          <t>LT028</t>
        </is>
      </c>
      <c r="W2212" t="inlineStr">
        <is>
          <t>205.0</t>
        </is>
      </c>
    </row>
    <row r="2213">
      <c r="B2213" t="inlineStr">
        <is>
          <t>4332.0</t>
        </is>
      </c>
      <c r="F2213" t="inlineStr">
        <is>
          <t>ConTab_BOM_KP_Baseplates_4332</t>
        </is>
      </c>
      <c r="H2213" s="7" t="inlineStr">
        <is>
          <t>6015-3_4-KP</t>
        </is>
      </c>
      <c r="I2213" s="7" t="inlineStr"/>
      <c r="J2213" s="7" t="inlineStr"/>
      <c r="K2213" s="168" t="inlineStr">
        <is>
          <t>BaseplateSteel</t>
        </is>
      </c>
      <c r="L2213" s="168" t="inlineStr">
        <is>
          <t>Baseplate_Steel</t>
        </is>
      </c>
      <c r="M2213" s="168" t="inlineStr">
        <is>
          <t>Steel</t>
        </is>
      </c>
      <c r="N2213" t="inlineStr">
        <is>
          <t>286T</t>
        </is>
      </c>
      <c r="O2213" t="inlineStr">
        <is>
          <t>:Extended Drip Pan:</t>
        </is>
      </c>
      <c r="P2213" s="11" t="inlineStr">
        <is>
          <t>Woods_Sureflex</t>
        </is>
      </c>
      <c r="Q2213" t="inlineStr">
        <is>
          <t>Woods 9S</t>
        </is>
      </c>
      <c r="R2213" t="inlineStr">
        <is>
          <t>RTF</t>
        </is>
      </c>
      <c r="S2213" s="10" t="inlineStr">
        <is>
          <t>B102670</t>
        </is>
      </c>
      <c r="T2213" s="10" t="inlineStr">
        <is>
          <t>2289.0</t>
        </is>
      </c>
      <c r="U2213" s="10" t="inlineStr">
        <is>
          <t>Priced</t>
        </is>
      </c>
      <c r="V2213" s="168" t="inlineStr">
        <is>
          <t>LT028</t>
        </is>
      </c>
      <c r="W2213" t="inlineStr">
        <is>
          <t>205.0</t>
        </is>
      </c>
    </row>
    <row r="2214">
      <c r="B2214" t="inlineStr">
        <is>
          <t>4333.0</t>
        </is>
      </c>
      <c r="F2214" t="inlineStr">
        <is>
          <t>ConTab_BOM_KP_Baseplates_4333</t>
        </is>
      </c>
      <c r="H2214" s="7" t="inlineStr">
        <is>
          <t>6015-3_4-KP</t>
        </is>
      </c>
      <c r="I2214" s="7" t="inlineStr"/>
      <c r="J2214" s="7" t="inlineStr"/>
      <c r="K2214" s="168" t="inlineStr">
        <is>
          <t>BaseplateSteel</t>
        </is>
      </c>
      <c r="L2214" s="168" t="inlineStr">
        <is>
          <t>Baseplate_Steel</t>
        </is>
      </c>
      <c r="M2214" s="168" t="inlineStr">
        <is>
          <t>Steel</t>
        </is>
      </c>
      <c r="N2214" t="inlineStr">
        <is>
          <t>324T</t>
        </is>
      </c>
      <c r="O2214" t="inlineStr">
        <is>
          <t>:Extended Drip Pan:</t>
        </is>
      </c>
      <c r="P2214" s="11" t="inlineStr">
        <is>
          <t>Woods_Sureflex</t>
        </is>
      </c>
      <c r="Q2214" t="inlineStr">
        <is>
          <t>Woods 10S</t>
        </is>
      </c>
      <c r="R2214" t="inlineStr">
        <is>
          <t>RTF</t>
        </is>
      </c>
      <c r="S2214" s="10" t="inlineStr">
        <is>
          <t>B102671</t>
        </is>
      </c>
      <c r="T2214" s="10" t="inlineStr">
        <is>
          <t>2425.0</t>
        </is>
      </c>
      <c r="U2214" s="10" t="inlineStr">
        <is>
          <t>Priced</t>
        </is>
      </c>
      <c r="V2214" s="168" t="inlineStr">
        <is>
          <t>LT028</t>
        </is>
      </c>
      <c r="W2214" t="inlineStr">
        <is>
          <t>240.0</t>
        </is>
      </c>
    </row>
    <row r="2215">
      <c r="B2215" t="inlineStr">
        <is>
          <t>4334.0</t>
        </is>
      </c>
      <c r="F2215" t="inlineStr">
        <is>
          <t>ConTab_BOM_KP_Baseplates_4334</t>
        </is>
      </c>
      <c r="H2215" s="7" t="inlineStr">
        <is>
          <t>6015-3_4-KP</t>
        </is>
      </c>
      <c r="I2215" s="7" t="inlineStr"/>
      <c r="J2215" s="7" t="inlineStr"/>
      <c r="K2215" s="168" t="inlineStr">
        <is>
          <t>BaseplateSteel</t>
        </is>
      </c>
      <c r="L2215" s="168" t="inlineStr">
        <is>
          <t>Baseplate_Steel</t>
        </is>
      </c>
      <c r="M2215" s="168" t="inlineStr">
        <is>
          <t>Steel</t>
        </is>
      </c>
      <c r="N2215" t="inlineStr">
        <is>
          <t>326T</t>
        </is>
      </c>
      <c r="O2215" t="inlineStr">
        <is>
          <t>:Extended Drip Pan:</t>
        </is>
      </c>
      <c r="P2215" s="11" t="inlineStr">
        <is>
          <t>Woods_Sureflex</t>
        </is>
      </c>
      <c r="Q2215" t="inlineStr">
        <is>
          <t>Woods 10S</t>
        </is>
      </c>
      <c r="R2215" t="inlineStr">
        <is>
          <t>RTF</t>
        </is>
      </c>
      <c r="S2215" s="10" t="inlineStr">
        <is>
          <t>B102671</t>
        </is>
      </c>
      <c r="T2215" s="10" t="inlineStr">
        <is>
          <t>2425.0</t>
        </is>
      </c>
      <c r="U2215" s="10" t="inlineStr">
        <is>
          <t>Priced</t>
        </is>
      </c>
      <c r="V2215" s="168" t="inlineStr">
        <is>
          <t>LT028</t>
        </is>
      </c>
      <c r="W2215" t="inlineStr">
        <is>
          <t>240.0</t>
        </is>
      </c>
    </row>
    <row r="2216">
      <c r="B2216" t="inlineStr">
        <is>
          <t>4335.0</t>
        </is>
      </c>
      <c r="F2216" t="inlineStr">
        <is>
          <t>ConTab_BOM_KP_Baseplates_4335</t>
        </is>
      </c>
      <c r="H2216" s="7" t="inlineStr">
        <is>
          <t>6015-3_4-KP</t>
        </is>
      </c>
      <c r="I2216" s="7" t="inlineStr"/>
      <c r="J2216" s="7" t="inlineStr"/>
      <c r="K2216" s="168" t="inlineStr">
        <is>
          <t>BaseplateSteel</t>
        </is>
      </c>
      <c r="L2216" s="168" t="inlineStr">
        <is>
          <t>Baseplate_Steel</t>
        </is>
      </c>
      <c r="M2216" s="168" t="inlineStr">
        <is>
          <t>Steel</t>
        </is>
      </c>
      <c r="N2216" t="inlineStr">
        <is>
          <t>364T</t>
        </is>
      </c>
      <c r="O2216" t="inlineStr">
        <is>
          <t>:Extended Drip Pan:</t>
        </is>
      </c>
      <c r="P2216" s="11" t="inlineStr">
        <is>
          <t>Woods_Sureflex</t>
        </is>
      </c>
      <c r="Q2216" t="inlineStr">
        <is>
          <t>Woods 11S</t>
        </is>
      </c>
      <c r="R2216" t="inlineStr">
        <is>
          <t>RTF</t>
        </is>
      </c>
      <c r="S2216" s="10" t="inlineStr">
        <is>
          <t>B102672</t>
        </is>
      </c>
      <c r="T2216" s="10" t="inlineStr">
        <is>
          <t>2562.0</t>
        </is>
      </c>
      <c r="U2216" s="10" t="inlineStr">
        <is>
          <t>Priced</t>
        </is>
      </c>
      <c r="V2216" s="168" t="inlineStr">
        <is>
          <t>LT028</t>
        </is>
      </c>
      <c r="W2216" t="inlineStr">
        <is>
          <t>270.0</t>
        </is>
      </c>
    </row>
    <row r="2217">
      <c r="B2217" t="inlineStr">
        <is>
          <t>4336.0</t>
        </is>
      </c>
      <c r="F2217" t="inlineStr">
        <is>
          <t>ConTab_BOM_KP_Baseplates_4336</t>
        </is>
      </c>
      <c r="H2217" s="7" t="inlineStr">
        <is>
          <t>6015-3_4-KP</t>
        </is>
      </c>
      <c r="I2217" s="7" t="inlineStr"/>
      <c r="J2217" s="7" t="inlineStr"/>
      <c r="K2217" s="168" t="inlineStr">
        <is>
          <t>BaseplateSteel</t>
        </is>
      </c>
      <c r="L2217" s="168" t="inlineStr">
        <is>
          <t>Baseplate_Steel</t>
        </is>
      </c>
      <c r="M2217" s="168" t="inlineStr">
        <is>
          <t>Steel</t>
        </is>
      </c>
      <c r="N2217" t="inlineStr">
        <is>
          <t>365T</t>
        </is>
      </c>
      <c r="O2217" t="inlineStr">
        <is>
          <t>:Extended Drip Pan:</t>
        </is>
      </c>
      <c r="P2217" s="11" t="inlineStr">
        <is>
          <t>Woods_Sureflex</t>
        </is>
      </c>
      <c r="Q2217" t="inlineStr">
        <is>
          <t>Woods 11S</t>
        </is>
      </c>
      <c r="R2217" t="inlineStr">
        <is>
          <t>RTF</t>
        </is>
      </c>
      <c r="S2217" s="10" t="inlineStr">
        <is>
          <t>B102672</t>
        </is>
      </c>
      <c r="T2217" s="10" t="inlineStr">
        <is>
          <t>2562.0</t>
        </is>
      </c>
      <c r="U2217" s="10" t="inlineStr">
        <is>
          <t>Priced</t>
        </is>
      </c>
      <c r="V2217" s="168" t="inlineStr">
        <is>
          <t>LT028</t>
        </is>
      </c>
      <c r="W2217" t="inlineStr">
        <is>
          <t>270.0</t>
        </is>
      </c>
    </row>
    <row r="2218">
      <c r="B2218" t="inlineStr">
        <is>
          <t>4337.0</t>
        </is>
      </c>
      <c r="F2218" t="inlineStr">
        <is>
          <t>ConTab_BOM_KP_Baseplates_4337</t>
        </is>
      </c>
      <c r="H2218" s="7" t="inlineStr">
        <is>
          <t>6015-3_4-KP</t>
        </is>
      </c>
      <c r="I2218" s="7" t="inlineStr"/>
      <c r="J2218" s="7" t="inlineStr"/>
      <c r="K2218" s="168" t="inlineStr">
        <is>
          <t>BaseplateSteel</t>
        </is>
      </c>
      <c r="L2218" s="168" t="inlineStr">
        <is>
          <t>Baseplate_Steel</t>
        </is>
      </c>
      <c r="M2218" s="168" t="inlineStr">
        <is>
          <t>Steel</t>
        </is>
      </c>
      <c r="N2218" t="inlineStr">
        <is>
          <t>404T</t>
        </is>
      </c>
      <c r="O2218" t="inlineStr">
        <is>
          <t>:Extended Drip Pan:</t>
        </is>
      </c>
      <c r="P2218" s="11" t="inlineStr">
        <is>
          <t>Woods_Sureflex</t>
        </is>
      </c>
      <c r="Q2218" t="inlineStr">
        <is>
          <t>Woods 12S</t>
        </is>
      </c>
      <c r="R2218" t="inlineStr">
        <is>
          <t>RTF</t>
        </is>
      </c>
      <c r="S2218" s="10" t="inlineStr">
        <is>
          <t>B102673</t>
        </is>
      </c>
      <c r="T2218" s="10" t="inlineStr">
        <is>
          <t>3036.0</t>
        </is>
      </c>
      <c r="U2218" s="10" t="inlineStr">
        <is>
          <t>Priced</t>
        </is>
      </c>
      <c r="V2218" s="168" t="inlineStr">
        <is>
          <t>LT028</t>
        </is>
      </c>
      <c r="W2218" t="inlineStr">
        <is>
          <t>350.0</t>
        </is>
      </c>
    </row>
    <row r="2219">
      <c r="B2219" t="inlineStr">
        <is>
          <t>4338.0</t>
        </is>
      </c>
      <c r="F2219" t="inlineStr">
        <is>
          <t>ConTab_BOM_KP_Baseplates_4338</t>
        </is>
      </c>
      <c r="H2219" s="7" t="inlineStr">
        <is>
          <t>6015-3_4-KP</t>
        </is>
      </c>
      <c r="I2219" s="7" t="inlineStr"/>
      <c r="J2219" s="7" t="inlineStr"/>
      <c r="K2219" s="168" t="inlineStr">
        <is>
          <t>BaseplateSteel</t>
        </is>
      </c>
      <c r="L2219" s="168" t="inlineStr">
        <is>
          <t>Baseplate_Steel</t>
        </is>
      </c>
      <c r="M2219" s="168" t="inlineStr">
        <is>
          <t>Steel</t>
        </is>
      </c>
      <c r="N2219" t="inlineStr">
        <is>
          <t>405T</t>
        </is>
      </c>
      <c r="O2219" t="inlineStr">
        <is>
          <t>:Extended Drip Pan:</t>
        </is>
      </c>
      <c r="P2219" s="11" t="inlineStr">
        <is>
          <t>Woods_Sureflex</t>
        </is>
      </c>
      <c r="Q2219" t="inlineStr">
        <is>
          <t>Woods 12S</t>
        </is>
      </c>
      <c r="R2219" t="inlineStr">
        <is>
          <t>RTF</t>
        </is>
      </c>
      <c r="S2219" s="10" t="inlineStr">
        <is>
          <t>B102673</t>
        </is>
      </c>
      <c r="T2219" s="10" t="inlineStr">
        <is>
          <t>3036.0</t>
        </is>
      </c>
      <c r="U2219" s="10" t="inlineStr">
        <is>
          <t>Priced</t>
        </is>
      </c>
      <c r="V2219" s="168" t="inlineStr">
        <is>
          <t>LT028</t>
        </is>
      </c>
      <c r="W2219" t="inlineStr">
        <is>
          <t>350.0</t>
        </is>
      </c>
    </row>
    <row r="2220">
      <c r="B2220" t="inlineStr">
        <is>
          <t>4339.0</t>
        </is>
      </c>
      <c r="F2220" t="inlineStr">
        <is>
          <t>ConTab_BOM_KP_Baseplates_4339</t>
        </is>
      </c>
      <c r="H2220" s="7" t="inlineStr">
        <is>
          <t>6015-3_4-KP</t>
        </is>
      </c>
      <c r="I2220" s="7" t="inlineStr"/>
      <c r="J2220" s="7" t="inlineStr"/>
      <c r="K2220" s="168" t="inlineStr">
        <is>
          <t>BaseplateSteel</t>
        </is>
      </c>
      <c r="L2220" s="168" t="inlineStr">
        <is>
          <t>Baseplate_Steel</t>
        </is>
      </c>
      <c r="M2220" s="168" t="inlineStr">
        <is>
          <t>Steel</t>
        </is>
      </c>
      <c r="N2220" t="inlineStr">
        <is>
          <t>444T</t>
        </is>
      </c>
      <c r="O2220" t="inlineStr">
        <is>
          <t>:Extended Drip Pan:</t>
        </is>
      </c>
      <c r="P2220" s="11" t="inlineStr">
        <is>
          <t>Woods_Sureflex</t>
        </is>
      </c>
      <c r="Q2220" t="inlineStr">
        <is>
          <t>Woods 12S</t>
        </is>
      </c>
      <c r="R2220" t="inlineStr">
        <is>
          <t>RTF</t>
        </is>
      </c>
      <c r="S2220" s="10" t="inlineStr">
        <is>
          <t>B102674</t>
        </is>
      </c>
      <c r="T2220" s="10" t="inlineStr">
        <is>
          <t>4397.0</t>
        </is>
      </c>
      <c r="U2220" s="10" t="inlineStr">
        <is>
          <t>Priced</t>
        </is>
      </c>
      <c r="V2220" s="168" t="inlineStr">
        <is>
          <t>LT028</t>
        </is>
      </c>
      <c r="W2220" t="inlineStr">
        <is>
          <t>420.0</t>
        </is>
      </c>
    </row>
    <row r="2221">
      <c r="B2221" t="inlineStr">
        <is>
          <t>4340.0</t>
        </is>
      </c>
      <c r="F2221" t="inlineStr">
        <is>
          <t>ConTab_BOM_KP_Baseplates_4340</t>
        </is>
      </c>
      <c r="H2221" s="7" t="inlineStr">
        <is>
          <t>6015-3_4-KP</t>
        </is>
      </c>
      <c r="I2221" s="7" t="inlineStr"/>
      <c r="J2221" s="7" t="inlineStr"/>
      <c r="K2221" s="168" t="inlineStr">
        <is>
          <t>BaseplateSteel</t>
        </is>
      </c>
      <c r="L2221" s="168" t="inlineStr">
        <is>
          <t>Baseplate_Steel</t>
        </is>
      </c>
      <c r="M2221" s="168" t="inlineStr">
        <is>
          <t>Steel</t>
        </is>
      </c>
      <c r="N2221" t="inlineStr">
        <is>
          <t>445T</t>
        </is>
      </c>
      <c r="O2221" t="inlineStr">
        <is>
          <t>:Extended Drip Pan:</t>
        </is>
      </c>
      <c r="P2221" s="11" t="inlineStr">
        <is>
          <t>Woods_Sureflex</t>
        </is>
      </c>
      <c r="Q2221" t="inlineStr">
        <is>
          <t>Woods 12S</t>
        </is>
      </c>
      <c r="R2221" t="inlineStr">
        <is>
          <t>RTF</t>
        </is>
      </c>
      <c r="S2221" s="10" t="inlineStr">
        <is>
          <t>B102675</t>
        </is>
      </c>
      <c r="T2221" s="10" t="inlineStr">
        <is>
          <t>4397.0</t>
        </is>
      </c>
      <c r="U2221" s="10" t="inlineStr">
        <is>
          <t>Priced</t>
        </is>
      </c>
      <c r="V2221" s="168" t="inlineStr">
        <is>
          <t>LT028</t>
        </is>
      </c>
      <c r="W2221" t="inlineStr">
        <is>
          <t>420.0</t>
        </is>
      </c>
    </row>
    <row r="2222">
      <c r="B2222" t="inlineStr">
        <is>
          <t>4341.0</t>
        </is>
      </c>
      <c r="F2222" t="inlineStr">
        <is>
          <t>ConTab_BOM_KP_Baseplates_4341</t>
        </is>
      </c>
      <c r="H2222" s="7" t="inlineStr">
        <is>
          <t>6015-3_4-KP</t>
        </is>
      </c>
      <c r="I2222" s="7" t="inlineStr"/>
      <c r="J2222" s="7" t="inlineStr"/>
      <c r="K2222" s="168" t="inlineStr">
        <is>
          <t>BaseplateSteel</t>
        </is>
      </c>
      <c r="L2222" s="168" t="inlineStr">
        <is>
          <t>Baseplate_Steel</t>
        </is>
      </c>
      <c r="M2222" s="168" t="inlineStr">
        <is>
          <t>Steel</t>
        </is>
      </c>
      <c r="N2222" t="inlineStr">
        <is>
          <t>254T</t>
        </is>
      </c>
      <c r="O2222" t="inlineStr">
        <is>
          <t>:Extended Drip Pan:</t>
        </is>
      </c>
      <c r="P2222" s="11" t="inlineStr">
        <is>
          <t>Falk_T10_Grid</t>
        </is>
      </c>
      <c r="Q2222" t="inlineStr">
        <is>
          <t>Falk 1050T10</t>
        </is>
      </c>
      <c r="R2222" t="inlineStr">
        <is>
          <t>RTF</t>
        </is>
      </c>
      <c r="S2222" s="10" t="inlineStr">
        <is>
          <t>B102676</t>
        </is>
      </c>
      <c r="T2222" s="10" t="inlineStr">
        <is>
          <t>2152.0</t>
        </is>
      </c>
      <c r="U2222" s="10" t="inlineStr">
        <is>
          <t>Priced</t>
        </is>
      </c>
      <c r="V2222" s="168" t="inlineStr">
        <is>
          <t>LT028</t>
        </is>
      </c>
      <c r="W2222" t="inlineStr">
        <is>
          <t>140.0</t>
        </is>
      </c>
    </row>
    <row r="2223">
      <c r="B2223" t="inlineStr">
        <is>
          <t>4342.0</t>
        </is>
      </c>
      <c r="F2223" t="inlineStr">
        <is>
          <t>ConTab_BOM_KP_Baseplates_4342</t>
        </is>
      </c>
      <c r="H2223" s="7" t="inlineStr">
        <is>
          <t>6015-3_4-KP</t>
        </is>
      </c>
      <c r="I2223" s="7" t="inlineStr"/>
      <c r="J2223" s="7" t="inlineStr"/>
      <c r="K2223" s="168" t="inlineStr">
        <is>
          <t>BaseplateSteel</t>
        </is>
      </c>
      <c r="L2223" s="168" t="inlineStr">
        <is>
          <t>Baseplate_Steel</t>
        </is>
      </c>
      <c r="M2223" s="168" t="inlineStr">
        <is>
          <t>Steel</t>
        </is>
      </c>
      <c r="N2223" t="inlineStr">
        <is>
          <t>256T</t>
        </is>
      </c>
      <c r="O2223" t="inlineStr">
        <is>
          <t>:Extended Drip Pan:</t>
        </is>
      </c>
      <c r="P2223" s="11" t="inlineStr">
        <is>
          <t>Falk_T10_Grid</t>
        </is>
      </c>
      <c r="Q2223" t="inlineStr">
        <is>
          <t>Falk 1050T10</t>
        </is>
      </c>
      <c r="R2223" t="inlineStr">
        <is>
          <t>RTF</t>
        </is>
      </c>
      <c r="S2223" s="10" t="inlineStr">
        <is>
          <t>B102676</t>
        </is>
      </c>
      <c r="T2223" s="10" t="inlineStr">
        <is>
          <t>2152.0</t>
        </is>
      </c>
      <c r="U2223" s="10" t="inlineStr">
        <is>
          <t>Priced</t>
        </is>
      </c>
      <c r="V2223" s="168" t="inlineStr">
        <is>
          <t>LT028</t>
        </is>
      </c>
      <c r="W2223" t="inlineStr">
        <is>
          <t>140.0</t>
        </is>
      </c>
    </row>
    <row r="2224">
      <c r="B2224" t="inlineStr">
        <is>
          <t>4343.0</t>
        </is>
      </c>
      <c r="F2224" t="inlineStr">
        <is>
          <t>ConTab_BOM_KP_Baseplates_4343</t>
        </is>
      </c>
      <c r="H2224" s="7" t="inlineStr">
        <is>
          <t>6015-3_4-KP</t>
        </is>
      </c>
      <c r="I2224" s="7" t="inlineStr"/>
      <c r="J2224" s="7" t="inlineStr"/>
      <c r="K2224" s="168" t="inlineStr">
        <is>
          <t>BaseplateSteel</t>
        </is>
      </c>
      <c r="L2224" s="168" t="inlineStr">
        <is>
          <t>Baseplate_Steel</t>
        </is>
      </c>
      <c r="M2224" s="168" t="inlineStr">
        <is>
          <t>Steel</t>
        </is>
      </c>
      <c r="N2224" t="inlineStr">
        <is>
          <t>284T</t>
        </is>
      </c>
      <c r="O2224" t="inlineStr">
        <is>
          <t>:Extended Drip Pan:</t>
        </is>
      </c>
      <c r="P2224" s="11" t="inlineStr">
        <is>
          <t>Falk_T10_Grid</t>
        </is>
      </c>
      <c r="Q2224" t="inlineStr">
        <is>
          <t>Falk 1050T10</t>
        </is>
      </c>
      <c r="R2224" t="inlineStr">
        <is>
          <t>RTF</t>
        </is>
      </c>
      <c r="S2224" s="10" t="inlineStr">
        <is>
          <t>B102677</t>
        </is>
      </c>
      <c r="T2224" s="10" t="inlineStr">
        <is>
          <t>2289.0</t>
        </is>
      </c>
      <c r="U2224" s="10" t="inlineStr">
        <is>
          <t>Priced</t>
        </is>
      </c>
      <c r="V2224" s="168" t="inlineStr">
        <is>
          <t>LT028</t>
        </is>
      </c>
      <c r="W2224" t="inlineStr">
        <is>
          <t>205.0</t>
        </is>
      </c>
    </row>
    <row r="2225">
      <c r="B2225" t="inlineStr">
        <is>
          <t>4344.0</t>
        </is>
      </c>
      <c r="F2225" t="inlineStr">
        <is>
          <t>ConTab_BOM_KP_Baseplates_4344</t>
        </is>
      </c>
      <c r="H2225" s="7" t="inlineStr">
        <is>
          <t>6015-3_4-KP</t>
        </is>
      </c>
      <c r="I2225" s="7" t="inlineStr"/>
      <c r="J2225" s="7" t="inlineStr"/>
      <c r="K2225" s="168" t="inlineStr">
        <is>
          <t>BaseplateSteel</t>
        </is>
      </c>
      <c r="L2225" s="168" t="inlineStr">
        <is>
          <t>Baseplate_Steel</t>
        </is>
      </c>
      <c r="M2225" s="168" t="inlineStr">
        <is>
          <t>Steel</t>
        </is>
      </c>
      <c r="N2225" t="inlineStr">
        <is>
          <t>286T</t>
        </is>
      </c>
      <c r="O2225" t="inlineStr">
        <is>
          <t>:Extended Drip Pan:</t>
        </is>
      </c>
      <c r="P2225" s="11" t="inlineStr">
        <is>
          <t>Falk_T10_Grid</t>
        </is>
      </c>
      <c r="Q2225" t="inlineStr">
        <is>
          <t>Falk 1050T10</t>
        </is>
      </c>
      <c r="R2225" t="inlineStr">
        <is>
          <t>RTF</t>
        </is>
      </c>
      <c r="S2225" s="10" t="inlineStr">
        <is>
          <t>B102677</t>
        </is>
      </c>
      <c r="T2225" s="10" t="inlineStr">
        <is>
          <t>2289.0</t>
        </is>
      </c>
      <c r="U2225" s="10" t="inlineStr">
        <is>
          <t>Priced</t>
        </is>
      </c>
      <c r="V2225" s="168" t="inlineStr">
        <is>
          <t>LT028</t>
        </is>
      </c>
      <c r="W2225" t="inlineStr">
        <is>
          <t>205.0</t>
        </is>
      </c>
    </row>
    <row r="2226">
      <c r="B2226" t="inlineStr">
        <is>
          <t>4345.0</t>
        </is>
      </c>
      <c r="F2226" t="inlineStr">
        <is>
          <t>ConTab_BOM_KP_Baseplates_4345</t>
        </is>
      </c>
      <c r="H2226" s="7" t="inlineStr">
        <is>
          <t>6015-3_4-KP</t>
        </is>
      </c>
      <c r="I2226" s="7" t="inlineStr"/>
      <c r="J2226" s="7" t="inlineStr"/>
      <c r="K2226" s="168" t="inlineStr">
        <is>
          <t>BaseplateSteel</t>
        </is>
      </c>
      <c r="L2226" s="168" t="inlineStr">
        <is>
          <t>Baseplate_Steel</t>
        </is>
      </c>
      <c r="M2226" s="168" t="inlineStr">
        <is>
          <t>Steel</t>
        </is>
      </c>
      <c r="N2226" t="inlineStr">
        <is>
          <t>324T</t>
        </is>
      </c>
      <c r="O2226" t="inlineStr">
        <is>
          <t>:Extended Drip Pan:</t>
        </is>
      </c>
      <c r="P2226" s="11" t="inlineStr">
        <is>
          <t>Falk_T10_Grid</t>
        </is>
      </c>
      <c r="Q2226" t="inlineStr">
        <is>
          <t>Falk 1060T10</t>
        </is>
      </c>
      <c r="R2226" t="inlineStr">
        <is>
          <t>RTF</t>
        </is>
      </c>
      <c r="S2226" s="10" t="inlineStr">
        <is>
          <t>B102678</t>
        </is>
      </c>
      <c r="T2226" s="10" t="inlineStr">
        <is>
          <t>2425.0</t>
        </is>
      </c>
      <c r="U2226" s="10" t="inlineStr">
        <is>
          <t>Priced</t>
        </is>
      </c>
      <c r="V2226" s="168" t="inlineStr">
        <is>
          <t>LT028</t>
        </is>
      </c>
      <c r="W2226" t="inlineStr">
        <is>
          <t>240.0</t>
        </is>
      </c>
    </row>
    <row r="2227">
      <c r="B2227" t="inlineStr">
        <is>
          <t>4346.0</t>
        </is>
      </c>
      <c r="F2227" t="inlineStr">
        <is>
          <t>ConTab_BOM_KP_Baseplates_4346</t>
        </is>
      </c>
      <c r="H2227" s="7" t="inlineStr">
        <is>
          <t>6015-3_4-KP</t>
        </is>
      </c>
      <c r="I2227" s="7" t="inlineStr"/>
      <c r="J2227" s="7" t="inlineStr"/>
      <c r="K2227" s="168" t="inlineStr">
        <is>
          <t>BaseplateSteel</t>
        </is>
      </c>
      <c r="L2227" s="168" t="inlineStr">
        <is>
          <t>Baseplate_Steel</t>
        </is>
      </c>
      <c r="M2227" s="168" t="inlineStr">
        <is>
          <t>Steel</t>
        </is>
      </c>
      <c r="N2227" t="inlineStr">
        <is>
          <t>326T</t>
        </is>
      </c>
      <c r="O2227" t="inlineStr">
        <is>
          <t>:Extended Drip Pan:</t>
        </is>
      </c>
      <c r="P2227" s="11" t="inlineStr">
        <is>
          <t>Falk_T10_Grid</t>
        </is>
      </c>
      <c r="Q2227" t="inlineStr">
        <is>
          <t>Falk 1060T10</t>
        </is>
      </c>
      <c r="R2227" t="inlineStr">
        <is>
          <t>RTF</t>
        </is>
      </c>
      <c r="S2227" s="10" t="inlineStr">
        <is>
          <t>B102678</t>
        </is>
      </c>
      <c r="T2227" s="10" t="inlineStr">
        <is>
          <t>2425.0</t>
        </is>
      </c>
      <c r="U2227" s="10" t="inlineStr">
        <is>
          <t>Priced</t>
        </is>
      </c>
      <c r="V2227" s="168" t="inlineStr">
        <is>
          <t>LT028</t>
        </is>
      </c>
      <c r="W2227" t="inlineStr">
        <is>
          <t>240.0</t>
        </is>
      </c>
    </row>
    <row r="2228">
      <c r="B2228" t="inlineStr">
        <is>
          <t>4347.0</t>
        </is>
      </c>
      <c r="F2228" t="inlineStr">
        <is>
          <t>ConTab_BOM_KP_Baseplates_4347</t>
        </is>
      </c>
      <c r="H2228" s="7" t="inlineStr">
        <is>
          <t>6015-3_4-KP</t>
        </is>
      </c>
      <c r="I2228" s="7" t="inlineStr"/>
      <c r="J2228" s="7" t="inlineStr"/>
      <c r="K2228" s="168" t="inlineStr">
        <is>
          <t>BaseplateSteel</t>
        </is>
      </c>
      <c r="L2228" s="168" t="inlineStr">
        <is>
          <t>Baseplate_Steel</t>
        </is>
      </c>
      <c r="M2228" s="168" t="inlineStr">
        <is>
          <t>Steel</t>
        </is>
      </c>
      <c r="N2228" t="inlineStr">
        <is>
          <t>364T</t>
        </is>
      </c>
      <c r="O2228" t="inlineStr">
        <is>
          <t>:Extended Drip Pan:</t>
        </is>
      </c>
      <c r="P2228" s="11" t="inlineStr">
        <is>
          <t>Falk_T10_Grid</t>
        </is>
      </c>
      <c r="Q2228" t="inlineStr">
        <is>
          <t>Falk 1070T10</t>
        </is>
      </c>
      <c r="R2228" t="inlineStr">
        <is>
          <t>RTF</t>
        </is>
      </c>
      <c r="S2228" s="10" t="inlineStr">
        <is>
          <t>B102679</t>
        </is>
      </c>
      <c r="T2228" s="10" t="inlineStr">
        <is>
          <t>2562.0</t>
        </is>
      </c>
      <c r="U2228" s="10" t="inlineStr">
        <is>
          <t>Priced</t>
        </is>
      </c>
      <c r="V2228" s="168" t="inlineStr">
        <is>
          <t>LT028</t>
        </is>
      </c>
      <c r="W2228" t="inlineStr">
        <is>
          <t>270.0</t>
        </is>
      </c>
    </row>
    <row r="2229">
      <c r="B2229" t="inlineStr">
        <is>
          <t>4348.0</t>
        </is>
      </c>
      <c r="F2229" t="inlineStr">
        <is>
          <t>ConTab_BOM_KP_Baseplates_4348</t>
        </is>
      </c>
      <c r="H2229" s="7" t="inlineStr">
        <is>
          <t>6015-3_4-KP</t>
        </is>
      </c>
      <c r="I2229" s="7" t="inlineStr"/>
      <c r="J2229" s="7" t="inlineStr"/>
      <c r="K2229" s="168" t="inlineStr">
        <is>
          <t>BaseplateSteel</t>
        </is>
      </c>
      <c r="L2229" s="168" t="inlineStr">
        <is>
          <t>Baseplate_Steel</t>
        </is>
      </c>
      <c r="M2229" s="168" t="inlineStr">
        <is>
          <t>Steel</t>
        </is>
      </c>
      <c r="N2229" t="inlineStr">
        <is>
          <t>365T</t>
        </is>
      </c>
      <c r="O2229" t="inlineStr">
        <is>
          <t>:Extended Drip Pan:</t>
        </is>
      </c>
      <c r="P2229" s="11" t="inlineStr">
        <is>
          <t>Falk_T10_Grid</t>
        </is>
      </c>
      <c r="Q2229" t="inlineStr">
        <is>
          <t>Falk 1070T10</t>
        </is>
      </c>
      <c r="R2229" t="inlineStr">
        <is>
          <t>RTF</t>
        </is>
      </c>
      <c r="S2229" s="10" t="inlineStr">
        <is>
          <t>B102679</t>
        </is>
      </c>
      <c r="T2229" s="10" t="inlineStr">
        <is>
          <t>2562.0</t>
        </is>
      </c>
      <c r="U2229" s="10" t="inlineStr">
        <is>
          <t>Priced</t>
        </is>
      </c>
      <c r="V2229" s="168" t="inlineStr">
        <is>
          <t>LT028</t>
        </is>
      </c>
      <c r="W2229" t="inlineStr">
        <is>
          <t>270.0</t>
        </is>
      </c>
    </row>
    <row r="2230">
      <c r="B2230" t="inlineStr">
        <is>
          <t>4349.0</t>
        </is>
      </c>
      <c r="F2230" t="inlineStr">
        <is>
          <t>ConTab_BOM_KP_Baseplates_4349</t>
        </is>
      </c>
      <c r="H2230" s="7" t="inlineStr">
        <is>
          <t>6015-3_4-KP</t>
        </is>
      </c>
      <c r="I2230" s="7" t="inlineStr"/>
      <c r="J2230" s="7" t="inlineStr"/>
      <c r="K2230" s="168" t="inlineStr">
        <is>
          <t>BaseplateSteel</t>
        </is>
      </c>
      <c r="L2230" s="168" t="inlineStr">
        <is>
          <t>Baseplate_Steel</t>
        </is>
      </c>
      <c r="M2230" s="168" t="inlineStr">
        <is>
          <t>Steel</t>
        </is>
      </c>
      <c r="N2230" t="inlineStr">
        <is>
          <t>364TS</t>
        </is>
      </c>
      <c r="O2230" t="inlineStr">
        <is>
          <t>:Extended Drip Pan:</t>
        </is>
      </c>
      <c r="P2230" s="11" t="inlineStr">
        <is>
          <t>Falk_T10_Grid</t>
        </is>
      </c>
      <c r="Q2230" t="inlineStr">
        <is>
          <t>Falk 1050T10</t>
        </is>
      </c>
      <c r="R2230" t="inlineStr">
        <is>
          <t>RTF</t>
        </is>
      </c>
      <c r="S2230" s="10" t="inlineStr">
        <is>
          <t>B102680</t>
        </is>
      </c>
      <c r="T2230" s="10" t="inlineStr">
        <is>
          <t>2491.0</t>
        </is>
      </c>
      <c r="U2230" s="10" t="inlineStr">
        <is>
          <t>Priced</t>
        </is>
      </c>
      <c r="V2230" s="168" t="inlineStr">
        <is>
          <t>LT028</t>
        </is>
      </c>
      <c r="W2230" t="inlineStr">
        <is>
          <t>270.0</t>
        </is>
      </c>
    </row>
    <row r="2231">
      <c r="B2231" t="inlineStr">
        <is>
          <t>4350.0</t>
        </is>
      </c>
      <c r="F2231" t="inlineStr">
        <is>
          <t>ConTab_BOM_KP_Baseplates_4350</t>
        </is>
      </c>
      <c r="H2231" s="7" t="inlineStr">
        <is>
          <t>6015-3_4-KP</t>
        </is>
      </c>
      <c r="I2231" s="7" t="inlineStr"/>
      <c r="J2231" s="7" t="inlineStr"/>
      <c r="K2231" s="168" t="inlineStr">
        <is>
          <t>BaseplateSteel</t>
        </is>
      </c>
      <c r="L2231" s="168" t="inlineStr">
        <is>
          <t>Baseplate_Steel</t>
        </is>
      </c>
      <c r="M2231" s="168" t="inlineStr">
        <is>
          <t>Steel</t>
        </is>
      </c>
      <c r="N2231" t="inlineStr">
        <is>
          <t>365TS</t>
        </is>
      </c>
      <c r="O2231" t="inlineStr">
        <is>
          <t>:Extended Drip Pan:</t>
        </is>
      </c>
      <c r="P2231" s="11" t="inlineStr">
        <is>
          <t>Falk_T10_Grid</t>
        </is>
      </c>
      <c r="Q2231" t="inlineStr">
        <is>
          <t>Falk 1050T10</t>
        </is>
      </c>
      <c r="R2231" t="inlineStr">
        <is>
          <t>RTF</t>
        </is>
      </c>
      <c r="S2231" s="10" t="inlineStr">
        <is>
          <t>B102680</t>
        </is>
      </c>
      <c r="T2231" s="10" t="inlineStr">
        <is>
          <t>2491.0</t>
        </is>
      </c>
      <c r="U2231" s="10" t="inlineStr">
        <is>
          <t>Priced</t>
        </is>
      </c>
      <c r="V2231" s="168" t="inlineStr">
        <is>
          <t>LT028</t>
        </is>
      </c>
      <c r="W2231" t="inlineStr">
        <is>
          <t>270.0</t>
        </is>
      </c>
    </row>
    <row r="2232">
      <c r="B2232" t="inlineStr">
        <is>
          <t>4351.0</t>
        </is>
      </c>
      <c r="F2232" t="inlineStr">
        <is>
          <t>ConTab_BOM_KP_Baseplates_4351</t>
        </is>
      </c>
      <c r="H2232" s="7" t="inlineStr">
        <is>
          <t>6015-3_4-KP</t>
        </is>
      </c>
      <c r="I2232" s="7" t="inlineStr"/>
      <c r="J2232" s="7" t="inlineStr"/>
      <c r="K2232" s="168" t="inlineStr">
        <is>
          <t>BaseplateSteel</t>
        </is>
      </c>
      <c r="L2232" s="168" t="inlineStr">
        <is>
          <t>Baseplate_Steel</t>
        </is>
      </c>
      <c r="M2232" s="168" t="inlineStr">
        <is>
          <t>Steel</t>
        </is>
      </c>
      <c r="N2232" t="inlineStr">
        <is>
          <t>404T</t>
        </is>
      </c>
      <c r="O2232" t="inlineStr">
        <is>
          <t>:Extended Drip Pan:</t>
        </is>
      </c>
      <c r="P2232" s="11" t="inlineStr">
        <is>
          <t>Falk_T10_Grid</t>
        </is>
      </c>
      <c r="Q2232" t="inlineStr">
        <is>
          <t>Falk 1080T10</t>
        </is>
      </c>
      <c r="R2232" t="inlineStr">
        <is>
          <t>RTF</t>
        </is>
      </c>
      <c r="S2232" s="10" t="inlineStr">
        <is>
          <t>B102681</t>
        </is>
      </c>
      <c r="T2232" s="10" t="inlineStr">
        <is>
          <t>3036.0</t>
        </is>
      </c>
      <c r="U2232" s="10" t="inlineStr">
        <is>
          <t>Priced</t>
        </is>
      </c>
      <c r="V2232" s="168" t="inlineStr">
        <is>
          <t>LT028</t>
        </is>
      </c>
      <c r="W2232" t="inlineStr">
        <is>
          <t>350.0</t>
        </is>
      </c>
    </row>
    <row r="2233">
      <c r="B2233" t="inlineStr">
        <is>
          <t>4352.0</t>
        </is>
      </c>
      <c r="F2233" t="inlineStr">
        <is>
          <t>ConTab_BOM_KP_Baseplates_4352</t>
        </is>
      </c>
      <c r="H2233" s="7" t="inlineStr">
        <is>
          <t>6015-3_4-KP</t>
        </is>
      </c>
      <c r="I2233" s="7" t="inlineStr"/>
      <c r="J2233" s="7" t="inlineStr"/>
      <c r="K2233" s="168" t="inlineStr">
        <is>
          <t>BaseplateSteel</t>
        </is>
      </c>
      <c r="L2233" s="168" t="inlineStr">
        <is>
          <t>Baseplate_Steel</t>
        </is>
      </c>
      <c r="M2233" s="168" t="inlineStr">
        <is>
          <t>Steel</t>
        </is>
      </c>
      <c r="N2233" t="inlineStr">
        <is>
          <t>405T</t>
        </is>
      </c>
      <c r="O2233" t="inlineStr">
        <is>
          <t>:Extended Drip Pan:</t>
        </is>
      </c>
      <c r="P2233" s="11" t="inlineStr">
        <is>
          <t>Falk_T10_Grid</t>
        </is>
      </c>
      <c r="Q2233" t="inlineStr">
        <is>
          <t>Falk 1080T10</t>
        </is>
      </c>
      <c r="R2233" t="inlineStr">
        <is>
          <t>RTF</t>
        </is>
      </c>
      <c r="S2233" s="10" t="inlineStr">
        <is>
          <t>B102681</t>
        </is>
      </c>
      <c r="T2233" s="10" t="inlineStr">
        <is>
          <t>3036.0</t>
        </is>
      </c>
      <c r="U2233" s="10" t="inlineStr">
        <is>
          <t>Priced</t>
        </is>
      </c>
      <c r="V2233" s="168" t="inlineStr">
        <is>
          <t>LT028</t>
        </is>
      </c>
      <c r="W2233" t="inlineStr">
        <is>
          <t>350.0</t>
        </is>
      </c>
    </row>
    <row r="2234">
      <c r="B2234" t="inlineStr">
        <is>
          <t>4353.0</t>
        </is>
      </c>
      <c r="F2234" t="inlineStr">
        <is>
          <t>ConTab_BOM_KP_Baseplates_4353</t>
        </is>
      </c>
      <c r="H2234" s="7" t="inlineStr">
        <is>
          <t>6015-3_4-KP</t>
        </is>
      </c>
      <c r="I2234" s="7" t="inlineStr"/>
      <c r="J2234" s="7" t="inlineStr"/>
      <c r="K2234" s="168" t="inlineStr">
        <is>
          <t>BaseplateSteel</t>
        </is>
      </c>
      <c r="L2234" s="168" t="inlineStr">
        <is>
          <t>Baseplate_Steel</t>
        </is>
      </c>
      <c r="M2234" s="168" t="inlineStr">
        <is>
          <t>Steel</t>
        </is>
      </c>
      <c r="N2234" t="inlineStr">
        <is>
          <t>404TS</t>
        </is>
      </c>
      <c r="O2234" t="inlineStr">
        <is>
          <t>:Extended Drip Pan:</t>
        </is>
      </c>
      <c r="P2234" s="11" t="inlineStr">
        <is>
          <t>Falk_T10_Grid</t>
        </is>
      </c>
      <c r="Q2234" t="inlineStr">
        <is>
          <t>Falk 1070T10</t>
        </is>
      </c>
      <c r="R2234" t="inlineStr">
        <is>
          <t>RTF</t>
        </is>
      </c>
      <c r="S2234" s="10" t="inlineStr">
        <is>
          <t>B102682</t>
        </is>
      </c>
      <c r="T2234" s="10" t="inlineStr">
        <is>
          <t>2901.0</t>
        </is>
      </c>
      <c r="U2234" s="10" t="inlineStr">
        <is>
          <t>Priced</t>
        </is>
      </c>
      <c r="V2234" s="168" t="inlineStr">
        <is>
          <t>LT028</t>
        </is>
      </c>
      <c r="W2234" t="inlineStr">
        <is>
          <t>350.0</t>
        </is>
      </c>
    </row>
    <row r="2235">
      <c r="B2235" t="inlineStr">
        <is>
          <t>4354.0</t>
        </is>
      </c>
      <c r="F2235" t="inlineStr">
        <is>
          <t>ConTab_BOM_KP_Baseplates_4354</t>
        </is>
      </c>
      <c r="H2235" s="7" t="inlineStr">
        <is>
          <t>6015-3_4-KP</t>
        </is>
      </c>
      <c r="I2235" s="7" t="inlineStr"/>
      <c r="J2235" s="7" t="inlineStr"/>
      <c r="K2235" s="168" t="inlineStr">
        <is>
          <t>BaseplateSteel</t>
        </is>
      </c>
      <c r="L2235" s="168" t="inlineStr">
        <is>
          <t>Baseplate_Steel</t>
        </is>
      </c>
      <c r="M2235" s="168" t="inlineStr">
        <is>
          <t>Steel</t>
        </is>
      </c>
      <c r="N2235" t="inlineStr">
        <is>
          <t>405TS</t>
        </is>
      </c>
      <c r="O2235" t="inlineStr">
        <is>
          <t>:Extended Drip Pan:</t>
        </is>
      </c>
      <c r="P2235" s="11" t="inlineStr">
        <is>
          <t>Falk_T10_Grid</t>
        </is>
      </c>
      <c r="Q2235" t="inlineStr">
        <is>
          <t>Falk 1070T10</t>
        </is>
      </c>
      <c r="R2235" t="inlineStr">
        <is>
          <t>RTF</t>
        </is>
      </c>
      <c r="S2235" s="10" t="inlineStr">
        <is>
          <t>B102682</t>
        </is>
      </c>
      <c r="T2235" s="10" t="inlineStr">
        <is>
          <t>2901.0</t>
        </is>
      </c>
      <c r="U2235" s="10" t="inlineStr">
        <is>
          <t>Priced</t>
        </is>
      </c>
      <c r="V2235" s="168" t="inlineStr">
        <is>
          <t>LT028</t>
        </is>
      </c>
      <c r="W2235" t="inlineStr">
        <is>
          <t>350.0</t>
        </is>
      </c>
    </row>
    <row r="2236">
      <c r="B2236" t="inlineStr">
        <is>
          <t>4355.0</t>
        </is>
      </c>
      <c r="F2236" t="inlineStr">
        <is>
          <t>ConTab_BOM_KP_Baseplates_4355</t>
        </is>
      </c>
      <c r="H2236" s="7" t="inlineStr">
        <is>
          <t>6015-3_4-KP</t>
        </is>
      </c>
      <c r="I2236" s="7" t="inlineStr"/>
      <c r="J2236" s="7" t="inlineStr"/>
      <c r="K2236" s="168" t="inlineStr">
        <is>
          <t>BaseplateSteel</t>
        </is>
      </c>
      <c r="L2236" s="168" t="inlineStr">
        <is>
          <t>Baseplate_Steel</t>
        </is>
      </c>
      <c r="M2236" s="168" t="inlineStr">
        <is>
          <t>Steel</t>
        </is>
      </c>
      <c r="N2236" t="inlineStr">
        <is>
          <t>444T</t>
        </is>
      </c>
      <c r="O2236" t="inlineStr">
        <is>
          <t>:Extended Drip Pan:</t>
        </is>
      </c>
      <c r="P2236" s="11" t="inlineStr">
        <is>
          <t>Falk_T10_Grid</t>
        </is>
      </c>
      <c r="Q2236" t="inlineStr">
        <is>
          <t>Falk 1090T10</t>
        </is>
      </c>
      <c r="R2236" t="inlineStr">
        <is>
          <t>RTF</t>
        </is>
      </c>
      <c r="S2236" s="10" t="inlineStr">
        <is>
          <t>B102683</t>
        </is>
      </c>
      <c r="T2236" s="10" t="inlineStr">
        <is>
          <t>4397.0</t>
        </is>
      </c>
      <c r="U2236" s="10" t="inlineStr">
        <is>
          <t>Priced</t>
        </is>
      </c>
      <c r="V2236" s="168" t="inlineStr">
        <is>
          <t>LT028</t>
        </is>
      </c>
      <c r="W2236" t="inlineStr">
        <is>
          <t>420.0</t>
        </is>
      </c>
    </row>
    <row r="2237">
      <c r="B2237" t="inlineStr">
        <is>
          <t>4356.0</t>
        </is>
      </c>
      <c r="F2237" t="inlineStr">
        <is>
          <t>ConTab_BOM_KP_Baseplates_4356</t>
        </is>
      </c>
      <c r="H2237" s="7" t="inlineStr">
        <is>
          <t>6015-3_4-KP</t>
        </is>
      </c>
      <c r="I2237" s="7" t="inlineStr"/>
      <c r="J2237" s="7" t="inlineStr"/>
      <c r="K2237" s="168" t="inlineStr">
        <is>
          <t>BaseplateSteel</t>
        </is>
      </c>
      <c r="L2237" s="168" t="inlineStr">
        <is>
          <t>Baseplate_Steel</t>
        </is>
      </c>
      <c r="M2237" s="168" t="inlineStr">
        <is>
          <t>Steel</t>
        </is>
      </c>
      <c r="N2237" t="inlineStr">
        <is>
          <t>445T</t>
        </is>
      </c>
      <c r="O2237" t="inlineStr">
        <is>
          <t>:Extended Drip Pan:</t>
        </is>
      </c>
      <c r="P2237" s="11" t="inlineStr">
        <is>
          <t>Falk_T10_Grid</t>
        </is>
      </c>
      <c r="Q2237" t="inlineStr">
        <is>
          <t>Falk 1090T10</t>
        </is>
      </c>
      <c r="R2237" t="inlineStr">
        <is>
          <t>RTF</t>
        </is>
      </c>
      <c r="S2237" s="10" t="inlineStr">
        <is>
          <t>B102684</t>
        </is>
      </c>
      <c r="T2237" s="10" t="inlineStr">
        <is>
          <t>4397.0</t>
        </is>
      </c>
      <c r="U2237" s="10" t="inlineStr">
        <is>
          <t>Priced</t>
        </is>
      </c>
      <c r="V2237" s="168" t="inlineStr">
        <is>
          <t>LT028</t>
        </is>
      </c>
      <c r="W2237" t="inlineStr">
        <is>
          <t>420.0</t>
        </is>
      </c>
    </row>
    <row r="2238">
      <c r="B2238" t="inlineStr">
        <is>
          <t>4357.0</t>
        </is>
      </c>
      <c r="F2238" t="inlineStr">
        <is>
          <t>ConTab_BOM_KP_Baseplates_4357</t>
        </is>
      </c>
      <c r="H2238" s="7" t="inlineStr">
        <is>
          <t>6015-3_4-KP</t>
        </is>
      </c>
      <c r="I2238" s="7" t="inlineStr"/>
      <c r="J2238" s="7" t="inlineStr"/>
      <c r="K2238" s="168" t="inlineStr">
        <is>
          <t>BaseplateSteel</t>
        </is>
      </c>
      <c r="L2238" s="168" t="inlineStr">
        <is>
          <t>Baseplate_Steel</t>
        </is>
      </c>
      <c r="M2238" s="168" t="inlineStr">
        <is>
          <t>Steel</t>
        </is>
      </c>
      <c r="N2238" t="inlineStr">
        <is>
          <t>444TS</t>
        </is>
      </c>
      <c r="O2238" t="inlineStr">
        <is>
          <t>:Extended Drip Pan:</t>
        </is>
      </c>
      <c r="P2238" s="11" t="inlineStr">
        <is>
          <t>Falk_T10_Grid</t>
        </is>
      </c>
      <c r="Q2238" t="inlineStr">
        <is>
          <t>Falk 1070T10</t>
        </is>
      </c>
      <c r="R2238" t="inlineStr">
        <is>
          <t>RTF</t>
        </is>
      </c>
      <c r="S2238" s="10" t="inlineStr">
        <is>
          <t>B102685</t>
        </is>
      </c>
      <c r="T2238" s="10" t="inlineStr">
        <is>
          <t>4397.0</t>
        </is>
      </c>
      <c r="U2238" s="10" t="inlineStr">
        <is>
          <t>Priced</t>
        </is>
      </c>
      <c r="V2238" s="168" t="inlineStr">
        <is>
          <t>LT028</t>
        </is>
      </c>
      <c r="W2238" t="inlineStr">
        <is>
          <t>420.0</t>
        </is>
      </c>
    </row>
    <row r="2239">
      <c r="B2239" t="inlineStr">
        <is>
          <t>4358.0</t>
        </is>
      </c>
      <c r="F2239" t="inlineStr">
        <is>
          <t>ConTab_BOM_KP_Baseplates_4358</t>
        </is>
      </c>
      <c r="H2239" s="7" t="inlineStr">
        <is>
          <t>6015-3_4-KP</t>
        </is>
      </c>
      <c r="I2239" s="7" t="inlineStr"/>
      <c r="J2239" s="7" t="inlineStr"/>
      <c r="K2239" s="168" t="inlineStr">
        <is>
          <t>BaseplateSteel</t>
        </is>
      </c>
      <c r="L2239" s="168" t="inlineStr">
        <is>
          <t>Baseplate_Steel</t>
        </is>
      </c>
      <c r="M2239" s="168" t="inlineStr">
        <is>
          <t>Steel</t>
        </is>
      </c>
      <c r="N2239" t="inlineStr">
        <is>
          <t>445TS</t>
        </is>
      </c>
      <c r="O2239" t="inlineStr">
        <is>
          <t>:Extended Drip Pan:</t>
        </is>
      </c>
      <c r="P2239" s="11" t="inlineStr">
        <is>
          <t>Falk_T10_Grid</t>
        </is>
      </c>
      <c r="Q2239" t="inlineStr">
        <is>
          <t>Falk 1070T10</t>
        </is>
      </c>
      <c r="R2239" t="inlineStr">
        <is>
          <t>RTF</t>
        </is>
      </c>
      <c r="S2239" s="10" t="inlineStr">
        <is>
          <t>B102686</t>
        </is>
      </c>
      <c r="T2239" s="10" t="inlineStr">
        <is>
          <t>4397.0</t>
        </is>
      </c>
      <c r="U2239" s="10" t="inlineStr">
        <is>
          <t>Priced</t>
        </is>
      </c>
      <c r="V2239" s="168" t="inlineStr">
        <is>
          <t>LT028</t>
        </is>
      </c>
      <c r="W2239" t="inlineStr">
        <is>
          <t>420.0</t>
        </is>
      </c>
    </row>
    <row r="2240">
      <c r="B2240" t="inlineStr">
        <is>
          <t>4359.0</t>
        </is>
      </c>
      <c r="F2240" t="inlineStr">
        <is>
          <t>ConTab_BOM_KP_Baseplates_4359</t>
        </is>
      </c>
      <c r="H2240" s="7" t="inlineStr">
        <is>
          <t>6015-3_4-KP</t>
        </is>
      </c>
      <c r="I2240" s="7" t="inlineStr"/>
      <c r="J2240" s="7" t="inlineStr"/>
      <c r="K2240" s="168" t="inlineStr">
        <is>
          <t>BaseplateSteel</t>
        </is>
      </c>
      <c r="L2240" s="168" t="inlineStr">
        <is>
          <t>Baseplate_Steel</t>
        </is>
      </c>
      <c r="M2240" s="168" t="inlineStr">
        <is>
          <t>Steel</t>
        </is>
      </c>
      <c r="N2240" t="inlineStr">
        <is>
          <t>447T</t>
        </is>
      </c>
      <c r="O2240" t="inlineStr">
        <is>
          <t>:Extended Drip Pan:</t>
        </is>
      </c>
      <c r="P2240" s="11" t="inlineStr">
        <is>
          <t>Falk_T10_Grid</t>
        </is>
      </c>
      <c r="Q2240" t="inlineStr">
        <is>
          <t>Falk 1090T10</t>
        </is>
      </c>
      <c r="R2240" t="inlineStr">
        <is>
          <t>RTF</t>
        </is>
      </c>
      <c r="S2240" s="10" t="inlineStr">
        <is>
          <t>B102687</t>
        </is>
      </c>
      <c r="T2240" s="10" t="inlineStr">
        <is>
          <t>4943.0</t>
        </is>
      </c>
      <c r="U2240" s="10" t="inlineStr">
        <is>
          <t>Priced</t>
        </is>
      </c>
      <c r="V2240" s="168" t="inlineStr">
        <is>
          <t>LT028</t>
        </is>
      </c>
      <c r="W2240" t="inlineStr">
        <is>
          <t>600.0</t>
        </is>
      </c>
    </row>
    <row r="2241">
      <c r="B2241" t="inlineStr">
        <is>
          <t>4360.0</t>
        </is>
      </c>
      <c r="F2241" t="inlineStr">
        <is>
          <t>ConTab_BOM_KP_Baseplates_4360</t>
        </is>
      </c>
      <c r="H2241" s="7" t="inlineStr">
        <is>
          <t>6015-3_4-KP</t>
        </is>
      </c>
      <c r="I2241" s="7" t="inlineStr"/>
      <c r="J2241" s="7" t="inlineStr"/>
      <c r="K2241" s="168" t="inlineStr">
        <is>
          <t>BaseplateSteel</t>
        </is>
      </c>
      <c r="L2241" s="168" t="inlineStr">
        <is>
          <t>Baseplate_Steel</t>
        </is>
      </c>
      <c r="M2241" s="168" t="inlineStr">
        <is>
          <t>Steel</t>
        </is>
      </c>
      <c r="N2241" t="inlineStr">
        <is>
          <t>254T</t>
        </is>
      </c>
      <c r="O2241" t="inlineStr">
        <is>
          <t>:Extended Drip Pan:</t>
        </is>
      </c>
      <c r="P2241" s="11" t="inlineStr">
        <is>
          <t>Woods_Spacer</t>
        </is>
      </c>
      <c r="Q2241" t="inlineStr">
        <is>
          <t>Woods 7SC</t>
        </is>
      </c>
      <c r="R2241" t="inlineStr">
        <is>
          <t>RTF</t>
        </is>
      </c>
      <c r="S2241" s="10" t="inlineStr">
        <is>
          <t>B102702</t>
        </is>
      </c>
      <c r="T2241" s="10" t="inlineStr">
        <is>
          <t>2697.0</t>
        </is>
      </c>
      <c r="U2241" s="10" t="inlineStr">
        <is>
          <t>Priced</t>
        </is>
      </c>
      <c r="V2241" s="168" t="inlineStr">
        <is>
          <t>LT028</t>
        </is>
      </c>
      <c r="W2241" t="inlineStr">
        <is>
          <t>140.0</t>
        </is>
      </c>
    </row>
    <row r="2242">
      <c r="B2242" t="inlineStr">
        <is>
          <t>4361.0</t>
        </is>
      </c>
      <c r="F2242" t="inlineStr">
        <is>
          <t>ConTab_BOM_KP_Baseplates_4361</t>
        </is>
      </c>
      <c r="H2242" s="7" t="inlineStr">
        <is>
          <t>6015-3_4-KP</t>
        </is>
      </c>
      <c r="I2242" s="7" t="inlineStr"/>
      <c r="J2242" s="7" t="inlineStr"/>
      <c r="K2242" s="168" t="inlineStr">
        <is>
          <t>BaseplateSteel</t>
        </is>
      </c>
      <c r="L2242" s="168" t="inlineStr">
        <is>
          <t>Baseplate_Steel</t>
        </is>
      </c>
      <c r="M2242" s="168" t="inlineStr">
        <is>
          <t>Steel</t>
        </is>
      </c>
      <c r="N2242" t="inlineStr">
        <is>
          <t>256T</t>
        </is>
      </c>
      <c r="O2242" t="inlineStr">
        <is>
          <t>:Extended Drip Pan:</t>
        </is>
      </c>
      <c r="P2242" s="11" t="inlineStr">
        <is>
          <t>Woods_Spacer</t>
        </is>
      </c>
      <c r="Q2242" t="inlineStr">
        <is>
          <t>Woods 7SC</t>
        </is>
      </c>
      <c r="R2242" t="inlineStr">
        <is>
          <t>RTF</t>
        </is>
      </c>
      <c r="S2242" s="10" t="inlineStr">
        <is>
          <t>B102702</t>
        </is>
      </c>
      <c r="T2242" s="10" t="inlineStr">
        <is>
          <t>2697.0</t>
        </is>
      </c>
      <c r="U2242" s="10" t="inlineStr">
        <is>
          <t>Priced</t>
        </is>
      </c>
      <c r="V2242" s="168" t="inlineStr">
        <is>
          <t>LT028</t>
        </is>
      </c>
      <c r="W2242" t="inlineStr">
        <is>
          <t>140.0</t>
        </is>
      </c>
    </row>
    <row r="2243">
      <c r="B2243" t="inlineStr">
        <is>
          <t>4362.0</t>
        </is>
      </c>
      <c r="F2243" t="inlineStr">
        <is>
          <t>ConTab_BOM_KP_Baseplates_4362</t>
        </is>
      </c>
      <c r="H2243" s="7" t="inlineStr">
        <is>
          <t>6015-3_4-KP</t>
        </is>
      </c>
      <c r="I2243" s="7" t="inlineStr"/>
      <c r="J2243" s="7" t="inlineStr"/>
      <c r="K2243" s="168" t="inlineStr">
        <is>
          <t>BaseplateSteel</t>
        </is>
      </c>
      <c r="L2243" s="168" t="inlineStr">
        <is>
          <t>Baseplate_Steel</t>
        </is>
      </c>
      <c r="M2243" s="168" t="inlineStr">
        <is>
          <t>Steel</t>
        </is>
      </c>
      <c r="N2243" t="inlineStr">
        <is>
          <t>284T</t>
        </is>
      </c>
      <c r="O2243" t="inlineStr">
        <is>
          <t>:Extended Drip Pan:</t>
        </is>
      </c>
      <c r="P2243" s="11" t="inlineStr">
        <is>
          <t>Woods_Spacer</t>
        </is>
      </c>
      <c r="Q2243" t="inlineStr">
        <is>
          <t>Woods 9SC</t>
        </is>
      </c>
      <c r="R2243" t="inlineStr">
        <is>
          <t>RTF</t>
        </is>
      </c>
      <c r="S2243" s="10" t="inlineStr">
        <is>
          <t>B102703</t>
        </is>
      </c>
      <c r="T2243" s="10" t="inlineStr">
        <is>
          <t>2835.0</t>
        </is>
      </c>
      <c r="U2243" s="10" t="inlineStr">
        <is>
          <t>Priced</t>
        </is>
      </c>
      <c r="V2243" s="168" t="inlineStr">
        <is>
          <t>LT028</t>
        </is>
      </c>
      <c r="W2243" t="inlineStr">
        <is>
          <t>205.0</t>
        </is>
      </c>
    </row>
    <row r="2244">
      <c r="B2244" t="inlineStr">
        <is>
          <t>4363.0</t>
        </is>
      </c>
      <c r="F2244" t="inlineStr">
        <is>
          <t>ConTab_BOM_KP_Baseplates_4363</t>
        </is>
      </c>
      <c r="H2244" s="7" t="inlineStr">
        <is>
          <t>6015-3_4-KP</t>
        </is>
      </c>
      <c r="I2244" s="7" t="inlineStr"/>
      <c r="J2244" s="7" t="inlineStr"/>
      <c r="K2244" s="168" t="inlineStr">
        <is>
          <t>BaseplateSteel</t>
        </is>
      </c>
      <c r="L2244" s="168" t="inlineStr">
        <is>
          <t>Baseplate_Steel</t>
        </is>
      </c>
      <c r="M2244" s="168" t="inlineStr">
        <is>
          <t>Steel</t>
        </is>
      </c>
      <c r="N2244" t="inlineStr">
        <is>
          <t>286T</t>
        </is>
      </c>
      <c r="O2244" t="inlineStr">
        <is>
          <t>:Extended Drip Pan:</t>
        </is>
      </c>
      <c r="P2244" s="11" t="inlineStr">
        <is>
          <t>Woods_Spacer</t>
        </is>
      </c>
      <c r="Q2244" t="inlineStr">
        <is>
          <t>Woods 9SC</t>
        </is>
      </c>
      <c r="R2244" t="inlineStr">
        <is>
          <t>RTF</t>
        </is>
      </c>
      <c r="S2244" s="10" t="inlineStr">
        <is>
          <t>B102703</t>
        </is>
      </c>
      <c r="T2244" s="10" t="inlineStr">
        <is>
          <t>2835.0</t>
        </is>
      </c>
      <c r="U2244" s="10" t="inlineStr">
        <is>
          <t>Priced</t>
        </is>
      </c>
      <c r="V2244" s="168" t="inlineStr">
        <is>
          <t>LT028</t>
        </is>
      </c>
      <c r="W2244" t="inlineStr">
        <is>
          <t>205.0</t>
        </is>
      </c>
    </row>
    <row r="2245">
      <c r="B2245" t="inlineStr">
        <is>
          <t>4364.0</t>
        </is>
      </c>
      <c r="F2245" t="inlineStr">
        <is>
          <t>ConTab_BOM_KP_Baseplates_4364</t>
        </is>
      </c>
      <c r="H2245" s="7" t="inlineStr">
        <is>
          <t>6015-3_4-KP</t>
        </is>
      </c>
      <c r="I2245" s="7" t="inlineStr"/>
      <c r="J2245" s="7" t="inlineStr"/>
      <c r="K2245" s="168" t="inlineStr">
        <is>
          <t>BaseplateSteel</t>
        </is>
      </c>
      <c r="L2245" s="168" t="inlineStr">
        <is>
          <t>Baseplate_Steel</t>
        </is>
      </c>
      <c r="M2245" s="168" t="inlineStr">
        <is>
          <t>Steel</t>
        </is>
      </c>
      <c r="N2245" t="inlineStr">
        <is>
          <t>324T</t>
        </is>
      </c>
      <c r="O2245" t="inlineStr">
        <is>
          <t>:Extended Drip Pan:</t>
        </is>
      </c>
      <c r="P2245" s="11" t="inlineStr">
        <is>
          <t>Woods_Spacer</t>
        </is>
      </c>
      <c r="Q2245" t="inlineStr">
        <is>
          <t>Woods 10SC</t>
        </is>
      </c>
      <c r="R2245" t="inlineStr">
        <is>
          <t>RTF</t>
        </is>
      </c>
      <c r="S2245" s="10" t="inlineStr">
        <is>
          <t>B102704</t>
        </is>
      </c>
      <c r="T2245" s="10" t="inlineStr">
        <is>
          <t>2970.0</t>
        </is>
      </c>
      <c r="U2245" s="10" t="inlineStr">
        <is>
          <t>Priced</t>
        </is>
      </c>
      <c r="V2245" s="168" t="inlineStr">
        <is>
          <t>LT028</t>
        </is>
      </c>
      <c r="W2245" t="inlineStr">
        <is>
          <t>240.0</t>
        </is>
      </c>
    </row>
    <row r="2246">
      <c r="B2246" t="inlineStr">
        <is>
          <t>4365.0</t>
        </is>
      </c>
      <c r="F2246" t="inlineStr">
        <is>
          <t>ConTab_BOM_KP_Baseplates_4365</t>
        </is>
      </c>
      <c r="H2246" s="7" t="inlineStr">
        <is>
          <t>6015-3_4-KP</t>
        </is>
      </c>
      <c r="I2246" s="7" t="inlineStr"/>
      <c r="J2246" s="7" t="inlineStr"/>
      <c r="K2246" s="168" t="inlineStr">
        <is>
          <t>BaseplateSteel</t>
        </is>
      </c>
      <c r="L2246" s="168" t="inlineStr">
        <is>
          <t>Baseplate_Steel</t>
        </is>
      </c>
      <c r="M2246" s="168" t="inlineStr">
        <is>
          <t>Steel</t>
        </is>
      </c>
      <c r="N2246" t="inlineStr">
        <is>
          <t>326T</t>
        </is>
      </c>
      <c r="O2246" t="inlineStr">
        <is>
          <t>:Extended Drip Pan:</t>
        </is>
      </c>
      <c r="P2246" s="11" t="inlineStr">
        <is>
          <t>Woods_Spacer</t>
        </is>
      </c>
      <c r="Q2246" t="inlineStr">
        <is>
          <t>Woods 10SC</t>
        </is>
      </c>
      <c r="R2246" t="inlineStr">
        <is>
          <t>RTF</t>
        </is>
      </c>
      <c r="S2246" s="10" t="inlineStr">
        <is>
          <t>B102704</t>
        </is>
      </c>
      <c r="T2246" s="10" t="inlineStr">
        <is>
          <t>2970.0</t>
        </is>
      </c>
      <c r="U2246" s="10" t="inlineStr">
        <is>
          <t>Priced</t>
        </is>
      </c>
      <c r="V2246" s="168" t="inlineStr">
        <is>
          <t>LT028</t>
        </is>
      </c>
      <c r="W2246" t="inlineStr">
        <is>
          <t>240.0</t>
        </is>
      </c>
    </row>
    <row r="2247">
      <c r="B2247" t="inlineStr">
        <is>
          <t>4366.0</t>
        </is>
      </c>
      <c r="F2247" t="inlineStr">
        <is>
          <t>ConTab_BOM_KP_Baseplates_4366</t>
        </is>
      </c>
      <c r="H2247" s="7" t="inlineStr">
        <is>
          <t>6015-3_4-KP</t>
        </is>
      </c>
      <c r="I2247" s="7" t="inlineStr"/>
      <c r="J2247" s="7" t="inlineStr"/>
      <c r="K2247" s="168" t="inlineStr">
        <is>
          <t>BaseplateSteel</t>
        </is>
      </c>
      <c r="L2247" s="168" t="inlineStr">
        <is>
          <t>Baseplate_Steel</t>
        </is>
      </c>
      <c r="M2247" s="168" t="inlineStr">
        <is>
          <t>Steel</t>
        </is>
      </c>
      <c r="N2247" t="inlineStr">
        <is>
          <t>364T</t>
        </is>
      </c>
      <c r="O2247" t="inlineStr">
        <is>
          <t>:Extended Drip Pan:</t>
        </is>
      </c>
      <c r="P2247" s="11" t="inlineStr">
        <is>
          <t>Woods_Spacer</t>
        </is>
      </c>
      <c r="Q2247" t="inlineStr">
        <is>
          <t>Woods 11SC</t>
        </is>
      </c>
      <c r="R2247" t="inlineStr">
        <is>
          <t>RTF</t>
        </is>
      </c>
      <c r="S2247" s="10" t="inlineStr">
        <is>
          <t>B102705</t>
        </is>
      </c>
      <c r="T2247" s="10" t="inlineStr">
        <is>
          <t>3106.0</t>
        </is>
      </c>
      <c r="U2247" s="10" t="inlineStr">
        <is>
          <t>Priced</t>
        </is>
      </c>
      <c r="V2247" s="168" t="inlineStr">
        <is>
          <t>LT028</t>
        </is>
      </c>
      <c r="W2247" t="inlineStr">
        <is>
          <t>270.0</t>
        </is>
      </c>
    </row>
    <row r="2248">
      <c r="B2248" t="inlineStr">
        <is>
          <t>4367.0</t>
        </is>
      </c>
      <c r="F2248" t="inlineStr">
        <is>
          <t>ConTab_BOM_KP_Baseplates_4367</t>
        </is>
      </c>
      <c r="H2248" s="7" t="inlineStr">
        <is>
          <t>6015-3_4-KP</t>
        </is>
      </c>
      <c r="I2248" s="7" t="inlineStr"/>
      <c r="J2248" s="7" t="inlineStr"/>
      <c r="K2248" s="168" t="inlineStr">
        <is>
          <t>BaseplateSteel</t>
        </is>
      </c>
      <c r="L2248" s="168" t="inlineStr">
        <is>
          <t>Baseplate_Steel</t>
        </is>
      </c>
      <c r="M2248" s="168" t="inlineStr">
        <is>
          <t>Steel</t>
        </is>
      </c>
      <c r="N2248" t="inlineStr">
        <is>
          <t>365T</t>
        </is>
      </c>
      <c r="O2248" t="inlineStr">
        <is>
          <t>:Extended Drip Pan:</t>
        </is>
      </c>
      <c r="P2248" s="11" t="inlineStr">
        <is>
          <t>Woods_Spacer</t>
        </is>
      </c>
      <c r="Q2248" t="inlineStr">
        <is>
          <t>Woods 11SC</t>
        </is>
      </c>
      <c r="R2248" t="inlineStr">
        <is>
          <t>RTF</t>
        </is>
      </c>
      <c r="S2248" s="10" t="inlineStr">
        <is>
          <t>B102705</t>
        </is>
      </c>
      <c r="T2248" s="10" t="inlineStr">
        <is>
          <t>3106.0</t>
        </is>
      </c>
      <c r="U2248" s="10" t="inlineStr">
        <is>
          <t>Priced</t>
        </is>
      </c>
      <c r="V2248" s="168" t="inlineStr">
        <is>
          <t>LT028</t>
        </is>
      </c>
      <c r="W2248" t="inlineStr">
        <is>
          <t>270.0</t>
        </is>
      </c>
    </row>
    <row r="2249">
      <c r="B2249" t="inlineStr">
        <is>
          <t>4368.0</t>
        </is>
      </c>
      <c r="F2249" t="inlineStr">
        <is>
          <t>ConTab_BOM_KP_Baseplates_4368</t>
        </is>
      </c>
      <c r="H2249" s="7" t="inlineStr">
        <is>
          <t>6015-3_4-KP</t>
        </is>
      </c>
      <c r="I2249" s="7" t="inlineStr"/>
      <c r="J2249" s="7" t="inlineStr"/>
      <c r="K2249" s="168" t="inlineStr">
        <is>
          <t>BaseplateSteel</t>
        </is>
      </c>
      <c r="L2249" s="168" t="inlineStr">
        <is>
          <t>Baseplate_Steel</t>
        </is>
      </c>
      <c r="M2249" s="168" t="inlineStr">
        <is>
          <t>Steel</t>
        </is>
      </c>
      <c r="N2249" t="inlineStr">
        <is>
          <t>404T</t>
        </is>
      </c>
      <c r="O2249" t="inlineStr">
        <is>
          <t>:Extended Drip Pan:</t>
        </is>
      </c>
      <c r="P2249" s="11" t="inlineStr">
        <is>
          <t>Woods_Spacer</t>
        </is>
      </c>
      <c r="Q2249" t="inlineStr">
        <is>
          <t>Woods 12SC</t>
        </is>
      </c>
      <c r="R2249" t="inlineStr">
        <is>
          <t>RTF</t>
        </is>
      </c>
      <c r="S2249" s="10" t="inlineStr">
        <is>
          <t>B102706</t>
        </is>
      </c>
      <c r="T2249" s="10" t="inlineStr">
        <is>
          <t>3580.0</t>
        </is>
      </c>
      <c r="U2249" s="10" t="inlineStr">
        <is>
          <t>Priced</t>
        </is>
      </c>
      <c r="V2249" s="168" t="inlineStr">
        <is>
          <t>LT028</t>
        </is>
      </c>
      <c r="W2249" t="inlineStr">
        <is>
          <t>350.0</t>
        </is>
      </c>
    </row>
    <row r="2250">
      <c r="B2250" t="inlineStr">
        <is>
          <t>4369.0</t>
        </is>
      </c>
      <c r="F2250" t="inlineStr">
        <is>
          <t>ConTab_BOM_KP_Baseplates_4369</t>
        </is>
      </c>
      <c r="H2250" s="7" t="inlineStr">
        <is>
          <t>6015-3_4-KP</t>
        </is>
      </c>
      <c r="I2250" s="7" t="inlineStr"/>
      <c r="J2250" s="7" t="inlineStr"/>
      <c r="K2250" s="168" t="inlineStr">
        <is>
          <t>BaseplateSteel</t>
        </is>
      </c>
      <c r="L2250" s="168" t="inlineStr">
        <is>
          <t>Baseplate_Steel</t>
        </is>
      </c>
      <c r="M2250" s="168" t="inlineStr">
        <is>
          <t>Steel</t>
        </is>
      </c>
      <c r="N2250" t="inlineStr">
        <is>
          <t>405T</t>
        </is>
      </c>
      <c r="O2250" t="inlineStr">
        <is>
          <t>:Extended Drip Pan:</t>
        </is>
      </c>
      <c r="P2250" s="11" t="inlineStr">
        <is>
          <t>Woods_Spacer</t>
        </is>
      </c>
      <c r="Q2250" t="inlineStr">
        <is>
          <t>Woods 12SC</t>
        </is>
      </c>
      <c r="R2250" t="inlineStr">
        <is>
          <t>RTF</t>
        </is>
      </c>
      <c r="S2250" s="10" t="inlineStr">
        <is>
          <t>B102706</t>
        </is>
      </c>
      <c r="T2250" s="10" t="inlineStr">
        <is>
          <t>3580.0</t>
        </is>
      </c>
      <c r="U2250" s="10" t="inlineStr">
        <is>
          <t>Priced</t>
        </is>
      </c>
      <c r="V2250" s="168" t="inlineStr">
        <is>
          <t>LT028</t>
        </is>
      </c>
      <c r="W2250" t="inlineStr">
        <is>
          <t>350.0</t>
        </is>
      </c>
    </row>
    <row r="2251">
      <c r="B2251" t="inlineStr">
        <is>
          <t>4370.0</t>
        </is>
      </c>
      <c r="F2251" t="inlineStr">
        <is>
          <t>ConTab_BOM_KP_Baseplates_4370</t>
        </is>
      </c>
      <c r="H2251" s="7" t="inlineStr">
        <is>
          <t>6015-3_4-KP</t>
        </is>
      </c>
      <c r="I2251" s="7" t="inlineStr"/>
      <c r="J2251" s="7" t="inlineStr"/>
      <c r="K2251" s="168" t="inlineStr">
        <is>
          <t>BaseplateSteel</t>
        </is>
      </c>
      <c r="L2251" s="168" t="inlineStr">
        <is>
          <t>Baseplate_Steel</t>
        </is>
      </c>
      <c r="M2251" s="168" t="inlineStr">
        <is>
          <t>Steel</t>
        </is>
      </c>
      <c r="N2251" t="inlineStr">
        <is>
          <t>444T</t>
        </is>
      </c>
      <c r="O2251" t="inlineStr">
        <is>
          <t>:Extended Drip Pan:</t>
        </is>
      </c>
      <c r="P2251" s="11" t="inlineStr">
        <is>
          <t>Woods_Spacer</t>
        </is>
      </c>
      <c r="Q2251" t="inlineStr">
        <is>
          <t>Woods 12SC</t>
        </is>
      </c>
      <c r="R2251" t="inlineStr">
        <is>
          <t>RTF</t>
        </is>
      </c>
      <c r="S2251" s="10" t="inlineStr">
        <is>
          <t>B102707</t>
        </is>
      </c>
      <c r="T2251" s="10" t="inlineStr">
        <is>
          <t>4943.0</t>
        </is>
      </c>
      <c r="U2251" s="10" t="inlineStr">
        <is>
          <t>Priced</t>
        </is>
      </c>
      <c r="V2251" s="168" t="inlineStr">
        <is>
          <t>LT028</t>
        </is>
      </c>
      <c r="W2251" t="inlineStr">
        <is>
          <t>420.0</t>
        </is>
      </c>
    </row>
    <row r="2252">
      <c r="B2252" t="inlineStr">
        <is>
          <t>4371.0</t>
        </is>
      </c>
      <c r="F2252" t="inlineStr">
        <is>
          <t>ConTab_BOM_KP_Baseplates_4371</t>
        </is>
      </c>
      <c r="H2252" s="7" t="inlineStr">
        <is>
          <t>6015-3_4-KP</t>
        </is>
      </c>
      <c r="I2252" s="7" t="inlineStr"/>
      <c r="J2252" s="7" t="inlineStr"/>
      <c r="K2252" s="168" t="inlineStr">
        <is>
          <t>BaseplateSteel</t>
        </is>
      </c>
      <c r="L2252" s="168" t="inlineStr">
        <is>
          <t>Baseplate_Steel</t>
        </is>
      </c>
      <c r="M2252" s="168" t="inlineStr">
        <is>
          <t>Steel</t>
        </is>
      </c>
      <c r="N2252" t="inlineStr">
        <is>
          <t>445T</t>
        </is>
      </c>
      <c r="O2252" t="inlineStr">
        <is>
          <t>:Extended Drip Pan:</t>
        </is>
      </c>
      <c r="P2252" s="11" t="inlineStr">
        <is>
          <t>Woods_Spacer</t>
        </is>
      </c>
      <c r="Q2252" t="inlineStr">
        <is>
          <t>Woods 12SC</t>
        </is>
      </c>
      <c r="R2252" t="inlineStr">
        <is>
          <t>RTF</t>
        </is>
      </c>
      <c r="S2252" s="10" t="inlineStr">
        <is>
          <t>B102708</t>
        </is>
      </c>
      <c r="T2252" s="10" t="inlineStr">
        <is>
          <t>4943.0</t>
        </is>
      </c>
      <c r="U2252" s="10" t="inlineStr">
        <is>
          <t>Priced</t>
        </is>
      </c>
      <c r="V2252" s="168" t="inlineStr">
        <is>
          <t>LT028</t>
        </is>
      </c>
      <c r="W2252" t="inlineStr">
        <is>
          <t>420.0</t>
        </is>
      </c>
    </row>
    <row r="2253">
      <c r="B2253" t="inlineStr">
        <is>
          <t>4372.0</t>
        </is>
      </c>
      <c r="F2253" t="inlineStr">
        <is>
          <t>ConTab_BOM_KP_Baseplates_4372</t>
        </is>
      </c>
      <c r="H2253" s="7" t="inlineStr">
        <is>
          <t>6015-3_4-KP</t>
        </is>
      </c>
      <c r="I2253" s="7" t="inlineStr"/>
      <c r="J2253" s="7" t="inlineStr"/>
      <c r="K2253" s="168" t="inlineStr">
        <is>
          <t>BaseplateSteel</t>
        </is>
      </c>
      <c r="L2253" s="168" t="inlineStr">
        <is>
          <t>Baseplate_Steel</t>
        </is>
      </c>
      <c r="M2253" s="168" t="inlineStr">
        <is>
          <t>Steel</t>
        </is>
      </c>
      <c r="N2253" t="inlineStr">
        <is>
          <t>254T</t>
        </is>
      </c>
      <c r="O2253" t="inlineStr">
        <is>
          <t>:Extended Drip Pan:</t>
        </is>
      </c>
      <c r="P2253" s="11" t="inlineStr">
        <is>
          <t>Falk_Spacer</t>
        </is>
      </c>
      <c r="Q2253" t="inlineStr">
        <is>
          <t>Falk 1050T31</t>
        </is>
      </c>
      <c r="R2253" t="inlineStr">
        <is>
          <t>RTF</t>
        </is>
      </c>
      <c r="S2253" s="10" t="inlineStr">
        <is>
          <t>B102709</t>
        </is>
      </c>
      <c r="T2253" s="10" t="inlineStr">
        <is>
          <t>2697.0</t>
        </is>
      </c>
      <c r="U2253" s="10" t="inlineStr">
        <is>
          <t>Priced</t>
        </is>
      </c>
      <c r="V2253" s="168" t="inlineStr">
        <is>
          <t>LT028</t>
        </is>
      </c>
      <c r="W2253" t="inlineStr">
        <is>
          <t>140.0</t>
        </is>
      </c>
    </row>
    <row r="2254">
      <c r="B2254" t="inlineStr">
        <is>
          <t>4373.0</t>
        </is>
      </c>
      <c r="F2254" t="inlineStr">
        <is>
          <t>ConTab_BOM_KP_Baseplates_4373</t>
        </is>
      </c>
      <c r="H2254" s="7" t="inlineStr">
        <is>
          <t>6015-3_4-KP</t>
        </is>
      </c>
      <c r="I2254" s="7" t="inlineStr"/>
      <c r="J2254" s="7" t="inlineStr"/>
      <c r="K2254" s="168" t="inlineStr">
        <is>
          <t>BaseplateSteel</t>
        </is>
      </c>
      <c r="L2254" s="168" t="inlineStr">
        <is>
          <t>Baseplate_Steel</t>
        </is>
      </c>
      <c r="M2254" s="168" t="inlineStr">
        <is>
          <t>Steel</t>
        </is>
      </c>
      <c r="N2254" t="inlineStr">
        <is>
          <t>256T</t>
        </is>
      </c>
      <c r="O2254" t="inlineStr">
        <is>
          <t>:Extended Drip Pan:</t>
        </is>
      </c>
      <c r="P2254" s="11" t="inlineStr">
        <is>
          <t>Falk_Spacer</t>
        </is>
      </c>
      <c r="Q2254" t="inlineStr">
        <is>
          <t>Falk 1050T31</t>
        </is>
      </c>
      <c r="R2254" t="inlineStr">
        <is>
          <t>RTF</t>
        </is>
      </c>
      <c r="S2254" s="10" t="inlineStr">
        <is>
          <t>B102709</t>
        </is>
      </c>
      <c r="T2254" s="10" t="inlineStr">
        <is>
          <t>2697.0</t>
        </is>
      </c>
      <c r="U2254" s="10" t="inlineStr">
        <is>
          <t>Priced</t>
        </is>
      </c>
      <c r="V2254" s="168" t="inlineStr">
        <is>
          <t>LT028</t>
        </is>
      </c>
      <c r="W2254" t="inlineStr">
        <is>
          <t>140.0</t>
        </is>
      </c>
    </row>
    <row r="2255">
      <c r="B2255" t="inlineStr">
        <is>
          <t>4374.0</t>
        </is>
      </c>
      <c r="F2255" t="inlineStr">
        <is>
          <t>ConTab_BOM_KP_Baseplates_4374</t>
        </is>
      </c>
      <c r="H2255" s="7" t="inlineStr">
        <is>
          <t>6015-3_4-KP</t>
        </is>
      </c>
      <c r="I2255" s="7" t="inlineStr"/>
      <c r="J2255" s="7" t="inlineStr"/>
      <c r="K2255" s="168" t="inlineStr">
        <is>
          <t>BaseplateSteel</t>
        </is>
      </c>
      <c r="L2255" s="168" t="inlineStr">
        <is>
          <t>Baseplate_Steel</t>
        </is>
      </c>
      <c r="M2255" s="168" t="inlineStr">
        <is>
          <t>Steel</t>
        </is>
      </c>
      <c r="N2255" t="inlineStr">
        <is>
          <t>284T</t>
        </is>
      </c>
      <c r="O2255" t="inlineStr">
        <is>
          <t>:Extended Drip Pan:</t>
        </is>
      </c>
      <c r="P2255" s="11" t="inlineStr">
        <is>
          <t>Falk_Spacer</t>
        </is>
      </c>
      <c r="Q2255" t="inlineStr">
        <is>
          <t>Falk 1050T31</t>
        </is>
      </c>
      <c r="R2255" t="inlineStr">
        <is>
          <t>RTF</t>
        </is>
      </c>
      <c r="S2255" s="10" t="inlineStr">
        <is>
          <t>B102710</t>
        </is>
      </c>
      <c r="T2255" s="10" t="inlineStr">
        <is>
          <t>2835.0</t>
        </is>
      </c>
      <c r="U2255" s="10" t="inlineStr">
        <is>
          <t>Priced</t>
        </is>
      </c>
      <c r="V2255" s="168" t="inlineStr">
        <is>
          <t>LT028</t>
        </is>
      </c>
      <c r="W2255" t="inlineStr">
        <is>
          <t>205.0</t>
        </is>
      </c>
    </row>
    <row r="2256">
      <c r="B2256" t="inlineStr">
        <is>
          <t>4375.0</t>
        </is>
      </c>
      <c r="F2256" t="inlineStr">
        <is>
          <t>ConTab_BOM_KP_Baseplates_4375</t>
        </is>
      </c>
      <c r="H2256" s="7" t="inlineStr">
        <is>
          <t>6015-3_4-KP</t>
        </is>
      </c>
      <c r="I2256" s="7" t="inlineStr"/>
      <c r="J2256" s="7" t="inlineStr"/>
      <c r="K2256" s="168" t="inlineStr">
        <is>
          <t>BaseplateSteel</t>
        </is>
      </c>
      <c r="L2256" s="168" t="inlineStr">
        <is>
          <t>Baseplate_Steel</t>
        </is>
      </c>
      <c r="M2256" s="168" t="inlineStr">
        <is>
          <t>Steel</t>
        </is>
      </c>
      <c r="N2256" t="inlineStr">
        <is>
          <t>286T</t>
        </is>
      </c>
      <c r="O2256" t="inlineStr">
        <is>
          <t>:Extended Drip Pan:</t>
        </is>
      </c>
      <c r="P2256" s="11" t="inlineStr">
        <is>
          <t>Falk_Spacer</t>
        </is>
      </c>
      <c r="Q2256" t="inlineStr">
        <is>
          <t>Falk 1050T31</t>
        </is>
      </c>
      <c r="R2256" t="inlineStr">
        <is>
          <t>RTF</t>
        </is>
      </c>
      <c r="S2256" s="10" t="inlineStr">
        <is>
          <t>B102710</t>
        </is>
      </c>
      <c r="T2256" s="10" t="inlineStr">
        <is>
          <t>2835.0</t>
        </is>
      </c>
      <c r="U2256" s="10" t="inlineStr">
        <is>
          <t>Priced</t>
        </is>
      </c>
      <c r="V2256" s="168" t="inlineStr">
        <is>
          <t>LT028</t>
        </is>
      </c>
      <c r="W2256" t="inlineStr">
        <is>
          <t>205.0</t>
        </is>
      </c>
    </row>
    <row r="2257">
      <c r="B2257" t="inlineStr">
        <is>
          <t>4376.0</t>
        </is>
      </c>
      <c r="F2257" t="inlineStr">
        <is>
          <t>ConTab_BOM_KP_Baseplates_4376</t>
        </is>
      </c>
      <c r="H2257" s="7" t="inlineStr">
        <is>
          <t>6015-3_4-KP</t>
        </is>
      </c>
      <c r="I2257" s="7" t="inlineStr"/>
      <c r="J2257" s="7" t="inlineStr"/>
      <c r="K2257" s="168" t="inlineStr">
        <is>
          <t>BaseplateSteel</t>
        </is>
      </c>
      <c r="L2257" s="168" t="inlineStr">
        <is>
          <t>Baseplate_Steel</t>
        </is>
      </c>
      <c r="M2257" s="168" t="inlineStr">
        <is>
          <t>Steel</t>
        </is>
      </c>
      <c r="N2257" t="inlineStr">
        <is>
          <t>324T</t>
        </is>
      </c>
      <c r="O2257" t="inlineStr">
        <is>
          <t>:Extended Drip Pan:</t>
        </is>
      </c>
      <c r="P2257" s="11" t="inlineStr">
        <is>
          <t>Falk_Spacer</t>
        </is>
      </c>
      <c r="Q2257" t="inlineStr">
        <is>
          <t>Falk 1060T31</t>
        </is>
      </c>
      <c r="R2257" t="inlineStr">
        <is>
          <t>RTF</t>
        </is>
      </c>
      <c r="S2257" s="10" t="inlineStr">
        <is>
          <t>B102711</t>
        </is>
      </c>
      <c r="T2257" s="10" t="inlineStr">
        <is>
          <t>2970.0</t>
        </is>
      </c>
      <c r="U2257" s="10" t="inlineStr">
        <is>
          <t>Priced</t>
        </is>
      </c>
      <c r="V2257" s="168" t="inlineStr">
        <is>
          <t>LT028</t>
        </is>
      </c>
      <c r="W2257" t="inlineStr">
        <is>
          <t>240.0</t>
        </is>
      </c>
    </row>
    <row r="2258">
      <c r="B2258" t="inlineStr">
        <is>
          <t>4377.0</t>
        </is>
      </c>
      <c r="F2258" t="inlineStr">
        <is>
          <t>ConTab_BOM_KP_Baseplates_4377</t>
        </is>
      </c>
      <c r="H2258" s="7" t="inlineStr">
        <is>
          <t>6015-3_4-KP</t>
        </is>
      </c>
      <c r="I2258" s="7" t="inlineStr"/>
      <c r="J2258" s="7" t="inlineStr"/>
      <c r="K2258" s="168" t="inlineStr">
        <is>
          <t>BaseplateSteel</t>
        </is>
      </c>
      <c r="L2258" s="168" t="inlineStr">
        <is>
          <t>Baseplate_Steel</t>
        </is>
      </c>
      <c r="M2258" s="168" t="inlineStr">
        <is>
          <t>Steel</t>
        </is>
      </c>
      <c r="N2258" t="inlineStr">
        <is>
          <t>326T</t>
        </is>
      </c>
      <c r="O2258" t="inlineStr">
        <is>
          <t>:Extended Drip Pan:</t>
        </is>
      </c>
      <c r="P2258" s="11" t="inlineStr">
        <is>
          <t>Falk_Spacer</t>
        </is>
      </c>
      <c r="Q2258" t="inlineStr">
        <is>
          <t>Falk 1060T31</t>
        </is>
      </c>
      <c r="R2258" t="inlineStr">
        <is>
          <t>RTF</t>
        </is>
      </c>
      <c r="S2258" s="10" t="inlineStr">
        <is>
          <t>B102711</t>
        </is>
      </c>
      <c r="T2258" s="10" t="inlineStr">
        <is>
          <t>2970.0</t>
        </is>
      </c>
      <c r="U2258" s="10" t="inlineStr">
        <is>
          <t>Priced</t>
        </is>
      </c>
      <c r="V2258" s="168" t="inlineStr">
        <is>
          <t>LT028</t>
        </is>
      </c>
      <c r="W2258" t="inlineStr">
        <is>
          <t>240.0</t>
        </is>
      </c>
    </row>
    <row r="2259">
      <c r="B2259" t="inlineStr">
        <is>
          <t>4378.0</t>
        </is>
      </c>
      <c r="F2259" t="inlineStr">
        <is>
          <t>ConTab_BOM_KP_Baseplates_4378</t>
        </is>
      </c>
      <c r="H2259" s="7" t="inlineStr">
        <is>
          <t>6015-3_4-KP</t>
        </is>
      </c>
      <c r="I2259" s="7" t="inlineStr"/>
      <c r="J2259" s="7" t="inlineStr"/>
      <c r="K2259" s="168" t="inlineStr">
        <is>
          <t>BaseplateSteel</t>
        </is>
      </c>
      <c r="L2259" s="168" t="inlineStr">
        <is>
          <t>Baseplate_Steel</t>
        </is>
      </c>
      <c r="M2259" s="168" t="inlineStr">
        <is>
          <t>Steel</t>
        </is>
      </c>
      <c r="N2259" t="inlineStr">
        <is>
          <t>364T</t>
        </is>
      </c>
      <c r="O2259" t="inlineStr">
        <is>
          <t>:Extended Drip Pan:</t>
        </is>
      </c>
      <c r="P2259" s="11" t="inlineStr">
        <is>
          <t>Falk_Spacer</t>
        </is>
      </c>
      <c r="Q2259" t="inlineStr">
        <is>
          <t>Falk 1070T31</t>
        </is>
      </c>
      <c r="R2259" t="inlineStr">
        <is>
          <t>RTF</t>
        </is>
      </c>
      <c r="S2259" s="10" t="inlineStr">
        <is>
          <t>B102712</t>
        </is>
      </c>
      <c r="T2259" s="10" t="inlineStr">
        <is>
          <t>3106.0</t>
        </is>
      </c>
      <c r="U2259" s="10" t="inlineStr">
        <is>
          <t>Priced</t>
        </is>
      </c>
      <c r="V2259" s="168" t="inlineStr">
        <is>
          <t>LT028</t>
        </is>
      </c>
      <c r="W2259" t="inlineStr">
        <is>
          <t>270.0</t>
        </is>
      </c>
    </row>
    <row r="2260">
      <c r="B2260" t="inlineStr">
        <is>
          <t>4379.0</t>
        </is>
      </c>
      <c r="F2260" t="inlineStr">
        <is>
          <t>ConTab_BOM_KP_Baseplates_4379</t>
        </is>
      </c>
      <c r="H2260" s="7" t="inlineStr">
        <is>
          <t>6015-3_4-KP</t>
        </is>
      </c>
      <c r="I2260" s="7" t="inlineStr"/>
      <c r="J2260" s="7" t="inlineStr"/>
      <c r="K2260" s="168" t="inlineStr">
        <is>
          <t>BaseplateSteel</t>
        </is>
      </c>
      <c r="L2260" s="168" t="inlineStr">
        <is>
          <t>Baseplate_Steel</t>
        </is>
      </c>
      <c r="M2260" s="168" t="inlineStr">
        <is>
          <t>Steel</t>
        </is>
      </c>
      <c r="N2260" t="inlineStr">
        <is>
          <t>365T</t>
        </is>
      </c>
      <c r="O2260" t="inlineStr">
        <is>
          <t>:Extended Drip Pan:</t>
        </is>
      </c>
      <c r="P2260" s="11" t="inlineStr">
        <is>
          <t>Falk_Spacer</t>
        </is>
      </c>
      <c r="Q2260" t="inlineStr">
        <is>
          <t>Falk 1070T31</t>
        </is>
      </c>
      <c r="R2260" t="inlineStr">
        <is>
          <t>RTF</t>
        </is>
      </c>
      <c r="S2260" s="10" t="inlineStr">
        <is>
          <t>B102712</t>
        </is>
      </c>
      <c r="T2260" s="10" t="inlineStr">
        <is>
          <t>3106.0</t>
        </is>
      </c>
      <c r="U2260" s="10" t="inlineStr">
        <is>
          <t>Priced</t>
        </is>
      </c>
      <c r="V2260" s="168" t="inlineStr">
        <is>
          <t>LT028</t>
        </is>
      </c>
      <c r="W2260" t="inlineStr">
        <is>
          <t>270.0</t>
        </is>
      </c>
    </row>
    <row r="2261">
      <c r="B2261" t="inlineStr">
        <is>
          <t>4380.0</t>
        </is>
      </c>
      <c r="F2261" t="inlineStr">
        <is>
          <t>ConTab_BOM_KP_Baseplates_4380</t>
        </is>
      </c>
      <c r="H2261" s="7" t="inlineStr">
        <is>
          <t>6015-3_4-KP</t>
        </is>
      </c>
      <c r="I2261" s="7" t="inlineStr"/>
      <c r="J2261" s="7" t="inlineStr"/>
      <c r="K2261" s="168" t="inlineStr">
        <is>
          <t>BaseplateSteel</t>
        </is>
      </c>
      <c r="L2261" s="168" t="inlineStr">
        <is>
          <t>Baseplate_Steel</t>
        </is>
      </c>
      <c r="M2261" s="168" t="inlineStr">
        <is>
          <t>Steel</t>
        </is>
      </c>
      <c r="N2261" t="inlineStr">
        <is>
          <t>364TS</t>
        </is>
      </c>
      <c r="O2261" t="inlineStr">
        <is>
          <t>:Extended Drip Pan:</t>
        </is>
      </c>
      <c r="P2261" s="11" t="inlineStr">
        <is>
          <t>Falk_Spacer</t>
        </is>
      </c>
      <c r="Q2261" t="inlineStr">
        <is>
          <t>Falk 1050T31</t>
        </is>
      </c>
      <c r="R2261" t="inlineStr">
        <is>
          <t>RTF</t>
        </is>
      </c>
      <c r="S2261" s="10" t="inlineStr">
        <is>
          <t>B102713</t>
        </is>
      </c>
      <c r="T2261" s="10" t="inlineStr">
        <is>
          <t>3036.0</t>
        </is>
      </c>
      <c r="U2261" s="10" t="inlineStr">
        <is>
          <t>Priced</t>
        </is>
      </c>
      <c r="V2261" s="168" t="inlineStr">
        <is>
          <t>LT028</t>
        </is>
      </c>
      <c r="W2261" t="inlineStr">
        <is>
          <t>270.0</t>
        </is>
      </c>
    </row>
    <row r="2262">
      <c r="B2262" t="inlineStr">
        <is>
          <t>4381.0</t>
        </is>
      </c>
      <c r="F2262" t="inlineStr">
        <is>
          <t>ConTab_BOM_KP_Baseplates_4381</t>
        </is>
      </c>
      <c r="H2262" s="7" t="inlineStr">
        <is>
          <t>6015-3_4-KP</t>
        </is>
      </c>
      <c r="I2262" s="7" t="inlineStr"/>
      <c r="J2262" s="7" t="inlineStr"/>
      <c r="K2262" s="168" t="inlineStr">
        <is>
          <t>BaseplateSteel</t>
        </is>
      </c>
      <c r="L2262" s="168" t="inlineStr">
        <is>
          <t>Baseplate_Steel</t>
        </is>
      </c>
      <c r="M2262" s="168" t="inlineStr">
        <is>
          <t>Steel</t>
        </is>
      </c>
      <c r="N2262" t="inlineStr">
        <is>
          <t>365TS</t>
        </is>
      </c>
      <c r="O2262" t="inlineStr">
        <is>
          <t>:Extended Drip Pan:</t>
        </is>
      </c>
      <c r="P2262" s="11" t="inlineStr">
        <is>
          <t>Falk_Spacer</t>
        </is>
      </c>
      <c r="Q2262" t="inlineStr">
        <is>
          <t>Falk 1050T31</t>
        </is>
      </c>
      <c r="R2262" t="inlineStr">
        <is>
          <t>RTF</t>
        </is>
      </c>
      <c r="S2262" s="10" t="inlineStr">
        <is>
          <t>B102713</t>
        </is>
      </c>
      <c r="T2262" s="10" t="inlineStr">
        <is>
          <t>3036.0</t>
        </is>
      </c>
      <c r="U2262" s="10" t="inlineStr">
        <is>
          <t>Priced</t>
        </is>
      </c>
      <c r="V2262" s="168" t="inlineStr">
        <is>
          <t>LT028</t>
        </is>
      </c>
      <c r="W2262" t="inlineStr">
        <is>
          <t>270.0</t>
        </is>
      </c>
    </row>
    <row r="2263">
      <c r="B2263" t="inlineStr">
        <is>
          <t>4382.0</t>
        </is>
      </c>
      <c r="F2263" t="inlineStr">
        <is>
          <t>ConTab_BOM_KP_Baseplates_4382</t>
        </is>
      </c>
      <c r="H2263" s="7" t="inlineStr">
        <is>
          <t>6015-3_4-KP</t>
        </is>
      </c>
      <c r="I2263" s="7" t="inlineStr"/>
      <c r="J2263" s="7" t="inlineStr"/>
      <c r="K2263" s="168" t="inlineStr">
        <is>
          <t>BaseplateSteel</t>
        </is>
      </c>
      <c r="L2263" s="168" t="inlineStr">
        <is>
          <t>Baseplate_Steel</t>
        </is>
      </c>
      <c r="M2263" s="168" t="inlineStr">
        <is>
          <t>Steel</t>
        </is>
      </c>
      <c r="N2263" t="inlineStr">
        <is>
          <t>404T</t>
        </is>
      </c>
      <c r="O2263" t="inlineStr">
        <is>
          <t>:Extended Drip Pan:</t>
        </is>
      </c>
      <c r="P2263" s="11" t="inlineStr">
        <is>
          <t>Falk_Spacer</t>
        </is>
      </c>
      <c r="Q2263" t="inlineStr">
        <is>
          <t>Falk 1080T31</t>
        </is>
      </c>
      <c r="R2263" t="inlineStr">
        <is>
          <t>RTF</t>
        </is>
      </c>
      <c r="S2263" s="10" t="inlineStr">
        <is>
          <t>B102714</t>
        </is>
      </c>
      <c r="T2263" s="10" t="inlineStr">
        <is>
          <t>3580.0</t>
        </is>
      </c>
      <c r="U2263" s="10" t="inlineStr">
        <is>
          <t>Priced</t>
        </is>
      </c>
      <c r="V2263" s="168" t="inlineStr">
        <is>
          <t>LT028</t>
        </is>
      </c>
      <c r="W2263" t="inlineStr">
        <is>
          <t>350.0</t>
        </is>
      </c>
    </row>
    <row r="2264">
      <c r="B2264" t="inlineStr">
        <is>
          <t>4383.0</t>
        </is>
      </c>
      <c r="F2264" t="inlineStr">
        <is>
          <t>ConTab_BOM_KP_Baseplates_4383</t>
        </is>
      </c>
      <c r="H2264" s="7" t="inlineStr">
        <is>
          <t>6015-3_4-KP</t>
        </is>
      </c>
      <c r="I2264" s="7" t="inlineStr"/>
      <c r="J2264" s="7" t="inlineStr"/>
      <c r="K2264" s="168" t="inlineStr">
        <is>
          <t>BaseplateSteel</t>
        </is>
      </c>
      <c r="L2264" s="168" t="inlineStr">
        <is>
          <t>Baseplate_Steel</t>
        </is>
      </c>
      <c r="M2264" s="168" t="inlineStr">
        <is>
          <t>Steel</t>
        </is>
      </c>
      <c r="N2264" t="inlineStr">
        <is>
          <t>405T</t>
        </is>
      </c>
      <c r="O2264" t="inlineStr">
        <is>
          <t>:Extended Drip Pan:</t>
        </is>
      </c>
      <c r="P2264" s="11" t="inlineStr">
        <is>
          <t>Falk_Spacer</t>
        </is>
      </c>
      <c r="Q2264" t="inlineStr">
        <is>
          <t>Falk 1080T31</t>
        </is>
      </c>
      <c r="R2264" t="inlineStr">
        <is>
          <t>RTF</t>
        </is>
      </c>
      <c r="S2264" s="10" t="inlineStr">
        <is>
          <t>B102714</t>
        </is>
      </c>
      <c r="T2264" s="10" t="inlineStr">
        <is>
          <t>3580.0</t>
        </is>
      </c>
      <c r="U2264" s="10" t="inlineStr">
        <is>
          <t>Priced</t>
        </is>
      </c>
      <c r="V2264" s="168" t="inlineStr">
        <is>
          <t>LT028</t>
        </is>
      </c>
      <c r="W2264" t="inlineStr">
        <is>
          <t>350.0</t>
        </is>
      </c>
    </row>
    <row r="2265">
      <c r="B2265" t="inlineStr">
        <is>
          <t>4384.0</t>
        </is>
      </c>
      <c r="F2265" t="inlineStr">
        <is>
          <t>ConTab_BOM_KP_Baseplates_4384</t>
        </is>
      </c>
      <c r="H2265" s="7" t="inlineStr">
        <is>
          <t>6015-3_4-KP</t>
        </is>
      </c>
      <c r="I2265" s="7" t="inlineStr"/>
      <c r="J2265" s="7" t="inlineStr"/>
      <c r="K2265" s="168" t="inlineStr">
        <is>
          <t>BaseplateSteel</t>
        </is>
      </c>
      <c r="L2265" s="168" t="inlineStr">
        <is>
          <t>Baseplate_Steel</t>
        </is>
      </c>
      <c r="M2265" s="168" t="inlineStr">
        <is>
          <t>Steel</t>
        </is>
      </c>
      <c r="N2265" t="inlineStr">
        <is>
          <t>404TS</t>
        </is>
      </c>
      <c r="O2265" t="inlineStr">
        <is>
          <t>:Extended Drip Pan:</t>
        </is>
      </c>
      <c r="P2265" s="11" t="inlineStr">
        <is>
          <t>Falk_Spacer</t>
        </is>
      </c>
      <c r="Q2265" t="inlineStr">
        <is>
          <t>Falk 1070T31</t>
        </is>
      </c>
      <c r="R2265" t="inlineStr">
        <is>
          <t>RTF</t>
        </is>
      </c>
      <c r="S2265" s="10" t="inlineStr">
        <is>
          <t>B102715</t>
        </is>
      </c>
      <c r="T2265" s="10" t="inlineStr">
        <is>
          <t>3445.0</t>
        </is>
      </c>
      <c r="U2265" s="10" t="inlineStr">
        <is>
          <t>Priced</t>
        </is>
      </c>
      <c r="V2265" s="168" t="inlineStr">
        <is>
          <t>LT028</t>
        </is>
      </c>
      <c r="W2265" t="inlineStr">
        <is>
          <t>350.0</t>
        </is>
      </c>
    </row>
    <row r="2266">
      <c r="B2266" t="inlineStr">
        <is>
          <t>4385.0</t>
        </is>
      </c>
      <c r="F2266" t="inlineStr">
        <is>
          <t>ConTab_BOM_KP_Baseplates_4385</t>
        </is>
      </c>
      <c r="H2266" s="7" t="inlineStr">
        <is>
          <t>6015-3_4-KP</t>
        </is>
      </c>
      <c r="I2266" s="7" t="inlineStr"/>
      <c r="J2266" s="7" t="inlineStr"/>
      <c r="K2266" s="168" t="inlineStr">
        <is>
          <t>BaseplateSteel</t>
        </is>
      </c>
      <c r="L2266" s="168" t="inlineStr">
        <is>
          <t>Baseplate_Steel</t>
        </is>
      </c>
      <c r="M2266" s="168" t="inlineStr">
        <is>
          <t>Steel</t>
        </is>
      </c>
      <c r="N2266" t="inlineStr">
        <is>
          <t>405TS</t>
        </is>
      </c>
      <c r="O2266" t="inlineStr">
        <is>
          <t>:Extended Drip Pan:</t>
        </is>
      </c>
      <c r="P2266" s="11" t="inlineStr">
        <is>
          <t>Falk_Spacer</t>
        </is>
      </c>
      <c r="Q2266" t="inlineStr">
        <is>
          <t>Falk 1070T31</t>
        </is>
      </c>
      <c r="R2266" t="inlineStr">
        <is>
          <t>RTF</t>
        </is>
      </c>
      <c r="S2266" s="10" t="inlineStr">
        <is>
          <t>B102715</t>
        </is>
      </c>
      <c r="T2266" s="10" t="inlineStr">
        <is>
          <t>3445.0</t>
        </is>
      </c>
      <c r="U2266" s="10" t="inlineStr">
        <is>
          <t>Priced</t>
        </is>
      </c>
      <c r="V2266" s="168" t="inlineStr">
        <is>
          <t>LT028</t>
        </is>
      </c>
      <c r="W2266" t="inlineStr">
        <is>
          <t>350.0</t>
        </is>
      </c>
    </row>
    <row r="2267">
      <c r="B2267" t="inlineStr">
        <is>
          <t>4386.0</t>
        </is>
      </c>
      <c r="F2267" t="inlineStr">
        <is>
          <t>ConTab_BOM_KP_Baseplates_4386</t>
        </is>
      </c>
      <c r="H2267" s="7" t="inlineStr">
        <is>
          <t>6015-3_4-KP</t>
        </is>
      </c>
      <c r="I2267" s="7" t="inlineStr"/>
      <c r="J2267" s="7" t="inlineStr"/>
      <c r="K2267" s="168" t="inlineStr">
        <is>
          <t>BaseplateSteel</t>
        </is>
      </c>
      <c r="L2267" s="168" t="inlineStr">
        <is>
          <t>Baseplate_Steel</t>
        </is>
      </c>
      <c r="M2267" s="168" t="inlineStr">
        <is>
          <t>Steel</t>
        </is>
      </c>
      <c r="N2267" t="inlineStr">
        <is>
          <t>444T</t>
        </is>
      </c>
      <c r="O2267" t="inlineStr">
        <is>
          <t>:Extended Drip Pan:</t>
        </is>
      </c>
      <c r="P2267" s="11" t="inlineStr">
        <is>
          <t>Falk_Spacer</t>
        </is>
      </c>
      <c r="Q2267" t="inlineStr">
        <is>
          <t>Falk 1090T31</t>
        </is>
      </c>
      <c r="R2267" t="inlineStr">
        <is>
          <t>RTF</t>
        </is>
      </c>
      <c r="S2267" s="10" t="inlineStr">
        <is>
          <t>B102716</t>
        </is>
      </c>
      <c r="T2267" s="10" t="inlineStr">
        <is>
          <t>4943.0</t>
        </is>
      </c>
      <c r="U2267" s="10" t="inlineStr">
        <is>
          <t>Priced</t>
        </is>
      </c>
      <c r="V2267" s="168" t="inlineStr">
        <is>
          <t>LT028</t>
        </is>
      </c>
      <c r="W2267" t="inlineStr">
        <is>
          <t>420.0</t>
        </is>
      </c>
    </row>
    <row r="2268">
      <c r="B2268" t="inlineStr">
        <is>
          <t>4387.0</t>
        </is>
      </c>
      <c r="F2268" t="inlineStr">
        <is>
          <t>ConTab_BOM_KP_Baseplates_4387</t>
        </is>
      </c>
      <c r="H2268" s="7" t="inlineStr">
        <is>
          <t>6015-3_4-KP</t>
        </is>
      </c>
      <c r="I2268" s="7" t="inlineStr"/>
      <c r="J2268" s="7" t="inlineStr"/>
      <c r="K2268" s="168" t="inlineStr">
        <is>
          <t>BaseplateSteel</t>
        </is>
      </c>
      <c r="L2268" s="168" t="inlineStr">
        <is>
          <t>Baseplate_Steel</t>
        </is>
      </c>
      <c r="M2268" s="168" t="inlineStr">
        <is>
          <t>Steel</t>
        </is>
      </c>
      <c r="N2268" t="inlineStr">
        <is>
          <t>445T</t>
        </is>
      </c>
      <c r="O2268" t="inlineStr">
        <is>
          <t>:Extended Drip Pan:</t>
        </is>
      </c>
      <c r="P2268" s="11" t="inlineStr">
        <is>
          <t>Falk_Spacer</t>
        </is>
      </c>
      <c r="Q2268" t="inlineStr">
        <is>
          <t>Falk 1090T31</t>
        </is>
      </c>
      <c r="R2268" t="inlineStr">
        <is>
          <t>RTF</t>
        </is>
      </c>
      <c r="S2268" s="10" t="inlineStr">
        <is>
          <t>B102717</t>
        </is>
      </c>
      <c r="T2268" s="10" t="inlineStr">
        <is>
          <t>4943.0</t>
        </is>
      </c>
      <c r="U2268" s="10" t="inlineStr">
        <is>
          <t>Priced</t>
        </is>
      </c>
      <c r="V2268" s="168" t="inlineStr">
        <is>
          <t>LT028</t>
        </is>
      </c>
      <c r="W2268" t="inlineStr">
        <is>
          <t>420.0</t>
        </is>
      </c>
    </row>
    <row r="2269">
      <c r="B2269" t="inlineStr">
        <is>
          <t>4388.0</t>
        </is>
      </c>
      <c r="F2269" t="inlineStr">
        <is>
          <t>ConTab_BOM_KP_Baseplates_4388</t>
        </is>
      </c>
      <c r="H2269" s="7" t="inlineStr">
        <is>
          <t>6015-3_4-KP</t>
        </is>
      </c>
      <c r="I2269" s="7" t="inlineStr"/>
      <c r="J2269" s="7" t="inlineStr"/>
      <c r="K2269" s="168" t="inlineStr">
        <is>
          <t>BaseplateSteel</t>
        </is>
      </c>
      <c r="L2269" s="168" t="inlineStr">
        <is>
          <t>Baseplate_Steel</t>
        </is>
      </c>
      <c r="M2269" s="168" t="inlineStr">
        <is>
          <t>Steel</t>
        </is>
      </c>
      <c r="N2269" t="inlineStr">
        <is>
          <t>444TS</t>
        </is>
      </c>
      <c r="O2269" t="inlineStr">
        <is>
          <t>:Extended Drip Pan:</t>
        </is>
      </c>
      <c r="P2269" s="11" t="inlineStr">
        <is>
          <t>Falk_Spacer</t>
        </is>
      </c>
      <c r="Q2269" t="inlineStr">
        <is>
          <t>Falk 1070T31</t>
        </is>
      </c>
      <c r="R2269" t="inlineStr">
        <is>
          <t>RTF</t>
        </is>
      </c>
      <c r="S2269" s="10" t="inlineStr">
        <is>
          <t>B102718</t>
        </is>
      </c>
      <c r="T2269" s="10" t="inlineStr">
        <is>
          <t>4943.0</t>
        </is>
      </c>
      <c r="U2269" s="10" t="inlineStr">
        <is>
          <t>Priced</t>
        </is>
      </c>
      <c r="V2269" s="168" t="inlineStr">
        <is>
          <t>LT028</t>
        </is>
      </c>
      <c r="W2269" t="inlineStr">
        <is>
          <t>420.0</t>
        </is>
      </c>
    </row>
    <row r="2270">
      <c r="B2270" t="inlineStr">
        <is>
          <t>4389.0</t>
        </is>
      </c>
      <c r="F2270" t="inlineStr">
        <is>
          <t>ConTab_BOM_KP_Baseplates_4389</t>
        </is>
      </c>
      <c r="H2270" s="7" t="inlineStr">
        <is>
          <t>6015-3_4-KP</t>
        </is>
      </c>
      <c r="I2270" s="7" t="inlineStr"/>
      <c r="J2270" s="7" t="inlineStr"/>
      <c r="K2270" s="168" t="inlineStr">
        <is>
          <t>BaseplateSteel</t>
        </is>
      </c>
      <c r="L2270" s="168" t="inlineStr">
        <is>
          <t>Baseplate_Steel</t>
        </is>
      </c>
      <c r="M2270" s="168" t="inlineStr">
        <is>
          <t>Steel</t>
        </is>
      </c>
      <c r="N2270" t="inlineStr">
        <is>
          <t>445TS</t>
        </is>
      </c>
      <c r="O2270" t="inlineStr">
        <is>
          <t>:Extended Drip Pan:</t>
        </is>
      </c>
      <c r="P2270" s="11" t="inlineStr">
        <is>
          <t>Falk_Spacer</t>
        </is>
      </c>
      <c r="Q2270" t="inlineStr">
        <is>
          <t>Falk 1070T31</t>
        </is>
      </c>
      <c r="R2270" t="inlineStr">
        <is>
          <t>RTF</t>
        </is>
      </c>
      <c r="S2270" s="10" t="inlineStr">
        <is>
          <t>B102719</t>
        </is>
      </c>
      <c r="T2270" s="10" t="inlineStr">
        <is>
          <t>4943.0</t>
        </is>
      </c>
      <c r="U2270" s="10" t="inlineStr">
        <is>
          <t>Priced</t>
        </is>
      </c>
      <c r="V2270" s="168" t="inlineStr">
        <is>
          <t>LT028</t>
        </is>
      </c>
      <c r="W2270" t="inlineStr">
        <is>
          <t>420.0</t>
        </is>
      </c>
    </row>
    <row r="2271">
      <c r="B2271" t="inlineStr">
        <is>
          <t>4390.0</t>
        </is>
      </c>
      <c r="F2271" t="inlineStr">
        <is>
          <t>ConTab_BOM_KP_Baseplates_4390</t>
        </is>
      </c>
      <c r="H2271" s="7" t="inlineStr">
        <is>
          <t>6015-3_4-KP</t>
        </is>
      </c>
      <c r="I2271" s="7" t="inlineStr"/>
      <c r="J2271" s="7" t="inlineStr"/>
      <c r="K2271" s="168" t="inlineStr">
        <is>
          <t>BaseplateSteel</t>
        </is>
      </c>
      <c r="L2271" s="168" t="inlineStr">
        <is>
          <t>Baseplate_Steel</t>
        </is>
      </c>
      <c r="M2271" s="168" t="inlineStr">
        <is>
          <t>Steel</t>
        </is>
      </c>
      <c r="N2271" t="inlineStr">
        <is>
          <t>447T</t>
        </is>
      </c>
      <c r="O2271" t="inlineStr">
        <is>
          <t>:Extended Drip Pan:</t>
        </is>
      </c>
      <c r="P2271" s="11" t="inlineStr">
        <is>
          <t>Falk_Spacer</t>
        </is>
      </c>
      <c r="Q2271" t="inlineStr">
        <is>
          <t>Falk 1090T31</t>
        </is>
      </c>
      <c r="R2271" t="inlineStr">
        <is>
          <t>RTF</t>
        </is>
      </c>
      <c r="S2271" s="10" t="inlineStr">
        <is>
          <t>B102720</t>
        </is>
      </c>
      <c r="T2271" s="10" t="inlineStr">
        <is>
          <t>5487.0</t>
        </is>
      </c>
      <c r="U2271" s="10" t="inlineStr">
        <is>
          <t>Priced</t>
        </is>
      </c>
      <c r="V2271" s="168" t="inlineStr">
        <is>
          <t>LT028</t>
        </is>
      </c>
      <c r="W2271" t="inlineStr">
        <is>
          <t>600.0</t>
        </is>
      </c>
    </row>
    <row r="2272">
      <c r="B2272" t="inlineStr">
        <is>
          <t>4422.0</t>
        </is>
      </c>
      <c r="F2272" t="inlineStr">
        <is>
          <t>ConTab_BOM_KP_Baseplates_4422</t>
        </is>
      </c>
      <c r="H2272" s="7" t="inlineStr">
        <is>
          <t>6015-3_4-KP</t>
        </is>
      </c>
      <c r="I2272" s="7" t="inlineStr"/>
      <c r="J2272" s="7" t="inlineStr"/>
      <c r="K2272" s="168" t="inlineStr">
        <is>
          <t>Baseplate_Special</t>
        </is>
      </c>
      <c r="L2272" s="168" t="inlineStr">
        <is>
          <t>Baseplate_Special</t>
        </is>
      </c>
      <c r="M2272" s="168" t="inlineStr">
        <is>
          <t>Special</t>
        </is>
      </c>
      <c r="P2272" s="11" t="inlineStr"/>
      <c r="R2272" t="inlineStr">
        <is>
          <t>RTF</t>
        </is>
      </c>
      <c r="S2272" s="11" t="inlineStr">
        <is>
          <t>B101515</t>
        </is>
      </c>
      <c r="T2272" s="10" t="inlineStr">
        <is>
          <t>0.0</t>
        </is>
      </c>
      <c r="U2272" s="10" t="inlineStr">
        <is>
          <t>RFQ</t>
        </is>
      </c>
      <c r="V2272" s="168" t="inlineStr">
        <is>
          <t>LT029</t>
        </is>
      </c>
    </row>
    <row r="2273">
      <c r="B2273" t="inlineStr">
        <is>
          <t>4423.0</t>
        </is>
      </c>
      <c r="F2273" t="inlineStr">
        <is>
          <t>ConTab_BOM_KP_Baseplates_4423</t>
        </is>
      </c>
      <c r="H2273" s="7" t="inlineStr">
        <is>
          <t>1012-1_2-KP</t>
        </is>
      </c>
      <c r="I2273" s="7" t="inlineStr"/>
      <c r="J2273" s="7" t="inlineStr"/>
      <c r="K2273" s="168" t="inlineStr">
        <is>
          <t>BaseplateSteel</t>
        </is>
      </c>
      <c r="L2273" s="168" t="inlineStr">
        <is>
          <t>Baseplate_Steel</t>
        </is>
      </c>
      <c r="M2273" s="168" t="inlineStr">
        <is>
          <t>Steel</t>
        </is>
      </c>
      <c r="N2273" t="inlineStr">
        <is>
          <t>284T</t>
        </is>
      </c>
      <c r="O2273" t="inlineStr">
        <is>
          <t>:No Drip Pan:Standard Drip Pan:</t>
        </is>
      </c>
      <c r="P2273" s="11" t="inlineStr">
        <is>
          <t>Woods_Sureflex</t>
        </is>
      </c>
      <c r="Q2273" t="inlineStr">
        <is>
          <t>Woods 9S</t>
        </is>
      </c>
      <c r="R2273" t="inlineStr">
        <is>
          <t>96700950</t>
        </is>
      </c>
      <c r="S2273" s="10" t="inlineStr">
        <is>
          <t>B103301</t>
        </is>
      </c>
      <c r="T2273" s="10" t="inlineStr">
        <is>
          <t>2050.0</t>
        </is>
      </c>
      <c r="U2273" s="10" t="inlineStr">
        <is>
          <t>Priced</t>
        </is>
      </c>
      <c r="V2273" s="168" t="inlineStr">
        <is>
          <t>LT028</t>
        </is>
      </c>
      <c r="W2273" t="inlineStr">
        <is>
          <t>205.0</t>
        </is>
      </c>
    </row>
    <row r="2274">
      <c r="B2274" t="inlineStr">
        <is>
          <t>4424.0</t>
        </is>
      </c>
      <c r="F2274" t="inlineStr">
        <is>
          <t>ConTab_BOM_KP_Baseplates_4424</t>
        </is>
      </c>
      <c r="H2274" s="7" t="inlineStr">
        <is>
          <t>1012-1_2-KP</t>
        </is>
      </c>
      <c r="I2274" s="7" t="inlineStr"/>
      <c r="J2274" s="7" t="inlineStr"/>
      <c r="K2274" s="168" t="inlineStr">
        <is>
          <t>BaseplateSteel</t>
        </is>
      </c>
      <c r="L2274" s="168" t="inlineStr">
        <is>
          <t>Baseplate_Steel</t>
        </is>
      </c>
      <c r="M2274" s="168" t="inlineStr">
        <is>
          <t>Steel</t>
        </is>
      </c>
      <c r="N2274" t="inlineStr">
        <is>
          <t>286T</t>
        </is>
      </c>
      <c r="O2274" t="inlineStr">
        <is>
          <t>:No Drip Pan:Standard Drip Pan:</t>
        </is>
      </c>
      <c r="P2274" s="11" t="inlineStr">
        <is>
          <t>Woods_Sureflex</t>
        </is>
      </c>
      <c r="Q2274" t="inlineStr">
        <is>
          <t>Woods 9S</t>
        </is>
      </c>
      <c r="R2274" t="inlineStr">
        <is>
          <t>96700950</t>
        </is>
      </c>
      <c r="S2274" s="10" t="inlineStr">
        <is>
          <t>B103301</t>
        </is>
      </c>
      <c r="T2274" s="10" t="inlineStr">
        <is>
          <t>2050.0</t>
        </is>
      </c>
      <c r="U2274" s="10" t="inlineStr">
        <is>
          <t>Priced</t>
        </is>
      </c>
      <c r="V2274" s="168" t="inlineStr">
        <is>
          <t>LT028</t>
        </is>
      </c>
      <c r="W2274" t="inlineStr">
        <is>
          <t>205.0</t>
        </is>
      </c>
    </row>
    <row r="2275">
      <c r="B2275" t="inlineStr">
        <is>
          <t>4425.0</t>
        </is>
      </c>
      <c r="F2275" t="inlineStr">
        <is>
          <t>ConTab_BOM_KP_Baseplates_4425</t>
        </is>
      </c>
      <c r="H2275" s="7" t="inlineStr">
        <is>
          <t>1012-1_2-KP</t>
        </is>
      </c>
      <c r="I2275" s="7" t="inlineStr"/>
      <c r="J2275" s="7" t="inlineStr"/>
      <c r="K2275" s="168" t="inlineStr">
        <is>
          <t>BaseplateSteel</t>
        </is>
      </c>
      <c r="L2275" s="168" t="inlineStr">
        <is>
          <t>Baseplate_Steel</t>
        </is>
      </c>
      <c r="M2275" s="168" t="inlineStr">
        <is>
          <t>Steel</t>
        </is>
      </c>
      <c r="N2275" t="inlineStr">
        <is>
          <t>324T</t>
        </is>
      </c>
      <c r="O2275" t="inlineStr">
        <is>
          <t>:No Drip Pan:Standard Drip Pan:</t>
        </is>
      </c>
      <c r="P2275" s="11" t="inlineStr">
        <is>
          <t>Woods_Sureflex</t>
        </is>
      </c>
      <c r="Q2275" t="inlineStr">
        <is>
          <t>Woods 10S</t>
        </is>
      </c>
      <c r="R2275" t="inlineStr">
        <is>
          <t>96700951</t>
        </is>
      </c>
      <c r="S2275" s="10" t="inlineStr">
        <is>
          <t>B103302</t>
        </is>
      </c>
      <c r="T2275" s="10" t="inlineStr">
        <is>
          <t>2186.0</t>
        </is>
      </c>
      <c r="U2275" s="10" t="inlineStr">
        <is>
          <t>Priced</t>
        </is>
      </c>
      <c r="V2275" s="168" t="inlineStr">
        <is>
          <t>LT028</t>
        </is>
      </c>
      <c r="W2275" t="inlineStr">
        <is>
          <t>240.0</t>
        </is>
      </c>
    </row>
    <row r="2276">
      <c r="B2276" t="inlineStr">
        <is>
          <t>4426.0</t>
        </is>
      </c>
      <c r="F2276" t="inlineStr">
        <is>
          <t>ConTab_BOM_KP_Baseplates_4426</t>
        </is>
      </c>
      <c r="H2276" s="7" t="inlineStr">
        <is>
          <t>1012-1_2-KP</t>
        </is>
      </c>
      <c r="I2276" s="7" t="inlineStr"/>
      <c r="J2276" s="7" t="inlineStr"/>
      <c r="K2276" s="168" t="inlineStr">
        <is>
          <t>BaseplateSteel</t>
        </is>
      </c>
      <c r="L2276" s="168" t="inlineStr">
        <is>
          <t>Baseplate_Steel</t>
        </is>
      </c>
      <c r="M2276" s="168" t="inlineStr">
        <is>
          <t>Steel</t>
        </is>
      </c>
      <c r="N2276" t="inlineStr">
        <is>
          <t>326T</t>
        </is>
      </c>
      <c r="O2276" t="inlineStr">
        <is>
          <t>:No Drip Pan:Standard Drip Pan:</t>
        </is>
      </c>
      <c r="P2276" s="11" t="inlineStr">
        <is>
          <t>Woods_Sureflex</t>
        </is>
      </c>
      <c r="Q2276" t="inlineStr">
        <is>
          <t>Woods 10S</t>
        </is>
      </c>
      <c r="R2276" t="inlineStr">
        <is>
          <t>96700951</t>
        </is>
      </c>
      <c r="S2276" s="10" t="inlineStr">
        <is>
          <t>B103302</t>
        </is>
      </c>
      <c r="T2276" s="10" t="inlineStr">
        <is>
          <t>2186.0</t>
        </is>
      </c>
      <c r="U2276" s="10" t="inlineStr">
        <is>
          <t>Priced</t>
        </is>
      </c>
      <c r="V2276" s="168" t="inlineStr">
        <is>
          <t>LT028</t>
        </is>
      </c>
      <c r="W2276" t="inlineStr">
        <is>
          <t>240.0</t>
        </is>
      </c>
    </row>
    <row r="2277">
      <c r="B2277" t="inlineStr">
        <is>
          <t>4427.0</t>
        </is>
      </c>
      <c r="F2277" t="inlineStr">
        <is>
          <t>ConTab_BOM_KP_Baseplates_4427</t>
        </is>
      </c>
      <c r="H2277" s="7" t="inlineStr">
        <is>
          <t>1012-1_2-KP</t>
        </is>
      </c>
      <c r="I2277" s="7" t="inlineStr"/>
      <c r="J2277" s="7" t="inlineStr"/>
      <c r="K2277" s="168" t="inlineStr">
        <is>
          <t>BaseplateSteel</t>
        </is>
      </c>
      <c r="L2277" s="168" t="inlineStr">
        <is>
          <t>Baseplate_Steel</t>
        </is>
      </c>
      <c r="M2277" s="168" t="inlineStr">
        <is>
          <t>Steel</t>
        </is>
      </c>
      <c r="N2277" t="inlineStr">
        <is>
          <t>364T</t>
        </is>
      </c>
      <c r="O2277" t="inlineStr">
        <is>
          <t>:No Drip Pan:Standard Drip Pan:</t>
        </is>
      </c>
      <c r="P2277" s="11" t="inlineStr">
        <is>
          <t>Woods_Sureflex</t>
        </is>
      </c>
      <c r="Q2277" t="inlineStr">
        <is>
          <t>Woods 11S</t>
        </is>
      </c>
      <c r="R2277" t="inlineStr">
        <is>
          <t>96700952</t>
        </is>
      </c>
      <c r="S2277" s="10" t="inlineStr">
        <is>
          <t>B103304</t>
        </is>
      </c>
      <c r="T2277" s="10" t="inlineStr">
        <is>
          <t>2322.0</t>
        </is>
      </c>
      <c r="U2277" s="10" t="inlineStr">
        <is>
          <t>Priced</t>
        </is>
      </c>
      <c r="V2277" s="168" t="inlineStr">
        <is>
          <t>LT028</t>
        </is>
      </c>
      <c r="W2277" t="inlineStr">
        <is>
          <t>270.0</t>
        </is>
      </c>
    </row>
    <row r="2278">
      <c r="B2278" t="inlineStr">
        <is>
          <t>4428.0</t>
        </is>
      </c>
      <c r="F2278" t="inlineStr">
        <is>
          <t>ConTab_BOM_KP_Baseplates_4428</t>
        </is>
      </c>
      <c r="H2278" s="7" t="inlineStr">
        <is>
          <t>1012-1_2-KP</t>
        </is>
      </c>
      <c r="I2278" s="7" t="inlineStr"/>
      <c r="J2278" s="7" t="inlineStr"/>
      <c r="K2278" s="168" t="inlineStr">
        <is>
          <t>BaseplateSteel</t>
        </is>
      </c>
      <c r="L2278" s="168" t="inlineStr">
        <is>
          <t>Baseplate_Steel</t>
        </is>
      </c>
      <c r="M2278" s="168" t="inlineStr">
        <is>
          <t>Steel</t>
        </is>
      </c>
      <c r="N2278" t="inlineStr">
        <is>
          <t>365T</t>
        </is>
      </c>
      <c r="O2278" t="inlineStr">
        <is>
          <t>:No Drip Pan:Standard Drip Pan:</t>
        </is>
      </c>
      <c r="P2278" s="11" t="inlineStr">
        <is>
          <t>Woods_Sureflex</t>
        </is>
      </c>
      <c r="Q2278" t="inlineStr">
        <is>
          <t>Woods 11S</t>
        </is>
      </c>
      <c r="R2278" t="inlineStr">
        <is>
          <t>96700952</t>
        </is>
      </c>
      <c r="S2278" s="10" t="inlineStr">
        <is>
          <t>B103304</t>
        </is>
      </c>
      <c r="T2278" s="10" t="inlineStr">
        <is>
          <t>2322.0</t>
        </is>
      </c>
      <c r="U2278" s="10" t="inlineStr">
        <is>
          <t>Priced</t>
        </is>
      </c>
      <c r="V2278" s="168" t="inlineStr">
        <is>
          <t>LT028</t>
        </is>
      </c>
      <c r="W2278" t="inlineStr">
        <is>
          <t>270.0</t>
        </is>
      </c>
    </row>
    <row r="2279">
      <c r="B2279" t="inlineStr">
        <is>
          <t>4429.0</t>
        </is>
      </c>
      <c r="F2279" t="inlineStr">
        <is>
          <t>ConTab_BOM_KP_Baseplates_4429</t>
        </is>
      </c>
      <c r="H2279" s="7" t="inlineStr">
        <is>
          <t>1012-1_2-KP</t>
        </is>
      </c>
      <c r="I2279" s="7" t="inlineStr"/>
      <c r="J2279" s="7" t="inlineStr"/>
      <c r="K2279" s="168" t="inlineStr">
        <is>
          <t>BaseplateSteel</t>
        </is>
      </c>
      <c r="L2279" s="168" t="inlineStr">
        <is>
          <t>Baseplate_Steel</t>
        </is>
      </c>
      <c r="M2279" s="168" t="inlineStr">
        <is>
          <t>Steel</t>
        </is>
      </c>
      <c r="N2279" t="inlineStr">
        <is>
          <t>404T</t>
        </is>
      </c>
      <c r="O2279" t="inlineStr">
        <is>
          <t>:No Drip Pan:Standard Drip Pan:</t>
        </is>
      </c>
      <c r="P2279" s="11" t="inlineStr">
        <is>
          <t>Woods_Sureflex</t>
        </is>
      </c>
      <c r="Q2279" t="inlineStr">
        <is>
          <t>Woods 12S</t>
        </is>
      </c>
      <c r="R2279" t="inlineStr">
        <is>
          <t>96700953</t>
        </is>
      </c>
      <c r="S2279" s="10" t="inlineStr">
        <is>
          <t>B103305</t>
        </is>
      </c>
      <c r="T2279" s="10" t="inlineStr">
        <is>
          <t>2800.0</t>
        </is>
      </c>
      <c r="U2279" s="10" t="inlineStr">
        <is>
          <t>Priced</t>
        </is>
      </c>
      <c r="V2279" s="168" t="inlineStr">
        <is>
          <t>LT028</t>
        </is>
      </c>
      <c r="W2279" t="inlineStr">
        <is>
          <t>350.0</t>
        </is>
      </c>
    </row>
    <row r="2280">
      <c r="B2280" t="inlineStr">
        <is>
          <t>4430.0</t>
        </is>
      </c>
      <c r="F2280" t="inlineStr">
        <is>
          <t>ConTab_BOM_KP_Baseplates_4430</t>
        </is>
      </c>
      <c r="H2280" s="7" t="inlineStr">
        <is>
          <t>1012-1_2-KP</t>
        </is>
      </c>
      <c r="I2280" s="7" t="inlineStr"/>
      <c r="J2280" s="7" t="inlineStr"/>
      <c r="K2280" s="168" t="inlineStr">
        <is>
          <t>BaseplateSteel</t>
        </is>
      </c>
      <c r="L2280" s="168" t="inlineStr">
        <is>
          <t>Baseplate_Steel</t>
        </is>
      </c>
      <c r="M2280" s="168" t="inlineStr">
        <is>
          <t>Steel</t>
        </is>
      </c>
      <c r="N2280" t="inlineStr">
        <is>
          <t>405T</t>
        </is>
      </c>
      <c r="O2280" t="inlineStr">
        <is>
          <t>:No Drip Pan:Standard Drip Pan:</t>
        </is>
      </c>
      <c r="P2280" s="11" t="inlineStr">
        <is>
          <t>Woods_Sureflex</t>
        </is>
      </c>
      <c r="Q2280" t="inlineStr">
        <is>
          <t>Woods 12S</t>
        </is>
      </c>
      <c r="R2280" t="inlineStr">
        <is>
          <t>96700953</t>
        </is>
      </c>
      <c r="S2280" s="10" t="inlineStr">
        <is>
          <t>B103305</t>
        </is>
      </c>
      <c r="T2280" s="10" t="inlineStr">
        <is>
          <t>2800.0</t>
        </is>
      </c>
      <c r="U2280" s="10" t="inlineStr">
        <is>
          <t>Priced</t>
        </is>
      </c>
      <c r="V2280" s="168" t="inlineStr">
        <is>
          <t>LT028</t>
        </is>
      </c>
      <c r="W2280" t="inlineStr">
        <is>
          <t>350.0</t>
        </is>
      </c>
    </row>
    <row r="2281">
      <c r="B2281" t="inlineStr">
        <is>
          <t>4431.0</t>
        </is>
      </c>
      <c r="F2281" t="inlineStr">
        <is>
          <t>ConTab_BOM_KP_Baseplates_4431</t>
        </is>
      </c>
      <c r="H2281" s="7" t="inlineStr">
        <is>
          <t>1012-1_2-KP</t>
        </is>
      </c>
      <c r="I2281" s="7" t="inlineStr"/>
      <c r="J2281" s="7" t="inlineStr"/>
      <c r="K2281" s="168" t="inlineStr">
        <is>
          <t>BaseplateSteel</t>
        </is>
      </c>
      <c r="L2281" s="168" t="inlineStr">
        <is>
          <t>Baseplate_Steel</t>
        </is>
      </c>
      <c r="M2281" s="168" t="inlineStr">
        <is>
          <t>Steel</t>
        </is>
      </c>
      <c r="N2281" t="inlineStr">
        <is>
          <t>444T</t>
        </is>
      </c>
      <c r="O2281" t="inlineStr">
        <is>
          <t>:No Drip Pan:Standard Drip Pan:</t>
        </is>
      </c>
      <c r="P2281" s="11" t="inlineStr">
        <is>
          <t>Woods_Sureflex</t>
        </is>
      </c>
      <c r="Q2281" t="inlineStr">
        <is>
          <t>Woods 12S</t>
        </is>
      </c>
      <c r="R2281" t="inlineStr">
        <is>
          <t>96700954</t>
        </is>
      </c>
      <c r="S2281" s="10" t="inlineStr">
        <is>
          <t>B103306</t>
        </is>
      </c>
      <c r="T2281" s="10" t="inlineStr">
        <is>
          <t>4163.0</t>
        </is>
      </c>
      <c r="U2281" s="10" t="inlineStr">
        <is>
          <t>Priced</t>
        </is>
      </c>
      <c r="V2281" s="168" t="inlineStr">
        <is>
          <t>LT028</t>
        </is>
      </c>
      <c r="W2281" t="inlineStr">
        <is>
          <t>420.0</t>
        </is>
      </c>
    </row>
    <row r="2282">
      <c r="B2282" t="inlineStr">
        <is>
          <t>4432.0</t>
        </is>
      </c>
      <c r="F2282" t="inlineStr">
        <is>
          <t>ConTab_BOM_KP_Baseplates_4432</t>
        </is>
      </c>
      <c r="H2282" s="7" t="inlineStr">
        <is>
          <t>1012-1_2-KP</t>
        </is>
      </c>
      <c r="I2282" s="7" t="inlineStr"/>
      <c r="J2282" s="7" t="inlineStr"/>
      <c r="K2282" s="168" t="inlineStr">
        <is>
          <t>BaseplateSteel</t>
        </is>
      </c>
      <c r="L2282" s="168" t="inlineStr">
        <is>
          <t>Baseplate_Steel</t>
        </is>
      </c>
      <c r="M2282" s="168" t="inlineStr">
        <is>
          <t>Steel</t>
        </is>
      </c>
      <c r="N2282" t="inlineStr">
        <is>
          <t>445T</t>
        </is>
      </c>
      <c r="O2282" t="inlineStr">
        <is>
          <t>:No Drip Pan:Standard Drip Pan:</t>
        </is>
      </c>
      <c r="P2282" s="11" t="inlineStr">
        <is>
          <t>Woods_Sureflex</t>
        </is>
      </c>
      <c r="Q2282" t="inlineStr">
        <is>
          <t>Woods 12S</t>
        </is>
      </c>
      <c r="R2282" t="inlineStr">
        <is>
          <t>96700954</t>
        </is>
      </c>
      <c r="S2282" s="10" t="inlineStr">
        <is>
          <t>B103307</t>
        </is>
      </c>
      <c r="T2282" s="10" t="inlineStr">
        <is>
          <t>4163.0</t>
        </is>
      </c>
      <c r="U2282" s="10" t="inlineStr">
        <is>
          <t>Priced</t>
        </is>
      </c>
      <c r="V2282" s="168" t="inlineStr">
        <is>
          <t>LT028</t>
        </is>
      </c>
      <c r="W2282" t="inlineStr">
        <is>
          <t>420.0</t>
        </is>
      </c>
    </row>
    <row r="2283">
      <c r="B2283" t="inlineStr">
        <is>
          <t>4433.0</t>
        </is>
      </c>
      <c r="F2283" t="inlineStr">
        <is>
          <t>ConTab_BOM_KP_Baseplates_4433</t>
        </is>
      </c>
      <c r="H2283" s="7" t="inlineStr">
        <is>
          <t>1012-1_2-KP</t>
        </is>
      </c>
      <c r="I2283" s="7" t="inlineStr"/>
      <c r="J2283" s="7" t="inlineStr"/>
      <c r="K2283" s="168" t="inlineStr">
        <is>
          <t>BaseplateSteel</t>
        </is>
      </c>
      <c r="L2283" s="168" t="inlineStr">
        <is>
          <t>Baseplate_Steel</t>
        </is>
      </c>
      <c r="M2283" s="168" t="inlineStr">
        <is>
          <t>Steel</t>
        </is>
      </c>
      <c r="N2283" t="inlineStr">
        <is>
          <t>284T</t>
        </is>
      </c>
      <c r="O2283" t="inlineStr">
        <is>
          <t>:No Drip Pan:Standard Drip Pan:</t>
        </is>
      </c>
      <c r="P2283" s="11" t="inlineStr">
        <is>
          <t>Falk_T10_Grid</t>
        </is>
      </c>
      <c r="Q2283" t="inlineStr">
        <is>
          <t>Falk 1050T10</t>
        </is>
      </c>
      <c r="R2283" t="inlineStr">
        <is>
          <t>RTF</t>
        </is>
      </c>
      <c r="S2283" s="10" t="inlineStr">
        <is>
          <t>B103308</t>
        </is>
      </c>
      <c r="T2283" s="10" t="inlineStr">
        <is>
          <t>2050.0</t>
        </is>
      </c>
      <c r="U2283" s="10" t="inlineStr">
        <is>
          <t>Priced</t>
        </is>
      </c>
      <c r="V2283" s="168" t="inlineStr">
        <is>
          <t>LT028</t>
        </is>
      </c>
      <c r="W2283" t="inlineStr">
        <is>
          <t>205.0</t>
        </is>
      </c>
    </row>
    <row r="2284">
      <c r="B2284" t="inlineStr">
        <is>
          <t>4434.0</t>
        </is>
      </c>
      <c r="F2284" t="inlineStr">
        <is>
          <t>ConTab_BOM_KP_Baseplates_4434</t>
        </is>
      </c>
      <c r="H2284" s="7" t="inlineStr">
        <is>
          <t>1012-1_2-KP</t>
        </is>
      </c>
      <c r="I2284" s="7" t="inlineStr"/>
      <c r="J2284" s="7" t="inlineStr"/>
      <c r="K2284" s="168" t="inlineStr">
        <is>
          <t>BaseplateSteel</t>
        </is>
      </c>
      <c r="L2284" s="168" t="inlineStr">
        <is>
          <t>Baseplate_Steel</t>
        </is>
      </c>
      <c r="M2284" s="168" t="inlineStr">
        <is>
          <t>Steel</t>
        </is>
      </c>
      <c r="N2284" t="inlineStr">
        <is>
          <t>286T</t>
        </is>
      </c>
      <c r="O2284" t="inlineStr">
        <is>
          <t>:No Drip Pan:Standard Drip Pan:</t>
        </is>
      </c>
      <c r="P2284" s="11" t="inlineStr">
        <is>
          <t>Falk_T10_Grid</t>
        </is>
      </c>
      <c r="Q2284" t="inlineStr">
        <is>
          <t>Falk 1050T10</t>
        </is>
      </c>
      <c r="R2284" t="inlineStr">
        <is>
          <t>RTF</t>
        </is>
      </c>
      <c r="S2284" s="10" t="inlineStr">
        <is>
          <t>B103308</t>
        </is>
      </c>
      <c r="T2284" s="10" t="inlineStr">
        <is>
          <t>2050.0</t>
        </is>
      </c>
      <c r="U2284" s="10" t="inlineStr">
        <is>
          <t>Priced</t>
        </is>
      </c>
      <c r="V2284" s="168" t="inlineStr">
        <is>
          <t>LT028</t>
        </is>
      </c>
      <c r="W2284" t="inlineStr">
        <is>
          <t>205.0</t>
        </is>
      </c>
    </row>
    <row r="2285">
      <c r="B2285" t="inlineStr">
        <is>
          <t>4435.0</t>
        </is>
      </c>
      <c r="F2285" t="inlineStr">
        <is>
          <t>ConTab_BOM_KP_Baseplates_4435</t>
        </is>
      </c>
      <c r="H2285" s="7" t="inlineStr">
        <is>
          <t>1012-1_2-KP</t>
        </is>
      </c>
      <c r="I2285" s="7" t="inlineStr"/>
      <c r="J2285" s="7" t="inlineStr"/>
      <c r="K2285" s="168" t="inlineStr">
        <is>
          <t>BaseplateSteel</t>
        </is>
      </c>
      <c r="L2285" s="168" t="inlineStr">
        <is>
          <t>Baseplate_Steel</t>
        </is>
      </c>
      <c r="M2285" s="168" t="inlineStr">
        <is>
          <t>Steel</t>
        </is>
      </c>
      <c r="N2285" t="inlineStr">
        <is>
          <t>324T</t>
        </is>
      </c>
      <c r="O2285" t="inlineStr">
        <is>
          <t>:No Drip Pan:Standard Drip Pan:</t>
        </is>
      </c>
      <c r="P2285" s="11" t="inlineStr">
        <is>
          <t>Falk_T10_Grid</t>
        </is>
      </c>
      <c r="Q2285" t="inlineStr">
        <is>
          <t>Falk 1060T10</t>
        </is>
      </c>
      <c r="R2285" t="inlineStr">
        <is>
          <t>96700956</t>
        </is>
      </c>
      <c r="S2285" s="10" t="inlineStr">
        <is>
          <t>B103309</t>
        </is>
      </c>
      <c r="T2285" s="10" t="inlineStr">
        <is>
          <t>2186.0</t>
        </is>
      </c>
      <c r="U2285" s="10" t="inlineStr">
        <is>
          <t>Priced</t>
        </is>
      </c>
      <c r="V2285" s="168" t="inlineStr">
        <is>
          <t>LT028</t>
        </is>
      </c>
      <c r="W2285" t="inlineStr">
        <is>
          <t>240.0</t>
        </is>
      </c>
    </row>
    <row r="2286">
      <c r="B2286" t="inlineStr">
        <is>
          <t>4436.0</t>
        </is>
      </c>
      <c r="F2286" t="inlineStr">
        <is>
          <t>ConTab_BOM_KP_Baseplates_4436</t>
        </is>
      </c>
      <c r="H2286" s="7" t="inlineStr">
        <is>
          <t>1012-1_2-KP</t>
        </is>
      </c>
      <c r="I2286" s="7" t="inlineStr"/>
      <c r="J2286" s="7" t="inlineStr"/>
      <c r="K2286" s="168" t="inlineStr">
        <is>
          <t>BaseplateSteel</t>
        </is>
      </c>
      <c r="L2286" s="168" t="inlineStr">
        <is>
          <t>Baseplate_Steel</t>
        </is>
      </c>
      <c r="M2286" s="168" t="inlineStr">
        <is>
          <t>Steel</t>
        </is>
      </c>
      <c r="N2286" t="inlineStr">
        <is>
          <t>326T</t>
        </is>
      </c>
      <c r="O2286" t="inlineStr">
        <is>
          <t>:No Drip Pan:Standard Drip Pan:</t>
        </is>
      </c>
      <c r="P2286" s="11" t="inlineStr">
        <is>
          <t>Falk_T10_Grid</t>
        </is>
      </c>
      <c r="Q2286" t="inlineStr">
        <is>
          <t>Falk 1060T10</t>
        </is>
      </c>
      <c r="R2286" t="inlineStr">
        <is>
          <t>96700956</t>
        </is>
      </c>
      <c r="S2286" s="10" t="inlineStr">
        <is>
          <t>B103309</t>
        </is>
      </c>
      <c r="T2286" s="10" t="inlineStr">
        <is>
          <t>2186.0</t>
        </is>
      </c>
      <c r="U2286" s="10" t="inlineStr">
        <is>
          <t>Priced</t>
        </is>
      </c>
      <c r="V2286" s="168" t="inlineStr">
        <is>
          <t>LT028</t>
        </is>
      </c>
      <c r="W2286" t="inlineStr">
        <is>
          <t>240.0</t>
        </is>
      </c>
    </row>
    <row r="2287">
      <c r="B2287" t="inlineStr">
        <is>
          <t>4437.0</t>
        </is>
      </c>
      <c r="F2287" t="inlineStr">
        <is>
          <t>ConTab_BOM_KP_Baseplates_4437</t>
        </is>
      </c>
      <c r="H2287" s="7" t="inlineStr">
        <is>
          <t>1012-1_2-KP</t>
        </is>
      </c>
      <c r="I2287" s="7" t="inlineStr"/>
      <c r="J2287" s="7" t="inlineStr"/>
      <c r="K2287" s="168" t="inlineStr">
        <is>
          <t>BaseplateSteel</t>
        </is>
      </c>
      <c r="L2287" s="168" t="inlineStr">
        <is>
          <t>Baseplate_Steel</t>
        </is>
      </c>
      <c r="M2287" s="168" t="inlineStr">
        <is>
          <t>Steel</t>
        </is>
      </c>
      <c r="N2287" t="inlineStr">
        <is>
          <t>364T</t>
        </is>
      </c>
      <c r="O2287" t="inlineStr">
        <is>
          <t>:No Drip Pan:Standard Drip Pan:</t>
        </is>
      </c>
      <c r="P2287" s="11" t="inlineStr">
        <is>
          <t>Falk_T10_Grid</t>
        </is>
      </c>
      <c r="Q2287" t="inlineStr">
        <is>
          <t>Falk 1070T10</t>
        </is>
      </c>
      <c r="R2287" t="inlineStr">
        <is>
          <t>96700957</t>
        </is>
      </c>
      <c r="S2287" s="10" t="inlineStr">
        <is>
          <t>B103310</t>
        </is>
      </c>
      <c r="T2287" s="10" t="inlineStr">
        <is>
          <t>2322.0</t>
        </is>
      </c>
      <c r="U2287" s="10" t="inlineStr">
        <is>
          <t>Priced</t>
        </is>
      </c>
      <c r="V2287" s="168" t="inlineStr">
        <is>
          <t>LT028</t>
        </is>
      </c>
      <c r="W2287" t="inlineStr">
        <is>
          <t>270.0</t>
        </is>
      </c>
    </row>
    <row r="2288">
      <c r="B2288" t="inlineStr">
        <is>
          <t>4438.0</t>
        </is>
      </c>
      <c r="F2288" t="inlineStr">
        <is>
          <t>ConTab_BOM_KP_Baseplates_4438</t>
        </is>
      </c>
      <c r="H2288" s="7" t="inlineStr">
        <is>
          <t>1012-1_2-KP</t>
        </is>
      </c>
      <c r="I2288" s="7" t="inlineStr"/>
      <c r="J2288" s="7" t="inlineStr"/>
      <c r="K2288" s="168" t="inlineStr">
        <is>
          <t>BaseplateSteel</t>
        </is>
      </c>
      <c r="L2288" s="168" t="inlineStr">
        <is>
          <t>Baseplate_Steel</t>
        </is>
      </c>
      <c r="M2288" s="168" t="inlineStr">
        <is>
          <t>Steel</t>
        </is>
      </c>
      <c r="N2288" t="inlineStr">
        <is>
          <t>365T</t>
        </is>
      </c>
      <c r="O2288" t="inlineStr">
        <is>
          <t>:No Drip Pan:Standard Drip Pan:</t>
        </is>
      </c>
      <c r="P2288" s="11" t="inlineStr">
        <is>
          <t>Falk_T10_Grid</t>
        </is>
      </c>
      <c r="Q2288" t="inlineStr">
        <is>
          <t>Falk 1070T10</t>
        </is>
      </c>
      <c r="R2288" t="inlineStr">
        <is>
          <t>96700957</t>
        </is>
      </c>
      <c r="S2288" s="10" t="inlineStr">
        <is>
          <t>B103310</t>
        </is>
      </c>
      <c r="T2288" s="10" t="inlineStr">
        <is>
          <t>2322.0</t>
        </is>
      </c>
      <c r="U2288" s="10" t="inlineStr">
        <is>
          <t>Priced</t>
        </is>
      </c>
      <c r="V2288" s="168" t="inlineStr">
        <is>
          <t>LT028</t>
        </is>
      </c>
      <c r="W2288" t="inlineStr">
        <is>
          <t>270.0</t>
        </is>
      </c>
    </row>
    <row r="2289">
      <c r="B2289" t="inlineStr">
        <is>
          <t>4439.0</t>
        </is>
      </c>
      <c r="F2289" t="inlineStr">
        <is>
          <t>ConTab_BOM_KP_Baseplates_4439</t>
        </is>
      </c>
      <c r="H2289" s="7" t="inlineStr">
        <is>
          <t>1012-1_2-KP</t>
        </is>
      </c>
      <c r="I2289" s="7" t="inlineStr"/>
      <c r="J2289" s="7" t="inlineStr"/>
      <c r="K2289" s="168" t="inlineStr">
        <is>
          <t>BaseplateSteel</t>
        </is>
      </c>
      <c r="L2289" s="168" t="inlineStr">
        <is>
          <t>Baseplate_Steel</t>
        </is>
      </c>
      <c r="M2289" s="168" t="inlineStr">
        <is>
          <t>Steel</t>
        </is>
      </c>
      <c r="N2289" t="inlineStr">
        <is>
          <t>364TS</t>
        </is>
      </c>
      <c r="O2289" t="inlineStr">
        <is>
          <t>:No Drip Pan:Standard Drip Pan:</t>
        </is>
      </c>
      <c r="P2289" s="11" t="inlineStr">
        <is>
          <t>Falk_T10_Grid</t>
        </is>
      </c>
      <c r="Q2289" t="inlineStr">
        <is>
          <t>Falk 1050T10</t>
        </is>
      </c>
      <c r="R2289" t="inlineStr">
        <is>
          <t>96700958</t>
        </is>
      </c>
      <c r="S2289" s="10" t="inlineStr">
        <is>
          <t>B103311</t>
        </is>
      </c>
      <c r="T2289" s="10" t="inlineStr">
        <is>
          <t>2255.0</t>
        </is>
      </c>
      <c r="U2289" s="10" t="inlineStr">
        <is>
          <t>Priced</t>
        </is>
      </c>
      <c r="V2289" s="168" t="inlineStr">
        <is>
          <t>LT028</t>
        </is>
      </c>
      <c r="W2289" t="inlineStr">
        <is>
          <t>270.0</t>
        </is>
      </c>
    </row>
    <row r="2290">
      <c r="B2290" t="inlineStr">
        <is>
          <t>4440.0</t>
        </is>
      </c>
      <c r="F2290" t="inlineStr">
        <is>
          <t>ConTab_BOM_KP_Baseplates_4440</t>
        </is>
      </c>
      <c r="H2290" s="7" t="inlineStr">
        <is>
          <t>1012-1_2-KP</t>
        </is>
      </c>
      <c r="I2290" s="7" t="inlineStr"/>
      <c r="J2290" s="7" t="inlineStr"/>
      <c r="K2290" s="168" t="inlineStr">
        <is>
          <t>BaseplateSteel</t>
        </is>
      </c>
      <c r="L2290" s="168" t="inlineStr">
        <is>
          <t>Baseplate_Steel</t>
        </is>
      </c>
      <c r="M2290" s="168" t="inlineStr">
        <is>
          <t>Steel</t>
        </is>
      </c>
      <c r="N2290" t="inlineStr">
        <is>
          <t>365TS</t>
        </is>
      </c>
      <c r="O2290" t="inlineStr">
        <is>
          <t>:No Drip Pan:Standard Drip Pan:</t>
        </is>
      </c>
      <c r="P2290" s="11" t="inlineStr">
        <is>
          <t>Falk_T10_Grid</t>
        </is>
      </c>
      <c r="Q2290" t="inlineStr">
        <is>
          <t>Falk 1050T10</t>
        </is>
      </c>
      <c r="R2290" t="inlineStr">
        <is>
          <t>96700958</t>
        </is>
      </c>
      <c r="S2290" s="10" t="inlineStr">
        <is>
          <t>B103311</t>
        </is>
      </c>
      <c r="T2290" s="10" t="inlineStr">
        <is>
          <t>2255.0</t>
        </is>
      </c>
      <c r="U2290" s="10" t="inlineStr">
        <is>
          <t>Priced</t>
        </is>
      </c>
      <c r="V2290" s="168" t="inlineStr">
        <is>
          <t>LT028</t>
        </is>
      </c>
      <c r="W2290" t="inlineStr">
        <is>
          <t>270.0</t>
        </is>
      </c>
    </row>
    <row r="2291">
      <c r="B2291" t="inlineStr">
        <is>
          <t>4441.0</t>
        </is>
      </c>
      <c r="F2291" t="inlineStr">
        <is>
          <t>ConTab_BOM_KP_Baseplates_4441</t>
        </is>
      </c>
      <c r="H2291" s="7" t="inlineStr">
        <is>
          <t>1012-1_2-KP</t>
        </is>
      </c>
      <c r="I2291" s="7" t="inlineStr"/>
      <c r="J2291" s="7" t="inlineStr"/>
      <c r="K2291" s="168" t="inlineStr">
        <is>
          <t>BaseplateSteel</t>
        </is>
      </c>
      <c r="L2291" s="168" t="inlineStr">
        <is>
          <t>Baseplate_Steel</t>
        </is>
      </c>
      <c r="M2291" s="168" t="inlineStr">
        <is>
          <t>Steel</t>
        </is>
      </c>
      <c r="N2291" t="inlineStr">
        <is>
          <t>404T</t>
        </is>
      </c>
      <c r="O2291" t="inlineStr">
        <is>
          <t>:No Drip Pan:Standard Drip Pan:</t>
        </is>
      </c>
      <c r="P2291" s="11" t="inlineStr">
        <is>
          <t>Falk_T10_Grid</t>
        </is>
      </c>
      <c r="Q2291" t="inlineStr">
        <is>
          <t>Falk 1080T10</t>
        </is>
      </c>
      <c r="R2291" t="inlineStr">
        <is>
          <t>96700959</t>
        </is>
      </c>
      <c r="S2291" s="10" t="inlineStr">
        <is>
          <t>B103312</t>
        </is>
      </c>
      <c r="T2291" s="10" t="inlineStr">
        <is>
          <t>2800.0</t>
        </is>
      </c>
      <c r="U2291" s="10" t="inlineStr">
        <is>
          <t>Priced</t>
        </is>
      </c>
      <c r="V2291" s="168" t="inlineStr">
        <is>
          <t>LT028</t>
        </is>
      </c>
      <c r="W2291" t="inlineStr">
        <is>
          <t>350.0</t>
        </is>
      </c>
    </row>
    <row r="2292">
      <c r="B2292" t="inlineStr">
        <is>
          <t>4442.0</t>
        </is>
      </c>
      <c r="F2292" t="inlineStr">
        <is>
          <t>ConTab_BOM_KP_Baseplates_4442</t>
        </is>
      </c>
      <c r="H2292" s="7" t="inlineStr">
        <is>
          <t>1012-1_2-KP</t>
        </is>
      </c>
      <c r="I2292" s="7" t="inlineStr"/>
      <c r="J2292" s="7" t="inlineStr"/>
      <c r="K2292" s="168" t="inlineStr">
        <is>
          <t>BaseplateSteel</t>
        </is>
      </c>
      <c r="L2292" s="168" t="inlineStr">
        <is>
          <t>Baseplate_Steel</t>
        </is>
      </c>
      <c r="M2292" s="168" t="inlineStr">
        <is>
          <t>Steel</t>
        </is>
      </c>
      <c r="N2292" t="inlineStr">
        <is>
          <t>405T</t>
        </is>
      </c>
      <c r="O2292" t="inlineStr">
        <is>
          <t>:No Drip Pan:Standard Drip Pan:</t>
        </is>
      </c>
      <c r="P2292" s="11" t="inlineStr">
        <is>
          <t>Falk_T10_Grid</t>
        </is>
      </c>
      <c r="Q2292" t="inlineStr">
        <is>
          <t>Falk 1080T10</t>
        </is>
      </c>
      <c r="R2292" t="inlineStr">
        <is>
          <t>96700959</t>
        </is>
      </c>
      <c r="S2292" s="10" t="inlineStr">
        <is>
          <t>B103312</t>
        </is>
      </c>
      <c r="T2292" s="10" t="inlineStr">
        <is>
          <t>2800.0</t>
        </is>
      </c>
      <c r="U2292" s="10" t="inlineStr">
        <is>
          <t>Priced</t>
        </is>
      </c>
      <c r="V2292" s="168" t="inlineStr">
        <is>
          <t>LT028</t>
        </is>
      </c>
      <c r="W2292" t="inlineStr">
        <is>
          <t>350.0</t>
        </is>
      </c>
    </row>
    <row r="2293">
      <c r="B2293" t="inlineStr">
        <is>
          <t>4443.0</t>
        </is>
      </c>
      <c r="F2293" t="inlineStr">
        <is>
          <t>ConTab_BOM_KP_Baseplates_4443</t>
        </is>
      </c>
      <c r="H2293" s="7" t="inlineStr">
        <is>
          <t>1012-1_2-KP</t>
        </is>
      </c>
      <c r="I2293" s="7" t="inlineStr"/>
      <c r="J2293" s="7" t="inlineStr"/>
      <c r="K2293" s="168" t="inlineStr">
        <is>
          <t>BaseplateSteel</t>
        </is>
      </c>
      <c r="L2293" s="168" t="inlineStr">
        <is>
          <t>Baseplate_Steel</t>
        </is>
      </c>
      <c r="M2293" s="168" t="inlineStr">
        <is>
          <t>Steel</t>
        </is>
      </c>
      <c r="N2293" t="inlineStr">
        <is>
          <t>404TS</t>
        </is>
      </c>
      <c r="O2293" t="inlineStr">
        <is>
          <t>:No Drip Pan:Standard Drip Pan:</t>
        </is>
      </c>
      <c r="P2293" s="11" t="inlineStr">
        <is>
          <t>Falk_T10_Grid</t>
        </is>
      </c>
      <c r="Q2293" t="inlineStr">
        <is>
          <t>Falk 1060T10</t>
        </is>
      </c>
      <c r="R2293" t="inlineStr">
        <is>
          <t>96700960</t>
        </is>
      </c>
      <c r="S2293" s="10" t="inlineStr">
        <is>
          <t>B103313</t>
        </is>
      </c>
      <c r="T2293" s="10" t="inlineStr">
        <is>
          <t>2663.0</t>
        </is>
      </c>
      <c r="U2293" s="10" t="inlineStr">
        <is>
          <t>Priced</t>
        </is>
      </c>
      <c r="V2293" s="168" t="inlineStr">
        <is>
          <t>LT028</t>
        </is>
      </c>
      <c r="W2293" t="inlineStr">
        <is>
          <t>350.0</t>
        </is>
      </c>
    </row>
    <row r="2294">
      <c r="B2294" t="inlineStr">
        <is>
          <t>4444.0</t>
        </is>
      </c>
      <c r="F2294" t="inlineStr">
        <is>
          <t>ConTab_BOM_KP_Baseplates_4444</t>
        </is>
      </c>
      <c r="H2294" s="7" t="inlineStr">
        <is>
          <t>1012-1_2-KP</t>
        </is>
      </c>
      <c r="I2294" s="7" t="inlineStr"/>
      <c r="J2294" s="7" t="inlineStr"/>
      <c r="K2294" s="168" t="inlineStr">
        <is>
          <t>BaseplateSteel</t>
        </is>
      </c>
      <c r="L2294" s="168" t="inlineStr">
        <is>
          <t>Baseplate_Steel</t>
        </is>
      </c>
      <c r="M2294" s="168" t="inlineStr">
        <is>
          <t>Steel</t>
        </is>
      </c>
      <c r="N2294" t="inlineStr">
        <is>
          <t>405TS</t>
        </is>
      </c>
      <c r="O2294" t="inlineStr">
        <is>
          <t>:No Drip Pan:Standard Drip Pan:</t>
        </is>
      </c>
      <c r="P2294" s="11" t="inlineStr">
        <is>
          <t>Falk_T10_Grid</t>
        </is>
      </c>
      <c r="Q2294" t="inlineStr">
        <is>
          <t>Falk 1060T10</t>
        </is>
      </c>
      <c r="R2294" t="inlineStr">
        <is>
          <t>96700960</t>
        </is>
      </c>
      <c r="S2294" s="10" t="inlineStr">
        <is>
          <t>B103313</t>
        </is>
      </c>
      <c r="T2294" s="10" t="inlineStr">
        <is>
          <t>2663.0</t>
        </is>
      </c>
      <c r="U2294" s="10" t="inlineStr">
        <is>
          <t>Priced</t>
        </is>
      </c>
      <c r="V2294" s="168" t="inlineStr">
        <is>
          <t>LT028</t>
        </is>
      </c>
      <c r="W2294" t="inlineStr">
        <is>
          <t>350.0</t>
        </is>
      </c>
    </row>
    <row r="2295">
      <c r="B2295" t="inlineStr">
        <is>
          <t>4445.0</t>
        </is>
      </c>
      <c r="F2295" t="inlineStr">
        <is>
          <t>ConTab_BOM_KP_Baseplates_4445</t>
        </is>
      </c>
      <c r="H2295" s="7" t="inlineStr">
        <is>
          <t>1012-1_2-KP</t>
        </is>
      </c>
      <c r="I2295" s="7" t="inlineStr"/>
      <c r="J2295" s="7" t="inlineStr"/>
      <c r="K2295" s="168" t="inlineStr">
        <is>
          <t>BaseplateSteel</t>
        </is>
      </c>
      <c r="L2295" s="168" t="inlineStr">
        <is>
          <t>Baseplate_Steel</t>
        </is>
      </c>
      <c r="M2295" s="168" t="inlineStr">
        <is>
          <t>Steel</t>
        </is>
      </c>
      <c r="N2295" t="inlineStr">
        <is>
          <t>444T</t>
        </is>
      </c>
      <c r="O2295" t="inlineStr">
        <is>
          <t>:No Drip Pan:Standard Drip Pan:</t>
        </is>
      </c>
      <c r="P2295" s="11" t="inlineStr">
        <is>
          <t>Falk_T10_Grid</t>
        </is>
      </c>
      <c r="Q2295" t="inlineStr">
        <is>
          <t>Falk 1090T10</t>
        </is>
      </c>
      <c r="R2295" t="inlineStr">
        <is>
          <t>96700961</t>
        </is>
      </c>
      <c r="S2295" s="10" t="inlineStr">
        <is>
          <t>B103314</t>
        </is>
      </c>
      <c r="T2295" s="10" t="inlineStr">
        <is>
          <t>4163.0</t>
        </is>
      </c>
      <c r="U2295" s="10" t="inlineStr">
        <is>
          <t>Priced</t>
        </is>
      </c>
      <c r="V2295" s="168" t="inlineStr">
        <is>
          <t>LT028</t>
        </is>
      </c>
      <c r="W2295" t="inlineStr">
        <is>
          <t>420.0</t>
        </is>
      </c>
    </row>
    <row r="2296">
      <c r="B2296" t="inlineStr">
        <is>
          <t>4446.0</t>
        </is>
      </c>
      <c r="F2296" t="inlineStr">
        <is>
          <t>ConTab_BOM_KP_Baseplates_4446</t>
        </is>
      </c>
      <c r="H2296" s="7" t="inlineStr">
        <is>
          <t>1012-1_2-KP</t>
        </is>
      </c>
      <c r="I2296" s="7" t="inlineStr"/>
      <c r="J2296" s="7" t="inlineStr"/>
      <c r="K2296" s="168" t="inlineStr">
        <is>
          <t>BaseplateSteel</t>
        </is>
      </c>
      <c r="L2296" s="168" t="inlineStr">
        <is>
          <t>Baseplate_Steel</t>
        </is>
      </c>
      <c r="M2296" s="168" t="inlineStr">
        <is>
          <t>Steel</t>
        </is>
      </c>
      <c r="N2296" t="inlineStr">
        <is>
          <t>445T</t>
        </is>
      </c>
      <c r="O2296" t="inlineStr">
        <is>
          <t>:No Drip Pan:Standard Drip Pan:</t>
        </is>
      </c>
      <c r="P2296" s="11" t="inlineStr">
        <is>
          <t>Falk_T10_Grid</t>
        </is>
      </c>
      <c r="Q2296" t="inlineStr">
        <is>
          <t>Falk 1090T10</t>
        </is>
      </c>
      <c r="R2296" t="inlineStr">
        <is>
          <t>96700961</t>
        </is>
      </c>
      <c r="S2296" s="10" t="inlineStr">
        <is>
          <t>B103315</t>
        </is>
      </c>
      <c r="T2296" s="10" t="inlineStr">
        <is>
          <t>4163.0</t>
        </is>
      </c>
      <c r="U2296" s="10" t="inlineStr">
        <is>
          <t>Priced</t>
        </is>
      </c>
      <c r="V2296" s="168" t="inlineStr">
        <is>
          <t>LT028</t>
        </is>
      </c>
      <c r="W2296" t="inlineStr">
        <is>
          <t>420.0</t>
        </is>
      </c>
    </row>
    <row r="2297">
      <c r="B2297" t="inlineStr">
        <is>
          <t>4447.0</t>
        </is>
      </c>
      <c r="F2297" t="inlineStr">
        <is>
          <t>ConTab_BOM_KP_Baseplates_4447</t>
        </is>
      </c>
      <c r="H2297" s="7" t="inlineStr">
        <is>
          <t>1012-1_2-KP</t>
        </is>
      </c>
      <c r="I2297" s="7" t="inlineStr"/>
      <c r="J2297" s="7" t="inlineStr"/>
      <c r="K2297" s="168" t="inlineStr">
        <is>
          <t>BaseplateSteel</t>
        </is>
      </c>
      <c r="L2297" s="168" t="inlineStr">
        <is>
          <t>Baseplate_Steel</t>
        </is>
      </c>
      <c r="M2297" s="168" t="inlineStr">
        <is>
          <t>Steel</t>
        </is>
      </c>
      <c r="N2297" t="inlineStr">
        <is>
          <t>444TS</t>
        </is>
      </c>
      <c r="O2297" t="inlineStr">
        <is>
          <t>:No Drip Pan:Standard Drip Pan:</t>
        </is>
      </c>
      <c r="P2297" s="11" t="inlineStr">
        <is>
          <t>Falk_T10_Grid</t>
        </is>
      </c>
      <c r="Q2297" t="inlineStr">
        <is>
          <t>Falk 1070T10</t>
        </is>
      </c>
      <c r="R2297" t="inlineStr">
        <is>
          <t>96700962</t>
        </is>
      </c>
      <c r="S2297" s="10" t="inlineStr">
        <is>
          <t>B103316</t>
        </is>
      </c>
      <c r="T2297" s="10" t="inlineStr">
        <is>
          <t>4163.0</t>
        </is>
      </c>
      <c r="U2297" s="10" t="inlineStr">
        <is>
          <t>Priced</t>
        </is>
      </c>
      <c r="V2297" s="168" t="inlineStr">
        <is>
          <t>LT028</t>
        </is>
      </c>
      <c r="W2297" t="inlineStr">
        <is>
          <t>420.0</t>
        </is>
      </c>
    </row>
    <row r="2298">
      <c r="B2298" t="inlineStr">
        <is>
          <t>4448.0</t>
        </is>
      </c>
      <c r="F2298" t="inlineStr">
        <is>
          <t>ConTab_BOM_KP_Baseplates_4448</t>
        </is>
      </c>
      <c r="H2298" s="7" t="inlineStr">
        <is>
          <t>1012-1_2-KP</t>
        </is>
      </c>
      <c r="I2298" s="7" t="inlineStr"/>
      <c r="J2298" s="7" t="inlineStr"/>
      <c r="K2298" s="168" t="inlineStr">
        <is>
          <t>BaseplateSteel</t>
        </is>
      </c>
      <c r="L2298" s="168" t="inlineStr">
        <is>
          <t>Baseplate_Steel</t>
        </is>
      </c>
      <c r="M2298" s="168" t="inlineStr">
        <is>
          <t>Steel</t>
        </is>
      </c>
      <c r="N2298" t="inlineStr">
        <is>
          <t>445TS</t>
        </is>
      </c>
      <c r="O2298" t="inlineStr">
        <is>
          <t>:No Drip Pan:Standard Drip Pan:</t>
        </is>
      </c>
      <c r="P2298" s="11" t="inlineStr">
        <is>
          <t>Falk_T10_Grid</t>
        </is>
      </c>
      <c r="Q2298" t="inlineStr">
        <is>
          <t>Falk 1070T10</t>
        </is>
      </c>
      <c r="R2298" t="inlineStr">
        <is>
          <t>96700962</t>
        </is>
      </c>
      <c r="S2298" s="10" t="inlineStr">
        <is>
          <t>B103317</t>
        </is>
      </c>
      <c r="T2298" s="10" t="inlineStr">
        <is>
          <t>4163.0</t>
        </is>
      </c>
      <c r="U2298" s="10" t="inlineStr">
        <is>
          <t>Priced</t>
        </is>
      </c>
      <c r="V2298" s="168" t="inlineStr">
        <is>
          <t>LT028</t>
        </is>
      </c>
      <c r="W2298" t="inlineStr">
        <is>
          <t>420.0</t>
        </is>
      </c>
    </row>
    <row r="2299">
      <c r="B2299" t="inlineStr">
        <is>
          <t>4449.0</t>
        </is>
      </c>
      <c r="F2299" t="inlineStr">
        <is>
          <t>ConTab_BOM_KP_Baseplates_4449</t>
        </is>
      </c>
      <c r="H2299" s="7" t="inlineStr">
        <is>
          <t>1012-1_2-KP</t>
        </is>
      </c>
      <c r="I2299" s="7" t="inlineStr"/>
      <c r="J2299" s="7" t="inlineStr"/>
      <c r="K2299" s="168" t="inlineStr">
        <is>
          <t>BaseplateSteel</t>
        </is>
      </c>
      <c r="L2299" s="168" t="inlineStr">
        <is>
          <t>Baseplate_Steel</t>
        </is>
      </c>
      <c r="M2299" s="168" t="inlineStr">
        <is>
          <t>Steel</t>
        </is>
      </c>
      <c r="N2299" s="168" t="inlineStr">
        <is>
          <t>447T</t>
        </is>
      </c>
      <c r="O2299" t="inlineStr">
        <is>
          <t>:No Drip Pan:Standard Drip Pan:</t>
        </is>
      </c>
      <c r="P2299" s="11" t="inlineStr">
        <is>
          <t>Falk_T10_Grid</t>
        </is>
      </c>
      <c r="Q2299" t="inlineStr">
        <is>
          <t>Falk 1090T10</t>
        </is>
      </c>
      <c r="R2299" t="inlineStr">
        <is>
          <t>96700963</t>
        </is>
      </c>
      <c r="S2299" s="10" t="inlineStr">
        <is>
          <t>B103318</t>
        </is>
      </c>
      <c r="T2299" s="10" t="inlineStr">
        <is>
          <t>4707.0</t>
        </is>
      </c>
      <c r="U2299" s="10" t="inlineStr">
        <is>
          <t>Priced</t>
        </is>
      </c>
      <c r="V2299" s="168" t="inlineStr">
        <is>
          <t>LT028</t>
        </is>
      </c>
      <c r="W2299" t="inlineStr">
        <is>
          <t>600.0</t>
        </is>
      </c>
    </row>
    <row r="2300">
      <c r="B2300" t="inlineStr">
        <is>
          <t>4450.0</t>
        </is>
      </c>
      <c r="F2300" t="inlineStr">
        <is>
          <t>ConTab_BOM_KP_Baseplates_4450</t>
        </is>
      </c>
      <c r="H2300" s="7" t="inlineStr">
        <is>
          <t>1012-1_2-KP</t>
        </is>
      </c>
      <c r="I2300" s="7" t="inlineStr"/>
      <c r="J2300" s="7" t="inlineStr"/>
      <c r="K2300" s="168" t="inlineStr">
        <is>
          <t>BaseplateSteel</t>
        </is>
      </c>
      <c r="L2300" s="168" t="inlineStr">
        <is>
          <t>Baseplate_Steel</t>
        </is>
      </c>
      <c r="M2300" s="168" t="inlineStr">
        <is>
          <t>Steel</t>
        </is>
      </c>
      <c r="N2300" s="168" t="inlineStr">
        <is>
          <t>449T</t>
        </is>
      </c>
      <c r="O2300" t="inlineStr">
        <is>
          <t>:No Drip Pan:Standard Drip Pan:</t>
        </is>
      </c>
      <c r="P2300" s="11" t="inlineStr">
        <is>
          <t>Falk_T10_Grid</t>
        </is>
      </c>
      <c r="Q2300" t="inlineStr">
        <is>
          <t>Falk 1090T10</t>
        </is>
      </c>
      <c r="R2300" t="inlineStr">
        <is>
          <t>96700964</t>
        </is>
      </c>
      <c r="S2300" s="10" t="inlineStr">
        <is>
          <t>B103319</t>
        </is>
      </c>
      <c r="T2300" s="10" t="inlineStr">
        <is>
          <t>4707.0</t>
        </is>
      </c>
      <c r="U2300" s="10" t="inlineStr">
        <is>
          <t>Priced</t>
        </is>
      </c>
      <c r="V2300" s="168" t="inlineStr">
        <is>
          <t>LT028</t>
        </is>
      </c>
      <c r="W2300" t="inlineStr">
        <is>
          <t>600.0</t>
        </is>
      </c>
    </row>
    <row r="2301">
      <c r="B2301" t="inlineStr">
        <is>
          <t>4469.0</t>
        </is>
      </c>
      <c r="F2301" t="inlineStr">
        <is>
          <t>ConTab_BOM_KP_Baseplates_4469</t>
        </is>
      </c>
      <c r="H2301" s="7" t="inlineStr">
        <is>
          <t>1012-1_2-KP</t>
        </is>
      </c>
      <c r="I2301" s="7" t="inlineStr"/>
      <c r="J2301" s="7" t="inlineStr"/>
      <c r="K2301" s="168" t="inlineStr">
        <is>
          <t>BaseplateSteel</t>
        </is>
      </c>
      <c r="L2301" s="168" t="inlineStr">
        <is>
          <t>Baseplate_Steel</t>
        </is>
      </c>
      <c r="M2301" s="168" t="inlineStr">
        <is>
          <t>Steel</t>
        </is>
      </c>
      <c r="N2301" t="inlineStr">
        <is>
          <t>284T</t>
        </is>
      </c>
      <c r="O2301" t="inlineStr">
        <is>
          <t>:No Drip Pan:Standard Drip Pan:</t>
        </is>
      </c>
      <c r="P2301" s="11" t="inlineStr">
        <is>
          <t>Woods_Spacer</t>
        </is>
      </c>
      <c r="Q2301" t="inlineStr">
        <is>
          <t>Woods 9SC</t>
        </is>
      </c>
      <c r="R2301" t="inlineStr">
        <is>
          <t>96700965</t>
        </is>
      </c>
      <c r="S2301" s="10" t="inlineStr">
        <is>
          <t>B103332</t>
        </is>
      </c>
      <c r="T2301" s="10" t="inlineStr">
        <is>
          <t>2594.0</t>
        </is>
      </c>
      <c r="U2301" s="10" t="inlineStr">
        <is>
          <t>Priced</t>
        </is>
      </c>
      <c r="V2301" s="168" t="inlineStr">
        <is>
          <t>LT028</t>
        </is>
      </c>
      <c r="W2301" t="inlineStr">
        <is>
          <t>205.0</t>
        </is>
      </c>
    </row>
    <row r="2302">
      <c r="B2302" t="inlineStr">
        <is>
          <t>4470.0</t>
        </is>
      </c>
      <c r="F2302" t="inlineStr">
        <is>
          <t>ConTab_BOM_KP_Baseplates_4470</t>
        </is>
      </c>
      <c r="H2302" s="7" t="inlineStr">
        <is>
          <t>1012-1_2-KP</t>
        </is>
      </c>
      <c r="I2302" s="7" t="inlineStr"/>
      <c r="J2302" s="7" t="inlineStr"/>
      <c r="K2302" s="168" t="inlineStr">
        <is>
          <t>BaseplateSteel</t>
        </is>
      </c>
      <c r="L2302" s="168" t="inlineStr">
        <is>
          <t>Baseplate_Steel</t>
        </is>
      </c>
      <c r="M2302" s="168" t="inlineStr">
        <is>
          <t>Steel</t>
        </is>
      </c>
      <c r="N2302" t="inlineStr">
        <is>
          <t>286T</t>
        </is>
      </c>
      <c r="O2302" t="inlineStr">
        <is>
          <t>:No Drip Pan:Standard Drip Pan:</t>
        </is>
      </c>
      <c r="P2302" s="11" t="inlineStr">
        <is>
          <t>Woods_Spacer</t>
        </is>
      </c>
      <c r="Q2302" t="inlineStr">
        <is>
          <t>Woods 9SC</t>
        </is>
      </c>
      <c r="R2302" t="inlineStr">
        <is>
          <t>96700965</t>
        </is>
      </c>
      <c r="S2302" s="10" t="inlineStr">
        <is>
          <t>B103332</t>
        </is>
      </c>
      <c r="T2302" s="10" t="inlineStr">
        <is>
          <t>2594.0</t>
        </is>
      </c>
      <c r="U2302" s="10" t="inlineStr">
        <is>
          <t>Priced</t>
        </is>
      </c>
      <c r="V2302" s="168" t="inlineStr">
        <is>
          <t>LT028</t>
        </is>
      </c>
      <c r="W2302" t="inlineStr">
        <is>
          <t>205.0</t>
        </is>
      </c>
    </row>
    <row r="2303">
      <c r="B2303" t="inlineStr">
        <is>
          <t>4471.0</t>
        </is>
      </c>
      <c r="F2303" t="inlineStr">
        <is>
          <t>ConTab_BOM_KP_Baseplates_4471</t>
        </is>
      </c>
      <c r="H2303" s="7" t="inlineStr">
        <is>
          <t>1012-1_2-KP</t>
        </is>
      </c>
      <c r="I2303" s="7" t="inlineStr"/>
      <c r="J2303" s="7" t="inlineStr"/>
      <c r="K2303" s="168" t="inlineStr">
        <is>
          <t>BaseplateSteel</t>
        </is>
      </c>
      <c r="L2303" s="168" t="inlineStr">
        <is>
          <t>Baseplate_Steel</t>
        </is>
      </c>
      <c r="M2303" s="168" t="inlineStr">
        <is>
          <t>Steel</t>
        </is>
      </c>
      <c r="N2303" t="inlineStr">
        <is>
          <t>324T</t>
        </is>
      </c>
      <c r="O2303" t="inlineStr">
        <is>
          <t>:No Drip Pan:Standard Drip Pan:</t>
        </is>
      </c>
      <c r="P2303" s="11" t="inlineStr">
        <is>
          <t>Woods_Spacer</t>
        </is>
      </c>
      <c r="Q2303" t="inlineStr">
        <is>
          <t>Woods 10SC</t>
        </is>
      </c>
      <c r="R2303" t="inlineStr">
        <is>
          <t>96700966</t>
        </is>
      </c>
      <c r="S2303" s="10" t="inlineStr">
        <is>
          <t>B103333</t>
        </is>
      </c>
      <c r="T2303" s="10" t="inlineStr">
        <is>
          <t>2730.0</t>
        </is>
      </c>
      <c r="U2303" s="10" t="inlineStr">
        <is>
          <t>Priced</t>
        </is>
      </c>
      <c r="V2303" s="168" t="inlineStr">
        <is>
          <t>LT028</t>
        </is>
      </c>
      <c r="W2303" t="inlineStr">
        <is>
          <t>240.0</t>
        </is>
      </c>
    </row>
    <row r="2304">
      <c r="B2304" t="inlineStr">
        <is>
          <t>4472.0</t>
        </is>
      </c>
      <c r="F2304" t="inlineStr">
        <is>
          <t>ConTab_BOM_KP_Baseplates_4472</t>
        </is>
      </c>
      <c r="H2304" s="7" t="inlineStr">
        <is>
          <t>1012-1_2-KP</t>
        </is>
      </c>
      <c r="I2304" s="7" t="inlineStr"/>
      <c r="J2304" s="7" t="inlineStr"/>
      <c r="K2304" s="168" t="inlineStr">
        <is>
          <t>BaseplateSteel</t>
        </is>
      </c>
      <c r="L2304" s="168" t="inlineStr">
        <is>
          <t>Baseplate_Steel</t>
        </is>
      </c>
      <c r="M2304" s="168" t="inlineStr">
        <is>
          <t>Steel</t>
        </is>
      </c>
      <c r="N2304" t="inlineStr">
        <is>
          <t>326T</t>
        </is>
      </c>
      <c r="O2304" t="inlineStr">
        <is>
          <t>:No Drip Pan:Standard Drip Pan:</t>
        </is>
      </c>
      <c r="P2304" s="11" t="inlineStr">
        <is>
          <t>Woods_Spacer</t>
        </is>
      </c>
      <c r="Q2304" t="inlineStr">
        <is>
          <t>Woods 10SC</t>
        </is>
      </c>
      <c r="R2304" t="inlineStr">
        <is>
          <t>96700966</t>
        </is>
      </c>
      <c r="S2304" s="10" t="inlineStr">
        <is>
          <t>B103333</t>
        </is>
      </c>
      <c r="T2304" s="10" t="inlineStr">
        <is>
          <t>2730.0</t>
        </is>
      </c>
      <c r="U2304" s="10" t="inlineStr">
        <is>
          <t>Priced</t>
        </is>
      </c>
      <c r="V2304" s="168" t="inlineStr">
        <is>
          <t>LT028</t>
        </is>
      </c>
      <c r="W2304" t="inlineStr">
        <is>
          <t>240.0</t>
        </is>
      </c>
    </row>
    <row r="2305">
      <c r="B2305" t="inlineStr">
        <is>
          <t>4473.0</t>
        </is>
      </c>
      <c r="F2305" t="inlineStr">
        <is>
          <t>ConTab_BOM_KP_Baseplates_4473</t>
        </is>
      </c>
      <c r="H2305" s="7" t="inlineStr">
        <is>
          <t>1012-1_2-KP</t>
        </is>
      </c>
      <c r="I2305" s="7" t="inlineStr"/>
      <c r="J2305" s="7" t="inlineStr"/>
      <c r="K2305" s="168" t="inlineStr">
        <is>
          <t>BaseplateSteel</t>
        </is>
      </c>
      <c r="L2305" s="168" t="inlineStr">
        <is>
          <t>Baseplate_Steel</t>
        </is>
      </c>
      <c r="M2305" s="168" t="inlineStr">
        <is>
          <t>Steel</t>
        </is>
      </c>
      <c r="N2305" t="inlineStr">
        <is>
          <t>364T</t>
        </is>
      </c>
      <c r="O2305" t="inlineStr">
        <is>
          <t>:No Drip Pan:Standard Drip Pan:</t>
        </is>
      </c>
      <c r="P2305" s="11" t="inlineStr">
        <is>
          <t>Woods_Spacer</t>
        </is>
      </c>
      <c r="Q2305" t="inlineStr">
        <is>
          <t>Woods 11SC</t>
        </is>
      </c>
      <c r="R2305" t="inlineStr">
        <is>
          <t>96700967</t>
        </is>
      </c>
      <c r="S2305" s="10" t="inlineStr">
        <is>
          <t>B103334</t>
        </is>
      </c>
      <c r="T2305" s="10" t="inlineStr">
        <is>
          <t>2867.0</t>
        </is>
      </c>
      <c r="U2305" s="10" t="inlineStr">
        <is>
          <t>Priced</t>
        </is>
      </c>
      <c r="V2305" s="168" t="inlineStr">
        <is>
          <t>LT028</t>
        </is>
      </c>
      <c r="W2305" t="inlineStr">
        <is>
          <t>270.0</t>
        </is>
      </c>
    </row>
    <row r="2306">
      <c r="B2306" t="inlineStr">
        <is>
          <t>4474.0</t>
        </is>
      </c>
      <c r="F2306" t="inlineStr">
        <is>
          <t>ConTab_BOM_KP_Baseplates_4474</t>
        </is>
      </c>
      <c r="H2306" s="7" t="inlineStr">
        <is>
          <t>1012-1_2-KP</t>
        </is>
      </c>
      <c r="I2306" s="7" t="inlineStr"/>
      <c r="J2306" s="7" t="inlineStr"/>
      <c r="K2306" s="168" t="inlineStr">
        <is>
          <t>BaseplateSteel</t>
        </is>
      </c>
      <c r="L2306" s="168" t="inlineStr">
        <is>
          <t>Baseplate_Steel</t>
        </is>
      </c>
      <c r="M2306" s="168" t="inlineStr">
        <is>
          <t>Steel</t>
        </is>
      </c>
      <c r="N2306" t="inlineStr">
        <is>
          <t>365T</t>
        </is>
      </c>
      <c r="O2306" t="inlineStr">
        <is>
          <t>:No Drip Pan:Standard Drip Pan:</t>
        </is>
      </c>
      <c r="P2306" s="11" t="inlineStr">
        <is>
          <t>Woods_Spacer</t>
        </is>
      </c>
      <c r="Q2306" t="inlineStr">
        <is>
          <t>Woods 11SC</t>
        </is>
      </c>
      <c r="R2306" t="inlineStr">
        <is>
          <t>96700967</t>
        </is>
      </c>
      <c r="S2306" s="10" t="inlineStr">
        <is>
          <t>B103334</t>
        </is>
      </c>
      <c r="T2306" s="10" t="inlineStr">
        <is>
          <t>2867.0</t>
        </is>
      </c>
      <c r="U2306" s="10" t="inlineStr">
        <is>
          <t>Priced</t>
        </is>
      </c>
      <c r="V2306" s="168" t="inlineStr">
        <is>
          <t>LT028</t>
        </is>
      </c>
      <c r="W2306" t="inlineStr">
        <is>
          <t>270.0</t>
        </is>
      </c>
    </row>
    <row r="2307">
      <c r="B2307" t="inlineStr">
        <is>
          <t>4475.0</t>
        </is>
      </c>
      <c r="F2307" t="inlineStr">
        <is>
          <t>ConTab_BOM_KP_Baseplates_4475</t>
        </is>
      </c>
      <c r="H2307" s="7" t="inlineStr">
        <is>
          <t>1012-1_2-KP</t>
        </is>
      </c>
      <c r="I2307" s="7" t="inlineStr"/>
      <c r="J2307" s="7" t="inlineStr"/>
      <c r="K2307" s="168" t="inlineStr">
        <is>
          <t>BaseplateSteel</t>
        </is>
      </c>
      <c r="L2307" s="168" t="inlineStr">
        <is>
          <t>Baseplate_Steel</t>
        </is>
      </c>
      <c r="M2307" s="168" t="inlineStr">
        <is>
          <t>Steel</t>
        </is>
      </c>
      <c r="N2307" t="inlineStr">
        <is>
          <t>404T</t>
        </is>
      </c>
      <c r="O2307" t="inlineStr">
        <is>
          <t>:No Drip Pan:Standard Drip Pan:</t>
        </is>
      </c>
      <c r="P2307" s="11" t="inlineStr">
        <is>
          <t>Woods_Spacer</t>
        </is>
      </c>
      <c r="Q2307" t="inlineStr">
        <is>
          <t>Woods 12SC</t>
        </is>
      </c>
      <c r="R2307" t="inlineStr">
        <is>
          <t>96700968</t>
        </is>
      </c>
      <c r="S2307" s="10" t="inlineStr">
        <is>
          <t>B103335</t>
        </is>
      </c>
      <c r="T2307" s="10" t="inlineStr">
        <is>
          <t>3346.0</t>
        </is>
      </c>
      <c r="U2307" s="10" t="inlineStr">
        <is>
          <t>Priced</t>
        </is>
      </c>
      <c r="V2307" s="168" t="inlineStr">
        <is>
          <t>LT028</t>
        </is>
      </c>
      <c r="W2307" t="inlineStr">
        <is>
          <t>350.0</t>
        </is>
      </c>
    </row>
    <row r="2308">
      <c r="B2308" t="inlineStr">
        <is>
          <t>4476.0</t>
        </is>
      </c>
      <c r="F2308" t="inlineStr">
        <is>
          <t>ConTab_BOM_KP_Baseplates_4476</t>
        </is>
      </c>
      <c r="H2308" s="7" t="inlineStr">
        <is>
          <t>1012-1_2-KP</t>
        </is>
      </c>
      <c r="I2308" s="7" t="inlineStr"/>
      <c r="J2308" s="7" t="inlineStr"/>
      <c r="K2308" s="168" t="inlineStr">
        <is>
          <t>BaseplateSteel</t>
        </is>
      </c>
      <c r="L2308" s="168" t="inlineStr">
        <is>
          <t>Baseplate_Steel</t>
        </is>
      </c>
      <c r="M2308" s="168" t="inlineStr">
        <is>
          <t>Steel</t>
        </is>
      </c>
      <c r="N2308" t="inlineStr">
        <is>
          <t>405T</t>
        </is>
      </c>
      <c r="O2308" t="inlineStr">
        <is>
          <t>:No Drip Pan:Standard Drip Pan:</t>
        </is>
      </c>
      <c r="P2308" s="11" t="inlineStr">
        <is>
          <t>Woods_Spacer</t>
        </is>
      </c>
      <c r="Q2308" t="inlineStr">
        <is>
          <t>Woods 12SC</t>
        </is>
      </c>
      <c r="R2308" t="inlineStr">
        <is>
          <t>96700968</t>
        </is>
      </c>
      <c r="S2308" s="10" t="inlineStr">
        <is>
          <t>B103335</t>
        </is>
      </c>
      <c r="T2308" s="10" t="inlineStr">
        <is>
          <t>3346.0</t>
        </is>
      </c>
      <c r="U2308" s="10" t="inlineStr">
        <is>
          <t>Priced</t>
        </is>
      </c>
      <c r="V2308" s="168" t="inlineStr">
        <is>
          <t>LT028</t>
        </is>
      </c>
      <c r="W2308" t="inlineStr">
        <is>
          <t>350.0</t>
        </is>
      </c>
    </row>
    <row r="2309">
      <c r="B2309" t="inlineStr">
        <is>
          <t>4477.0</t>
        </is>
      </c>
      <c r="F2309" t="inlineStr">
        <is>
          <t>ConTab_BOM_KP_Baseplates_4477</t>
        </is>
      </c>
      <c r="H2309" s="7" t="inlineStr">
        <is>
          <t>1012-1_2-KP</t>
        </is>
      </c>
      <c r="I2309" s="7" t="inlineStr"/>
      <c r="J2309" s="7" t="inlineStr"/>
      <c r="K2309" s="168" t="inlineStr">
        <is>
          <t>BaseplateSteel</t>
        </is>
      </c>
      <c r="L2309" s="168" t="inlineStr">
        <is>
          <t>Baseplate_Steel</t>
        </is>
      </c>
      <c r="M2309" s="168" t="inlineStr">
        <is>
          <t>Steel</t>
        </is>
      </c>
      <c r="N2309" t="inlineStr">
        <is>
          <t>444T</t>
        </is>
      </c>
      <c r="O2309" t="inlineStr">
        <is>
          <t>:No Drip Pan:Standard Drip Pan:</t>
        </is>
      </c>
      <c r="P2309" s="11" t="inlineStr">
        <is>
          <t>Woods_Spacer</t>
        </is>
      </c>
      <c r="Q2309" t="inlineStr">
        <is>
          <t>Woods 12SC</t>
        </is>
      </c>
      <c r="R2309" t="inlineStr">
        <is>
          <t>RTF</t>
        </is>
      </c>
      <c r="S2309" s="10" t="inlineStr">
        <is>
          <t>B103336</t>
        </is>
      </c>
      <c r="T2309" s="10" t="inlineStr">
        <is>
          <t>4707.0</t>
        </is>
      </c>
      <c r="U2309" s="10" t="inlineStr">
        <is>
          <t>Priced</t>
        </is>
      </c>
      <c r="V2309" s="168" t="inlineStr">
        <is>
          <t>LT028</t>
        </is>
      </c>
      <c r="W2309" t="inlineStr">
        <is>
          <t>420.0</t>
        </is>
      </c>
    </row>
    <row r="2310">
      <c r="B2310" t="inlineStr">
        <is>
          <t>4478.0</t>
        </is>
      </c>
      <c r="F2310" t="inlineStr">
        <is>
          <t>ConTab_BOM_KP_Baseplates_4478</t>
        </is>
      </c>
      <c r="H2310" s="7" t="inlineStr">
        <is>
          <t>1012-1_2-KP</t>
        </is>
      </c>
      <c r="I2310" s="7" t="inlineStr"/>
      <c r="J2310" s="7" t="inlineStr"/>
      <c r="K2310" s="168" t="inlineStr">
        <is>
          <t>BaseplateSteel</t>
        </is>
      </c>
      <c r="L2310" s="168" t="inlineStr">
        <is>
          <t>Baseplate_Steel</t>
        </is>
      </c>
      <c r="M2310" s="168" t="inlineStr">
        <is>
          <t>Steel</t>
        </is>
      </c>
      <c r="N2310" t="inlineStr">
        <is>
          <t>445T</t>
        </is>
      </c>
      <c r="O2310" t="inlineStr">
        <is>
          <t>:No Drip Pan:Standard Drip Pan:</t>
        </is>
      </c>
      <c r="P2310" s="11" t="inlineStr">
        <is>
          <t>Woods_Spacer</t>
        </is>
      </c>
      <c r="Q2310" t="inlineStr">
        <is>
          <t>Woods 12SC</t>
        </is>
      </c>
      <c r="R2310" t="inlineStr">
        <is>
          <t>RTF</t>
        </is>
      </c>
      <c r="S2310" s="10" t="inlineStr">
        <is>
          <t>B103337</t>
        </is>
      </c>
      <c r="T2310" s="10" t="inlineStr">
        <is>
          <t>4707.0</t>
        </is>
      </c>
      <c r="U2310" s="10" t="inlineStr">
        <is>
          <t>Priced</t>
        </is>
      </c>
      <c r="V2310" s="168" t="inlineStr">
        <is>
          <t>LT028</t>
        </is>
      </c>
      <c r="W2310" t="inlineStr">
        <is>
          <t>420.0</t>
        </is>
      </c>
    </row>
    <row r="2311">
      <c r="B2311" t="inlineStr">
        <is>
          <t>4479.0</t>
        </is>
      </c>
      <c r="F2311" t="inlineStr">
        <is>
          <t>ConTab_BOM_KP_Baseplates_4479</t>
        </is>
      </c>
      <c r="H2311" s="7" t="inlineStr">
        <is>
          <t>1012-1_2-KP</t>
        </is>
      </c>
      <c r="I2311" s="7" t="inlineStr"/>
      <c r="J2311" s="7" t="inlineStr"/>
      <c r="K2311" s="168" t="inlineStr">
        <is>
          <t>BaseplateSteel</t>
        </is>
      </c>
      <c r="L2311" s="168" t="inlineStr">
        <is>
          <t>Baseplate_Steel</t>
        </is>
      </c>
      <c r="M2311" s="168" t="inlineStr">
        <is>
          <t>Steel</t>
        </is>
      </c>
      <c r="N2311" t="inlineStr">
        <is>
          <t>284T</t>
        </is>
      </c>
      <c r="O2311" t="inlineStr">
        <is>
          <t>:No Drip Pan:Standard Drip Pan:</t>
        </is>
      </c>
      <c r="P2311" s="11" t="inlineStr">
        <is>
          <t>Falk_Spacer</t>
        </is>
      </c>
      <c r="Q2311" t="inlineStr">
        <is>
          <t>Falk 1050T31</t>
        </is>
      </c>
      <c r="R2311" t="inlineStr">
        <is>
          <t>96700972</t>
        </is>
      </c>
      <c r="S2311" s="10" t="inlineStr">
        <is>
          <t>B103338</t>
        </is>
      </c>
      <c r="T2311" s="10" t="inlineStr">
        <is>
          <t>2594.0</t>
        </is>
      </c>
      <c r="U2311" s="10" t="inlineStr">
        <is>
          <t>Priced</t>
        </is>
      </c>
      <c r="V2311" s="168" t="inlineStr">
        <is>
          <t>LT028</t>
        </is>
      </c>
      <c r="W2311" t="inlineStr">
        <is>
          <t>205.0</t>
        </is>
      </c>
    </row>
    <row r="2312">
      <c r="B2312" t="inlineStr">
        <is>
          <t>4480.0</t>
        </is>
      </c>
      <c r="F2312" t="inlineStr">
        <is>
          <t>ConTab_BOM_KP_Baseplates_4480</t>
        </is>
      </c>
      <c r="H2312" s="7" t="inlineStr">
        <is>
          <t>1012-1_2-KP</t>
        </is>
      </c>
      <c r="I2312" s="7" t="inlineStr"/>
      <c r="J2312" s="7" t="inlineStr"/>
      <c r="K2312" s="168" t="inlineStr">
        <is>
          <t>BaseplateSteel</t>
        </is>
      </c>
      <c r="L2312" s="168" t="inlineStr">
        <is>
          <t>Baseplate_Steel</t>
        </is>
      </c>
      <c r="M2312" s="168" t="inlineStr">
        <is>
          <t>Steel</t>
        </is>
      </c>
      <c r="N2312" t="inlineStr">
        <is>
          <t>286T</t>
        </is>
      </c>
      <c r="O2312" t="inlineStr">
        <is>
          <t>:No Drip Pan:Standard Drip Pan:</t>
        </is>
      </c>
      <c r="P2312" s="11" t="inlineStr">
        <is>
          <t>Falk_Spacer</t>
        </is>
      </c>
      <c r="Q2312" t="inlineStr">
        <is>
          <t>Falk 1050T31</t>
        </is>
      </c>
      <c r="R2312" t="inlineStr">
        <is>
          <t>96700972</t>
        </is>
      </c>
      <c r="S2312" s="10" t="inlineStr">
        <is>
          <t>B103338</t>
        </is>
      </c>
      <c r="T2312" s="10" t="inlineStr">
        <is>
          <t>2594.0</t>
        </is>
      </c>
      <c r="U2312" s="10" t="inlineStr">
        <is>
          <t>Priced</t>
        </is>
      </c>
      <c r="V2312" s="168" t="inlineStr">
        <is>
          <t>LT028</t>
        </is>
      </c>
      <c r="W2312" t="inlineStr">
        <is>
          <t>205.0</t>
        </is>
      </c>
    </row>
    <row r="2313">
      <c r="B2313" t="inlineStr">
        <is>
          <t>4481.0</t>
        </is>
      </c>
      <c r="F2313" t="inlineStr">
        <is>
          <t>ConTab_BOM_KP_Baseplates_4481</t>
        </is>
      </c>
      <c r="H2313" s="7" t="inlineStr">
        <is>
          <t>1012-1_2-KP</t>
        </is>
      </c>
      <c r="I2313" s="7" t="inlineStr"/>
      <c r="J2313" s="7" t="inlineStr"/>
      <c r="K2313" s="168" t="inlineStr">
        <is>
          <t>BaseplateSteel</t>
        </is>
      </c>
      <c r="L2313" s="168" t="inlineStr">
        <is>
          <t>Baseplate_Steel</t>
        </is>
      </c>
      <c r="M2313" s="168" t="inlineStr">
        <is>
          <t>Steel</t>
        </is>
      </c>
      <c r="N2313" t="inlineStr">
        <is>
          <t>324T</t>
        </is>
      </c>
      <c r="O2313" t="inlineStr">
        <is>
          <t>:No Drip Pan:Standard Drip Pan:</t>
        </is>
      </c>
      <c r="P2313" s="11" t="inlineStr">
        <is>
          <t>Falk_Spacer</t>
        </is>
      </c>
      <c r="Q2313" t="inlineStr">
        <is>
          <t>Falk 1060T31</t>
        </is>
      </c>
      <c r="R2313" t="inlineStr">
        <is>
          <t>96700973</t>
        </is>
      </c>
      <c r="S2313" s="10" t="inlineStr">
        <is>
          <t>B103340</t>
        </is>
      </c>
      <c r="T2313" s="10" t="inlineStr">
        <is>
          <t>2730.0</t>
        </is>
      </c>
      <c r="U2313" s="10" t="inlineStr">
        <is>
          <t>Priced</t>
        </is>
      </c>
      <c r="V2313" s="168" t="inlineStr">
        <is>
          <t>LT028</t>
        </is>
      </c>
      <c r="W2313" t="inlineStr">
        <is>
          <t>240.0</t>
        </is>
      </c>
    </row>
    <row r="2314">
      <c r="B2314" t="inlineStr">
        <is>
          <t>4482.0</t>
        </is>
      </c>
      <c r="F2314" t="inlineStr">
        <is>
          <t>ConTab_BOM_KP_Baseplates_4482</t>
        </is>
      </c>
      <c r="H2314" s="7" t="inlineStr">
        <is>
          <t>1012-1_2-KP</t>
        </is>
      </c>
      <c r="I2314" s="7" t="inlineStr"/>
      <c r="J2314" s="7" t="inlineStr"/>
      <c r="K2314" s="168" t="inlineStr">
        <is>
          <t>BaseplateSteel</t>
        </is>
      </c>
      <c r="L2314" s="168" t="inlineStr">
        <is>
          <t>Baseplate_Steel</t>
        </is>
      </c>
      <c r="M2314" s="168" t="inlineStr">
        <is>
          <t>Steel</t>
        </is>
      </c>
      <c r="N2314" t="inlineStr">
        <is>
          <t>326T</t>
        </is>
      </c>
      <c r="O2314" t="inlineStr">
        <is>
          <t>:No Drip Pan:Standard Drip Pan:</t>
        </is>
      </c>
      <c r="P2314" s="11" t="inlineStr">
        <is>
          <t>Falk_Spacer</t>
        </is>
      </c>
      <c r="Q2314" t="inlineStr">
        <is>
          <t>Falk 1060T31</t>
        </is>
      </c>
      <c r="R2314" t="inlineStr">
        <is>
          <t>96700973</t>
        </is>
      </c>
      <c r="S2314" s="10" t="inlineStr">
        <is>
          <t>B103340</t>
        </is>
      </c>
      <c r="T2314" s="10" t="inlineStr">
        <is>
          <t>2730.0</t>
        </is>
      </c>
      <c r="U2314" s="10" t="inlineStr">
        <is>
          <t>Priced</t>
        </is>
      </c>
      <c r="V2314" s="168" t="inlineStr">
        <is>
          <t>LT028</t>
        </is>
      </c>
      <c r="W2314" t="inlineStr">
        <is>
          <t>240.0</t>
        </is>
      </c>
    </row>
    <row r="2315">
      <c r="B2315" t="inlineStr">
        <is>
          <t>4483.0</t>
        </is>
      </c>
      <c r="F2315" t="inlineStr">
        <is>
          <t>ConTab_BOM_KP_Baseplates_4483</t>
        </is>
      </c>
      <c r="H2315" s="7" t="inlineStr">
        <is>
          <t>1012-1_2-KP</t>
        </is>
      </c>
      <c r="I2315" s="7" t="inlineStr"/>
      <c r="J2315" s="7" t="inlineStr"/>
      <c r="K2315" s="168" t="inlineStr">
        <is>
          <t>BaseplateSteel</t>
        </is>
      </c>
      <c r="L2315" s="168" t="inlineStr">
        <is>
          <t>Baseplate_Steel</t>
        </is>
      </c>
      <c r="M2315" s="168" t="inlineStr">
        <is>
          <t>Steel</t>
        </is>
      </c>
      <c r="N2315" t="inlineStr">
        <is>
          <t>364T</t>
        </is>
      </c>
      <c r="O2315" t="inlineStr">
        <is>
          <t>:No Drip Pan:Standard Drip Pan:</t>
        </is>
      </c>
      <c r="P2315" s="11" t="inlineStr">
        <is>
          <t>Falk_Spacer</t>
        </is>
      </c>
      <c r="Q2315" t="inlineStr">
        <is>
          <t>Falk 1070T31</t>
        </is>
      </c>
      <c r="R2315" t="inlineStr">
        <is>
          <t>96700974</t>
        </is>
      </c>
      <c r="S2315" s="10" t="inlineStr">
        <is>
          <t>B103341</t>
        </is>
      </c>
      <c r="T2315" s="10" t="inlineStr">
        <is>
          <t>2867.0</t>
        </is>
      </c>
      <c r="U2315" s="10" t="inlineStr">
        <is>
          <t>Priced</t>
        </is>
      </c>
      <c r="V2315" s="168" t="inlineStr">
        <is>
          <t>LT028</t>
        </is>
      </c>
      <c r="W2315" t="inlineStr">
        <is>
          <t>270.0</t>
        </is>
      </c>
    </row>
    <row r="2316">
      <c r="B2316" t="inlineStr">
        <is>
          <t>4484.0</t>
        </is>
      </c>
      <c r="F2316" t="inlineStr">
        <is>
          <t>ConTab_BOM_KP_Baseplates_4484</t>
        </is>
      </c>
      <c r="H2316" s="7" t="inlineStr">
        <is>
          <t>1012-1_2-KP</t>
        </is>
      </c>
      <c r="I2316" s="7" t="inlineStr"/>
      <c r="J2316" s="7" t="inlineStr"/>
      <c r="K2316" s="168" t="inlineStr">
        <is>
          <t>BaseplateSteel</t>
        </is>
      </c>
      <c r="L2316" s="168" t="inlineStr">
        <is>
          <t>Baseplate_Steel</t>
        </is>
      </c>
      <c r="M2316" s="168" t="inlineStr">
        <is>
          <t>Steel</t>
        </is>
      </c>
      <c r="N2316" t="inlineStr">
        <is>
          <t>365T</t>
        </is>
      </c>
      <c r="O2316" t="inlineStr">
        <is>
          <t>:No Drip Pan:Standard Drip Pan:</t>
        </is>
      </c>
      <c r="P2316" s="11" t="inlineStr">
        <is>
          <t>Falk_Spacer</t>
        </is>
      </c>
      <c r="Q2316" t="inlineStr">
        <is>
          <t>Falk 1070T31</t>
        </is>
      </c>
      <c r="R2316" t="inlineStr">
        <is>
          <t>96700974</t>
        </is>
      </c>
      <c r="S2316" s="10" t="inlineStr">
        <is>
          <t>B103341</t>
        </is>
      </c>
      <c r="T2316" s="10" t="inlineStr">
        <is>
          <t>2867.0</t>
        </is>
      </c>
      <c r="U2316" s="10" t="inlineStr">
        <is>
          <t>Priced</t>
        </is>
      </c>
      <c r="V2316" s="168" t="inlineStr">
        <is>
          <t>LT028</t>
        </is>
      </c>
      <c r="W2316" t="inlineStr">
        <is>
          <t>270.0</t>
        </is>
      </c>
    </row>
    <row r="2317">
      <c r="B2317" t="inlineStr">
        <is>
          <t>4485.0</t>
        </is>
      </c>
      <c r="F2317" t="inlineStr">
        <is>
          <t>ConTab_BOM_KP_Baseplates_4485</t>
        </is>
      </c>
      <c r="H2317" s="7" t="inlineStr">
        <is>
          <t>1012-1_2-KP</t>
        </is>
      </c>
      <c r="I2317" s="7" t="inlineStr"/>
      <c r="J2317" s="7" t="inlineStr"/>
      <c r="K2317" s="168" t="inlineStr">
        <is>
          <t>BaseplateSteel</t>
        </is>
      </c>
      <c r="L2317" s="168" t="inlineStr">
        <is>
          <t>Baseplate_Steel</t>
        </is>
      </c>
      <c r="M2317" s="168" t="inlineStr">
        <is>
          <t>Steel</t>
        </is>
      </c>
      <c r="N2317" t="inlineStr">
        <is>
          <t>364TS</t>
        </is>
      </c>
      <c r="O2317" t="inlineStr">
        <is>
          <t>:No Drip Pan:Standard Drip Pan:</t>
        </is>
      </c>
      <c r="P2317" s="11" t="inlineStr">
        <is>
          <t>Falk_Spacer</t>
        </is>
      </c>
      <c r="Q2317" t="inlineStr">
        <is>
          <t>Falk 1050T31</t>
        </is>
      </c>
      <c r="R2317" t="inlineStr">
        <is>
          <t>96700975</t>
        </is>
      </c>
      <c r="S2317" s="10" t="inlineStr">
        <is>
          <t>B103342</t>
        </is>
      </c>
      <c r="T2317" s="10" t="inlineStr">
        <is>
          <t>2800.0</t>
        </is>
      </c>
      <c r="U2317" s="10" t="inlineStr">
        <is>
          <t>Priced</t>
        </is>
      </c>
      <c r="V2317" s="168" t="inlineStr">
        <is>
          <t>LT028</t>
        </is>
      </c>
      <c r="W2317" t="inlineStr">
        <is>
          <t>270.0</t>
        </is>
      </c>
    </row>
    <row r="2318">
      <c r="B2318" t="inlineStr">
        <is>
          <t>4486.0</t>
        </is>
      </c>
      <c r="F2318" t="inlineStr">
        <is>
          <t>ConTab_BOM_KP_Baseplates_4486</t>
        </is>
      </c>
      <c r="H2318" s="7" t="inlineStr">
        <is>
          <t>1012-1_2-KP</t>
        </is>
      </c>
      <c r="I2318" s="7" t="inlineStr"/>
      <c r="J2318" s="7" t="inlineStr"/>
      <c r="K2318" s="168" t="inlineStr">
        <is>
          <t>BaseplateSteel</t>
        </is>
      </c>
      <c r="L2318" s="168" t="inlineStr">
        <is>
          <t>Baseplate_Steel</t>
        </is>
      </c>
      <c r="M2318" s="168" t="inlineStr">
        <is>
          <t>Steel</t>
        </is>
      </c>
      <c r="N2318" t="inlineStr">
        <is>
          <t>365TS</t>
        </is>
      </c>
      <c r="O2318" t="inlineStr">
        <is>
          <t>:No Drip Pan:Standard Drip Pan:</t>
        </is>
      </c>
      <c r="P2318" s="11" t="inlineStr">
        <is>
          <t>Falk_Spacer</t>
        </is>
      </c>
      <c r="Q2318" t="inlineStr">
        <is>
          <t>Falk 1050T31</t>
        </is>
      </c>
      <c r="R2318" t="inlineStr">
        <is>
          <t>96700975</t>
        </is>
      </c>
      <c r="S2318" s="10" t="inlineStr">
        <is>
          <t>B103342</t>
        </is>
      </c>
      <c r="T2318" s="10" t="inlineStr">
        <is>
          <t>2800.0</t>
        </is>
      </c>
      <c r="U2318" s="10" t="inlineStr">
        <is>
          <t>Priced</t>
        </is>
      </c>
      <c r="V2318" s="168" t="inlineStr">
        <is>
          <t>LT028</t>
        </is>
      </c>
      <c r="W2318" t="inlineStr">
        <is>
          <t>270.0</t>
        </is>
      </c>
    </row>
    <row r="2319">
      <c r="B2319" t="inlineStr">
        <is>
          <t>4487.0</t>
        </is>
      </c>
      <c r="F2319" t="inlineStr">
        <is>
          <t>ConTab_BOM_KP_Baseplates_4487</t>
        </is>
      </c>
      <c r="H2319" s="7" t="inlineStr">
        <is>
          <t>1012-1_2-KP</t>
        </is>
      </c>
      <c r="I2319" s="7" t="inlineStr"/>
      <c r="J2319" s="7" t="inlineStr"/>
      <c r="K2319" s="168" t="inlineStr">
        <is>
          <t>BaseplateSteel</t>
        </is>
      </c>
      <c r="L2319" s="168" t="inlineStr">
        <is>
          <t>Baseplate_Steel</t>
        </is>
      </c>
      <c r="M2319" s="168" t="inlineStr">
        <is>
          <t>Steel</t>
        </is>
      </c>
      <c r="N2319" t="inlineStr">
        <is>
          <t>404T</t>
        </is>
      </c>
      <c r="O2319" t="inlineStr">
        <is>
          <t>:No Drip Pan:Standard Drip Pan:</t>
        </is>
      </c>
      <c r="P2319" s="11" t="inlineStr">
        <is>
          <t>Falk_Spacer</t>
        </is>
      </c>
      <c r="Q2319" t="inlineStr">
        <is>
          <t>Falk 1080T31</t>
        </is>
      </c>
      <c r="R2319" t="inlineStr">
        <is>
          <t>96700976</t>
        </is>
      </c>
      <c r="S2319" s="10" t="inlineStr">
        <is>
          <t>B103343</t>
        </is>
      </c>
      <c r="T2319" s="10" t="inlineStr">
        <is>
          <t>3346.0</t>
        </is>
      </c>
      <c r="U2319" s="10" t="inlineStr">
        <is>
          <t>Priced</t>
        </is>
      </c>
      <c r="V2319" s="168" t="inlineStr">
        <is>
          <t>LT028</t>
        </is>
      </c>
      <c r="W2319" t="inlineStr">
        <is>
          <t>350.0</t>
        </is>
      </c>
    </row>
    <row r="2320">
      <c r="B2320" t="inlineStr">
        <is>
          <t>4488.0</t>
        </is>
      </c>
      <c r="F2320" t="inlineStr">
        <is>
          <t>ConTab_BOM_KP_Baseplates_4488</t>
        </is>
      </c>
      <c r="H2320" s="7" t="inlineStr">
        <is>
          <t>1012-1_2-KP</t>
        </is>
      </c>
      <c r="I2320" s="7" t="inlineStr"/>
      <c r="J2320" s="7" t="inlineStr"/>
      <c r="K2320" s="168" t="inlineStr">
        <is>
          <t>BaseplateSteel</t>
        </is>
      </c>
      <c r="L2320" s="168" t="inlineStr">
        <is>
          <t>Baseplate_Steel</t>
        </is>
      </c>
      <c r="M2320" s="168" t="inlineStr">
        <is>
          <t>Steel</t>
        </is>
      </c>
      <c r="N2320" t="inlineStr">
        <is>
          <t>405T</t>
        </is>
      </c>
      <c r="O2320" t="inlineStr">
        <is>
          <t>:No Drip Pan:Standard Drip Pan:</t>
        </is>
      </c>
      <c r="P2320" s="11" t="inlineStr">
        <is>
          <t>Falk_Spacer</t>
        </is>
      </c>
      <c r="Q2320" t="inlineStr">
        <is>
          <t>Falk 1080T31</t>
        </is>
      </c>
      <c r="R2320" t="inlineStr">
        <is>
          <t>96700976</t>
        </is>
      </c>
      <c r="S2320" s="10" t="inlineStr">
        <is>
          <t>B103343</t>
        </is>
      </c>
      <c r="T2320" s="10" t="inlineStr">
        <is>
          <t>3346.0</t>
        </is>
      </c>
      <c r="U2320" s="10" t="inlineStr">
        <is>
          <t>Priced</t>
        </is>
      </c>
      <c r="V2320" s="168" t="inlineStr">
        <is>
          <t>LT028</t>
        </is>
      </c>
      <c r="W2320" t="inlineStr">
        <is>
          <t>350.0</t>
        </is>
      </c>
    </row>
    <row r="2321">
      <c r="B2321" t="inlineStr">
        <is>
          <t>4489.0</t>
        </is>
      </c>
      <c r="F2321" t="inlineStr">
        <is>
          <t>ConTab_BOM_KP_Baseplates_4489</t>
        </is>
      </c>
      <c r="H2321" s="7" t="inlineStr">
        <is>
          <t>1012-1_2-KP</t>
        </is>
      </c>
      <c r="I2321" s="7" t="inlineStr"/>
      <c r="J2321" s="7" t="inlineStr"/>
      <c r="K2321" s="168" t="inlineStr">
        <is>
          <t>BaseplateSteel</t>
        </is>
      </c>
      <c r="L2321" s="168" t="inlineStr">
        <is>
          <t>Baseplate_Steel</t>
        </is>
      </c>
      <c r="M2321" s="168" t="inlineStr">
        <is>
          <t>Steel</t>
        </is>
      </c>
      <c r="N2321" t="inlineStr">
        <is>
          <t>404TS</t>
        </is>
      </c>
      <c r="O2321" t="inlineStr">
        <is>
          <t>:No Drip Pan:Standard Drip Pan:</t>
        </is>
      </c>
      <c r="P2321" s="11" t="inlineStr">
        <is>
          <t>Falk_Spacer</t>
        </is>
      </c>
      <c r="Q2321" t="inlineStr">
        <is>
          <t>Falk 1060T31</t>
        </is>
      </c>
      <c r="R2321" t="inlineStr">
        <is>
          <t>96700977</t>
        </is>
      </c>
      <c r="S2321" s="10" t="inlineStr">
        <is>
          <t>B103344</t>
        </is>
      </c>
      <c r="T2321" s="10" t="inlineStr">
        <is>
          <t>3209.0</t>
        </is>
      </c>
      <c r="U2321" s="10" t="inlineStr">
        <is>
          <t>Priced</t>
        </is>
      </c>
      <c r="V2321" s="168" t="inlineStr">
        <is>
          <t>LT028</t>
        </is>
      </c>
      <c r="W2321" t="inlineStr">
        <is>
          <t>350.0</t>
        </is>
      </c>
    </row>
    <row r="2322">
      <c r="B2322" t="inlineStr">
        <is>
          <t>4490.0</t>
        </is>
      </c>
      <c r="F2322" t="inlineStr">
        <is>
          <t>ConTab_BOM_KP_Baseplates_4490</t>
        </is>
      </c>
      <c r="H2322" s="7" t="inlineStr">
        <is>
          <t>1012-1_2-KP</t>
        </is>
      </c>
      <c r="I2322" s="7" t="inlineStr"/>
      <c r="J2322" s="7" t="inlineStr"/>
      <c r="K2322" s="168" t="inlineStr">
        <is>
          <t>BaseplateSteel</t>
        </is>
      </c>
      <c r="L2322" s="168" t="inlineStr">
        <is>
          <t>Baseplate_Steel</t>
        </is>
      </c>
      <c r="M2322" s="168" t="inlineStr">
        <is>
          <t>Steel</t>
        </is>
      </c>
      <c r="N2322" t="inlineStr">
        <is>
          <t>405TS</t>
        </is>
      </c>
      <c r="O2322" t="inlineStr">
        <is>
          <t>:No Drip Pan:Standard Drip Pan:</t>
        </is>
      </c>
      <c r="P2322" s="11" t="inlineStr">
        <is>
          <t>Falk_Spacer</t>
        </is>
      </c>
      <c r="Q2322" t="inlineStr">
        <is>
          <t>Falk 1060T31</t>
        </is>
      </c>
      <c r="R2322" t="inlineStr">
        <is>
          <t>96700977</t>
        </is>
      </c>
      <c r="S2322" s="10" t="inlineStr">
        <is>
          <t>B103344</t>
        </is>
      </c>
      <c r="T2322" s="10" t="inlineStr">
        <is>
          <t>3209.0</t>
        </is>
      </c>
      <c r="U2322" s="10" t="inlineStr">
        <is>
          <t>Priced</t>
        </is>
      </c>
      <c r="V2322" s="168" t="inlineStr">
        <is>
          <t>LT028</t>
        </is>
      </c>
      <c r="W2322" t="inlineStr">
        <is>
          <t>350.0</t>
        </is>
      </c>
    </row>
    <row r="2323">
      <c r="B2323" t="inlineStr">
        <is>
          <t>4491.0</t>
        </is>
      </c>
      <c r="F2323" t="inlineStr">
        <is>
          <t>ConTab_BOM_KP_Baseplates_4491</t>
        </is>
      </c>
      <c r="H2323" s="7" t="inlineStr">
        <is>
          <t>1012-1_2-KP</t>
        </is>
      </c>
      <c r="I2323" s="7" t="inlineStr"/>
      <c r="J2323" s="7" t="inlineStr"/>
      <c r="K2323" s="168" t="inlineStr">
        <is>
          <t>BaseplateSteel</t>
        </is>
      </c>
      <c r="L2323" s="168" t="inlineStr">
        <is>
          <t>Baseplate_Steel</t>
        </is>
      </c>
      <c r="M2323" s="168" t="inlineStr">
        <is>
          <t>Steel</t>
        </is>
      </c>
      <c r="N2323" t="inlineStr">
        <is>
          <t>444T</t>
        </is>
      </c>
      <c r="O2323" t="inlineStr">
        <is>
          <t>:No Drip Pan:Standard Drip Pan:</t>
        </is>
      </c>
      <c r="P2323" s="11" t="inlineStr">
        <is>
          <t>Falk_Spacer</t>
        </is>
      </c>
      <c r="Q2323" t="inlineStr">
        <is>
          <t>Falk 1090T31</t>
        </is>
      </c>
      <c r="R2323" t="inlineStr">
        <is>
          <t>96700978</t>
        </is>
      </c>
      <c r="S2323" s="10" t="inlineStr">
        <is>
          <t>B103345</t>
        </is>
      </c>
      <c r="T2323" s="10" t="inlineStr">
        <is>
          <t>4707.0</t>
        </is>
      </c>
      <c r="U2323" s="10" t="inlineStr">
        <is>
          <t>Priced</t>
        </is>
      </c>
      <c r="V2323" s="168" t="inlineStr">
        <is>
          <t>LT028</t>
        </is>
      </c>
      <c r="W2323" t="inlineStr">
        <is>
          <t>420.0</t>
        </is>
      </c>
    </row>
    <row r="2324">
      <c r="B2324" t="inlineStr">
        <is>
          <t>4492.0</t>
        </is>
      </c>
      <c r="F2324" t="inlineStr">
        <is>
          <t>ConTab_BOM_KP_Baseplates_4492</t>
        </is>
      </c>
      <c r="H2324" s="7" t="inlineStr">
        <is>
          <t>1012-1_2-KP</t>
        </is>
      </c>
      <c r="I2324" s="7" t="inlineStr"/>
      <c r="J2324" s="7" t="inlineStr"/>
      <c r="K2324" s="168" t="inlineStr">
        <is>
          <t>BaseplateSteel</t>
        </is>
      </c>
      <c r="L2324" s="168" t="inlineStr">
        <is>
          <t>Baseplate_Steel</t>
        </is>
      </c>
      <c r="M2324" s="168" t="inlineStr">
        <is>
          <t>Steel</t>
        </is>
      </c>
      <c r="N2324" t="inlineStr">
        <is>
          <t>445T</t>
        </is>
      </c>
      <c r="O2324" t="inlineStr">
        <is>
          <t>:No Drip Pan:Standard Drip Pan:</t>
        </is>
      </c>
      <c r="P2324" s="11" t="inlineStr">
        <is>
          <t>Falk_Spacer</t>
        </is>
      </c>
      <c r="Q2324" t="inlineStr">
        <is>
          <t>Falk 1090T31</t>
        </is>
      </c>
      <c r="R2324" t="inlineStr">
        <is>
          <t>96700978</t>
        </is>
      </c>
      <c r="S2324" s="10" t="inlineStr">
        <is>
          <t>B103346</t>
        </is>
      </c>
      <c r="T2324" s="10" t="inlineStr">
        <is>
          <t>4707.0</t>
        </is>
      </c>
      <c r="U2324" s="10" t="inlineStr">
        <is>
          <t>Priced</t>
        </is>
      </c>
      <c r="V2324" s="168" t="inlineStr">
        <is>
          <t>LT028</t>
        </is>
      </c>
      <c r="W2324" t="inlineStr">
        <is>
          <t>420.0</t>
        </is>
      </c>
    </row>
    <row r="2325">
      <c r="B2325" t="inlineStr">
        <is>
          <t>4493.0</t>
        </is>
      </c>
      <c r="F2325" t="inlineStr">
        <is>
          <t>ConTab_BOM_KP_Baseplates_4493</t>
        </is>
      </c>
      <c r="H2325" s="7" t="inlineStr">
        <is>
          <t>1012-1_2-KP</t>
        </is>
      </c>
      <c r="I2325" s="7" t="inlineStr"/>
      <c r="J2325" s="7" t="inlineStr"/>
      <c r="K2325" s="168" t="inlineStr">
        <is>
          <t>BaseplateSteel</t>
        </is>
      </c>
      <c r="L2325" s="168" t="inlineStr">
        <is>
          <t>Baseplate_Steel</t>
        </is>
      </c>
      <c r="M2325" s="168" t="inlineStr">
        <is>
          <t>Steel</t>
        </is>
      </c>
      <c r="N2325" t="inlineStr">
        <is>
          <t>444TS</t>
        </is>
      </c>
      <c r="O2325" t="inlineStr">
        <is>
          <t>:No Drip Pan:Standard Drip Pan:</t>
        </is>
      </c>
      <c r="P2325" s="11" t="inlineStr">
        <is>
          <t>Falk_Spacer</t>
        </is>
      </c>
      <c r="Q2325" t="inlineStr">
        <is>
          <t>Falk 1070T31</t>
        </is>
      </c>
      <c r="R2325" t="inlineStr">
        <is>
          <t>96700979</t>
        </is>
      </c>
      <c r="S2325" s="10" t="inlineStr">
        <is>
          <t>B103347</t>
        </is>
      </c>
      <c r="T2325" s="10" t="inlineStr">
        <is>
          <t>4707.0</t>
        </is>
      </c>
      <c r="U2325" s="10" t="inlineStr">
        <is>
          <t>Priced</t>
        </is>
      </c>
      <c r="V2325" s="168" t="inlineStr">
        <is>
          <t>LT028</t>
        </is>
      </c>
      <c r="W2325" t="inlineStr">
        <is>
          <t>420.0</t>
        </is>
      </c>
    </row>
    <row r="2326">
      <c r="B2326" t="inlineStr">
        <is>
          <t>4494.0</t>
        </is>
      </c>
      <c r="F2326" t="inlineStr">
        <is>
          <t>ConTab_BOM_KP_Baseplates_4494</t>
        </is>
      </c>
      <c r="H2326" s="7" t="inlineStr">
        <is>
          <t>1012-1_2-KP</t>
        </is>
      </c>
      <c r="I2326" s="7" t="inlineStr"/>
      <c r="J2326" s="7" t="inlineStr"/>
      <c r="K2326" s="168" t="inlineStr">
        <is>
          <t>BaseplateSteel</t>
        </is>
      </c>
      <c r="L2326" s="168" t="inlineStr">
        <is>
          <t>Baseplate_Steel</t>
        </is>
      </c>
      <c r="M2326" s="168" t="inlineStr">
        <is>
          <t>Steel</t>
        </is>
      </c>
      <c r="N2326" t="inlineStr">
        <is>
          <t>445TS</t>
        </is>
      </c>
      <c r="O2326" t="inlineStr">
        <is>
          <t>:No Drip Pan:Standard Drip Pan:</t>
        </is>
      </c>
      <c r="P2326" s="11" t="inlineStr">
        <is>
          <t>Falk_Spacer</t>
        </is>
      </c>
      <c r="Q2326" t="inlineStr">
        <is>
          <t>Falk 1070T31</t>
        </is>
      </c>
      <c r="R2326" t="inlineStr">
        <is>
          <t>96700979</t>
        </is>
      </c>
      <c r="S2326" s="10" t="inlineStr">
        <is>
          <t>B103348</t>
        </is>
      </c>
      <c r="T2326" s="10" t="inlineStr">
        <is>
          <t>4707.0</t>
        </is>
      </c>
      <c r="U2326" s="10" t="inlineStr">
        <is>
          <t>Priced</t>
        </is>
      </c>
      <c r="V2326" s="168" t="inlineStr">
        <is>
          <t>LT028</t>
        </is>
      </c>
      <c r="W2326" t="inlineStr">
        <is>
          <t>420.0</t>
        </is>
      </c>
    </row>
    <row r="2327">
      <c r="B2327" t="inlineStr">
        <is>
          <t>4495.0</t>
        </is>
      </c>
      <c r="F2327" t="inlineStr">
        <is>
          <t>ConTab_BOM_KP_Baseplates_4495</t>
        </is>
      </c>
      <c r="H2327" s="7" t="inlineStr">
        <is>
          <t>1012-1_2-KP</t>
        </is>
      </c>
      <c r="I2327" s="7" t="inlineStr"/>
      <c r="J2327" s="7" t="inlineStr"/>
      <c r="K2327" s="168" t="inlineStr">
        <is>
          <t>BaseplateSteel</t>
        </is>
      </c>
      <c r="L2327" s="168" t="inlineStr">
        <is>
          <t>Baseplate_Steel</t>
        </is>
      </c>
      <c r="M2327" s="168" t="inlineStr">
        <is>
          <t>Steel</t>
        </is>
      </c>
      <c r="N2327" s="168" t="inlineStr">
        <is>
          <t>447T</t>
        </is>
      </c>
      <c r="O2327" t="inlineStr">
        <is>
          <t>:No Drip Pan:Standard Drip Pan:</t>
        </is>
      </c>
      <c r="P2327" s="11" t="inlineStr">
        <is>
          <t>Falk_Spacer</t>
        </is>
      </c>
      <c r="Q2327" t="inlineStr">
        <is>
          <t>Falk 1090T31</t>
        </is>
      </c>
      <c r="R2327" t="inlineStr">
        <is>
          <t>RTF</t>
        </is>
      </c>
      <c r="S2327" s="10" t="inlineStr">
        <is>
          <t>B103349</t>
        </is>
      </c>
      <c r="T2327" s="10" t="inlineStr">
        <is>
          <t>5250.0</t>
        </is>
      </c>
      <c r="U2327" s="10" t="inlineStr">
        <is>
          <t>Priced</t>
        </is>
      </c>
      <c r="V2327" s="168" t="inlineStr">
        <is>
          <t>LT028</t>
        </is>
      </c>
      <c r="W2327" t="inlineStr">
        <is>
          <t>600.0</t>
        </is>
      </c>
    </row>
    <row r="2328">
      <c r="B2328" t="inlineStr">
        <is>
          <t>4496.0</t>
        </is>
      </c>
      <c r="F2328" t="inlineStr">
        <is>
          <t>ConTab_BOM_KP_Baseplates_4496</t>
        </is>
      </c>
      <c r="H2328" s="7" t="inlineStr">
        <is>
          <t>1012-1_2-KP</t>
        </is>
      </c>
      <c r="I2328" s="7" t="inlineStr"/>
      <c r="J2328" s="7" t="inlineStr"/>
      <c r="K2328" s="168" t="inlineStr">
        <is>
          <t>BaseplateSteel</t>
        </is>
      </c>
      <c r="L2328" s="168" t="inlineStr">
        <is>
          <t>Baseplate_Steel</t>
        </is>
      </c>
      <c r="M2328" s="168" t="inlineStr">
        <is>
          <t>Steel</t>
        </is>
      </c>
      <c r="N2328" s="168" t="inlineStr">
        <is>
          <t>449T</t>
        </is>
      </c>
      <c r="O2328" t="inlineStr">
        <is>
          <t>:No Drip Pan:Standard Drip Pan:</t>
        </is>
      </c>
      <c r="P2328" s="11" t="inlineStr">
        <is>
          <t>Falk_Spacer</t>
        </is>
      </c>
      <c r="Q2328" t="inlineStr">
        <is>
          <t>Falk 1090T31</t>
        </is>
      </c>
      <c r="R2328" t="inlineStr">
        <is>
          <t>RTF</t>
        </is>
      </c>
      <c r="S2328" s="10" t="inlineStr">
        <is>
          <t>B103350</t>
        </is>
      </c>
      <c r="T2328" s="10" t="inlineStr">
        <is>
          <t>5250.0</t>
        </is>
      </c>
      <c r="U2328" s="10" t="inlineStr">
        <is>
          <t>Priced</t>
        </is>
      </c>
      <c r="V2328" s="168" t="inlineStr">
        <is>
          <t>LT028</t>
        </is>
      </c>
      <c r="W2328" t="inlineStr">
        <is>
          <t>600.0</t>
        </is>
      </c>
    </row>
    <row r="2329">
      <c r="B2329" t="inlineStr">
        <is>
          <t>4515.0</t>
        </is>
      </c>
      <c r="F2329" t="inlineStr">
        <is>
          <t>ConTab_BOM_KP_Baseplates_4515</t>
        </is>
      </c>
      <c r="H2329" s="7" t="inlineStr">
        <is>
          <t>1012-1_2-KP</t>
        </is>
      </c>
      <c r="I2329" s="7" t="inlineStr"/>
      <c r="J2329" s="7" t="inlineStr"/>
      <c r="K2329" s="168" t="inlineStr">
        <is>
          <t>BaseplateSteel</t>
        </is>
      </c>
      <c r="L2329" s="168" t="inlineStr">
        <is>
          <t>Baseplate_Steel</t>
        </is>
      </c>
      <c r="M2329" s="168" t="inlineStr">
        <is>
          <t>Steel</t>
        </is>
      </c>
      <c r="N2329" t="inlineStr">
        <is>
          <t>284T</t>
        </is>
      </c>
      <c r="O2329" t="inlineStr">
        <is>
          <t>:Extended Drip Pan:</t>
        </is>
      </c>
      <c r="P2329" s="11" t="inlineStr">
        <is>
          <t>Woods_Sureflex</t>
        </is>
      </c>
      <c r="Q2329" t="inlineStr">
        <is>
          <t>Woods 9S</t>
        </is>
      </c>
      <c r="R2329" t="inlineStr">
        <is>
          <t>RTF</t>
        </is>
      </c>
      <c r="S2329" s="10" t="inlineStr">
        <is>
          <t>B103365</t>
        </is>
      </c>
      <c r="T2329" s="10" t="inlineStr">
        <is>
          <t>2289.0</t>
        </is>
      </c>
      <c r="U2329" s="10" t="inlineStr">
        <is>
          <t>Priced</t>
        </is>
      </c>
      <c r="V2329" s="168" t="inlineStr">
        <is>
          <t>LT028</t>
        </is>
      </c>
      <c r="W2329" t="inlineStr">
        <is>
          <t>205.0</t>
        </is>
      </c>
    </row>
    <row r="2330">
      <c r="B2330" t="inlineStr">
        <is>
          <t>4516.0</t>
        </is>
      </c>
      <c r="F2330" t="inlineStr">
        <is>
          <t>ConTab_BOM_KP_Baseplates_4516</t>
        </is>
      </c>
      <c r="H2330" s="7" t="inlineStr">
        <is>
          <t>1012-1_2-KP</t>
        </is>
      </c>
      <c r="I2330" s="7" t="inlineStr"/>
      <c r="J2330" s="7" t="inlineStr"/>
      <c r="K2330" s="168" t="inlineStr">
        <is>
          <t>BaseplateSteel</t>
        </is>
      </c>
      <c r="L2330" s="168" t="inlineStr">
        <is>
          <t>Baseplate_Steel</t>
        </is>
      </c>
      <c r="M2330" s="168" t="inlineStr">
        <is>
          <t>Steel</t>
        </is>
      </c>
      <c r="N2330" t="inlineStr">
        <is>
          <t>286T</t>
        </is>
      </c>
      <c r="O2330" t="inlineStr">
        <is>
          <t>:Extended Drip Pan:</t>
        </is>
      </c>
      <c r="P2330" s="11" t="inlineStr">
        <is>
          <t>Woods_Sureflex</t>
        </is>
      </c>
      <c r="Q2330" t="inlineStr">
        <is>
          <t>Woods 9S</t>
        </is>
      </c>
      <c r="R2330" t="inlineStr">
        <is>
          <t>RTF</t>
        </is>
      </c>
      <c r="S2330" s="10" t="inlineStr">
        <is>
          <t>B103365</t>
        </is>
      </c>
      <c r="T2330" s="10" t="inlineStr">
        <is>
          <t>2289.0</t>
        </is>
      </c>
      <c r="U2330" s="10" t="inlineStr">
        <is>
          <t>Priced</t>
        </is>
      </c>
      <c r="V2330" s="168" t="inlineStr">
        <is>
          <t>LT028</t>
        </is>
      </c>
      <c r="W2330" t="inlineStr">
        <is>
          <t>205.0</t>
        </is>
      </c>
    </row>
    <row r="2331">
      <c r="B2331" t="inlineStr">
        <is>
          <t>4517.0</t>
        </is>
      </c>
      <c r="F2331" t="inlineStr">
        <is>
          <t>ConTab_BOM_KP_Baseplates_4517</t>
        </is>
      </c>
      <c r="H2331" s="7" t="inlineStr">
        <is>
          <t>1012-1_2-KP</t>
        </is>
      </c>
      <c r="I2331" s="7" t="inlineStr"/>
      <c r="J2331" s="7" t="inlineStr"/>
      <c r="K2331" s="168" t="inlineStr">
        <is>
          <t>BaseplateSteel</t>
        </is>
      </c>
      <c r="L2331" s="168" t="inlineStr">
        <is>
          <t>Baseplate_Steel</t>
        </is>
      </c>
      <c r="M2331" s="168" t="inlineStr">
        <is>
          <t>Steel</t>
        </is>
      </c>
      <c r="N2331" t="inlineStr">
        <is>
          <t>324T</t>
        </is>
      </c>
      <c r="O2331" t="inlineStr">
        <is>
          <t>:Extended Drip Pan:</t>
        </is>
      </c>
      <c r="P2331" s="11" t="inlineStr">
        <is>
          <t>Woods_Sureflex</t>
        </is>
      </c>
      <c r="Q2331" t="inlineStr">
        <is>
          <t>Woods 10S</t>
        </is>
      </c>
      <c r="R2331" t="inlineStr">
        <is>
          <t>RTF</t>
        </is>
      </c>
      <c r="S2331" s="10" t="inlineStr">
        <is>
          <t>B103366</t>
        </is>
      </c>
      <c r="T2331" s="10" t="inlineStr">
        <is>
          <t>2425.0</t>
        </is>
      </c>
      <c r="U2331" s="10" t="inlineStr">
        <is>
          <t>Priced</t>
        </is>
      </c>
      <c r="V2331" s="168" t="inlineStr">
        <is>
          <t>LT028</t>
        </is>
      </c>
      <c r="W2331" t="inlineStr">
        <is>
          <t>240.0</t>
        </is>
      </c>
    </row>
    <row r="2332">
      <c r="B2332" t="inlineStr">
        <is>
          <t>4518.0</t>
        </is>
      </c>
      <c r="F2332" t="inlineStr">
        <is>
          <t>ConTab_BOM_KP_Baseplates_4518</t>
        </is>
      </c>
      <c r="H2332" s="7" t="inlineStr">
        <is>
          <t>1012-1_2-KP</t>
        </is>
      </c>
      <c r="I2332" s="7" t="inlineStr"/>
      <c r="J2332" s="7" t="inlineStr"/>
      <c r="K2332" s="168" t="inlineStr">
        <is>
          <t>BaseplateSteel</t>
        </is>
      </c>
      <c r="L2332" s="168" t="inlineStr">
        <is>
          <t>Baseplate_Steel</t>
        </is>
      </c>
      <c r="M2332" s="168" t="inlineStr">
        <is>
          <t>Steel</t>
        </is>
      </c>
      <c r="N2332" t="inlineStr">
        <is>
          <t>326T</t>
        </is>
      </c>
      <c r="O2332" t="inlineStr">
        <is>
          <t>:Extended Drip Pan:</t>
        </is>
      </c>
      <c r="P2332" s="11" t="inlineStr">
        <is>
          <t>Woods_Sureflex</t>
        </is>
      </c>
      <c r="Q2332" t="inlineStr">
        <is>
          <t>Woods 10S</t>
        </is>
      </c>
      <c r="R2332" t="inlineStr">
        <is>
          <t>RTF</t>
        </is>
      </c>
      <c r="S2332" s="10" t="inlineStr">
        <is>
          <t>B103366</t>
        </is>
      </c>
      <c r="T2332" s="10" t="inlineStr">
        <is>
          <t>2425.0</t>
        </is>
      </c>
      <c r="U2332" s="10" t="inlineStr">
        <is>
          <t>Priced</t>
        </is>
      </c>
      <c r="V2332" s="168" t="inlineStr">
        <is>
          <t>LT028</t>
        </is>
      </c>
      <c r="W2332" t="inlineStr">
        <is>
          <t>240.0</t>
        </is>
      </c>
    </row>
    <row r="2333">
      <c r="B2333" t="inlineStr">
        <is>
          <t>4519.0</t>
        </is>
      </c>
      <c r="F2333" t="inlineStr">
        <is>
          <t>ConTab_BOM_KP_Baseplates_4519</t>
        </is>
      </c>
      <c r="H2333" s="7" t="inlineStr">
        <is>
          <t>1012-1_2-KP</t>
        </is>
      </c>
      <c r="I2333" s="7" t="inlineStr"/>
      <c r="J2333" s="7" t="inlineStr"/>
      <c r="K2333" s="168" t="inlineStr">
        <is>
          <t>BaseplateSteel</t>
        </is>
      </c>
      <c r="L2333" s="168" t="inlineStr">
        <is>
          <t>Baseplate_Steel</t>
        </is>
      </c>
      <c r="M2333" s="168" t="inlineStr">
        <is>
          <t>Steel</t>
        </is>
      </c>
      <c r="N2333" t="inlineStr">
        <is>
          <t>364T</t>
        </is>
      </c>
      <c r="O2333" t="inlineStr">
        <is>
          <t>:Extended Drip Pan:</t>
        </is>
      </c>
      <c r="P2333" s="11" t="inlineStr">
        <is>
          <t>Woods_Sureflex</t>
        </is>
      </c>
      <c r="Q2333" t="inlineStr">
        <is>
          <t>Woods 11S</t>
        </is>
      </c>
      <c r="R2333" t="inlineStr">
        <is>
          <t>RTF</t>
        </is>
      </c>
      <c r="S2333" s="10" t="inlineStr">
        <is>
          <t>B103367</t>
        </is>
      </c>
      <c r="T2333" s="10" t="inlineStr">
        <is>
          <t>2562.0</t>
        </is>
      </c>
      <c r="U2333" s="10" t="inlineStr">
        <is>
          <t>Priced</t>
        </is>
      </c>
      <c r="V2333" s="168" t="inlineStr">
        <is>
          <t>LT028</t>
        </is>
      </c>
      <c r="W2333" t="inlineStr">
        <is>
          <t>270.0</t>
        </is>
      </c>
    </row>
    <row r="2334">
      <c r="B2334" t="inlineStr">
        <is>
          <t>4520.0</t>
        </is>
      </c>
      <c r="F2334" t="inlineStr">
        <is>
          <t>ConTab_BOM_KP_Baseplates_4520</t>
        </is>
      </c>
      <c r="H2334" s="7" t="inlineStr">
        <is>
          <t>1012-1_2-KP</t>
        </is>
      </c>
      <c r="I2334" s="7" t="inlineStr"/>
      <c r="J2334" s="7" t="inlineStr"/>
      <c r="K2334" s="168" t="inlineStr">
        <is>
          <t>BaseplateSteel</t>
        </is>
      </c>
      <c r="L2334" s="168" t="inlineStr">
        <is>
          <t>Baseplate_Steel</t>
        </is>
      </c>
      <c r="M2334" s="168" t="inlineStr">
        <is>
          <t>Steel</t>
        </is>
      </c>
      <c r="N2334" t="inlineStr">
        <is>
          <t>365T</t>
        </is>
      </c>
      <c r="O2334" t="inlineStr">
        <is>
          <t>:Extended Drip Pan:</t>
        </is>
      </c>
      <c r="P2334" s="11" t="inlineStr">
        <is>
          <t>Woods_Sureflex</t>
        </is>
      </c>
      <c r="Q2334" t="inlineStr">
        <is>
          <t>Woods 11S</t>
        </is>
      </c>
      <c r="R2334" t="inlineStr">
        <is>
          <t>RTF</t>
        </is>
      </c>
      <c r="S2334" s="10" t="inlineStr">
        <is>
          <t>B103367</t>
        </is>
      </c>
      <c r="T2334" s="10" t="inlineStr">
        <is>
          <t>2562.0</t>
        </is>
      </c>
      <c r="U2334" s="10" t="inlineStr">
        <is>
          <t>Priced</t>
        </is>
      </c>
      <c r="V2334" s="168" t="inlineStr">
        <is>
          <t>LT028</t>
        </is>
      </c>
      <c r="W2334" t="inlineStr">
        <is>
          <t>270.0</t>
        </is>
      </c>
    </row>
    <row r="2335">
      <c r="B2335" t="inlineStr">
        <is>
          <t>4521.0</t>
        </is>
      </c>
      <c r="F2335" t="inlineStr">
        <is>
          <t>ConTab_BOM_KP_Baseplates_4521</t>
        </is>
      </c>
      <c r="H2335" s="7" t="inlineStr">
        <is>
          <t>1012-1_2-KP</t>
        </is>
      </c>
      <c r="I2335" s="7" t="inlineStr"/>
      <c r="J2335" s="7" t="inlineStr"/>
      <c r="K2335" s="168" t="inlineStr">
        <is>
          <t>BaseplateSteel</t>
        </is>
      </c>
      <c r="L2335" s="168" t="inlineStr">
        <is>
          <t>Baseplate_Steel</t>
        </is>
      </c>
      <c r="M2335" s="168" t="inlineStr">
        <is>
          <t>Steel</t>
        </is>
      </c>
      <c r="N2335" t="inlineStr">
        <is>
          <t>404T</t>
        </is>
      </c>
      <c r="O2335" t="inlineStr">
        <is>
          <t>:Extended Drip Pan:</t>
        </is>
      </c>
      <c r="P2335" s="11" t="inlineStr">
        <is>
          <t>Woods_Sureflex</t>
        </is>
      </c>
      <c r="Q2335" t="inlineStr">
        <is>
          <t>Woods 12S</t>
        </is>
      </c>
      <c r="R2335" t="inlineStr">
        <is>
          <t>RTF</t>
        </is>
      </c>
      <c r="S2335" s="10" t="inlineStr">
        <is>
          <t>B103368</t>
        </is>
      </c>
      <c r="T2335" s="10" t="inlineStr">
        <is>
          <t>3036.0</t>
        </is>
      </c>
      <c r="U2335" s="10" t="inlineStr">
        <is>
          <t>Priced</t>
        </is>
      </c>
      <c r="V2335" s="168" t="inlineStr">
        <is>
          <t>LT028</t>
        </is>
      </c>
      <c r="W2335" t="inlineStr">
        <is>
          <t>350.0</t>
        </is>
      </c>
    </row>
    <row r="2336">
      <c r="B2336" t="inlineStr">
        <is>
          <t>4522.0</t>
        </is>
      </c>
      <c r="F2336" t="inlineStr">
        <is>
          <t>ConTab_BOM_KP_Baseplates_4522</t>
        </is>
      </c>
      <c r="H2336" s="7" t="inlineStr">
        <is>
          <t>1012-1_2-KP</t>
        </is>
      </c>
      <c r="I2336" s="7" t="inlineStr"/>
      <c r="J2336" s="7" t="inlineStr"/>
      <c r="K2336" s="168" t="inlineStr">
        <is>
          <t>BaseplateSteel</t>
        </is>
      </c>
      <c r="L2336" s="168" t="inlineStr">
        <is>
          <t>Baseplate_Steel</t>
        </is>
      </c>
      <c r="M2336" s="168" t="inlineStr">
        <is>
          <t>Steel</t>
        </is>
      </c>
      <c r="N2336" t="inlineStr">
        <is>
          <t>405T</t>
        </is>
      </c>
      <c r="O2336" t="inlineStr">
        <is>
          <t>:Extended Drip Pan:</t>
        </is>
      </c>
      <c r="P2336" s="11" t="inlineStr">
        <is>
          <t>Woods_Sureflex</t>
        </is>
      </c>
      <c r="Q2336" t="inlineStr">
        <is>
          <t>Woods 12S</t>
        </is>
      </c>
      <c r="R2336" t="inlineStr">
        <is>
          <t>RTF</t>
        </is>
      </c>
      <c r="S2336" s="10" t="inlineStr">
        <is>
          <t>B103368</t>
        </is>
      </c>
      <c r="T2336" s="10" t="inlineStr">
        <is>
          <t>3036.0</t>
        </is>
      </c>
      <c r="U2336" s="10" t="inlineStr">
        <is>
          <t>Priced</t>
        </is>
      </c>
      <c r="V2336" s="168" t="inlineStr">
        <is>
          <t>LT028</t>
        </is>
      </c>
      <c r="W2336" t="inlineStr">
        <is>
          <t>350.0</t>
        </is>
      </c>
    </row>
    <row r="2337">
      <c r="B2337" t="inlineStr">
        <is>
          <t>4523.0</t>
        </is>
      </c>
      <c r="F2337" t="inlineStr">
        <is>
          <t>ConTab_BOM_KP_Baseplates_4523</t>
        </is>
      </c>
      <c r="H2337" s="7" t="inlineStr">
        <is>
          <t>1012-1_2-KP</t>
        </is>
      </c>
      <c r="I2337" s="7" t="inlineStr"/>
      <c r="J2337" s="7" t="inlineStr"/>
      <c r="K2337" s="168" t="inlineStr">
        <is>
          <t>BaseplateSteel</t>
        </is>
      </c>
      <c r="L2337" s="168" t="inlineStr">
        <is>
          <t>Baseplate_Steel</t>
        </is>
      </c>
      <c r="M2337" s="168" t="inlineStr">
        <is>
          <t>Steel</t>
        </is>
      </c>
      <c r="N2337" t="inlineStr">
        <is>
          <t>444T</t>
        </is>
      </c>
      <c r="O2337" t="inlineStr">
        <is>
          <t>:Extended Drip Pan:</t>
        </is>
      </c>
      <c r="P2337" s="11" t="inlineStr">
        <is>
          <t>Woods_Sureflex</t>
        </is>
      </c>
      <c r="Q2337" t="inlineStr">
        <is>
          <t>Woods 12S</t>
        </is>
      </c>
      <c r="R2337" t="inlineStr">
        <is>
          <t>RTF</t>
        </is>
      </c>
      <c r="S2337" s="10" t="inlineStr">
        <is>
          <t>B103369</t>
        </is>
      </c>
      <c r="T2337" s="10" t="inlineStr">
        <is>
          <t>4397.0</t>
        </is>
      </c>
      <c r="U2337" s="10" t="inlineStr">
        <is>
          <t>Priced</t>
        </is>
      </c>
      <c r="V2337" s="168" t="inlineStr">
        <is>
          <t>LT028</t>
        </is>
      </c>
      <c r="W2337" t="inlineStr">
        <is>
          <t>420.0</t>
        </is>
      </c>
    </row>
    <row r="2338">
      <c r="B2338" t="inlineStr">
        <is>
          <t>4524.0</t>
        </is>
      </c>
      <c r="F2338" t="inlineStr">
        <is>
          <t>ConTab_BOM_KP_Baseplates_4524</t>
        </is>
      </c>
      <c r="H2338" s="7" t="inlineStr">
        <is>
          <t>1012-1_2-KP</t>
        </is>
      </c>
      <c r="I2338" s="7" t="inlineStr"/>
      <c r="J2338" s="7" t="inlineStr"/>
      <c r="K2338" s="168" t="inlineStr">
        <is>
          <t>BaseplateSteel</t>
        </is>
      </c>
      <c r="L2338" s="168" t="inlineStr">
        <is>
          <t>Baseplate_Steel</t>
        </is>
      </c>
      <c r="M2338" s="168" t="inlineStr">
        <is>
          <t>Steel</t>
        </is>
      </c>
      <c r="N2338" t="inlineStr">
        <is>
          <t>445T</t>
        </is>
      </c>
      <c r="O2338" t="inlineStr">
        <is>
          <t>:Extended Drip Pan:</t>
        </is>
      </c>
      <c r="P2338" s="11" t="inlineStr">
        <is>
          <t>Woods_Sureflex</t>
        </is>
      </c>
      <c r="Q2338" t="inlineStr">
        <is>
          <t>Woods 12S</t>
        </is>
      </c>
      <c r="R2338" t="inlineStr">
        <is>
          <t>RTF</t>
        </is>
      </c>
      <c r="S2338" s="10" t="inlineStr">
        <is>
          <t>B103370</t>
        </is>
      </c>
      <c r="T2338" s="10" t="inlineStr">
        <is>
          <t>4397.0</t>
        </is>
      </c>
      <c r="U2338" s="10" t="inlineStr">
        <is>
          <t>Priced</t>
        </is>
      </c>
      <c r="V2338" s="168" t="inlineStr">
        <is>
          <t>LT028</t>
        </is>
      </c>
      <c r="W2338" t="inlineStr">
        <is>
          <t>420.0</t>
        </is>
      </c>
    </row>
    <row r="2339">
      <c r="B2339" t="inlineStr">
        <is>
          <t>4525.0</t>
        </is>
      </c>
      <c r="F2339" t="inlineStr">
        <is>
          <t>ConTab_BOM_KP_Baseplates_4525</t>
        </is>
      </c>
      <c r="H2339" s="7" t="inlineStr">
        <is>
          <t>1012-1_2-KP</t>
        </is>
      </c>
      <c r="I2339" s="7" t="inlineStr"/>
      <c r="J2339" s="7" t="inlineStr"/>
      <c r="K2339" s="168" t="inlineStr">
        <is>
          <t>BaseplateSteel</t>
        </is>
      </c>
      <c r="L2339" s="168" t="inlineStr">
        <is>
          <t>Baseplate_Steel</t>
        </is>
      </c>
      <c r="M2339" s="168" t="inlineStr">
        <is>
          <t>Steel</t>
        </is>
      </c>
      <c r="N2339" t="inlineStr">
        <is>
          <t>284T</t>
        </is>
      </c>
      <c r="O2339" t="inlineStr">
        <is>
          <t>:Extended Drip Pan:</t>
        </is>
      </c>
      <c r="P2339" s="11" t="inlineStr">
        <is>
          <t>Falk_T10_Grid</t>
        </is>
      </c>
      <c r="Q2339" t="inlineStr">
        <is>
          <t>Falk 1050T10</t>
        </is>
      </c>
      <c r="R2339" t="inlineStr">
        <is>
          <t>RTF</t>
        </is>
      </c>
      <c r="S2339" s="10" t="inlineStr">
        <is>
          <t>B103371</t>
        </is>
      </c>
      <c r="T2339" s="10" t="inlineStr">
        <is>
          <t>2289.0</t>
        </is>
      </c>
      <c r="U2339" s="10" t="inlineStr">
        <is>
          <t>Priced</t>
        </is>
      </c>
      <c r="V2339" s="168" t="inlineStr">
        <is>
          <t>LT028</t>
        </is>
      </c>
      <c r="W2339" t="inlineStr">
        <is>
          <t>205.0</t>
        </is>
      </c>
    </row>
    <row r="2340">
      <c r="B2340" t="inlineStr">
        <is>
          <t>4526.0</t>
        </is>
      </c>
      <c r="F2340" t="inlineStr">
        <is>
          <t>ConTab_BOM_KP_Baseplates_4526</t>
        </is>
      </c>
      <c r="H2340" s="7" t="inlineStr">
        <is>
          <t>1012-1_2-KP</t>
        </is>
      </c>
      <c r="I2340" s="7" t="inlineStr"/>
      <c r="J2340" s="7" t="inlineStr"/>
      <c r="K2340" s="168" t="inlineStr">
        <is>
          <t>BaseplateSteel</t>
        </is>
      </c>
      <c r="L2340" s="168" t="inlineStr">
        <is>
          <t>Baseplate_Steel</t>
        </is>
      </c>
      <c r="M2340" s="168" t="inlineStr">
        <is>
          <t>Steel</t>
        </is>
      </c>
      <c r="N2340" t="inlineStr">
        <is>
          <t>286T</t>
        </is>
      </c>
      <c r="O2340" t="inlineStr">
        <is>
          <t>:Extended Drip Pan:</t>
        </is>
      </c>
      <c r="P2340" s="11" t="inlineStr">
        <is>
          <t>Falk_T10_Grid</t>
        </is>
      </c>
      <c r="Q2340" t="inlineStr">
        <is>
          <t>Falk 1050T10</t>
        </is>
      </c>
      <c r="R2340" t="inlineStr">
        <is>
          <t>RTF</t>
        </is>
      </c>
      <c r="S2340" s="10" t="inlineStr">
        <is>
          <t>B103371</t>
        </is>
      </c>
      <c r="T2340" s="10" t="inlineStr">
        <is>
          <t>2289.0</t>
        </is>
      </c>
      <c r="U2340" s="10" t="inlineStr">
        <is>
          <t>Priced</t>
        </is>
      </c>
      <c r="V2340" s="168" t="inlineStr">
        <is>
          <t>LT028</t>
        </is>
      </c>
      <c r="W2340" t="inlineStr">
        <is>
          <t>205.0</t>
        </is>
      </c>
    </row>
    <row r="2341">
      <c r="B2341" t="inlineStr">
        <is>
          <t>4527.0</t>
        </is>
      </c>
      <c r="F2341" t="inlineStr">
        <is>
          <t>ConTab_BOM_KP_Baseplates_4527</t>
        </is>
      </c>
      <c r="H2341" s="7" t="inlineStr">
        <is>
          <t>1012-1_2-KP</t>
        </is>
      </c>
      <c r="I2341" s="7" t="inlineStr"/>
      <c r="J2341" s="7" t="inlineStr"/>
      <c r="K2341" s="168" t="inlineStr">
        <is>
          <t>BaseplateSteel</t>
        </is>
      </c>
      <c r="L2341" s="168" t="inlineStr">
        <is>
          <t>Baseplate_Steel</t>
        </is>
      </c>
      <c r="M2341" s="168" t="inlineStr">
        <is>
          <t>Steel</t>
        </is>
      </c>
      <c r="N2341" t="inlineStr">
        <is>
          <t>324T</t>
        </is>
      </c>
      <c r="O2341" t="inlineStr">
        <is>
          <t>:Extended Drip Pan:</t>
        </is>
      </c>
      <c r="P2341" s="11" t="inlineStr">
        <is>
          <t>Falk_T10_Grid</t>
        </is>
      </c>
      <c r="Q2341" t="inlineStr">
        <is>
          <t>Falk 1060T10</t>
        </is>
      </c>
      <c r="R2341" t="inlineStr">
        <is>
          <t>RTF</t>
        </is>
      </c>
      <c r="S2341" s="10" t="inlineStr">
        <is>
          <t>B103372</t>
        </is>
      </c>
      <c r="T2341" s="10" t="inlineStr">
        <is>
          <t>2425.0</t>
        </is>
      </c>
      <c r="U2341" s="10" t="inlineStr">
        <is>
          <t>Priced</t>
        </is>
      </c>
      <c r="V2341" s="168" t="inlineStr">
        <is>
          <t>LT028</t>
        </is>
      </c>
      <c r="W2341" t="inlineStr">
        <is>
          <t>240.0</t>
        </is>
      </c>
    </row>
    <row r="2342">
      <c r="B2342" t="inlineStr">
        <is>
          <t>4528.0</t>
        </is>
      </c>
      <c r="F2342" t="inlineStr">
        <is>
          <t>ConTab_BOM_KP_Baseplates_4528</t>
        </is>
      </c>
      <c r="H2342" s="7" t="inlineStr">
        <is>
          <t>1012-1_2-KP</t>
        </is>
      </c>
      <c r="I2342" s="7" t="inlineStr"/>
      <c r="J2342" s="7" t="inlineStr"/>
      <c r="K2342" s="168" t="inlineStr">
        <is>
          <t>BaseplateSteel</t>
        </is>
      </c>
      <c r="L2342" s="168" t="inlineStr">
        <is>
          <t>Baseplate_Steel</t>
        </is>
      </c>
      <c r="M2342" s="168" t="inlineStr">
        <is>
          <t>Steel</t>
        </is>
      </c>
      <c r="N2342" t="inlineStr">
        <is>
          <t>326T</t>
        </is>
      </c>
      <c r="O2342" t="inlineStr">
        <is>
          <t>:Extended Drip Pan:</t>
        </is>
      </c>
      <c r="P2342" s="11" t="inlineStr">
        <is>
          <t>Falk_T10_Grid</t>
        </is>
      </c>
      <c r="Q2342" t="inlineStr">
        <is>
          <t>Falk 1060T10</t>
        </is>
      </c>
      <c r="R2342" t="inlineStr">
        <is>
          <t>RTF</t>
        </is>
      </c>
      <c r="S2342" s="10" t="inlineStr">
        <is>
          <t>B103372</t>
        </is>
      </c>
      <c r="T2342" s="10" t="inlineStr">
        <is>
          <t>2425.0</t>
        </is>
      </c>
      <c r="U2342" s="10" t="inlineStr">
        <is>
          <t>Priced</t>
        </is>
      </c>
      <c r="V2342" s="168" t="inlineStr">
        <is>
          <t>LT028</t>
        </is>
      </c>
      <c r="W2342" t="inlineStr">
        <is>
          <t>240.0</t>
        </is>
      </c>
    </row>
    <row r="2343">
      <c r="B2343" t="inlineStr">
        <is>
          <t>4529.0</t>
        </is>
      </c>
      <c r="F2343" t="inlineStr">
        <is>
          <t>ConTab_BOM_KP_Baseplates_4529</t>
        </is>
      </c>
      <c r="H2343" s="7" t="inlineStr">
        <is>
          <t>1012-1_2-KP</t>
        </is>
      </c>
      <c r="I2343" s="7" t="inlineStr"/>
      <c r="J2343" s="7" t="inlineStr"/>
      <c r="K2343" s="168" t="inlineStr">
        <is>
          <t>BaseplateSteel</t>
        </is>
      </c>
      <c r="L2343" s="168" t="inlineStr">
        <is>
          <t>Baseplate_Steel</t>
        </is>
      </c>
      <c r="M2343" s="168" t="inlineStr">
        <is>
          <t>Steel</t>
        </is>
      </c>
      <c r="N2343" t="inlineStr">
        <is>
          <t>364T</t>
        </is>
      </c>
      <c r="O2343" t="inlineStr">
        <is>
          <t>:Extended Drip Pan:</t>
        </is>
      </c>
      <c r="P2343" s="11" t="inlineStr">
        <is>
          <t>Falk_T10_Grid</t>
        </is>
      </c>
      <c r="Q2343" t="inlineStr">
        <is>
          <t>Falk 1070T10</t>
        </is>
      </c>
      <c r="R2343" t="inlineStr">
        <is>
          <t>RTF</t>
        </is>
      </c>
      <c r="S2343" s="10" t="inlineStr">
        <is>
          <t>B103373</t>
        </is>
      </c>
      <c r="T2343" s="10" t="inlineStr">
        <is>
          <t>2562.0</t>
        </is>
      </c>
      <c r="U2343" s="10" t="inlineStr">
        <is>
          <t>Priced</t>
        </is>
      </c>
      <c r="V2343" s="168" t="inlineStr">
        <is>
          <t>LT028</t>
        </is>
      </c>
      <c r="W2343" t="inlineStr">
        <is>
          <t>270.0</t>
        </is>
      </c>
    </row>
    <row r="2344">
      <c r="B2344" t="inlineStr">
        <is>
          <t>4530.0</t>
        </is>
      </c>
      <c r="F2344" t="inlineStr">
        <is>
          <t>ConTab_BOM_KP_Baseplates_4530</t>
        </is>
      </c>
      <c r="H2344" s="7" t="inlineStr">
        <is>
          <t>1012-1_2-KP</t>
        </is>
      </c>
      <c r="I2344" s="7" t="inlineStr"/>
      <c r="J2344" s="7" t="inlineStr"/>
      <c r="K2344" s="168" t="inlineStr">
        <is>
          <t>BaseplateSteel</t>
        </is>
      </c>
      <c r="L2344" s="168" t="inlineStr">
        <is>
          <t>Baseplate_Steel</t>
        </is>
      </c>
      <c r="M2344" s="168" t="inlineStr">
        <is>
          <t>Steel</t>
        </is>
      </c>
      <c r="N2344" t="inlineStr">
        <is>
          <t>365T</t>
        </is>
      </c>
      <c r="O2344" t="inlineStr">
        <is>
          <t>:Extended Drip Pan:</t>
        </is>
      </c>
      <c r="P2344" s="11" t="inlineStr">
        <is>
          <t>Falk_T10_Grid</t>
        </is>
      </c>
      <c r="Q2344" t="inlineStr">
        <is>
          <t>Falk 1070T10</t>
        </is>
      </c>
      <c r="R2344" t="inlineStr">
        <is>
          <t>RTF</t>
        </is>
      </c>
      <c r="S2344" s="10" t="inlineStr">
        <is>
          <t>B103373</t>
        </is>
      </c>
      <c r="T2344" s="10" t="inlineStr">
        <is>
          <t>2562.0</t>
        </is>
      </c>
      <c r="U2344" s="10" t="inlineStr">
        <is>
          <t>Priced</t>
        </is>
      </c>
      <c r="V2344" s="168" t="inlineStr">
        <is>
          <t>LT028</t>
        </is>
      </c>
      <c r="W2344" t="inlineStr">
        <is>
          <t>270.0</t>
        </is>
      </c>
    </row>
    <row r="2345">
      <c r="B2345" t="inlineStr">
        <is>
          <t>4531.0</t>
        </is>
      </c>
      <c r="F2345" t="inlineStr">
        <is>
          <t>ConTab_BOM_KP_Baseplates_4531</t>
        </is>
      </c>
      <c r="H2345" s="7" t="inlineStr">
        <is>
          <t>1012-1_2-KP</t>
        </is>
      </c>
      <c r="I2345" s="7" t="inlineStr"/>
      <c r="J2345" s="7" t="inlineStr"/>
      <c r="K2345" s="168" t="inlineStr">
        <is>
          <t>BaseplateSteel</t>
        </is>
      </c>
      <c r="L2345" s="168" t="inlineStr">
        <is>
          <t>Baseplate_Steel</t>
        </is>
      </c>
      <c r="M2345" s="168" t="inlineStr">
        <is>
          <t>Steel</t>
        </is>
      </c>
      <c r="N2345" t="inlineStr">
        <is>
          <t>364TS</t>
        </is>
      </c>
      <c r="O2345" t="inlineStr">
        <is>
          <t>:Extended Drip Pan:</t>
        </is>
      </c>
      <c r="P2345" s="11" t="inlineStr">
        <is>
          <t>Falk_T10_Grid</t>
        </is>
      </c>
      <c r="Q2345" t="inlineStr">
        <is>
          <t>Falk 1050T10</t>
        </is>
      </c>
      <c r="R2345" t="inlineStr">
        <is>
          <t>RTF</t>
        </is>
      </c>
      <c r="S2345" s="10" t="inlineStr">
        <is>
          <t>B103374</t>
        </is>
      </c>
      <c r="T2345" s="10" t="inlineStr">
        <is>
          <t>2491.0</t>
        </is>
      </c>
      <c r="U2345" s="10" t="inlineStr">
        <is>
          <t>Priced</t>
        </is>
      </c>
      <c r="V2345" s="168" t="inlineStr">
        <is>
          <t>LT028</t>
        </is>
      </c>
      <c r="W2345" t="inlineStr">
        <is>
          <t>270.0</t>
        </is>
      </c>
    </row>
    <row r="2346">
      <c r="B2346" t="inlineStr">
        <is>
          <t>4532.0</t>
        </is>
      </c>
      <c r="F2346" t="inlineStr">
        <is>
          <t>ConTab_BOM_KP_Baseplates_4532</t>
        </is>
      </c>
      <c r="H2346" s="7" t="inlineStr">
        <is>
          <t>1012-1_2-KP</t>
        </is>
      </c>
      <c r="I2346" s="7" t="inlineStr"/>
      <c r="J2346" s="7" t="inlineStr"/>
      <c r="K2346" s="168" t="inlineStr">
        <is>
          <t>BaseplateSteel</t>
        </is>
      </c>
      <c r="L2346" s="168" t="inlineStr">
        <is>
          <t>Baseplate_Steel</t>
        </is>
      </c>
      <c r="M2346" s="168" t="inlineStr">
        <is>
          <t>Steel</t>
        </is>
      </c>
      <c r="N2346" t="inlineStr">
        <is>
          <t>365TS</t>
        </is>
      </c>
      <c r="O2346" t="inlineStr">
        <is>
          <t>:Extended Drip Pan:</t>
        </is>
      </c>
      <c r="P2346" s="11" t="inlineStr">
        <is>
          <t>Falk_T10_Grid</t>
        </is>
      </c>
      <c r="Q2346" t="inlineStr">
        <is>
          <t>Falk 1050T10</t>
        </is>
      </c>
      <c r="R2346" t="inlineStr">
        <is>
          <t>RTF</t>
        </is>
      </c>
      <c r="S2346" s="10" t="inlineStr">
        <is>
          <t>B103374</t>
        </is>
      </c>
      <c r="T2346" s="10" t="inlineStr">
        <is>
          <t>2491.0</t>
        </is>
      </c>
      <c r="U2346" s="10" t="inlineStr">
        <is>
          <t>Priced</t>
        </is>
      </c>
      <c r="V2346" s="168" t="inlineStr">
        <is>
          <t>LT028</t>
        </is>
      </c>
      <c r="W2346" t="inlineStr">
        <is>
          <t>270.0</t>
        </is>
      </c>
    </row>
    <row r="2347">
      <c r="B2347" t="inlineStr">
        <is>
          <t>4533.0</t>
        </is>
      </c>
      <c r="F2347" t="inlineStr">
        <is>
          <t>ConTab_BOM_KP_Baseplates_4533</t>
        </is>
      </c>
      <c r="H2347" s="7" t="inlineStr">
        <is>
          <t>1012-1_2-KP</t>
        </is>
      </c>
      <c r="I2347" s="7" t="inlineStr"/>
      <c r="J2347" s="7" t="inlineStr"/>
      <c r="K2347" s="168" t="inlineStr">
        <is>
          <t>BaseplateSteel</t>
        </is>
      </c>
      <c r="L2347" s="168" t="inlineStr">
        <is>
          <t>Baseplate_Steel</t>
        </is>
      </c>
      <c r="M2347" s="168" t="inlineStr">
        <is>
          <t>Steel</t>
        </is>
      </c>
      <c r="N2347" t="inlineStr">
        <is>
          <t>404T</t>
        </is>
      </c>
      <c r="O2347" t="inlineStr">
        <is>
          <t>:Extended Drip Pan:</t>
        </is>
      </c>
      <c r="P2347" s="11" t="inlineStr">
        <is>
          <t>Falk_T10_Grid</t>
        </is>
      </c>
      <c r="Q2347" t="inlineStr">
        <is>
          <t>Falk 1080T10</t>
        </is>
      </c>
      <c r="R2347" t="inlineStr">
        <is>
          <t>RTF</t>
        </is>
      </c>
      <c r="S2347" s="10" t="inlineStr">
        <is>
          <t>B103375</t>
        </is>
      </c>
      <c r="T2347" s="10" t="inlineStr">
        <is>
          <t>3036.0</t>
        </is>
      </c>
      <c r="U2347" s="10" t="inlineStr">
        <is>
          <t>Priced</t>
        </is>
      </c>
      <c r="V2347" s="168" t="inlineStr">
        <is>
          <t>LT028</t>
        </is>
      </c>
      <c r="W2347" t="inlineStr">
        <is>
          <t>350.0</t>
        </is>
      </c>
    </row>
    <row r="2348">
      <c r="B2348" t="inlineStr">
        <is>
          <t>4534.0</t>
        </is>
      </c>
      <c r="F2348" t="inlineStr">
        <is>
          <t>ConTab_BOM_KP_Baseplates_4534</t>
        </is>
      </c>
      <c r="H2348" s="7" t="inlineStr">
        <is>
          <t>1012-1_2-KP</t>
        </is>
      </c>
      <c r="I2348" s="7" t="inlineStr"/>
      <c r="J2348" s="7" t="inlineStr"/>
      <c r="K2348" s="168" t="inlineStr">
        <is>
          <t>BaseplateSteel</t>
        </is>
      </c>
      <c r="L2348" s="168" t="inlineStr">
        <is>
          <t>Baseplate_Steel</t>
        </is>
      </c>
      <c r="M2348" s="168" t="inlineStr">
        <is>
          <t>Steel</t>
        </is>
      </c>
      <c r="N2348" t="inlineStr">
        <is>
          <t>405T</t>
        </is>
      </c>
      <c r="O2348" t="inlineStr">
        <is>
          <t>:Extended Drip Pan:</t>
        </is>
      </c>
      <c r="P2348" s="11" t="inlineStr">
        <is>
          <t>Falk_T10_Grid</t>
        </is>
      </c>
      <c r="Q2348" t="inlineStr">
        <is>
          <t>Falk 1080T10</t>
        </is>
      </c>
      <c r="R2348" t="inlineStr">
        <is>
          <t>RTF</t>
        </is>
      </c>
      <c r="S2348" s="10" t="inlineStr">
        <is>
          <t>B103375</t>
        </is>
      </c>
      <c r="T2348" s="10" t="inlineStr">
        <is>
          <t>3036.0</t>
        </is>
      </c>
      <c r="U2348" s="10" t="inlineStr">
        <is>
          <t>Priced</t>
        </is>
      </c>
      <c r="V2348" s="168" t="inlineStr">
        <is>
          <t>LT028</t>
        </is>
      </c>
      <c r="W2348" t="inlineStr">
        <is>
          <t>350.0</t>
        </is>
      </c>
    </row>
    <row r="2349">
      <c r="B2349" t="inlineStr">
        <is>
          <t>4535.0</t>
        </is>
      </c>
      <c r="F2349" t="inlineStr">
        <is>
          <t>ConTab_BOM_KP_Baseplates_4535</t>
        </is>
      </c>
      <c r="H2349" s="7" t="inlineStr">
        <is>
          <t>1012-1_2-KP</t>
        </is>
      </c>
      <c r="I2349" s="7" t="inlineStr"/>
      <c r="J2349" s="7" t="inlineStr"/>
      <c r="K2349" s="168" t="inlineStr">
        <is>
          <t>BaseplateSteel</t>
        </is>
      </c>
      <c r="L2349" s="168" t="inlineStr">
        <is>
          <t>Baseplate_Steel</t>
        </is>
      </c>
      <c r="M2349" s="168" t="inlineStr">
        <is>
          <t>Steel</t>
        </is>
      </c>
      <c r="N2349" t="inlineStr">
        <is>
          <t>404TS</t>
        </is>
      </c>
      <c r="O2349" t="inlineStr">
        <is>
          <t>:Extended Drip Pan:</t>
        </is>
      </c>
      <c r="P2349" s="11" t="inlineStr">
        <is>
          <t>Falk_T10_Grid</t>
        </is>
      </c>
      <c r="Q2349" t="inlineStr">
        <is>
          <t>Falk 1060T10</t>
        </is>
      </c>
      <c r="R2349" t="inlineStr">
        <is>
          <t>RTF</t>
        </is>
      </c>
      <c r="S2349" s="10" t="inlineStr">
        <is>
          <t>B103376</t>
        </is>
      </c>
      <c r="T2349" s="10" t="inlineStr">
        <is>
          <t>2901.0</t>
        </is>
      </c>
      <c r="U2349" s="10" t="inlineStr">
        <is>
          <t>Priced</t>
        </is>
      </c>
      <c r="V2349" s="168" t="inlineStr">
        <is>
          <t>LT028</t>
        </is>
      </c>
      <c r="W2349" t="inlineStr">
        <is>
          <t>350.0</t>
        </is>
      </c>
    </row>
    <row r="2350">
      <c r="B2350" t="inlineStr">
        <is>
          <t>4536.0</t>
        </is>
      </c>
      <c r="F2350" t="inlineStr">
        <is>
          <t>ConTab_BOM_KP_Baseplates_4536</t>
        </is>
      </c>
      <c r="H2350" s="7" t="inlineStr">
        <is>
          <t>1012-1_2-KP</t>
        </is>
      </c>
      <c r="I2350" s="7" t="inlineStr"/>
      <c r="J2350" s="7" t="inlineStr"/>
      <c r="K2350" s="168" t="inlineStr">
        <is>
          <t>BaseplateSteel</t>
        </is>
      </c>
      <c r="L2350" s="168" t="inlineStr">
        <is>
          <t>Baseplate_Steel</t>
        </is>
      </c>
      <c r="M2350" s="168" t="inlineStr">
        <is>
          <t>Steel</t>
        </is>
      </c>
      <c r="N2350" t="inlineStr">
        <is>
          <t>405TS</t>
        </is>
      </c>
      <c r="O2350" t="inlineStr">
        <is>
          <t>:Extended Drip Pan:</t>
        </is>
      </c>
      <c r="P2350" s="11" t="inlineStr">
        <is>
          <t>Falk_T10_Grid</t>
        </is>
      </c>
      <c r="Q2350" t="inlineStr">
        <is>
          <t>Falk 1060T10</t>
        </is>
      </c>
      <c r="R2350" t="inlineStr">
        <is>
          <t>RTF</t>
        </is>
      </c>
      <c r="S2350" s="10" t="inlineStr">
        <is>
          <t>B103376</t>
        </is>
      </c>
      <c r="T2350" s="10" t="inlineStr">
        <is>
          <t>2901.0</t>
        </is>
      </c>
      <c r="U2350" s="10" t="inlineStr">
        <is>
          <t>Priced</t>
        </is>
      </c>
      <c r="V2350" s="168" t="inlineStr">
        <is>
          <t>LT028</t>
        </is>
      </c>
      <c r="W2350" t="inlineStr">
        <is>
          <t>350.0</t>
        </is>
      </c>
    </row>
    <row r="2351">
      <c r="B2351" t="inlineStr">
        <is>
          <t>4537.0</t>
        </is>
      </c>
      <c r="F2351" t="inlineStr">
        <is>
          <t>ConTab_BOM_KP_Baseplates_4537</t>
        </is>
      </c>
      <c r="H2351" s="7" t="inlineStr">
        <is>
          <t>1012-1_2-KP</t>
        </is>
      </c>
      <c r="I2351" s="7" t="inlineStr"/>
      <c r="J2351" s="7" t="inlineStr"/>
      <c r="K2351" s="168" t="inlineStr">
        <is>
          <t>BaseplateSteel</t>
        </is>
      </c>
      <c r="L2351" s="168" t="inlineStr">
        <is>
          <t>Baseplate_Steel</t>
        </is>
      </c>
      <c r="M2351" s="168" t="inlineStr">
        <is>
          <t>Steel</t>
        </is>
      </c>
      <c r="N2351" t="inlineStr">
        <is>
          <t>444T</t>
        </is>
      </c>
      <c r="O2351" t="inlineStr">
        <is>
          <t>:Extended Drip Pan:</t>
        </is>
      </c>
      <c r="P2351" s="11" t="inlineStr">
        <is>
          <t>Falk_T10_Grid</t>
        </is>
      </c>
      <c r="Q2351" t="inlineStr">
        <is>
          <t>Falk 1090T10</t>
        </is>
      </c>
      <c r="R2351" t="inlineStr">
        <is>
          <t>RTF</t>
        </is>
      </c>
      <c r="S2351" s="10" t="inlineStr">
        <is>
          <t>B103377</t>
        </is>
      </c>
      <c r="T2351" s="10" t="inlineStr">
        <is>
          <t>4397.0</t>
        </is>
      </c>
      <c r="U2351" s="10" t="inlineStr">
        <is>
          <t>Priced</t>
        </is>
      </c>
      <c r="V2351" s="168" t="inlineStr">
        <is>
          <t>LT028</t>
        </is>
      </c>
      <c r="W2351" t="inlineStr">
        <is>
          <t>420.0</t>
        </is>
      </c>
    </row>
    <row r="2352">
      <c r="B2352" t="inlineStr">
        <is>
          <t>4538.0</t>
        </is>
      </c>
      <c r="F2352" t="inlineStr">
        <is>
          <t>ConTab_BOM_KP_Baseplates_4538</t>
        </is>
      </c>
      <c r="H2352" s="7" t="inlineStr">
        <is>
          <t>1012-1_2-KP</t>
        </is>
      </c>
      <c r="I2352" s="7" t="inlineStr"/>
      <c r="J2352" s="7" t="inlineStr"/>
      <c r="K2352" s="168" t="inlineStr">
        <is>
          <t>BaseplateSteel</t>
        </is>
      </c>
      <c r="L2352" s="168" t="inlineStr">
        <is>
          <t>Baseplate_Steel</t>
        </is>
      </c>
      <c r="M2352" s="168" t="inlineStr">
        <is>
          <t>Steel</t>
        </is>
      </c>
      <c r="N2352" t="inlineStr">
        <is>
          <t>445T</t>
        </is>
      </c>
      <c r="O2352" t="inlineStr">
        <is>
          <t>:Extended Drip Pan:</t>
        </is>
      </c>
      <c r="P2352" s="11" t="inlineStr">
        <is>
          <t>Falk_T10_Grid</t>
        </is>
      </c>
      <c r="Q2352" t="inlineStr">
        <is>
          <t>Falk 1090T10</t>
        </is>
      </c>
      <c r="R2352" t="inlineStr">
        <is>
          <t>RTF</t>
        </is>
      </c>
      <c r="S2352" s="10" t="inlineStr">
        <is>
          <t>B103378</t>
        </is>
      </c>
      <c r="T2352" s="10" t="inlineStr">
        <is>
          <t>4397.0</t>
        </is>
      </c>
      <c r="U2352" s="10" t="inlineStr">
        <is>
          <t>Priced</t>
        </is>
      </c>
      <c r="V2352" s="168" t="inlineStr">
        <is>
          <t>LT028</t>
        </is>
      </c>
      <c r="W2352" t="inlineStr">
        <is>
          <t>420.0</t>
        </is>
      </c>
    </row>
    <row r="2353">
      <c r="B2353" t="inlineStr">
        <is>
          <t>4539.0</t>
        </is>
      </c>
      <c r="F2353" t="inlineStr">
        <is>
          <t>ConTab_BOM_KP_Baseplates_4539</t>
        </is>
      </c>
      <c r="H2353" s="7" t="inlineStr">
        <is>
          <t>1012-1_2-KP</t>
        </is>
      </c>
      <c r="I2353" s="7" t="inlineStr"/>
      <c r="J2353" s="7" t="inlineStr"/>
      <c r="K2353" s="168" t="inlineStr">
        <is>
          <t>BaseplateSteel</t>
        </is>
      </c>
      <c r="L2353" s="168" t="inlineStr">
        <is>
          <t>Baseplate_Steel</t>
        </is>
      </c>
      <c r="M2353" s="168" t="inlineStr">
        <is>
          <t>Steel</t>
        </is>
      </c>
      <c r="N2353" t="inlineStr">
        <is>
          <t>444TS</t>
        </is>
      </c>
      <c r="O2353" t="inlineStr">
        <is>
          <t>:Extended Drip Pan:</t>
        </is>
      </c>
      <c r="P2353" s="11" t="inlineStr">
        <is>
          <t>Falk_T10_Grid</t>
        </is>
      </c>
      <c r="Q2353" t="inlineStr">
        <is>
          <t>Falk 1070T10</t>
        </is>
      </c>
      <c r="R2353" t="inlineStr">
        <is>
          <t>RTF</t>
        </is>
      </c>
      <c r="S2353" s="10" t="inlineStr">
        <is>
          <t>B103379</t>
        </is>
      </c>
      <c r="T2353" s="10" t="inlineStr">
        <is>
          <t>4397.0</t>
        </is>
      </c>
      <c r="U2353" s="10" t="inlineStr">
        <is>
          <t>Priced</t>
        </is>
      </c>
      <c r="V2353" s="168" t="inlineStr">
        <is>
          <t>LT028</t>
        </is>
      </c>
      <c r="W2353" t="inlineStr">
        <is>
          <t>420.0</t>
        </is>
      </c>
    </row>
    <row r="2354">
      <c r="B2354" t="inlineStr">
        <is>
          <t>4540.0</t>
        </is>
      </c>
      <c r="F2354" t="inlineStr">
        <is>
          <t>ConTab_BOM_KP_Baseplates_4540</t>
        </is>
      </c>
      <c r="H2354" s="7" t="inlineStr">
        <is>
          <t>1012-1_2-KP</t>
        </is>
      </c>
      <c r="I2354" s="7" t="inlineStr"/>
      <c r="J2354" s="7" t="inlineStr"/>
      <c r="K2354" s="168" t="inlineStr">
        <is>
          <t>BaseplateSteel</t>
        </is>
      </c>
      <c r="L2354" s="168" t="inlineStr">
        <is>
          <t>Baseplate_Steel</t>
        </is>
      </c>
      <c r="M2354" s="168" t="inlineStr">
        <is>
          <t>Steel</t>
        </is>
      </c>
      <c r="N2354" t="inlineStr">
        <is>
          <t>445TS</t>
        </is>
      </c>
      <c r="O2354" t="inlineStr">
        <is>
          <t>:Extended Drip Pan:</t>
        </is>
      </c>
      <c r="P2354" s="11" t="inlineStr">
        <is>
          <t>Falk_T10_Grid</t>
        </is>
      </c>
      <c r="Q2354" t="inlineStr">
        <is>
          <t>Falk 1070T10</t>
        </is>
      </c>
      <c r="R2354" t="inlineStr">
        <is>
          <t>RTF</t>
        </is>
      </c>
      <c r="S2354" s="10" t="inlineStr">
        <is>
          <t>B103380</t>
        </is>
      </c>
      <c r="T2354" s="10" t="inlineStr">
        <is>
          <t>4397.0</t>
        </is>
      </c>
      <c r="U2354" s="10" t="inlineStr">
        <is>
          <t>Priced</t>
        </is>
      </c>
      <c r="V2354" s="168" t="inlineStr">
        <is>
          <t>LT028</t>
        </is>
      </c>
      <c r="W2354" t="inlineStr">
        <is>
          <t>420.0</t>
        </is>
      </c>
    </row>
    <row r="2355">
      <c r="B2355" t="inlineStr">
        <is>
          <t>4541.0</t>
        </is>
      </c>
      <c r="F2355" t="inlineStr">
        <is>
          <t>ConTab_BOM_KP_Baseplates_4541</t>
        </is>
      </c>
      <c r="H2355" s="7" t="inlineStr">
        <is>
          <t>1012-1_2-KP</t>
        </is>
      </c>
      <c r="I2355" s="7" t="inlineStr"/>
      <c r="J2355" s="7" t="inlineStr"/>
      <c r="K2355" s="168" t="inlineStr">
        <is>
          <t>BaseplateSteel</t>
        </is>
      </c>
      <c r="L2355" s="168" t="inlineStr">
        <is>
          <t>Baseplate_Steel</t>
        </is>
      </c>
      <c r="M2355" s="168" t="inlineStr">
        <is>
          <t>Steel</t>
        </is>
      </c>
      <c r="N2355" s="168" t="inlineStr">
        <is>
          <t>447T</t>
        </is>
      </c>
      <c r="O2355" t="inlineStr">
        <is>
          <t>:Extended Drip Pan:</t>
        </is>
      </c>
      <c r="P2355" s="11" t="inlineStr">
        <is>
          <t>Falk_T10_Grid</t>
        </is>
      </c>
      <c r="Q2355" t="inlineStr">
        <is>
          <t>Falk 1090T10</t>
        </is>
      </c>
      <c r="R2355" t="inlineStr">
        <is>
          <t>RTF</t>
        </is>
      </c>
      <c r="S2355" s="10" t="inlineStr">
        <is>
          <t>B103381</t>
        </is>
      </c>
      <c r="T2355" s="10" t="inlineStr">
        <is>
          <t>4943.0</t>
        </is>
      </c>
      <c r="U2355" s="10" t="inlineStr">
        <is>
          <t>Priced</t>
        </is>
      </c>
      <c r="V2355" s="168" t="inlineStr">
        <is>
          <t>LT028</t>
        </is>
      </c>
      <c r="W2355" t="inlineStr">
        <is>
          <t>600.0</t>
        </is>
      </c>
    </row>
    <row r="2356">
      <c r="B2356" t="inlineStr">
        <is>
          <t>4542.0</t>
        </is>
      </c>
      <c r="F2356" t="inlineStr">
        <is>
          <t>ConTab_BOM_KP_Baseplates_4542</t>
        </is>
      </c>
      <c r="H2356" s="7" t="inlineStr">
        <is>
          <t>1012-1_2-KP</t>
        </is>
      </c>
      <c r="I2356" s="7" t="inlineStr"/>
      <c r="J2356" s="7" t="inlineStr"/>
      <c r="K2356" s="168" t="inlineStr">
        <is>
          <t>BaseplateSteel</t>
        </is>
      </c>
      <c r="L2356" s="168" t="inlineStr">
        <is>
          <t>Baseplate_Steel</t>
        </is>
      </c>
      <c r="M2356" s="168" t="inlineStr">
        <is>
          <t>Steel</t>
        </is>
      </c>
      <c r="N2356" s="168" t="inlineStr">
        <is>
          <t>449T</t>
        </is>
      </c>
      <c r="O2356" t="inlineStr">
        <is>
          <t>:Extended Drip Pan:</t>
        </is>
      </c>
      <c r="P2356" s="11" t="inlineStr">
        <is>
          <t>Falk_T10_Grid</t>
        </is>
      </c>
      <c r="Q2356" t="inlineStr">
        <is>
          <t>Falk 1090T10</t>
        </is>
      </c>
      <c r="R2356" t="inlineStr">
        <is>
          <t>RTF</t>
        </is>
      </c>
      <c r="S2356" s="10" t="inlineStr">
        <is>
          <t>B103382</t>
        </is>
      </c>
      <c r="T2356" s="10" t="inlineStr">
        <is>
          <t>4943.0</t>
        </is>
      </c>
      <c r="U2356" s="10" t="inlineStr">
        <is>
          <t>Priced</t>
        </is>
      </c>
      <c r="V2356" s="168" t="inlineStr">
        <is>
          <t>LT028</t>
        </is>
      </c>
      <c r="W2356" t="inlineStr">
        <is>
          <t>600.0</t>
        </is>
      </c>
    </row>
    <row r="2357">
      <c r="B2357" t="inlineStr">
        <is>
          <t>4561.0</t>
        </is>
      </c>
      <c r="F2357" t="inlineStr">
        <is>
          <t>ConTab_BOM_KP_Baseplates_4561</t>
        </is>
      </c>
      <c r="H2357" s="7" t="inlineStr">
        <is>
          <t>1012-1_2-KP</t>
        </is>
      </c>
      <c r="I2357" s="7" t="inlineStr"/>
      <c r="J2357" s="7" t="inlineStr"/>
      <c r="K2357" s="168" t="inlineStr">
        <is>
          <t>BaseplateSteel</t>
        </is>
      </c>
      <c r="L2357" s="168" t="inlineStr">
        <is>
          <t>Baseplate_Steel</t>
        </is>
      </c>
      <c r="M2357" s="168" t="inlineStr">
        <is>
          <t>Steel</t>
        </is>
      </c>
      <c r="N2357" t="inlineStr">
        <is>
          <t>284T</t>
        </is>
      </c>
      <c r="O2357" t="inlineStr">
        <is>
          <t>:Extended Drip Pan:</t>
        </is>
      </c>
      <c r="P2357" s="11" t="inlineStr">
        <is>
          <t>Woods_Spacer</t>
        </is>
      </c>
      <c r="Q2357" t="inlineStr">
        <is>
          <t>Woods 9SC</t>
        </is>
      </c>
      <c r="R2357" t="inlineStr">
        <is>
          <t>RTF</t>
        </is>
      </c>
      <c r="S2357" s="10" t="inlineStr">
        <is>
          <t>B103395</t>
        </is>
      </c>
      <c r="T2357" s="10" t="inlineStr">
        <is>
          <t>2835.0</t>
        </is>
      </c>
      <c r="U2357" s="10" t="inlineStr">
        <is>
          <t>Priced</t>
        </is>
      </c>
      <c r="V2357" s="168" t="inlineStr">
        <is>
          <t>LT028</t>
        </is>
      </c>
      <c r="W2357" t="inlineStr">
        <is>
          <t>205.0</t>
        </is>
      </c>
    </row>
    <row r="2358">
      <c r="B2358" t="inlineStr">
        <is>
          <t>4562.0</t>
        </is>
      </c>
      <c r="F2358" t="inlineStr">
        <is>
          <t>ConTab_BOM_KP_Baseplates_4562</t>
        </is>
      </c>
      <c r="H2358" s="7" t="inlineStr">
        <is>
          <t>1012-1_2-KP</t>
        </is>
      </c>
      <c r="I2358" s="7" t="inlineStr"/>
      <c r="J2358" s="7" t="inlineStr"/>
      <c r="K2358" s="168" t="inlineStr">
        <is>
          <t>BaseplateSteel</t>
        </is>
      </c>
      <c r="L2358" s="168" t="inlineStr">
        <is>
          <t>Baseplate_Steel</t>
        </is>
      </c>
      <c r="M2358" s="168" t="inlineStr">
        <is>
          <t>Steel</t>
        </is>
      </c>
      <c r="N2358" t="inlineStr">
        <is>
          <t>286T</t>
        </is>
      </c>
      <c r="O2358" t="inlineStr">
        <is>
          <t>:Extended Drip Pan:</t>
        </is>
      </c>
      <c r="P2358" s="11" t="inlineStr">
        <is>
          <t>Woods_Spacer</t>
        </is>
      </c>
      <c r="Q2358" t="inlineStr">
        <is>
          <t>Woods 9SC</t>
        </is>
      </c>
      <c r="R2358" t="inlineStr">
        <is>
          <t>RTF</t>
        </is>
      </c>
      <c r="S2358" s="10" t="inlineStr">
        <is>
          <t>B103395</t>
        </is>
      </c>
      <c r="T2358" s="10" t="inlineStr">
        <is>
          <t>2835.0</t>
        </is>
      </c>
      <c r="U2358" s="10" t="inlineStr">
        <is>
          <t>Priced</t>
        </is>
      </c>
      <c r="V2358" s="168" t="inlineStr">
        <is>
          <t>LT028</t>
        </is>
      </c>
      <c r="W2358" t="inlineStr">
        <is>
          <t>205.0</t>
        </is>
      </c>
    </row>
    <row r="2359">
      <c r="B2359" t="inlineStr">
        <is>
          <t>4563.0</t>
        </is>
      </c>
      <c r="F2359" t="inlineStr">
        <is>
          <t>ConTab_BOM_KP_Baseplates_4563</t>
        </is>
      </c>
      <c r="H2359" s="7" t="inlineStr">
        <is>
          <t>1012-1_2-KP</t>
        </is>
      </c>
      <c r="I2359" s="7" t="inlineStr"/>
      <c r="J2359" s="7" t="inlineStr"/>
      <c r="K2359" s="168" t="inlineStr">
        <is>
          <t>BaseplateSteel</t>
        </is>
      </c>
      <c r="L2359" s="168" t="inlineStr">
        <is>
          <t>Baseplate_Steel</t>
        </is>
      </c>
      <c r="M2359" s="168" t="inlineStr">
        <is>
          <t>Steel</t>
        </is>
      </c>
      <c r="N2359" t="inlineStr">
        <is>
          <t>324T</t>
        </is>
      </c>
      <c r="O2359" t="inlineStr">
        <is>
          <t>:Extended Drip Pan:</t>
        </is>
      </c>
      <c r="P2359" s="11" t="inlineStr">
        <is>
          <t>Woods_Spacer</t>
        </is>
      </c>
      <c r="Q2359" t="inlineStr">
        <is>
          <t>Woods 10SC</t>
        </is>
      </c>
      <c r="R2359" t="inlineStr">
        <is>
          <t>RTF</t>
        </is>
      </c>
      <c r="S2359" s="10" t="inlineStr">
        <is>
          <t>B103396</t>
        </is>
      </c>
      <c r="T2359" s="10" t="inlineStr">
        <is>
          <t>2970.0</t>
        </is>
      </c>
      <c r="U2359" s="10" t="inlineStr">
        <is>
          <t>Priced</t>
        </is>
      </c>
      <c r="V2359" s="168" t="inlineStr">
        <is>
          <t>LT028</t>
        </is>
      </c>
      <c r="W2359" t="inlineStr">
        <is>
          <t>240.0</t>
        </is>
      </c>
    </row>
    <row r="2360">
      <c r="B2360" t="inlineStr">
        <is>
          <t>4564.0</t>
        </is>
      </c>
      <c r="F2360" t="inlineStr">
        <is>
          <t>ConTab_BOM_KP_Baseplates_4564</t>
        </is>
      </c>
      <c r="H2360" s="7" t="inlineStr">
        <is>
          <t>1012-1_2-KP</t>
        </is>
      </c>
      <c r="I2360" s="7" t="inlineStr"/>
      <c r="J2360" s="7" t="inlineStr"/>
      <c r="K2360" s="168" t="inlineStr">
        <is>
          <t>BaseplateSteel</t>
        </is>
      </c>
      <c r="L2360" s="168" t="inlineStr">
        <is>
          <t>Baseplate_Steel</t>
        </is>
      </c>
      <c r="M2360" s="168" t="inlineStr">
        <is>
          <t>Steel</t>
        </is>
      </c>
      <c r="N2360" t="inlineStr">
        <is>
          <t>326T</t>
        </is>
      </c>
      <c r="O2360" t="inlineStr">
        <is>
          <t>:Extended Drip Pan:</t>
        </is>
      </c>
      <c r="P2360" s="11" t="inlineStr">
        <is>
          <t>Woods_Spacer</t>
        </is>
      </c>
      <c r="Q2360" t="inlineStr">
        <is>
          <t>Woods 10SC</t>
        </is>
      </c>
      <c r="R2360" t="inlineStr">
        <is>
          <t>RTF</t>
        </is>
      </c>
      <c r="S2360" s="10" t="inlineStr">
        <is>
          <t>B103396</t>
        </is>
      </c>
      <c r="T2360" s="10" t="inlineStr">
        <is>
          <t>2970.0</t>
        </is>
      </c>
      <c r="U2360" s="10" t="inlineStr">
        <is>
          <t>Priced</t>
        </is>
      </c>
      <c r="V2360" s="168" t="inlineStr">
        <is>
          <t>LT028</t>
        </is>
      </c>
      <c r="W2360" t="inlineStr">
        <is>
          <t>240.0</t>
        </is>
      </c>
    </row>
    <row r="2361">
      <c r="B2361" t="inlineStr">
        <is>
          <t>4565.0</t>
        </is>
      </c>
      <c r="F2361" t="inlineStr">
        <is>
          <t>ConTab_BOM_KP_Baseplates_4565</t>
        </is>
      </c>
      <c r="H2361" s="7" t="inlineStr">
        <is>
          <t>1012-1_2-KP</t>
        </is>
      </c>
      <c r="I2361" s="7" t="inlineStr"/>
      <c r="J2361" s="7" t="inlineStr"/>
      <c r="K2361" s="168" t="inlineStr">
        <is>
          <t>BaseplateSteel</t>
        </is>
      </c>
      <c r="L2361" s="168" t="inlineStr">
        <is>
          <t>Baseplate_Steel</t>
        </is>
      </c>
      <c r="M2361" s="168" t="inlineStr">
        <is>
          <t>Steel</t>
        </is>
      </c>
      <c r="N2361" t="inlineStr">
        <is>
          <t>364T</t>
        </is>
      </c>
      <c r="O2361" t="inlineStr">
        <is>
          <t>:Extended Drip Pan:</t>
        </is>
      </c>
      <c r="P2361" s="11" t="inlineStr">
        <is>
          <t>Woods_Spacer</t>
        </is>
      </c>
      <c r="Q2361" t="inlineStr">
        <is>
          <t>Woods 11SC</t>
        </is>
      </c>
      <c r="R2361" t="inlineStr">
        <is>
          <t>RTF</t>
        </is>
      </c>
      <c r="S2361" s="10" t="inlineStr">
        <is>
          <t>B103397</t>
        </is>
      </c>
      <c r="T2361" s="10" t="inlineStr">
        <is>
          <t>3106.0</t>
        </is>
      </c>
      <c r="U2361" s="10" t="inlineStr">
        <is>
          <t>Priced</t>
        </is>
      </c>
      <c r="V2361" s="168" t="inlineStr">
        <is>
          <t>LT028</t>
        </is>
      </c>
      <c r="W2361" t="inlineStr">
        <is>
          <t>270.0</t>
        </is>
      </c>
    </row>
    <row r="2362">
      <c r="B2362" t="inlineStr">
        <is>
          <t>4566.0</t>
        </is>
      </c>
      <c r="F2362" t="inlineStr">
        <is>
          <t>ConTab_BOM_KP_Baseplates_4566</t>
        </is>
      </c>
      <c r="H2362" s="7" t="inlineStr">
        <is>
          <t>1012-1_2-KP</t>
        </is>
      </c>
      <c r="I2362" s="7" t="inlineStr"/>
      <c r="J2362" s="7" t="inlineStr"/>
      <c r="K2362" s="168" t="inlineStr">
        <is>
          <t>BaseplateSteel</t>
        </is>
      </c>
      <c r="L2362" s="168" t="inlineStr">
        <is>
          <t>Baseplate_Steel</t>
        </is>
      </c>
      <c r="M2362" s="168" t="inlineStr">
        <is>
          <t>Steel</t>
        </is>
      </c>
      <c r="N2362" t="inlineStr">
        <is>
          <t>365T</t>
        </is>
      </c>
      <c r="O2362" t="inlineStr">
        <is>
          <t>:Extended Drip Pan:</t>
        </is>
      </c>
      <c r="P2362" s="11" t="inlineStr">
        <is>
          <t>Woods_Spacer</t>
        </is>
      </c>
      <c r="Q2362" t="inlineStr">
        <is>
          <t>Woods 11SC</t>
        </is>
      </c>
      <c r="R2362" t="inlineStr">
        <is>
          <t>RTF</t>
        </is>
      </c>
      <c r="S2362" s="10" t="inlineStr">
        <is>
          <t>B103397</t>
        </is>
      </c>
      <c r="T2362" s="10" t="inlineStr">
        <is>
          <t>3106.0</t>
        </is>
      </c>
      <c r="U2362" s="10" t="inlineStr">
        <is>
          <t>Priced</t>
        </is>
      </c>
      <c r="V2362" s="168" t="inlineStr">
        <is>
          <t>LT028</t>
        </is>
      </c>
      <c r="W2362" t="inlineStr">
        <is>
          <t>270.0</t>
        </is>
      </c>
    </row>
    <row r="2363">
      <c r="B2363" t="inlineStr">
        <is>
          <t>4567.0</t>
        </is>
      </c>
      <c r="F2363" t="inlineStr">
        <is>
          <t>ConTab_BOM_KP_Baseplates_4567</t>
        </is>
      </c>
      <c r="H2363" s="7" t="inlineStr">
        <is>
          <t>1012-1_2-KP</t>
        </is>
      </c>
      <c r="I2363" s="7" t="inlineStr"/>
      <c r="J2363" s="7" t="inlineStr"/>
      <c r="K2363" s="168" t="inlineStr">
        <is>
          <t>BaseplateSteel</t>
        </is>
      </c>
      <c r="L2363" s="168" t="inlineStr">
        <is>
          <t>Baseplate_Steel</t>
        </is>
      </c>
      <c r="M2363" s="168" t="inlineStr">
        <is>
          <t>Steel</t>
        </is>
      </c>
      <c r="N2363" t="inlineStr">
        <is>
          <t>404T</t>
        </is>
      </c>
      <c r="O2363" t="inlineStr">
        <is>
          <t>:Extended Drip Pan:</t>
        </is>
      </c>
      <c r="P2363" s="11" t="inlineStr">
        <is>
          <t>Woods_Spacer</t>
        </is>
      </c>
      <c r="Q2363" t="inlineStr">
        <is>
          <t>Woods 12SC</t>
        </is>
      </c>
      <c r="R2363" t="inlineStr">
        <is>
          <t>RTF</t>
        </is>
      </c>
      <c r="S2363" s="10" t="inlineStr">
        <is>
          <t>B103398</t>
        </is>
      </c>
      <c r="T2363" s="10" t="inlineStr">
        <is>
          <t>3580.0</t>
        </is>
      </c>
      <c r="U2363" s="10" t="inlineStr">
        <is>
          <t>Priced</t>
        </is>
      </c>
      <c r="V2363" s="168" t="inlineStr">
        <is>
          <t>LT028</t>
        </is>
      </c>
      <c r="W2363" t="inlineStr">
        <is>
          <t>350.0</t>
        </is>
      </c>
    </row>
    <row r="2364">
      <c r="B2364" t="inlineStr">
        <is>
          <t>4568.0</t>
        </is>
      </c>
      <c r="F2364" t="inlineStr">
        <is>
          <t>ConTab_BOM_KP_Baseplates_4568</t>
        </is>
      </c>
      <c r="H2364" s="7" t="inlineStr">
        <is>
          <t>1012-1_2-KP</t>
        </is>
      </c>
      <c r="I2364" s="7" t="inlineStr"/>
      <c r="J2364" s="7" t="inlineStr"/>
      <c r="K2364" s="168" t="inlineStr">
        <is>
          <t>BaseplateSteel</t>
        </is>
      </c>
      <c r="L2364" s="168" t="inlineStr">
        <is>
          <t>Baseplate_Steel</t>
        </is>
      </c>
      <c r="M2364" s="168" t="inlineStr">
        <is>
          <t>Steel</t>
        </is>
      </c>
      <c r="N2364" t="inlineStr">
        <is>
          <t>405T</t>
        </is>
      </c>
      <c r="O2364" t="inlineStr">
        <is>
          <t>:Extended Drip Pan:</t>
        </is>
      </c>
      <c r="P2364" s="11" t="inlineStr">
        <is>
          <t>Woods_Spacer</t>
        </is>
      </c>
      <c r="Q2364" t="inlineStr">
        <is>
          <t>Woods 12SC</t>
        </is>
      </c>
      <c r="R2364" t="inlineStr">
        <is>
          <t>RTF</t>
        </is>
      </c>
      <c r="S2364" s="10" t="inlineStr">
        <is>
          <t>B103398</t>
        </is>
      </c>
      <c r="T2364" s="10" t="inlineStr">
        <is>
          <t>3580.0</t>
        </is>
      </c>
      <c r="U2364" s="10" t="inlineStr">
        <is>
          <t>Priced</t>
        </is>
      </c>
      <c r="V2364" s="168" t="inlineStr">
        <is>
          <t>LT028</t>
        </is>
      </c>
      <c r="W2364" t="inlineStr">
        <is>
          <t>350.0</t>
        </is>
      </c>
    </row>
    <row r="2365">
      <c r="B2365" t="inlineStr">
        <is>
          <t>4569.0</t>
        </is>
      </c>
      <c r="F2365" t="inlineStr">
        <is>
          <t>ConTab_BOM_KP_Baseplates_4569</t>
        </is>
      </c>
      <c r="H2365" s="7" t="inlineStr">
        <is>
          <t>1012-1_2-KP</t>
        </is>
      </c>
      <c r="I2365" s="7" t="inlineStr"/>
      <c r="J2365" s="7" t="inlineStr"/>
      <c r="K2365" s="168" t="inlineStr">
        <is>
          <t>BaseplateSteel</t>
        </is>
      </c>
      <c r="L2365" s="168" t="inlineStr">
        <is>
          <t>Baseplate_Steel</t>
        </is>
      </c>
      <c r="M2365" s="168" t="inlineStr">
        <is>
          <t>Steel</t>
        </is>
      </c>
      <c r="N2365" t="inlineStr">
        <is>
          <t>444T</t>
        </is>
      </c>
      <c r="O2365" t="inlineStr">
        <is>
          <t>:Extended Drip Pan:</t>
        </is>
      </c>
      <c r="P2365" s="11" t="inlineStr">
        <is>
          <t>Woods_Spacer</t>
        </is>
      </c>
      <c r="Q2365" t="inlineStr">
        <is>
          <t>Woods 12SC</t>
        </is>
      </c>
      <c r="R2365" t="inlineStr">
        <is>
          <t>RTF</t>
        </is>
      </c>
      <c r="S2365" s="10" t="inlineStr">
        <is>
          <t>B103399</t>
        </is>
      </c>
      <c r="T2365" s="10" t="inlineStr">
        <is>
          <t>4943.0</t>
        </is>
      </c>
      <c r="U2365" s="10" t="inlineStr">
        <is>
          <t>Priced</t>
        </is>
      </c>
      <c r="V2365" s="168" t="inlineStr">
        <is>
          <t>LT028</t>
        </is>
      </c>
      <c r="W2365" t="inlineStr">
        <is>
          <t>420.0</t>
        </is>
      </c>
    </row>
    <row r="2366">
      <c r="B2366" t="inlineStr">
        <is>
          <t>4570.0</t>
        </is>
      </c>
      <c r="F2366" t="inlineStr">
        <is>
          <t>ConTab_BOM_KP_Baseplates_4570</t>
        </is>
      </c>
      <c r="H2366" s="7" t="inlineStr">
        <is>
          <t>1012-1_2-KP</t>
        </is>
      </c>
      <c r="I2366" s="7" t="inlineStr"/>
      <c r="J2366" s="7" t="inlineStr"/>
      <c r="K2366" s="168" t="inlineStr">
        <is>
          <t>BaseplateSteel</t>
        </is>
      </c>
      <c r="L2366" s="168" t="inlineStr">
        <is>
          <t>Baseplate_Steel</t>
        </is>
      </c>
      <c r="M2366" s="168" t="inlineStr">
        <is>
          <t>Steel</t>
        </is>
      </c>
      <c r="N2366" t="inlineStr">
        <is>
          <t>445T</t>
        </is>
      </c>
      <c r="O2366" t="inlineStr">
        <is>
          <t>:Extended Drip Pan:</t>
        </is>
      </c>
      <c r="P2366" s="11" t="inlineStr">
        <is>
          <t>Woods_Spacer</t>
        </is>
      </c>
      <c r="Q2366" t="inlineStr">
        <is>
          <t>Woods 12SC</t>
        </is>
      </c>
      <c r="R2366" t="inlineStr">
        <is>
          <t>RTF</t>
        </is>
      </c>
      <c r="S2366" s="10" t="inlineStr">
        <is>
          <t>B103400</t>
        </is>
      </c>
      <c r="T2366" s="10" t="inlineStr">
        <is>
          <t>4943.0</t>
        </is>
      </c>
      <c r="U2366" s="10" t="inlineStr">
        <is>
          <t>Priced</t>
        </is>
      </c>
      <c r="V2366" s="168" t="inlineStr">
        <is>
          <t>LT028</t>
        </is>
      </c>
      <c r="W2366" t="inlineStr">
        <is>
          <t>420.0</t>
        </is>
      </c>
    </row>
    <row r="2367">
      <c r="B2367" t="inlineStr">
        <is>
          <t>4571.0</t>
        </is>
      </c>
      <c r="F2367" t="inlineStr">
        <is>
          <t>ConTab_BOM_KP_Baseplates_4571</t>
        </is>
      </c>
      <c r="H2367" s="7" t="inlineStr">
        <is>
          <t>1012-1_2-KP</t>
        </is>
      </c>
      <c r="I2367" s="7" t="inlineStr"/>
      <c r="J2367" s="7" t="inlineStr"/>
      <c r="K2367" s="168" t="inlineStr">
        <is>
          <t>BaseplateSteel</t>
        </is>
      </c>
      <c r="L2367" s="168" t="inlineStr">
        <is>
          <t>Baseplate_Steel</t>
        </is>
      </c>
      <c r="M2367" s="168" t="inlineStr">
        <is>
          <t>Steel</t>
        </is>
      </c>
      <c r="N2367" t="inlineStr">
        <is>
          <t>284T</t>
        </is>
      </c>
      <c r="O2367" t="inlineStr">
        <is>
          <t>:Extended Drip Pan:</t>
        </is>
      </c>
      <c r="P2367" s="11" t="inlineStr">
        <is>
          <t>Falk_Spacer</t>
        </is>
      </c>
      <c r="Q2367" t="inlineStr">
        <is>
          <t>Falk 1050T31</t>
        </is>
      </c>
      <c r="R2367" t="inlineStr">
        <is>
          <t>RTF</t>
        </is>
      </c>
      <c r="S2367" s="10" t="inlineStr">
        <is>
          <t>B103401</t>
        </is>
      </c>
      <c r="T2367" s="10" t="inlineStr">
        <is>
          <t>2835.0</t>
        </is>
      </c>
      <c r="U2367" s="10" t="inlineStr">
        <is>
          <t>Priced</t>
        </is>
      </c>
      <c r="V2367" s="168" t="inlineStr">
        <is>
          <t>LT028</t>
        </is>
      </c>
      <c r="W2367" t="inlineStr">
        <is>
          <t>205.0</t>
        </is>
      </c>
    </row>
    <row r="2368">
      <c r="B2368" t="inlineStr">
        <is>
          <t>4572.0</t>
        </is>
      </c>
      <c r="F2368" t="inlineStr">
        <is>
          <t>ConTab_BOM_KP_Baseplates_4572</t>
        </is>
      </c>
      <c r="H2368" s="7" t="inlineStr">
        <is>
          <t>1012-1_2-KP</t>
        </is>
      </c>
      <c r="I2368" s="7" t="inlineStr"/>
      <c r="J2368" s="7" t="inlineStr"/>
      <c r="K2368" s="168" t="inlineStr">
        <is>
          <t>BaseplateSteel</t>
        </is>
      </c>
      <c r="L2368" s="168" t="inlineStr">
        <is>
          <t>Baseplate_Steel</t>
        </is>
      </c>
      <c r="M2368" s="168" t="inlineStr">
        <is>
          <t>Steel</t>
        </is>
      </c>
      <c r="N2368" t="inlineStr">
        <is>
          <t>286T</t>
        </is>
      </c>
      <c r="O2368" t="inlineStr">
        <is>
          <t>:Extended Drip Pan:</t>
        </is>
      </c>
      <c r="P2368" s="11" t="inlineStr">
        <is>
          <t>Falk_Spacer</t>
        </is>
      </c>
      <c r="Q2368" t="inlineStr">
        <is>
          <t>Falk 1050T31</t>
        </is>
      </c>
      <c r="R2368" t="inlineStr">
        <is>
          <t>RTF</t>
        </is>
      </c>
      <c r="S2368" s="10" t="inlineStr">
        <is>
          <t>B103401</t>
        </is>
      </c>
      <c r="T2368" s="10" t="inlineStr">
        <is>
          <t>2835.0</t>
        </is>
      </c>
      <c r="U2368" s="10" t="inlineStr">
        <is>
          <t>Priced</t>
        </is>
      </c>
      <c r="V2368" s="168" t="inlineStr">
        <is>
          <t>LT028</t>
        </is>
      </c>
      <c r="W2368" t="inlineStr">
        <is>
          <t>205.0</t>
        </is>
      </c>
    </row>
    <row r="2369">
      <c r="B2369" t="inlineStr">
        <is>
          <t>4573.0</t>
        </is>
      </c>
      <c r="F2369" t="inlineStr">
        <is>
          <t>ConTab_BOM_KP_Baseplates_4573</t>
        </is>
      </c>
      <c r="H2369" s="7" t="inlineStr">
        <is>
          <t>1012-1_2-KP</t>
        </is>
      </c>
      <c r="I2369" s="7" t="inlineStr"/>
      <c r="J2369" s="7" t="inlineStr"/>
      <c r="K2369" s="168" t="inlineStr">
        <is>
          <t>BaseplateSteel</t>
        </is>
      </c>
      <c r="L2369" s="168" t="inlineStr">
        <is>
          <t>Baseplate_Steel</t>
        </is>
      </c>
      <c r="M2369" s="168" t="inlineStr">
        <is>
          <t>Steel</t>
        </is>
      </c>
      <c r="N2369" t="inlineStr">
        <is>
          <t>324T</t>
        </is>
      </c>
      <c r="O2369" t="inlineStr">
        <is>
          <t>:Extended Drip Pan:</t>
        </is>
      </c>
      <c r="P2369" s="11" t="inlineStr">
        <is>
          <t>Falk_Spacer</t>
        </is>
      </c>
      <c r="Q2369" t="inlineStr">
        <is>
          <t>Falk 1060T31</t>
        </is>
      </c>
      <c r="R2369" t="inlineStr">
        <is>
          <t>RTF</t>
        </is>
      </c>
      <c r="S2369" s="10" t="inlineStr">
        <is>
          <t>B103402</t>
        </is>
      </c>
      <c r="T2369" s="10" t="inlineStr">
        <is>
          <t>2970.0</t>
        </is>
      </c>
      <c r="U2369" s="10" t="inlineStr">
        <is>
          <t>Priced</t>
        </is>
      </c>
      <c r="V2369" s="168" t="inlineStr">
        <is>
          <t>LT028</t>
        </is>
      </c>
      <c r="W2369" t="inlineStr">
        <is>
          <t>240.0</t>
        </is>
      </c>
    </row>
    <row r="2370">
      <c r="B2370" t="inlineStr">
        <is>
          <t>4574.0</t>
        </is>
      </c>
      <c r="F2370" t="inlineStr">
        <is>
          <t>ConTab_BOM_KP_Baseplates_4574</t>
        </is>
      </c>
      <c r="H2370" s="7" t="inlineStr">
        <is>
          <t>1012-1_2-KP</t>
        </is>
      </c>
      <c r="I2370" s="7" t="inlineStr"/>
      <c r="J2370" s="7" t="inlineStr"/>
      <c r="K2370" s="168" t="inlineStr">
        <is>
          <t>BaseplateSteel</t>
        </is>
      </c>
      <c r="L2370" s="168" t="inlineStr">
        <is>
          <t>Baseplate_Steel</t>
        </is>
      </c>
      <c r="M2370" s="168" t="inlineStr">
        <is>
          <t>Steel</t>
        </is>
      </c>
      <c r="N2370" t="inlineStr">
        <is>
          <t>326T</t>
        </is>
      </c>
      <c r="O2370" t="inlineStr">
        <is>
          <t>:Extended Drip Pan:</t>
        </is>
      </c>
      <c r="P2370" s="11" t="inlineStr">
        <is>
          <t>Falk_Spacer</t>
        </is>
      </c>
      <c r="Q2370" t="inlineStr">
        <is>
          <t>Falk 1060T31</t>
        </is>
      </c>
      <c r="R2370" t="inlineStr">
        <is>
          <t>RTF</t>
        </is>
      </c>
      <c r="S2370" s="10" t="inlineStr">
        <is>
          <t>B103402</t>
        </is>
      </c>
      <c r="T2370" s="10" t="inlineStr">
        <is>
          <t>2970.0</t>
        </is>
      </c>
      <c r="U2370" s="10" t="inlineStr">
        <is>
          <t>Priced</t>
        </is>
      </c>
      <c r="V2370" s="168" t="inlineStr">
        <is>
          <t>LT028</t>
        </is>
      </c>
      <c r="W2370" t="inlineStr">
        <is>
          <t>240.0</t>
        </is>
      </c>
    </row>
    <row r="2371">
      <c r="B2371" t="inlineStr">
        <is>
          <t>4575.0</t>
        </is>
      </c>
      <c r="F2371" t="inlineStr">
        <is>
          <t>ConTab_BOM_KP_Baseplates_4575</t>
        </is>
      </c>
      <c r="H2371" s="7" t="inlineStr">
        <is>
          <t>1012-1_2-KP</t>
        </is>
      </c>
      <c r="I2371" s="7" t="inlineStr"/>
      <c r="J2371" s="7" t="inlineStr"/>
      <c r="K2371" s="168" t="inlineStr">
        <is>
          <t>BaseplateSteel</t>
        </is>
      </c>
      <c r="L2371" s="168" t="inlineStr">
        <is>
          <t>Baseplate_Steel</t>
        </is>
      </c>
      <c r="M2371" s="168" t="inlineStr">
        <is>
          <t>Steel</t>
        </is>
      </c>
      <c r="N2371" t="inlineStr">
        <is>
          <t>364T</t>
        </is>
      </c>
      <c r="O2371" t="inlineStr">
        <is>
          <t>:Extended Drip Pan:</t>
        </is>
      </c>
      <c r="P2371" s="11" t="inlineStr">
        <is>
          <t>Falk_Spacer</t>
        </is>
      </c>
      <c r="Q2371" t="inlineStr">
        <is>
          <t>Falk 1070T31</t>
        </is>
      </c>
      <c r="R2371" t="inlineStr">
        <is>
          <t>RTF</t>
        </is>
      </c>
      <c r="S2371" s="10" t="inlineStr">
        <is>
          <t>B103403</t>
        </is>
      </c>
      <c r="T2371" s="10" t="inlineStr">
        <is>
          <t>3106.0</t>
        </is>
      </c>
      <c r="U2371" s="10" t="inlineStr">
        <is>
          <t>Priced</t>
        </is>
      </c>
      <c r="V2371" s="168" t="inlineStr">
        <is>
          <t>LT028</t>
        </is>
      </c>
      <c r="W2371" t="inlineStr">
        <is>
          <t>270.0</t>
        </is>
      </c>
    </row>
    <row r="2372">
      <c r="B2372" t="inlineStr">
        <is>
          <t>4576.0</t>
        </is>
      </c>
      <c r="F2372" t="inlineStr">
        <is>
          <t>ConTab_BOM_KP_Baseplates_4576</t>
        </is>
      </c>
      <c r="H2372" s="7" t="inlineStr">
        <is>
          <t>1012-1_2-KP</t>
        </is>
      </c>
      <c r="I2372" s="7" t="inlineStr"/>
      <c r="J2372" s="7" t="inlineStr"/>
      <c r="K2372" s="168" t="inlineStr">
        <is>
          <t>BaseplateSteel</t>
        </is>
      </c>
      <c r="L2372" s="168" t="inlineStr">
        <is>
          <t>Baseplate_Steel</t>
        </is>
      </c>
      <c r="M2372" s="168" t="inlineStr">
        <is>
          <t>Steel</t>
        </is>
      </c>
      <c r="N2372" t="inlineStr">
        <is>
          <t>365T</t>
        </is>
      </c>
      <c r="O2372" t="inlineStr">
        <is>
          <t>:Extended Drip Pan:</t>
        </is>
      </c>
      <c r="P2372" s="11" t="inlineStr">
        <is>
          <t>Falk_Spacer</t>
        </is>
      </c>
      <c r="Q2372" t="inlineStr">
        <is>
          <t>Falk 1070T31</t>
        </is>
      </c>
      <c r="R2372" t="inlineStr">
        <is>
          <t>RTF</t>
        </is>
      </c>
      <c r="S2372" s="10" t="inlineStr">
        <is>
          <t>B103403</t>
        </is>
      </c>
      <c r="T2372" s="10" t="inlineStr">
        <is>
          <t>3106.0</t>
        </is>
      </c>
      <c r="U2372" s="10" t="inlineStr">
        <is>
          <t>Priced</t>
        </is>
      </c>
      <c r="V2372" s="168" t="inlineStr">
        <is>
          <t>LT028</t>
        </is>
      </c>
      <c r="W2372" t="inlineStr">
        <is>
          <t>270.0</t>
        </is>
      </c>
    </row>
    <row r="2373">
      <c r="B2373" t="inlineStr">
        <is>
          <t>4577.0</t>
        </is>
      </c>
      <c r="F2373" t="inlineStr">
        <is>
          <t>ConTab_BOM_KP_Baseplates_4577</t>
        </is>
      </c>
      <c r="H2373" s="7" t="inlineStr">
        <is>
          <t>1012-1_2-KP</t>
        </is>
      </c>
      <c r="I2373" s="7" t="inlineStr"/>
      <c r="J2373" s="7" t="inlineStr"/>
      <c r="K2373" s="168" t="inlineStr">
        <is>
          <t>BaseplateSteel</t>
        </is>
      </c>
      <c r="L2373" s="168" t="inlineStr">
        <is>
          <t>Baseplate_Steel</t>
        </is>
      </c>
      <c r="M2373" s="168" t="inlineStr">
        <is>
          <t>Steel</t>
        </is>
      </c>
      <c r="N2373" t="inlineStr">
        <is>
          <t>364TS</t>
        </is>
      </c>
      <c r="O2373" t="inlineStr">
        <is>
          <t>:Extended Drip Pan:</t>
        </is>
      </c>
      <c r="P2373" s="11" t="inlineStr">
        <is>
          <t>Falk_Spacer</t>
        </is>
      </c>
      <c r="Q2373" t="inlineStr">
        <is>
          <t>Falk 1050T31</t>
        </is>
      </c>
      <c r="R2373" t="inlineStr">
        <is>
          <t>RTF</t>
        </is>
      </c>
      <c r="S2373" s="10" t="inlineStr">
        <is>
          <t>B103404</t>
        </is>
      </c>
      <c r="T2373" s="10" t="inlineStr">
        <is>
          <t>3036.0</t>
        </is>
      </c>
      <c r="U2373" s="10" t="inlineStr">
        <is>
          <t>Priced</t>
        </is>
      </c>
      <c r="V2373" s="168" t="inlineStr">
        <is>
          <t>LT028</t>
        </is>
      </c>
      <c r="W2373" t="inlineStr">
        <is>
          <t>270.0</t>
        </is>
      </c>
    </row>
    <row r="2374">
      <c r="B2374" t="inlineStr">
        <is>
          <t>4578.0</t>
        </is>
      </c>
      <c r="F2374" t="inlineStr">
        <is>
          <t>ConTab_BOM_KP_Baseplates_4578</t>
        </is>
      </c>
      <c r="H2374" s="7" t="inlineStr">
        <is>
          <t>1012-1_2-KP</t>
        </is>
      </c>
      <c r="I2374" s="7" t="inlineStr"/>
      <c r="J2374" s="7" t="inlineStr"/>
      <c r="K2374" s="168" t="inlineStr">
        <is>
          <t>BaseplateSteel</t>
        </is>
      </c>
      <c r="L2374" s="168" t="inlineStr">
        <is>
          <t>Baseplate_Steel</t>
        </is>
      </c>
      <c r="M2374" s="168" t="inlineStr">
        <is>
          <t>Steel</t>
        </is>
      </c>
      <c r="N2374" t="inlineStr">
        <is>
          <t>365TS</t>
        </is>
      </c>
      <c r="O2374" t="inlineStr">
        <is>
          <t>:Extended Drip Pan:</t>
        </is>
      </c>
      <c r="P2374" s="11" t="inlineStr">
        <is>
          <t>Falk_Spacer</t>
        </is>
      </c>
      <c r="Q2374" t="inlineStr">
        <is>
          <t>Falk 1050T31</t>
        </is>
      </c>
      <c r="R2374" t="inlineStr">
        <is>
          <t>RTF</t>
        </is>
      </c>
      <c r="S2374" s="10" t="inlineStr">
        <is>
          <t>B103404</t>
        </is>
      </c>
      <c r="T2374" s="10" t="inlineStr">
        <is>
          <t>3036.0</t>
        </is>
      </c>
      <c r="U2374" s="10" t="inlineStr">
        <is>
          <t>Priced</t>
        </is>
      </c>
      <c r="V2374" s="168" t="inlineStr">
        <is>
          <t>LT028</t>
        </is>
      </c>
      <c r="W2374" t="inlineStr">
        <is>
          <t>270.0</t>
        </is>
      </c>
    </row>
    <row r="2375">
      <c r="B2375" t="inlineStr">
        <is>
          <t>4579.0</t>
        </is>
      </c>
      <c r="F2375" t="inlineStr">
        <is>
          <t>ConTab_BOM_KP_Baseplates_4579</t>
        </is>
      </c>
      <c r="H2375" s="7" t="inlineStr">
        <is>
          <t>1012-1_2-KP</t>
        </is>
      </c>
      <c r="I2375" s="7" t="inlineStr"/>
      <c r="J2375" s="7" t="inlineStr"/>
      <c r="K2375" s="168" t="inlineStr">
        <is>
          <t>BaseplateSteel</t>
        </is>
      </c>
      <c r="L2375" s="168" t="inlineStr">
        <is>
          <t>Baseplate_Steel</t>
        </is>
      </c>
      <c r="M2375" s="168" t="inlineStr">
        <is>
          <t>Steel</t>
        </is>
      </c>
      <c r="N2375" t="inlineStr">
        <is>
          <t>404T</t>
        </is>
      </c>
      <c r="O2375" t="inlineStr">
        <is>
          <t>:Extended Drip Pan:</t>
        </is>
      </c>
      <c r="P2375" s="11" t="inlineStr">
        <is>
          <t>Falk_Spacer</t>
        </is>
      </c>
      <c r="Q2375" t="inlineStr">
        <is>
          <t>Falk 1080T31</t>
        </is>
      </c>
      <c r="R2375" t="inlineStr">
        <is>
          <t>RTF</t>
        </is>
      </c>
      <c r="S2375" s="10" t="inlineStr">
        <is>
          <t>B103405</t>
        </is>
      </c>
      <c r="T2375" s="10" t="inlineStr">
        <is>
          <t>3580.0</t>
        </is>
      </c>
      <c r="U2375" s="10" t="inlineStr">
        <is>
          <t>Priced</t>
        </is>
      </c>
      <c r="V2375" s="168" t="inlineStr">
        <is>
          <t>LT028</t>
        </is>
      </c>
      <c r="W2375" t="inlineStr">
        <is>
          <t>350.0</t>
        </is>
      </c>
    </row>
    <row r="2376">
      <c r="B2376" t="inlineStr">
        <is>
          <t>4580.0</t>
        </is>
      </c>
      <c r="F2376" t="inlineStr">
        <is>
          <t>ConTab_BOM_KP_Baseplates_4580</t>
        </is>
      </c>
      <c r="H2376" s="7" t="inlineStr">
        <is>
          <t>1012-1_2-KP</t>
        </is>
      </c>
      <c r="I2376" s="7" t="inlineStr"/>
      <c r="J2376" s="7" t="inlineStr"/>
      <c r="K2376" s="168" t="inlineStr">
        <is>
          <t>BaseplateSteel</t>
        </is>
      </c>
      <c r="L2376" s="168" t="inlineStr">
        <is>
          <t>Baseplate_Steel</t>
        </is>
      </c>
      <c r="M2376" s="168" t="inlineStr">
        <is>
          <t>Steel</t>
        </is>
      </c>
      <c r="N2376" t="inlineStr">
        <is>
          <t>405T</t>
        </is>
      </c>
      <c r="O2376" t="inlineStr">
        <is>
          <t>:Extended Drip Pan:</t>
        </is>
      </c>
      <c r="P2376" s="11" t="inlineStr">
        <is>
          <t>Falk_Spacer</t>
        </is>
      </c>
      <c r="Q2376" t="inlineStr">
        <is>
          <t>Falk 1080T31</t>
        </is>
      </c>
      <c r="R2376" t="inlineStr">
        <is>
          <t>RTF</t>
        </is>
      </c>
      <c r="S2376" s="10" t="inlineStr">
        <is>
          <t>B103405</t>
        </is>
      </c>
      <c r="T2376" s="10" t="inlineStr">
        <is>
          <t>3580.0</t>
        </is>
      </c>
      <c r="U2376" s="10" t="inlineStr">
        <is>
          <t>Priced</t>
        </is>
      </c>
      <c r="V2376" s="168" t="inlineStr">
        <is>
          <t>LT028</t>
        </is>
      </c>
      <c r="W2376" t="inlineStr">
        <is>
          <t>350.0</t>
        </is>
      </c>
    </row>
    <row r="2377">
      <c r="B2377" t="inlineStr">
        <is>
          <t>4581.0</t>
        </is>
      </c>
      <c r="F2377" t="inlineStr">
        <is>
          <t>ConTab_BOM_KP_Baseplates_4581</t>
        </is>
      </c>
      <c r="H2377" s="7" t="inlineStr">
        <is>
          <t>1012-1_2-KP</t>
        </is>
      </c>
      <c r="I2377" s="7" t="inlineStr"/>
      <c r="J2377" s="7" t="inlineStr"/>
      <c r="K2377" s="168" t="inlineStr">
        <is>
          <t>BaseplateSteel</t>
        </is>
      </c>
      <c r="L2377" s="168" t="inlineStr">
        <is>
          <t>Baseplate_Steel</t>
        </is>
      </c>
      <c r="M2377" s="168" t="inlineStr">
        <is>
          <t>Steel</t>
        </is>
      </c>
      <c r="N2377" t="inlineStr">
        <is>
          <t>404TS</t>
        </is>
      </c>
      <c r="O2377" t="inlineStr">
        <is>
          <t>:Extended Drip Pan:</t>
        </is>
      </c>
      <c r="P2377" s="11" t="inlineStr">
        <is>
          <t>Falk_Spacer</t>
        </is>
      </c>
      <c r="Q2377" t="inlineStr">
        <is>
          <t>Falk 1060T31</t>
        </is>
      </c>
      <c r="R2377" t="inlineStr">
        <is>
          <t>RTF</t>
        </is>
      </c>
      <c r="S2377" s="10" t="inlineStr">
        <is>
          <t>B103406</t>
        </is>
      </c>
      <c r="T2377" s="10" t="inlineStr">
        <is>
          <t>3445.0</t>
        </is>
      </c>
      <c r="U2377" s="10" t="inlineStr">
        <is>
          <t>Priced</t>
        </is>
      </c>
      <c r="V2377" s="168" t="inlineStr">
        <is>
          <t>LT028</t>
        </is>
      </c>
      <c r="W2377" t="inlineStr">
        <is>
          <t>350.0</t>
        </is>
      </c>
    </row>
    <row r="2378">
      <c r="B2378" t="inlineStr">
        <is>
          <t>4582.0</t>
        </is>
      </c>
      <c r="F2378" t="inlineStr">
        <is>
          <t>ConTab_BOM_KP_Baseplates_4582</t>
        </is>
      </c>
      <c r="H2378" s="7" t="inlineStr">
        <is>
          <t>1012-1_2-KP</t>
        </is>
      </c>
      <c r="I2378" s="7" t="inlineStr"/>
      <c r="J2378" s="7" t="inlineStr"/>
      <c r="K2378" s="168" t="inlineStr">
        <is>
          <t>BaseplateSteel</t>
        </is>
      </c>
      <c r="L2378" s="168" t="inlineStr">
        <is>
          <t>Baseplate_Steel</t>
        </is>
      </c>
      <c r="M2378" s="168" t="inlineStr">
        <is>
          <t>Steel</t>
        </is>
      </c>
      <c r="N2378" t="inlineStr">
        <is>
          <t>405TS</t>
        </is>
      </c>
      <c r="O2378" t="inlineStr">
        <is>
          <t>:Extended Drip Pan:</t>
        </is>
      </c>
      <c r="P2378" s="11" t="inlineStr">
        <is>
          <t>Falk_Spacer</t>
        </is>
      </c>
      <c r="Q2378" t="inlineStr">
        <is>
          <t>Falk 1060T31</t>
        </is>
      </c>
      <c r="R2378" t="inlineStr">
        <is>
          <t>RTF</t>
        </is>
      </c>
      <c r="S2378" s="10" t="inlineStr">
        <is>
          <t>B103406</t>
        </is>
      </c>
      <c r="T2378" s="10" t="inlineStr">
        <is>
          <t>3445.0</t>
        </is>
      </c>
      <c r="U2378" s="10" t="inlineStr">
        <is>
          <t>Priced</t>
        </is>
      </c>
      <c r="V2378" s="168" t="inlineStr">
        <is>
          <t>LT028</t>
        </is>
      </c>
      <c r="W2378" t="inlineStr">
        <is>
          <t>350.0</t>
        </is>
      </c>
    </row>
    <row r="2379">
      <c r="B2379" t="inlineStr">
        <is>
          <t>4583.0</t>
        </is>
      </c>
      <c r="F2379" t="inlineStr">
        <is>
          <t>ConTab_BOM_KP_Baseplates_4583</t>
        </is>
      </c>
      <c r="H2379" s="7" t="inlineStr">
        <is>
          <t>1012-1_2-KP</t>
        </is>
      </c>
      <c r="I2379" s="7" t="inlineStr"/>
      <c r="J2379" s="7" t="inlineStr"/>
      <c r="K2379" s="168" t="inlineStr">
        <is>
          <t>BaseplateSteel</t>
        </is>
      </c>
      <c r="L2379" s="168" t="inlineStr">
        <is>
          <t>Baseplate_Steel</t>
        </is>
      </c>
      <c r="M2379" s="168" t="inlineStr">
        <is>
          <t>Steel</t>
        </is>
      </c>
      <c r="N2379" t="inlineStr">
        <is>
          <t>444T</t>
        </is>
      </c>
      <c r="O2379" t="inlineStr">
        <is>
          <t>:Extended Drip Pan:</t>
        </is>
      </c>
      <c r="P2379" s="11" t="inlineStr">
        <is>
          <t>Falk_Spacer</t>
        </is>
      </c>
      <c r="Q2379" t="inlineStr">
        <is>
          <t>Falk 1090T31</t>
        </is>
      </c>
      <c r="R2379" t="inlineStr">
        <is>
          <t>RTF</t>
        </is>
      </c>
      <c r="S2379" s="10" t="inlineStr">
        <is>
          <t>B103407</t>
        </is>
      </c>
      <c r="T2379" s="10" t="inlineStr">
        <is>
          <t>4943.0</t>
        </is>
      </c>
      <c r="U2379" s="10" t="inlineStr">
        <is>
          <t>Priced</t>
        </is>
      </c>
      <c r="V2379" s="168" t="inlineStr">
        <is>
          <t>LT028</t>
        </is>
      </c>
      <c r="W2379" t="inlineStr">
        <is>
          <t>420.0</t>
        </is>
      </c>
    </row>
    <row r="2380">
      <c r="B2380" t="inlineStr">
        <is>
          <t>4584.0</t>
        </is>
      </c>
      <c r="F2380" t="inlineStr">
        <is>
          <t>ConTab_BOM_KP_Baseplates_4584</t>
        </is>
      </c>
      <c r="H2380" s="7" t="inlineStr">
        <is>
          <t>1012-1_2-KP</t>
        </is>
      </c>
      <c r="I2380" s="7" t="inlineStr"/>
      <c r="J2380" s="7" t="inlineStr"/>
      <c r="K2380" s="168" t="inlineStr">
        <is>
          <t>BaseplateSteel</t>
        </is>
      </c>
      <c r="L2380" s="168" t="inlineStr">
        <is>
          <t>Baseplate_Steel</t>
        </is>
      </c>
      <c r="M2380" s="168" t="inlineStr">
        <is>
          <t>Steel</t>
        </is>
      </c>
      <c r="N2380" t="inlineStr">
        <is>
          <t>445T</t>
        </is>
      </c>
      <c r="O2380" t="inlineStr">
        <is>
          <t>:Extended Drip Pan:</t>
        </is>
      </c>
      <c r="P2380" s="11" t="inlineStr">
        <is>
          <t>Falk_Spacer</t>
        </is>
      </c>
      <c r="Q2380" t="inlineStr">
        <is>
          <t>Falk 1090T31</t>
        </is>
      </c>
      <c r="R2380" t="inlineStr">
        <is>
          <t>RTF</t>
        </is>
      </c>
      <c r="S2380" s="10" t="inlineStr">
        <is>
          <t>B103408</t>
        </is>
      </c>
      <c r="T2380" s="10" t="inlineStr">
        <is>
          <t>4943.0</t>
        </is>
      </c>
      <c r="U2380" s="10" t="inlineStr">
        <is>
          <t>Priced</t>
        </is>
      </c>
      <c r="V2380" s="168" t="inlineStr">
        <is>
          <t>LT028</t>
        </is>
      </c>
      <c r="W2380" t="inlineStr">
        <is>
          <t>420.0</t>
        </is>
      </c>
    </row>
    <row r="2381">
      <c r="B2381" t="inlineStr">
        <is>
          <t>4585.0</t>
        </is>
      </c>
      <c r="F2381" t="inlineStr">
        <is>
          <t>ConTab_BOM_KP_Baseplates_4585</t>
        </is>
      </c>
      <c r="H2381" s="7" t="inlineStr">
        <is>
          <t>1012-1_2-KP</t>
        </is>
      </c>
      <c r="I2381" s="7" t="inlineStr"/>
      <c r="J2381" s="7" t="inlineStr"/>
      <c r="K2381" s="168" t="inlineStr">
        <is>
          <t>BaseplateSteel</t>
        </is>
      </c>
      <c r="L2381" s="168" t="inlineStr">
        <is>
          <t>Baseplate_Steel</t>
        </is>
      </c>
      <c r="M2381" s="168" t="inlineStr">
        <is>
          <t>Steel</t>
        </is>
      </c>
      <c r="N2381" t="inlineStr">
        <is>
          <t>444TS</t>
        </is>
      </c>
      <c r="O2381" t="inlineStr">
        <is>
          <t>:Extended Drip Pan:</t>
        </is>
      </c>
      <c r="P2381" s="11" t="inlineStr">
        <is>
          <t>Falk_Spacer</t>
        </is>
      </c>
      <c r="Q2381" t="inlineStr">
        <is>
          <t>Falk 1070T31</t>
        </is>
      </c>
      <c r="R2381" t="inlineStr">
        <is>
          <t>RTF</t>
        </is>
      </c>
      <c r="S2381" s="10" t="inlineStr">
        <is>
          <t>B103409</t>
        </is>
      </c>
      <c r="T2381" s="10" t="inlineStr">
        <is>
          <t>4943.0</t>
        </is>
      </c>
      <c r="U2381" s="10" t="inlineStr">
        <is>
          <t>Priced</t>
        </is>
      </c>
      <c r="V2381" s="168" t="inlineStr">
        <is>
          <t>LT028</t>
        </is>
      </c>
      <c r="W2381" t="inlineStr">
        <is>
          <t>420.0</t>
        </is>
      </c>
    </row>
    <row r="2382">
      <c r="B2382" t="inlineStr">
        <is>
          <t>4586.0</t>
        </is>
      </c>
      <c r="F2382" t="inlineStr">
        <is>
          <t>ConTab_BOM_KP_Baseplates_4586</t>
        </is>
      </c>
      <c r="H2382" s="7" t="inlineStr">
        <is>
          <t>1012-1_2-KP</t>
        </is>
      </c>
      <c r="I2382" s="7" t="inlineStr"/>
      <c r="J2382" s="7" t="inlineStr"/>
      <c r="K2382" s="168" t="inlineStr">
        <is>
          <t>BaseplateSteel</t>
        </is>
      </c>
      <c r="L2382" s="168" t="inlineStr">
        <is>
          <t>Baseplate_Steel</t>
        </is>
      </c>
      <c r="M2382" s="168" t="inlineStr">
        <is>
          <t>Steel</t>
        </is>
      </c>
      <c r="N2382" t="inlineStr">
        <is>
          <t>445TS</t>
        </is>
      </c>
      <c r="O2382" t="inlineStr">
        <is>
          <t>:Extended Drip Pan:</t>
        </is>
      </c>
      <c r="P2382" s="11" t="inlineStr">
        <is>
          <t>Falk_Spacer</t>
        </is>
      </c>
      <c r="Q2382" t="inlineStr">
        <is>
          <t>Falk 1070T31</t>
        </is>
      </c>
      <c r="R2382" t="inlineStr">
        <is>
          <t>RTF</t>
        </is>
      </c>
      <c r="S2382" s="10" t="inlineStr">
        <is>
          <t>B103410</t>
        </is>
      </c>
      <c r="T2382" s="10" t="inlineStr">
        <is>
          <t>4943.0</t>
        </is>
      </c>
      <c r="U2382" s="10" t="inlineStr">
        <is>
          <t>Priced</t>
        </is>
      </c>
      <c r="V2382" s="168" t="inlineStr">
        <is>
          <t>LT028</t>
        </is>
      </c>
      <c r="W2382" t="inlineStr">
        <is>
          <t>420.0</t>
        </is>
      </c>
    </row>
    <row r="2383">
      <c r="B2383" t="inlineStr">
        <is>
          <t>4587.0</t>
        </is>
      </c>
      <c r="F2383" t="inlineStr">
        <is>
          <t>ConTab_BOM_KP_Baseplates_4587</t>
        </is>
      </c>
      <c r="H2383" s="7" t="inlineStr">
        <is>
          <t>1012-1_2-KP</t>
        </is>
      </c>
      <c r="I2383" s="7" t="inlineStr"/>
      <c r="J2383" s="7" t="inlineStr"/>
      <c r="K2383" s="168" t="inlineStr">
        <is>
          <t>BaseplateSteel</t>
        </is>
      </c>
      <c r="L2383" s="168" t="inlineStr">
        <is>
          <t>Baseplate_Steel</t>
        </is>
      </c>
      <c r="M2383" s="168" t="inlineStr">
        <is>
          <t>Steel</t>
        </is>
      </c>
      <c r="N2383" s="168" t="inlineStr">
        <is>
          <t>447T</t>
        </is>
      </c>
      <c r="O2383" t="inlineStr">
        <is>
          <t>:Extended Drip Pan:</t>
        </is>
      </c>
      <c r="P2383" s="11" t="inlineStr">
        <is>
          <t>Falk_Spacer</t>
        </is>
      </c>
      <c r="Q2383" t="inlineStr">
        <is>
          <t>Falk 1090T31</t>
        </is>
      </c>
      <c r="R2383" t="inlineStr">
        <is>
          <t>RTF</t>
        </is>
      </c>
      <c r="S2383" s="10" t="inlineStr">
        <is>
          <t>B103411</t>
        </is>
      </c>
      <c r="T2383" s="10" t="inlineStr">
        <is>
          <t>5487.0</t>
        </is>
      </c>
      <c r="U2383" s="10" t="inlineStr">
        <is>
          <t>Priced</t>
        </is>
      </c>
      <c r="V2383" s="168" t="inlineStr">
        <is>
          <t>LT028</t>
        </is>
      </c>
      <c r="W2383" t="inlineStr">
        <is>
          <t>600.0</t>
        </is>
      </c>
    </row>
    <row r="2384">
      <c r="B2384" t="inlineStr">
        <is>
          <t>4588.0</t>
        </is>
      </c>
      <c r="F2384" t="inlineStr">
        <is>
          <t>ConTab_BOM_KP_Baseplates_4588</t>
        </is>
      </c>
      <c r="H2384" s="7" t="inlineStr">
        <is>
          <t>1012-1_2-KP</t>
        </is>
      </c>
      <c r="I2384" s="7" t="inlineStr"/>
      <c r="J2384" s="7" t="inlineStr"/>
      <c r="K2384" s="168" t="inlineStr">
        <is>
          <t>BaseplateSteel</t>
        </is>
      </c>
      <c r="L2384" s="168" t="inlineStr">
        <is>
          <t>Baseplate_Steel</t>
        </is>
      </c>
      <c r="M2384" s="168" t="inlineStr">
        <is>
          <t>Steel</t>
        </is>
      </c>
      <c r="N2384" s="168" t="inlineStr">
        <is>
          <t>449T</t>
        </is>
      </c>
      <c r="O2384" t="inlineStr">
        <is>
          <t>:Extended Drip Pan:</t>
        </is>
      </c>
      <c r="P2384" s="11" t="inlineStr">
        <is>
          <t>Falk_Spacer</t>
        </is>
      </c>
      <c r="Q2384" t="inlineStr">
        <is>
          <t>Falk 1090T31</t>
        </is>
      </c>
      <c r="R2384" t="inlineStr">
        <is>
          <t>RTF</t>
        </is>
      </c>
      <c r="S2384" s="10" t="inlineStr">
        <is>
          <t>B103412</t>
        </is>
      </c>
      <c r="T2384" s="10" t="inlineStr">
        <is>
          <t>5487.0</t>
        </is>
      </c>
      <c r="U2384" s="10" t="inlineStr">
        <is>
          <t>Priced</t>
        </is>
      </c>
      <c r="V2384" s="168" t="inlineStr">
        <is>
          <t>LT028</t>
        </is>
      </c>
      <c r="W2384" t="inlineStr">
        <is>
          <t>600.0</t>
        </is>
      </c>
    </row>
    <row r="2385">
      <c r="B2385" t="inlineStr">
        <is>
          <t>4653.0</t>
        </is>
      </c>
      <c r="F2385" t="inlineStr">
        <is>
          <t>ConTab_BOM_KP_Baseplates_4653</t>
        </is>
      </c>
      <c r="H2385" s="7" t="inlineStr">
        <is>
          <t>1012-1_2-KP</t>
        </is>
      </c>
      <c r="I2385" s="7" t="inlineStr"/>
      <c r="J2385" s="7" t="inlineStr"/>
      <c r="K2385" s="168" t="inlineStr">
        <is>
          <t>Baseplate_Special</t>
        </is>
      </c>
      <c r="L2385" s="168" t="inlineStr">
        <is>
          <t>Baseplate_Special</t>
        </is>
      </c>
      <c r="M2385" s="168" t="inlineStr">
        <is>
          <t>Special</t>
        </is>
      </c>
      <c r="P2385" s="11" t="inlineStr"/>
      <c r="R2385" t="inlineStr">
        <is>
          <t>RTF</t>
        </is>
      </c>
      <c r="S2385" s="11" t="inlineStr">
        <is>
          <t>B101521</t>
        </is>
      </c>
      <c r="T2385" s="10" t="inlineStr">
        <is>
          <t>0.0</t>
        </is>
      </c>
      <c r="U2385" s="10" t="inlineStr">
        <is>
          <t>RFQ</t>
        </is>
      </c>
      <c r="V2385" s="168" t="inlineStr">
        <is>
          <t>LT029</t>
        </is>
      </c>
    </row>
    <row r="2386">
      <c r="A2386" s="21" t="inlineStr">
        <is>
          <t>[END]</t>
        </is>
      </c>
      <c r="R2386" s="10" t="inlineStr"/>
      <c r="S2386" s="10" t="inlineStr"/>
      <c r="T2386" s="10" t="inlineStr"/>
      <c r="U2386" s="10" t="inlineStr"/>
    </row>
    <row r="2387">
      <c r="F2387" t="inlineStr">
        <is>
          <t>Removed</t>
        </is>
      </c>
      <c r="R2387" s="10" t="inlineStr"/>
      <c r="S2387" s="10" t="inlineStr"/>
      <c r="T2387" s="10" t="inlineStr"/>
      <c r="U2387" s="10" t="inlineStr"/>
    </row>
    <row r="2388">
      <c r="B2388" t="inlineStr">
        <is>
          <t>905.0</t>
        </is>
      </c>
      <c r="F2388" s="101" t="inlineStr">
        <is>
          <t>ConTab_BOM_KP_Baseplates_905</t>
        </is>
      </c>
      <c r="G2388" s="101" t="inlineStr"/>
      <c r="H2388" s="168" t="inlineStr">
        <is>
          <t>4012-1_2-KP</t>
        </is>
      </c>
      <c r="I2388" s="168" t="inlineStr"/>
      <c r="J2388" s="168" t="inlineStr"/>
      <c r="K2388" s="168" t="inlineStr">
        <is>
          <t>BaseplateCI</t>
        </is>
      </c>
      <c r="L2388" s="168" t="inlineStr">
        <is>
          <t>BaseplateCI</t>
        </is>
      </c>
      <c r="M2388" s="168" t="inlineStr">
        <is>
          <t>CI</t>
        </is>
      </c>
      <c r="N2388" t="inlineStr">
        <is>
          <t>447TS</t>
        </is>
      </c>
      <c r="P2388" s="11" t="inlineStr">
        <is>
          <t>Falk_T10_Grid</t>
        </is>
      </c>
      <c r="Q2388" t="inlineStr">
        <is>
          <t>Falk 1070T10</t>
        </is>
      </c>
      <c r="R2388" t="inlineStr">
        <is>
          <t>RTF</t>
        </is>
      </c>
      <c r="S2388" s="10" t="inlineStr">
        <is>
          <t>B101992</t>
        </is>
      </c>
      <c r="T2388" s="10" t="inlineStr">
        <is>
          <t>4181.0</t>
        </is>
      </c>
      <c r="U2388" s="10" t="inlineStr">
        <is>
          <t>Priced</t>
        </is>
      </c>
      <c r="V2388" s="11" t="inlineStr">
        <is>
          <t>LT096</t>
        </is>
      </c>
      <c r="W2388" t="inlineStr">
        <is>
          <t>700.0</t>
        </is>
      </c>
    </row>
    <row r="2389">
      <c r="B2389" t="inlineStr">
        <is>
          <t>924.0</t>
        </is>
      </c>
      <c r="F2389" s="101" t="inlineStr">
        <is>
          <t>ConTab_BOM_KP_Baseplates_924</t>
        </is>
      </c>
      <c r="G2389" s="101" t="inlineStr"/>
      <c r="H2389" s="168" t="inlineStr">
        <is>
          <t>4012-1_2-KP</t>
        </is>
      </c>
      <c r="I2389" s="168" t="inlineStr"/>
      <c r="J2389" s="168" t="inlineStr"/>
      <c r="K2389" s="168" t="inlineStr">
        <is>
          <t>BaseplateCI</t>
        </is>
      </c>
      <c r="L2389" s="168" t="inlineStr">
        <is>
          <t>BaseplateCI</t>
        </is>
      </c>
      <c r="M2389" s="168" t="inlineStr">
        <is>
          <t>CI</t>
        </is>
      </c>
      <c r="N2389" t="inlineStr">
        <is>
          <t>447TS</t>
        </is>
      </c>
      <c r="P2389" s="11" t="inlineStr">
        <is>
          <t>Dodge_Paraflex</t>
        </is>
      </c>
      <c r="Q2389" t="inlineStr">
        <is>
          <t>Dodge PX90TL</t>
        </is>
      </c>
      <c r="R2389" t="inlineStr">
        <is>
          <t>RTF</t>
        </is>
      </c>
      <c r="S2389" s="10" t="inlineStr">
        <is>
          <t>B102003</t>
        </is>
      </c>
      <c r="T2389" s="10" t="inlineStr">
        <is>
          <t>4590.0</t>
        </is>
      </c>
      <c r="U2389" s="10" t="inlineStr">
        <is>
          <t>Priced</t>
        </is>
      </c>
      <c r="V2389" s="11" t="inlineStr">
        <is>
          <t>LT096</t>
        </is>
      </c>
      <c r="W2389" t="inlineStr">
        <is>
          <t>700.0</t>
        </is>
      </c>
    </row>
    <row r="2390">
      <c r="B2390" t="inlineStr">
        <is>
          <t>2278.0</t>
        </is>
      </c>
      <c r="F2390" s="101" t="inlineStr">
        <is>
          <t>ConTab_BOM_KP_Baseplates_2278</t>
        </is>
      </c>
      <c r="G2390" s="101" t="inlineStr"/>
      <c r="H2390" s="7" t="inlineStr">
        <is>
          <t>6015-1_2-KP</t>
        </is>
      </c>
      <c r="I2390" s="7" t="inlineStr"/>
      <c r="J2390" s="7" t="inlineStr"/>
      <c r="K2390" s="168" t="inlineStr">
        <is>
          <t>BaseplateCI</t>
        </is>
      </c>
      <c r="L2390" s="168" t="inlineStr">
        <is>
          <t>BaseplateCI</t>
        </is>
      </c>
      <c r="M2390" s="168" t="inlineStr">
        <is>
          <t>CI</t>
        </is>
      </c>
      <c r="N2390" t="inlineStr">
        <is>
          <t>447T</t>
        </is>
      </c>
      <c r="P2390" s="11" t="inlineStr">
        <is>
          <t>Falk_T10_Grid</t>
        </is>
      </c>
      <c r="Q2390" t="inlineStr">
        <is>
          <t>Falk 1090T10</t>
        </is>
      </c>
      <c r="R2390" t="inlineStr">
        <is>
          <t>RTF</t>
        </is>
      </c>
      <c r="S2390" s="10" t="inlineStr">
        <is>
          <t>B102751</t>
        </is>
      </c>
      <c r="T2390" s="10" t="inlineStr">
        <is>
          <t>4943.0</t>
        </is>
      </c>
      <c r="U2390" s="10" t="inlineStr">
        <is>
          <t>Priced</t>
        </is>
      </c>
      <c r="V2390" s="11" t="inlineStr">
        <is>
          <t>LT096</t>
        </is>
      </c>
      <c r="W2390" t="inlineStr">
        <is>
          <t>700.0</t>
        </is>
      </c>
    </row>
    <row r="2391">
      <c r="B2391" t="inlineStr">
        <is>
          <t>2297.0</t>
        </is>
      </c>
      <c r="F2391" s="101" t="inlineStr">
        <is>
          <t>ConTab_BOM_KP_Baseplates_2297</t>
        </is>
      </c>
      <c r="G2391" s="101" t="inlineStr"/>
      <c r="H2391" s="7" t="inlineStr">
        <is>
          <t>6015-1_2-KP</t>
        </is>
      </c>
      <c r="I2391" s="7" t="inlineStr"/>
      <c r="J2391" s="7" t="inlineStr"/>
      <c r="K2391" s="168" t="inlineStr">
        <is>
          <t>BaseplateCI</t>
        </is>
      </c>
      <c r="L2391" s="168" t="inlineStr">
        <is>
          <t>BaseplateCI</t>
        </is>
      </c>
      <c r="M2391" s="168" t="inlineStr">
        <is>
          <t>CI</t>
        </is>
      </c>
      <c r="N2391" t="inlineStr">
        <is>
          <t>447T</t>
        </is>
      </c>
      <c r="P2391" s="11" t="inlineStr">
        <is>
          <t>Dodge_Paraflex</t>
        </is>
      </c>
      <c r="Q2391" t="inlineStr">
        <is>
          <t>Dodge PX140TL</t>
        </is>
      </c>
      <c r="R2391" t="inlineStr">
        <is>
          <t>RTF</t>
        </is>
      </c>
      <c r="S2391" s="10" t="inlineStr">
        <is>
          <t>B102763</t>
        </is>
      </c>
      <c r="T2391" s="10" t="inlineStr">
        <is>
          <t>4943.0</t>
        </is>
      </c>
      <c r="U2391" s="10" t="inlineStr">
        <is>
          <t>Priced</t>
        </is>
      </c>
      <c r="V2391" s="11" t="inlineStr">
        <is>
          <t>LT096</t>
        </is>
      </c>
      <c r="W2391" t="inlineStr">
        <is>
          <t>700.0</t>
        </is>
      </c>
    </row>
    <row r="2392">
      <c r="B2392" t="inlineStr">
        <is>
          <t>2518.0</t>
        </is>
      </c>
      <c r="F2392" s="101" t="inlineStr">
        <is>
          <t>ConTab_BOM_KP_Baseplates_2518</t>
        </is>
      </c>
      <c r="G2392" s="101" t="inlineStr"/>
      <c r="H2392" s="7" t="inlineStr">
        <is>
          <t>6019-7_8-KP</t>
        </is>
      </c>
      <c r="I2392" s="7" t="inlineStr">
        <is>
          <t>:6:</t>
        </is>
      </c>
      <c r="J2392" s="7" t="inlineStr"/>
      <c r="K2392" s="168" t="inlineStr">
        <is>
          <t>BaseplateCI</t>
        </is>
      </c>
      <c r="L2392" s="168" t="inlineStr">
        <is>
          <t>BaseplateCI</t>
        </is>
      </c>
      <c r="M2392" s="168" t="inlineStr">
        <is>
          <t>CI</t>
        </is>
      </c>
      <c r="N2392" t="inlineStr">
        <is>
          <t>447T</t>
        </is>
      </c>
      <c r="P2392" s="11" t="inlineStr">
        <is>
          <t>Falk_T10_Grid</t>
        </is>
      </c>
      <c r="Q2392" t="inlineStr">
        <is>
          <t>Falk 1090T10</t>
        </is>
      </c>
      <c r="R2392" t="inlineStr">
        <is>
          <t>RTF</t>
        </is>
      </c>
      <c r="S2392" s="10" t="inlineStr">
        <is>
          <t>B102923</t>
        </is>
      </c>
      <c r="T2392" s="10" t="inlineStr">
        <is>
          <t>2857.0</t>
        </is>
      </c>
      <c r="U2392" s="10" t="inlineStr">
        <is>
          <t>Priced</t>
        </is>
      </c>
      <c r="V2392" s="11" t="inlineStr">
        <is>
          <t>LT096</t>
        </is>
      </c>
      <c r="W2392" t="inlineStr">
        <is>
          <t>640.0</t>
        </is>
      </c>
    </row>
    <row r="2393">
      <c r="B2393" t="inlineStr">
        <is>
          <t>2519.0</t>
        </is>
      </c>
      <c r="F2393" s="101" t="inlineStr">
        <is>
          <t>ConTab_BOM_KP_Baseplates_2519</t>
        </is>
      </c>
      <c r="G2393" s="101" t="inlineStr"/>
      <c r="H2393" s="7" t="inlineStr">
        <is>
          <t>6019-7_8-KP</t>
        </is>
      </c>
      <c r="I2393" s="7" t="inlineStr">
        <is>
          <t>:6:</t>
        </is>
      </c>
      <c r="J2393" s="7" t="inlineStr"/>
      <c r="K2393" s="168" t="inlineStr">
        <is>
          <t>BaseplateCI</t>
        </is>
      </c>
      <c r="L2393" s="168" t="inlineStr">
        <is>
          <t>BaseplateCI</t>
        </is>
      </c>
      <c r="M2393" s="168" t="inlineStr">
        <is>
          <t>CI</t>
        </is>
      </c>
      <c r="N2393" t="inlineStr">
        <is>
          <t>447TS</t>
        </is>
      </c>
      <c r="P2393" s="11" t="inlineStr">
        <is>
          <t>Falk_T10_Grid</t>
        </is>
      </c>
      <c r="Q2393" t="inlineStr">
        <is>
          <t>Falk 1080T10</t>
        </is>
      </c>
      <c r="R2393" t="inlineStr">
        <is>
          <t>RTF</t>
        </is>
      </c>
      <c r="S2393" s="10" t="inlineStr">
        <is>
          <t>B102924</t>
        </is>
      </c>
      <c r="T2393" s="10" t="inlineStr">
        <is>
          <t>2857.0</t>
        </is>
      </c>
      <c r="U2393" s="10" t="inlineStr">
        <is>
          <t>Priced</t>
        </is>
      </c>
      <c r="V2393" s="11" t="inlineStr">
        <is>
          <t>LT096</t>
        </is>
      </c>
      <c r="W2393" t="inlineStr">
        <is>
          <t>640.0</t>
        </is>
      </c>
    </row>
    <row r="2394">
      <c r="B2394" t="inlineStr">
        <is>
          <t>2520.0</t>
        </is>
      </c>
      <c r="F2394" s="101" t="inlineStr">
        <is>
          <t>ConTab_BOM_KP_Baseplates_2520</t>
        </is>
      </c>
      <c r="G2394" s="101" t="inlineStr"/>
      <c r="H2394" s="7" t="inlineStr">
        <is>
          <t>6019-7_8-KP</t>
        </is>
      </c>
      <c r="I2394" s="7" t="inlineStr">
        <is>
          <t>:6:</t>
        </is>
      </c>
      <c r="J2394" s="7" t="inlineStr"/>
      <c r="K2394" s="168" t="inlineStr">
        <is>
          <t>BaseplateCI</t>
        </is>
      </c>
      <c r="L2394" s="168" t="inlineStr">
        <is>
          <t>BaseplateCI</t>
        </is>
      </c>
      <c r="M2394" s="168" t="inlineStr">
        <is>
          <t>CI</t>
        </is>
      </c>
      <c r="N2394" s="168" t="inlineStr">
        <is>
          <t>449T</t>
        </is>
      </c>
      <c r="O2394" s="168" t="inlineStr"/>
      <c r="P2394" s="11" t="inlineStr">
        <is>
          <t>Falk_T10_Grid</t>
        </is>
      </c>
      <c r="Q2394" t="inlineStr">
        <is>
          <t>Falk 1090T10</t>
        </is>
      </c>
      <c r="R2394" t="inlineStr">
        <is>
          <t>RTF</t>
        </is>
      </c>
      <c r="S2394" s="10" t="inlineStr">
        <is>
          <t>B102925</t>
        </is>
      </c>
      <c r="T2394" s="10" t="inlineStr">
        <is>
          <t>0.0</t>
        </is>
      </c>
      <c r="U2394" s="10" t="inlineStr">
        <is>
          <t>RFQ</t>
        </is>
      </c>
      <c r="V2394" s="11" t="inlineStr">
        <is>
          <t>LT096</t>
        </is>
      </c>
      <c r="W2394" t="inlineStr">
        <is>
          <t>640.0</t>
        </is>
      </c>
    </row>
    <row r="2395">
      <c r="B2395" t="inlineStr">
        <is>
          <t>2527.0</t>
        </is>
      </c>
      <c r="F2395" s="101" t="inlineStr">
        <is>
          <t>ConTab_BOM_KP_Baseplates_2527</t>
        </is>
      </c>
      <c r="G2395" s="101" t="inlineStr"/>
      <c r="H2395" s="7" t="inlineStr">
        <is>
          <t>6019-7_8-KP</t>
        </is>
      </c>
      <c r="I2395" s="7" t="inlineStr">
        <is>
          <t>:6:</t>
        </is>
      </c>
      <c r="J2395" s="7" t="inlineStr"/>
      <c r="K2395" s="168" t="inlineStr">
        <is>
          <t>BaseplateCI</t>
        </is>
      </c>
      <c r="L2395" s="168" t="inlineStr">
        <is>
          <t>BaseplateCI</t>
        </is>
      </c>
      <c r="M2395" s="168" t="inlineStr">
        <is>
          <t>CI</t>
        </is>
      </c>
      <c r="N2395" t="inlineStr">
        <is>
          <t>447T</t>
        </is>
      </c>
      <c r="P2395" s="11" t="inlineStr">
        <is>
          <t>Dodge_Paraflex</t>
        </is>
      </c>
      <c r="Q2395" t="inlineStr">
        <is>
          <t>Dodge PX140TL</t>
        </is>
      </c>
      <c r="R2395" t="inlineStr">
        <is>
          <t>RTF</t>
        </is>
      </c>
      <c r="S2395" s="10" t="inlineStr">
        <is>
          <t>B102931</t>
        </is>
      </c>
      <c r="T2395" s="10" t="inlineStr">
        <is>
          <t>0.0</t>
        </is>
      </c>
      <c r="U2395" s="10" t="inlineStr">
        <is>
          <t>RFQ</t>
        </is>
      </c>
      <c r="V2395" s="11" t="inlineStr">
        <is>
          <t>LT096</t>
        </is>
      </c>
      <c r="W2395" t="inlineStr">
        <is>
          <t>640.0</t>
        </is>
      </c>
    </row>
    <row r="2396">
      <c r="B2396" t="inlineStr">
        <is>
          <t>2528.0</t>
        </is>
      </c>
      <c r="F2396" s="101" t="inlineStr">
        <is>
          <t>ConTab_BOM_KP_Baseplates_2528</t>
        </is>
      </c>
      <c r="G2396" s="101" t="inlineStr"/>
      <c r="H2396" s="7" t="inlineStr">
        <is>
          <t>6019-7_8-KP</t>
        </is>
      </c>
      <c r="I2396" s="7" t="inlineStr">
        <is>
          <t>:6:</t>
        </is>
      </c>
      <c r="J2396" s="7" t="inlineStr"/>
      <c r="K2396" s="168" t="inlineStr">
        <is>
          <t>BaseplateCI</t>
        </is>
      </c>
      <c r="L2396" s="168" t="inlineStr">
        <is>
          <t>BaseplateCI</t>
        </is>
      </c>
      <c r="M2396" s="168" t="inlineStr">
        <is>
          <t>CI</t>
        </is>
      </c>
      <c r="N2396" t="inlineStr">
        <is>
          <t>447TS</t>
        </is>
      </c>
      <c r="P2396" s="11" t="inlineStr">
        <is>
          <t>Dodge_Paraflex</t>
        </is>
      </c>
      <c r="Q2396" t="inlineStr">
        <is>
          <t>Dodge PX120TL</t>
        </is>
      </c>
      <c r="R2396" t="inlineStr">
        <is>
          <t>RTF</t>
        </is>
      </c>
      <c r="S2396" s="10" t="inlineStr">
        <is>
          <t>B102932</t>
        </is>
      </c>
      <c r="T2396" s="10" t="inlineStr">
        <is>
          <t>2594.0</t>
        </is>
      </c>
      <c r="U2396" s="10" t="inlineStr">
        <is>
          <t>Priced</t>
        </is>
      </c>
      <c r="V2396" s="11" t="inlineStr">
        <is>
          <t>LT096</t>
        </is>
      </c>
      <c r="W2396" t="inlineStr">
        <is>
          <t>640.0</t>
        </is>
      </c>
    </row>
    <row r="2397">
      <c r="B2397" t="inlineStr">
        <is>
          <t>2529.0</t>
        </is>
      </c>
      <c r="F2397" s="101" t="inlineStr">
        <is>
          <t>ConTab_BOM_KP_Baseplates_2529</t>
        </is>
      </c>
      <c r="G2397" s="101" t="inlineStr"/>
      <c r="H2397" s="7" t="inlineStr">
        <is>
          <t>6019-7_8-KP</t>
        </is>
      </c>
      <c r="I2397" s="7" t="inlineStr">
        <is>
          <t>:6:</t>
        </is>
      </c>
      <c r="J2397" s="7" t="inlineStr"/>
      <c r="K2397" s="168" t="inlineStr">
        <is>
          <t>BaseplateCI</t>
        </is>
      </c>
      <c r="L2397" s="168" t="inlineStr">
        <is>
          <t>BaseplateCI</t>
        </is>
      </c>
      <c r="M2397" s="168" t="inlineStr">
        <is>
          <t>CI</t>
        </is>
      </c>
      <c r="N2397" s="168" t="inlineStr">
        <is>
          <t>449T</t>
        </is>
      </c>
      <c r="O2397" s="168" t="inlineStr"/>
      <c r="P2397" s="11" t="inlineStr">
        <is>
          <t>Dodge_Paraflex</t>
        </is>
      </c>
      <c r="Q2397" t="inlineStr">
        <is>
          <t>Dodge PX140TL</t>
        </is>
      </c>
      <c r="R2397" t="inlineStr">
        <is>
          <t>RTF</t>
        </is>
      </c>
      <c r="S2397" s="10" t="inlineStr">
        <is>
          <t>B102933</t>
        </is>
      </c>
      <c r="T2397" s="10" t="inlineStr">
        <is>
          <t>0.0</t>
        </is>
      </c>
      <c r="U2397" s="10" t="inlineStr">
        <is>
          <t>RFQ</t>
        </is>
      </c>
      <c r="V2397" s="11" t="inlineStr">
        <is>
          <t>LT096</t>
        </is>
      </c>
      <c r="W2397" t="inlineStr">
        <is>
          <t>640.0</t>
        </is>
      </c>
    </row>
    <row r="2398">
      <c r="B2398" t="inlineStr">
        <is>
          <t>3033.0</t>
        </is>
      </c>
      <c r="F2398" s="101" t="inlineStr">
        <is>
          <t>ConTab_BOM_KP_Baseplates_3033</t>
        </is>
      </c>
      <c r="G2398" s="101" t="inlineStr"/>
      <c r="H2398" s="7" t="inlineStr">
        <is>
          <t>8015-3_4-KP</t>
        </is>
      </c>
      <c r="I2398" s="7" t="inlineStr"/>
      <c r="J2398" s="7" t="inlineStr"/>
      <c r="K2398" s="168" t="inlineStr">
        <is>
          <t>BaseplateCI</t>
        </is>
      </c>
      <c r="L2398" s="168" t="inlineStr">
        <is>
          <t>BaseplateCI</t>
        </is>
      </c>
      <c r="M2398" s="168" t="inlineStr">
        <is>
          <t>CI</t>
        </is>
      </c>
      <c r="N2398" s="168" t="inlineStr">
        <is>
          <t>447T</t>
        </is>
      </c>
      <c r="O2398" s="168" t="inlineStr"/>
      <c r="P2398" s="11" t="inlineStr">
        <is>
          <t>Falk_T10_Grid</t>
        </is>
      </c>
      <c r="Q2398" t="inlineStr">
        <is>
          <t>Falk 1090T10</t>
        </is>
      </c>
      <c r="R2398" t="inlineStr">
        <is>
          <t>RTF</t>
        </is>
      </c>
      <c r="S2398" s="10" t="inlineStr">
        <is>
          <t>B103244</t>
        </is>
      </c>
      <c r="T2398" s="10" t="inlineStr">
        <is>
          <t>4943.0</t>
        </is>
      </c>
      <c r="U2398" s="10" t="inlineStr">
        <is>
          <t>Priced</t>
        </is>
      </c>
      <c r="V2398" s="11" t="inlineStr">
        <is>
          <t>LT096</t>
        </is>
      </c>
      <c r="W2398" t="inlineStr">
        <is>
          <t>700.0</t>
        </is>
      </c>
    </row>
    <row r="2399">
      <c r="B2399" t="inlineStr">
        <is>
          <t>3034.0</t>
        </is>
      </c>
      <c r="F2399" s="101" t="inlineStr">
        <is>
          <t>ConTab_BOM_KP_Baseplates_3034</t>
        </is>
      </c>
      <c r="G2399" s="101" t="inlineStr"/>
      <c r="H2399" s="7" t="inlineStr">
        <is>
          <t>8015-3_4-KP</t>
        </is>
      </c>
      <c r="I2399" s="7" t="inlineStr"/>
      <c r="J2399" s="7" t="inlineStr"/>
      <c r="K2399" s="168" t="inlineStr">
        <is>
          <t>BaseplateCI</t>
        </is>
      </c>
      <c r="L2399" s="168" t="inlineStr">
        <is>
          <t>BaseplateCI</t>
        </is>
      </c>
      <c r="M2399" s="168" t="inlineStr">
        <is>
          <t>CI</t>
        </is>
      </c>
      <c r="N2399" s="168" t="inlineStr">
        <is>
          <t>447TS</t>
        </is>
      </c>
      <c r="O2399" s="168" t="inlineStr"/>
      <c r="P2399" s="11" t="inlineStr">
        <is>
          <t>Falk_T10_Grid</t>
        </is>
      </c>
      <c r="Q2399" t="inlineStr">
        <is>
          <t>Falk 1090T10</t>
        </is>
      </c>
      <c r="R2399" t="inlineStr">
        <is>
          <t>RTF</t>
        </is>
      </c>
      <c r="S2399" s="10" t="inlineStr">
        <is>
          <t>B103245</t>
        </is>
      </c>
      <c r="T2399" s="10" t="inlineStr">
        <is>
          <t>4943.0</t>
        </is>
      </c>
      <c r="U2399" s="10" t="inlineStr">
        <is>
          <t>Priced</t>
        </is>
      </c>
      <c r="V2399" s="11" t="inlineStr">
        <is>
          <t>LT096</t>
        </is>
      </c>
      <c r="W2399" t="inlineStr">
        <is>
          <t>700.0</t>
        </is>
      </c>
    </row>
    <row r="2400">
      <c r="B2400" t="inlineStr">
        <is>
          <t>3035.0</t>
        </is>
      </c>
      <c r="F2400" s="101" t="inlineStr">
        <is>
          <t>ConTab_BOM_KP_Baseplates_3035</t>
        </is>
      </c>
      <c r="G2400" s="101" t="inlineStr"/>
      <c r="H2400" s="7" t="inlineStr">
        <is>
          <t>8015-3_4-KP</t>
        </is>
      </c>
      <c r="I2400" s="7" t="inlineStr"/>
      <c r="J2400" s="7" t="inlineStr"/>
      <c r="K2400" s="168" t="inlineStr">
        <is>
          <t>BaseplateCI</t>
        </is>
      </c>
      <c r="L2400" s="168" t="inlineStr">
        <is>
          <t>BaseplateCI</t>
        </is>
      </c>
      <c r="M2400" s="168" t="inlineStr">
        <is>
          <t>CI</t>
        </is>
      </c>
      <c r="N2400" s="168" t="inlineStr">
        <is>
          <t>449T</t>
        </is>
      </c>
      <c r="O2400" s="168" t="inlineStr"/>
      <c r="P2400" s="11" t="inlineStr">
        <is>
          <t>Falk_T10_Grid</t>
        </is>
      </c>
      <c r="Q2400" t="inlineStr">
        <is>
          <t>Falk 1090T10</t>
        </is>
      </c>
      <c r="R2400" t="inlineStr">
        <is>
          <t>RTF</t>
        </is>
      </c>
      <c r="S2400" s="10" t="inlineStr">
        <is>
          <t>B103246</t>
        </is>
      </c>
      <c r="T2400" s="10" t="inlineStr">
        <is>
          <t>4943.0</t>
        </is>
      </c>
      <c r="U2400" s="10" t="inlineStr">
        <is>
          <t>Priced</t>
        </is>
      </c>
      <c r="V2400" s="11" t="inlineStr">
        <is>
          <t>LT096</t>
        </is>
      </c>
      <c r="W2400" t="inlineStr">
        <is>
          <t>700.0</t>
        </is>
      </c>
    </row>
    <row r="2401">
      <c r="B2401" t="inlineStr">
        <is>
          <t>3052.0</t>
        </is>
      </c>
      <c r="F2401" s="101" t="inlineStr">
        <is>
          <t>ConTab_BOM_KP_Baseplates_3052</t>
        </is>
      </c>
      <c r="G2401" s="101" t="inlineStr"/>
      <c r="H2401" s="7" t="inlineStr">
        <is>
          <t>8015-3_4-KP</t>
        </is>
      </c>
      <c r="I2401" s="7" t="inlineStr"/>
      <c r="J2401" s="7" t="inlineStr"/>
      <c r="K2401" s="168" t="inlineStr">
        <is>
          <t>BaseplateCI</t>
        </is>
      </c>
      <c r="L2401" s="168" t="inlineStr">
        <is>
          <t>BaseplateCI</t>
        </is>
      </c>
      <c r="M2401" s="168" t="inlineStr">
        <is>
          <t>CI</t>
        </is>
      </c>
      <c r="N2401" s="168" t="inlineStr">
        <is>
          <t>447T</t>
        </is>
      </c>
      <c r="O2401" s="168" t="inlineStr"/>
      <c r="P2401" s="11" t="inlineStr">
        <is>
          <t>Dodge_Paraflex</t>
        </is>
      </c>
      <c r="Q2401" t="inlineStr">
        <is>
          <t>Dodge PX140TL</t>
        </is>
      </c>
      <c r="R2401" t="inlineStr">
        <is>
          <t>RTF</t>
        </is>
      </c>
      <c r="S2401" s="10" t="inlineStr">
        <is>
          <t>B103258</t>
        </is>
      </c>
      <c r="T2401" s="10" t="inlineStr">
        <is>
          <t>4943.0</t>
        </is>
      </c>
      <c r="U2401" s="10" t="inlineStr">
        <is>
          <t>Priced</t>
        </is>
      </c>
      <c r="V2401" s="11" t="inlineStr">
        <is>
          <t>LT096</t>
        </is>
      </c>
      <c r="W2401" t="inlineStr">
        <is>
          <t>700.0</t>
        </is>
      </c>
    </row>
    <row r="2402">
      <c r="B2402" t="inlineStr">
        <is>
          <t>3053.0</t>
        </is>
      </c>
      <c r="F2402" s="101" t="inlineStr">
        <is>
          <t>ConTab_BOM_KP_Baseplates_3053</t>
        </is>
      </c>
      <c r="G2402" s="101" t="inlineStr"/>
      <c r="H2402" s="7" t="inlineStr">
        <is>
          <t>8015-3_4-KP</t>
        </is>
      </c>
      <c r="I2402" s="7" t="inlineStr"/>
      <c r="J2402" s="7" t="inlineStr"/>
      <c r="K2402" s="168" t="inlineStr">
        <is>
          <t>BaseplateCI</t>
        </is>
      </c>
      <c r="L2402" s="168" t="inlineStr">
        <is>
          <t>BaseplateCI</t>
        </is>
      </c>
      <c r="M2402" s="168" t="inlineStr">
        <is>
          <t>CI</t>
        </is>
      </c>
      <c r="N2402" s="168" t="inlineStr">
        <is>
          <t>447TS</t>
        </is>
      </c>
      <c r="O2402" s="168" t="inlineStr"/>
      <c r="P2402" s="11" t="inlineStr">
        <is>
          <t>Dodge_Paraflex</t>
        </is>
      </c>
      <c r="Q2402" t="inlineStr">
        <is>
          <t>Dodge PX140TL</t>
        </is>
      </c>
      <c r="R2402" t="inlineStr">
        <is>
          <t>RTF</t>
        </is>
      </c>
      <c r="S2402" s="10" t="inlineStr">
        <is>
          <t>B103259</t>
        </is>
      </c>
      <c r="T2402" s="10" t="inlineStr">
        <is>
          <t>4943.0</t>
        </is>
      </c>
      <c r="U2402" s="10" t="inlineStr">
        <is>
          <t>Priced</t>
        </is>
      </c>
      <c r="V2402" s="11" t="inlineStr">
        <is>
          <t>LT096</t>
        </is>
      </c>
      <c r="W2402" t="inlineStr">
        <is>
          <t>700.0</t>
        </is>
      </c>
    </row>
    <row r="2403">
      <c r="B2403" t="inlineStr">
        <is>
          <t>3054.0</t>
        </is>
      </c>
      <c r="F2403" s="101" t="inlineStr">
        <is>
          <t>ConTab_BOM_KP_Baseplates_3054</t>
        </is>
      </c>
      <c r="G2403" s="101" t="inlineStr"/>
      <c r="H2403" s="7" t="inlineStr">
        <is>
          <t>8015-3_4-KP</t>
        </is>
      </c>
      <c r="I2403" s="7" t="inlineStr"/>
      <c r="J2403" s="7" t="inlineStr"/>
      <c r="K2403" s="168" t="inlineStr">
        <is>
          <t>BaseplateCI</t>
        </is>
      </c>
      <c r="L2403" s="168" t="inlineStr">
        <is>
          <t>BaseplateCI</t>
        </is>
      </c>
      <c r="M2403" s="168" t="inlineStr">
        <is>
          <t>CI</t>
        </is>
      </c>
      <c r="N2403" s="168" t="inlineStr">
        <is>
          <t>449T</t>
        </is>
      </c>
      <c r="O2403" s="168" t="inlineStr"/>
      <c r="P2403" s="11" t="inlineStr">
        <is>
          <t>Dodge_Paraflex</t>
        </is>
      </c>
      <c r="Q2403" t="inlineStr">
        <is>
          <t>Dodge PX140TL</t>
        </is>
      </c>
      <c r="R2403" t="inlineStr">
        <is>
          <t>RTF</t>
        </is>
      </c>
      <c r="S2403" s="10" t="inlineStr">
        <is>
          <t>B103260</t>
        </is>
      </c>
      <c r="T2403" s="10" t="inlineStr">
        <is>
          <t>4943.0</t>
        </is>
      </c>
      <c r="U2403" s="10" t="inlineStr">
        <is>
          <t>Priced</t>
        </is>
      </c>
      <c r="V2403" s="11" t="inlineStr">
        <is>
          <t>LT096</t>
        </is>
      </c>
      <c r="W2403" t="inlineStr">
        <is>
          <t>700.0</t>
        </is>
      </c>
    </row>
    <row r="2404">
      <c r="B2404" t="inlineStr">
        <is>
          <t>3323.0</t>
        </is>
      </c>
      <c r="F2404" s="101" t="inlineStr">
        <is>
          <t>ConTab_BOM_KP_Baseplates_3323</t>
        </is>
      </c>
      <c r="G2404" s="101" t="inlineStr"/>
      <c r="H2404" s="7" t="inlineStr">
        <is>
          <t>1012-9_0-KP</t>
        </is>
      </c>
      <c r="I2404" s="7" t="inlineStr"/>
      <c r="J2404" s="7" t="inlineStr"/>
      <c r="K2404" s="168" t="inlineStr">
        <is>
          <t>BaseplateCI</t>
        </is>
      </c>
      <c r="L2404" s="168" t="inlineStr">
        <is>
          <t>BaseplateCI</t>
        </is>
      </c>
      <c r="M2404" s="168" t="inlineStr">
        <is>
          <t>CI</t>
        </is>
      </c>
      <c r="N2404" s="168" t="inlineStr">
        <is>
          <t>447T</t>
        </is>
      </c>
      <c r="O2404" s="168" t="inlineStr"/>
      <c r="P2404" s="11" t="inlineStr">
        <is>
          <t>Falk_T10_Grid</t>
        </is>
      </c>
      <c r="Q2404" t="inlineStr">
        <is>
          <t>Falk 1090T10</t>
        </is>
      </c>
      <c r="R2404" t="inlineStr">
        <is>
          <t>RTF</t>
        </is>
      </c>
      <c r="S2404" s="10" t="inlineStr">
        <is>
          <t>B103441</t>
        </is>
      </c>
      <c r="T2404" s="10" t="inlineStr">
        <is>
          <t>4943.0</t>
        </is>
      </c>
      <c r="U2404" s="10" t="inlineStr">
        <is>
          <t>Priced</t>
        </is>
      </c>
      <c r="V2404" s="11" t="inlineStr">
        <is>
          <t>LT096</t>
        </is>
      </c>
      <c r="W2404" t="inlineStr">
        <is>
          <t>700.0</t>
        </is>
      </c>
    </row>
    <row r="2405">
      <c r="B2405" t="inlineStr">
        <is>
          <t>3324.0</t>
        </is>
      </c>
      <c r="F2405" s="101" t="inlineStr">
        <is>
          <t>ConTab_BOM_KP_Baseplates_3324</t>
        </is>
      </c>
      <c r="G2405" s="101" t="inlineStr"/>
      <c r="H2405" s="7" t="inlineStr">
        <is>
          <t>1012-9_0-KP</t>
        </is>
      </c>
      <c r="I2405" s="7" t="inlineStr"/>
      <c r="J2405" s="7" t="inlineStr"/>
      <c r="K2405" s="168" t="inlineStr">
        <is>
          <t>BaseplateCI</t>
        </is>
      </c>
      <c r="L2405" s="168" t="inlineStr">
        <is>
          <t>BaseplateCI</t>
        </is>
      </c>
      <c r="M2405" s="168" t="inlineStr">
        <is>
          <t>CI</t>
        </is>
      </c>
      <c r="N2405" s="168" t="inlineStr">
        <is>
          <t>449T</t>
        </is>
      </c>
      <c r="O2405" s="168" t="inlineStr"/>
      <c r="P2405" s="11" t="inlineStr">
        <is>
          <t>Falk_T10_Grid</t>
        </is>
      </c>
      <c r="Q2405" t="inlineStr">
        <is>
          <t>Falk 1090T10</t>
        </is>
      </c>
      <c r="R2405" t="inlineStr">
        <is>
          <t>RTF</t>
        </is>
      </c>
      <c r="S2405" s="10" t="inlineStr">
        <is>
          <t>B103442</t>
        </is>
      </c>
      <c r="T2405" s="10" t="inlineStr">
        <is>
          <t>4943.0</t>
        </is>
      </c>
      <c r="U2405" s="10" t="inlineStr">
        <is>
          <t>Priced</t>
        </is>
      </c>
      <c r="V2405" s="11" t="inlineStr">
        <is>
          <t>LT096</t>
        </is>
      </c>
      <c r="W2405" t="inlineStr">
        <is>
          <t>700.0</t>
        </is>
      </c>
    </row>
    <row r="2406">
      <c r="B2406" t="inlineStr">
        <is>
          <t>3341.0</t>
        </is>
      </c>
      <c r="F2406" s="101" t="inlineStr">
        <is>
          <t>ConTab_BOM_KP_Baseplates_3341</t>
        </is>
      </c>
      <c r="G2406" s="101" t="inlineStr"/>
      <c r="H2406" s="7" t="inlineStr">
        <is>
          <t>1012-9_0-KP</t>
        </is>
      </c>
      <c r="I2406" s="7" t="inlineStr"/>
      <c r="J2406" s="7" t="inlineStr"/>
      <c r="K2406" s="168" t="inlineStr">
        <is>
          <t>BaseplateCI</t>
        </is>
      </c>
      <c r="L2406" s="168" t="inlineStr">
        <is>
          <t>BaseplateCI</t>
        </is>
      </c>
      <c r="M2406" s="168" t="inlineStr">
        <is>
          <t>CI</t>
        </is>
      </c>
      <c r="N2406" s="168" t="inlineStr">
        <is>
          <t>447T</t>
        </is>
      </c>
      <c r="O2406" s="168" t="inlineStr"/>
      <c r="P2406" s="11" t="inlineStr">
        <is>
          <t>Dodge_Paraflex</t>
        </is>
      </c>
      <c r="Q2406" t="inlineStr">
        <is>
          <t>Dodge PX140TL</t>
        </is>
      </c>
      <c r="R2406" t="inlineStr">
        <is>
          <t>RTF</t>
        </is>
      </c>
      <c r="S2406" s="10" t="inlineStr">
        <is>
          <t>B103453</t>
        </is>
      </c>
      <c r="T2406" s="10" t="inlineStr">
        <is>
          <t>4943.0</t>
        </is>
      </c>
      <c r="U2406" s="10" t="inlineStr">
        <is>
          <t>Priced</t>
        </is>
      </c>
      <c r="V2406" s="11" t="inlineStr">
        <is>
          <t>LT096</t>
        </is>
      </c>
      <c r="W2406" t="inlineStr">
        <is>
          <t>700.0</t>
        </is>
      </c>
    </row>
    <row r="2407">
      <c r="B2407" t="inlineStr">
        <is>
          <t>3342.0</t>
        </is>
      </c>
      <c r="F2407" s="101" t="inlineStr">
        <is>
          <t>ConTab_BOM_KP_Baseplates_3342</t>
        </is>
      </c>
      <c r="G2407" s="101" t="inlineStr"/>
      <c r="H2407" s="7" t="inlineStr">
        <is>
          <t>1012-9_0-KP</t>
        </is>
      </c>
      <c r="I2407" s="7" t="inlineStr"/>
      <c r="J2407" s="7" t="inlineStr"/>
      <c r="K2407" s="168" t="inlineStr">
        <is>
          <t>BaseplateCI</t>
        </is>
      </c>
      <c r="L2407" s="168" t="inlineStr">
        <is>
          <t>BaseplateCI</t>
        </is>
      </c>
      <c r="M2407" s="168" t="inlineStr">
        <is>
          <t>CI</t>
        </is>
      </c>
      <c r="N2407" s="168" t="inlineStr">
        <is>
          <t>449T</t>
        </is>
      </c>
      <c r="O2407" s="168" t="inlineStr"/>
      <c r="P2407" s="11" t="inlineStr">
        <is>
          <t>Dodge_Paraflex</t>
        </is>
      </c>
      <c r="Q2407" t="inlineStr">
        <is>
          <t>Dodge PX140TL</t>
        </is>
      </c>
      <c r="R2407" t="inlineStr">
        <is>
          <t>RTF</t>
        </is>
      </c>
      <c r="S2407" s="10" t="inlineStr">
        <is>
          <t>B103454</t>
        </is>
      </c>
      <c r="T2407" s="10" t="inlineStr">
        <is>
          <t>4943.0</t>
        </is>
      </c>
      <c r="U2407" s="10" t="inlineStr">
        <is>
          <t>Priced</t>
        </is>
      </c>
      <c r="V2407" s="11" t="inlineStr">
        <is>
          <t>LT096</t>
        </is>
      </c>
      <c r="W2407" t="inlineStr">
        <is>
          <t>700.0</t>
        </is>
      </c>
    </row>
    <row r="2408">
      <c r="B2408" t="inlineStr">
        <is>
          <t>3514.0</t>
        </is>
      </c>
      <c r="F2408" s="101" t="inlineStr">
        <is>
          <t>ConTab_BOM_KP_Baseplates_3514</t>
        </is>
      </c>
      <c r="G2408" s="101" t="inlineStr"/>
      <c r="H2408" s="7" t="inlineStr">
        <is>
          <t>1015-3_4-KP</t>
        </is>
      </c>
      <c r="I2408" s="7" t="inlineStr"/>
      <c r="J2408" s="7" t="inlineStr"/>
      <c r="K2408" s="168" t="inlineStr">
        <is>
          <t>BaseplateCI</t>
        </is>
      </c>
      <c r="L2408" s="168" t="inlineStr">
        <is>
          <t>BaseplateCI</t>
        </is>
      </c>
      <c r="M2408" s="168" t="inlineStr">
        <is>
          <t>CI</t>
        </is>
      </c>
      <c r="N2408" s="168" t="inlineStr">
        <is>
          <t>447T</t>
        </is>
      </c>
      <c r="O2408" s="168" t="inlineStr"/>
      <c r="P2408" s="11" t="inlineStr">
        <is>
          <t>Falk_T10_Grid</t>
        </is>
      </c>
      <c r="Q2408" t="inlineStr">
        <is>
          <t>Falk 1090T10</t>
        </is>
      </c>
      <c r="R2408" s="90" t="inlineStr">
        <is>
          <t>RTF</t>
        </is>
      </c>
      <c r="S2408" s="10" t="inlineStr">
        <is>
          <t>B103574</t>
        </is>
      </c>
      <c r="T2408" s="10" t="inlineStr">
        <is>
          <t>4993.0</t>
        </is>
      </c>
      <c r="U2408" s="10" t="inlineStr">
        <is>
          <t>Priced</t>
        </is>
      </c>
      <c r="V2408" s="11" t="inlineStr">
        <is>
          <t>LT096</t>
        </is>
      </c>
      <c r="W2408" t="inlineStr">
        <is>
          <t>700.0</t>
        </is>
      </c>
    </row>
    <row r="2409">
      <c r="B2409" t="inlineStr">
        <is>
          <t>3515.0</t>
        </is>
      </c>
      <c r="F2409" s="101" t="inlineStr">
        <is>
          <t>ConTab_BOM_KP_Baseplates_3515</t>
        </is>
      </c>
      <c r="G2409" s="101" t="inlineStr"/>
      <c r="H2409" s="7" t="inlineStr">
        <is>
          <t>1015-3_4-KP</t>
        </is>
      </c>
      <c r="I2409" s="7" t="inlineStr"/>
      <c r="J2409" s="7" t="inlineStr"/>
      <c r="K2409" s="168" t="inlineStr">
        <is>
          <t>BaseplateCI</t>
        </is>
      </c>
      <c r="L2409" s="168" t="inlineStr">
        <is>
          <t>BaseplateCI</t>
        </is>
      </c>
      <c r="M2409" s="168" t="inlineStr">
        <is>
          <t>CI</t>
        </is>
      </c>
      <c r="N2409" s="168" t="inlineStr">
        <is>
          <t>447TS</t>
        </is>
      </c>
      <c r="O2409" s="168" t="inlineStr"/>
      <c r="P2409" s="11" t="inlineStr">
        <is>
          <t>Falk_T10_Grid</t>
        </is>
      </c>
      <c r="Q2409" t="inlineStr">
        <is>
          <t>Falk 1080T10</t>
        </is>
      </c>
      <c r="R2409" s="90" t="inlineStr">
        <is>
          <t>RTF</t>
        </is>
      </c>
      <c r="S2409" s="10" t="inlineStr">
        <is>
          <t>B103575</t>
        </is>
      </c>
      <c r="T2409" s="10" t="inlineStr">
        <is>
          <t>4993.0</t>
        </is>
      </c>
      <c r="U2409" s="10" t="inlineStr">
        <is>
          <t>Priced</t>
        </is>
      </c>
      <c r="V2409" s="11" t="inlineStr">
        <is>
          <t>LT096</t>
        </is>
      </c>
      <c r="W2409" t="inlineStr">
        <is>
          <t>700.0</t>
        </is>
      </c>
    </row>
    <row r="2410">
      <c r="B2410" t="inlineStr">
        <is>
          <t>3516.0</t>
        </is>
      </c>
      <c r="F2410" s="101" t="inlineStr">
        <is>
          <t>ConTab_BOM_KP_Baseplates_3516</t>
        </is>
      </c>
      <c r="G2410" s="101" t="inlineStr"/>
      <c r="H2410" s="7" t="inlineStr">
        <is>
          <t>1015-3_4-KP</t>
        </is>
      </c>
      <c r="I2410" s="7" t="inlineStr"/>
      <c r="J2410" s="7" t="inlineStr"/>
      <c r="K2410" s="168" t="inlineStr">
        <is>
          <t>BaseplateCI</t>
        </is>
      </c>
      <c r="L2410" s="168" t="inlineStr">
        <is>
          <t>BaseplateCI</t>
        </is>
      </c>
      <c r="M2410" s="168" t="inlineStr">
        <is>
          <t>CI</t>
        </is>
      </c>
      <c r="N2410" s="168" t="inlineStr">
        <is>
          <t>449T</t>
        </is>
      </c>
      <c r="O2410" s="168" t="inlineStr"/>
      <c r="P2410" s="11" t="inlineStr">
        <is>
          <t>Falk_T10_Grid</t>
        </is>
      </c>
      <c r="Q2410" t="inlineStr">
        <is>
          <t>Falk 1090T10</t>
        </is>
      </c>
      <c r="R2410" s="90" t="inlineStr">
        <is>
          <t>RTF</t>
        </is>
      </c>
      <c r="S2410" s="10" t="inlineStr">
        <is>
          <t>B103576</t>
        </is>
      </c>
      <c r="T2410" s="10" t="inlineStr">
        <is>
          <t>4993.0</t>
        </is>
      </c>
      <c r="U2410" s="10" t="inlineStr">
        <is>
          <t>Priced</t>
        </is>
      </c>
      <c r="V2410" s="11" t="inlineStr">
        <is>
          <t>LT096</t>
        </is>
      </c>
      <c r="W2410" t="inlineStr">
        <is>
          <t>700.0</t>
        </is>
      </c>
    </row>
    <row r="2411">
      <c r="B2411" t="inlineStr">
        <is>
          <t>3517.0</t>
        </is>
      </c>
      <c r="F2411" s="101" t="inlineStr">
        <is>
          <t>ConTab_BOM_KP_Baseplates_3517</t>
        </is>
      </c>
      <c r="G2411" s="101" t="inlineStr"/>
      <c r="H2411" s="7" t="inlineStr">
        <is>
          <t>1015-3_4-KP</t>
        </is>
      </c>
      <c r="I2411" s="7" t="inlineStr"/>
      <c r="J2411" s="7" t="inlineStr"/>
      <c r="K2411" s="168" t="inlineStr">
        <is>
          <t>BaseplateCI</t>
        </is>
      </c>
      <c r="L2411" s="168" t="inlineStr">
        <is>
          <t>BaseplateCI</t>
        </is>
      </c>
      <c r="M2411" s="168" t="inlineStr">
        <is>
          <t>CI</t>
        </is>
      </c>
      <c r="N2411" s="168" t="inlineStr">
        <is>
          <t>449TS</t>
        </is>
      </c>
      <c r="O2411" s="168" t="inlineStr"/>
      <c r="P2411" s="11" t="inlineStr">
        <is>
          <t>Falk_T10_Grid</t>
        </is>
      </c>
      <c r="Q2411" t="inlineStr">
        <is>
          <t>Falk 1080T10</t>
        </is>
      </c>
      <c r="R2411" s="90" t="inlineStr">
        <is>
          <t>RTF</t>
        </is>
      </c>
      <c r="S2411" s="10" t="inlineStr">
        <is>
          <t>B103577</t>
        </is>
      </c>
      <c r="T2411" s="10" t="inlineStr">
        <is>
          <t>4993.0</t>
        </is>
      </c>
      <c r="U2411" s="10" t="inlineStr">
        <is>
          <t>Priced</t>
        </is>
      </c>
      <c r="V2411" s="11" t="inlineStr">
        <is>
          <t>LT096</t>
        </is>
      </c>
      <c r="W2411" t="inlineStr">
        <is>
          <t>700.0</t>
        </is>
      </c>
    </row>
    <row r="2412">
      <c r="B2412" t="inlineStr">
        <is>
          <t>3530.0</t>
        </is>
      </c>
      <c r="F2412" s="101" t="inlineStr">
        <is>
          <t>ConTab_BOM_KP_Baseplates_3530</t>
        </is>
      </c>
      <c r="G2412" s="101" t="inlineStr"/>
      <c r="H2412" s="7" t="inlineStr">
        <is>
          <t>1015-3_4-KP</t>
        </is>
      </c>
      <c r="I2412" s="7" t="inlineStr"/>
      <c r="J2412" s="7" t="inlineStr"/>
      <c r="K2412" s="168" t="inlineStr">
        <is>
          <t>BaseplateCI</t>
        </is>
      </c>
      <c r="L2412" s="168" t="inlineStr">
        <is>
          <t>BaseplateCI</t>
        </is>
      </c>
      <c r="M2412" s="168" t="inlineStr">
        <is>
          <t>CI</t>
        </is>
      </c>
      <c r="N2412" s="168" t="inlineStr">
        <is>
          <t>447T</t>
        </is>
      </c>
      <c r="O2412" s="168" t="inlineStr"/>
      <c r="P2412" s="11" t="inlineStr">
        <is>
          <t>Dodge_Paraflex</t>
        </is>
      </c>
      <c r="Q2412" t="inlineStr">
        <is>
          <t>Dodge PX140TL</t>
        </is>
      </c>
      <c r="R2412" s="90" t="inlineStr">
        <is>
          <t>RTF</t>
        </is>
      </c>
      <c r="S2412" s="10" t="inlineStr">
        <is>
          <t>B103586</t>
        </is>
      </c>
      <c r="T2412" s="10" t="inlineStr">
        <is>
          <t>4993.0</t>
        </is>
      </c>
      <c r="U2412" s="10" t="inlineStr">
        <is>
          <t>Priced</t>
        </is>
      </c>
      <c r="V2412" s="11" t="inlineStr">
        <is>
          <t>LT096</t>
        </is>
      </c>
      <c r="W2412" t="inlineStr">
        <is>
          <t>700.0</t>
        </is>
      </c>
    </row>
    <row r="2413">
      <c r="B2413" t="inlineStr">
        <is>
          <t>3531.0</t>
        </is>
      </c>
      <c r="F2413" s="101" t="inlineStr">
        <is>
          <t>ConTab_BOM_KP_Baseplates_3531</t>
        </is>
      </c>
      <c r="G2413" s="101" t="inlineStr"/>
      <c r="H2413" s="7" t="inlineStr">
        <is>
          <t>1015-3_4-KP</t>
        </is>
      </c>
      <c r="I2413" s="7" t="inlineStr"/>
      <c r="J2413" s="7" t="inlineStr"/>
      <c r="K2413" s="168" t="inlineStr">
        <is>
          <t>BaseplateCI</t>
        </is>
      </c>
      <c r="L2413" s="168" t="inlineStr">
        <is>
          <t>BaseplateCI</t>
        </is>
      </c>
      <c r="M2413" s="168" t="inlineStr">
        <is>
          <t>CI</t>
        </is>
      </c>
      <c r="N2413" s="168" t="inlineStr">
        <is>
          <t>447TS</t>
        </is>
      </c>
      <c r="O2413" s="168" t="inlineStr"/>
      <c r="P2413" s="11" t="inlineStr">
        <is>
          <t>Dodge_Paraflex</t>
        </is>
      </c>
      <c r="Q2413" t="inlineStr">
        <is>
          <t>Dodge PX120TL</t>
        </is>
      </c>
      <c r="R2413" s="90" t="inlineStr">
        <is>
          <t>RTF</t>
        </is>
      </c>
      <c r="S2413" s="10" t="inlineStr">
        <is>
          <t>B103587</t>
        </is>
      </c>
      <c r="T2413" s="10" t="inlineStr">
        <is>
          <t>4993.0</t>
        </is>
      </c>
      <c r="U2413" s="10" t="inlineStr">
        <is>
          <t>Priced</t>
        </is>
      </c>
      <c r="V2413" s="11" t="inlineStr">
        <is>
          <t>LT096</t>
        </is>
      </c>
      <c r="W2413" t="inlineStr">
        <is>
          <t>700.0</t>
        </is>
      </c>
    </row>
    <row r="2414">
      <c r="B2414" t="inlineStr">
        <is>
          <t>3532.0</t>
        </is>
      </c>
      <c r="F2414" s="101" t="inlineStr">
        <is>
          <t>ConTab_BOM_KP_Baseplates_3532</t>
        </is>
      </c>
      <c r="G2414" s="101" t="inlineStr"/>
      <c r="H2414" s="7" t="inlineStr">
        <is>
          <t>1015-3_4-KP</t>
        </is>
      </c>
      <c r="I2414" s="7" t="inlineStr"/>
      <c r="J2414" s="7" t="inlineStr"/>
      <c r="K2414" s="168" t="inlineStr">
        <is>
          <t>BaseplateCI</t>
        </is>
      </c>
      <c r="L2414" s="168" t="inlineStr">
        <is>
          <t>BaseplateCI</t>
        </is>
      </c>
      <c r="M2414" s="168" t="inlineStr">
        <is>
          <t>CI</t>
        </is>
      </c>
      <c r="N2414" s="168" t="inlineStr">
        <is>
          <t>449T</t>
        </is>
      </c>
      <c r="O2414" s="168" t="inlineStr"/>
      <c r="P2414" s="11" t="inlineStr">
        <is>
          <t>Dodge_Paraflex</t>
        </is>
      </c>
      <c r="Q2414" t="inlineStr">
        <is>
          <t>Dodge PX140TL</t>
        </is>
      </c>
      <c r="R2414" s="90" t="inlineStr">
        <is>
          <t>RTF</t>
        </is>
      </c>
      <c r="S2414" s="10" t="inlineStr">
        <is>
          <t>B103588</t>
        </is>
      </c>
      <c r="T2414" s="10" t="inlineStr">
        <is>
          <t>4993.0</t>
        </is>
      </c>
      <c r="U2414" s="10" t="inlineStr">
        <is>
          <t>Priced</t>
        </is>
      </c>
      <c r="V2414" s="11" t="inlineStr">
        <is>
          <t>LT096</t>
        </is>
      </c>
      <c r="W2414" t="inlineStr">
        <is>
          <t>700.0</t>
        </is>
      </c>
    </row>
    <row r="2415">
      <c r="B2415" t="inlineStr">
        <is>
          <t>3533.0</t>
        </is>
      </c>
      <c r="F2415" s="101" t="inlineStr">
        <is>
          <t>ConTab_BOM_KP_Baseplates_3533</t>
        </is>
      </c>
      <c r="G2415" s="101" t="inlineStr"/>
      <c r="H2415" s="7" t="inlineStr">
        <is>
          <t>1015-3_4-KP</t>
        </is>
      </c>
      <c r="I2415" s="7" t="inlineStr"/>
      <c r="J2415" s="7" t="inlineStr"/>
      <c r="K2415" s="168" t="inlineStr">
        <is>
          <t>BaseplateCI</t>
        </is>
      </c>
      <c r="L2415" s="168" t="inlineStr">
        <is>
          <t>BaseplateCI</t>
        </is>
      </c>
      <c r="M2415" s="168" t="inlineStr">
        <is>
          <t>CI</t>
        </is>
      </c>
      <c r="N2415" s="168" t="inlineStr">
        <is>
          <t>449TS</t>
        </is>
      </c>
      <c r="O2415" s="168" t="inlineStr"/>
      <c r="P2415" s="11" t="inlineStr">
        <is>
          <t>Dodge_Paraflex</t>
        </is>
      </c>
      <c r="Q2415" t="inlineStr">
        <is>
          <t>Dodge PX120TL</t>
        </is>
      </c>
      <c r="R2415" s="90" t="inlineStr">
        <is>
          <t>RTF</t>
        </is>
      </c>
      <c r="S2415" s="10" t="inlineStr">
        <is>
          <t>B103589</t>
        </is>
      </c>
      <c r="T2415" s="10" t="inlineStr">
        <is>
          <t>4993.0</t>
        </is>
      </c>
      <c r="U2415" s="10" t="inlineStr">
        <is>
          <t>Priced</t>
        </is>
      </c>
      <c r="V2415" s="11" t="inlineStr">
        <is>
          <t>LT096</t>
        </is>
      </c>
      <c r="W2415" t="inlineStr">
        <is>
          <t>700.0</t>
        </is>
      </c>
    </row>
    <row r="2416">
      <c r="B2416" t="inlineStr">
        <is>
          <t>4421.0</t>
        </is>
      </c>
      <c r="F2416" s="101" t="inlineStr">
        <is>
          <t>ConTab_BOM_KP_Baseplates_4421</t>
        </is>
      </c>
      <c r="G2416" s="101" t="inlineStr"/>
      <c r="H2416" s="7" t="inlineStr">
        <is>
          <t>6015-3_4-KP</t>
        </is>
      </c>
      <c r="I2416" s="7" t="inlineStr"/>
      <c r="J2416" s="7" t="inlineStr"/>
      <c r="K2416" s="168" t="inlineStr">
        <is>
          <t>BaseplateCI</t>
        </is>
      </c>
      <c r="L2416" s="168" t="inlineStr">
        <is>
          <t>BaseplateCI</t>
        </is>
      </c>
      <c r="M2416" s="168" t="inlineStr">
        <is>
          <t>CI</t>
        </is>
      </c>
      <c r="N2416" t="inlineStr">
        <is>
          <t>447T</t>
        </is>
      </c>
      <c r="P2416" s="11" t="inlineStr">
        <is>
          <t>Falk_T10_Grid</t>
        </is>
      </c>
      <c r="Q2416" t="inlineStr">
        <is>
          <t>Falk 1090T10</t>
        </is>
      </c>
      <c r="R2416" t="inlineStr">
        <is>
          <t>RTF</t>
        </is>
      </c>
      <c r="S2416" s="10" t="inlineStr">
        <is>
          <t>B102751</t>
        </is>
      </c>
      <c r="T2416" s="10" t="inlineStr">
        <is>
          <t>4943.0</t>
        </is>
      </c>
      <c r="U2416" s="10" t="inlineStr">
        <is>
          <t>Priced</t>
        </is>
      </c>
      <c r="V2416" s="11" t="inlineStr">
        <is>
          <t>LT096</t>
        </is>
      </c>
      <c r="W2416" t="inlineStr">
        <is>
          <t>700.0</t>
        </is>
      </c>
    </row>
    <row r="2417">
      <c r="B2417" t="inlineStr">
        <is>
          <t>4633.0</t>
        </is>
      </c>
      <c r="F2417" s="101" t="inlineStr">
        <is>
          <t>ConTab_BOM_KP_Baseplates_4633</t>
        </is>
      </c>
      <c r="G2417" s="101" t="inlineStr"/>
      <c r="H2417" s="7" t="inlineStr">
        <is>
          <t>1012-1_2-KP</t>
        </is>
      </c>
      <c r="I2417" s="7" t="inlineStr"/>
      <c r="J2417" s="7" t="inlineStr"/>
      <c r="K2417" s="168" t="inlineStr">
        <is>
          <t>BaseplateCI</t>
        </is>
      </c>
      <c r="L2417" s="168" t="inlineStr">
        <is>
          <t>BaseplateCI</t>
        </is>
      </c>
      <c r="M2417" s="168" t="inlineStr">
        <is>
          <t>CI</t>
        </is>
      </c>
      <c r="N2417" s="168" t="inlineStr">
        <is>
          <t>447T</t>
        </is>
      </c>
      <c r="O2417" s="168" t="inlineStr"/>
      <c r="P2417" s="11" t="inlineStr">
        <is>
          <t>Falk_T10_Grid</t>
        </is>
      </c>
      <c r="Q2417" t="inlineStr">
        <is>
          <t>Falk 1090T10</t>
        </is>
      </c>
      <c r="R2417" t="inlineStr">
        <is>
          <t>RTF</t>
        </is>
      </c>
      <c r="S2417" s="10" t="inlineStr">
        <is>
          <t>B103441</t>
        </is>
      </c>
      <c r="T2417" s="10" t="inlineStr">
        <is>
          <t>4943.0</t>
        </is>
      </c>
      <c r="U2417" s="10" t="inlineStr">
        <is>
          <t>Priced</t>
        </is>
      </c>
      <c r="V2417" s="11" t="inlineStr">
        <is>
          <t>LT096</t>
        </is>
      </c>
      <c r="W2417" t="inlineStr">
        <is>
          <t>700.0</t>
        </is>
      </c>
    </row>
    <row r="2418">
      <c r="B2418" t="inlineStr">
        <is>
          <t>4634.0</t>
        </is>
      </c>
      <c r="F2418" s="101" t="inlineStr">
        <is>
          <t>ConTab_BOM_KP_Baseplates_4634</t>
        </is>
      </c>
      <c r="G2418" s="101" t="inlineStr"/>
      <c r="H2418" s="7" t="inlineStr">
        <is>
          <t>1012-1_2-KP</t>
        </is>
      </c>
      <c r="I2418" s="7" t="inlineStr"/>
      <c r="J2418" s="7" t="inlineStr"/>
      <c r="K2418" s="168" t="inlineStr">
        <is>
          <t>BaseplateCI</t>
        </is>
      </c>
      <c r="L2418" s="168" t="inlineStr">
        <is>
          <t>BaseplateCI</t>
        </is>
      </c>
      <c r="M2418" s="168" t="inlineStr">
        <is>
          <t>CI</t>
        </is>
      </c>
      <c r="N2418" s="168" t="inlineStr">
        <is>
          <t>449T</t>
        </is>
      </c>
      <c r="O2418" s="168" t="inlineStr"/>
      <c r="P2418" s="11" t="inlineStr">
        <is>
          <t>Falk_T10_Grid</t>
        </is>
      </c>
      <c r="Q2418" t="inlineStr">
        <is>
          <t>Falk 1090T10</t>
        </is>
      </c>
      <c r="R2418" t="inlineStr">
        <is>
          <t>RTF</t>
        </is>
      </c>
      <c r="S2418" s="10" t="inlineStr">
        <is>
          <t>B103442</t>
        </is>
      </c>
      <c r="T2418" s="10" t="inlineStr">
        <is>
          <t>4943.0</t>
        </is>
      </c>
      <c r="U2418" s="10" t="inlineStr">
        <is>
          <t>Priced</t>
        </is>
      </c>
      <c r="V2418" s="11" t="inlineStr">
        <is>
          <t>LT096</t>
        </is>
      </c>
      <c r="W2418" t="inlineStr">
        <is>
          <t>700.0</t>
        </is>
      </c>
    </row>
    <row r="2419">
      <c r="B2419" t="inlineStr">
        <is>
          <t>4651.0</t>
        </is>
      </c>
      <c r="F2419" s="101" t="inlineStr">
        <is>
          <t>ConTab_BOM_KP_Baseplates_4651</t>
        </is>
      </c>
      <c r="G2419" s="101" t="inlineStr"/>
      <c r="H2419" s="7" t="inlineStr">
        <is>
          <t>1012-1_2-KP</t>
        </is>
      </c>
      <c r="I2419" s="7" t="inlineStr"/>
      <c r="J2419" s="7" t="inlineStr"/>
      <c r="K2419" s="168" t="inlineStr">
        <is>
          <t>BaseplateCI</t>
        </is>
      </c>
      <c r="L2419" s="168" t="inlineStr">
        <is>
          <t>BaseplateCI</t>
        </is>
      </c>
      <c r="M2419" s="168" t="inlineStr">
        <is>
          <t>CI</t>
        </is>
      </c>
      <c r="N2419" s="168" t="inlineStr">
        <is>
          <t>447T</t>
        </is>
      </c>
      <c r="O2419" s="168" t="inlineStr"/>
      <c r="P2419" s="11" t="inlineStr">
        <is>
          <t>Dodge_Paraflex</t>
        </is>
      </c>
      <c r="Q2419" t="inlineStr">
        <is>
          <t>Dodge PX140TL</t>
        </is>
      </c>
      <c r="R2419" t="inlineStr">
        <is>
          <t>RTF</t>
        </is>
      </c>
      <c r="S2419" s="10" t="inlineStr">
        <is>
          <t>B103453</t>
        </is>
      </c>
      <c r="T2419" s="10" t="inlineStr">
        <is>
          <t>4943.0</t>
        </is>
      </c>
      <c r="U2419" s="10" t="inlineStr">
        <is>
          <t>Priced</t>
        </is>
      </c>
      <c r="V2419" s="11" t="inlineStr">
        <is>
          <t>LT096</t>
        </is>
      </c>
      <c r="W2419" t="inlineStr">
        <is>
          <t>700.0</t>
        </is>
      </c>
    </row>
    <row r="2420">
      <c r="B2420" t="inlineStr">
        <is>
          <t>4652.0</t>
        </is>
      </c>
      <c r="F2420" s="101" t="inlineStr">
        <is>
          <t>ConTab_BOM_KP_Baseplates_4652</t>
        </is>
      </c>
      <c r="G2420" s="101" t="inlineStr"/>
      <c r="H2420" s="7" t="inlineStr">
        <is>
          <t>1012-1_2-KP</t>
        </is>
      </c>
      <c r="I2420" s="7" t="inlineStr"/>
      <c r="J2420" s="7" t="inlineStr"/>
      <c r="K2420" s="168" t="inlineStr">
        <is>
          <t>BaseplateCI</t>
        </is>
      </c>
      <c r="L2420" s="168" t="inlineStr">
        <is>
          <t>BaseplateCI</t>
        </is>
      </c>
      <c r="M2420" s="168" t="inlineStr">
        <is>
          <t>CI</t>
        </is>
      </c>
      <c r="N2420" s="168" t="inlineStr">
        <is>
          <t>449T</t>
        </is>
      </c>
      <c r="O2420" s="168" t="inlineStr"/>
      <c r="P2420" s="11" t="inlineStr">
        <is>
          <t>Dodge_Paraflex</t>
        </is>
      </c>
      <c r="Q2420" t="inlineStr">
        <is>
          <t>Dodge PX140TL</t>
        </is>
      </c>
      <c r="R2420" t="inlineStr">
        <is>
          <t>RTF</t>
        </is>
      </c>
      <c r="S2420" s="10" t="inlineStr">
        <is>
          <t>B103454</t>
        </is>
      </c>
      <c r="T2420" s="10" t="inlineStr">
        <is>
          <t>4943.0</t>
        </is>
      </c>
      <c r="U2420" s="10" t="inlineStr">
        <is>
          <t>Priced</t>
        </is>
      </c>
      <c r="V2420" s="11" t="inlineStr">
        <is>
          <t>LT096</t>
        </is>
      </c>
      <c r="W2420" t="inlineStr">
        <is>
          <t>700.0</t>
        </is>
      </c>
    </row>
    <row r="2421">
      <c r="F2421" t="inlineStr">
        <is>
          <t>Also removed these</t>
        </is>
      </c>
      <c r="H2421" s="7" t="inlineStr"/>
      <c r="I2421" s="7" t="inlineStr"/>
      <c r="J2421" s="7" t="inlineStr"/>
      <c r="K2421" s="168" t="inlineStr"/>
      <c r="L2421" s="168" t="inlineStr"/>
      <c r="M2421" s="168" t="inlineStr"/>
      <c r="N2421" s="168" t="inlineStr"/>
      <c r="O2421" s="168" t="inlineStr"/>
      <c r="P2421" s="11" t="inlineStr"/>
      <c r="R2421" s="90" t="inlineStr"/>
      <c r="S2421" s="10" t="inlineStr"/>
      <c r="T2421" s="10" t="inlineStr"/>
      <c r="U2421" s="10" t="inlineStr"/>
      <c r="V2421" s="11" t="inlineStr"/>
    </row>
    <row r="2422">
      <c r="B2422" t="inlineStr">
        <is>
          <t>3015.0</t>
        </is>
      </c>
      <c r="F2422" s="101" t="inlineStr">
        <is>
          <t>ConTab_BOM_KP_Baseplates_3015</t>
        </is>
      </c>
      <c r="G2422" s="101" t="inlineStr"/>
      <c r="H2422" s="7" t="inlineStr">
        <is>
          <t>8015-3_4-KP</t>
        </is>
      </c>
      <c r="I2422" s="7" t="inlineStr"/>
      <c r="J2422" s="7" t="inlineStr"/>
      <c r="K2422" s="168" t="inlineStr">
        <is>
          <t>BaseplateCI</t>
        </is>
      </c>
      <c r="L2422" s="168" t="inlineStr">
        <is>
          <t>BaseplateCI</t>
        </is>
      </c>
      <c r="M2422" s="168" t="inlineStr">
        <is>
          <t>CI</t>
        </is>
      </c>
      <c r="N2422" t="inlineStr">
        <is>
          <t>444T</t>
        </is>
      </c>
      <c r="P2422" s="11" t="inlineStr">
        <is>
          <t>Woods_Sureflex</t>
        </is>
      </c>
      <c r="Q2422" t="inlineStr">
        <is>
          <t>Woods 12S</t>
        </is>
      </c>
      <c r="R2422" t="inlineStr">
        <is>
          <t>RTF</t>
        </is>
      </c>
      <c r="S2422" s="10" t="inlineStr">
        <is>
          <t>B103232</t>
        </is>
      </c>
      <c r="T2422" s="10" t="inlineStr">
        <is>
          <t>0.0</t>
        </is>
      </c>
      <c r="U2422" s="10" t="inlineStr">
        <is>
          <t>RFQ</t>
        </is>
      </c>
      <c r="V2422" s="11" t="inlineStr">
        <is>
          <t>LT096</t>
        </is>
      </c>
      <c r="W2422" t="inlineStr">
        <is>
          <t>600.0</t>
        </is>
      </c>
    </row>
    <row r="2423">
      <c r="B2423" t="inlineStr">
        <is>
          <t>3016.0</t>
        </is>
      </c>
      <c r="F2423" s="101" t="inlineStr">
        <is>
          <t>ConTab_BOM_KP_Baseplates_3016</t>
        </is>
      </c>
      <c r="G2423" s="101" t="inlineStr"/>
      <c r="H2423" s="7" t="inlineStr">
        <is>
          <t>8015-3_4-KP</t>
        </is>
      </c>
      <c r="I2423" s="7" t="inlineStr"/>
      <c r="J2423" s="7" t="inlineStr"/>
      <c r="K2423" s="168" t="inlineStr">
        <is>
          <t>BaseplateCI</t>
        </is>
      </c>
      <c r="L2423" s="168" t="inlineStr">
        <is>
          <t>BaseplateCI</t>
        </is>
      </c>
      <c r="M2423" s="168" t="inlineStr">
        <is>
          <t>CI</t>
        </is>
      </c>
      <c r="N2423" t="inlineStr">
        <is>
          <t>445T</t>
        </is>
      </c>
      <c r="P2423" s="11" t="inlineStr">
        <is>
          <t>Woods_Sureflex</t>
        </is>
      </c>
      <c r="Q2423" t="inlineStr">
        <is>
          <t>Woods 12S</t>
        </is>
      </c>
      <c r="R2423" t="inlineStr">
        <is>
          <t>RTF</t>
        </is>
      </c>
      <c r="S2423" s="10" t="inlineStr">
        <is>
          <t>B103233</t>
        </is>
      </c>
      <c r="T2423" s="10" t="inlineStr">
        <is>
          <t>0.0</t>
        </is>
      </c>
      <c r="U2423" s="10" t="inlineStr">
        <is>
          <t>RFQ</t>
        </is>
      </c>
      <c r="V2423" s="11" t="inlineStr">
        <is>
          <t>LT096</t>
        </is>
      </c>
      <c r="W2423" t="inlineStr">
        <is>
          <t>600.0</t>
        </is>
      </c>
    </row>
    <row r="2424">
      <c r="B2424" t="inlineStr">
        <is>
          <t>3029.0</t>
        </is>
      </c>
      <c r="F2424" s="101" t="inlineStr">
        <is>
          <t>ConTab_BOM_KP_Baseplates_3029</t>
        </is>
      </c>
      <c r="G2424" s="101" t="inlineStr"/>
      <c r="H2424" s="7" t="inlineStr">
        <is>
          <t>8015-3_4-KP</t>
        </is>
      </c>
      <c r="I2424" s="7" t="inlineStr"/>
      <c r="J2424" s="7" t="inlineStr"/>
      <c r="K2424" s="168" t="inlineStr">
        <is>
          <t>BaseplateCI</t>
        </is>
      </c>
      <c r="L2424" s="168" t="inlineStr">
        <is>
          <t>BaseplateCI</t>
        </is>
      </c>
      <c r="M2424" s="168" t="inlineStr">
        <is>
          <t>CI</t>
        </is>
      </c>
      <c r="N2424" t="inlineStr">
        <is>
          <t>444T</t>
        </is>
      </c>
      <c r="P2424" s="11" t="inlineStr">
        <is>
          <t>Falk_T10_Grid</t>
        </is>
      </c>
      <c r="Q2424" t="inlineStr">
        <is>
          <t>Falk 1090T10</t>
        </is>
      </c>
      <c r="R2424" t="inlineStr">
        <is>
          <t>RTF</t>
        </is>
      </c>
      <c r="S2424" s="10" t="inlineStr">
        <is>
          <t>B103240</t>
        </is>
      </c>
      <c r="T2424" s="10" t="inlineStr">
        <is>
          <t>4539.0</t>
        </is>
      </c>
      <c r="U2424" s="10" t="inlineStr">
        <is>
          <t>Priced</t>
        </is>
      </c>
      <c r="V2424" s="11" t="inlineStr">
        <is>
          <t>LT096</t>
        </is>
      </c>
      <c r="W2424" t="inlineStr">
        <is>
          <t>600.0</t>
        </is>
      </c>
    </row>
    <row r="2425">
      <c r="B2425" t="inlineStr">
        <is>
          <t>3030.0</t>
        </is>
      </c>
      <c r="F2425" s="101" t="inlineStr">
        <is>
          <t>ConTab_BOM_KP_Baseplates_3030</t>
        </is>
      </c>
      <c r="G2425" s="101" t="inlineStr"/>
      <c r="H2425" s="7" t="inlineStr">
        <is>
          <t>8015-3_4-KP</t>
        </is>
      </c>
      <c r="I2425" s="7" t="inlineStr"/>
      <c r="J2425" s="7" t="inlineStr"/>
      <c r="K2425" s="168" t="inlineStr">
        <is>
          <t>BaseplateCI</t>
        </is>
      </c>
      <c r="L2425" s="168" t="inlineStr">
        <is>
          <t>BaseplateCI</t>
        </is>
      </c>
      <c r="M2425" s="168" t="inlineStr">
        <is>
          <t>CI</t>
        </is>
      </c>
      <c r="N2425" t="inlineStr">
        <is>
          <t>445T</t>
        </is>
      </c>
      <c r="P2425" s="11" t="inlineStr">
        <is>
          <t>Falk_T10_Grid</t>
        </is>
      </c>
      <c r="Q2425" t="inlineStr">
        <is>
          <t>Falk 1090T10</t>
        </is>
      </c>
      <c r="R2425" t="inlineStr">
        <is>
          <t>RTF</t>
        </is>
      </c>
      <c r="S2425" s="10" t="inlineStr">
        <is>
          <t>B103241</t>
        </is>
      </c>
      <c r="T2425" s="10" t="inlineStr">
        <is>
          <t>4539.0</t>
        </is>
      </c>
      <c r="U2425" s="10" t="inlineStr">
        <is>
          <t>Priced</t>
        </is>
      </c>
      <c r="V2425" s="11" t="inlineStr">
        <is>
          <t>LT096</t>
        </is>
      </c>
      <c r="W2425" t="inlineStr">
        <is>
          <t>600.0</t>
        </is>
      </c>
    </row>
    <row r="2426">
      <c r="B2426" t="inlineStr">
        <is>
          <t>3048.0</t>
        </is>
      </c>
      <c r="F2426" s="101" t="inlineStr">
        <is>
          <t>ConTab_BOM_KP_Baseplates_3048</t>
        </is>
      </c>
      <c r="G2426" s="101" t="inlineStr"/>
      <c r="H2426" s="7" t="inlineStr">
        <is>
          <t>8015-3_4-KP</t>
        </is>
      </c>
      <c r="I2426" s="7" t="inlineStr"/>
      <c r="J2426" s="7" t="inlineStr"/>
      <c r="K2426" s="168" t="inlineStr">
        <is>
          <t>BaseplateCI</t>
        </is>
      </c>
      <c r="L2426" s="168" t="inlineStr">
        <is>
          <t>BaseplateCI</t>
        </is>
      </c>
      <c r="M2426" s="168" t="inlineStr">
        <is>
          <t>CI</t>
        </is>
      </c>
      <c r="N2426" t="inlineStr">
        <is>
          <t>444T</t>
        </is>
      </c>
      <c r="P2426" s="11" t="inlineStr">
        <is>
          <t>Dodge_Paraflex</t>
        </is>
      </c>
      <c r="Q2426" t="inlineStr">
        <is>
          <t>Dodge PX140TL</t>
        </is>
      </c>
      <c r="R2426" t="inlineStr">
        <is>
          <t>RTF</t>
        </is>
      </c>
      <c r="S2426" s="10" t="inlineStr">
        <is>
          <t>B103254</t>
        </is>
      </c>
      <c r="T2426" s="10" t="inlineStr">
        <is>
          <t>4539.0</t>
        </is>
      </c>
      <c r="U2426" s="10" t="inlineStr">
        <is>
          <t>Priced</t>
        </is>
      </c>
      <c r="V2426" s="11" t="inlineStr">
        <is>
          <t>LT096</t>
        </is>
      </c>
      <c r="W2426" t="inlineStr">
        <is>
          <t>600.0</t>
        </is>
      </c>
    </row>
    <row r="2427">
      <c r="B2427" t="inlineStr">
        <is>
          <t>3049.0</t>
        </is>
      </c>
      <c r="F2427" s="101" t="inlineStr">
        <is>
          <t>ConTab_BOM_KP_Baseplates_3049</t>
        </is>
      </c>
      <c r="G2427" s="101" t="inlineStr"/>
      <c r="H2427" s="7" t="inlineStr">
        <is>
          <t>8015-3_4-KP</t>
        </is>
      </c>
      <c r="I2427" s="7" t="inlineStr"/>
      <c r="J2427" s="7" t="inlineStr"/>
      <c r="K2427" s="168" t="inlineStr">
        <is>
          <t>BaseplateCI</t>
        </is>
      </c>
      <c r="L2427" s="168" t="inlineStr">
        <is>
          <t>BaseplateCI</t>
        </is>
      </c>
      <c r="M2427" s="168" t="inlineStr">
        <is>
          <t>CI</t>
        </is>
      </c>
      <c r="N2427" t="inlineStr">
        <is>
          <t>445T</t>
        </is>
      </c>
      <c r="P2427" s="11" t="inlineStr">
        <is>
          <t>Dodge_Paraflex</t>
        </is>
      </c>
      <c r="Q2427" t="inlineStr">
        <is>
          <t>Dodge PX140TL</t>
        </is>
      </c>
      <c r="R2427" t="inlineStr">
        <is>
          <t>RTF</t>
        </is>
      </c>
      <c r="S2427" s="10" t="inlineStr">
        <is>
          <t>B103255</t>
        </is>
      </c>
      <c r="T2427" s="10" t="inlineStr">
        <is>
          <t>4539.0</t>
        </is>
      </c>
      <c r="U2427" s="10" t="inlineStr">
        <is>
          <t>Priced</t>
        </is>
      </c>
      <c r="V2427" s="11" t="inlineStr">
        <is>
          <t>LT096</t>
        </is>
      </c>
      <c r="W2427" t="inlineStr">
        <is>
          <t>600.0</t>
        </is>
      </c>
    </row>
    <row r="2428" ht="12" customHeight="1">
      <c r="R2428" s="10" t="n"/>
      <c r="S2428" s="10" t="n"/>
      <c r="T2428" s="10" t="n"/>
      <c r="U2428" s="10" t="n"/>
    </row>
    <row r="2429" ht="12" customHeight="1">
      <c r="N2429" s="10" t="n"/>
      <c r="R2429" s="10" t="n"/>
      <c r="S2429" s="10" t="n"/>
      <c r="T2429" s="10" t="n"/>
      <c r="U2429" s="10" t="n"/>
    </row>
    <row r="2430" ht="12" customHeight="1">
      <c r="S2430" s="10" t="n"/>
      <c r="T2430" s="10" t="n"/>
      <c r="U2430" s="10" t="n"/>
    </row>
    <row r="2431" ht="12" customHeight="1">
      <c r="S2431" s="10" t="n"/>
      <c r="T2431" s="10" t="n"/>
      <c r="U2431" s="10" t="n"/>
    </row>
    <row r="2432" ht="12" customHeight="1">
      <c r="S2432" s="10" t="n"/>
      <c r="T2432" s="10" t="n"/>
      <c r="U2432" s="10" t="n"/>
    </row>
    <row r="2433" ht="12" customHeight="1">
      <c r="S2433" s="10" t="n"/>
      <c r="T2433" s="10" t="n"/>
      <c r="U2433" s="10" t="n"/>
    </row>
    <row r="2434" ht="12" customHeight="1">
      <c r="R2434" s="10" t="n"/>
      <c r="S2434" s="10" t="n"/>
      <c r="T2434" s="10" t="n"/>
      <c r="U2434" s="10" t="n"/>
    </row>
    <row r="2435" ht="12" customHeight="1">
      <c r="R2435" s="10" t="n"/>
      <c r="S2435" s="10" t="n"/>
      <c r="T2435" s="10" t="n"/>
      <c r="U2435" s="10" t="n"/>
    </row>
    <row r="2436" ht="12" customHeight="1">
      <c r="R2436" s="10" t="n"/>
      <c r="S2436" s="10" t="n"/>
      <c r="T2436" s="10" t="n"/>
      <c r="U2436" s="10" t="n"/>
    </row>
    <row r="2437" ht="12" customHeight="1">
      <c r="R2437" s="10" t="n"/>
      <c r="S2437" s="10" t="n"/>
      <c r="T2437" s="10" t="n"/>
      <c r="U2437" s="10" t="n"/>
    </row>
    <row r="2438">
      <c r="R2438" s="10" t="n"/>
      <c r="S2438" s="10" t="n"/>
      <c r="T2438" s="10" t="n"/>
      <c r="U2438" s="10" t="n"/>
    </row>
    <row r="2439">
      <c r="R2439" s="10" t="n"/>
      <c r="S2439" s="10" t="n"/>
      <c r="T2439" s="10" t="n"/>
      <c r="U2439" s="10" t="n"/>
    </row>
    <row r="2440" ht="12" customHeight="1">
      <c r="R2440" s="10" t="n"/>
      <c r="S2440" s="10" t="n"/>
      <c r="T2440" s="10" t="n"/>
      <c r="U2440" s="10" t="n"/>
    </row>
    <row r="2441">
      <c r="R2441" s="10" t="n"/>
      <c r="S2441" s="10" t="n"/>
      <c r="T2441" s="10" t="n"/>
      <c r="U2441" s="10" t="n"/>
    </row>
    <row r="2442">
      <c r="R2442" s="10" t="n"/>
      <c r="S2442" s="10" t="n"/>
      <c r="T2442" s="10" t="n"/>
      <c r="U2442" s="10" t="n"/>
    </row>
    <row r="2443">
      <c r="R2443" s="10" t="n"/>
      <c r="S2443" s="10" t="n"/>
      <c r="T2443" s="10" t="n"/>
      <c r="U2443" s="10" t="n"/>
    </row>
    <row r="2444">
      <c r="R2444" s="10" t="n"/>
      <c r="S2444" s="10" t="n"/>
      <c r="T2444" s="10" t="n"/>
      <c r="U2444" s="10" t="n"/>
    </row>
    <row r="2445">
      <c r="R2445" s="10" t="n"/>
      <c r="S2445" s="10" t="n"/>
      <c r="T2445" s="10" t="n"/>
      <c r="U2445" s="10" t="n"/>
    </row>
    <row r="2446">
      <c r="R2446" s="10" t="n"/>
      <c r="S2446" s="10" t="n"/>
      <c r="T2446" s="10" t="n"/>
      <c r="U2446" s="10" t="n"/>
    </row>
    <row r="2447">
      <c r="R2447" s="10" t="n"/>
      <c r="S2447" s="10" t="n"/>
      <c r="T2447" s="10" t="n"/>
      <c r="U2447" s="10" t="n"/>
    </row>
    <row r="2448">
      <c r="R2448" s="10" t="n"/>
      <c r="S2448" s="10" t="n"/>
      <c r="T2448" s="10" t="n"/>
      <c r="U2448" s="10" t="n"/>
    </row>
    <row r="2449">
      <c r="S2449" s="10" t="n"/>
      <c r="T2449" s="10" t="n"/>
      <c r="U2449" s="10" t="n"/>
    </row>
    <row r="2450">
      <c r="S2450" s="10" t="n"/>
      <c r="T2450" s="10" t="n"/>
      <c r="U2450" s="10" t="n"/>
    </row>
    <row r="2451">
      <c r="S2451" s="10" t="n"/>
      <c r="T2451" s="10" t="n"/>
      <c r="U2451" s="10" t="n"/>
    </row>
    <row r="2452">
      <c r="S2452" s="10" t="n"/>
      <c r="T2452" s="10" t="n"/>
      <c r="U2452" s="10" t="n"/>
    </row>
    <row r="2453">
      <c r="S2453" s="10" t="n"/>
      <c r="T2453" s="10" t="n"/>
      <c r="U2453" s="10" t="n"/>
    </row>
    <row r="2454">
      <c r="S2454" s="10" t="n"/>
      <c r="T2454" s="10" t="n"/>
      <c r="U2454" s="10" t="n"/>
    </row>
    <row r="2455">
      <c r="S2455" s="10" t="n"/>
      <c r="T2455" s="10" t="n"/>
      <c r="U2455" s="10" t="n"/>
    </row>
    <row r="2456">
      <c r="S2456" s="10" t="n"/>
      <c r="T2456" s="10" t="n"/>
      <c r="U2456" s="10" t="n"/>
    </row>
    <row r="2457">
      <c r="S2457" s="10" t="n"/>
      <c r="T2457" s="10" t="n"/>
      <c r="U2457" s="10" t="n"/>
    </row>
    <row r="2458">
      <c r="S2458" s="10" t="n"/>
      <c r="T2458" s="10" t="n"/>
      <c r="U2458" s="10" t="n"/>
    </row>
    <row r="2459">
      <c r="S2459" s="10" t="n"/>
      <c r="T2459" s="10" t="n"/>
      <c r="U2459" s="10" t="n"/>
    </row>
    <row r="2460">
      <c r="S2460" s="10" t="n"/>
      <c r="T2460" s="10" t="n"/>
      <c r="U2460" s="10" t="n"/>
    </row>
    <row r="2461">
      <c r="S2461" s="10" t="n"/>
      <c r="T2461" s="10" t="n"/>
      <c r="U2461" s="10" t="n"/>
    </row>
    <row r="2462">
      <c r="S2462" s="10" t="n"/>
      <c r="T2462" s="10" t="n"/>
      <c r="U2462" s="10" t="n"/>
    </row>
    <row r="2463">
      <c r="S2463" s="10" t="n"/>
      <c r="T2463" s="10" t="n"/>
      <c r="U2463" s="10" t="n"/>
    </row>
    <row r="2464">
      <c r="S2464" s="10" t="n"/>
      <c r="T2464" s="10" t="n"/>
      <c r="U2464" s="10" t="n"/>
    </row>
    <row r="2465">
      <c r="S2465" s="10" t="n"/>
      <c r="T2465" s="10" t="n"/>
      <c r="U2465" s="10" t="n"/>
    </row>
    <row r="2466">
      <c r="S2466" s="10" t="n"/>
      <c r="T2466" s="10" t="n"/>
      <c r="U2466" s="10" t="n"/>
    </row>
    <row r="2467">
      <c r="S2467" s="10" t="n"/>
      <c r="T2467" s="10" t="n"/>
      <c r="U2467" s="10" t="n"/>
    </row>
    <row r="2468">
      <c r="S2468" s="10" t="n"/>
      <c r="T2468" s="10" t="n"/>
      <c r="U2468" s="10" t="n"/>
    </row>
    <row r="2469">
      <c r="S2469" s="10" t="n"/>
      <c r="T2469" s="10" t="n"/>
      <c r="U2469" s="10" t="n"/>
    </row>
    <row r="2470">
      <c r="S2470" s="10" t="n"/>
      <c r="T2470" s="10" t="n"/>
      <c r="U2470" s="10" t="n"/>
    </row>
    <row r="2471">
      <c r="S2471" s="10" t="n"/>
      <c r="T2471" s="10" t="n"/>
      <c r="U2471" s="10" t="n"/>
    </row>
    <row r="2472">
      <c r="S2472" s="10" t="n"/>
      <c r="T2472" s="10" t="n"/>
      <c r="U2472" s="10" t="n"/>
    </row>
    <row r="2473">
      <c r="S2473" s="10" t="n"/>
      <c r="T2473" s="10" t="n"/>
      <c r="U2473" s="10" t="n"/>
    </row>
    <row r="2474">
      <c r="S2474" s="10" t="n"/>
      <c r="T2474" s="10" t="n"/>
      <c r="U2474" s="10" t="n"/>
    </row>
    <row r="2475">
      <c r="S2475" s="10" t="n"/>
      <c r="T2475" s="10" t="n"/>
      <c r="U2475" s="10" t="n"/>
    </row>
    <row r="2476">
      <c r="S2476" s="10" t="n"/>
      <c r="T2476" s="10" t="n"/>
      <c r="U2476" s="10" t="n"/>
    </row>
    <row r="2477">
      <c r="S2477" s="10" t="n"/>
      <c r="T2477" s="10" t="n"/>
      <c r="U2477" s="10" t="n"/>
    </row>
    <row r="2478">
      <c r="S2478" s="10" t="n"/>
      <c r="T2478" s="10" t="n"/>
      <c r="U2478" s="10" t="n"/>
    </row>
    <row r="2479">
      <c r="S2479" s="10" t="n"/>
      <c r="T2479" s="10" t="n"/>
      <c r="U2479" s="10" t="n"/>
    </row>
    <row r="2480">
      <c r="S2480" s="10" t="n"/>
      <c r="T2480" s="10" t="n"/>
      <c r="U2480" s="10" t="n"/>
    </row>
    <row r="2481">
      <c r="S2481" s="10" t="n"/>
      <c r="T2481" s="10" t="n"/>
      <c r="U2481" s="10" t="n"/>
    </row>
    <row r="2482">
      <c r="S2482" s="10" t="n"/>
      <c r="T2482" s="10" t="n"/>
      <c r="U2482" s="10" t="n"/>
    </row>
    <row r="2483">
      <c r="S2483" s="10" t="n"/>
      <c r="T2483" s="10" t="n"/>
      <c r="U2483" s="10" t="n"/>
    </row>
    <row r="2484">
      <c r="S2484" s="10" t="n"/>
      <c r="T2484" s="10" t="n"/>
      <c r="U2484" s="10" t="n"/>
    </row>
    <row r="2485">
      <c r="S2485" s="10" t="n"/>
      <c r="T2485" s="10" t="n"/>
      <c r="U2485" s="10" t="n"/>
    </row>
    <row r="2486">
      <c r="S2486" s="10" t="n"/>
      <c r="T2486" s="10" t="n"/>
      <c r="U2486" s="10" t="n"/>
    </row>
    <row r="2487">
      <c r="S2487" s="10" t="n"/>
      <c r="T2487" s="10" t="n"/>
      <c r="U2487" s="10" t="n"/>
    </row>
    <row r="2488">
      <c r="S2488" s="10" t="n"/>
      <c r="T2488" s="10" t="n"/>
      <c r="U2488" s="10" t="n"/>
    </row>
    <row r="2489">
      <c r="S2489" s="10" t="n"/>
      <c r="T2489" s="10" t="n"/>
      <c r="U2489" s="10" t="n"/>
    </row>
    <row r="2490">
      <c r="S2490" s="10" t="n"/>
      <c r="T2490" s="10" t="n"/>
      <c r="U2490" s="10" t="n"/>
    </row>
    <row r="2491">
      <c r="S2491" s="10" t="n"/>
      <c r="T2491" s="10" t="n"/>
      <c r="U2491" s="10" t="n"/>
    </row>
    <row r="2492">
      <c r="S2492" s="10" t="n"/>
      <c r="T2492" s="10" t="n"/>
      <c r="U2492" s="10" t="n"/>
    </row>
    <row r="2493">
      <c r="S2493" s="10" t="n"/>
      <c r="T2493" s="10" t="n"/>
      <c r="U2493" s="10" t="n"/>
    </row>
    <row r="2494">
      <c r="S2494" s="10" t="n"/>
      <c r="T2494" s="10" t="n"/>
      <c r="U2494" s="10" t="n"/>
    </row>
    <row r="2495">
      <c r="S2495" s="10" t="n"/>
      <c r="T2495" s="10" t="n"/>
      <c r="U2495" s="10" t="n"/>
    </row>
    <row r="2496">
      <c r="S2496" s="10" t="n"/>
      <c r="T2496" s="10" t="n"/>
      <c r="U2496" s="10" t="n"/>
    </row>
    <row r="2497">
      <c r="S2497" s="10" t="n"/>
      <c r="T2497" s="10" t="n"/>
      <c r="U2497" s="10" t="n"/>
    </row>
    <row r="2498">
      <c r="S2498" s="10" t="n"/>
      <c r="T2498" s="10" t="n"/>
      <c r="U2498" s="10" t="n"/>
    </row>
    <row r="2499">
      <c r="S2499" s="10" t="n"/>
      <c r="T2499" s="10" t="n"/>
      <c r="U2499" s="10" t="n"/>
    </row>
    <row r="2500">
      <c r="S2500" s="10" t="n"/>
      <c r="T2500" s="10" t="n"/>
      <c r="U2500" s="10" t="n"/>
    </row>
    <row r="2501">
      <c r="S2501" s="10" t="n"/>
      <c r="T2501" s="10" t="n"/>
      <c r="U2501" s="10" t="n"/>
    </row>
    <row r="2502">
      <c r="S2502" s="10" t="n"/>
      <c r="T2502" s="10" t="n"/>
      <c r="U2502" s="10" t="n"/>
    </row>
    <row r="2503">
      <c r="S2503" s="10" t="n"/>
      <c r="T2503" s="10" t="n"/>
      <c r="U2503" s="10" t="n"/>
    </row>
    <row r="2504">
      <c r="S2504" s="10" t="n"/>
      <c r="T2504" s="10" t="n"/>
      <c r="U2504" s="10" t="n"/>
    </row>
    <row r="2505">
      <c r="S2505" s="10" t="n"/>
      <c r="T2505" s="10" t="n"/>
      <c r="U2505" s="10" t="n"/>
    </row>
    <row r="2506">
      <c r="S2506" s="10" t="n"/>
      <c r="T2506" s="10" t="n"/>
      <c r="U2506" s="10" t="n"/>
    </row>
    <row r="2507">
      <c r="S2507" s="10" t="n"/>
      <c r="T2507" s="10" t="n"/>
      <c r="U2507" s="10" t="n"/>
    </row>
    <row r="2508">
      <c r="S2508" s="10" t="n"/>
      <c r="T2508" s="10" t="n"/>
      <c r="U2508" s="10" t="n"/>
    </row>
    <row r="2509">
      <c r="S2509" s="10" t="n"/>
      <c r="T2509" s="10" t="n"/>
      <c r="U2509" s="10" t="n"/>
    </row>
    <row r="2510">
      <c r="S2510" s="10" t="n"/>
      <c r="T2510" s="10" t="n"/>
      <c r="U2510" s="10" t="n"/>
    </row>
    <row r="2511">
      <c r="S2511" s="10" t="n"/>
      <c r="T2511" s="10" t="n"/>
      <c r="U2511" s="10" t="n"/>
    </row>
    <row r="2512">
      <c r="S2512" s="10" t="n"/>
      <c r="T2512" s="10" t="n"/>
      <c r="U2512" s="10" t="n"/>
    </row>
    <row r="2513">
      <c r="S2513" s="10" t="n"/>
      <c r="T2513" s="10" t="n"/>
      <c r="U2513" s="10" t="n"/>
    </row>
    <row r="2514">
      <c r="S2514" s="10" t="n"/>
      <c r="T2514" s="10" t="n"/>
      <c r="U2514" s="10" t="n"/>
    </row>
    <row r="2515">
      <c r="S2515" s="10" t="n"/>
      <c r="T2515" s="10" t="n"/>
      <c r="U2515" s="10" t="n"/>
    </row>
    <row r="2516">
      <c r="S2516" s="10" t="n"/>
      <c r="T2516" s="10" t="n"/>
      <c r="U2516" s="10" t="n"/>
    </row>
    <row r="2517">
      <c r="S2517" s="10" t="n"/>
      <c r="T2517" s="10" t="n"/>
      <c r="U2517" s="10" t="n"/>
    </row>
    <row r="2518">
      <c r="S2518" s="10" t="n"/>
      <c r="T2518" s="10" t="n"/>
      <c r="U2518" s="10" t="n"/>
    </row>
    <row r="2519">
      <c r="S2519" s="10" t="n"/>
      <c r="T2519" s="10" t="n"/>
      <c r="U2519" s="10" t="n"/>
    </row>
    <row r="2520">
      <c r="S2520" s="10" t="n"/>
      <c r="T2520" s="10" t="n"/>
      <c r="U2520" s="10" t="n"/>
    </row>
    <row r="2521">
      <c r="S2521" s="10" t="n"/>
      <c r="T2521" s="10" t="n"/>
      <c r="U2521" s="10" t="n"/>
    </row>
    <row r="2522">
      <c r="S2522" s="10" t="n"/>
      <c r="T2522" s="10" t="n"/>
      <c r="U2522" s="10" t="n"/>
    </row>
    <row r="2523">
      <c r="S2523" s="10" t="n"/>
      <c r="T2523" s="10" t="n"/>
      <c r="U2523" s="10" t="n"/>
    </row>
    <row r="2524">
      <c r="S2524" s="10" t="n"/>
      <c r="T2524" s="10" t="n"/>
      <c r="U2524" s="10" t="n"/>
    </row>
    <row r="2525">
      <c r="S2525" s="10" t="n"/>
      <c r="T2525" s="10" t="n"/>
      <c r="U2525" s="10" t="n"/>
    </row>
    <row r="2526">
      <c r="S2526" s="10" t="n"/>
      <c r="T2526" s="10" t="n"/>
      <c r="U2526" s="10" t="n"/>
    </row>
    <row r="2527">
      <c r="S2527" s="10" t="n"/>
      <c r="T2527" s="10" t="n"/>
      <c r="U2527" s="10" t="n"/>
    </row>
    <row r="2528">
      <c r="S2528" s="10" t="n"/>
      <c r="T2528" s="10" t="n"/>
      <c r="U2528" s="10" t="n"/>
    </row>
    <row r="2529">
      <c r="S2529" s="10" t="n"/>
      <c r="T2529" s="10" t="n"/>
      <c r="U2529" s="10" t="n"/>
    </row>
    <row r="2530">
      <c r="S2530" s="10" t="n"/>
      <c r="T2530" s="10" t="n"/>
      <c r="U2530" s="10" t="n"/>
    </row>
    <row r="2531">
      <c r="S2531" s="10" t="n"/>
      <c r="T2531" s="10" t="n"/>
      <c r="U2531" s="10" t="n"/>
    </row>
    <row r="2532">
      <c r="S2532" s="10" t="n"/>
      <c r="T2532" s="10" t="n"/>
      <c r="U2532" s="10" t="n"/>
    </row>
    <row r="2533">
      <c r="S2533" s="10" t="n"/>
      <c r="T2533" s="10" t="n"/>
      <c r="U2533" s="10" t="n"/>
    </row>
    <row r="2534">
      <c r="S2534" s="10" t="n"/>
      <c r="T2534" s="10" t="n"/>
      <c r="U2534" s="10" t="n"/>
    </row>
    <row r="2535">
      <c r="S2535" s="10" t="n"/>
      <c r="T2535" s="10" t="n"/>
      <c r="U2535" s="10" t="n"/>
    </row>
    <row r="2536">
      <c r="S2536" s="10" t="n"/>
      <c r="T2536" s="10" t="n"/>
      <c r="U2536" s="10" t="n"/>
    </row>
    <row r="2537">
      <c r="S2537" s="10" t="n"/>
      <c r="T2537" s="10" t="n"/>
      <c r="U2537" s="10" t="n"/>
    </row>
    <row r="2538">
      <c r="S2538" s="10" t="n"/>
      <c r="T2538" s="10" t="n"/>
      <c r="U2538" s="10" t="n"/>
    </row>
    <row r="2539">
      <c r="S2539" s="10" t="n"/>
      <c r="T2539" s="10" t="n"/>
      <c r="U2539" s="10" t="n"/>
    </row>
    <row r="2540">
      <c r="S2540" s="10" t="n"/>
      <c r="T2540" s="10" t="n"/>
      <c r="U2540" s="10" t="n"/>
    </row>
    <row r="2541">
      <c r="S2541" s="10" t="n"/>
      <c r="T2541" s="10" t="n"/>
      <c r="U2541" s="10" t="n"/>
    </row>
    <row r="2542">
      <c r="S2542" s="10" t="n"/>
      <c r="T2542" s="10" t="n"/>
      <c r="U2542" s="10" t="n"/>
    </row>
    <row r="2543">
      <c r="S2543" s="10" t="n"/>
      <c r="T2543" s="10" t="n"/>
      <c r="U2543" s="10" t="n"/>
    </row>
    <row r="2544">
      <c r="S2544" s="10" t="n"/>
      <c r="T2544" s="10" t="n"/>
      <c r="U2544" s="10" t="n"/>
    </row>
    <row r="2545">
      <c r="S2545" s="10" t="n"/>
      <c r="T2545" s="10" t="n"/>
      <c r="U2545" s="10" t="n"/>
    </row>
    <row r="2546">
      <c r="S2546" s="10" t="n"/>
      <c r="T2546" s="10" t="n"/>
      <c r="U2546" s="10" t="n"/>
    </row>
    <row r="2547">
      <c r="S2547" s="10" t="n"/>
      <c r="T2547" s="10" t="n"/>
      <c r="U2547" s="10" t="n"/>
    </row>
    <row r="2548">
      <c r="S2548" s="10" t="n"/>
      <c r="T2548" s="10" t="n"/>
      <c r="U2548" s="10" t="n"/>
    </row>
    <row r="2549">
      <c r="S2549" s="10" t="n"/>
      <c r="T2549" s="10" t="n"/>
      <c r="U2549" s="10" t="n"/>
    </row>
    <row r="2550">
      <c r="S2550" s="10" t="n"/>
      <c r="T2550" s="10" t="n"/>
      <c r="U2550" s="10" t="n"/>
    </row>
    <row r="2551">
      <c r="S2551" s="10" t="n"/>
      <c r="T2551" s="10" t="n"/>
      <c r="U2551" s="10" t="n"/>
    </row>
    <row r="2552">
      <c r="S2552" s="10" t="n"/>
      <c r="T2552" s="10" t="n"/>
      <c r="U2552" s="10" t="n"/>
    </row>
    <row r="2553">
      <c r="S2553" s="10" t="n"/>
      <c r="T2553" s="10" t="n"/>
      <c r="U2553" s="10" t="n"/>
    </row>
    <row r="2554">
      <c r="S2554" s="10" t="n"/>
      <c r="T2554" s="10" t="n"/>
      <c r="U2554" s="10" t="n"/>
    </row>
    <row r="2555">
      <c r="S2555" s="10" t="n"/>
      <c r="T2555" s="10" t="n"/>
      <c r="U2555" s="10" t="n"/>
    </row>
    <row r="2556">
      <c r="S2556" s="10" t="n"/>
      <c r="T2556" s="10" t="n"/>
      <c r="U2556" s="10" t="n"/>
    </row>
    <row r="2557">
      <c r="S2557" s="10" t="n"/>
      <c r="T2557" s="10" t="n"/>
      <c r="U2557" s="10" t="n"/>
    </row>
    <row r="2558">
      <c r="S2558" s="10" t="n"/>
      <c r="T2558" s="10" t="n"/>
      <c r="U2558" s="10" t="n"/>
    </row>
    <row r="2559">
      <c r="S2559" s="10" t="n"/>
      <c r="T2559" s="10" t="n"/>
      <c r="U2559" s="10" t="n"/>
    </row>
    <row r="2560">
      <c r="S2560" s="10" t="n"/>
      <c r="T2560" s="10" t="n"/>
      <c r="U2560" s="10" t="n"/>
    </row>
    <row r="2561">
      <c r="S2561" s="10" t="n"/>
      <c r="T2561" s="10" t="n"/>
      <c r="U2561" s="10" t="n"/>
    </row>
    <row r="2562">
      <c r="S2562" s="10" t="n"/>
      <c r="T2562" s="10" t="n"/>
      <c r="U2562" s="10" t="n"/>
    </row>
    <row r="2563">
      <c r="S2563" s="10" t="n"/>
      <c r="T2563" s="10" t="n"/>
      <c r="U2563" s="10" t="n"/>
    </row>
    <row r="2564">
      <c r="S2564" s="10" t="n"/>
      <c r="T2564" s="10" t="n"/>
      <c r="U2564" s="10" t="n"/>
    </row>
    <row r="2565">
      <c r="S2565" s="10" t="n"/>
      <c r="T2565" s="10" t="n"/>
      <c r="U2565" s="10" t="n"/>
    </row>
    <row r="2566">
      <c r="S2566" s="10" t="n"/>
      <c r="T2566" s="10" t="n"/>
      <c r="U2566" s="10" t="n"/>
    </row>
    <row r="2567">
      <c r="S2567" s="10" t="n"/>
      <c r="T2567" s="10" t="n"/>
      <c r="U2567" s="10" t="n"/>
    </row>
    <row r="2568">
      <c r="S2568" s="10" t="n"/>
      <c r="T2568" s="10" t="n"/>
      <c r="U2568" s="10" t="n"/>
    </row>
    <row r="2569">
      <c r="S2569" s="10" t="n"/>
      <c r="T2569" s="10" t="n"/>
      <c r="U2569" s="10" t="n"/>
    </row>
    <row r="2570">
      <c r="S2570" s="10" t="n"/>
      <c r="T2570" s="10" t="n"/>
      <c r="U2570" s="10" t="n"/>
    </row>
    <row r="2571">
      <c r="S2571" s="10" t="n"/>
      <c r="T2571" s="10" t="n"/>
      <c r="U2571" s="10" t="n"/>
    </row>
    <row r="2572">
      <c r="S2572" s="10" t="n"/>
      <c r="T2572" s="10" t="n"/>
      <c r="U2572" s="10" t="n"/>
    </row>
    <row r="2573">
      <c r="S2573" s="10" t="n"/>
      <c r="T2573" s="10" t="n"/>
      <c r="U2573" s="10" t="n"/>
    </row>
    <row r="2574">
      <c r="S2574" s="10" t="n"/>
      <c r="T2574" s="10" t="n"/>
      <c r="U2574" s="10" t="n"/>
    </row>
    <row r="2575">
      <c r="S2575" s="10" t="n"/>
      <c r="T2575" s="10" t="n"/>
      <c r="U2575" s="10" t="n"/>
    </row>
    <row r="2576">
      <c r="S2576" s="10" t="n"/>
      <c r="T2576" s="10" t="n"/>
      <c r="U2576" s="10" t="n"/>
    </row>
    <row r="2577">
      <c r="S2577" s="10" t="n"/>
      <c r="T2577" s="10" t="n"/>
      <c r="U2577" s="10" t="n"/>
    </row>
    <row r="2578">
      <c r="S2578" s="10" t="n"/>
      <c r="T2578" s="10" t="n"/>
      <c r="U2578" s="10" t="n"/>
    </row>
    <row r="2579">
      <c r="S2579" s="10" t="n"/>
      <c r="T2579" s="10" t="n"/>
      <c r="U2579" s="10" t="n"/>
    </row>
    <row r="2580">
      <c r="S2580" s="10" t="n"/>
      <c r="T2580" s="10" t="n"/>
      <c r="U2580" s="10" t="n"/>
    </row>
    <row r="2581">
      <c r="S2581" s="10" t="n"/>
      <c r="T2581" s="10" t="n"/>
      <c r="U2581" s="10" t="n"/>
    </row>
    <row r="2582">
      <c r="S2582" s="10" t="n"/>
      <c r="T2582" s="10" t="n"/>
      <c r="U2582" s="10" t="n"/>
    </row>
    <row r="2583">
      <c r="S2583" s="10" t="n"/>
      <c r="T2583" s="10" t="n"/>
      <c r="U2583" s="10" t="n"/>
    </row>
    <row r="2584">
      <c r="S2584" s="10" t="n"/>
      <c r="T2584" s="10" t="n"/>
      <c r="U2584" s="10" t="n"/>
    </row>
    <row r="2585">
      <c r="S2585" s="10" t="n"/>
      <c r="T2585" s="10" t="n"/>
      <c r="U2585" s="10" t="n"/>
    </row>
    <row r="2586">
      <c r="S2586" s="10" t="n"/>
      <c r="T2586" s="10" t="n"/>
      <c r="U2586" s="10" t="n"/>
    </row>
    <row r="2587">
      <c r="S2587" s="10" t="n"/>
      <c r="T2587" s="10" t="n"/>
      <c r="U2587" s="10" t="n"/>
    </row>
    <row r="2588">
      <c r="S2588" s="10" t="n"/>
      <c r="T2588" s="10" t="n"/>
      <c r="U2588" s="10" t="n"/>
    </row>
    <row r="2589">
      <c r="S2589" s="10" t="n"/>
      <c r="T2589" s="10" t="n"/>
      <c r="U2589" s="10" t="n"/>
    </row>
    <row r="2590">
      <c r="S2590" s="10" t="n"/>
      <c r="T2590" s="10" t="n"/>
      <c r="U2590" s="10" t="n"/>
    </row>
    <row r="2591">
      <c r="S2591" s="10" t="n"/>
      <c r="T2591" s="10" t="n"/>
      <c r="U2591" s="10" t="n"/>
    </row>
    <row r="2592">
      <c r="S2592" s="10" t="n"/>
      <c r="T2592" s="10" t="n"/>
      <c r="U2592" s="10" t="n"/>
    </row>
    <row r="2593">
      <c r="S2593" s="10" t="n"/>
      <c r="T2593" s="10" t="n"/>
      <c r="U2593" s="10" t="n"/>
    </row>
    <row r="2594">
      <c r="S2594" s="10" t="n"/>
      <c r="T2594" s="10" t="n"/>
      <c r="U2594" s="10" t="n"/>
    </row>
    <row r="2595">
      <c r="S2595" s="10" t="n"/>
      <c r="T2595" s="10" t="n"/>
      <c r="U2595" s="10" t="n"/>
    </row>
    <row r="2596">
      <c r="S2596" s="10" t="n"/>
      <c r="T2596" s="10" t="n"/>
      <c r="U2596" s="10" t="n"/>
    </row>
    <row r="2597">
      <c r="S2597" s="10" t="n"/>
      <c r="T2597" s="10" t="n"/>
      <c r="U2597" s="10" t="n"/>
    </row>
    <row r="2598">
      <c r="S2598" s="10" t="n"/>
      <c r="T2598" s="10" t="n"/>
      <c r="U2598" s="10" t="n"/>
    </row>
    <row r="2599">
      <c r="S2599" s="10" t="n"/>
      <c r="T2599" s="10" t="n"/>
      <c r="U2599" s="10" t="n"/>
    </row>
    <row r="2600">
      <c r="S2600" s="10" t="n"/>
      <c r="T2600" s="10" t="n"/>
      <c r="U2600" s="10" t="n"/>
    </row>
    <row r="2601">
      <c r="S2601" s="10" t="n"/>
      <c r="T2601" s="10" t="n"/>
      <c r="U2601" s="10" t="n"/>
    </row>
    <row r="2602">
      <c r="S2602" s="10" t="n"/>
      <c r="T2602" s="10" t="n"/>
      <c r="U2602" s="10" t="n"/>
    </row>
    <row r="2603">
      <c r="S2603" s="10" t="n"/>
      <c r="T2603" s="10" t="n"/>
      <c r="U2603" s="10" t="n"/>
    </row>
    <row r="2604">
      <c r="S2604" s="10" t="n"/>
      <c r="T2604" s="10" t="n"/>
      <c r="U2604" s="10" t="n"/>
    </row>
    <row r="2605">
      <c r="S2605" s="10" t="n"/>
      <c r="T2605" s="10" t="n"/>
      <c r="U2605" s="10" t="n"/>
    </row>
    <row r="2606">
      <c r="S2606" s="10" t="n"/>
      <c r="T2606" s="10" t="n"/>
      <c r="U2606" s="10" t="n"/>
    </row>
    <row r="2607">
      <c r="S2607" s="10" t="n"/>
      <c r="T2607" s="10" t="n"/>
      <c r="U2607" s="10" t="n"/>
    </row>
    <row r="2608">
      <c r="S2608" s="10" t="n"/>
      <c r="T2608" s="10" t="n"/>
      <c r="U2608" s="10" t="n"/>
    </row>
    <row r="2609">
      <c r="S2609" s="10" t="n"/>
      <c r="T2609" s="10" t="n"/>
      <c r="U2609" s="10" t="n"/>
    </row>
    <row r="2610">
      <c r="S2610" s="10" t="n"/>
      <c r="T2610" s="10" t="n"/>
      <c r="U2610" s="10" t="n"/>
    </row>
    <row r="2611">
      <c r="S2611" s="10" t="n"/>
      <c r="T2611" s="10" t="n"/>
      <c r="U2611" s="10" t="n"/>
    </row>
    <row r="2612">
      <c r="S2612" s="10" t="n"/>
      <c r="T2612" s="10" t="n"/>
      <c r="U2612" s="10" t="n"/>
    </row>
    <row r="2613">
      <c r="S2613" s="10" t="n"/>
      <c r="T2613" s="10" t="n"/>
      <c r="U2613" s="10" t="n"/>
    </row>
    <row r="2614">
      <c r="S2614" s="10" t="n"/>
      <c r="T2614" s="10" t="n"/>
      <c r="U2614" s="10" t="n"/>
    </row>
    <row r="2615">
      <c r="S2615" s="10" t="n"/>
      <c r="T2615" s="10" t="n"/>
      <c r="U2615" s="10" t="n"/>
    </row>
    <row r="2616">
      <c r="S2616" s="10" t="n"/>
      <c r="T2616" s="10" t="n"/>
      <c r="U2616" s="10" t="n"/>
    </row>
    <row r="2617">
      <c r="S2617" s="10" t="n"/>
      <c r="T2617" s="10" t="n"/>
      <c r="U2617" s="10" t="n"/>
    </row>
    <row r="2618">
      <c r="S2618" s="10" t="n"/>
      <c r="T2618" s="10" t="n"/>
      <c r="U2618" s="10" t="n"/>
    </row>
    <row r="2619">
      <c r="S2619" s="10" t="n"/>
      <c r="T2619" s="10" t="n"/>
      <c r="U2619" s="10" t="n"/>
    </row>
    <row r="2620">
      <c r="S2620" s="10" t="n"/>
      <c r="T2620" s="10" t="n"/>
      <c r="U2620" s="10" t="n"/>
    </row>
    <row r="2621">
      <c r="S2621" s="10" t="n"/>
      <c r="T2621" s="10" t="n"/>
      <c r="U2621" s="10" t="n"/>
    </row>
    <row r="2622">
      <c r="S2622" s="10" t="n"/>
      <c r="T2622" s="10" t="n"/>
      <c r="U2622" s="10" t="n"/>
    </row>
    <row r="2623">
      <c r="S2623" s="10" t="n"/>
      <c r="T2623" s="10" t="n"/>
      <c r="U2623" s="10" t="n"/>
    </row>
    <row r="2624">
      <c r="S2624" s="10" t="n"/>
      <c r="T2624" s="10" t="n"/>
      <c r="U2624" s="10" t="n"/>
    </row>
    <row r="2625">
      <c r="S2625" s="10" t="n"/>
      <c r="T2625" s="10" t="n"/>
      <c r="U2625" s="10" t="n"/>
    </row>
    <row r="2626">
      <c r="S2626" s="10" t="n"/>
      <c r="T2626" s="10" t="n"/>
      <c r="U2626" s="10" t="n"/>
    </row>
    <row r="2627">
      <c r="S2627" s="10" t="n"/>
      <c r="T2627" s="10" t="n"/>
      <c r="U2627" s="10" t="n"/>
    </row>
    <row r="2628">
      <c r="S2628" s="10" t="n"/>
      <c r="T2628" s="10" t="n"/>
      <c r="U2628" s="10" t="n"/>
    </row>
    <row r="2629">
      <c r="S2629" s="10" t="n"/>
      <c r="T2629" s="10" t="n"/>
      <c r="U2629" s="10" t="n"/>
    </row>
    <row r="2630">
      <c r="S2630" s="10" t="n"/>
      <c r="T2630" s="10" t="n"/>
      <c r="U2630" s="10" t="n"/>
    </row>
    <row r="2631">
      <c r="S2631" s="10" t="n"/>
      <c r="T2631" s="10" t="n"/>
      <c r="U2631" s="10" t="n"/>
    </row>
    <row r="2632">
      <c r="S2632" s="10" t="n"/>
      <c r="T2632" s="10" t="n"/>
      <c r="U2632" s="10" t="n"/>
    </row>
    <row r="2633">
      <c r="S2633" s="10" t="n"/>
      <c r="T2633" s="10" t="n"/>
      <c r="U2633" s="10" t="n"/>
    </row>
    <row r="2634">
      <c r="S2634" s="10" t="n"/>
      <c r="T2634" s="10" t="n"/>
      <c r="U2634" s="10" t="n"/>
    </row>
    <row r="2635">
      <c r="S2635" s="10" t="n"/>
      <c r="T2635" s="10" t="n"/>
      <c r="U2635" s="10" t="n"/>
    </row>
    <row r="2636">
      <c r="S2636" s="10" t="n"/>
      <c r="T2636" s="10" t="n"/>
      <c r="U2636" s="10" t="n"/>
    </row>
    <row r="2637">
      <c r="S2637" s="10" t="n"/>
      <c r="T2637" s="10" t="n"/>
      <c r="U2637" s="10" t="n"/>
    </row>
    <row r="2638">
      <c r="S2638" s="10" t="n"/>
      <c r="T2638" s="10" t="n"/>
      <c r="U2638" s="10" t="n"/>
    </row>
    <row r="2639">
      <c r="S2639" s="10" t="n"/>
      <c r="T2639" s="10" t="n"/>
      <c r="U2639" s="10" t="n"/>
    </row>
    <row r="2640">
      <c r="S2640" s="10" t="n"/>
      <c r="T2640" s="10" t="n"/>
      <c r="U2640" s="10" t="n"/>
    </row>
    <row r="2641">
      <c r="S2641" s="10" t="n"/>
      <c r="T2641" s="10" t="n"/>
      <c r="U2641" s="10" t="n"/>
    </row>
    <row r="2642">
      <c r="S2642" s="10" t="n"/>
      <c r="T2642" s="10" t="n"/>
      <c r="U2642" s="10" t="n"/>
    </row>
    <row r="2643">
      <c r="S2643" s="10" t="n"/>
      <c r="T2643" s="10" t="n"/>
      <c r="U2643" s="10" t="n"/>
    </row>
    <row r="2644">
      <c r="S2644" s="10" t="n"/>
      <c r="T2644" s="10" t="n"/>
      <c r="U2644" s="10" t="n"/>
    </row>
    <row r="2645">
      <c r="S2645" s="10" t="n"/>
      <c r="T2645" s="10" t="n"/>
      <c r="U2645" s="10" t="n"/>
    </row>
    <row r="2646">
      <c r="S2646" s="10" t="n"/>
      <c r="T2646" s="10" t="n"/>
      <c r="U2646" s="10" t="n"/>
    </row>
    <row r="2647">
      <c r="S2647" s="10" t="n"/>
      <c r="T2647" s="10" t="n"/>
      <c r="U2647" s="10" t="n"/>
    </row>
    <row r="2648">
      <c r="S2648" s="10" t="n"/>
      <c r="T2648" s="10" t="n"/>
      <c r="U2648" s="10" t="n"/>
    </row>
    <row r="2649">
      <c r="S2649" s="10" t="n"/>
      <c r="T2649" s="10" t="n"/>
      <c r="U2649" s="10" t="n"/>
    </row>
    <row r="2650">
      <c r="S2650" s="10" t="n"/>
      <c r="T2650" s="10" t="n"/>
      <c r="U2650" s="10" t="n"/>
    </row>
    <row r="2651">
      <c r="S2651" s="10" t="n"/>
      <c r="T2651" s="10" t="n"/>
      <c r="U2651" s="10" t="n"/>
    </row>
    <row r="2652">
      <c r="S2652" s="10" t="n"/>
      <c r="T2652" s="10" t="n"/>
      <c r="U2652" s="10" t="n"/>
    </row>
    <row r="2653">
      <c r="S2653" s="10" t="n"/>
      <c r="T2653" s="10" t="n"/>
      <c r="U2653" s="10" t="n"/>
    </row>
    <row r="2654">
      <c r="S2654" s="10" t="n"/>
      <c r="T2654" s="10" t="n"/>
      <c r="U2654" s="10" t="n"/>
    </row>
    <row r="2655">
      <c r="S2655" s="10" t="n"/>
      <c r="T2655" s="10" t="n"/>
      <c r="U2655" s="10" t="n"/>
    </row>
    <row r="2656">
      <c r="S2656" s="10" t="n"/>
      <c r="T2656" s="10" t="n"/>
      <c r="U2656" s="10" t="n"/>
    </row>
    <row r="2657">
      <c r="S2657" s="10" t="n"/>
      <c r="T2657" s="10" t="n"/>
      <c r="U2657" s="10" t="n"/>
    </row>
    <row r="2658">
      <c r="S2658" s="10" t="n"/>
      <c r="T2658" s="10" t="n"/>
      <c r="U2658" s="10" t="n"/>
    </row>
    <row r="2659">
      <c r="S2659" s="10" t="n"/>
      <c r="T2659" s="10" t="n"/>
      <c r="U2659" s="10" t="n"/>
    </row>
    <row r="2660">
      <c r="S2660" s="10" t="n"/>
      <c r="T2660" s="10" t="n"/>
      <c r="U2660" s="10" t="n"/>
    </row>
    <row r="2661">
      <c r="S2661" s="10" t="n"/>
      <c r="T2661" s="10" t="n"/>
      <c r="U2661" s="10" t="n"/>
    </row>
    <row r="2662">
      <c r="S2662" s="10" t="n"/>
      <c r="T2662" s="10" t="n"/>
      <c r="U2662" s="10" t="n"/>
    </row>
    <row r="2663">
      <c r="S2663" s="10" t="n"/>
      <c r="T2663" s="10" t="n"/>
      <c r="U2663" s="10" t="n"/>
    </row>
    <row r="2664">
      <c r="S2664" s="10" t="n"/>
      <c r="T2664" s="10" t="n"/>
      <c r="U2664" s="10" t="n"/>
    </row>
    <row r="2665">
      <c r="S2665" s="10" t="n"/>
      <c r="T2665" s="10" t="n"/>
      <c r="U2665" s="10" t="n"/>
    </row>
    <row r="2666">
      <c r="S2666" s="10" t="n"/>
      <c r="T2666" s="10" t="n"/>
      <c r="U2666" s="10" t="n"/>
    </row>
    <row r="2667">
      <c r="S2667" s="10" t="n"/>
      <c r="T2667" s="10" t="n"/>
      <c r="U2667" s="10" t="n"/>
    </row>
    <row r="2668">
      <c r="S2668" s="10" t="n"/>
      <c r="T2668" s="10" t="n"/>
      <c r="U2668" s="10" t="n"/>
    </row>
    <row r="2669">
      <c r="S2669" s="10" t="n"/>
      <c r="T2669" s="10" t="n"/>
      <c r="U2669" s="10" t="n"/>
    </row>
    <row r="2670">
      <c r="S2670" s="10" t="n"/>
      <c r="T2670" s="10" t="n"/>
      <c r="U2670" s="10" t="n"/>
    </row>
    <row r="2671">
      <c r="S2671" s="10" t="n"/>
      <c r="T2671" s="10" t="n"/>
      <c r="U2671" s="10" t="n"/>
    </row>
    <row r="2672">
      <c r="S2672" s="10" t="n"/>
      <c r="T2672" s="10" t="n"/>
      <c r="U2672" s="10" t="n"/>
    </row>
    <row r="2673">
      <c r="S2673" s="10" t="n"/>
      <c r="T2673" s="10" t="n"/>
      <c r="U2673" s="10" t="n"/>
    </row>
    <row r="2674">
      <c r="S2674" s="10" t="n"/>
      <c r="T2674" s="10" t="n"/>
      <c r="U2674" s="10" t="n"/>
    </row>
    <row r="2675">
      <c r="S2675" s="10" t="n"/>
      <c r="T2675" s="10" t="n"/>
      <c r="U2675" s="10" t="n"/>
    </row>
    <row r="2676">
      <c r="S2676" s="10" t="n"/>
      <c r="T2676" s="10" t="n"/>
      <c r="U2676" s="10" t="n"/>
    </row>
    <row r="2677">
      <c r="S2677" s="10" t="n"/>
      <c r="T2677" s="10" t="n"/>
      <c r="U2677" s="10" t="n"/>
    </row>
    <row r="2678">
      <c r="S2678" s="10" t="n"/>
      <c r="T2678" s="10" t="n"/>
      <c r="U2678" s="10" t="n"/>
    </row>
    <row r="2679">
      <c r="S2679" s="10" t="n"/>
      <c r="T2679" s="10" t="n"/>
      <c r="U2679" s="10" t="n"/>
    </row>
    <row r="2680">
      <c r="S2680" s="10" t="n"/>
      <c r="T2680" s="10" t="n"/>
      <c r="U2680" s="10" t="n"/>
    </row>
    <row r="2681">
      <c r="S2681" s="10" t="n"/>
      <c r="T2681" s="10" t="n"/>
      <c r="U2681" s="10" t="n"/>
    </row>
    <row r="2682">
      <c r="S2682" s="10" t="n"/>
      <c r="T2682" s="10" t="n"/>
      <c r="U2682" s="10" t="n"/>
    </row>
    <row r="2683">
      <c r="S2683" s="10" t="n"/>
      <c r="T2683" s="10" t="n"/>
      <c r="U2683" s="10" t="n"/>
    </row>
    <row r="2684">
      <c r="S2684" s="10" t="n"/>
      <c r="T2684" s="10" t="n"/>
      <c r="U2684" s="10" t="n"/>
    </row>
    <row r="2685">
      <c r="S2685" s="10" t="n"/>
      <c r="T2685" s="10" t="n"/>
      <c r="U2685" s="10" t="n"/>
    </row>
    <row r="2686">
      <c r="S2686" s="10" t="n"/>
      <c r="T2686" s="10" t="n"/>
      <c r="U2686" s="10" t="n"/>
    </row>
    <row r="2687">
      <c r="S2687" s="10" t="n"/>
      <c r="T2687" s="10" t="n"/>
      <c r="U2687" s="10" t="n"/>
    </row>
    <row r="2688">
      <c r="S2688" s="10" t="n"/>
      <c r="T2688" s="10" t="n"/>
      <c r="U2688" s="10" t="n"/>
    </row>
    <row r="2689">
      <c r="S2689" s="10" t="n"/>
      <c r="T2689" s="10" t="n"/>
      <c r="U2689" s="10" t="n"/>
    </row>
    <row r="2690">
      <c r="S2690" s="10" t="n"/>
      <c r="T2690" s="10" t="n"/>
      <c r="U2690" s="10" t="n"/>
    </row>
    <row r="2691">
      <c r="S2691" s="10" t="n"/>
      <c r="T2691" s="10" t="n"/>
      <c r="U2691" s="10" t="n"/>
    </row>
    <row r="2692">
      <c r="S2692" s="10" t="n"/>
      <c r="T2692" s="10" t="n"/>
      <c r="U2692" s="10" t="n"/>
    </row>
    <row r="2693">
      <c r="S2693" s="10" t="n"/>
      <c r="T2693" s="10" t="n"/>
      <c r="U2693" s="10" t="n"/>
    </row>
    <row r="2694">
      <c r="S2694" s="10" t="n"/>
      <c r="T2694" s="10" t="n"/>
      <c r="U2694" s="10" t="n"/>
    </row>
    <row r="2695">
      <c r="S2695" s="10" t="n"/>
      <c r="T2695" s="10" t="n"/>
      <c r="U2695" s="10" t="n"/>
    </row>
    <row r="2696">
      <c r="S2696" s="10" t="n"/>
      <c r="T2696" s="10" t="n"/>
      <c r="U2696" s="10" t="n"/>
    </row>
    <row r="2697">
      <c r="S2697" s="10" t="n"/>
      <c r="T2697" s="10" t="n"/>
      <c r="U2697" s="10" t="n"/>
    </row>
    <row r="2698">
      <c r="S2698" s="10" t="n"/>
      <c r="T2698" s="10" t="n"/>
      <c r="U2698" s="10" t="n"/>
    </row>
    <row r="2699">
      <c r="S2699" s="10" t="n"/>
      <c r="T2699" s="10" t="n"/>
      <c r="U2699" s="10" t="n"/>
    </row>
    <row r="2700">
      <c r="S2700" s="10" t="n"/>
      <c r="T2700" s="10" t="n"/>
      <c r="U2700" s="10" t="n"/>
    </row>
    <row r="2701">
      <c r="S2701" s="10" t="n"/>
      <c r="T2701" s="10" t="n"/>
      <c r="U2701" s="10" t="n"/>
    </row>
    <row r="2702">
      <c r="S2702" s="10" t="n"/>
      <c r="T2702" s="10" t="n"/>
      <c r="U2702" s="10" t="n"/>
    </row>
    <row r="2703">
      <c r="S2703" s="10" t="n"/>
      <c r="T2703" s="10" t="n"/>
      <c r="U2703" s="10" t="n"/>
    </row>
    <row r="2704">
      <c r="S2704" s="10" t="n"/>
      <c r="T2704" s="10" t="n"/>
      <c r="U2704" s="10" t="n"/>
    </row>
    <row r="2705">
      <c r="S2705" s="10" t="n"/>
      <c r="T2705" s="10" t="n"/>
      <c r="U2705" s="10" t="n"/>
    </row>
    <row r="2706">
      <c r="S2706" s="10" t="n"/>
      <c r="T2706" s="10" t="n"/>
      <c r="U2706" s="10" t="n"/>
    </row>
    <row r="2707">
      <c r="S2707" s="10" t="n"/>
      <c r="T2707" s="10" t="n"/>
      <c r="U2707" s="10" t="n"/>
    </row>
    <row r="2708">
      <c r="S2708" s="10" t="n"/>
      <c r="T2708" s="10" t="n"/>
      <c r="U2708" s="10" t="n"/>
    </row>
    <row r="2709">
      <c r="S2709" s="10" t="n"/>
      <c r="T2709" s="10" t="n"/>
      <c r="U2709" s="10" t="n"/>
    </row>
    <row r="2710">
      <c r="S2710" s="10" t="n"/>
      <c r="T2710" s="10" t="n"/>
      <c r="U2710" s="10" t="n"/>
    </row>
    <row r="2711">
      <c r="S2711" s="10" t="n"/>
      <c r="T2711" s="10" t="n"/>
      <c r="U2711" s="10" t="n"/>
    </row>
    <row r="2712">
      <c r="S2712" s="10" t="n"/>
      <c r="T2712" s="10" t="n"/>
      <c r="U2712" s="10" t="n"/>
    </row>
    <row r="2713">
      <c r="S2713" s="10" t="n"/>
      <c r="T2713" s="10" t="n"/>
      <c r="U2713" s="10" t="n"/>
    </row>
    <row r="2714">
      <c r="S2714" s="10" t="n"/>
      <c r="T2714" s="10" t="n"/>
      <c r="U2714" s="10" t="n"/>
    </row>
    <row r="2715">
      <c r="S2715" s="10" t="n"/>
      <c r="T2715" s="10" t="n"/>
      <c r="U2715" s="10" t="n"/>
    </row>
    <row r="2716">
      <c r="S2716" s="10" t="n"/>
      <c r="T2716" s="10" t="n"/>
      <c r="U2716" s="10" t="n"/>
    </row>
    <row r="2717">
      <c r="S2717" s="10" t="n"/>
      <c r="T2717" s="10" t="n"/>
      <c r="U2717" s="10" t="n"/>
    </row>
    <row r="2718">
      <c r="S2718" s="10" t="n"/>
      <c r="T2718" s="10" t="n"/>
      <c r="U2718" s="10" t="n"/>
    </row>
    <row r="2719">
      <c r="S2719" s="10" t="n"/>
      <c r="T2719" s="10" t="n"/>
      <c r="U2719" s="10" t="n"/>
    </row>
    <row r="2720">
      <c r="S2720" s="10" t="n"/>
      <c r="T2720" s="10" t="n"/>
      <c r="U2720" s="10" t="n"/>
    </row>
    <row r="2721">
      <c r="S2721" s="10" t="n"/>
      <c r="T2721" s="10" t="n"/>
      <c r="U2721" s="10" t="n"/>
    </row>
    <row r="2722">
      <c r="S2722" s="10" t="n"/>
      <c r="T2722" s="10" t="n"/>
      <c r="U2722" s="10" t="n"/>
    </row>
    <row r="2723">
      <c r="S2723" s="10" t="n"/>
      <c r="T2723" s="10" t="n"/>
      <c r="U2723" s="10" t="n"/>
    </row>
    <row r="2724">
      <c r="S2724" s="10" t="n"/>
      <c r="T2724" s="10" t="n"/>
      <c r="U2724" s="10" t="n"/>
    </row>
    <row r="2725">
      <c r="S2725" s="10" t="n"/>
      <c r="T2725" s="10" t="n"/>
      <c r="U2725" s="10" t="n"/>
    </row>
    <row r="2726">
      <c r="S2726" s="10" t="n"/>
      <c r="T2726" s="10" t="n"/>
      <c r="U2726" s="10" t="n"/>
    </row>
    <row r="2727">
      <c r="S2727" s="10" t="n"/>
      <c r="T2727" s="10" t="n"/>
      <c r="U2727" s="10" t="n"/>
    </row>
    <row r="2728">
      <c r="S2728" s="10" t="n"/>
      <c r="T2728" s="10" t="n"/>
      <c r="U2728" s="10" t="n"/>
    </row>
    <row r="2729">
      <c r="S2729" s="10" t="n"/>
      <c r="T2729" s="10" t="n"/>
      <c r="U2729" s="10" t="n"/>
    </row>
    <row r="2730">
      <c r="S2730" s="10" t="n"/>
      <c r="T2730" s="10" t="n"/>
      <c r="U2730" s="10" t="n"/>
    </row>
    <row r="2731">
      <c r="S2731" s="10" t="n"/>
      <c r="T2731" s="10" t="n"/>
      <c r="U2731" s="10" t="n"/>
    </row>
    <row r="2732">
      <c r="S2732" s="10" t="n"/>
      <c r="T2732" s="10" t="n"/>
      <c r="U2732" s="10" t="n"/>
    </row>
    <row r="2733">
      <c r="S2733" s="10" t="n"/>
      <c r="T2733" s="10" t="n"/>
      <c r="U2733" s="10" t="n"/>
    </row>
    <row r="2734">
      <c r="S2734" s="10" t="n"/>
      <c r="T2734" s="10" t="n"/>
      <c r="U2734" s="10" t="n"/>
    </row>
    <row r="2735">
      <c r="S2735" s="10" t="n"/>
      <c r="T2735" s="10" t="n"/>
      <c r="U2735" s="10" t="n"/>
    </row>
    <row r="2736">
      <c r="S2736" s="10" t="n"/>
      <c r="T2736" s="10" t="n"/>
      <c r="U2736" s="10" t="n"/>
    </row>
    <row r="2737">
      <c r="S2737" s="10" t="n"/>
      <c r="T2737" s="10" t="n"/>
      <c r="U2737" s="10" t="n"/>
    </row>
    <row r="2738">
      <c r="S2738" s="10" t="n"/>
      <c r="T2738" s="10" t="n"/>
      <c r="U2738" s="10" t="n"/>
    </row>
    <row r="2739">
      <c r="S2739" s="10" t="n"/>
      <c r="T2739" s="10" t="n"/>
      <c r="U2739" s="10" t="n"/>
    </row>
    <row r="2740">
      <c r="S2740" s="10" t="n"/>
      <c r="T2740" s="10" t="n"/>
      <c r="U2740" s="10" t="n"/>
    </row>
    <row r="2741">
      <c r="S2741" s="10" t="n"/>
      <c r="T2741" s="10" t="n"/>
      <c r="U2741" s="10" t="n"/>
    </row>
    <row r="2742">
      <c r="S2742" s="10" t="n"/>
      <c r="T2742" s="10" t="n"/>
      <c r="U2742" s="10" t="n"/>
    </row>
    <row r="2743">
      <c r="S2743" s="10" t="n"/>
      <c r="T2743" s="10" t="n"/>
      <c r="U2743" s="10" t="n"/>
    </row>
    <row r="2744">
      <c r="S2744" s="10" t="n"/>
      <c r="T2744" s="10" t="n"/>
      <c r="U2744" s="10" t="n"/>
    </row>
    <row r="2745">
      <c r="S2745" s="10" t="n"/>
      <c r="T2745" s="10" t="n"/>
      <c r="U2745" s="10" t="n"/>
    </row>
    <row r="2746">
      <c r="S2746" s="10" t="n"/>
      <c r="T2746" s="10" t="n"/>
      <c r="U2746" s="10" t="n"/>
    </row>
    <row r="2747">
      <c r="S2747" s="10" t="n"/>
      <c r="T2747" s="10" t="n"/>
      <c r="U2747" s="10" t="n"/>
    </row>
    <row r="2748">
      <c r="S2748" s="10" t="n"/>
      <c r="T2748" s="10" t="n"/>
      <c r="U2748" s="10" t="n"/>
    </row>
    <row r="2749">
      <c r="S2749" s="10" t="n"/>
      <c r="T2749" s="10" t="n"/>
      <c r="U2749" s="10" t="n"/>
    </row>
    <row r="2750">
      <c r="S2750" s="10" t="n"/>
      <c r="T2750" s="10" t="n"/>
      <c r="U2750" s="10" t="n"/>
    </row>
    <row r="2751">
      <c r="S2751" s="10" t="n"/>
      <c r="T2751" s="10" t="n"/>
      <c r="U2751" s="10" t="n"/>
    </row>
    <row r="2752">
      <c r="S2752" s="10" t="n"/>
      <c r="T2752" s="10" t="n"/>
      <c r="U2752" s="10" t="n"/>
    </row>
    <row r="2753">
      <c r="S2753" s="10" t="n"/>
      <c r="T2753" s="10" t="n"/>
      <c r="U2753" s="10" t="n"/>
    </row>
    <row r="2754">
      <c r="S2754" s="10" t="n"/>
      <c r="T2754" s="10" t="n"/>
      <c r="U2754" s="10" t="n"/>
    </row>
    <row r="2755">
      <c r="S2755" s="10" t="n"/>
      <c r="T2755" s="10" t="n"/>
      <c r="U2755" s="10" t="n"/>
    </row>
    <row r="2756">
      <c r="S2756" s="10" t="n"/>
      <c r="T2756" s="10" t="n"/>
      <c r="U2756" s="10" t="n"/>
    </row>
    <row r="2757">
      <c r="S2757" s="10" t="n"/>
      <c r="T2757" s="10" t="n"/>
      <c r="U2757" s="10" t="n"/>
    </row>
    <row r="2758">
      <c r="S2758" s="10" t="n"/>
      <c r="T2758" s="10" t="n"/>
      <c r="U2758" s="10" t="n"/>
    </row>
    <row r="2759">
      <c r="S2759" s="10" t="n"/>
      <c r="T2759" s="10" t="n"/>
      <c r="U2759" s="10" t="n"/>
    </row>
    <row r="2760">
      <c r="S2760" s="10" t="n"/>
      <c r="T2760" s="10" t="n"/>
      <c r="U2760" s="10" t="n"/>
    </row>
    <row r="2761">
      <c r="S2761" s="10" t="n"/>
      <c r="T2761" s="10" t="n"/>
      <c r="U2761" s="10" t="n"/>
    </row>
    <row r="2762">
      <c r="S2762" s="10" t="n"/>
      <c r="T2762" s="10" t="n"/>
      <c r="U2762" s="10" t="n"/>
    </row>
    <row r="2763">
      <c r="S2763" s="10" t="n"/>
      <c r="T2763" s="10" t="n"/>
      <c r="U2763" s="10" t="n"/>
    </row>
    <row r="2764">
      <c r="S2764" s="10" t="n"/>
      <c r="T2764" s="10" t="n"/>
      <c r="U2764" s="10" t="n"/>
    </row>
    <row r="2765">
      <c r="S2765" s="10" t="n"/>
      <c r="T2765" s="10" t="n"/>
      <c r="U2765" s="10" t="n"/>
    </row>
    <row r="2766">
      <c r="S2766" s="10" t="n"/>
      <c r="T2766" s="10" t="n"/>
      <c r="U2766" s="10" t="n"/>
    </row>
    <row r="2767">
      <c r="S2767" s="10" t="n"/>
      <c r="T2767" s="10" t="n"/>
      <c r="U2767" s="10" t="n"/>
    </row>
    <row r="2768">
      <c r="S2768" s="10" t="n"/>
      <c r="T2768" s="10" t="n"/>
      <c r="U2768" s="10" t="n"/>
    </row>
    <row r="2769">
      <c r="S2769" s="10" t="n"/>
      <c r="T2769" s="10" t="n"/>
      <c r="U2769" s="10" t="n"/>
    </row>
    <row r="2770">
      <c r="S2770" s="10" t="n"/>
      <c r="T2770" s="10" t="n"/>
      <c r="U2770" s="10" t="n"/>
    </row>
    <row r="2771">
      <c r="S2771" s="10" t="n"/>
      <c r="T2771" s="10" t="n"/>
      <c r="U2771" s="10" t="n"/>
    </row>
    <row r="2772">
      <c r="S2772" s="10" t="n"/>
      <c r="T2772" s="10" t="n"/>
      <c r="U2772" s="10" t="n"/>
    </row>
    <row r="2773">
      <c r="S2773" s="10" t="n"/>
      <c r="T2773" s="10" t="n"/>
      <c r="U2773" s="10" t="n"/>
    </row>
    <row r="2774">
      <c r="S2774" s="10" t="n"/>
      <c r="T2774" s="10" t="n"/>
      <c r="U2774" s="10" t="n"/>
    </row>
    <row r="2775">
      <c r="S2775" s="10" t="n"/>
      <c r="T2775" s="10" t="n"/>
      <c r="U2775" s="10" t="n"/>
    </row>
    <row r="2776">
      <c r="S2776" s="10" t="n"/>
      <c r="T2776" s="10" t="n"/>
      <c r="U2776" s="10" t="n"/>
    </row>
    <row r="2777">
      <c r="S2777" s="10" t="n"/>
      <c r="T2777" s="10" t="n"/>
      <c r="U2777" s="10" t="n"/>
    </row>
    <row r="2778">
      <c r="S2778" s="10" t="n"/>
      <c r="T2778" s="10" t="n"/>
      <c r="U2778" s="10" t="n"/>
    </row>
    <row r="2779">
      <c r="S2779" s="10" t="n"/>
      <c r="T2779" s="10" t="n"/>
      <c r="U2779" s="10" t="n"/>
    </row>
    <row r="2780">
      <c r="S2780" s="10" t="n"/>
      <c r="T2780" s="10" t="n"/>
      <c r="U2780" s="10" t="n"/>
    </row>
    <row r="2781">
      <c r="S2781" s="10" t="n"/>
      <c r="T2781" s="10" t="n"/>
      <c r="U2781" s="10" t="n"/>
    </row>
    <row r="2782">
      <c r="S2782" s="10" t="n"/>
      <c r="T2782" s="10" t="n"/>
      <c r="U2782" s="10" t="n"/>
    </row>
    <row r="2783">
      <c r="S2783" s="10" t="n"/>
      <c r="T2783" s="10" t="n"/>
      <c r="U2783" s="10" t="n"/>
    </row>
    <row r="2784">
      <c r="S2784" s="10" t="n"/>
      <c r="T2784" s="10" t="n"/>
      <c r="U2784" s="10" t="n"/>
    </row>
    <row r="2785">
      <c r="S2785" s="10" t="n"/>
      <c r="T2785" s="10" t="n"/>
      <c r="U2785" s="10" t="n"/>
    </row>
    <row r="2786">
      <c r="S2786" s="10" t="n"/>
      <c r="T2786" s="10" t="n"/>
      <c r="U2786" s="10" t="n"/>
    </row>
    <row r="2787">
      <c r="S2787" s="10" t="n"/>
      <c r="T2787" s="10" t="n"/>
      <c r="U2787" s="10" t="n"/>
    </row>
    <row r="2788">
      <c r="S2788" s="10" t="n"/>
      <c r="T2788" s="10" t="n"/>
      <c r="U2788" s="10" t="n"/>
    </row>
    <row r="2789">
      <c r="S2789" s="10" t="n"/>
      <c r="T2789" s="10" t="n"/>
      <c r="U2789" s="10" t="n"/>
    </row>
    <row r="2790">
      <c r="S2790" s="10" t="n"/>
      <c r="T2790" s="10" t="n"/>
      <c r="U2790" s="10" t="n"/>
    </row>
    <row r="2791">
      <c r="S2791" s="10" t="n"/>
      <c r="T2791" s="10" t="n"/>
      <c r="U2791" s="10" t="n"/>
    </row>
    <row r="2792">
      <c r="S2792" s="10" t="n"/>
      <c r="T2792" s="10" t="n"/>
      <c r="U2792" s="10" t="n"/>
    </row>
    <row r="2793">
      <c r="S2793" s="10" t="n"/>
      <c r="T2793" s="10" t="n"/>
      <c r="U2793" s="10" t="n"/>
    </row>
    <row r="2794">
      <c r="S2794" s="10" t="n"/>
      <c r="T2794" s="10" t="n"/>
      <c r="U2794" s="10" t="n"/>
    </row>
    <row r="2795">
      <c r="S2795" s="10" t="n"/>
      <c r="T2795" s="10" t="n"/>
      <c r="U2795" s="10" t="n"/>
    </row>
    <row r="2796">
      <c r="S2796" s="10" t="n"/>
      <c r="T2796" s="10" t="n"/>
      <c r="U2796" s="10" t="n"/>
    </row>
    <row r="2797">
      <c r="S2797" s="10" t="n"/>
      <c r="T2797" s="10" t="n"/>
      <c r="U2797" s="10" t="n"/>
    </row>
    <row r="2798">
      <c r="S2798" s="10" t="n"/>
      <c r="T2798" s="10" t="n"/>
      <c r="U2798" s="10" t="n"/>
    </row>
    <row r="2799">
      <c r="S2799" s="10" t="n"/>
      <c r="T2799" s="10" t="n"/>
      <c r="U2799" s="10" t="n"/>
    </row>
    <row r="2800">
      <c r="S2800" s="10" t="n"/>
      <c r="T2800" s="10" t="n"/>
      <c r="U2800" s="10" t="n"/>
    </row>
    <row r="2801">
      <c r="S2801" s="10" t="n"/>
      <c r="T2801" s="10" t="n"/>
      <c r="U2801" s="10" t="n"/>
    </row>
    <row r="2802">
      <c r="S2802" s="10" t="n"/>
      <c r="T2802" s="10" t="n"/>
      <c r="U2802" s="10" t="n"/>
    </row>
    <row r="2803">
      <c r="S2803" s="10" t="n"/>
      <c r="T2803" s="10" t="n"/>
      <c r="U2803" s="10" t="n"/>
    </row>
    <row r="2804">
      <c r="S2804" s="10" t="n"/>
      <c r="T2804" s="10" t="n"/>
      <c r="U2804" s="10" t="n"/>
    </row>
    <row r="2805">
      <c r="S2805" s="10" t="n"/>
      <c r="T2805" s="10" t="n"/>
      <c r="U2805" s="10" t="n"/>
    </row>
    <row r="2806">
      <c r="S2806" s="10" t="n"/>
      <c r="T2806" s="10" t="n"/>
      <c r="U2806" s="10" t="n"/>
    </row>
    <row r="2807">
      <c r="S2807" s="10" t="n"/>
      <c r="T2807" s="10" t="n"/>
      <c r="U2807" s="10" t="n"/>
    </row>
    <row r="2808">
      <c r="S2808" s="10" t="n"/>
      <c r="T2808" s="10" t="n"/>
      <c r="U2808" s="10" t="n"/>
    </row>
    <row r="2809">
      <c r="S2809" s="10" t="n"/>
      <c r="T2809" s="10" t="n"/>
      <c r="U2809" s="10" t="n"/>
    </row>
    <row r="2810">
      <c r="S2810" s="10" t="n"/>
      <c r="T2810" s="10" t="n"/>
      <c r="U2810" s="10" t="n"/>
    </row>
    <row r="2811">
      <c r="S2811" s="10" t="n"/>
      <c r="T2811" s="10" t="n"/>
      <c r="U2811" s="10" t="n"/>
    </row>
    <row r="2812">
      <c r="S2812" s="10" t="n"/>
      <c r="T2812" s="10" t="n"/>
      <c r="U2812" s="10" t="n"/>
    </row>
    <row r="2813">
      <c r="S2813" s="10" t="n"/>
      <c r="T2813" s="10" t="n"/>
      <c r="U2813" s="10" t="n"/>
    </row>
    <row r="2814">
      <c r="S2814" s="10" t="n"/>
      <c r="T2814" s="10" t="n"/>
      <c r="U2814" s="10" t="n"/>
    </row>
    <row r="2815">
      <c r="S2815" s="10" t="n"/>
      <c r="T2815" s="10" t="n"/>
      <c r="U2815" s="10" t="n"/>
    </row>
    <row r="2816">
      <c r="S2816" s="10" t="n"/>
      <c r="T2816" s="10" t="n"/>
      <c r="U2816" s="10" t="n"/>
    </row>
    <row r="2817">
      <c r="S2817" s="10" t="n"/>
      <c r="T2817" s="10" t="n"/>
      <c r="U2817" s="10" t="n"/>
    </row>
    <row r="2818">
      <c r="S2818" s="10" t="n"/>
      <c r="T2818" s="10" t="n"/>
      <c r="U2818" s="10" t="n"/>
    </row>
    <row r="2819">
      <c r="S2819" s="10" t="n"/>
      <c r="T2819" s="10" t="n"/>
      <c r="U2819" s="10" t="n"/>
    </row>
    <row r="2820">
      <c r="S2820" s="10" t="n"/>
      <c r="T2820" s="10" t="n"/>
      <c r="U2820" s="10" t="n"/>
    </row>
    <row r="2821">
      <c r="S2821" s="10" t="n"/>
      <c r="T2821" s="10" t="n"/>
      <c r="U2821" s="10" t="n"/>
    </row>
    <row r="2822">
      <c r="S2822" s="10" t="n"/>
      <c r="T2822" s="10" t="n"/>
      <c r="U2822" s="10" t="n"/>
    </row>
    <row r="2823">
      <c r="S2823" s="10" t="n"/>
      <c r="T2823" s="10" t="n"/>
      <c r="U2823" s="10" t="n"/>
    </row>
    <row r="2824">
      <c r="S2824" s="10" t="n"/>
      <c r="T2824" s="10" t="n"/>
      <c r="U2824" s="10" t="n"/>
    </row>
    <row r="2825">
      <c r="S2825" s="10" t="n"/>
      <c r="T2825" s="10" t="n"/>
      <c r="U2825" s="10" t="n"/>
    </row>
    <row r="2826">
      <c r="S2826" s="10" t="n"/>
      <c r="T2826" s="10" t="n"/>
      <c r="U2826" s="10" t="n"/>
    </row>
    <row r="2827">
      <c r="S2827" s="10" t="n"/>
      <c r="T2827" s="10" t="n"/>
      <c r="U2827" s="10" t="n"/>
    </row>
    <row r="2828">
      <c r="S2828" s="10" t="n"/>
      <c r="T2828" s="10" t="n"/>
      <c r="U2828" s="10" t="n"/>
    </row>
    <row r="2829">
      <c r="S2829" s="10" t="n"/>
      <c r="T2829" s="10" t="n"/>
      <c r="U2829" s="10" t="n"/>
    </row>
    <row r="2830">
      <c r="S2830" s="10" t="n"/>
      <c r="T2830" s="10" t="n"/>
      <c r="U2830" s="10" t="n"/>
    </row>
    <row r="2831">
      <c r="S2831" s="10" t="n"/>
      <c r="T2831" s="10" t="n"/>
      <c r="U2831" s="10" t="n"/>
    </row>
    <row r="2832">
      <c r="S2832" s="10" t="n"/>
      <c r="T2832" s="10" t="n"/>
      <c r="U2832" s="10" t="n"/>
    </row>
    <row r="2833">
      <c r="S2833" s="10" t="n"/>
      <c r="T2833" s="10" t="n"/>
      <c r="U2833" s="10" t="n"/>
    </row>
    <row r="2834">
      <c r="S2834" s="10" t="n"/>
      <c r="T2834" s="10" t="n"/>
      <c r="U2834" s="10" t="n"/>
    </row>
    <row r="2835">
      <c r="S2835" s="10" t="n"/>
      <c r="T2835" s="10" t="n"/>
      <c r="U2835" s="10" t="n"/>
    </row>
    <row r="2836">
      <c r="S2836" s="10" t="n"/>
      <c r="T2836" s="10" t="n"/>
      <c r="U2836" s="10" t="n"/>
    </row>
    <row r="2837">
      <c r="S2837" s="10" t="n"/>
      <c r="T2837" s="10" t="n"/>
      <c r="U2837" s="10" t="n"/>
    </row>
    <row r="2838">
      <c r="S2838" s="10" t="n"/>
      <c r="T2838" s="10" t="n"/>
      <c r="U2838" s="10" t="n"/>
    </row>
    <row r="2839">
      <c r="S2839" s="10" t="n"/>
      <c r="T2839" s="10" t="n"/>
      <c r="U2839" s="10" t="n"/>
    </row>
    <row r="2840">
      <c r="S2840" s="10" t="n"/>
      <c r="T2840" s="10" t="n"/>
      <c r="U2840" s="10" t="n"/>
    </row>
    <row r="2841">
      <c r="S2841" s="10" t="n"/>
      <c r="T2841" s="10" t="n"/>
      <c r="U2841" s="10" t="n"/>
    </row>
    <row r="2842">
      <c r="S2842" s="10" t="n"/>
      <c r="T2842" s="10" t="n"/>
      <c r="U2842" s="10" t="n"/>
    </row>
    <row r="2843">
      <c r="S2843" s="10" t="n"/>
      <c r="T2843" s="10" t="n"/>
      <c r="U2843" s="10" t="n"/>
    </row>
    <row r="2844">
      <c r="S2844" s="10" t="n"/>
      <c r="T2844" s="10" t="n"/>
      <c r="U2844" s="10" t="n"/>
    </row>
    <row r="2845">
      <c r="S2845" s="10" t="n"/>
      <c r="T2845" s="10" t="n"/>
      <c r="U2845" s="10" t="n"/>
    </row>
    <row r="2846">
      <c r="S2846" s="10" t="n"/>
      <c r="T2846" s="10" t="n"/>
      <c r="U2846" s="10" t="n"/>
    </row>
    <row r="2847">
      <c r="S2847" s="10" t="n"/>
      <c r="T2847" s="10" t="n"/>
      <c r="U2847" s="10" t="n"/>
    </row>
    <row r="2848">
      <c r="S2848" s="10" t="n"/>
      <c r="T2848" s="10" t="n"/>
      <c r="U2848" s="10" t="n"/>
    </row>
    <row r="2849">
      <c r="S2849" s="10" t="n"/>
      <c r="T2849" s="10" t="n"/>
      <c r="U2849" s="10" t="n"/>
    </row>
    <row r="2850">
      <c r="S2850" s="10" t="n"/>
      <c r="T2850" s="10" t="n"/>
      <c r="U2850" s="10" t="n"/>
    </row>
    <row r="2851">
      <c r="S2851" s="10" t="n"/>
      <c r="T2851" s="10" t="n"/>
      <c r="U2851" s="10" t="n"/>
    </row>
    <row r="2852">
      <c r="S2852" s="10" t="n"/>
      <c r="T2852" s="10" t="n"/>
      <c r="U2852" s="10" t="n"/>
    </row>
    <row r="2853">
      <c r="S2853" s="10" t="n"/>
      <c r="T2853" s="10" t="n"/>
      <c r="U2853" s="10" t="n"/>
    </row>
    <row r="2854">
      <c r="S2854" s="10" t="n"/>
      <c r="T2854" s="10" t="n"/>
      <c r="U2854" s="10" t="n"/>
    </row>
    <row r="2855">
      <c r="S2855" s="10" t="n"/>
      <c r="T2855" s="10" t="n"/>
      <c r="U2855" s="10" t="n"/>
    </row>
    <row r="2856">
      <c r="S2856" s="10" t="n"/>
      <c r="T2856" s="10" t="n"/>
      <c r="U2856" s="10" t="n"/>
    </row>
    <row r="2857">
      <c r="S2857" s="10" t="n"/>
      <c r="T2857" s="10" t="n"/>
      <c r="U2857" s="10" t="n"/>
    </row>
    <row r="2858">
      <c r="S2858" s="10" t="n"/>
      <c r="T2858" s="10" t="n"/>
      <c r="U2858" s="10" t="n"/>
    </row>
    <row r="2859">
      <c r="S2859" s="10" t="n"/>
      <c r="T2859" s="10" t="n"/>
      <c r="U2859" s="10" t="n"/>
    </row>
    <row r="2860">
      <c r="S2860" s="10" t="n"/>
      <c r="T2860" s="10" t="n"/>
      <c r="U2860" s="10" t="n"/>
    </row>
    <row r="2861">
      <c r="S2861" s="10" t="n"/>
      <c r="T2861" s="10" t="n"/>
      <c r="U2861" s="10" t="n"/>
    </row>
    <row r="2862">
      <c r="S2862" s="10" t="n"/>
      <c r="T2862" s="10" t="n"/>
      <c r="U2862" s="10" t="n"/>
    </row>
    <row r="2863">
      <c r="S2863" s="10" t="n"/>
      <c r="T2863" s="10" t="n"/>
      <c r="U2863" s="10" t="n"/>
    </row>
    <row r="2864">
      <c r="S2864" s="10" t="n"/>
      <c r="T2864" s="10" t="n"/>
      <c r="U2864" s="10" t="n"/>
    </row>
    <row r="2865">
      <c r="S2865" s="10" t="n"/>
      <c r="T2865" s="10" t="n"/>
      <c r="U2865" s="10" t="n"/>
    </row>
    <row r="2866">
      <c r="S2866" s="10" t="n"/>
      <c r="T2866" s="10" t="n"/>
      <c r="U2866" s="10" t="n"/>
    </row>
    <row r="2867">
      <c r="S2867" s="10" t="n"/>
      <c r="T2867" s="10" t="n"/>
      <c r="U2867" s="10" t="n"/>
    </row>
    <row r="2868">
      <c r="S2868" s="10" t="n"/>
      <c r="T2868" s="10" t="n"/>
      <c r="U2868" s="10" t="n"/>
    </row>
    <row r="2869">
      <c r="S2869" s="10" t="n"/>
      <c r="T2869" s="10" t="n"/>
      <c r="U2869" s="10" t="n"/>
    </row>
    <row r="2870">
      <c r="S2870" s="10" t="n"/>
      <c r="T2870" s="10" t="n"/>
      <c r="U2870" s="10" t="n"/>
    </row>
    <row r="2871">
      <c r="S2871" s="10" t="n"/>
      <c r="T2871" s="10" t="n"/>
      <c r="U2871" s="10" t="n"/>
    </row>
    <row r="2872">
      <c r="S2872" s="10" t="n"/>
      <c r="T2872" s="10" t="n"/>
      <c r="U2872" s="10" t="n"/>
    </row>
    <row r="2873">
      <c r="S2873" s="10" t="n"/>
      <c r="T2873" s="10" t="n"/>
      <c r="U2873" s="10" t="n"/>
    </row>
    <row r="2874">
      <c r="S2874" s="10" t="n"/>
      <c r="T2874" s="10" t="n"/>
      <c r="U2874" s="10" t="n"/>
    </row>
    <row r="2875">
      <c r="S2875" s="10" t="n"/>
      <c r="T2875" s="10" t="n"/>
      <c r="U2875" s="10" t="n"/>
    </row>
    <row r="2876">
      <c r="S2876" s="10" t="n"/>
      <c r="T2876" s="10" t="n"/>
      <c r="U2876" s="10" t="n"/>
    </row>
    <row r="2877">
      <c r="S2877" s="10" t="n"/>
      <c r="T2877" s="10" t="n"/>
      <c r="U2877" s="10" t="n"/>
    </row>
    <row r="2878">
      <c r="S2878" s="10" t="n"/>
      <c r="T2878" s="10" t="n"/>
      <c r="U2878" s="10" t="n"/>
    </row>
    <row r="2879">
      <c r="S2879" s="10" t="n"/>
      <c r="T2879" s="10" t="n"/>
      <c r="U2879" s="10" t="n"/>
    </row>
    <row r="2880">
      <c r="S2880" s="10" t="n"/>
      <c r="T2880" s="10" t="n"/>
      <c r="U2880" s="10" t="n"/>
    </row>
    <row r="2881">
      <c r="S2881" s="10" t="n"/>
      <c r="T2881" s="10" t="n"/>
      <c r="U2881" s="10" t="n"/>
    </row>
    <row r="2882">
      <c r="S2882" s="10" t="n"/>
      <c r="T2882" s="10" t="n"/>
      <c r="U2882" s="10" t="n"/>
    </row>
    <row r="2883">
      <c r="S2883" s="10" t="n"/>
      <c r="T2883" s="10" t="n"/>
      <c r="U2883" s="10" t="n"/>
    </row>
    <row r="2884">
      <c r="S2884" s="10" t="n"/>
      <c r="T2884" s="10" t="n"/>
      <c r="U2884" s="10" t="n"/>
    </row>
    <row r="2885">
      <c r="S2885" s="10" t="n"/>
      <c r="T2885" s="10" t="n"/>
      <c r="U2885" s="10" t="n"/>
    </row>
    <row r="2886">
      <c r="S2886" s="10" t="n"/>
      <c r="T2886" s="10" t="n"/>
      <c r="U2886" s="10" t="n"/>
    </row>
    <row r="2887">
      <c r="S2887" s="10" t="n"/>
      <c r="T2887" s="10" t="n"/>
      <c r="U2887" s="10" t="n"/>
    </row>
    <row r="2888">
      <c r="S2888" s="10" t="n"/>
      <c r="T2888" s="10" t="n"/>
      <c r="U2888" s="10" t="n"/>
    </row>
    <row r="2889">
      <c r="S2889" s="10" t="n"/>
      <c r="T2889" s="10" t="n"/>
      <c r="U2889" s="10" t="n"/>
    </row>
    <row r="2890">
      <c r="S2890" s="10" t="n"/>
      <c r="T2890" s="10" t="n"/>
      <c r="U2890" s="10" t="n"/>
    </row>
    <row r="2891">
      <c r="S2891" s="10" t="n"/>
      <c r="T2891" s="10" t="n"/>
      <c r="U2891" s="10" t="n"/>
    </row>
    <row r="2892">
      <c r="S2892" s="10" t="n"/>
      <c r="T2892" s="10" t="n"/>
      <c r="U2892" s="10" t="n"/>
    </row>
    <row r="2893">
      <c r="S2893" s="10" t="n"/>
      <c r="T2893" s="10" t="n"/>
      <c r="U2893" s="10" t="n"/>
    </row>
    <row r="2894">
      <c r="S2894" s="10" t="n"/>
      <c r="T2894" s="10" t="n"/>
      <c r="U2894" s="10" t="n"/>
    </row>
    <row r="2895">
      <c r="S2895" s="10" t="n"/>
      <c r="T2895" s="10" t="n"/>
      <c r="U2895" s="10" t="n"/>
    </row>
    <row r="2896">
      <c r="S2896" s="10" t="n"/>
      <c r="T2896" s="10" t="n"/>
      <c r="U2896" s="10" t="n"/>
    </row>
    <row r="2897">
      <c r="S2897" s="10" t="n"/>
      <c r="T2897" s="10" t="n"/>
      <c r="U2897" s="10" t="n"/>
    </row>
    <row r="2898">
      <c r="S2898" s="10" t="n"/>
      <c r="T2898" s="10" t="n"/>
      <c r="U2898" s="10" t="n"/>
    </row>
    <row r="2899">
      <c r="S2899" s="10" t="n"/>
      <c r="T2899" s="10" t="n"/>
      <c r="U2899" s="10" t="n"/>
    </row>
    <row r="2900">
      <c r="S2900" s="10" t="n"/>
      <c r="T2900" s="10" t="n"/>
      <c r="U2900" s="10" t="n"/>
    </row>
    <row r="2901">
      <c r="S2901" s="10" t="n"/>
      <c r="T2901" s="10" t="n"/>
      <c r="U2901" s="10" t="n"/>
    </row>
    <row r="2902">
      <c r="S2902" s="10" t="n"/>
      <c r="T2902" s="10" t="n"/>
      <c r="U2902" s="10" t="n"/>
    </row>
    <row r="2903">
      <c r="S2903" s="10" t="n"/>
      <c r="T2903" s="10" t="n"/>
      <c r="U2903" s="10" t="n"/>
    </row>
    <row r="2904">
      <c r="S2904" s="10" t="n"/>
      <c r="T2904" s="10" t="n"/>
      <c r="U2904" s="10" t="n"/>
    </row>
    <row r="2905">
      <c r="S2905" s="10" t="n"/>
      <c r="T2905" s="10" t="n"/>
      <c r="U2905" s="10" t="n"/>
    </row>
    <row r="2906">
      <c r="S2906" s="10" t="n"/>
      <c r="T2906" s="10" t="n"/>
      <c r="U2906" s="10" t="n"/>
    </row>
    <row r="2907">
      <c r="S2907" s="10" t="n"/>
      <c r="T2907" s="10" t="n"/>
      <c r="U2907" s="10" t="n"/>
    </row>
    <row r="2908">
      <c r="S2908" s="10" t="n"/>
      <c r="T2908" s="10" t="n"/>
      <c r="U2908" s="10" t="n"/>
    </row>
    <row r="2909">
      <c r="S2909" s="10" t="n"/>
      <c r="T2909" s="10" t="n"/>
      <c r="U2909" s="10" t="n"/>
    </row>
    <row r="2910">
      <c r="S2910" s="10" t="n"/>
      <c r="T2910" s="10" t="n"/>
      <c r="U2910" s="10" t="n"/>
    </row>
    <row r="2911">
      <c r="S2911" s="10" t="n"/>
      <c r="T2911" s="10" t="n"/>
      <c r="U2911" s="10" t="n"/>
    </row>
    <row r="2912">
      <c r="S2912" s="10" t="n"/>
      <c r="T2912" s="10" t="n"/>
      <c r="U2912" s="10" t="n"/>
    </row>
    <row r="2913">
      <c r="S2913" s="10" t="n"/>
      <c r="T2913" s="10" t="n"/>
      <c r="U2913" s="10" t="n"/>
    </row>
    <row r="2914">
      <c r="S2914" s="10" t="n"/>
      <c r="T2914" s="10" t="n"/>
      <c r="U2914" s="10" t="n"/>
    </row>
    <row r="2915">
      <c r="S2915" s="10" t="n"/>
      <c r="T2915" s="10" t="n"/>
      <c r="U2915" s="10" t="n"/>
    </row>
    <row r="2916">
      <c r="S2916" s="10" t="n"/>
      <c r="T2916" s="10" t="n"/>
      <c r="U2916" s="10" t="n"/>
    </row>
    <row r="2917">
      <c r="S2917" s="10" t="n"/>
      <c r="T2917" s="10" t="n"/>
      <c r="U2917" s="10" t="n"/>
    </row>
    <row r="2918">
      <c r="S2918" s="10" t="n"/>
      <c r="T2918" s="10" t="n"/>
      <c r="U2918" s="10" t="n"/>
    </row>
    <row r="2919">
      <c r="S2919" s="10" t="n"/>
      <c r="T2919" s="10" t="n"/>
      <c r="U2919" s="10" t="n"/>
    </row>
    <row r="2920">
      <c r="S2920" s="10" t="n"/>
      <c r="T2920" s="10" t="n"/>
      <c r="U2920" s="10" t="n"/>
    </row>
    <row r="2921">
      <c r="S2921" s="10" t="n"/>
      <c r="T2921" s="10" t="n"/>
      <c r="U2921" s="10" t="n"/>
    </row>
    <row r="2922">
      <c r="S2922" s="10" t="n"/>
      <c r="T2922" s="10" t="n"/>
      <c r="U2922" s="10" t="n"/>
    </row>
    <row r="2923">
      <c r="S2923" s="10" t="n"/>
      <c r="T2923" s="10" t="n"/>
      <c r="U2923" s="10" t="n"/>
    </row>
    <row r="2924">
      <c r="S2924" s="10" t="n"/>
      <c r="T2924" s="10" t="n"/>
      <c r="U2924" s="10" t="n"/>
    </row>
    <row r="2925">
      <c r="S2925" s="10" t="n"/>
      <c r="T2925" s="10" t="n"/>
      <c r="U2925" s="10" t="n"/>
    </row>
    <row r="2926">
      <c r="S2926" s="10" t="n"/>
      <c r="T2926" s="10" t="n"/>
      <c r="U2926" s="10" t="n"/>
    </row>
    <row r="2927">
      <c r="S2927" s="10" t="n"/>
      <c r="T2927" s="10" t="n"/>
      <c r="U2927" s="10" t="n"/>
    </row>
    <row r="2928">
      <c r="S2928" s="10" t="n"/>
      <c r="T2928" s="10" t="n"/>
      <c r="U2928" s="10" t="n"/>
    </row>
    <row r="2929">
      <c r="S2929" s="10" t="n"/>
      <c r="T2929" s="10" t="n"/>
      <c r="U2929" s="10" t="n"/>
    </row>
    <row r="2930">
      <c r="S2930" s="10" t="n"/>
      <c r="T2930" s="10" t="n"/>
      <c r="U2930" s="10" t="n"/>
    </row>
    <row r="2931">
      <c r="S2931" s="10" t="n"/>
      <c r="T2931" s="10" t="n"/>
      <c r="U2931" s="10" t="n"/>
    </row>
    <row r="2932">
      <c r="S2932" s="10" t="n"/>
      <c r="T2932" s="10" t="n"/>
      <c r="U2932" s="10" t="n"/>
    </row>
    <row r="2933">
      <c r="S2933" s="10" t="n"/>
      <c r="T2933" s="10" t="n"/>
      <c r="U2933" s="10" t="n"/>
    </row>
    <row r="2934">
      <c r="S2934" s="10" t="n"/>
      <c r="T2934" s="10" t="n"/>
      <c r="U2934" s="10" t="n"/>
    </row>
    <row r="2935">
      <c r="S2935" s="10" t="n"/>
      <c r="T2935" s="10" t="n"/>
      <c r="U2935" s="10" t="n"/>
    </row>
    <row r="2936">
      <c r="S2936" s="10" t="n"/>
      <c r="T2936" s="10" t="n"/>
      <c r="U2936" s="10" t="n"/>
    </row>
    <row r="2937">
      <c r="S2937" s="10" t="n"/>
      <c r="T2937" s="10" t="n"/>
      <c r="U2937" s="10" t="n"/>
    </row>
    <row r="2938">
      <c r="S2938" s="10" t="n"/>
      <c r="T2938" s="10" t="n"/>
      <c r="U2938" s="10" t="n"/>
    </row>
    <row r="2939">
      <c r="S2939" s="10" t="n"/>
      <c r="T2939" s="10" t="n"/>
      <c r="U2939" s="10" t="n"/>
    </row>
    <row r="2940">
      <c r="S2940" s="10" t="n"/>
      <c r="T2940" s="10" t="n"/>
      <c r="U2940" s="10" t="n"/>
    </row>
    <row r="2941">
      <c r="S2941" s="10" t="n"/>
      <c r="T2941" s="10" t="n"/>
      <c r="U2941" s="10" t="n"/>
    </row>
    <row r="2942">
      <c r="S2942" s="10" t="n"/>
      <c r="T2942" s="10" t="n"/>
      <c r="U2942" s="10" t="n"/>
    </row>
    <row r="2943">
      <c r="S2943" s="10" t="n"/>
      <c r="T2943" s="10" t="n"/>
      <c r="U2943" s="10" t="n"/>
    </row>
    <row r="2944">
      <c r="S2944" s="10" t="n"/>
      <c r="T2944" s="10" t="n"/>
      <c r="U2944" s="10" t="n"/>
    </row>
    <row r="2945">
      <c r="S2945" s="10" t="n"/>
      <c r="T2945" s="10" t="n"/>
      <c r="U2945" s="10" t="n"/>
    </row>
    <row r="2946">
      <c r="S2946" s="10" t="n"/>
      <c r="T2946" s="10" t="n"/>
      <c r="U2946" s="10" t="n"/>
    </row>
    <row r="2947">
      <c r="S2947" s="10" t="n"/>
      <c r="T2947" s="10" t="n"/>
      <c r="U2947" s="10" t="n"/>
    </row>
    <row r="2948">
      <c r="S2948" s="10" t="n"/>
      <c r="T2948" s="10" t="n"/>
      <c r="U2948" s="10" t="n"/>
    </row>
    <row r="2949">
      <c r="S2949" s="10" t="n"/>
      <c r="T2949" s="10" t="n"/>
      <c r="U2949" s="10" t="n"/>
    </row>
    <row r="2950">
      <c r="S2950" s="10" t="n"/>
      <c r="T2950" s="10" t="n"/>
      <c r="U2950" s="10" t="n"/>
    </row>
    <row r="2951">
      <c r="S2951" s="10" t="n"/>
      <c r="T2951" s="10" t="n"/>
      <c r="U2951" s="10" t="n"/>
    </row>
    <row r="2952">
      <c r="S2952" s="10" t="n"/>
      <c r="T2952" s="10" t="n"/>
      <c r="U2952" s="10" t="n"/>
    </row>
    <row r="2953">
      <c r="S2953" s="10" t="n"/>
      <c r="T2953" s="10" t="n"/>
      <c r="U2953" s="10" t="n"/>
    </row>
    <row r="2954">
      <c r="S2954" s="10" t="n"/>
      <c r="T2954" s="10" t="n"/>
      <c r="U2954" s="10" t="n"/>
    </row>
    <row r="2955">
      <c r="S2955" s="10" t="n"/>
      <c r="T2955" s="10" t="n"/>
      <c r="U2955" s="10" t="n"/>
    </row>
    <row r="2956">
      <c r="S2956" s="10" t="n"/>
      <c r="T2956" s="10" t="n"/>
      <c r="U2956" s="10" t="n"/>
    </row>
    <row r="2957">
      <c r="S2957" s="10" t="n"/>
      <c r="T2957" s="10" t="n"/>
      <c r="U2957" s="10" t="n"/>
    </row>
    <row r="2958">
      <c r="S2958" s="10" t="n"/>
      <c r="T2958" s="10" t="n"/>
      <c r="U2958" s="10" t="n"/>
    </row>
    <row r="2959">
      <c r="S2959" s="10" t="n"/>
      <c r="T2959" s="10" t="n"/>
      <c r="U2959" s="10" t="n"/>
    </row>
    <row r="2960">
      <c r="S2960" s="10" t="n"/>
      <c r="T2960" s="10" t="n"/>
      <c r="U2960" s="10" t="n"/>
    </row>
    <row r="2961">
      <c r="S2961" s="10" t="n"/>
      <c r="T2961" s="10" t="n"/>
      <c r="U2961" s="10" t="n"/>
    </row>
    <row r="2962">
      <c r="S2962" s="10" t="n"/>
      <c r="T2962" s="10" t="n"/>
      <c r="U2962" s="10" t="n"/>
    </row>
    <row r="2963">
      <c r="S2963" s="10" t="n"/>
      <c r="T2963" s="10" t="n"/>
      <c r="U2963" s="10" t="n"/>
    </row>
    <row r="2964">
      <c r="S2964" s="10" t="n"/>
      <c r="T2964" s="10" t="n"/>
      <c r="U2964" s="10" t="n"/>
    </row>
    <row r="2965">
      <c r="S2965" s="10" t="n"/>
      <c r="T2965" s="10" t="n"/>
      <c r="U2965" s="10" t="n"/>
    </row>
    <row r="2966">
      <c r="S2966" s="10" t="n"/>
      <c r="T2966" s="10" t="n"/>
      <c r="U2966" s="10" t="n"/>
    </row>
    <row r="2967">
      <c r="S2967" s="10" t="n"/>
      <c r="T2967" s="10" t="n"/>
      <c r="U2967" s="10" t="n"/>
    </row>
    <row r="2968">
      <c r="S2968" s="10" t="n"/>
      <c r="T2968" s="10" t="n"/>
      <c r="U2968" s="10" t="n"/>
    </row>
    <row r="2969">
      <c r="S2969" s="10" t="n"/>
      <c r="T2969" s="10" t="n"/>
      <c r="U2969" s="10" t="n"/>
    </row>
    <row r="2970">
      <c r="S2970" s="10" t="n"/>
      <c r="T2970" s="10" t="n"/>
      <c r="U2970" s="10" t="n"/>
    </row>
    <row r="2971">
      <c r="S2971" s="10" t="n"/>
      <c r="T2971" s="10" t="n"/>
      <c r="U2971" s="10" t="n"/>
    </row>
    <row r="2972">
      <c r="S2972" s="10" t="n"/>
      <c r="T2972" s="10" t="n"/>
      <c r="U2972" s="10" t="n"/>
    </row>
    <row r="2973">
      <c r="S2973" s="10" t="n"/>
      <c r="T2973" s="10" t="n"/>
      <c r="U2973" s="10" t="n"/>
    </row>
    <row r="2974">
      <c r="S2974" s="10" t="n"/>
      <c r="T2974" s="10" t="n"/>
      <c r="U2974" s="10" t="n"/>
    </row>
    <row r="2975">
      <c r="S2975" s="10" t="n"/>
      <c r="T2975" s="10" t="n"/>
      <c r="U2975" s="10" t="n"/>
    </row>
    <row r="2976">
      <c r="S2976" s="10" t="n"/>
      <c r="T2976" s="10" t="n"/>
      <c r="U2976" s="10" t="n"/>
    </row>
    <row r="2977">
      <c r="S2977" s="10" t="n"/>
      <c r="T2977" s="10" t="n"/>
      <c r="U2977" s="10" t="n"/>
    </row>
    <row r="2978">
      <c r="S2978" s="10" t="n"/>
      <c r="T2978" s="10" t="n"/>
      <c r="U2978" s="10" t="n"/>
    </row>
    <row r="2979">
      <c r="S2979" s="10" t="n"/>
      <c r="T2979" s="10" t="n"/>
      <c r="U2979" s="10" t="n"/>
    </row>
    <row r="2980">
      <c r="S2980" s="10" t="n"/>
      <c r="T2980" s="10" t="n"/>
      <c r="U2980" s="10" t="n"/>
    </row>
    <row r="2981">
      <c r="S2981" s="10" t="n"/>
      <c r="T2981" s="10" t="n"/>
      <c r="U2981" s="10" t="n"/>
    </row>
    <row r="2982">
      <c r="S2982" s="10" t="n"/>
      <c r="T2982" s="10" t="n"/>
      <c r="U2982" s="10" t="n"/>
    </row>
    <row r="2983">
      <c r="S2983" s="10" t="n"/>
      <c r="T2983" s="10" t="n"/>
      <c r="U2983" s="10" t="n"/>
    </row>
    <row r="2984">
      <c r="S2984" s="10" t="n"/>
      <c r="T2984" s="10" t="n"/>
      <c r="U2984" s="10" t="n"/>
    </row>
    <row r="2985">
      <c r="S2985" s="10" t="n"/>
      <c r="T2985" s="10" t="n"/>
      <c r="U2985" s="10" t="n"/>
    </row>
    <row r="2986">
      <c r="S2986" s="10" t="n"/>
      <c r="T2986" s="10" t="n"/>
      <c r="U2986" s="10" t="n"/>
    </row>
    <row r="2987">
      <c r="S2987" s="10" t="n"/>
      <c r="T2987" s="10" t="n"/>
      <c r="U2987" s="10" t="n"/>
    </row>
    <row r="2988">
      <c r="S2988" s="10" t="n"/>
      <c r="T2988" s="10" t="n"/>
      <c r="U2988" s="10" t="n"/>
    </row>
    <row r="2989">
      <c r="S2989" s="10" t="n"/>
      <c r="T2989" s="10" t="n"/>
      <c r="U2989" s="10" t="n"/>
    </row>
    <row r="2990">
      <c r="S2990" s="10" t="n"/>
      <c r="T2990" s="10" t="n"/>
      <c r="U2990" s="10" t="n"/>
    </row>
    <row r="2991">
      <c r="S2991" s="10" t="n"/>
      <c r="T2991" s="10" t="n"/>
      <c r="U2991" s="10" t="n"/>
    </row>
    <row r="2992">
      <c r="S2992" s="10" t="n"/>
      <c r="T2992" s="10" t="n"/>
      <c r="U2992" s="10" t="n"/>
    </row>
    <row r="2993">
      <c r="S2993" s="10" t="n"/>
      <c r="T2993" s="10" t="n"/>
      <c r="U2993" s="10" t="n"/>
    </row>
    <row r="2994">
      <c r="S2994" s="10" t="n"/>
      <c r="T2994" s="10" t="n"/>
      <c r="U2994" s="10" t="n"/>
    </row>
    <row r="2995">
      <c r="S2995" s="10" t="n"/>
      <c r="T2995" s="10" t="n"/>
      <c r="U2995" s="10" t="n"/>
    </row>
    <row r="2996">
      <c r="S2996" s="10" t="n"/>
      <c r="T2996" s="10" t="n"/>
      <c r="U2996" s="10" t="n"/>
    </row>
    <row r="2997">
      <c r="S2997" s="10" t="n"/>
      <c r="T2997" s="10" t="n"/>
      <c r="U2997" s="10" t="n"/>
    </row>
    <row r="2998">
      <c r="S2998" s="10" t="n"/>
      <c r="T2998" s="10" t="n"/>
      <c r="U2998" s="10" t="n"/>
    </row>
    <row r="2999">
      <c r="S2999" s="10" t="n"/>
      <c r="T2999" s="10" t="n"/>
      <c r="U2999" s="10" t="n"/>
    </row>
    <row r="3000">
      <c r="S3000" s="10" t="n"/>
      <c r="T3000" s="10" t="n"/>
      <c r="U3000" s="10" t="n"/>
    </row>
    <row r="3001">
      <c r="S3001" s="10" t="n"/>
      <c r="T3001" s="10" t="n"/>
      <c r="U3001" s="10" t="n"/>
    </row>
    <row r="3002">
      <c r="S3002" s="10" t="n"/>
      <c r="T3002" s="10" t="n"/>
      <c r="U3002" s="10" t="n"/>
    </row>
    <row r="3003">
      <c r="S3003" s="10" t="n"/>
      <c r="T3003" s="10" t="n"/>
      <c r="U3003" s="10" t="n"/>
    </row>
    <row r="3004">
      <c r="S3004" s="10" t="n"/>
      <c r="T3004" s="10" t="n"/>
      <c r="U3004" s="10" t="n"/>
    </row>
    <row r="3005">
      <c r="S3005" s="10" t="n"/>
      <c r="T3005" s="10" t="n"/>
      <c r="U3005" s="10" t="n"/>
    </row>
    <row r="3006">
      <c r="S3006" s="10" t="n"/>
      <c r="T3006" s="10" t="n"/>
      <c r="U3006" s="10" t="n"/>
    </row>
    <row r="3007">
      <c r="S3007" s="10" t="n"/>
      <c r="T3007" s="10" t="n"/>
      <c r="U3007" s="10" t="n"/>
    </row>
    <row r="3008">
      <c r="S3008" s="10" t="n"/>
      <c r="T3008" s="10" t="n"/>
      <c r="U3008" s="10" t="n"/>
    </row>
    <row r="3009">
      <c r="S3009" s="10" t="n"/>
      <c r="T3009" s="10" t="n"/>
      <c r="U3009" s="10" t="n"/>
    </row>
    <row r="3010">
      <c r="S3010" s="10" t="n"/>
      <c r="T3010" s="10" t="n"/>
      <c r="U3010" s="10" t="n"/>
    </row>
    <row r="3011">
      <c r="S3011" s="10" t="n"/>
      <c r="T3011" s="10" t="n"/>
      <c r="U3011" s="10" t="n"/>
    </row>
    <row r="3012">
      <c r="S3012" s="10" t="n"/>
      <c r="T3012" s="10" t="n"/>
      <c r="U3012" s="10" t="n"/>
    </row>
    <row r="3013">
      <c r="S3013" s="10" t="n"/>
      <c r="T3013" s="10" t="n"/>
      <c r="U3013" s="10" t="n"/>
    </row>
    <row r="3014">
      <c r="S3014" s="10" t="n"/>
      <c r="T3014" s="10" t="n"/>
      <c r="U3014" s="10" t="n"/>
    </row>
    <row r="3015">
      <c r="S3015" s="10" t="n"/>
      <c r="T3015" s="10" t="n"/>
      <c r="U3015" s="10" t="n"/>
    </row>
    <row r="3016">
      <c r="S3016" s="10" t="n"/>
      <c r="T3016" s="10" t="n"/>
      <c r="U3016" s="10" t="n"/>
    </row>
    <row r="3017">
      <c r="S3017" s="10" t="n"/>
      <c r="T3017" s="10" t="n"/>
      <c r="U3017" s="10" t="n"/>
    </row>
    <row r="3018">
      <c r="S3018" s="10" t="n"/>
      <c r="T3018" s="10" t="n"/>
      <c r="U3018" s="10" t="n"/>
    </row>
    <row r="3019">
      <c r="S3019" s="10" t="n"/>
      <c r="T3019" s="10" t="n"/>
      <c r="U3019" s="10" t="n"/>
    </row>
    <row r="3020">
      <c r="S3020" s="10" t="n"/>
      <c r="T3020" s="10" t="n"/>
      <c r="U3020" s="10" t="n"/>
    </row>
    <row r="3021">
      <c r="S3021" s="10" t="n"/>
      <c r="T3021" s="10" t="n"/>
      <c r="U3021" s="10" t="n"/>
    </row>
    <row r="3022">
      <c r="S3022" s="10" t="n"/>
      <c r="T3022" s="10" t="n"/>
      <c r="U3022" s="10" t="n"/>
    </row>
    <row r="3023">
      <c r="S3023" s="10" t="n"/>
      <c r="T3023" s="10" t="n"/>
      <c r="U3023" s="10" t="n"/>
    </row>
    <row r="3024">
      <c r="S3024" s="10" t="n"/>
      <c r="T3024" s="10" t="n"/>
      <c r="U3024" s="10" t="n"/>
    </row>
    <row r="3025">
      <c r="S3025" s="10" t="n"/>
      <c r="T3025" s="10" t="n"/>
      <c r="U3025" s="10" t="n"/>
    </row>
    <row r="3026">
      <c r="S3026" s="10" t="n"/>
      <c r="T3026" s="10" t="n"/>
      <c r="U3026" s="10" t="n"/>
    </row>
    <row r="3027">
      <c r="S3027" s="10" t="n"/>
      <c r="T3027" s="10" t="n"/>
      <c r="U3027" s="10" t="n"/>
    </row>
    <row r="3028">
      <c r="S3028" s="10" t="n"/>
      <c r="T3028" s="10" t="n"/>
      <c r="U3028" s="10" t="n"/>
    </row>
    <row r="3029">
      <c r="S3029" s="10" t="n"/>
      <c r="T3029" s="10" t="n"/>
      <c r="U3029" s="10" t="n"/>
    </row>
    <row r="3030">
      <c r="S3030" s="10" t="n"/>
      <c r="T3030" s="10" t="n"/>
      <c r="U3030" s="10" t="n"/>
    </row>
    <row r="3031">
      <c r="S3031" s="10" t="n"/>
      <c r="T3031" s="10" t="n"/>
      <c r="U3031" s="10" t="n"/>
    </row>
    <row r="3032">
      <c r="S3032" s="10" t="n"/>
      <c r="T3032" s="10" t="n"/>
      <c r="U3032" s="10" t="n"/>
    </row>
    <row r="3033">
      <c r="S3033" s="10" t="n"/>
      <c r="T3033" s="10" t="n"/>
      <c r="U3033" s="10" t="n"/>
    </row>
    <row r="3034">
      <c r="S3034" s="10" t="n"/>
      <c r="T3034" s="10" t="n"/>
      <c r="U3034" s="10" t="n"/>
    </row>
    <row r="3035">
      <c r="S3035" s="10" t="n"/>
      <c r="T3035" s="10" t="n"/>
      <c r="U3035" s="10" t="n"/>
    </row>
    <row r="3036">
      <c r="S3036" s="10" t="n"/>
      <c r="T3036" s="10" t="n"/>
      <c r="U3036" s="10" t="n"/>
    </row>
    <row r="3037">
      <c r="S3037" s="10" t="n"/>
      <c r="T3037" s="10" t="n"/>
      <c r="U3037" s="10" t="n"/>
    </row>
    <row r="3038">
      <c r="S3038" s="10" t="n"/>
      <c r="T3038" s="10" t="n"/>
      <c r="U3038" s="10" t="n"/>
    </row>
    <row r="3039">
      <c r="S3039" s="10" t="n"/>
      <c r="T3039" s="10" t="n"/>
      <c r="U3039" s="10" t="n"/>
    </row>
    <row r="3040">
      <c r="S3040" s="10" t="n"/>
      <c r="T3040" s="10" t="n"/>
      <c r="U3040" s="10" t="n"/>
    </row>
    <row r="3041">
      <c r="S3041" s="10" t="n"/>
      <c r="T3041" s="10" t="n"/>
      <c r="U3041" s="10" t="n"/>
    </row>
    <row r="3042">
      <c r="S3042" s="10" t="n"/>
      <c r="T3042" s="10" t="n"/>
      <c r="U3042" s="10" t="n"/>
    </row>
    <row r="3043">
      <c r="S3043" s="10" t="n"/>
      <c r="T3043" s="10" t="n"/>
      <c r="U3043" s="10" t="n"/>
    </row>
    <row r="3044">
      <c r="S3044" s="10" t="n"/>
      <c r="T3044" s="10" t="n"/>
      <c r="U3044" s="10" t="n"/>
    </row>
    <row r="3045">
      <c r="S3045" s="10" t="n"/>
      <c r="T3045" s="10" t="n"/>
      <c r="U3045" s="10" t="n"/>
    </row>
    <row r="3046">
      <c r="S3046" s="10" t="n"/>
      <c r="T3046" s="10" t="n"/>
      <c r="U3046" s="10" t="n"/>
    </row>
    <row r="3047">
      <c r="S3047" s="10" t="n"/>
      <c r="T3047" s="10" t="n"/>
      <c r="U3047" s="10" t="n"/>
    </row>
    <row r="3048">
      <c r="S3048" s="10" t="n"/>
      <c r="T3048" s="10" t="n"/>
      <c r="U3048" s="10" t="n"/>
    </row>
    <row r="3049">
      <c r="S3049" s="10" t="n"/>
      <c r="T3049" s="10" t="n"/>
      <c r="U3049" s="10" t="n"/>
    </row>
    <row r="3050">
      <c r="S3050" s="10" t="n"/>
      <c r="T3050" s="10" t="n"/>
      <c r="U3050" s="10" t="n"/>
    </row>
    <row r="3051">
      <c r="S3051" s="10" t="n"/>
      <c r="T3051" s="10" t="n"/>
      <c r="U3051" s="10" t="n"/>
    </row>
    <row r="3052">
      <c r="S3052" s="10" t="n"/>
      <c r="T3052" s="10" t="n"/>
      <c r="U3052" s="10" t="n"/>
    </row>
    <row r="3053">
      <c r="S3053" s="10" t="n"/>
      <c r="T3053" s="10" t="n"/>
      <c r="U3053" s="10" t="n"/>
    </row>
    <row r="3054">
      <c r="S3054" s="10" t="n"/>
      <c r="T3054" s="10" t="n"/>
      <c r="U3054" s="10" t="n"/>
    </row>
    <row r="3055">
      <c r="S3055" s="10" t="n"/>
      <c r="T3055" s="10" t="n"/>
      <c r="U3055" s="10" t="n"/>
    </row>
    <row r="3056">
      <c r="S3056" s="10" t="n"/>
      <c r="T3056" s="10" t="n"/>
      <c r="U3056" s="10" t="n"/>
    </row>
    <row r="3057">
      <c r="S3057" s="10" t="n"/>
      <c r="T3057" s="10" t="n"/>
      <c r="U3057" s="10" t="n"/>
    </row>
    <row r="3058">
      <c r="S3058" s="10" t="n"/>
      <c r="T3058" s="10" t="n"/>
      <c r="U3058" s="10" t="n"/>
    </row>
    <row r="3059">
      <c r="S3059" s="10" t="n"/>
      <c r="T3059" s="10" t="n"/>
      <c r="U3059" s="10" t="n"/>
    </row>
    <row r="3060">
      <c r="S3060" s="10" t="n"/>
      <c r="T3060" s="10" t="n"/>
      <c r="U3060" s="10" t="n"/>
    </row>
    <row r="3061">
      <c r="S3061" s="10" t="n"/>
      <c r="T3061" s="10" t="n"/>
      <c r="U3061" s="10" t="n"/>
    </row>
    <row r="3062">
      <c r="S3062" s="10" t="n"/>
      <c r="T3062" s="10" t="n"/>
      <c r="U3062" s="10" t="n"/>
    </row>
    <row r="3063">
      <c r="S3063" s="10" t="n"/>
      <c r="T3063" s="10" t="n"/>
      <c r="U3063" s="10" t="n"/>
    </row>
    <row r="3064">
      <c r="S3064" s="10" t="n"/>
      <c r="T3064" s="10" t="n"/>
      <c r="U3064" s="10" t="n"/>
    </row>
    <row r="3065">
      <c r="S3065" s="10" t="n"/>
      <c r="T3065" s="10" t="n"/>
      <c r="U3065" s="10" t="n"/>
    </row>
    <row r="3066">
      <c r="S3066" s="10" t="n"/>
      <c r="T3066" s="10" t="n"/>
      <c r="U3066" s="10" t="n"/>
    </row>
    <row r="3067">
      <c r="S3067" s="10" t="n"/>
      <c r="T3067" s="10" t="n"/>
      <c r="U3067" s="10" t="n"/>
    </row>
    <row r="3068">
      <c r="S3068" s="10" t="n"/>
      <c r="T3068" s="10" t="n"/>
      <c r="U3068" s="10" t="n"/>
    </row>
    <row r="3069">
      <c r="S3069" s="10" t="n"/>
      <c r="T3069" s="10" t="n"/>
      <c r="U3069" s="10" t="n"/>
    </row>
    <row r="3070">
      <c r="S3070" s="10" t="n"/>
      <c r="T3070" s="10" t="n"/>
      <c r="U3070" s="10" t="n"/>
    </row>
    <row r="3071">
      <c r="S3071" s="10" t="n"/>
      <c r="T3071" s="10" t="n"/>
      <c r="U3071" s="10" t="n"/>
    </row>
    <row r="3072">
      <c r="S3072" s="10" t="n"/>
      <c r="T3072" s="10" t="n"/>
      <c r="U3072" s="10" t="n"/>
    </row>
    <row r="3073">
      <c r="S3073" s="10" t="n"/>
      <c r="T3073" s="10" t="n"/>
      <c r="U3073" s="10" t="n"/>
    </row>
    <row r="3074">
      <c r="S3074" s="10" t="n"/>
      <c r="T3074" s="10" t="n"/>
      <c r="U3074" s="10" t="n"/>
    </row>
    <row r="3075">
      <c r="S3075" s="10" t="n"/>
      <c r="T3075" s="10" t="n"/>
      <c r="U3075" s="10" t="n"/>
    </row>
    <row r="3076">
      <c r="S3076" s="10" t="n"/>
      <c r="T3076" s="10" t="n"/>
      <c r="U3076" s="10" t="n"/>
    </row>
    <row r="3077">
      <c r="S3077" s="10" t="n"/>
      <c r="T3077" s="10" t="n"/>
      <c r="U3077" s="10" t="n"/>
    </row>
    <row r="3078">
      <c r="S3078" s="10" t="n"/>
      <c r="T3078" s="10" t="n"/>
      <c r="U3078" s="10" t="n"/>
    </row>
    <row r="3079">
      <c r="S3079" s="10" t="n"/>
      <c r="T3079" s="10" t="n"/>
      <c r="U3079" s="10" t="n"/>
    </row>
    <row r="3080">
      <c r="S3080" s="10" t="n"/>
      <c r="T3080" s="10" t="n"/>
      <c r="U3080" s="10" t="n"/>
    </row>
    <row r="3081">
      <c r="S3081" s="10" t="n"/>
      <c r="T3081" s="10" t="n"/>
      <c r="U3081" s="10" t="n"/>
    </row>
    <row r="3082">
      <c r="S3082" s="10" t="n"/>
      <c r="T3082" s="10" t="n"/>
      <c r="U3082" s="10" t="n"/>
    </row>
    <row r="3083">
      <c r="S3083" s="10" t="n"/>
      <c r="T3083" s="10" t="n"/>
      <c r="U3083" s="10" t="n"/>
    </row>
    <row r="3084">
      <c r="S3084" s="10" t="n"/>
      <c r="T3084" s="10" t="n"/>
      <c r="U3084" s="10" t="n"/>
    </row>
    <row r="3085">
      <c r="S3085" s="10" t="n"/>
      <c r="T3085" s="10" t="n"/>
      <c r="U3085" s="10" t="n"/>
    </row>
    <row r="3086">
      <c r="S3086" s="10" t="n"/>
      <c r="T3086" s="10" t="n"/>
      <c r="U3086" s="10" t="n"/>
    </row>
    <row r="3087">
      <c r="S3087" s="10" t="n"/>
      <c r="T3087" s="10" t="n"/>
      <c r="U3087" s="10" t="n"/>
    </row>
    <row r="3088">
      <c r="S3088" s="10" t="n"/>
      <c r="T3088" s="10" t="n"/>
      <c r="U3088" s="10" t="n"/>
    </row>
    <row r="3089">
      <c r="S3089" s="10" t="n"/>
      <c r="T3089" s="10" t="n"/>
      <c r="U3089" s="10" t="n"/>
    </row>
    <row r="3090">
      <c r="S3090" s="10" t="n"/>
      <c r="T3090" s="10" t="n"/>
      <c r="U3090" s="10" t="n"/>
    </row>
    <row r="3091">
      <c r="S3091" s="10" t="n"/>
      <c r="T3091" s="10" t="n"/>
      <c r="U3091" s="10" t="n"/>
    </row>
    <row r="3092">
      <c r="S3092" s="10" t="n"/>
      <c r="T3092" s="10" t="n"/>
      <c r="U3092" s="10" t="n"/>
    </row>
    <row r="3093">
      <c r="S3093" s="10" t="n"/>
      <c r="T3093" s="10" t="n"/>
      <c r="U3093" s="10" t="n"/>
    </row>
    <row r="3094">
      <c r="S3094" s="10" t="n"/>
      <c r="T3094" s="10" t="n"/>
      <c r="U3094" s="10" t="n"/>
    </row>
    <row r="3095">
      <c r="S3095" s="10" t="n"/>
      <c r="T3095" s="10" t="n"/>
      <c r="U3095" s="10" t="n"/>
    </row>
    <row r="3096">
      <c r="S3096" s="10" t="n"/>
      <c r="T3096" s="10" t="n"/>
      <c r="U3096" s="10" t="n"/>
    </row>
    <row r="3097">
      <c r="S3097" s="10" t="n"/>
      <c r="T3097" s="10" t="n"/>
      <c r="U3097" s="10" t="n"/>
    </row>
    <row r="3098">
      <c r="S3098" s="10" t="n"/>
      <c r="T3098" s="10" t="n"/>
      <c r="U3098" s="10" t="n"/>
    </row>
    <row r="3099">
      <c r="S3099" s="10" t="n"/>
      <c r="T3099" s="10" t="n"/>
      <c r="U3099" s="10" t="n"/>
    </row>
    <row r="3100">
      <c r="S3100" s="10" t="n"/>
      <c r="T3100" s="10" t="n"/>
      <c r="U3100" s="10" t="n"/>
    </row>
    <row r="3101">
      <c r="S3101" s="10" t="n"/>
      <c r="T3101" s="10" t="n"/>
      <c r="U3101" s="10" t="n"/>
    </row>
    <row r="3102">
      <c r="S3102" s="10" t="n"/>
      <c r="T3102" s="10" t="n"/>
      <c r="U3102" s="10" t="n"/>
    </row>
    <row r="3103">
      <c r="S3103" s="10" t="n"/>
      <c r="T3103" s="10" t="n"/>
      <c r="U3103" s="10" t="n"/>
    </row>
    <row r="3104">
      <c r="S3104" s="10" t="n"/>
      <c r="T3104" s="10" t="n"/>
      <c r="U3104" s="10" t="n"/>
    </row>
    <row r="3105">
      <c r="S3105" s="10" t="n"/>
      <c r="T3105" s="10" t="n"/>
      <c r="U3105" s="10" t="n"/>
    </row>
    <row r="3106">
      <c r="S3106" s="10" t="n"/>
      <c r="T3106" s="10" t="n"/>
      <c r="U3106" s="10" t="n"/>
    </row>
    <row r="3107">
      <c r="S3107" s="10" t="n"/>
      <c r="T3107" s="10" t="n"/>
      <c r="U3107" s="10" t="n"/>
    </row>
    <row r="3108">
      <c r="S3108" s="10" t="n"/>
      <c r="T3108" s="10" t="n"/>
      <c r="U3108" s="10" t="n"/>
    </row>
    <row r="3109">
      <c r="S3109" s="10" t="n"/>
      <c r="T3109" s="10" t="n"/>
      <c r="U3109" s="10" t="n"/>
    </row>
    <row r="3110">
      <c r="S3110" s="10" t="n"/>
      <c r="T3110" s="10" t="n"/>
      <c r="U3110" s="10" t="n"/>
    </row>
    <row r="3111">
      <c r="S3111" s="10" t="n"/>
      <c r="T3111" s="10" t="n"/>
      <c r="U3111" s="10" t="n"/>
    </row>
    <row r="3112">
      <c r="S3112" s="10" t="n"/>
      <c r="T3112" s="10" t="n"/>
      <c r="U3112" s="10" t="n"/>
    </row>
    <row r="3113">
      <c r="S3113" s="10" t="n"/>
      <c r="T3113" s="10" t="n"/>
      <c r="U3113" s="10" t="n"/>
    </row>
    <row r="3114">
      <c r="S3114" s="10" t="n"/>
      <c r="T3114" s="10" t="n"/>
      <c r="U3114" s="10" t="n"/>
    </row>
    <row r="3115">
      <c r="S3115" s="10" t="n"/>
      <c r="T3115" s="10" t="n"/>
      <c r="U3115" s="10" t="n"/>
    </row>
    <row r="3116">
      <c r="S3116" s="10" t="n"/>
      <c r="T3116" s="10" t="n"/>
      <c r="U3116" s="10" t="n"/>
    </row>
    <row r="3117">
      <c r="S3117" s="10" t="n"/>
      <c r="T3117" s="10" t="n"/>
      <c r="U3117" s="10" t="n"/>
    </row>
    <row r="3118">
      <c r="S3118" s="10" t="n"/>
      <c r="T3118" s="10" t="n"/>
      <c r="U3118" s="10" t="n"/>
    </row>
    <row r="3119">
      <c r="S3119" s="10" t="n"/>
      <c r="T3119" s="10" t="n"/>
      <c r="U3119" s="10" t="n"/>
    </row>
    <row r="3120">
      <c r="S3120" s="10" t="n"/>
      <c r="T3120" s="10" t="n"/>
      <c r="U3120" s="10" t="n"/>
    </row>
    <row r="3121">
      <c r="S3121" s="10" t="n"/>
      <c r="T3121" s="10" t="n"/>
      <c r="U3121" s="10" t="n"/>
    </row>
    <row r="3122">
      <c r="S3122" s="10" t="n"/>
      <c r="T3122" s="10" t="n"/>
      <c r="U3122" s="10" t="n"/>
    </row>
    <row r="3123">
      <c r="S3123" s="10" t="n"/>
      <c r="T3123" s="10" t="n"/>
      <c r="U3123" s="10" t="n"/>
    </row>
    <row r="3124">
      <c r="S3124" s="10" t="n"/>
      <c r="T3124" s="10" t="n"/>
      <c r="U3124" s="10" t="n"/>
    </row>
    <row r="3125">
      <c r="S3125" s="10" t="n"/>
      <c r="T3125" s="10" t="n"/>
      <c r="U3125" s="10" t="n"/>
    </row>
    <row r="3126">
      <c r="S3126" s="10" t="n"/>
      <c r="T3126" s="10" t="n"/>
      <c r="U3126" s="10" t="n"/>
    </row>
    <row r="3127">
      <c r="S3127" s="10" t="n"/>
      <c r="T3127" s="10" t="n"/>
      <c r="U3127" s="10" t="n"/>
    </row>
    <row r="3128">
      <c r="S3128" s="10" t="n"/>
      <c r="T3128" s="10" t="n"/>
      <c r="U3128" s="10" t="n"/>
    </row>
    <row r="3129">
      <c r="S3129" s="10" t="n"/>
      <c r="T3129" s="10" t="n"/>
      <c r="U3129" s="10" t="n"/>
    </row>
    <row r="3130">
      <c r="S3130" s="10" t="n"/>
      <c r="T3130" s="10" t="n"/>
      <c r="U3130" s="10" t="n"/>
    </row>
    <row r="3131">
      <c r="S3131" s="10" t="n"/>
      <c r="T3131" s="10" t="n"/>
      <c r="U3131" s="10" t="n"/>
    </row>
    <row r="3132">
      <c r="S3132" s="10" t="n"/>
      <c r="T3132" s="10" t="n"/>
      <c r="U3132" s="10" t="n"/>
    </row>
    <row r="3133">
      <c r="S3133" s="10" t="n"/>
      <c r="T3133" s="10" t="n"/>
      <c r="U3133" s="10" t="n"/>
    </row>
    <row r="3134">
      <c r="S3134" s="10" t="n"/>
      <c r="T3134" s="10" t="n"/>
      <c r="U3134" s="10" t="n"/>
    </row>
    <row r="3135">
      <c r="S3135" s="10" t="n"/>
      <c r="T3135" s="10" t="n"/>
      <c r="U3135" s="10" t="n"/>
    </row>
    <row r="3136">
      <c r="S3136" s="10" t="n"/>
      <c r="T3136" s="10" t="n"/>
      <c r="U3136" s="10" t="n"/>
    </row>
    <row r="3137">
      <c r="S3137" s="10" t="n"/>
      <c r="T3137" s="10" t="n"/>
      <c r="U3137" s="10" t="n"/>
    </row>
    <row r="3138">
      <c r="S3138" s="10" t="n"/>
      <c r="T3138" s="10" t="n"/>
      <c r="U3138" s="10" t="n"/>
    </row>
    <row r="3139">
      <c r="S3139" s="10" t="n"/>
      <c r="T3139" s="10" t="n"/>
      <c r="U3139" s="10" t="n"/>
    </row>
    <row r="3140">
      <c r="S3140" s="10" t="n"/>
      <c r="T3140" s="10" t="n"/>
      <c r="U3140" s="10" t="n"/>
    </row>
    <row r="3141">
      <c r="S3141" s="10" t="n"/>
      <c r="T3141" s="10" t="n"/>
      <c r="U3141" s="10" t="n"/>
    </row>
    <row r="3142">
      <c r="S3142" s="10" t="n"/>
      <c r="T3142" s="10" t="n"/>
      <c r="U3142" s="10" t="n"/>
    </row>
    <row r="3143">
      <c r="S3143" s="10" t="n"/>
      <c r="T3143" s="10" t="n"/>
      <c r="U3143" s="10" t="n"/>
    </row>
    <row r="3144">
      <c r="S3144" s="10" t="n"/>
      <c r="T3144" s="10" t="n"/>
      <c r="U3144" s="10" t="n"/>
    </row>
    <row r="3145">
      <c r="S3145" s="10" t="n"/>
      <c r="T3145" s="10" t="n"/>
      <c r="U3145" s="10" t="n"/>
    </row>
    <row r="3146">
      <c r="S3146" s="10" t="n"/>
      <c r="T3146" s="10" t="n"/>
      <c r="U3146" s="10" t="n"/>
    </row>
    <row r="3147">
      <c r="S3147" s="10" t="n"/>
      <c r="T3147" s="10" t="n"/>
      <c r="U3147" s="10" t="n"/>
    </row>
    <row r="3148">
      <c r="S3148" s="10" t="n"/>
      <c r="T3148" s="10" t="n"/>
      <c r="U3148" s="10" t="n"/>
    </row>
    <row r="3149">
      <c r="S3149" s="10" t="n"/>
      <c r="T3149" s="10" t="n"/>
      <c r="U3149" s="10" t="n"/>
    </row>
    <row r="3150">
      <c r="S3150" s="10" t="n"/>
      <c r="T3150" s="10" t="n"/>
      <c r="U3150" s="10" t="n"/>
    </row>
    <row r="3151">
      <c r="S3151" s="10" t="n"/>
      <c r="T3151" s="10" t="n"/>
      <c r="U3151" s="10" t="n"/>
    </row>
    <row r="3152">
      <c r="S3152" s="10" t="n"/>
      <c r="T3152" s="10" t="n"/>
      <c r="U3152" s="10" t="n"/>
    </row>
    <row r="3153">
      <c r="S3153" s="10" t="n"/>
      <c r="T3153" s="10" t="n"/>
      <c r="U3153" s="10" t="n"/>
    </row>
    <row r="3154">
      <c r="S3154" s="10" t="n"/>
      <c r="T3154" s="10" t="n"/>
      <c r="U3154" s="10" t="n"/>
    </row>
    <row r="3155">
      <c r="S3155" s="10" t="n"/>
      <c r="T3155" s="10" t="n"/>
      <c r="U3155" s="10" t="n"/>
    </row>
    <row r="3156">
      <c r="S3156" s="10" t="n"/>
      <c r="T3156" s="10" t="n"/>
      <c r="U3156" s="10" t="n"/>
    </row>
    <row r="3157">
      <c r="S3157" s="10" t="n"/>
      <c r="T3157" s="10" t="n"/>
      <c r="U3157" s="10" t="n"/>
    </row>
    <row r="3158">
      <c r="S3158" s="10" t="n"/>
      <c r="T3158" s="10" t="n"/>
      <c r="U3158" s="10" t="n"/>
    </row>
    <row r="3159">
      <c r="S3159" s="10" t="n"/>
      <c r="T3159" s="10" t="n"/>
      <c r="U3159" s="10" t="n"/>
    </row>
    <row r="3160">
      <c r="S3160" s="10" t="n"/>
      <c r="T3160" s="10" t="n"/>
      <c r="U3160" s="10" t="n"/>
    </row>
    <row r="3161">
      <c r="S3161" s="10" t="n"/>
      <c r="T3161" s="10" t="n"/>
      <c r="U3161" s="10" t="n"/>
    </row>
    <row r="3162">
      <c r="S3162" s="10" t="n"/>
      <c r="T3162" s="10" t="n"/>
      <c r="U3162" s="10" t="n"/>
    </row>
    <row r="3163">
      <c r="S3163" s="10" t="n"/>
      <c r="T3163" s="10" t="n"/>
      <c r="U3163" s="10" t="n"/>
    </row>
    <row r="3164">
      <c r="S3164" s="10" t="n"/>
      <c r="T3164" s="10" t="n"/>
      <c r="U3164" s="10" t="n"/>
    </row>
    <row r="3165">
      <c r="S3165" s="10" t="n"/>
      <c r="T3165" s="10" t="n"/>
      <c r="U3165" s="10" t="n"/>
    </row>
    <row r="3166">
      <c r="S3166" s="10" t="n"/>
      <c r="T3166" s="10" t="n"/>
      <c r="U3166" s="10" t="n"/>
    </row>
    <row r="3167">
      <c r="S3167" s="10" t="n"/>
      <c r="T3167" s="10" t="n"/>
      <c r="U3167" s="10" t="n"/>
    </row>
    <row r="3168">
      <c r="S3168" s="10" t="n"/>
      <c r="T3168" s="10" t="n"/>
      <c r="U3168" s="10" t="n"/>
    </row>
    <row r="3169">
      <c r="S3169" s="10" t="n"/>
      <c r="T3169" s="10" t="n"/>
      <c r="U3169" s="10" t="n"/>
    </row>
    <row r="3170">
      <c r="S3170" s="10" t="n"/>
      <c r="T3170" s="10" t="n"/>
      <c r="U3170" s="10" t="n"/>
    </row>
    <row r="3171">
      <c r="S3171" s="10" t="n"/>
      <c r="T3171" s="10" t="n"/>
      <c r="U3171" s="10" t="n"/>
    </row>
    <row r="3172">
      <c r="S3172" s="10" t="n"/>
      <c r="T3172" s="10" t="n"/>
      <c r="U3172" s="10" t="n"/>
    </row>
    <row r="3173">
      <c r="S3173" s="10" t="n"/>
      <c r="T3173" s="10" t="n"/>
      <c r="U3173" s="10" t="n"/>
    </row>
    <row r="3174">
      <c r="S3174" s="10" t="n"/>
      <c r="T3174" s="10" t="n"/>
      <c r="U3174" s="10" t="n"/>
    </row>
    <row r="3175">
      <c r="S3175" s="10" t="n"/>
      <c r="T3175" s="10" t="n"/>
      <c r="U3175" s="10" t="n"/>
    </row>
    <row r="3176">
      <c r="S3176" s="10" t="n"/>
      <c r="T3176" s="10" t="n"/>
      <c r="U3176" s="10" t="n"/>
    </row>
    <row r="3177">
      <c r="S3177" s="10" t="n"/>
      <c r="T3177" s="10" t="n"/>
      <c r="U3177" s="10" t="n"/>
    </row>
    <row r="3178">
      <c r="S3178" s="10" t="n"/>
      <c r="T3178" s="10" t="n"/>
      <c r="U3178" s="10" t="n"/>
    </row>
    <row r="3179">
      <c r="S3179" s="10" t="n"/>
      <c r="T3179" s="10" t="n"/>
      <c r="U3179" s="10" t="n"/>
    </row>
    <row r="3180">
      <c r="S3180" s="10" t="n"/>
      <c r="T3180" s="10" t="n"/>
      <c r="U3180" s="10" t="n"/>
    </row>
    <row r="3181">
      <c r="S3181" s="10" t="n"/>
      <c r="T3181" s="10" t="n"/>
      <c r="U3181" s="10" t="n"/>
    </row>
    <row r="3182">
      <c r="S3182" s="10" t="n"/>
      <c r="T3182" s="10" t="n"/>
      <c r="U3182" s="10" t="n"/>
    </row>
    <row r="3183">
      <c r="S3183" s="10" t="n"/>
      <c r="T3183" s="10" t="n"/>
      <c r="U3183" s="10" t="n"/>
    </row>
    <row r="3184">
      <c r="S3184" s="10" t="n"/>
      <c r="T3184" s="10" t="n"/>
      <c r="U3184" s="10" t="n"/>
    </row>
    <row r="3185">
      <c r="S3185" s="10" t="n"/>
      <c r="T3185" s="10" t="n"/>
      <c r="U3185" s="10" t="n"/>
    </row>
    <row r="3186">
      <c r="S3186" s="10" t="n"/>
      <c r="T3186" s="10" t="n"/>
      <c r="U3186" s="10" t="n"/>
    </row>
    <row r="3187">
      <c r="S3187" s="10" t="n"/>
      <c r="T3187" s="10" t="n"/>
      <c r="U3187" s="10" t="n"/>
    </row>
    <row r="3188">
      <c r="S3188" s="10" t="n"/>
      <c r="T3188" s="10" t="n"/>
      <c r="U3188" s="10" t="n"/>
    </row>
    <row r="3189">
      <c r="S3189" s="10" t="n"/>
      <c r="T3189" s="10" t="n"/>
      <c r="U3189" s="10" t="n"/>
    </row>
    <row r="3190">
      <c r="S3190" s="10" t="n"/>
      <c r="T3190" s="10" t="n"/>
      <c r="U3190" s="10" t="n"/>
    </row>
    <row r="3191">
      <c r="S3191" s="10" t="n"/>
      <c r="T3191" s="10" t="n"/>
      <c r="U3191" s="10" t="n"/>
    </row>
    <row r="3192">
      <c r="S3192" s="10" t="n"/>
      <c r="T3192" s="10" t="n"/>
      <c r="U3192" s="10" t="n"/>
    </row>
    <row r="3193">
      <c r="S3193" s="10" t="n"/>
      <c r="T3193" s="10" t="n"/>
      <c r="U3193" s="10" t="n"/>
    </row>
    <row r="3194">
      <c r="S3194" s="10" t="n"/>
      <c r="T3194" s="10" t="n"/>
      <c r="U3194" s="10" t="n"/>
    </row>
    <row r="3195">
      <c r="S3195" s="10" t="n"/>
      <c r="T3195" s="10" t="n"/>
      <c r="U3195" s="10" t="n"/>
    </row>
    <row r="3196">
      <c r="S3196" s="10" t="n"/>
      <c r="T3196" s="10" t="n"/>
      <c r="U3196" s="10" t="n"/>
    </row>
    <row r="3197">
      <c r="S3197" s="10" t="n"/>
      <c r="T3197" s="10" t="n"/>
      <c r="U3197" s="10" t="n"/>
    </row>
    <row r="3198">
      <c r="S3198" s="10" t="n"/>
      <c r="T3198" s="10" t="n"/>
      <c r="U3198" s="10" t="n"/>
    </row>
    <row r="3199">
      <c r="S3199" s="10" t="n"/>
      <c r="T3199" s="10" t="n"/>
      <c r="U3199" s="10" t="n"/>
    </row>
    <row r="3200">
      <c r="S3200" s="10" t="n"/>
      <c r="T3200" s="10" t="n"/>
      <c r="U3200" s="10" t="n"/>
    </row>
    <row r="3201">
      <c r="S3201" s="10" t="n"/>
      <c r="T3201" s="10" t="n"/>
      <c r="U3201" s="10" t="n"/>
    </row>
    <row r="3202">
      <c r="S3202" s="10" t="n"/>
      <c r="T3202" s="10" t="n"/>
      <c r="U3202" s="10" t="n"/>
    </row>
    <row r="3203">
      <c r="S3203" s="10" t="n"/>
      <c r="T3203" s="10" t="n"/>
      <c r="U3203" s="10" t="n"/>
    </row>
    <row r="3204">
      <c r="S3204" s="10" t="n"/>
      <c r="T3204" s="10" t="n"/>
      <c r="U3204" s="10" t="n"/>
    </row>
    <row r="3205">
      <c r="S3205" s="10" t="n"/>
      <c r="T3205" s="10" t="n"/>
      <c r="U3205" s="10" t="n"/>
    </row>
    <row r="3206">
      <c r="S3206" s="10" t="n"/>
      <c r="T3206" s="10" t="n"/>
      <c r="U3206" s="10" t="n"/>
    </row>
    <row r="3207">
      <c r="S3207" s="10" t="n"/>
      <c r="T3207" s="10" t="n"/>
      <c r="U3207" s="10" t="n"/>
    </row>
    <row r="3208">
      <c r="S3208" s="10" t="n"/>
      <c r="T3208" s="10" t="n"/>
      <c r="U3208" s="10" t="n"/>
    </row>
    <row r="3209">
      <c r="S3209" s="10" t="n"/>
      <c r="T3209" s="10" t="n"/>
      <c r="U3209" s="10" t="n"/>
    </row>
    <row r="3210">
      <c r="S3210" s="10" t="n"/>
      <c r="T3210" s="10" t="n"/>
      <c r="U3210" s="10" t="n"/>
    </row>
    <row r="3211">
      <c r="S3211" s="10" t="n"/>
      <c r="T3211" s="10" t="n"/>
      <c r="U3211" s="10" t="n"/>
    </row>
    <row r="3212">
      <c r="S3212" s="10" t="n"/>
      <c r="T3212" s="10" t="n"/>
      <c r="U3212" s="10" t="n"/>
    </row>
    <row r="3213">
      <c r="S3213" s="10" t="n"/>
      <c r="T3213" s="10" t="n"/>
      <c r="U3213" s="10" t="n"/>
    </row>
    <row r="3214">
      <c r="S3214" s="10" t="n"/>
      <c r="T3214" s="10" t="n"/>
      <c r="U3214" s="10" t="n"/>
    </row>
    <row r="3215">
      <c r="S3215" s="10" t="n"/>
      <c r="T3215" s="10" t="n"/>
      <c r="U3215" s="10" t="n"/>
    </row>
    <row r="3216">
      <c r="S3216" s="10" t="n"/>
      <c r="T3216" s="10" t="n"/>
      <c r="U3216" s="10" t="n"/>
    </row>
    <row r="3217">
      <c r="S3217" s="10" t="n"/>
      <c r="T3217" s="10" t="n"/>
      <c r="U3217" s="10" t="n"/>
    </row>
    <row r="3218">
      <c r="S3218" s="10" t="n"/>
      <c r="T3218" s="10" t="n"/>
      <c r="U3218" s="10" t="n"/>
    </row>
    <row r="3219">
      <c r="S3219" s="10" t="n"/>
      <c r="T3219" s="10" t="n"/>
      <c r="U3219" s="10" t="n"/>
    </row>
    <row r="3220">
      <c r="S3220" s="10" t="n"/>
      <c r="T3220" s="10" t="n"/>
      <c r="U3220" s="10" t="n"/>
    </row>
    <row r="3221">
      <c r="S3221" s="10" t="n"/>
      <c r="T3221" s="10" t="n"/>
      <c r="U3221" s="10" t="n"/>
    </row>
    <row r="3222">
      <c r="S3222" s="10" t="n"/>
      <c r="T3222" s="10" t="n"/>
      <c r="U3222" s="10" t="n"/>
    </row>
    <row r="3223">
      <c r="S3223" s="10" t="n"/>
      <c r="T3223" s="10" t="n"/>
      <c r="U3223" s="10" t="n"/>
    </row>
    <row r="3224">
      <c r="S3224" s="10" t="n"/>
      <c r="T3224" s="10" t="n"/>
      <c r="U3224" s="10" t="n"/>
    </row>
    <row r="3225">
      <c r="S3225" s="10" t="n"/>
      <c r="T3225" s="10" t="n"/>
      <c r="U3225" s="10" t="n"/>
    </row>
    <row r="3226">
      <c r="S3226" s="10" t="n"/>
      <c r="T3226" s="10" t="n"/>
      <c r="U3226" s="10" t="n"/>
    </row>
    <row r="3227">
      <c r="S3227" s="10" t="n"/>
      <c r="T3227" s="10" t="n"/>
      <c r="U3227" s="10" t="n"/>
    </row>
    <row r="3228">
      <c r="S3228" s="10" t="n"/>
      <c r="T3228" s="10" t="n"/>
      <c r="U3228" s="10" t="n"/>
    </row>
    <row r="3229">
      <c r="S3229" s="10" t="n"/>
      <c r="T3229" s="10" t="n"/>
      <c r="U3229" s="10" t="n"/>
    </row>
    <row r="3230">
      <c r="S3230" s="10" t="n"/>
      <c r="T3230" s="10" t="n"/>
      <c r="U3230" s="10" t="n"/>
    </row>
    <row r="3231">
      <c r="S3231" s="10" t="n"/>
      <c r="T3231" s="10" t="n"/>
      <c r="U3231" s="10" t="n"/>
    </row>
    <row r="3232">
      <c r="S3232" s="10" t="n"/>
      <c r="T3232" s="10" t="n"/>
      <c r="U3232" s="10" t="n"/>
    </row>
    <row r="3233">
      <c r="S3233" s="10" t="n"/>
      <c r="T3233" s="10" t="n"/>
      <c r="U3233" s="10" t="n"/>
    </row>
    <row r="3234">
      <c r="S3234" s="10" t="n"/>
      <c r="T3234" s="10" t="n"/>
      <c r="U3234" s="10" t="n"/>
    </row>
    <row r="3235">
      <c r="S3235" s="10" t="n"/>
      <c r="T3235" s="10" t="n"/>
      <c r="U3235" s="10" t="n"/>
    </row>
    <row r="3236">
      <c r="S3236" s="10" t="n"/>
      <c r="T3236" s="10" t="n"/>
      <c r="U3236" s="10" t="n"/>
    </row>
    <row r="3237">
      <c r="S3237" s="10" t="n"/>
      <c r="T3237" s="10" t="n"/>
      <c r="U3237" s="10" t="n"/>
    </row>
    <row r="3238">
      <c r="S3238" s="10" t="n"/>
      <c r="T3238" s="10" t="n"/>
      <c r="U3238" s="10" t="n"/>
    </row>
    <row r="3239">
      <c r="S3239" s="10" t="n"/>
      <c r="T3239" s="10" t="n"/>
      <c r="U3239" s="10" t="n"/>
    </row>
    <row r="3240">
      <c r="S3240" s="10" t="n"/>
      <c r="T3240" s="10" t="n"/>
      <c r="U3240" s="10" t="n"/>
    </row>
    <row r="3241">
      <c r="S3241" s="10" t="n"/>
      <c r="T3241" s="10" t="n"/>
      <c r="U3241" s="10" t="n"/>
    </row>
    <row r="3242">
      <c r="S3242" s="10" t="n"/>
      <c r="T3242" s="10" t="n"/>
      <c r="U3242" s="10" t="n"/>
    </row>
    <row r="3243">
      <c r="S3243" s="10" t="n"/>
      <c r="T3243" s="10" t="n"/>
      <c r="U3243" s="10" t="n"/>
    </row>
    <row r="3244">
      <c r="S3244" s="10" t="n"/>
      <c r="T3244" s="10" t="n"/>
      <c r="U3244" s="10" t="n"/>
    </row>
    <row r="3245">
      <c r="S3245" s="10" t="n"/>
      <c r="T3245" s="10" t="n"/>
      <c r="U3245" s="10" t="n"/>
    </row>
    <row r="3246">
      <c r="S3246" s="10" t="n"/>
      <c r="T3246" s="10" t="n"/>
      <c r="U3246" s="10" t="n"/>
    </row>
    <row r="3247">
      <c r="S3247" s="10" t="n"/>
      <c r="T3247" s="10" t="n"/>
      <c r="U3247" s="10" t="n"/>
    </row>
    <row r="3248">
      <c r="S3248" s="10" t="n"/>
      <c r="T3248" s="10" t="n"/>
      <c r="U3248" s="10" t="n"/>
    </row>
    <row r="3249">
      <c r="S3249" s="10" t="n"/>
      <c r="T3249" s="10" t="n"/>
      <c r="U3249" s="10" t="n"/>
    </row>
    <row r="3250">
      <c r="S3250" s="10" t="n"/>
      <c r="T3250" s="10" t="n"/>
      <c r="U3250" s="10" t="n"/>
    </row>
    <row r="3251">
      <c r="S3251" s="10" t="n"/>
      <c r="T3251" s="10" t="n"/>
      <c r="U3251" s="10" t="n"/>
    </row>
    <row r="3252">
      <c r="S3252" s="10" t="n"/>
      <c r="T3252" s="10" t="n"/>
      <c r="U3252" s="10" t="n"/>
    </row>
    <row r="3253">
      <c r="S3253" s="10" t="n"/>
      <c r="T3253" s="10" t="n"/>
      <c r="U3253" s="10" t="n"/>
    </row>
    <row r="3254">
      <c r="S3254" s="10" t="n"/>
      <c r="T3254" s="10" t="n"/>
      <c r="U3254" s="10" t="n"/>
    </row>
    <row r="3255">
      <c r="S3255" s="10" t="n"/>
      <c r="T3255" s="10" t="n"/>
      <c r="U3255" s="10" t="n"/>
    </row>
    <row r="3256">
      <c r="S3256" s="10" t="n"/>
      <c r="T3256" s="10" t="n"/>
      <c r="U3256" s="10" t="n"/>
    </row>
    <row r="3257">
      <c r="S3257" s="10" t="n"/>
      <c r="T3257" s="10" t="n"/>
      <c r="U3257" s="10" t="n"/>
    </row>
    <row r="3258">
      <c r="S3258" s="10" t="n"/>
      <c r="T3258" s="10" t="n"/>
      <c r="U3258" s="10" t="n"/>
    </row>
    <row r="3259">
      <c r="S3259" s="10" t="n"/>
      <c r="T3259" s="10" t="n"/>
      <c r="U3259" s="10" t="n"/>
    </row>
    <row r="3260">
      <c r="S3260" s="10" t="n"/>
      <c r="T3260" s="10" t="n"/>
      <c r="U3260" s="10" t="n"/>
    </row>
    <row r="3261">
      <c r="S3261" s="10" t="n"/>
      <c r="T3261" s="10" t="n"/>
      <c r="U3261" s="10" t="n"/>
    </row>
    <row r="3262">
      <c r="S3262" s="10" t="n"/>
      <c r="T3262" s="10" t="n"/>
      <c r="U3262" s="10" t="n"/>
    </row>
    <row r="3263">
      <c r="S3263" s="10" t="n"/>
      <c r="T3263" s="10" t="n"/>
      <c r="U3263" s="10" t="n"/>
    </row>
    <row r="3264">
      <c r="S3264" s="10" t="n"/>
      <c r="T3264" s="10" t="n"/>
      <c r="U3264" s="10" t="n"/>
    </row>
    <row r="3265">
      <c r="S3265" s="10" t="n"/>
      <c r="T3265" s="10" t="n"/>
      <c r="U3265" s="10" t="n"/>
    </row>
    <row r="3266">
      <c r="S3266" s="10" t="n"/>
      <c r="T3266" s="10" t="n"/>
      <c r="U3266" s="10" t="n"/>
    </row>
    <row r="3267">
      <c r="S3267" s="10" t="n"/>
      <c r="T3267" s="10" t="n"/>
      <c r="U3267" s="10" t="n"/>
    </row>
    <row r="3268">
      <c r="S3268" s="10" t="n"/>
      <c r="T3268" s="10" t="n"/>
      <c r="U3268" s="10" t="n"/>
    </row>
    <row r="3269">
      <c r="S3269" s="10" t="n"/>
      <c r="T3269" s="10" t="n"/>
      <c r="U3269" s="10" t="n"/>
    </row>
    <row r="3270">
      <c r="S3270" s="10" t="n"/>
      <c r="T3270" s="10" t="n"/>
      <c r="U3270" s="10" t="n"/>
    </row>
    <row r="3271">
      <c r="S3271" s="10" t="n"/>
      <c r="T3271" s="10" t="n"/>
      <c r="U3271" s="10" t="n"/>
    </row>
    <row r="3272">
      <c r="S3272" s="10" t="n"/>
      <c r="T3272" s="10" t="n"/>
      <c r="U3272" s="10" t="n"/>
    </row>
    <row r="3273">
      <c r="S3273" s="10" t="n"/>
      <c r="T3273" s="10" t="n"/>
      <c r="U3273" s="10" t="n"/>
    </row>
    <row r="3274">
      <c r="S3274" s="10" t="n"/>
      <c r="T3274" s="10" t="n"/>
      <c r="U3274" s="10" t="n"/>
    </row>
    <row r="3275">
      <c r="S3275" s="10" t="n"/>
      <c r="T3275" s="10" t="n"/>
      <c r="U3275" s="10" t="n"/>
    </row>
    <row r="3276">
      <c r="S3276" s="10" t="n"/>
      <c r="T3276" s="10" t="n"/>
      <c r="U3276" s="10" t="n"/>
    </row>
    <row r="3277">
      <c r="S3277" s="10" t="n"/>
      <c r="T3277" s="10" t="n"/>
      <c r="U3277" s="10" t="n"/>
    </row>
    <row r="3278">
      <c r="S3278" s="10" t="n"/>
      <c r="T3278" s="10" t="n"/>
      <c r="U3278" s="10" t="n"/>
    </row>
    <row r="3279">
      <c r="S3279" s="10" t="n"/>
      <c r="T3279" s="10" t="n"/>
      <c r="U3279" s="10" t="n"/>
    </row>
    <row r="3280">
      <c r="S3280" s="10" t="n"/>
      <c r="T3280" s="10" t="n"/>
      <c r="U3280" s="10" t="n"/>
    </row>
    <row r="3281">
      <c r="S3281" s="10" t="n"/>
      <c r="T3281" s="10" t="n"/>
      <c r="U3281" s="10" t="n"/>
    </row>
    <row r="3282">
      <c r="S3282" s="10" t="n"/>
      <c r="T3282" s="10" t="n"/>
      <c r="U3282" s="10" t="n"/>
    </row>
    <row r="3283">
      <c r="S3283" s="10" t="n"/>
      <c r="T3283" s="10" t="n"/>
      <c r="U3283" s="10" t="n"/>
    </row>
    <row r="3284">
      <c r="S3284" s="10" t="n"/>
      <c r="T3284" s="10" t="n"/>
      <c r="U3284" s="10" t="n"/>
    </row>
    <row r="3285">
      <c r="S3285" s="10" t="n"/>
      <c r="T3285" s="10" t="n"/>
      <c r="U3285" s="10" t="n"/>
    </row>
    <row r="3286">
      <c r="S3286" s="10" t="n"/>
      <c r="T3286" s="10" t="n"/>
      <c r="U3286" s="10" t="n"/>
    </row>
    <row r="3287">
      <c r="S3287" s="10" t="n"/>
      <c r="T3287" s="10" t="n"/>
      <c r="U3287" s="10" t="n"/>
    </row>
    <row r="3288">
      <c r="S3288" s="10" t="n"/>
      <c r="T3288" s="10" t="n"/>
      <c r="U3288" s="10" t="n"/>
    </row>
    <row r="3289">
      <c r="S3289" s="10" t="n"/>
      <c r="T3289" s="10" t="n"/>
      <c r="U3289" s="10" t="n"/>
    </row>
    <row r="3290">
      <c r="S3290" s="10" t="n"/>
      <c r="T3290" s="10" t="n"/>
      <c r="U3290" s="10" t="n"/>
    </row>
    <row r="3291">
      <c r="S3291" s="10" t="n"/>
      <c r="T3291" s="10" t="n"/>
      <c r="U3291" s="10" t="n"/>
    </row>
    <row r="3292">
      <c r="S3292" s="10" t="n"/>
      <c r="T3292" s="10" t="n"/>
      <c r="U3292" s="10" t="n"/>
    </row>
    <row r="3293">
      <c r="S3293" s="10" t="n"/>
      <c r="T3293" s="10" t="n"/>
      <c r="U3293" s="10" t="n"/>
    </row>
    <row r="3294">
      <c r="S3294" s="10" t="n"/>
      <c r="T3294" s="10" t="n"/>
      <c r="U3294" s="10" t="n"/>
    </row>
    <row r="3295">
      <c r="S3295" s="10" t="n"/>
      <c r="T3295" s="10" t="n"/>
      <c r="U3295" s="10" t="n"/>
    </row>
    <row r="3296">
      <c r="S3296" s="10" t="n"/>
      <c r="T3296" s="10" t="n"/>
      <c r="U3296" s="10" t="n"/>
    </row>
    <row r="3297">
      <c r="S3297" s="10" t="n"/>
      <c r="T3297" s="10" t="n"/>
      <c r="U3297" s="10" t="n"/>
    </row>
    <row r="3298">
      <c r="S3298" s="10" t="n"/>
      <c r="T3298" s="10" t="n"/>
      <c r="U3298" s="10" t="n"/>
    </row>
    <row r="3299">
      <c r="S3299" s="10" t="n"/>
      <c r="T3299" s="10" t="n"/>
      <c r="U3299" s="10" t="n"/>
    </row>
    <row r="3300">
      <c r="S3300" s="10" t="n"/>
      <c r="T3300" s="10" t="n"/>
      <c r="U3300" s="10" t="n"/>
    </row>
    <row r="3301">
      <c r="S3301" s="10" t="n"/>
      <c r="T3301" s="10" t="n"/>
      <c r="U3301" s="10" t="n"/>
    </row>
    <row r="3302">
      <c r="S3302" s="10" t="n"/>
      <c r="T3302" s="10" t="n"/>
      <c r="U3302" s="10" t="n"/>
    </row>
    <row r="3303">
      <c r="S3303" s="10" t="n"/>
      <c r="T3303" s="10" t="n"/>
      <c r="U3303" s="10" t="n"/>
    </row>
    <row r="3304">
      <c r="S3304" s="10" t="n"/>
      <c r="T3304" s="10" t="n"/>
      <c r="U3304" s="10" t="n"/>
    </row>
    <row r="3305">
      <c r="S3305" s="10" t="n"/>
      <c r="T3305" s="10" t="n"/>
      <c r="U3305" s="10" t="n"/>
    </row>
    <row r="3306">
      <c r="S3306" s="10" t="n"/>
      <c r="T3306" s="10" t="n"/>
      <c r="U3306" s="10" t="n"/>
    </row>
    <row r="3307">
      <c r="S3307" s="10" t="n"/>
      <c r="T3307" s="10" t="n"/>
      <c r="U3307" s="10" t="n"/>
    </row>
    <row r="3308">
      <c r="S3308" s="10" t="n"/>
      <c r="T3308" s="10" t="n"/>
      <c r="U3308" s="10" t="n"/>
    </row>
    <row r="3309">
      <c r="S3309" s="10" t="n"/>
      <c r="T3309" s="10" t="n"/>
      <c r="U3309" s="10" t="n"/>
    </row>
    <row r="3310">
      <c r="S3310" s="10" t="n"/>
      <c r="T3310" s="10" t="n"/>
      <c r="U3310" s="10" t="n"/>
    </row>
    <row r="3311">
      <c r="S3311" s="10" t="n"/>
      <c r="T3311" s="10" t="n"/>
      <c r="U3311" s="10" t="n"/>
    </row>
    <row r="3312">
      <c r="S3312" s="10" t="n"/>
      <c r="T3312" s="10" t="n"/>
      <c r="U3312" s="10" t="n"/>
    </row>
    <row r="3313">
      <c r="S3313" s="10" t="n"/>
      <c r="T3313" s="10" t="n"/>
      <c r="U3313" s="10" t="n"/>
    </row>
    <row r="3314">
      <c r="S3314" s="10" t="n"/>
      <c r="T3314" s="10" t="n"/>
      <c r="U3314" s="10" t="n"/>
    </row>
    <row r="3315">
      <c r="S3315" s="10" t="n"/>
      <c r="T3315" s="10" t="n"/>
      <c r="U3315" s="10" t="n"/>
    </row>
    <row r="3316">
      <c r="S3316" s="10" t="n"/>
      <c r="T3316" s="10" t="n"/>
      <c r="U3316" s="10" t="n"/>
    </row>
    <row r="3317">
      <c r="S3317" s="10" t="n"/>
      <c r="T3317" s="10" t="n"/>
      <c r="U3317" s="10" t="n"/>
    </row>
    <row r="3318">
      <c r="S3318" s="10" t="n"/>
      <c r="T3318" s="10" t="n"/>
      <c r="U3318" s="10" t="n"/>
    </row>
    <row r="3319">
      <c r="S3319" s="10" t="n"/>
      <c r="T3319" s="10" t="n"/>
      <c r="U3319" s="10" t="n"/>
    </row>
    <row r="3320">
      <c r="S3320" s="10" t="n"/>
      <c r="T3320" s="10" t="n"/>
      <c r="U3320" s="10" t="n"/>
    </row>
    <row r="3321">
      <c r="S3321" s="10" t="n"/>
      <c r="T3321" s="10" t="n"/>
      <c r="U3321" s="10" t="n"/>
    </row>
    <row r="3322">
      <c r="S3322" s="10" t="n"/>
      <c r="T3322" s="10" t="n"/>
      <c r="U3322" s="10" t="n"/>
    </row>
    <row r="3323">
      <c r="S3323" s="10" t="n"/>
      <c r="T3323" s="10" t="n"/>
      <c r="U3323" s="10" t="n"/>
    </row>
    <row r="3324">
      <c r="S3324" s="10" t="n"/>
      <c r="T3324" s="10" t="n"/>
      <c r="U3324" s="10" t="n"/>
    </row>
    <row r="3325">
      <c r="S3325" s="10" t="n"/>
      <c r="T3325" s="10" t="n"/>
      <c r="U3325" s="10" t="n"/>
    </row>
    <row r="3326">
      <c r="S3326" s="10" t="n"/>
      <c r="T3326" s="10" t="n"/>
      <c r="U3326" s="10" t="n"/>
    </row>
    <row r="3327">
      <c r="S3327" s="10" t="n"/>
      <c r="T3327" s="10" t="n"/>
      <c r="U3327" s="10" t="n"/>
    </row>
    <row r="3328">
      <c r="S3328" s="10" t="n"/>
      <c r="T3328" s="10" t="n"/>
      <c r="U3328" s="10" t="n"/>
    </row>
    <row r="3329">
      <c r="S3329" s="10" t="n"/>
      <c r="T3329" s="10" t="n"/>
      <c r="U3329" s="10" t="n"/>
    </row>
    <row r="3330">
      <c r="S3330" s="10" t="n"/>
      <c r="T3330" s="10" t="n"/>
      <c r="U3330" s="10" t="n"/>
    </row>
    <row r="3331">
      <c r="S3331" s="10" t="n"/>
      <c r="T3331" s="10" t="n"/>
      <c r="U3331" s="10" t="n"/>
    </row>
    <row r="3332">
      <c r="S3332" s="10" t="n"/>
      <c r="T3332" s="10" t="n"/>
      <c r="U3332" s="10" t="n"/>
    </row>
    <row r="3333">
      <c r="S3333" s="10" t="n"/>
      <c r="T3333" s="10" t="n"/>
      <c r="U3333" s="10" t="n"/>
    </row>
    <row r="3334">
      <c r="S3334" s="10" t="n"/>
      <c r="T3334" s="10" t="n"/>
      <c r="U3334" s="10" t="n"/>
    </row>
    <row r="3335">
      <c r="S3335" s="10" t="n"/>
      <c r="T3335" s="10" t="n"/>
      <c r="U3335" s="10" t="n"/>
    </row>
    <row r="3336">
      <c r="S3336" s="10" t="n"/>
      <c r="T3336" s="10" t="n"/>
      <c r="U3336" s="10" t="n"/>
    </row>
    <row r="3337">
      <c r="S3337" s="10" t="n"/>
      <c r="T3337" s="10" t="n"/>
      <c r="U3337" s="10" t="n"/>
    </row>
    <row r="3338">
      <c r="S3338" s="10" t="n"/>
      <c r="T3338" s="10" t="n"/>
      <c r="U3338" s="10" t="n"/>
    </row>
    <row r="3339">
      <c r="S3339" s="10" t="n"/>
      <c r="T3339" s="10" t="n"/>
      <c r="U3339" s="10" t="n"/>
    </row>
    <row r="3340">
      <c r="S3340" s="10" t="n"/>
      <c r="T3340" s="10" t="n"/>
      <c r="U3340" s="10" t="n"/>
    </row>
    <row r="3341">
      <c r="S3341" s="10" t="n"/>
      <c r="T3341" s="10" t="n"/>
      <c r="U3341" s="10" t="n"/>
    </row>
    <row r="3342">
      <c r="S3342" s="10" t="n"/>
      <c r="T3342" s="10" t="n"/>
      <c r="U3342" s="10" t="n"/>
    </row>
    <row r="3343">
      <c r="S3343" s="10" t="n"/>
      <c r="T3343" s="10" t="n"/>
      <c r="U3343" s="10" t="n"/>
    </row>
    <row r="3344">
      <c r="S3344" s="10" t="n"/>
      <c r="T3344" s="10" t="n"/>
      <c r="U3344" s="10" t="n"/>
    </row>
    <row r="3345">
      <c r="S3345" s="10" t="n"/>
      <c r="T3345" s="10" t="n"/>
      <c r="U3345" s="10" t="n"/>
    </row>
    <row r="3346">
      <c r="S3346" s="10" t="n"/>
      <c r="T3346" s="10" t="n"/>
      <c r="U3346" s="10" t="n"/>
    </row>
    <row r="3347">
      <c r="S3347" s="10" t="n"/>
      <c r="T3347" s="10" t="n"/>
      <c r="U3347" s="10" t="n"/>
    </row>
    <row r="3348">
      <c r="S3348" s="10" t="n"/>
      <c r="T3348" s="10" t="n"/>
      <c r="U3348" s="10" t="n"/>
    </row>
    <row r="3349">
      <c r="S3349" s="10" t="n"/>
      <c r="T3349" s="10" t="n"/>
      <c r="U3349" s="10" t="n"/>
    </row>
    <row r="3350">
      <c r="S3350" s="10" t="n"/>
      <c r="T3350" s="10" t="n"/>
      <c r="U3350" s="10" t="n"/>
    </row>
    <row r="3351">
      <c r="S3351" s="10" t="n"/>
      <c r="T3351" s="10" t="n"/>
      <c r="U3351" s="10" t="n"/>
    </row>
    <row r="3352">
      <c r="S3352" s="10" t="n"/>
      <c r="T3352" s="10" t="n"/>
      <c r="U3352" s="10" t="n"/>
    </row>
    <row r="3353">
      <c r="S3353" s="10" t="n"/>
      <c r="T3353" s="10" t="n"/>
      <c r="U3353" s="10" t="n"/>
    </row>
    <row r="3354">
      <c r="S3354" s="10" t="n"/>
      <c r="T3354" s="10" t="n"/>
      <c r="U3354" s="10" t="n"/>
    </row>
    <row r="3355">
      <c r="S3355" s="10" t="n"/>
      <c r="T3355" s="10" t="n"/>
      <c r="U3355" s="10" t="n"/>
    </row>
    <row r="3356">
      <c r="S3356" s="10" t="n"/>
      <c r="T3356" s="10" t="n"/>
      <c r="U3356" s="10" t="n"/>
    </row>
    <row r="3357">
      <c r="S3357" s="10" t="n"/>
      <c r="T3357" s="10" t="n"/>
      <c r="U3357" s="10" t="n"/>
    </row>
    <row r="3358">
      <c r="S3358" s="10" t="n"/>
      <c r="T3358" s="10" t="n"/>
      <c r="U3358" s="10" t="n"/>
    </row>
    <row r="3359">
      <c r="S3359" s="10" t="n"/>
      <c r="T3359" s="10" t="n"/>
      <c r="U3359" s="10" t="n"/>
    </row>
    <row r="3360">
      <c r="S3360" s="10" t="n"/>
      <c r="T3360" s="10" t="n"/>
      <c r="U3360" s="10" t="n"/>
    </row>
    <row r="3361">
      <c r="S3361" s="10" t="n"/>
      <c r="T3361" s="10" t="n"/>
      <c r="U3361" s="10" t="n"/>
    </row>
    <row r="3362">
      <c r="S3362" s="10" t="n"/>
      <c r="T3362" s="10" t="n"/>
      <c r="U3362" s="10" t="n"/>
    </row>
    <row r="3363">
      <c r="S3363" s="10" t="n"/>
      <c r="T3363" s="10" t="n"/>
      <c r="U3363" s="10" t="n"/>
    </row>
    <row r="3364">
      <c r="S3364" s="10" t="n"/>
      <c r="T3364" s="10" t="n"/>
      <c r="U3364" s="10" t="n"/>
    </row>
    <row r="3365">
      <c r="S3365" s="10" t="n"/>
      <c r="T3365" s="10" t="n"/>
      <c r="U3365" s="10" t="n"/>
    </row>
    <row r="3366">
      <c r="S3366" s="10" t="n"/>
      <c r="T3366" s="10" t="n"/>
      <c r="U3366" s="10" t="n"/>
    </row>
    <row r="3367">
      <c r="S3367" s="10" t="n"/>
      <c r="T3367" s="10" t="n"/>
      <c r="U3367" s="10" t="n"/>
    </row>
    <row r="3368">
      <c r="S3368" s="10" t="n"/>
      <c r="T3368" s="10" t="n"/>
      <c r="U3368" s="10" t="n"/>
    </row>
    <row r="3369">
      <c r="S3369" s="10" t="n"/>
      <c r="T3369" s="10" t="n"/>
      <c r="U3369" s="10" t="n"/>
    </row>
    <row r="3370">
      <c r="S3370" s="10" t="n"/>
      <c r="T3370" s="10" t="n"/>
      <c r="U3370" s="10" t="n"/>
    </row>
    <row r="3371">
      <c r="S3371" s="10" t="n"/>
      <c r="T3371" s="10" t="n"/>
      <c r="U3371" s="10" t="n"/>
    </row>
    <row r="3372">
      <c r="S3372" s="10" t="n"/>
      <c r="T3372" s="10" t="n"/>
      <c r="U3372" s="10" t="n"/>
    </row>
    <row r="3373">
      <c r="S3373" s="10" t="n"/>
      <c r="T3373" s="10" t="n"/>
      <c r="U3373" s="10" t="n"/>
    </row>
    <row r="3374">
      <c r="S3374" s="10" t="n"/>
      <c r="T3374" s="10" t="n"/>
      <c r="U3374" s="10" t="n"/>
    </row>
    <row r="3375">
      <c r="S3375" s="10" t="n"/>
      <c r="T3375" s="10" t="n"/>
      <c r="U3375" s="10" t="n"/>
    </row>
    <row r="3376">
      <c r="S3376" s="10" t="n"/>
      <c r="T3376" s="10" t="n"/>
      <c r="U3376" s="10" t="n"/>
    </row>
    <row r="3377">
      <c r="S3377" s="10" t="n"/>
      <c r="T3377" s="10" t="n"/>
      <c r="U3377" s="10" t="n"/>
    </row>
    <row r="3378">
      <c r="S3378" s="10" t="n"/>
      <c r="T3378" s="10" t="n"/>
      <c r="U3378" s="10" t="n"/>
    </row>
    <row r="3379">
      <c r="S3379" s="10" t="n"/>
      <c r="T3379" s="10" t="n"/>
      <c r="U3379" s="10" t="n"/>
    </row>
    <row r="3380">
      <c r="S3380" s="10" t="n"/>
      <c r="T3380" s="10" t="n"/>
      <c r="U3380" s="10" t="n"/>
    </row>
    <row r="3381">
      <c r="S3381" s="10" t="n"/>
      <c r="T3381" s="10" t="n"/>
      <c r="U3381" s="10" t="n"/>
    </row>
    <row r="3382">
      <c r="S3382" s="10" t="n"/>
      <c r="T3382" s="10" t="n"/>
      <c r="U3382" s="10" t="n"/>
    </row>
    <row r="3383">
      <c r="S3383" s="10" t="n"/>
      <c r="T3383" s="10" t="n"/>
      <c r="U3383" s="10" t="n"/>
    </row>
    <row r="3384">
      <c r="S3384" s="10" t="n"/>
      <c r="T3384" s="10" t="n"/>
      <c r="U3384" s="10" t="n"/>
    </row>
    <row r="3385">
      <c r="S3385" s="10" t="n"/>
      <c r="T3385" s="10" t="n"/>
      <c r="U3385" s="10" t="n"/>
    </row>
    <row r="3386">
      <c r="S3386" s="10" t="n"/>
      <c r="T3386" s="10" t="n"/>
      <c r="U3386" s="10" t="n"/>
    </row>
    <row r="3387">
      <c r="S3387" s="10" t="n"/>
      <c r="T3387" s="10" t="n"/>
      <c r="U3387" s="10" t="n"/>
    </row>
    <row r="3388">
      <c r="S3388" s="10" t="n"/>
      <c r="T3388" s="10" t="n"/>
      <c r="U3388" s="10" t="n"/>
    </row>
    <row r="3389">
      <c r="S3389" s="10" t="n"/>
      <c r="T3389" s="10" t="n"/>
      <c r="U3389" s="10" t="n"/>
    </row>
    <row r="3390">
      <c r="S3390" s="10" t="n"/>
      <c r="T3390" s="10" t="n"/>
      <c r="U3390" s="10" t="n"/>
    </row>
    <row r="3391">
      <c r="S3391" s="10" t="n"/>
      <c r="T3391" s="10" t="n"/>
      <c r="U3391" s="10" t="n"/>
    </row>
    <row r="3392">
      <c r="S3392" s="10" t="n"/>
      <c r="T3392" s="10" t="n"/>
      <c r="U3392" s="10" t="n"/>
    </row>
    <row r="3393">
      <c r="S3393" s="10" t="n"/>
      <c r="T3393" s="10" t="n"/>
      <c r="U3393" s="10" t="n"/>
    </row>
    <row r="3394">
      <c r="S3394" s="10" t="n"/>
      <c r="T3394" s="10" t="n"/>
      <c r="U3394" s="10" t="n"/>
    </row>
    <row r="3395">
      <c r="S3395" s="10" t="n"/>
      <c r="T3395" s="10" t="n"/>
      <c r="U3395" s="10" t="n"/>
    </row>
    <row r="3396">
      <c r="S3396" s="10" t="n"/>
      <c r="T3396" s="10" t="n"/>
      <c r="U3396" s="10" t="n"/>
    </row>
    <row r="3397">
      <c r="S3397" s="10" t="n"/>
      <c r="T3397" s="10" t="n"/>
      <c r="U3397" s="10" t="n"/>
    </row>
    <row r="3398">
      <c r="S3398" s="10" t="n"/>
      <c r="T3398" s="10" t="n"/>
      <c r="U3398" s="10" t="n"/>
    </row>
    <row r="3399">
      <c r="S3399" s="10" t="n"/>
      <c r="T3399" s="10" t="n"/>
      <c r="U3399" s="10" t="n"/>
    </row>
    <row r="3400">
      <c r="S3400" s="10" t="n"/>
      <c r="T3400" s="10" t="n"/>
      <c r="U3400" s="10" t="n"/>
    </row>
    <row r="3401">
      <c r="S3401" s="10" t="n"/>
      <c r="T3401" s="10" t="n"/>
      <c r="U3401" s="10" t="n"/>
    </row>
    <row r="3402">
      <c r="S3402" s="10" t="n"/>
      <c r="T3402" s="10" t="n"/>
      <c r="U3402" s="10" t="n"/>
    </row>
    <row r="3403">
      <c r="S3403" s="10" t="n"/>
      <c r="T3403" s="10" t="n"/>
      <c r="U3403" s="10" t="n"/>
    </row>
    <row r="3404">
      <c r="S3404" s="10" t="n"/>
      <c r="T3404" s="10" t="n"/>
      <c r="U3404" s="10" t="n"/>
    </row>
    <row r="3405">
      <c r="S3405" s="10" t="n"/>
      <c r="T3405" s="10" t="n"/>
      <c r="U3405" s="10" t="n"/>
    </row>
    <row r="3406">
      <c r="S3406" s="10" t="n"/>
      <c r="T3406" s="10" t="n"/>
      <c r="U3406" s="10" t="n"/>
    </row>
    <row r="3407">
      <c r="S3407" s="10" t="n"/>
      <c r="T3407" s="10" t="n"/>
      <c r="U3407" s="10" t="n"/>
    </row>
    <row r="3408">
      <c r="S3408" s="10" t="n"/>
      <c r="T3408" s="10" t="n"/>
      <c r="U3408" s="10" t="n"/>
    </row>
    <row r="3409">
      <c r="S3409" s="10" t="n"/>
      <c r="T3409" s="10" t="n"/>
      <c r="U3409" s="10" t="n"/>
    </row>
    <row r="3410">
      <c r="S3410" s="10" t="n"/>
      <c r="T3410" s="10" t="n"/>
      <c r="U3410" s="10" t="n"/>
    </row>
    <row r="3411">
      <c r="S3411" s="10" t="n"/>
      <c r="T3411" s="10" t="n"/>
      <c r="U3411" s="10" t="n"/>
    </row>
    <row r="3412">
      <c r="S3412" s="10" t="n"/>
      <c r="T3412" s="10" t="n"/>
      <c r="U3412" s="10" t="n"/>
    </row>
    <row r="3413">
      <c r="S3413" s="10" t="n"/>
      <c r="T3413" s="10" t="n"/>
      <c r="U3413" s="10" t="n"/>
    </row>
    <row r="3414">
      <c r="S3414" s="10" t="n"/>
      <c r="T3414" s="10" t="n"/>
      <c r="U3414" s="10" t="n"/>
    </row>
    <row r="3415">
      <c r="S3415" s="10" t="n"/>
      <c r="T3415" s="10" t="n"/>
      <c r="U3415" s="10" t="n"/>
    </row>
    <row r="3416">
      <c r="S3416" s="10" t="n"/>
      <c r="T3416" s="10" t="n"/>
      <c r="U3416" s="10" t="n"/>
    </row>
    <row r="3417">
      <c r="S3417" s="10" t="n"/>
      <c r="T3417" s="10" t="n"/>
      <c r="U3417" s="10" t="n"/>
    </row>
    <row r="3418">
      <c r="S3418" s="10" t="n"/>
      <c r="T3418" s="10" t="n"/>
      <c r="U3418" s="10" t="n"/>
    </row>
    <row r="3419">
      <c r="S3419" s="10" t="n"/>
      <c r="T3419" s="10" t="n"/>
      <c r="U3419" s="10" t="n"/>
    </row>
    <row r="3420">
      <c r="S3420" s="10" t="n"/>
      <c r="T3420" s="10" t="n"/>
      <c r="U3420" s="10" t="n"/>
    </row>
    <row r="3421">
      <c r="S3421" s="10" t="n"/>
      <c r="T3421" s="10" t="n"/>
      <c r="U3421" s="10" t="n"/>
    </row>
    <row r="3422">
      <c r="S3422" s="10" t="n"/>
      <c r="T3422" s="10" t="n"/>
      <c r="U3422" s="10" t="n"/>
    </row>
    <row r="3423">
      <c r="S3423" s="10" t="n"/>
      <c r="T3423" s="10" t="n"/>
      <c r="U3423" s="10" t="n"/>
    </row>
    <row r="3424">
      <c r="S3424" s="10" t="n"/>
      <c r="T3424" s="10" t="n"/>
      <c r="U3424" s="10" t="n"/>
    </row>
    <row r="3425">
      <c r="S3425" s="10" t="n"/>
      <c r="T3425" s="10" t="n"/>
      <c r="U3425" s="10" t="n"/>
    </row>
    <row r="3426">
      <c r="S3426" s="10" t="n"/>
      <c r="T3426" s="10" t="n"/>
      <c r="U3426" s="10" t="n"/>
    </row>
    <row r="3427">
      <c r="S3427" s="10" t="n"/>
      <c r="T3427" s="10" t="n"/>
      <c r="U3427" s="10" t="n"/>
    </row>
    <row r="3428">
      <c r="S3428" s="10" t="n"/>
      <c r="T3428" s="10" t="n"/>
      <c r="U3428" s="10" t="n"/>
    </row>
    <row r="3429">
      <c r="S3429" s="10" t="n"/>
      <c r="T3429" s="10" t="n"/>
      <c r="U3429" s="10" t="n"/>
    </row>
    <row r="3430">
      <c r="S3430" s="10" t="n"/>
      <c r="T3430" s="10" t="n"/>
      <c r="U3430" s="10" t="n"/>
    </row>
    <row r="3431">
      <c r="S3431" s="10" t="n"/>
      <c r="T3431" s="10" t="n"/>
      <c r="U3431" s="10" t="n"/>
    </row>
    <row r="3432">
      <c r="S3432" s="10" t="n"/>
      <c r="T3432" s="10" t="n"/>
      <c r="U3432" s="10" t="n"/>
    </row>
    <row r="3433">
      <c r="S3433" s="10" t="n"/>
      <c r="T3433" s="10" t="n"/>
      <c r="U3433" s="10" t="n"/>
    </row>
    <row r="3434">
      <c r="S3434" s="10" t="n"/>
      <c r="T3434" s="10" t="n"/>
      <c r="U3434" s="10" t="n"/>
    </row>
    <row r="3435">
      <c r="S3435" s="10" t="n"/>
      <c r="T3435" s="10" t="n"/>
      <c r="U3435" s="10" t="n"/>
    </row>
    <row r="3436">
      <c r="S3436" s="10" t="n"/>
      <c r="T3436" s="10" t="n"/>
      <c r="U3436" s="10" t="n"/>
    </row>
    <row r="3437">
      <c r="S3437" s="10" t="n"/>
      <c r="T3437" s="10" t="n"/>
      <c r="U3437" s="10" t="n"/>
    </row>
    <row r="3438">
      <c r="S3438" s="10" t="n"/>
      <c r="T3438" s="10" t="n"/>
      <c r="U3438" s="10" t="n"/>
    </row>
    <row r="3439">
      <c r="S3439" s="10" t="n"/>
      <c r="T3439" s="10" t="n"/>
      <c r="U3439" s="10" t="n"/>
    </row>
    <row r="3440">
      <c r="S3440" s="10" t="n"/>
      <c r="T3440" s="10" t="n"/>
      <c r="U3440" s="10" t="n"/>
    </row>
    <row r="3441">
      <c r="S3441" s="10" t="n"/>
      <c r="T3441" s="10" t="n"/>
      <c r="U3441" s="10" t="n"/>
    </row>
    <row r="3442">
      <c r="S3442" s="10" t="n"/>
      <c r="T3442" s="10" t="n"/>
      <c r="U3442" s="10" t="n"/>
    </row>
    <row r="3443">
      <c r="S3443" s="10" t="n"/>
      <c r="T3443" s="10" t="n"/>
      <c r="U3443" s="10" t="n"/>
    </row>
    <row r="3444">
      <c r="S3444" s="10" t="n"/>
      <c r="T3444" s="10" t="n"/>
      <c r="U3444" s="10" t="n"/>
    </row>
    <row r="3445">
      <c r="S3445" s="10" t="n"/>
      <c r="T3445" s="10" t="n"/>
      <c r="U3445" s="10" t="n"/>
    </row>
    <row r="3446">
      <c r="S3446" s="10" t="n"/>
      <c r="T3446" s="10" t="n"/>
      <c r="U3446" s="10" t="n"/>
    </row>
    <row r="3447">
      <c r="S3447" s="10" t="n"/>
      <c r="T3447" s="10" t="n"/>
      <c r="U3447" s="10" t="n"/>
    </row>
    <row r="3448">
      <c r="S3448" s="10" t="n"/>
      <c r="T3448" s="10" t="n"/>
      <c r="U3448" s="10" t="n"/>
    </row>
    <row r="3449">
      <c r="S3449" s="10" t="n"/>
      <c r="T3449" s="10" t="n"/>
      <c r="U3449" s="10" t="n"/>
    </row>
    <row r="3450">
      <c r="S3450" s="10" t="n"/>
      <c r="T3450" s="10" t="n"/>
      <c r="U3450" s="10" t="n"/>
    </row>
    <row r="3451">
      <c r="S3451" s="10" t="n"/>
      <c r="T3451" s="10" t="n"/>
      <c r="U3451" s="10" t="n"/>
    </row>
    <row r="3452">
      <c r="S3452" s="10" t="n"/>
      <c r="T3452" s="10" t="n"/>
      <c r="U3452" s="10" t="n"/>
    </row>
    <row r="3453">
      <c r="S3453" s="10" t="n"/>
      <c r="T3453" s="10" t="n"/>
      <c r="U3453" s="10" t="n"/>
    </row>
    <row r="3454">
      <c r="S3454" s="10" t="n"/>
      <c r="T3454" s="10" t="n"/>
      <c r="U3454" s="10" t="n"/>
    </row>
    <row r="3455">
      <c r="S3455" s="10" t="n"/>
      <c r="T3455" s="10" t="n"/>
      <c r="U3455" s="10" t="n"/>
    </row>
    <row r="3456">
      <c r="S3456" s="10" t="n"/>
      <c r="T3456" s="10" t="n"/>
      <c r="U3456" s="10" t="n"/>
    </row>
    <row r="3457">
      <c r="S3457" s="10" t="n"/>
      <c r="T3457" s="10" t="n"/>
      <c r="U3457" s="10" t="n"/>
    </row>
    <row r="3458">
      <c r="S3458" s="10" t="n"/>
      <c r="T3458" s="10" t="n"/>
      <c r="U3458" s="10" t="n"/>
    </row>
    <row r="3459">
      <c r="S3459" s="10" t="n"/>
      <c r="T3459" s="10" t="n"/>
      <c r="U3459" s="10" t="n"/>
    </row>
    <row r="3460">
      <c r="S3460" s="10" t="n"/>
      <c r="T3460" s="10" t="n"/>
      <c r="U3460" s="10" t="n"/>
    </row>
    <row r="3461">
      <c r="S3461" s="10" t="n"/>
      <c r="T3461" s="10" t="n"/>
      <c r="U3461" s="10" t="n"/>
    </row>
    <row r="3462">
      <c r="S3462" s="10" t="n"/>
      <c r="T3462" s="10" t="n"/>
      <c r="U3462" s="10" t="n"/>
    </row>
    <row r="3463">
      <c r="S3463" s="10" t="n"/>
      <c r="T3463" s="10" t="n"/>
      <c r="U3463" s="10" t="n"/>
    </row>
    <row r="3464">
      <c r="S3464" s="10" t="n"/>
      <c r="T3464" s="10" t="n"/>
      <c r="U3464" s="10" t="n"/>
    </row>
    <row r="3465">
      <c r="S3465" s="10" t="n"/>
      <c r="T3465" s="10" t="n"/>
      <c r="U3465" s="10" t="n"/>
    </row>
    <row r="3466">
      <c r="S3466" s="10" t="n"/>
      <c r="T3466" s="10" t="n"/>
      <c r="U3466" s="10" t="n"/>
    </row>
    <row r="3467">
      <c r="S3467" s="10" t="n"/>
      <c r="T3467" s="10" t="n"/>
      <c r="U3467" s="10" t="n"/>
    </row>
    <row r="3468">
      <c r="S3468" s="10" t="n"/>
      <c r="T3468" s="10" t="n"/>
      <c r="U3468" s="10" t="n"/>
    </row>
    <row r="3469">
      <c r="S3469" s="10" t="n"/>
      <c r="T3469" s="10" t="n"/>
      <c r="U3469" s="10" t="n"/>
    </row>
    <row r="3470">
      <c r="S3470" s="10" t="n"/>
      <c r="T3470" s="10" t="n"/>
      <c r="U3470" s="10" t="n"/>
    </row>
    <row r="3471">
      <c r="S3471" s="10" t="n"/>
      <c r="T3471" s="10" t="n"/>
      <c r="U3471" s="10" t="n"/>
    </row>
    <row r="3472">
      <c r="S3472" s="10" t="n"/>
      <c r="T3472" s="10" t="n"/>
      <c r="U3472" s="10" t="n"/>
    </row>
    <row r="3473">
      <c r="S3473" s="10" t="n"/>
      <c r="T3473" s="10" t="n"/>
      <c r="U3473" s="10" t="n"/>
    </row>
    <row r="3474">
      <c r="S3474" s="10" t="n"/>
      <c r="T3474" s="10" t="n"/>
      <c r="U3474" s="10" t="n"/>
    </row>
    <row r="3475">
      <c r="S3475" s="10" t="n"/>
      <c r="T3475" s="10" t="n"/>
      <c r="U3475" s="10" t="n"/>
    </row>
    <row r="3476">
      <c r="S3476" s="10" t="n"/>
      <c r="T3476" s="10" t="n"/>
      <c r="U3476" s="10" t="n"/>
    </row>
    <row r="3477">
      <c r="S3477" s="10" t="n"/>
      <c r="T3477" s="10" t="n"/>
      <c r="U3477" s="10" t="n"/>
    </row>
    <row r="3478">
      <c r="S3478" s="10" t="n"/>
      <c r="T3478" s="10" t="n"/>
      <c r="U3478" s="10" t="n"/>
    </row>
    <row r="3479">
      <c r="S3479" s="10" t="n"/>
      <c r="T3479" s="10" t="n"/>
      <c r="U3479" s="10" t="n"/>
    </row>
    <row r="3480">
      <c r="S3480" s="10" t="n"/>
      <c r="T3480" s="10" t="n"/>
      <c r="U3480" s="10" t="n"/>
    </row>
    <row r="3481">
      <c r="S3481" s="10" t="n"/>
      <c r="T3481" s="10" t="n"/>
      <c r="U3481" s="10" t="n"/>
    </row>
    <row r="3482">
      <c r="S3482" s="10" t="n"/>
      <c r="T3482" s="10" t="n"/>
      <c r="U3482" s="10" t="n"/>
    </row>
    <row r="3483">
      <c r="S3483" s="10" t="n"/>
      <c r="T3483" s="10" t="n"/>
      <c r="U3483" s="10" t="n"/>
    </row>
    <row r="3484">
      <c r="S3484" s="10" t="n"/>
      <c r="T3484" s="10" t="n"/>
      <c r="U3484" s="10" t="n"/>
    </row>
    <row r="3485">
      <c r="S3485" s="10" t="n"/>
      <c r="T3485" s="10" t="n"/>
      <c r="U3485" s="10" t="n"/>
    </row>
    <row r="3486">
      <c r="S3486" s="10" t="n"/>
      <c r="T3486" s="10" t="n"/>
      <c r="U3486" s="10" t="n"/>
    </row>
    <row r="3487">
      <c r="S3487" s="10" t="n"/>
      <c r="T3487" s="10" t="n"/>
      <c r="U3487" s="10" t="n"/>
    </row>
    <row r="3488">
      <c r="S3488" s="10" t="n"/>
      <c r="T3488" s="10" t="n"/>
      <c r="U3488" s="10" t="n"/>
    </row>
    <row r="3489">
      <c r="S3489" s="10" t="n"/>
      <c r="T3489" s="10" t="n"/>
      <c r="U3489" s="10" t="n"/>
    </row>
    <row r="3490">
      <c r="S3490" s="10" t="n"/>
      <c r="T3490" s="10" t="n"/>
      <c r="U3490" s="10" t="n"/>
    </row>
    <row r="3491">
      <c r="S3491" s="10" t="n"/>
      <c r="T3491" s="10" t="n"/>
      <c r="U3491" s="10" t="n"/>
    </row>
    <row r="3492">
      <c r="S3492" s="10" t="n"/>
      <c r="T3492" s="10" t="n"/>
      <c r="U3492" s="10" t="n"/>
    </row>
    <row r="3493">
      <c r="S3493" s="10" t="n"/>
      <c r="T3493" s="10" t="n"/>
      <c r="U3493" s="10" t="n"/>
    </row>
    <row r="3494">
      <c r="S3494" s="10" t="n"/>
      <c r="T3494" s="10" t="n"/>
      <c r="U3494" s="10" t="n"/>
    </row>
    <row r="3495">
      <c r="S3495" s="10" t="n"/>
      <c r="T3495" s="10" t="n"/>
      <c r="U3495" s="10" t="n"/>
    </row>
    <row r="3496">
      <c r="S3496" s="10" t="n"/>
      <c r="T3496" s="10" t="n"/>
      <c r="U3496" s="10" t="n"/>
    </row>
    <row r="3497">
      <c r="S3497" s="10" t="n"/>
      <c r="T3497" s="10" t="n"/>
      <c r="U3497" s="10" t="n"/>
    </row>
    <row r="3498">
      <c r="S3498" s="10" t="n"/>
      <c r="T3498" s="10" t="n"/>
      <c r="U3498" s="10" t="n"/>
    </row>
    <row r="3499">
      <c r="S3499" s="10" t="n"/>
      <c r="T3499" s="10" t="n"/>
      <c r="U3499" s="10" t="n"/>
    </row>
    <row r="3500">
      <c r="S3500" s="10" t="n"/>
      <c r="T3500" s="10" t="n"/>
      <c r="U3500" s="10" t="n"/>
    </row>
    <row r="3501">
      <c r="S3501" s="10" t="n"/>
      <c r="T3501" s="10" t="n"/>
      <c r="U3501" s="10" t="n"/>
    </row>
    <row r="3502">
      <c r="S3502" s="10" t="n"/>
      <c r="T3502" s="10" t="n"/>
      <c r="U3502" s="10" t="n"/>
    </row>
    <row r="3503">
      <c r="S3503" s="10" t="n"/>
      <c r="T3503" s="10" t="n"/>
      <c r="U3503" s="10" t="n"/>
    </row>
    <row r="3504">
      <c r="S3504" s="10" t="n"/>
      <c r="T3504" s="10" t="n"/>
      <c r="U3504" s="10" t="n"/>
    </row>
    <row r="3505">
      <c r="S3505" s="10" t="n"/>
      <c r="T3505" s="10" t="n"/>
      <c r="U3505" s="10" t="n"/>
    </row>
    <row r="3506">
      <c r="S3506" s="10" t="n"/>
      <c r="T3506" s="10" t="n"/>
      <c r="U3506" s="10" t="n"/>
    </row>
    <row r="3507">
      <c r="S3507" s="10" t="n"/>
      <c r="T3507" s="10" t="n"/>
      <c r="U3507" s="10" t="n"/>
    </row>
    <row r="3508">
      <c r="S3508" s="10" t="n"/>
      <c r="T3508" s="10" t="n"/>
      <c r="U3508" s="10" t="n"/>
    </row>
    <row r="3509">
      <c r="S3509" s="10" t="n"/>
      <c r="T3509" s="10" t="n"/>
      <c r="U3509" s="10" t="n"/>
    </row>
    <row r="3510">
      <c r="S3510" s="10" t="n"/>
      <c r="T3510" s="10" t="n"/>
      <c r="U3510" s="10" t="n"/>
    </row>
    <row r="3511">
      <c r="S3511" s="10" t="n"/>
      <c r="T3511" s="10" t="n"/>
      <c r="U3511" s="10" t="n"/>
    </row>
    <row r="3512">
      <c r="S3512" s="10" t="n"/>
      <c r="T3512" s="10" t="n"/>
      <c r="U3512" s="10" t="n"/>
    </row>
    <row r="3513">
      <c r="S3513" s="10" t="n"/>
      <c r="T3513" s="10" t="n"/>
      <c r="U3513" s="10" t="n"/>
    </row>
    <row r="3514">
      <c r="S3514" s="10" t="n"/>
      <c r="T3514" s="10" t="n"/>
      <c r="U3514" s="10" t="n"/>
    </row>
    <row r="3515">
      <c r="S3515" s="10" t="n"/>
      <c r="T3515" s="10" t="n"/>
      <c r="U3515" s="10" t="n"/>
    </row>
    <row r="3516">
      <c r="S3516" s="10" t="n"/>
      <c r="T3516" s="10" t="n"/>
      <c r="U3516" s="10" t="n"/>
    </row>
    <row r="3517">
      <c r="S3517" s="10" t="n"/>
      <c r="T3517" s="10" t="n"/>
      <c r="U3517" s="10" t="n"/>
    </row>
    <row r="3518">
      <c r="S3518" s="10" t="n"/>
      <c r="T3518" s="10" t="n"/>
      <c r="U3518" s="10" t="n"/>
    </row>
    <row r="3519">
      <c r="S3519" s="10" t="n"/>
      <c r="T3519" s="10" t="n"/>
      <c r="U3519" s="10" t="n"/>
    </row>
    <row r="3520">
      <c r="S3520" s="10" t="n"/>
      <c r="T3520" s="10" t="n"/>
      <c r="U3520" s="10" t="n"/>
    </row>
    <row r="3521">
      <c r="S3521" s="10" t="n"/>
      <c r="T3521" s="10" t="n"/>
      <c r="U3521" s="10" t="n"/>
    </row>
    <row r="3522">
      <c r="S3522" s="10" t="n"/>
      <c r="T3522" s="10" t="n"/>
      <c r="U3522" s="10" t="n"/>
    </row>
    <row r="3523">
      <c r="S3523" s="10" t="n"/>
      <c r="T3523" s="10" t="n"/>
      <c r="U3523" s="10" t="n"/>
    </row>
    <row r="3524">
      <c r="S3524" s="10" t="n"/>
      <c r="T3524" s="10" t="n"/>
      <c r="U3524" s="10" t="n"/>
    </row>
    <row r="3525">
      <c r="S3525" s="10" t="n"/>
      <c r="T3525" s="10" t="n"/>
      <c r="U3525" s="10" t="n"/>
    </row>
    <row r="3526">
      <c r="S3526" s="10" t="n"/>
      <c r="T3526" s="10" t="n"/>
      <c r="U3526" s="10" t="n"/>
    </row>
    <row r="3527">
      <c r="S3527" s="10" t="n"/>
      <c r="T3527" s="10" t="n"/>
      <c r="U3527" s="10" t="n"/>
    </row>
    <row r="3528">
      <c r="S3528" s="10" t="n"/>
      <c r="T3528" s="10" t="n"/>
      <c r="U3528" s="10" t="n"/>
    </row>
    <row r="3529">
      <c r="S3529" s="10" t="n"/>
      <c r="T3529" s="10" t="n"/>
      <c r="U3529" s="10" t="n"/>
    </row>
    <row r="3530">
      <c r="S3530" s="10" t="n"/>
      <c r="T3530" s="10" t="n"/>
      <c r="U3530" s="10" t="n"/>
    </row>
    <row r="3531">
      <c r="S3531" s="10" t="n"/>
      <c r="T3531" s="10" t="n"/>
      <c r="U3531" s="10" t="n"/>
    </row>
    <row r="3532">
      <c r="S3532" s="10" t="n"/>
      <c r="T3532" s="10" t="n"/>
      <c r="U3532" s="10" t="n"/>
    </row>
    <row r="3533">
      <c r="S3533" s="10" t="n"/>
      <c r="T3533" s="10" t="n"/>
      <c r="U3533" s="10" t="n"/>
    </row>
    <row r="3534">
      <c r="S3534" s="10" t="n"/>
      <c r="T3534" s="10" t="n"/>
      <c r="U3534" s="10" t="n"/>
    </row>
    <row r="3535">
      <c r="S3535" s="10" t="n"/>
      <c r="T3535" s="10" t="n"/>
      <c r="U3535" s="10" t="n"/>
    </row>
    <row r="3536">
      <c r="S3536" s="10" t="n"/>
      <c r="T3536" s="10" t="n"/>
      <c r="U3536" s="10" t="n"/>
    </row>
    <row r="3537">
      <c r="S3537" s="10" t="n"/>
      <c r="T3537" s="10" t="n"/>
      <c r="U3537" s="10" t="n"/>
    </row>
    <row r="3538">
      <c r="S3538" s="10" t="n"/>
      <c r="T3538" s="10" t="n"/>
      <c r="U3538" s="10" t="n"/>
    </row>
    <row r="3539">
      <c r="S3539" s="10" t="n"/>
      <c r="T3539" s="10" t="n"/>
      <c r="U3539" s="10" t="n"/>
    </row>
    <row r="3540">
      <c r="S3540" s="10" t="n"/>
      <c r="T3540" s="10" t="n"/>
      <c r="U3540" s="10" t="n"/>
    </row>
    <row r="3541">
      <c r="S3541" s="10" t="n"/>
      <c r="T3541" s="10" t="n"/>
      <c r="U3541" s="10" t="n"/>
    </row>
    <row r="3542">
      <c r="S3542" s="10" t="n"/>
      <c r="T3542" s="10" t="n"/>
      <c r="U3542" s="10" t="n"/>
    </row>
    <row r="3543">
      <c r="S3543" s="10" t="n"/>
      <c r="T3543" s="10" t="n"/>
      <c r="U3543" s="10" t="n"/>
    </row>
    <row r="3544">
      <c r="S3544" s="10" t="n"/>
      <c r="T3544" s="10" t="n"/>
      <c r="U3544" s="10" t="n"/>
    </row>
    <row r="3545">
      <c r="S3545" s="10" t="n"/>
      <c r="T3545" s="10" t="n"/>
      <c r="U3545" s="10" t="n"/>
    </row>
    <row r="3546">
      <c r="S3546" s="10" t="n"/>
      <c r="T3546" s="10" t="n"/>
      <c r="U3546" s="10" t="n"/>
    </row>
    <row r="3547">
      <c r="S3547" s="10" t="n"/>
      <c r="T3547" s="10" t="n"/>
      <c r="U3547" s="10" t="n"/>
    </row>
    <row r="3548">
      <c r="S3548" s="10" t="n"/>
      <c r="T3548" s="10" t="n"/>
      <c r="U3548" s="10" t="n"/>
    </row>
    <row r="3549">
      <c r="S3549" s="10" t="n"/>
      <c r="T3549" s="10" t="n"/>
      <c r="U3549" s="10" t="n"/>
    </row>
    <row r="3550">
      <c r="S3550" s="10" t="n"/>
      <c r="T3550" s="10" t="n"/>
      <c r="U3550" s="10" t="n"/>
    </row>
    <row r="3551">
      <c r="S3551" s="10" t="n"/>
      <c r="T3551" s="10" t="n"/>
      <c r="U3551" s="10" t="n"/>
    </row>
    <row r="3552">
      <c r="S3552" s="10" t="n"/>
      <c r="T3552" s="10" t="n"/>
      <c r="U3552" s="10" t="n"/>
    </row>
    <row r="3553">
      <c r="S3553" s="10" t="n"/>
      <c r="T3553" s="10" t="n"/>
      <c r="U3553" s="10" t="n"/>
    </row>
    <row r="3554">
      <c r="S3554" s="10" t="n"/>
      <c r="T3554" s="10" t="n"/>
      <c r="U3554" s="10" t="n"/>
    </row>
    <row r="3555">
      <c r="S3555" s="10" t="n"/>
      <c r="T3555" s="10" t="n"/>
      <c r="U3555" s="10" t="n"/>
    </row>
    <row r="3556">
      <c r="S3556" s="10" t="n"/>
      <c r="T3556" s="10" t="n"/>
      <c r="U3556" s="10" t="n"/>
    </row>
    <row r="3557">
      <c r="S3557" s="10" t="n"/>
      <c r="T3557" s="10" t="n"/>
      <c r="U3557" s="10" t="n"/>
    </row>
    <row r="3558">
      <c r="S3558" s="10" t="n"/>
      <c r="T3558" s="10" t="n"/>
      <c r="U3558" s="10" t="n"/>
    </row>
    <row r="3559">
      <c r="S3559" s="10" t="n"/>
      <c r="T3559" s="10" t="n"/>
      <c r="U3559" s="10" t="n"/>
    </row>
    <row r="3560">
      <c r="S3560" s="10" t="n"/>
      <c r="T3560" s="10" t="n"/>
      <c r="U3560" s="10" t="n"/>
    </row>
    <row r="3561">
      <c r="S3561" s="10" t="n"/>
      <c r="T3561" s="10" t="n"/>
      <c r="U3561" s="10" t="n"/>
    </row>
    <row r="3562">
      <c r="S3562" s="10" t="n"/>
      <c r="T3562" s="10" t="n"/>
      <c r="U3562" s="10" t="n"/>
    </row>
    <row r="3563">
      <c r="S3563" s="10" t="n"/>
      <c r="T3563" s="10" t="n"/>
      <c r="U3563" s="10" t="n"/>
    </row>
    <row r="3564">
      <c r="S3564" s="10" t="n"/>
      <c r="T3564" s="10" t="n"/>
      <c r="U3564" s="10" t="n"/>
    </row>
    <row r="3565">
      <c r="S3565" s="10" t="n"/>
      <c r="T3565" s="10" t="n"/>
      <c r="U3565" s="10" t="n"/>
    </row>
    <row r="3566">
      <c r="S3566" s="10" t="n"/>
      <c r="T3566" s="10" t="n"/>
      <c r="U3566" s="10" t="n"/>
    </row>
    <row r="3567">
      <c r="S3567" s="10" t="n"/>
      <c r="T3567" s="10" t="n"/>
      <c r="U3567" s="10" t="n"/>
    </row>
    <row r="3568">
      <c r="S3568" s="10" t="n"/>
      <c r="T3568" s="10" t="n"/>
      <c r="U3568" s="10" t="n"/>
    </row>
    <row r="3569">
      <c r="S3569" s="10" t="n"/>
      <c r="T3569" s="10" t="n"/>
      <c r="U3569" s="10" t="n"/>
    </row>
    <row r="3570">
      <c r="S3570" s="10" t="n"/>
      <c r="T3570" s="10" t="n"/>
      <c r="U3570" s="10" t="n"/>
    </row>
    <row r="3571">
      <c r="S3571" s="10" t="n"/>
      <c r="T3571" s="10" t="n"/>
      <c r="U3571" s="10" t="n"/>
    </row>
    <row r="3572">
      <c r="S3572" s="10" t="n"/>
      <c r="T3572" s="10" t="n"/>
      <c r="U3572" s="10" t="n"/>
    </row>
    <row r="3573">
      <c r="S3573" s="10" t="n"/>
      <c r="T3573" s="10" t="n"/>
      <c r="U3573" s="10" t="n"/>
    </row>
    <row r="3574">
      <c r="S3574" s="10" t="n"/>
      <c r="T3574" s="10" t="n"/>
      <c r="U3574" s="10" t="n"/>
    </row>
    <row r="3575">
      <c r="S3575" s="10" t="n"/>
      <c r="T3575" s="10" t="n"/>
      <c r="U3575" s="10" t="n"/>
    </row>
    <row r="3576">
      <c r="S3576" s="10" t="n"/>
      <c r="T3576" s="10" t="n"/>
      <c r="U3576" s="10" t="n"/>
    </row>
    <row r="3577">
      <c r="S3577" s="10" t="n"/>
      <c r="T3577" s="10" t="n"/>
      <c r="U3577" s="10" t="n"/>
    </row>
    <row r="3578">
      <c r="S3578" s="10" t="n"/>
      <c r="T3578" s="10" t="n"/>
      <c r="U3578" s="10" t="n"/>
    </row>
    <row r="3579">
      <c r="S3579" s="10" t="n"/>
      <c r="T3579" s="10" t="n"/>
      <c r="U3579" s="10" t="n"/>
    </row>
    <row r="3580">
      <c r="S3580" s="10" t="n"/>
      <c r="T3580" s="10" t="n"/>
      <c r="U3580" s="10" t="n"/>
    </row>
    <row r="3581">
      <c r="S3581" s="10" t="n"/>
      <c r="T3581" s="10" t="n"/>
      <c r="U3581" s="10" t="n"/>
    </row>
    <row r="3582">
      <c r="S3582" s="10" t="n"/>
      <c r="T3582" s="10" t="n"/>
      <c r="U3582" s="10" t="n"/>
    </row>
    <row r="3583">
      <c r="S3583" s="10" t="n"/>
      <c r="T3583" s="10" t="n"/>
      <c r="U3583" s="10" t="n"/>
    </row>
    <row r="3584">
      <c r="S3584" s="10" t="n"/>
      <c r="T3584" s="10" t="n"/>
      <c r="U3584" s="10" t="n"/>
    </row>
    <row r="3585">
      <c r="S3585" s="10" t="n"/>
      <c r="T3585" s="10" t="n"/>
      <c r="U3585" s="10" t="n"/>
    </row>
    <row r="3586">
      <c r="S3586" s="10" t="n"/>
      <c r="T3586" s="10" t="n"/>
      <c r="U3586" s="10" t="n"/>
    </row>
    <row r="3587">
      <c r="S3587" s="10" t="n"/>
      <c r="T3587" s="10" t="n"/>
      <c r="U3587" s="10" t="n"/>
    </row>
    <row r="3588">
      <c r="S3588" s="10" t="n"/>
      <c r="T3588" s="10" t="n"/>
      <c r="U3588" s="10" t="n"/>
    </row>
    <row r="3589">
      <c r="S3589" s="10" t="n"/>
      <c r="T3589" s="10" t="n"/>
      <c r="U3589" s="10" t="n"/>
    </row>
    <row r="3590">
      <c r="S3590" s="10" t="n"/>
      <c r="T3590" s="10" t="n"/>
      <c r="U3590" s="10" t="n"/>
    </row>
    <row r="3591">
      <c r="S3591" s="10" t="n"/>
      <c r="T3591" s="10" t="n"/>
      <c r="U3591" s="10" t="n"/>
    </row>
    <row r="3592">
      <c r="S3592" s="10" t="n"/>
      <c r="T3592" s="10" t="n"/>
      <c r="U3592" s="10" t="n"/>
    </row>
    <row r="3593">
      <c r="S3593" s="10" t="n"/>
      <c r="T3593" s="10" t="n"/>
      <c r="U3593" s="10" t="n"/>
    </row>
    <row r="3594">
      <c r="S3594" s="10" t="n"/>
      <c r="T3594" s="10" t="n"/>
      <c r="U3594" s="10" t="n"/>
    </row>
    <row r="3595">
      <c r="S3595" s="10" t="n"/>
      <c r="T3595" s="10" t="n"/>
      <c r="U3595" s="10" t="n"/>
    </row>
    <row r="3596">
      <c r="S3596" s="10" t="n"/>
      <c r="T3596" s="10" t="n"/>
      <c r="U3596" s="10" t="n"/>
    </row>
    <row r="3597">
      <c r="S3597" s="10" t="n"/>
      <c r="T3597" s="10" t="n"/>
      <c r="U3597" s="10" t="n"/>
    </row>
    <row r="3598">
      <c r="S3598" s="10" t="n"/>
      <c r="T3598" s="10" t="n"/>
      <c r="U3598" s="10" t="n"/>
    </row>
    <row r="3599">
      <c r="S3599" s="10" t="n"/>
      <c r="T3599" s="10" t="n"/>
      <c r="U3599" s="10" t="n"/>
    </row>
    <row r="3600">
      <c r="S3600" s="10" t="n"/>
      <c r="T3600" s="10" t="n"/>
      <c r="U3600" s="10" t="n"/>
    </row>
    <row r="3601">
      <c r="S3601" s="10" t="n"/>
      <c r="T3601" s="10" t="n"/>
      <c r="U3601" s="10" t="n"/>
    </row>
    <row r="3602">
      <c r="S3602" s="10" t="n"/>
      <c r="T3602" s="10" t="n"/>
      <c r="U3602" s="10" t="n"/>
    </row>
    <row r="3603">
      <c r="S3603" s="10" t="n"/>
      <c r="T3603" s="10" t="n"/>
      <c r="U3603" s="10" t="n"/>
    </row>
    <row r="3604">
      <c r="S3604" s="10" t="n"/>
      <c r="T3604" s="10" t="n"/>
      <c r="U3604" s="10" t="n"/>
    </row>
    <row r="3605">
      <c r="S3605" s="10" t="n"/>
      <c r="T3605" s="10" t="n"/>
      <c r="U3605" s="10" t="n"/>
    </row>
    <row r="3606">
      <c r="S3606" s="10" t="n"/>
      <c r="T3606" s="10" t="n"/>
      <c r="U3606" s="10" t="n"/>
    </row>
    <row r="3607">
      <c r="S3607" s="10" t="n"/>
      <c r="T3607" s="10" t="n"/>
      <c r="U3607" s="10" t="n"/>
    </row>
    <row r="3608">
      <c r="S3608" s="10" t="n"/>
      <c r="T3608" s="10" t="n"/>
      <c r="U3608" s="10" t="n"/>
    </row>
    <row r="3609">
      <c r="S3609" s="10" t="n"/>
      <c r="T3609" s="10" t="n"/>
      <c r="U3609" s="10" t="n"/>
    </row>
    <row r="3610">
      <c r="S3610" s="10" t="n"/>
      <c r="T3610" s="10" t="n"/>
      <c r="U3610" s="10" t="n"/>
    </row>
    <row r="3611">
      <c r="S3611" s="10" t="n"/>
      <c r="T3611" s="10" t="n"/>
      <c r="U3611" s="10" t="n"/>
    </row>
    <row r="3612">
      <c r="S3612" s="10" t="n"/>
      <c r="T3612" s="10" t="n"/>
      <c r="U3612" s="10" t="n"/>
    </row>
    <row r="3613">
      <c r="S3613" s="10" t="n"/>
      <c r="T3613" s="10" t="n"/>
      <c r="U3613" s="10" t="n"/>
    </row>
    <row r="3614">
      <c r="S3614" s="10" t="n"/>
      <c r="T3614" s="10" t="n"/>
      <c r="U3614" s="10" t="n"/>
    </row>
    <row r="3615">
      <c r="S3615" s="10" t="n"/>
      <c r="T3615" s="10" t="n"/>
      <c r="U3615" s="10" t="n"/>
    </row>
    <row r="3616">
      <c r="S3616" s="10" t="n"/>
      <c r="T3616" s="10" t="n"/>
      <c r="U3616" s="10" t="n"/>
    </row>
    <row r="3617">
      <c r="S3617" s="10" t="n"/>
      <c r="T3617" s="10" t="n"/>
      <c r="U3617" s="10" t="n"/>
    </row>
    <row r="3618">
      <c r="S3618" s="10" t="n"/>
      <c r="T3618" s="10" t="n"/>
      <c r="U3618" s="10" t="n"/>
    </row>
    <row r="3619">
      <c r="S3619" s="10" t="n"/>
      <c r="T3619" s="10" t="n"/>
      <c r="U3619" s="10" t="n"/>
    </row>
    <row r="3620">
      <c r="S3620" s="10" t="n"/>
      <c r="T3620" s="10" t="n"/>
      <c r="U3620" s="10" t="n"/>
    </row>
    <row r="3621">
      <c r="S3621" s="10" t="n"/>
      <c r="T3621" s="10" t="n"/>
      <c r="U3621" s="10" t="n"/>
    </row>
    <row r="3622">
      <c r="S3622" s="10" t="n"/>
      <c r="T3622" s="10" t="n"/>
      <c r="U3622" s="10" t="n"/>
    </row>
    <row r="3623">
      <c r="S3623" s="10" t="n"/>
      <c r="T3623" s="10" t="n"/>
      <c r="U3623" s="10" t="n"/>
    </row>
    <row r="3624">
      <c r="S3624" s="10" t="n"/>
      <c r="T3624" s="10" t="n"/>
      <c r="U3624" s="10" t="n"/>
    </row>
    <row r="3625">
      <c r="S3625" s="10" t="n"/>
      <c r="T3625" s="10" t="n"/>
      <c r="U3625" s="10" t="n"/>
    </row>
    <row r="3626">
      <c r="S3626" s="10" t="n"/>
      <c r="T3626" s="10" t="n"/>
      <c r="U3626" s="10" t="n"/>
    </row>
    <row r="3627">
      <c r="S3627" s="10" t="n"/>
      <c r="T3627" s="10" t="n"/>
      <c r="U3627" s="10" t="n"/>
    </row>
    <row r="3628">
      <c r="S3628" s="10" t="n"/>
      <c r="T3628" s="10" t="n"/>
      <c r="U3628" s="10" t="n"/>
    </row>
    <row r="3629">
      <c r="S3629" s="10" t="n"/>
      <c r="T3629" s="10" t="n"/>
      <c r="U3629" s="10" t="n"/>
    </row>
    <row r="3630">
      <c r="S3630" s="10" t="n"/>
      <c r="T3630" s="10" t="n"/>
      <c r="U3630" s="10" t="n"/>
    </row>
    <row r="3631">
      <c r="S3631" s="10" t="n"/>
      <c r="T3631" s="10" t="n"/>
      <c r="U3631" s="10" t="n"/>
    </row>
    <row r="3632">
      <c r="S3632" s="10" t="n"/>
      <c r="T3632" s="10" t="n"/>
      <c r="U3632" s="10" t="n"/>
    </row>
    <row r="3633">
      <c r="S3633" s="10" t="n"/>
      <c r="T3633" s="10" t="n"/>
      <c r="U3633" s="10" t="n"/>
    </row>
    <row r="3634">
      <c r="S3634" s="10" t="n"/>
      <c r="T3634" s="10" t="n"/>
      <c r="U3634" s="10" t="n"/>
    </row>
    <row r="3635">
      <c r="S3635" s="10" t="n"/>
      <c r="T3635" s="10" t="n"/>
      <c r="U3635" s="10" t="n"/>
    </row>
    <row r="3636">
      <c r="S3636" s="10" t="n"/>
      <c r="T3636" s="10" t="n"/>
      <c r="U3636" s="10" t="n"/>
    </row>
    <row r="3637">
      <c r="S3637" s="10" t="n"/>
      <c r="T3637" s="10" t="n"/>
      <c r="U3637" s="10" t="n"/>
    </row>
    <row r="3638">
      <c r="S3638" s="10" t="n"/>
      <c r="T3638" s="10" t="n"/>
      <c r="U3638" s="10" t="n"/>
    </row>
    <row r="3639">
      <c r="S3639" s="10" t="n"/>
      <c r="T3639" s="10" t="n"/>
      <c r="U3639" s="10" t="n"/>
    </row>
    <row r="3640">
      <c r="S3640" s="10" t="n"/>
      <c r="T3640" s="10" t="n"/>
      <c r="U3640" s="10" t="n"/>
    </row>
    <row r="3641">
      <c r="S3641" s="10" t="n"/>
      <c r="T3641" s="10" t="n"/>
      <c r="U3641" s="10" t="n"/>
    </row>
    <row r="3642">
      <c r="S3642" s="10" t="n"/>
      <c r="T3642" s="10" t="n"/>
      <c r="U3642" s="10" t="n"/>
    </row>
    <row r="3643">
      <c r="S3643" s="10" t="n"/>
      <c r="T3643" s="10" t="n"/>
      <c r="U3643" s="10" t="n"/>
    </row>
    <row r="3644">
      <c r="S3644" s="10" t="n"/>
      <c r="T3644" s="10" t="n"/>
      <c r="U3644" s="10" t="n"/>
    </row>
    <row r="3645">
      <c r="S3645" s="10" t="n"/>
      <c r="T3645" s="10" t="n"/>
      <c r="U3645" s="10" t="n"/>
    </row>
    <row r="3646">
      <c r="S3646" s="10" t="n"/>
      <c r="T3646" s="10" t="n"/>
      <c r="U3646" s="10" t="n"/>
    </row>
    <row r="3647">
      <c r="S3647" s="10" t="n"/>
      <c r="T3647" s="10" t="n"/>
      <c r="U3647" s="10" t="n"/>
    </row>
    <row r="3648">
      <c r="S3648" s="10" t="n"/>
      <c r="T3648" s="10" t="n"/>
      <c r="U3648" s="10" t="n"/>
    </row>
    <row r="3649">
      <c r="S3649" s="10" t="n"/>
      <c r="T3649" s="10" t="n"/>
      <c r="U3649" s="10" t="n"/>
    </row>
    <row r="3650">
      <c r="S3650" s="10" t="n"/>
      <c r="T3650" s="10" t="n"/>
      <c r="U3650" s="10" t="n"/>
    </row>
    <row r="3651">
      <c r="S3651" s="10" t="n"/>
      <c r="T3651" s="10" t="n"/>
      <c r="U3651" s="10" t="n"/>
    </row>
    <row r="3652">
      <c r="S3652" s="10" t="n"/>
      <c r="T3652" s="10" t="n"/>
      <c r="U3652" s="10" t="n"/>
    </row>
    <row r="3653">
      <c r="S3653" s="10" t="n"/>
      <c r="T3653" s="10" t="n"/>
      <c r="U3653" s="10" t="n"/>
    </row>
    <row r="3654">
      <c r="S3654" s="10" t="n"/>
      <c r="T3654" s="10" t="n"/>
      <c r="U3654" s="10" t="n"/>
    </row>
    <row r="3655">
      <c r="S3655" s="10" t="n"/>
      <c r="T3655" s="10" t="n"/>
      <c r="U3655" s="10" t="n"/>
    </row>
    <row r="3656">
      <c r="S3656" s="10" t="n"/>
      <c r="T3656" s="10" t="n"/>
      <c r="U3656" s="10" t="n"/>
    </row>
    <row r="3657">
      <c r="S3657" s="10" t="n"/>
      <c r="T3657" s="10" t="n"/>
      <c r="U3657" s="10" t="n"/>
    </row>
    <row r="3658">
      <c r="S3658" s="10" t="n"/>
      <c r="T3658" s="10" t="n"/>
      <c r="U3658" s="10" t="n"/>
    </row>
    <row r="3659">
      <c r="S3659" s="10" t="n"/>
      <c r="T3659" s="10" t="n"/>
      <c r="U3659" s="10" t="n"/>
    </row>
    <row r="3660">
      <c r="S3660" s="10" t="n"/>
      <c r="T3660" s="10" t="n"/>
      <c r="U3660" s="10" t="n"/>
    </row>
    <row r="3661">
      <c r="S3661" s="10" t="n"/>
      <c r="T3661" s="10" t="n"/>
      <c r="U3661" s="10" t="n"/>
    </row>
    <row r="3662">
      <c r="S3662" s="10" t="n"/>
      <c r="T3662" s="10" t="n"/>
      <c r="U3662" s="10" t="n"/>
    </row>
    <row r="3663">
      <c r="S3663" s="10" t="n"/>
      <c r="T3663" s="10" t="n"/>
      <c r="U3663" s="10" t="n"/>
    </row>
    <row r="3664">
      <c r="S3664" s="10" t="n"/>
      <c r="T3664" s="10" t="n"/>
      <c r="U3664" s="10" t="n"/>
    </row>
    <row r="3665">
      <c r="S3665" s="10" t="n"/>
      <c r="T3665" s="10" t="n"/>
      <c r="U3665" s="10" t="n"/>
    </row>
    <row r="3666">
      <c r="S3666" s="10" t="n"/>
      <c r="T3666" s="10" t="n"/>
      <c r="U3666" s="10" t="n"/>
    </row>
    <row r="3667">
      <c r="S3667" s="10" t="n"/>
      <c r="T3667" s="10" t="n"/>
      <c r="U3667" s="10" t="n"/>
    </row>
    <row r="3668">
      <c r="S3668" s="10" t="n"/>
      <c r="T3668" s="10" t="n"/>
      <c r="U3668" s="10" t="n"/>
    </row>
    <row r="3669">
      <c r="S3669" s="10" t="n"/>
      <c r="T3669" s="10" t="n"/>
      <c r="U3669" s="10" t="n"/>
    </row>
    <row r="3670">
      <c r="S3670" s="10" t="n"/>
      <c r="T3670" s="10" t="n"/>
      <c r="U3670" s="10" t="n"/>
    </row>
    <row r="3671">
      <c r="S3671" s="10" t="n"/>
      <c r="T3671" s="10" t="n"/>
      <c r="U3671" s="10" t="n"/>
    </row>
    <row r="3672">
      <c r="S3672" s="10" t="n"/>
      <c r="T3672" s="10" t="n"/>
      <c r="U3672" s="10" t="n"/>
    </row>
    <row r="3673">
      <c r="S3673" s="10" t="n"/>
      <c r="T3673" s="10" t="n"/>
      <c r="U3673" s="10" t="n"/>
    </row>
    <row r="3674">
      <c r="S3674" s="10" t="n"/>
      <c r="T3674" s="10" t="n"/>
      <c r="U3674" s="10" t="n"/>
    </row>
    <row r="3675">
      <c r="S3675" s="10" t="n"/>
      <c r="T3675" s="10" t="n"/>
      <c r="U3675" s="10" t="n"/>
    </row>
    <row r="3676">
      <c r="S3676" s="10" t="n"/>
      <c r="T3676" s="10" t="n"/>
      <c r="U3676" s="10" t="n"/>
    </row>
    <row r="3677">
      <c r="S3677" s="10" t="n"/>
      <c r="T3677" s="10" t="n"/>
      <c r="U3677" s="10" t="n"/>
    </row>
    <row r="3678">
      <c r="S3678" s="10" t="n"/>
      <c r="T3678" s="10" t="n"/>
      <c r="U3678" s="10" t="n"/>
    </row>
    <row r="3679">
      <c r="S3679" s="10" t="n"/>
      <c r="T3679" s="10" t="n"/>
      <c r="U3679" s="10" t="n"/>
    </row>
    <row r="3680">
      <c r="S3680" s="10" t="n"/>
      <c r="T3680" s="10" t="n"/>
      <c r="U3680" s="10" t="n"/>
    </row>
    <row r="3681">
      <c r="S3681" s="10" t="n"/>
      <c r="T3681" s="10" t="n"/>
      <c r="U3681" s="10" t="n"/>
    </row>
    <row r="3682">
      <c r="S3682" s="10" t="n"/>
      <c r="T3682" s="10" t="n"/>
      <c r="U3682" s="10" t="n"/>
    </row>
    <row r="3683">
      <c r="S3683" s="10" t="n"/>
      <c r="T3683" s="10" t="n"/>
      <c r="U3683" s="10" t="n"/>
    </row>
    <row r="3684">
      <c r="S3684" s="10" t="n"/>
      <c r="T3684" s="10" t="n"/>
      <c r="U3684" s="10" t="n"/>
    </row>
    <row r="3685">
      <c r="S3685" s="10" t="n"/>
      <c r="T3685" s="10" t="n"/>
      <c r="U3685" s="10" t="n"/>
    </row>
    <row r="3686">
      <c r="S3686" s="10" t="n"/>
      <c r="T3686" s="10" t="n"/>
      <c r="U3686" s="10" t="n"/>
    </row>
    <row r="3687">
      <c r="S3687" s="10" t="n"/>
      <c r="T3687" s="10" t="n"/>
      <c r="U3687" s="10" t="n"/>
    </row>
    <row r="3688">
      <c r="S3688" s="10" t="n"/>
      <c r="T3688" s="10" t="n"/>
      <c r="U3688" s="10" t="n"/>
    </row>
    <row r="3689">
      <c r="S3689" s="10" t="n"/>
      <c r="T3689" s="10" t="n"/>
      <c r="U3689" s="10" t="n"/>
    </row>
    <row r="3690">
      <c r="S3690" s="10" t="n"/>
      <c r="T3690" s="10" t="n"/>
      <c r="U3690" s="10" t="n"/>
    </row>
    <row r="3691">
      <c r="S3691" s="10" t="n"/>
      <c r="T3691" s="10" t="n"/>
      <c r="U3691" s="10" t="n"/>
    </row>
    <row r="3692">
      <c r="S3692" s="10" t="n"/>
      <c r="T3692" s="10" t="n"/>
      <c r="U3692" s="10" t="n"/>
    </row>
    <row r="3693">
      <c r="S3693" s="10" t="n"/>
      <c r="T3693" s="10" t="n"/>
      <c r="U3693" s="10" t="n"/>
    </row>
    <row r="3694">
      <c r="S3694" s="10" t="n"/>
      <c r="T3694" s="10" t="n"/>
      <c r="U3694" s="10" t="n"/>
    </row>
    <row r="3695">
      <c r="S3695" s="10" t="n"/>
      <c r="T3695" s="10" t="n"/>
      <c r="U3695" s="10" t="n"/>
    </row>
    <row r="3696">
      <c r="S3696" s="10" t="n"/>
      <c r="T3696" s="10" t="n"/>
      <c r="U3696" s="10" t="n"/>
    </row>
    <row r="3697">
      <c r="S3697" s="10" t="n"/>
      <c r="T3697" s="10" t="n"/>
      <c r="U3697" s="10" t="n"/>
    </row>
    <row r="3698">
      <c r="S3698" s="10" t="n"/>
      <c r="T3698" s="10" t="n"/>
      <c r="U3698" s="10" t="n"/>
    </row>
    <row r="3699">
      <c r="S3699" s="10" t="n"/>
      <c r="T3699" s="10" t="n"/>
      <c r="U3699" s="10" t="n"/>
    </row>
    <row r="3700">
      <c r="S3700" s="10" t="n"/>
      <c r="T3700" s="10" t="n"/>
      <c r="U3700" s="10" t="n"/>
    </row>
    <row r="3701">
      <c r="S3701" s="10" t="n"/>
      <c r="T3701" s="10" t="n"/>
      <c r="U3701" s="10" t="n"/>
    </row>
    <row r="3702">
      <c r="S3702" s="10" t="n"/>
      <c r="T3702" s="10" t="n"/>
      <c r="U3702" s="10" t="n"/>
    </row>
    <row r="3703">
      <c r="S3703" s="10" t="n"/>
      <c r="T3703" s="10" t="n"/>
      <c r="U3703" s="10" t="n"/>
    </row>
    <row r="3704">
      <c r="S3704" s="10" t="n"/>
      <c r="T3704" s="10" t="n"/>
      <c r="U3704" s="10" t="n"/>
    </row>
    <row r="3705">
      <c r="S3705" s="10" t="n"/>
      <c r="T3705" s="10" t="n"/>
      <c r="U3705" s="10" t="n"/>
    </row>
    <row r="3706">
      <c r="S3706" s="10" t="n"/>
      <c r="T3706" s="10" t="n"/>
      <c r="U3706" s="10" t="n"/>
    </row>
    <row r="3707">
      <c r="S3707" s="10" t="n"/>
      <c r="T3707" s="10" t="n"/>
      <c r="U3707" s="10" t="n"/>
    </row>
    <row r="3708">
      <c r="S3708" s="10" t="n"/>
      <c r="T3708" s="10" t="n"/>
      <c r="U3708" s="10" t="n"/>
    </row>
    <row r="3709">
      <c r="S3709" s="10" t="n"/>
      <c r="T3709" s="10" t="n"/>
      <c r="U3709" s="10" t="n"/>
    </row>
    <row r="3710">
      <c r="S3710" s="10" t="n"/>
      <c r="T3710" s="10" t="n"/>
      <c r="U3710" s="10" t="n"/>
    </row>
    <row r="3711">
      <c r="S3711" s="10" t="n"/>
      <c r="T3711" s="10" t="n"/>
      <c r="U3711" s="10" t="n"/>
    </row>
    <row r="3712">
      <c r="S3712" s="10" t="n"/>
      <c r="T3712" s="10" t="n"/>
      <c r="U3712" s="10" t="n"/>
    </row>
    <row r="3713">
      <c r="S3713" s="10" t="n"/>
      <c r="T3713" s="10" t="n"/>
      <c r="U3713" s="10" t="n"/>
    </row>
    <row r="3714">
      <c r="S3714" s="10" t="n"/>
      <c r="T3714" s="10" t="n"/>
      <c r="U3714" s="10" t="n"/>
    </row>
    <row r="3715">
      <c r="S3715" s="10" t="n"/>
      <c r="T3715" s="10" t="n"/>
      <c r="U3715" s="10" t="n"/>
    </row>
    <row r="3716">
      <c r="S3716" s="10" t="n"/>
      <c r="T3716" s="10" t="n"/>
      <c r="U3716" s="10" t="n"/>
    </row>
    <row r="3717">
      <c r="S3717" s="10" t="n"/>
      <c r="T3717" s="10" t="n"/>
      <c r="U3717" s="10" t="n"/>
    </row>
    <row r="3718">
      <c r="S3718" s="10" t="n"/>
      <c r="T3718" s="10" t="n"/>
      <c r="U3718" s="10" t="n"/>
    </row>
    <row r="3719">
      <c r="S3719" s="10" t="n"/>
      <c r="T3719" s="10" t="n"/>
      <c r="U3719" s="10" t="n"/>
    </row>
    <row r="3720">
      <c r="S3720" s="10" t="n"/>
      <c r="T3720" s="10" t="n"/>
      <c r="U3720" s="10" t="n"/>
    </row>
    <row r="3721">
      <c r="S3721" s="10" t="n"/>
      <c r="T3721" s="10" t="n"/>
      <c r="U3721" s="10" t="n"/>
    </row>
    <row r="3722">
      <c r="S3722" s="10" t="n"/>
      <c r="T3722" s="10" t="n"/>
      <c r="U3722" s="10" t="n"/>
    </row>
    <row r="3723">
      <c r="S3723" s="10" t="n"/>
      <c r="T3723" s="10" t="n"/>
      <c r="U3723" s="10" t="n"/>
    </row>
    <row r="3724">
      <c r="S3724" s="10" t="n"/>
      <c r="T3724" s="10" t="n"/>
      <c r="U3724" s="10" t="n"/>
    </row>
    <row r="3725">
      <c r="S3725" s="10" t="n"/>
      <c r="T3725" s="10" t="n"/>
      <c r="U3725" s="10" t="n"/>
    </row>
    <row r="3726">
      <c r="S3726" s="10" t="n"/>
      <c r="T3726" s="10" t="n"/>
      <c r="U3726" s="10" t="n"/>
    </row>
    <row r="3727">
      <c r="S3727" s="10" t="n"/>
      <c r="T3727" s="10" t="n"/>
      <c r="U3727" s="10" t="n"/>
    </row>
    <row r="3728">
      <c r="S3728" s="10" t="n"/>
      <c r="T3728" s="10" t="n"/>
      <c r="U3728" s="10" t="n"/>
    </row>
    <row r="3729">
      <c r="S3729" s="10" t="n"/>
      <c r="T3729" s="10" t="n"/>
      <c r="U3729" s="10" t="n"/>
    </row>
    <row r="3730">
      <c r="S3730" s="10" t="n"/>
      <c r="T3730" s="10" t="n"/>
      <c r="U3730" s="10" t="n"/>
    </row>
    <row r="3731">
      <c r="S3731" s="10" t="n"/>
      <c r="T3731" s="10" t="n"/>
      <c r="U3731" s="10" t="n"/>
    </row>
    <row r="3732">
      <c r="S3732" s="10" t="n"/>
      <c r="T3732" s="10" t="n"/>
      <c r="U3732" s="10" t="n"/>
    </row>
    <row r="3733">
      <c r="S3733" s="10" t="n"/>
      <c r="T3733" s="10" t="n"/>
      <c r="U3733" s="10" t="n"/>
    </row>
    <row r="3734">
      <c r="S3734" s="10" t="n"/>
      <c r="T3734" s="10" t="n"/>
      <c r="U3734" s="10" t="n"/>
    </row>
    <row r="3735">
      <c r="S3735" s="10" t="n"/>
      <c r="T3735" s="10" t="n"/>
      <c r="U3735" s="10" t="n"/>
    </row>
    <row r="3736">
      <c r="S3736" s="10" t="n"/>
      <c r="T3736" s="10" t="n"/>
      <c r="U3736" s="10" t="n"/>
    </row>
    <row r="3737">
      <c r="S3737" s="10" t="n"/>
      <c r="T3737" s="10" t="n"/>
      <c r="U3737" s="10" t="n"/>
    </row>
    <row r="3738">
      <c r="S3738" s="10" t="n"/>
      <c r="T3738" s="10" t="n"/>
      <c r="U3738" s="10" t="n"/>
    </row>
    <row r="3739">
      <c r="S3739" s="10" t="n"/>
      <c r="T3739" s="10" t="n"/>
      <c r="U3739" s="10" t="n"/>
    </row>
    <row r="3740">
      <c r="S3740" s="10" t="n"/>
      <c r="T3740" s="10" t="n"/>
      <c r="U3740" s="10" t="n"/>
    </row>
    <row r="3741">
      <c r="S3741" s="10" t="n"/>
      <c r="T3741" s="10" t="n"/>
      <c r="U3741" s="10" t="n"/>
    </row>
    <row r="3742">
      <c r="S3742" s="10" t="n"/>
      <c r="T3742" s="10" t="n"/>
      <c r="U3742" s="10" t="n"/>
    </row>
    <row r="3743">
      <c r="S3743" s="10" t="n"/>
      <c r="T3743" s="10" t="n"/>
      <c r="U3743" s="10" t="n"/>
    </row>
    <row r="3744">
      <c r="S3744" s="10" t="n"/>
      <c r="T3744" s="10" t="n"/>
      <c r="U3744" s="10" t="n"/>
    </row>
    <row r="3745">
      <c r="S3745" s="10" t="n"/>
      <c r="T3745" s="10" t="n"/>
      <c r="U3745" s="10" t="n"/>
    </row>
    <row r="3746">
      <c r="S3746" s="10" t="n"/>
      <c r="T3746" s="10" t="n"/>
      <c r="U3746" s="10" t="n"/>
    </row>
    <row r="3747">
      <c r="S3747" s="10" t="n"/>
      <c r="T3747" s="10" t="n"/>
      <c r="U3747" s="10" t="n"/>
    </row>
    <row r="3748">
      <c r="S3748" s="10" t="n"/>
      <c r="T3748" s="10" t="n"/>
      <c r="U3748" s="10" t="n"/>
    </row>
    <row r="3749">
      <c r="S3749" s="10" t="n"/>
      <c r="T3749" s="10" t="n"/>
      <c r="U3749" s="10" t="n"/>
    </row>
    <row r="3750">
      <c r="S3750" s="10" t="n"/>
      <c r="T3750" s="10" t="n"/>
      <c r="U3750" s="10" t="n"/>
    </row>
    <row r="3751">
      <c r="S3751" s="10" t="n"/>
      <c r="T3751" s="10" t="n"/>
      <c r="U3751" s="10" t="n"/>
    </row>
    <row r="3752">
      <c r="S3752" s="10" t="n"/>
      <c r="T3752" s="10" t="n"/>
      <c r="U3752" s="10" t="n"/>
    </row>
    <row r="3753">
      <c r="S3753" s="10" t="n"/>
      <c r="T3753" s="10" t="n"/>
      <c r="U3753" s="10" t="n"/>
    </row>
    <row r="3754">
      <c r="S3754" s="10" t="n"/>
      <c r="T3754" s="10" t="n"/>
      <c r="U3754" s="10" t="n"/>
    </row>
    <row r="3755">
      <c r="S3755" s="10" t="n"/>
      <c r="T3755" s="10" t="n"/>
      <c r="U3755" s="10" t="n"/>
    </row>
    <row r="3756">
      <c r="S3756" s="10" t="n"/>
      <c r="T3756" s="10" t="n"/>
      <c r="U3756" s="10" t="n"/>
    </row>
    <row r="3757">
      <c r="S3757" s="10" t="n"/>
      <c r="T3757" s="10" t="n"/>
      <c r="U3757" s="10" t="n"/>
    </row>
    <row r="3758">
      <c r="S3758" s="10" t="n"/>
      <c r="T3758" s="10" t="n"/>
      <c r="U3758" s="10" t="n"/>
    </row>
    <row r="3759">
      <c r="S3759" s="10" t="n"/>
      <c r="T3759" s="10" t="n"/>
      <c r="U3759" s="10" t="n"/>
    </row>
    <row r="3760">
      <c r="S3760" s="10" t="n"/>
      <c r="T3760" s="10" t="n"/>
      <c r="U3760" s="10" t="n"/>
    </row>
    <row r="3761">
      <c r="S3761" s="10" t="n"/>
      <c r="T3761" s="10" t="n"/>
      <c r="U3761" s="10" t="n"/>
    </row>
    <row r="3762">
      <c r="S3762" s="10" t="n"/>
      <c r="T3762" s="10" t="n"/>
      <c r="U3762" s="10" t="n"/>
    </row>
    <row r="3763">
      <c r="S3763" s="10" t="n"/>
      <c r="T3763" s="10" t="n"/>
      <c r="U3763" s="10" t="n"/>
    </row>
    <row r="3764">
      <c r="S3764" s="10" t="n"/>
      <c r="T3764" s="10" t="n"/>
      <c r="U3764" s="10" t="n"/>
    </row>
    <row r="3765">
      <c r="S3765" s="10" t="n"/>
      <c r="T3765" s="10" t="n"/>
      <c r="U3765" s="10" t="n"/>
    </row>
    <row r="3766">
      <c r="S3766" s="10" t="n"/>
      <c r="T3766" s="10" t="n"/>
      <c r="U3766" s="10" t="n"/>
    </row>
    <row r="3767">
      <c r="S3767" s="10" t="n"/>
      <c r="T3767" s="10" t="n"/>
      <c r="U3767" s="10" t="n"/>
    </row>
    <row r="3768">
      <c r="S3768" s="10" t="n"/>
      <c r="T3768" s="10" t="n"/>
      <c r="U3768" s="10" t="n"/>
    </row>
    <row r="3769">
      <c r="S3769" s="10" t="n"/>
      <c r="T3769" s="10" t="n"/>
      <c r="U3769" s="10" t="n"/>
    </row>
    <row r="3770">
      <c r="S3770" s="10" t="n"/>
      <c r="T3770" s="10" t="n"/>
      <c r="U3770" s="10" t="n"/>
    </row>
    <row r="3771">
      <c r="S3771" s="10" t="n"/>
      <c r="T3771" s="10" t="n"/>
      <c r="U3771" s="10" t="n"/>
    </row>
    <row r="3772">
      <c r="S3772" s="10" t="n"/>
      <c r="T3772" s="10" t="n"/>
      <c r="U3772" s="10" t="n"/>
    </row>
    <row r="3773">
      <c r="S3773" s="10" t="n"/>
      <c r="T3773" s="10" t="n"/>
      <c r="U3773" s="10" t="n"/>
    </row>
    <row r="3774">
      <c r="S3774" s="10" t="n"/>
      <c r="T3774" s="10" t="n"/>
      <c r="U3774" s="10" t="n"/>
    </row>
    <row r="3775">
      <c r="S3775" s="10" t="n"/>
      <c r="T3775" s="10" t="n"/>
      <c r="U3775" s="10" t="n"/>
    </row>
    <row r="3776">
      <c r="S3776" s="10" t="n"/>
      <c r="T3776" s="10" t="n"/>
      <c r="U3776" s="10" t="n"/>
    </row>
    <row r="3777">
      <c r="S3777" s="10" t="n"/>
      <c r="T3777" s="10" t="n"/>
      <c r="U3777" s="10" t="n"/>
    </row>
    <row r="3778">
      <c r="S3778" s="10" t="n"/>
      <c r="T3778" s="10" t="n"/>
      <c r="U3778" s="10" t="n"/>
    </row>
    <row r="3779">
      <c r="S3779" s="10" t="n"/>
      <c r="T3779" s="10" t="n"/>
      <c r="U3779" s="10" t="n"/>
    </row>
    <row r="3780">
      <c r="S3780" s="10" t="n"/>
      <c r="T3780" s="10" t="n"/>
      <c r="U3780" s="10" t="n"/>
    </row>
    <row r="3781">
      <c r="S3781" s="10" t="n"/>
      <c r="T3781" s="10" t="n"/>
      <c r="U3781" s="10" t="n"/>
    </row>
    <row r="3782">
      <c r="S3782" s="10" t="n"/>
      <c r="T3782" s="10" t="n"/>
      <c r="U3782" s="10" t="n"/>
    </row>
    <row r="3783">
      <c r="S3783" s="10" t="n"/>
      <c r="T3783" s="10" t="n"/>
      <c r="U3783" s="10" t="n"/>
    </row>
    <row r="3784">
      <c r="S3784" s="10" t="n"/>
      <c r="T3784" s="10" t="n"/>
      <c r="U3784" s="10" t="n"/>
    </row>
    <row r="3785">
      <c r="S3785" s="10" t="n"/>
      <c r="T3785" s="10" t="n"/>
      <c r="U3785" s="10" t="n"/>
    </row>
    <row r="3786">
      <c r="S3786" s="10" t="n"/>
      <c r="T3786" s="10" t="n"/>
      <c r="U3786" s="10" t="n"/>
    </row>
    <row r="3787">
      <c r="S3787" s="10" t="n"/>
      <c r="T3787" s="10" t="n"/>
      <c r="U3787" s="10" t="n"/>
    </row>
    <row r="3788">
      <c r="S3788" s="10" t="n"/>
      <c r="T3788" s="10" t="n"/>
      <c r="U3788" s="10" t="n"/>
    </row>
    <row r="3789">
      <c r="S3789" s="10" t="n"/>
      <c r="T3789" s="10" t="n"/>
      <c r="U3789" s="10" t="n"/>
    </row>
    <row r="3790">
      <c r="S3790" s="10" t="n"/>
      <c r="T3790" s="10" t="n"/>
      <c r="U3790" s="10" t="n"/>
    </row>
    <row r="3791">
      <c r="S3791" s="10" t="n"/>
      <c r="T3791" s="10" t="n"/>
      <c r="U3791" s="10" t="n"/>
    </row>
    <row r="3792">
      <c r="S3792" s="10" t="n"/>
      <c r="T3792" s="10" t="n"/>
      <c r="U3792" s="10" t="n"/>
    </row>
    <row r="3793">
      <c r="S3793" s="10" t="n"/>
      <c r="T3793" s="10" t="n"/>
      <c r="U3793" s="10" t="n"/>
    </row>
    <row r="3794">
      <c r="S3794" s="10" t="n"/>
      <c r="T3794" s="10" t="n"/>
      <c r="U3794" s="10" t="n"/>
    </row>
    <row r="3795">
      <c r="S3795" s="10" t="n"/>
      <c r="T3795" s="10" t="n"/>
      <c r="U3795" s="10" t="n"/>
    </row>
    <row r="3796">
      <c r="S3796" s="10" t="n"/>
      <c r="T3796" s="10" t="n"/>
      <c r="U3796" s="10" t="n"/>
    </row>
    <row r="3797">
      <c r="S3797" s="10" t="n"/>
      <c r="T3797" s="10" t="n"/>
      <c r="U3797" s="10" t="n"/>
    </row>
    <row r="3798">
      <c r="S3798" s="10" t="n"/>
      <c r="T3798" s="10" t="n"/>
      <c r="U3798" s="10" t="n"/>
    </row>
    <row r="3799">
      <c r="S3799" s="10" t="n"/>
      <c r="T3799" s="10" t="n"/>
      <c r="U3799" s="10" t="n"/>
    </row>
    <row r="3800">
      <c r="S3800" s="10" t="n"/>
      <c r="T3800" s="10" t="n"/>
      <c r="U3800" s="10" t="n"/>
    </row>
    <row r="3801">
      <c r="S3801" s="10" t="n"/>
      <c r="T3801" s="10" t="n"/>
      <c r="U3801" s="10" t="n"/>
    </row>
    <row r="3802">
      <c r="S3802" s="10" t="n"/>
      <c r="T3802" s="10" t="n"/>
      <c r="U3802" s="10" t="n"/>
    </row>
    <row r="3803">
      <c r="S3803" s="10" t="n"/>
      <c r="T3803" s="10" t="n"/>
      <c r="U3803" s="10" t="n"/>
    </row>
    <row r="3804">
      <c r="S3804" s="10" t="n"/>
      <c r="T3804" s="10" t="n"/>
      <c r="U3804" s="10" t="n"/>
    </row>
    <row r="3805">
      <c r="S3805" s="10" t="n"/>
      <c r="T3805" s="10" t="n"/>
      <c r="U3805" s="10" t="n"/>
    </row>
    <row r="3806">
      <c r="S3806" s="10" t="n"/>
      <c r="T3806" s="10" t="n"/>
      <c r="U3806" s="10" t="n"/>
    </row>
    <row r="3807">
      <c r="S3807" s="10" t="n"/>
      <c r="T3807" s="10" t="n"/>
      <c r="U3807" s="10" t="n"/>
    </row>
    <row r="3808">
      <c r="S3808" s="10" t="n"/>
      <c r="T3808" s="10" t="n"/>
      <c r="U3808" s="10" t="n"/>
    </row>
    <row r="3809">
      <c r="S3809" s="10" t="n"/>
      <c r="T3809" s="10" t="n"/>
      <c r="U3809" s="10" t="n"/>
    </row>
    <row r="3810">
      <c r="S3810" s="10" t="n"/>
      <c r="T3810" s="10" t="n"/>
      <c r="U3810" s="10" t="n"/>
    </row>
    <row r="3811">
      <c r="S3811" s="10" t="n"/>
      <c r="T3811" s="10" t="n"/>
      <c r="U3811" s="10" t="n"/>
    </row>
    <row r="3812">
      <c r="S3812" s="10" t="n"/>
      <c r="T3812" s="10" t="n"/>
      <c r="U3812" s="10" t="n"/>
    </row>
    <row r="3813">
      <c r="S3813" s="10" t="n"/>
      <c r="T3813" s="10" t="n"/>
      <c r="U3813" s="10" t="n"/>
    </row>
    <row r="3814">
      <c r="S3814" s="10" t="n"/>
      <c r="T3814" s="10" t="n"/>
      <c r="U3814" s="10" t="n"/>
    </row>
    <row r="3815">
      <c r="S3815" s="10" t="n"/>
      <c r="T3815" s="10" t="n"/>
      <c r="U3815" s="10" t="n"/>
    </row>
    <row r="3816">
      <c r="S3816" s="10" t="n"/>
      <c r="T3816" s="10" t="n"/>
      <c r="U3816" s="10" t="n"/>
    </row>
    <row r="3817">
      <c r="S3817" s="10" t="n"/>
      <c r="T3817" s="10" t="n"/>
      <c r="U3817" s="10" t="n"/>
    </row>
    <row r="3818">
      <c r="S3818" s="10" t="n"/>
      <c r="T3818" s="10" t="n"/>
      <c r="U3818" s="10" t="n"/>
    </row>
    <row r="3819">
      <c r="S3819" s="10" t="n"/>
      <c r="T3819" s="10" t="n"/>
      <c r="U3819" s="10" t="n"/>
    </row>
    <row r="3820">
      <c r="S3820" s="10" t="n"/>
      <c r="T3820" s="10" t="n"/>
      <c r="U3820" s="10" t="n"/>
    </row>
    <row r="3821">
      <c r="S3821" s="10" t="n"/>
      <c r="T3821" s="10" t="n"/>
      <c r="U3821" s="10" t="n"/>
    </row>
    <row r="3822">
      <c r="S3822" s="10" t="n"/>
      <c r="T3822" s="10" t="n"/>
      <c r="U3822" s="10" t="n"/>
    </row>
    <row r="3823">
      <c r="S3823" s="10" t="n"/>
      <c r="T3823" s="10" t="n"/>
      <c r="U3823" s="10" t="n"/>
    </row>
    <row r="3824">
      <c r="S3824" s="10" t="n"/>
      <c r="T3824" s="10" t="n"/>
      <c r="U3824" s="10" t="n"/>
    </row>
    <row r="3825">
      <c r="S3825" s="10" t="n"/>
      <c r="T3825" s="10" t="n"/>
      <c r="U3825" s="10" t="n"/>
    </row>
    <row r="3826">
      <c r="S3826" s="10" t="n"/>
      <c r="T3826" s="10" t="n"/>
      <c r="U3826" s="10" t="n"/>
    </row>
    <row r="3827">
      <c r="S3827" s="10" t="n"/>
      <c r="T3827" s="10" t="n"/>
      <c r="U3827" s="10" t="n"/>
    </row>
    <row r="3828">
      <c r="S3828" s="10" t="n"/>
      <c r="T3828" s="10" t="n"/>
      <c r="U3828" s="10" t="n"/>
    </row>
    <row r="3829">
      <c r="S3829" s="10" t="n"/>
      <c r="T3829" s="10" t="n"/>
      <c r="U3829" s="10" t="n"/>
    </row>
    <row r="3830">
      <c r="S3830" s="10" t="n"/>
      <c r="T3830" s="10" t="n"/>
      <c r="U3830" s="10" t="n"/>
    </row>
    <row r="3831">
      <c r="S3831" s="10" t="n"/>
      <c r="T3831" s="10" t="n"/>
      <c r="U3831" s="10" t="n"/>
    </row>
    <row r="3832">
      <c r="S3832" s="10" t="n"/>
      <c r="T3832" s="10" t="n"/>
      <c r="U3832" s="10" t="n"/>
    </row>
    <row r="3833">
      <c r="S3833" s="10" t="n"/>
      <c r="T3833" s="10" t="n"/>
      <c r="U3833" s="10" t="n"/>
    </row>
    <row r="3834">
      <c r="S3834" s="10" t="n"/>
      <c r="T3834" s="10" t="n"/>
      <c r="U3834" s="10" t="n"/>
    </row>
    <row r="3835">
      <c r="S3835" s="10" t="n"/>
      <c r="T3835" s="10" t="n"/>
      <c r="U3835" s="10" t="n"/>
    </row>
    <row r="3836">
      <c r="S3836" s="10" t="n"/>
      <c r="T3836" s="10" t="n"/>
      <c r="U3836" s="10" t="n"/>
    </row>
    <row r="3837">
      <c r="S3837" s="10" t="n"/>
      <c r="T3837" s="10" t="n"/>
      <c r="U3837" s="10" t="n"/>
    </row>
    <row r="3838">
      <c r="S3838" s="10" t="n"/>
      <c r="T3838" s="10" t="n"/>
      <c r="U3838" s="10" t="n"/>
    </row>
    <row r="3839">
      <c r="S3839" s="10" t="n"/>
      <c r="T3839" s="10" t="n"/>
      <c r="U3839" s="10" t="n"/>
    </row>
    <row r="3840">
      <c r="S3840" s="10" t="n"/>
      <c r="T3840" s="10" t="n"/>
      <c r="U3840" s="10" t="n"/>
    </row>
    <row r="3841">
      <c r="S3841" s="10" t="n"/>
      <c r="T3841" s="10" t="n"/>
      <c r="U3841" s="10" t="n"/>
    </row>
    <row r="3842">
      <c r="S3842" s="10" t="n"/>
      <c r="T3842" s="10" t="n"/>
      <c r="U3842" s="10" t="n"/>
    </row>
    <row r="3843">
      <c r="S3843" s="10" t="n"/>
      <c r="T3843" s="10" t="n"/>
      <c r="U3843" s="10" t="n"/>
    </row>
    <row r="3844">
      <c r="S3844" s="10" t="n"/>
      <c r="T3844" s="10" t="n"/>
      <c r="U3844" s="10" t="n"/>
    </row>
    <row r="3845">
      <c r="S3845" s="10" t="n"/>
      <c r="T3845" s="10" t="n"/>
      <c r="U3845" s="10" t="n"/>
    </row>
    <row r="3846">
      <c r="S3846" s="10" t="n"/>
      <c r="T3846" s="10" t="n"/>
      <c r="U3846" s="10" t="n"/>
    </row>
    <row r="3847">
      <c r="S3847" s="10" t="n"/>
      <c r="T3847" s="10" t="n"/>
      <c r="U3847" s="10" t="n"/>
    </row>
    <row r="3848">
      <c r="S3848" s="10" t="n"/>
      <c r="T3848" s="10" t="n"/>
      <c r="U3848" s="10" t="n"/>
    </row>
    <row r="3849">
      <c r="S3849" s="10" t="n"/>
      <c r="T3849" s="10" t="n"/>
      <c r="U3849" s="10" t="n"/>
    </row>
    <row r="3850">
      <c r="S3850" s="10" t="n"/>
      <c r="T3850" s="10" t="n"/>
      <c r="U3850" s="10" t="n"/>
    </row>
    <row r="3851">
      <c r="S3851" s="10" t="n"/>
      <c r="T3851" s="10" t="n"/>
      <c r="U3851" s="10" t="n"/>
    </row>
    <row r="3852">
      <c r="S3852" s="10" t="n"/>
      <c r="T3852" s="10" t="n"/>
      <c r="U3852" s="10" t="n"/>
    </row>
    <row r="3853">
      <c r="S3853" s="10" t="n"/>
      <c r="T3853" s="10" t="n"/>
      <c r="U3853" s="10" t="n"/>
    </row>
    <row r="3854">
      <c r="S3854" s="10" t="n"/>
      <c r="T3854" s="10" t="n"/>
      <c r="U3854" s="10" t="n"/>
    </row>
    <row r="3855">
      <c r="S3855" s="10" t="n"/>
      <c r="T3855" s="10" t="n"/>
      <c r="U3855" s="10" t="n"/>
    </row>
    <row r="3856">
      <c r="S3856" s="10" t="n"/>
      <c r="T3856" s="10" t="n"/>
      <c r="U3856" s="10" t="n"/>
    </row>
    <row r="3857">
      <c r="S3857" s="10" t="n"/>
      <c r="T3857" s="10" t="n"/>
      <c r="U3857" s="10" t="n"/>
    </row>
    <row r="3858">
      <c r="S3858" s="10" t="n"/>
      <c r="T3858" s="10" t="n"/>
      <c r="U3858" s="10" t="n"/>
    </row>
    <row r="3859">
      <c r="S3859" s="10" t="n"/>
      <c r="T3859" s="10" t="n"/>
      <c r="U3859" s="10" t="n"/>
    </row>
    <row r="3860">
      <c r="S3860" s="10" t="n"/>
      <c r="T3860" s="10" t="n"/>
      <c r="U3860" s="10" t="n"/>
    </row>
    <row r="3861">
      <c r="S3861" s="10" t="n"/>
      <c r="T3861" s="10" t="n"/>
      <c r="U3861" s="10" t="n"/>
    </row>
    <row r="3862">
      <c r="S3862" s="10" t="n"/>
      <c r="T3862" s="10" t="n"/>
      <c r="U3862" s="10" t="n"/>
    </row>
    <row r="3863">
      <c r="S3863" s="10" t="n"/>
      <c r="T3863" s="10" t="n"/>
      <c r="U3863" s="10" t="n"/>
    </row>
    <row r="3864">
      <c r="S3864" s="10" t="n"/>
      <c r="T3864" s="10" t="n"/>
      <c r="U3864" s="10" t="n"/>
    </row>
    <row r="3865">
      <c r="S3865" s="10" t="n"/>
      <c r="T3865" s="10" t="n"/>
      <c r="U3865" s="10" t="n"/>
    </row>
    <row r="3866">
      <c r="S3866" s="10" t="n"/>
      <c r="T3866" s="10" t="n"/>
      <c r="U3866" s="10" t="n"/>
    </row>
    <row r="3867">
      <c r="S3867" s="10" t="n"/>
      <c r="T3867" s="10" t="n"/>
      <c r="U3867" s="10" t="n"/>
    </row>
    <row r="3868">
      <c r="S3868" s="10" t="n"/>
      <c r="T3868" s="10" t="n"/>
      <c r="U3868" s="10" t="n"/>
    </row>
    <row r="3869">
      <c r="S3869" s="10" t="n"/>
      <c r="T3869" s="10" t="n"/>
      <c r="U3869" s="10" t="n"/>
    </row>
    <row r="3870">
      <c r="S3870" s="10" t="n"/>
      <c r="T3870" s="10" t="n"/>
      <c r="U3870" s="10" t="n"/>
    </row>
    <row r="3871">
      <c r="S3871" s="10" t="n"/>
      <c r="T3871" s="10" t="n"/>
      <c r="U3871" s="10" t="n"/>
    </row>
    <row r="3872">
      <c r="S3872" s="10" t="n"/>
      <c r="T3872" s="10" t="n"/>
      <c r="U3872" s="10" t="n"/>
    </row>
    <row r="3873">
      <c r="S3873" s="10" t="n"/>
      <c r="T3873" s="10" t="n"/>
      <c r="U3873" s="10" t="n"/>
    </row>
    <row r="3874">
      <c r="S3874" s="10" t="n"/>
      <c r="T3874" s="10" t="n"/>
      <c r="U3874" s="10" t="n"/>
    </row>
    <row r="3875">
      <c r="S3875" s="10" t="n"/>
      <c r="T3875" s="10" t="n"/>
      <c r="U3875" s="10" t="n"/>
    </row>
    <row r="3876">
      <c r="S3876" s="10" t="n"/>
      <c r="T3876" s="10" t="n"/>
      <c r="U3876" s="10" t="n"/>
    </row>
    <row r="3877">
      <c r="S3877" s="10" t="n"/>
      <c r="T3877" s="10" t="n"/>
      <c r="U3877" s="10" t="n"/>
    </row>
    <row r="3878">
      <c r="S3878" s="10" t="n"/>
      <c r="T3878" s="10" t="n"/>
      <c r="U3878" s="10" t="n"/>
    </row>
    <row r="3879">
      <c r="S3879" s="10" t="n"/>
      <c r="T3879" s="10" t="n"/>
      <c r="U3879" s="10" t="n"/>
    </row>
    <row r="3880">
      <c r="S3880" s="10" t="n"/>
      <c r="T3880" s="10" t="n"/>
      <c r="U3880" s="10" t="n"/>
    </row>
    <row r="3881">
      <c r="S3881" s="10" t="n"/>
      <c r="T3881" s="10" t="n"/>
      <c r="U3881" s="10" t="n"/>
    </row>
    <row r="3882">
      <c r="S3882" s="10" t="n"/>
      <c r="T3882" s="10" t="n"/>
      <c r="U3882" s="10" t="n"/>
    </row>
    <row r="3883">
      <c r="S3883" s="10" t="n"/>
      <c r="T3883" s="10" t="n"/>
      <c r="U3883" s="10" t="n"/>
    </row>
    <row r="3884">
      <c r="S3884" s="10" t="n"/>
      <c r="T3884" s="10" t="n"/>
      <c r="U3884" s="10" t="n"/>
    </row>
    <row r="3885">
      <c r="S3885" s="10" t="n"/>
      <c r="T3885" s="10" t="n"/>
      <c r="U3885" s="10" t="n"/>
    </row>
    <row r="3886">
      <c r="S3886" s="10" t="n"/>
      <c r="T3886" s="10" t="n"/>
      <c r="U3886" s="10" t="n"/>
    </row>
    <row r="3887">
      <c r="S3887" s="10" t="n"/>
      <c r="T3887" s="10" t="n"/>
      <c r="U3887" s="10" t="n"/>
    </row>
    <row r="3888">
      <c r="S3888" s="10" t="n"/>
      <c r="T3888" s="10" t="n"/>
      <c r="U3888" s="10" t="n"/>
    </row>
    <row r="3889">
      <c r="S3889" s="10" t="n"/>
      <c r="T3889" s="10" t="n"/>
      <c r="U3889" s="10" t="n"/>
    </row>
    <row r="3890">
      <c r="S3890" s="10" t="n"/>
      <c r="T3890" s="10" t="n"/>
      <c r="U3890" s="10" t="n"/>
    </row>
    <row r="3891">
      <c r="S3891" s="10" t="n"/>
      <c r="T3891" s="10" t="n"/>
      <c r="U3891" s="10" t="n"/>
    </row>
    <row r="3892">
      <c r="S3892" s="10" t="n"/>
      <c r="T3892" s="10" t="n"/>
      <c r="U3892" s="10" t="n"/>
    </row>
    <row r="3893">
      <c r="S3893" s="10" t="n"/>
      <c r="T3893" s="10" t="n"/>
      <c r="U3893" s="10" t="n"/>
    </row>
    <row r="3894">
      <c r="S3894" s="10" t="n"/>
      <c r="T3894" s="10" t="n"/>
      <c r="U3894" s="10" t="n"/>
    </row>
    <row r="3895">
      <c r="S3895" s="10" t="n"/>
      <c r="T3895" s="10" t="n"/>
      <c r="U3895" s="10" t="n"/>
    </row>
    <row r="3896">
      <c r="S3896" s="10" t="n"/>
      <c r="T3896" s="10" t="n"/>
      <c r="U3896" s="10" t="n"/>
    </row>
    <row r="3897">
      <c r="S3897" s="10" t="n"/>
      <c r="T3897" s="10" t="n"/>
      <c r="U3897" s="10" t="n"/>
    </row>
    <row r="3898">
      <c r="S3898" s="10" t="n"/>
      <c r="T3898" s="10" t="n"/>
      <c r="U3898" s="10" t="n"/>
    </row>
    <row r="3899">
      <c r="S3899" s="10" t="n"/>
      <c r="T3899" s="10" t="n"/>
      <c r="U3899" s="10" t="n"/>
    </row>
    <row r="3900">
      <c r="S3900" s="10" t="n"/>
      <c r="T3900" s="10" t="n"/>
      <c r="U3900" s="10" t="n"/>
    </row>
    <row r="3901">
      <c r="S3901" s="10" t="n"/>
      <c r="T3901" s="10" t="n"/>
      <c r="U3901" s="10" t="n"/>
    </row>
    <row r="3902">
      <c r="S3902" s="10" t="n"/>
      <c r="T3902" s="10" t="n"/>
      <c r="U3902" s="10" t="n"/>
    </row>
    <row r="3903">
      <c r="S3903" s="10" t="n"/>
      <c r="T3903" s="10" t="n"/>
      <c r="U3903" s="10" t="n"/>
    </row>
    <row r="3904">
      <c r="S3904" s="10" t="n"/>
      <c r="T3904" s="10" t="n"/>
      <c r="U3904" s="10" t="n"/>
    </row>
    <row r="3905">
      <c r="S3905" s="10" t="n"/>
      <c r="T3905" s="10" t="n"/>
      <c r="U3905" s="10" t="n"/>
    </row>
    <row r="3906">
      <c r="S3906" s="10" t="n"/>
      <c r="T3906" s="10" t="n"/>
      <c r="U3906" s="10" t="n"/>
    </row>
    <row r="3907">
      <c r="S3907" s="10" t="n"/>
      <c r="T3907" s="10" t="n"/>
      <c r="U3907" s="10" t="n"/>
    </row>
    <row r="3908">
      <c r="S3908" s="10" t="n"/>
      <c r="T3908" s="10" t="n"/>
      <c r="U3908" s="10" t="n"/>
    </row>
    <row r="3909">
      <c r="S3909" s="10" t="n"/>
      <c r="T3909" s="10" t="n"/>
      <c r="U3909" s="10" t="n"/>
    </row>
    <row r="3910">
      <c r="S3910" s="10" t="n"/>
      <c r="T3910" s="10" t="n"/>
      <c r="U3910" s="10" t="n"/>
    </row>
    <row r="3911">
      <c r="S3911" s="10" t="n"/>
      <c r="T3911" s="10" t="n"/>
      <c r="U3911" s="10" t="n"/>
    </row>
    <row r="3912">
      <c r="S3912" s="10" t="n"/>
      <c r="T3912" s="10" t="n"/>
      <c r="U3912" s="10" t="n"/>
    </row>
    <row r="3913">
      <c r="S3913" s="10" t="n"/>
      <c r="T3913" s="10" t="n"/>
      <c r="U3913" s="10" t="n"/>
    </row>
    <row r="3914">
      <c r="S3914" s="10" t="n"/>
      <c r="T3914" s="10" t="n"/>
      <c r="U3914" s="10" t="n"/>
    </row>
    <row r="3915">
      <c r="S3915" s="10" t="n"/>
      <c r="T3915" s="10" t="n"/>
      <c r="U3915" s="10" t="n"/>
    </row>
    <row r="3916">
      <c r="S3916" s="10" t="n"/>
      <c r="T3916" s="10" t="n"/>
      <c r="U3916" s="10" t="n"/>
    </row>
    <row r="3917">
      <c r="S3917" s="10" t="n"/>
      <c r="T3917" s="10" t="n"/>
      <c r="U3917" s="10" t="n"/>
    </row>
    <row r="3918">
      <c r="S3918" s="10" t="n"/>
      <c r="T3918" s="10" t="n"/>
      <c r="U3918" s="10" t="n"/>
    </row>
    <row r="3919">
      <c r="S3919" s="10" t="n"/>
      <c r="T3919" s="10" t="n"/>
      <c r="U3919" s="10" t="n"/>
    </row>
    <row r="3920">
      <c r="S3920" s="10" t="n"/>
      <c r="T3920" s="10" t="n"/>
      <c r="U3920" s="10" t="n"/>
    </row>
    <row r="3921">
      <c r="S3921" s="10" t="n"/>
      <c r="T3921" s="10" t="n"/>
      <c r="U3921" s="10" t="n"/>
    </row>
    <row r="3922">
      <c r="S3922" s="10" t="n"/>
      <c r="T3922" s="10" t="n"/>
      <c r="U3922" s="10" t="n"/>
    </row>
    <row r="3923">
      <c r="S3923" s="10" t="n"/>
      <c r="T3923" s="10" t="n"/>
      <c r="U3923" s="10" t="n"/>
    </row>
    <row r="3924">
      <c r="S3924" s="10" t="n"/>
      <c r="T3924" s="10" t="n"/>
      <c r="U3924" s="10" t="n"/>
    </row>
    <row r="3925">
      <c r="S3925" s="10" t="n"/>
      <c r="T3925" s="10" t="n"/>
      <c r="U3925" s="10" t="n"/>
    </row>
    <row r="3926">
      <c r="S3926" s="10" t="n"/>
      <c r="T3926" s="10" t="n"/>
      <c r="U3926" s="10" t="n"/>
    </row>
    <row r="3927">
      <c r="S3927" s="10" t="n"/>
      <c r="T3927" s="10" t="n"/>
      <c r="U3927" s="10" t="n"/>
    </row>
    <row r="3928">
      <c r="S3928" s="10" t="n"/>
      <c r="T3928" s="10" t="n"/>
      <c r="U3928" s="10" t="n"/>
    </row>
    <row r="3929">
      <c r="S3929" s="10" t="n"/>
      <c r="T3929" s="10" t="n"/>
      <c r="U3929" s="10" t="n"/>
    </row>
    <row r="3930">
      <c r="S3930" s="10" t="n"/>
      <c r="T3930" s="10" t="n"/>
      <c r="U3930" s="10" t="n"/>
    </row>
    <row r="3931">
      <c r="S3931" s="10" t="n"/>
      <c r="T3931" s="10" t="n"/>
      <c r="U3931" s="10" t="n"/>
    </row>
    <row r="3932">
      <c r="S3932" s="10" t="n"/>
      <c r="T3932" s="10" t="n"/>
      <c r="U3932" s="10" t="n"/>
    </row>
    <row r="3933">
      <c r="S3933" s="10" t="n"/>
      <c r="T3933" s="10" t="n"/>
      <c r="U3933" s="10" t="n"/>
    </row>
    <row r="3934">
      <c r="S3934" s="10" t="n"/>
      <c r="T3934" s="10" t="n"/>
      <c r="U3934" s="10" t="n"/>
    </row>
    <row r="3935">
      <c r="S3935" s="10" t="n"/>
      <c r="T3935" s="10" t="n"/>
      <c r="U3935" s="10" t="n"/>
    </row>
    <row r="3936">
      <c r="S3936" s="10" t="n"/>
      <c r="T3936" s="10" t="n"/>
      <c r="U3936" s="10" t="n"/>
    </row>
    <row r="3937">
      <c r="S3937" s="10" t="n"/>
      <c r="T3937" s="10" t="n"/>
      <c r="U3937" s="10" t="n"/>
    </row>
    <row r="3938">
      <c r="S3938" s="10" t="n"/>
      <c r="T3938" s="10" t="n"/>
      <c r="U3938" s="10" t="n"/>
    </row>
    <row r="3939">
      <c r="S3939" s="10" t="n"/>
      <c r="T3939" s="10" t="n"/>
      <c r="U3939" s="10" t="n"/>
    </row>
    <row r="3940">
      <c r="S3940" s="10" t="n"/>
      <c r="T3940" s="10" t="n"/>
      <c r="U3940" s="10" t="n"/>
    </row>
    <row r="3941">
      <c r="S3941" s="10" t="n"/>
      <c r="T3941" s="10" t="n"/>
      <c r="U3941" s="10" t="n"/>
    </row>
    <row r="3942">
      <c r="S3942" s="10" t="n"/>
      <c r="T3942" s="10" t="n"/>
      <c r="U3942" s="10" t="n"/>
    </row>
    <row r="3943">
      <c r="S3943" s="10" t="n"/>
      <c r="T3943" s="10" t="n"/>
      <c r="U3943" s="10" t="n"/>
    </row>
    <row r="3944">
      <c r="S3944" s="10" t="n"/>
      <c r="T3944" s="10" t="n"/>
      <c r="U3944" s="10" t="n"/>
    </row>
    <row r="3945">
      <c r="S3945" s="10" t="n"/>
      <c r="T3945" s="10" t="n"/>
      <c r="U3945" s="10" t="n"/>
    </row>
    <row r="3946">
      <c r="S3946" s="10" t="n"/>
      <c r="T3946" s="10" t="n"/>
      <c r="U3946" s="10" t="n"/>
    </row>
    <row r="3947">
      <c r="S3947" s="10" t="n"/>
      <c r="T3947" s="10" t="n"/>
      <c r="U3947" s="10" t="n"/>
    </row>
    <row r="3948">
      <c r="S3948" s="10" t="n"/>
      <c r="T3948" s="10" t="n"/>
      <c r="U3948" s="10" t="n"/>
    </row>
    <row r="3949">
      <c r="S3949" s="10" t="n"/>
      <c r="T3949" s="10" t="n"/>
      <c r="U3949" s="10" t="n"/>
    </row>
    <row r="3950">
      <c r="S3950" s="10" t="n"/>
      <c r="T3950" s="10" t="n"/>
      <c r="U3950" s="10" t="n"/>
    </row>
    <row r="3951">
      <c r="S3951" s="10" t="n"/>
      <c r="T3951" s="10" t="n"/>
      <c r="U3951" s="10" t="n"/>
    </row>
    <row r="3952">
      <c r="S3952" s="10" t="n"/>
      <c r="T3952" s="10" t="n"/>
      <c r="U3952" s="10" t="n"/>
    </row>
    <row r="3953">
      <c r="S3953" s="10" t="n"/>
      <c r="T3953" s="10" t="n"/>
      <c r="U3953" s="10" t="n"/>
    </row>
    <row r="3954">
      <c r="S3954" s="10" t="n"/>
      <c r="T3954" s="10" t="n"/>
      <c r="U3954" s="10" t="n"/>
    </row>
    <row r="3955">
      <c r="S3955" s="10" t="n"/>
      <c r="T3955" s="10" t="n"/>
      <c r="U3955" s="10" t="n"/>
    </row>
    <row r="3956">
      <c r="S3956" s="10" t="n"/>
      <c r="T3956" s="10" t="n"/>
      <c r="U3956" s="10" t="n"/>
    </row>
    <row r="3957">
      <c r="S3957" s="10" t="n"/>
      <c r="T3957" s="10" t="n"/>
      <c r="U3957" s="10" t="n"/>
    </row>
    <row r="3958">
      <c r="S3958" s="10" t="n"/>
      <c r="T3958" s="10" t="n"/>
      <c r="U3958" s="10" t="n"/>
    </row>
    <row r="3959">
      <c r="S3959" s="10" t="n"/>
      <c r="T3959" s="10" t="n"/>
      <c r="U3959" s="10" t="n"/>
    </row>
    <row r="3960">
      <c r="S3960" s="10" t="n"/>
      <c r="T3960" s="10" t="n"/>
      <c r="U3960" s="10" t="n"/>
    </row>
    <row r="3961">
      <c r="S3961" s="10" t="n"/>
      <c r="T3961" s="10" t="n"/>
      <c r="U3961" s="10" t="n"/>
    </row>
    <row r="3962">
      <c r="S3962" s="10" t="n"/>
      <c r="T3962" s="10" t="n"/>
      <c r="U3962" s="10" t="n"/>
    </row>
    <row r="3963">
      <c r="S3963" s="10" t="n"/>
      <c r="T3963" s="10" t="n"/>
      <c r="U3963" s="10" t="n"/>
    </row>
    <row r="3964">
      <c r="S3964" s="10" t="n"/>
      <c r="T3964" s="10" t="n"/>
      <c r="U3964" s="10" t="n"/>
    </row>
    <row r="3965">
      <c r="S3965" s="10" t="n"/>
      <c r="T3965" s="10" t="n"/>
      <c r="U3965" s="10" t="n"/>
    </row>
    <row r="3966">
      <c r="S3966" s="10" t="n"/>
      <c r="T3966" s="10" t="n"/>
      <c r="U3966" s="10" t="n"/>
    </row>
    <row r="3967">
      <c r="S3967" s="10" t="n"/>
      <c r="T3967" s="10" t="n"/>
      <c r="U3967" s="10" t="n"/>
    </row>
    <row r="3968">
      <c r="S3968" s="10" t="n"/>
      <c r="T3968" s="10" t="n"/>
      <c r="U3968" s="10" t="n"/>
    </row>
    <row r="3969">
      <c r="S3969" s="10" t="n"/>
      <c r="T3969" s="10" t="n"/>
      <c r="U3969" s="10" t="n"/>
    </row>
    <row r="3970">
      <c r="S3970" s="10" t="n"/>
      <c r="T3970" s="10" t="n"/>
      <c r="U3970" s="10" t="n"/>
    </row>
    <row r="3971">
      <c r="S3971" s="10" t="n"/>
      <c r="T3971" s="10" t="n"/>
      <c r="U3971" s="10" t="n"/>
    </row>
    <row r="3972">
      <c r="S3972" s="10" t="n"/>
      <c r="T3972" s="10" t="n"/>
      <c r="U3972" s="10" t="n"/>
    </row>
    <row r="3973">
      <c r="S3973" s="10" t="n"/>
      <c r="T3973" s="10" t="n"/>
      <c r="U3973" s="10" t="n"/>
    </row>
    <row r="3974">
      <c r="S3974" s="10" t="n"/>
      <c r="T3974" s="10" t="n"/>
      <c r="U3974" s="10" t="n"/>
    </row>
    <row r="3975">
      <c r="S3975" s="10" t="n"/>
      <c r="T3975" s="10" t="n"/>
      <c r="U3975" s="10" t="n"/>
    </row>
    <row r="3976">
      <c r="S3976" s="10" t="n"/>
      <c r="T3976" s="10" t="n"/>
      <c r="U3976" s="10" t="n"/>
    </row>
    <row r="3977">
      <c r="S3977" s="10" t="n"/>
      <c r="T3977" s="10" t="n"/>
      <c r="U3977" s="10" t="n"/>
    </row>
    <row r="3978">
      <c r="S3978" s="10" t="n"/>
      <c r="T3978" s="10" t="n"/>
      <c r="U3978" s="10" t="n"/>
    </row>
    <row r="3979">
      <c r="S3979" s="10" t="n"/>
      <c r="T3979" s="10" t="n"/>
      <c r="U3979" s="10" t="n"/>
    </row>
    <row r="3980">
      <c r="S3980" s="10" t="n"/>
      <c r="T3980" s="10" t="n"/>
      <c r="U3980" s="10" t="n"/>
    </row>
    <row r="3981">
      <c r="S3981" s="10" t="n"/>
      <c r="T3981" s="10" t="n"/>
      <c r="U3981" s="10" t="n"/>
    </row>
    <row r="3982">
      <c r="S3982" s="10" t="n"/>
      <c r="T3982" s="10" t="n"/>
      <c r="U3982" s="10" t="n"/>
    </row>
    <row r="3983">
      <c r="S3983" s="10" t="n"/>
      <c r="T3983" s="10" t="n"/>
      <c r="U3983" s="10" t="n"/>
    </row>
    <row r="3984">
      <c r="S3984" s="10" t="n"/>
      <c r="T3984" s="10" t="n"/>
      <c r="U3984" s="10" t="n"/>
    </row>
    <row r="3985">
      <c r="S3985" s="10" t="n"/>
      <c r="T3985" s="10" t="n"/>
      <c r="U3985" s="10" t="n"/>
    </row>
    <row r="3986">
      <c r="S3986" s="10" t="n"/>
      <c r="T3986" s="10" t="n"/>
      <c r="U3986" s="10" t="n"/>
    </row>
    <row r="3987">
      <c r="S3987" s="10" t="n"/>
      <c r="T3987" s="10" t="n"/>
      <c r="U3987" s="10" t="n"/>
    </row>
    <row r="3988">
      <c r="S3988" s="10" t="n"/>
      <c r="T3988" s="10" t="n"/>
      <c r="U3988" s="10" t="n"/>
    </row>
    <row r="3989">
      <c r="S3989" s="10" t="n"/>
      <c r="T3989" s="10" t="n"/>
      <c r="U3989" s="10" t="n"/>
    </row>
    <row r="3990">
      <c r="S3990" s="10" t="n"/>
      <c r="T3990" s="10" t="n"/>
      <c r="U3990" s="10" t="n"/>
    </row>
    <row r="3991">
      <c r="S3991" s="10" t="n"/>
      <c r="T3991" s="10" t="n"/>
      <c r="U3991" s="10" t="n"/>
    </row>
    <row r="3992">
      <c r="S3992" s="10" t="n"/>
      <c r="T3992" s="10" t="n"/>
      <c r="U3992" s="10" t="n"/>
    </row>
    <row r="3993">
      <c r="S3993" s="10" t="n"/>
      <c r="T3993" s="10" t="n"/>
      <c r="U3993" s="10" t="n"/>
    </row>
    <row r="3994">
      <c r="S3994" s="10" t="n"/>
      <c r="T3994" s="10" t="n"/>
      <c r="U3994" s="10" t="n"/>
    </row>
    <row r="3995">
      <c r="S3995" s="10" t="n"/>
      <c r="T3995" s="10" t="n"/>
      <c r="U3995" s="10" t="n"/>
    </row>
    <row r="3996">
      <c r="S3996" s="10" t="n"/>
      <c r="T3996" s="10" t="n"/>
      <c r="U3996" s="10" t="n"/>
    </row>
    <row r="3997">
      <c r="S3997" s="10" t="n"/>
      <c r="T3997" s="10" t="n"/>
      <c r="U3997" s="10" t="n"/>
    </row>
    <row r="3998">
      <c r="S3998" s="10" t="n"/>
      <c r="T3998" s="10" t="n"/>
      <c r="U3998" s="10" t="n"/>
    </row>
    <row r="3999">
      <c r="S3999" s="10" t="n"/>
      <c r="T3999" s="10" t="n"/>
      <c r="U3999" s="10" t="n"/>
    </row>
    <row r="4000">
      <c r="S4000" s="10" t="n"/>
      <c r="T4000" s="10" t="n"/>
      <c r="U4000" s="10" t="n"/>
    </row>
    <row r="4001">
      <c r="S4001" s="10" t="n"/>
      <c r="T4001" s="10" t="n"/>
      <c r="U4001" s="10" t="n"/>
    </row>
    <row r="4002">
      <c r="S4002" s="10" t="n"/>
      <c r="T4002" s="10" t="n"/>
      <c r="U4002" s="10" t="n"/>
    </row>
    <row r="4003">
      <c r="S4003" s="10" t="n"/>
      <c r="T4003" s="10" t="n"/>
      <c r="U4003" s="10" t="n"/>
    </row>
    <row r="4004">
      <c r="S4004" s="10" t="n"/>
      <c r="T4004" s="10" t="n"/>
      <c r="U4004" s="10" t="n"/>
    </row>
    <row r="4005">
      <c r="S4005" s="10" t="n"/>
      <c r="T4005" s="10" t="n"/>
      <c r="U4005" s="10" t="n"/>
    </row>
    <row r="4006">
      <c r="S4006" s="10" t="n"/>
      <c r="T4006" s="10" t="n"/>
      <c r="U4006" s="10" t="n"/>
    </row>
    <row r="4007">
      <c r="S4007" s="10" t="n"/>
      <c r="T4007" s="10" t="n"/>
      <c r="U4007" s="10" t="n"/>
    </row>
    <row r="4008">
      <c r="S4008" s="10" t="n"/>
      <c r="T4008" s="10" t="n"/>
      <c r="U4008" s="10" t="n"/>
    </row>
    <row r="4009">
      <c r="S4009" s="10" t="n"/>
      <c r="T4009" s="10" t="n"/>
      <c r="U4009" s="10" t="n"/>
    </row>
    <row r="4010">
      <c r="S4010" s="10" t="n"/>
      <c r="T4010" s="10" t="n"/>
      <c r="U4010" s="10" t="n"/>
    </row>
    <row r="4011">
      <c r="S4011" s="10" t="n"/>
      <c r="T4011" s="10" t="n"/>
      <c r="U4011" s="10" t="n"/>
    </row>
    <row r="4012">
      <c r="S4012" s="10" t="n"/>
      <c r="T4012" s="10" t="n"/>
      <c r="U4012" s="10" t="n"/>
    </row>
    <row r="4013">
      <c r="S4013" s="10" t="n"/>
      <c r="T4013" s="10" t="n"/>
      <c r="U4013" s="10" t="n"/>
    </row>
    <row r="4014">
      <c r="S4014" s="10" t="n"/>
      <c r="T4014" s="10" t="n"/>
      <c r="U4014" s="10" t="n"/>
    </row>
    <row r="4015">
      <c r="S4015" s="10" t="n"/>
      <c r="T4015" s="10" t="n"/>
      <c r="U4015" s="10" t="n"/>
    </row>
    <row r="4016">
      <c r="S4016" s="10" t="n"/>
      <c r="T4016" s="10" t="n"/>
      <c r="U4016" s="10" t="n"/>
    </row>
    <row r="4017">
      <c r="S4017" s="10" t="n"/>
      <c r="T4017" s="10" t="n"/>
      <c r="U4017" s="10" t="n"/>
    </row>
    <row r="4018">
      <c r="S4018" s="10" t="n"/>
      <c r="T4018" s="10" t="n"/>
      <c r="U4018" s="10" t="n"/>
    </row>
    <row r="4019">
      <c r="S4019" s="10" t="n"/>
      <c r="T4019" s="10" t="n"/>
      <c r="U4019" s="10" t="n"/>
    </row>
    <row r="4020">
      <c r="S4020" s="10" t="n"/>
      <c r="T4020" s="10" t="n"/>
      <c r="U4020" s="10" t="n"/>
    </row>
    <row r="4021">
      <c r="S4021" s="10" t="n"/>
      <c r="T4021" s="10" t="n"/>
      <c r="U4021" s="10" t="n"/>
    </row>
    <row r="4022">
      <c r="S4022" s="10" t="n"/>
      <c r="T4022" s="10" t="n"/>
      <c r="U4022" s="10" t="n"/>
    </row>
    <row r="4023">
      <c r="S4023" s="10" t="n"/>
      <c r="T4023" s="10" t="n"/>
      <c r="U4023" s="10" t="n"/>
    </row>
    <row r="4024">
      <c r="S4024" s="10" t="n"/>
      <c r="T4024" s="10" t="n"/>
      <c r="U4024" s="10" t="n"/>
    </row>
    <row r="4025">
      <c r="S4025" s="10" t="n"/>
      <c r="T4025" s="10" t="n"/>
      <c r="U4025" s="10" t="n"/>
    </row>
    <row r="4026">
      <c r="S4026" s="10" t="n"/>
      <c r="T4026" s="10" t="n"/>
      <c r="U4026" s="10" t="n"/>
    </row>
    <row r="4027">
      <c r="S4027" s="10" t="n"/>
      <c r="T4027" s="10" t="n"/>
      <c r="U4027" s="10" t="n"/>
    </row>
    <row r="4028">
      <c r="S4028" s="10" t="n"/>
      <c r="T4028" s="10" t="n"/>
      <c r="U4028" s="10" t="n"/>
    </row>
    <row r="4029">
      <c r="S4029" s="10" t="n"/>
      <c r="T4029" s="10" t="n"/>
      <c r="U4029" s="10" t="n"/>
    </row>
    <row r="4030">
      <c r="S4030" s="10" t="n"/>
      <c r="T4030" s="10" t="n"/>
      <c r="U4030" s="10" t="n"/>
    </row>
    <row r="4031">
      <c r="S4031" s="10" t="n"/>
      <c r="T4031" s="10" t="n"/>
      <c r="U4031" s="10" t="n"/>
    </row>
    <row r="4032">
      <c r="S4032" s="10" t="n"/>
      <c r="T4032" s="10" t="n"/>
      <c r="U4032" s="10" t="n"/>
    </row>
    <row r="4033">
      <c r="S4033" s="10" t="n"/>
      <c r="T4033" s="10" t="n"/>
      <c r="U4033" s="10" t="n"/>
    </row>
    <row r="4034">
      <c r="S4034" s="10" t="n"/>
      <c r="T4034" s="10" t="n"/>
      <c r="U4034" s="10" t="n"/>
    </row>
    <row r="4035">
      <c r="S4035" s="10" t="n"/>
      <c r="T4035" s="10" t="n"/>
      <c r="U4035" s="10" t="n"/>
    </row>
    <row r="4036">
      <c r="S4036" s="10" t="n"/>
      <c r="T4036" s="10" t="n"/>
      <c r="U4036" s="10" t="n"/>
    </row>
    <row r="4037">
      <c r="S4037" s="10" t="n"/>
      <c r="T4037" s="10" t="n"/>
      <c r="U4037" s="10" t="n"/>
    </row>
    <row r="4038">
      <c r="S4038" s="10" t="n"/>
      <c r="T4038" s="10" t="n"/>
      <c r="U4038" s="10" t="n"/>
    </row>
    <row r="4039">
      <c r="S4039" s="10" t="n"/>
      <c r="T4039" s="10" t="n"/>
      <c r="U4039" s="10" t="n"/>
    </row>
    <row r="4040">
      <c r="S4040" s="10" t="n"/>
      <c r="T4040" s="10" t="n"/>
      <c r="U4040" s="10" t="n"/>
    </row>
    <row r="4041">
      <c r="S4041" s="10" t="n"/>
      <c r="T4041" s="10" t="n"/>
      <c r="U4041" s="10" t="n"/>
    </row>
    <row r="4042">
      <c r="S4042" s="10" t="n"/>
      <c r="T4042" s="10" t="n"/>
      <c r="U4042" s="10" t="n"/>
    </row>
    <row r="4043">
      <c r="S4043" s="10" t="n"/>
      <c r="T4043" s="10" t="n"/>
      <c r="U4043" s="10" t="n"/>
    </row>
    <row r="4044">
      <c r="S4044" s="10" t="n"/>
      <c r="T4044" s="10" t="n"/>
      <c r="U4044" s="10" t="n"/>
    </row>
    <row r="4045">
      <c r="S4045" s="10" t="n"/>
      <c r="T4045" s="10" t="n"/>
      <c r="U4045" s="10" t="n"/>
    </row>
    <row r="4046">
      <c r="S4046" s="10" t="n"/>
      <c r="T4046" s="10" t="n"/>
      <c r="U4046" s="10" t="n"/>
    </row>
    <row r="4047">
      <c r="S4047" s="10" t="n"/>
      <c r="T4047" s="10" t="n"/>
      <c r="U4047" s="10" t="n"/>
    </row>
    <row r="4048">
      <c r="S4048" s="10" t="n"/>
      <c r="T4048" s="10" t="n"/>
      <c r="U4048" s="10" t="n"/>
    </row>
    <row r="4049">
      <c r="S4049" s="10" t="n"/>
      <c r="T4049" s="10" t="n"/>
      <c r="U4049" s="10" t="n"/>
    </row>
    <row r="4050">
      <c r="S4050" s="10" t="n"/>
      <c r="T4050" s="10" t="n"/>
      <c r="U4050" s="10" t="n"/>
    </row>
    <row r="4051">
      <c r="S4051" s="10" t="n"/>
      <c r="T4051" s="10" t="n"/>
      <c r="U4051" s="10" t="n"/>
    </row>
    <row r="4052">
      <c r="S4052" s="10" t="n"/>
      <c r="T4052" s="10" t="n"/>
      <c r="U4052" s="10" t="n"/>
    </row>
    <row r="4053">
      <c r="S4053" s="10" t="n"/>
      <c r="T4053" s="10" t="n"/>
      <c r="U4053" s="10" t="n"/>
    </row>
    <row r="4054">
      <c r="S4054" s="10" t="n"/>
      <c r="T4054" s="10" t="n"/>
      <c r="U4054" s="10" t="n"/>
    </row>
    <row r="4055">
      <c r="S4055" s="10" t="n"/>
      <c r="T4055" s="10" t="n"/>
      <c r="U4055" s="10" t="n"/>
    </row>
    <row r="4056">
      <c r="S4056" s="10" t="n"/>
      <c r="T4056" s="10" t="n"/>
      <c r="U4056" s="10" t="n"/>
    </row>
    <row r="4057">
      <c r="S4057" s="10" t="n"/>
      <c r="T4057" s="10" t="n"/>
      <c r="U4057" s="10" t="n"/>
    </row>
    <row r="4058">
      <c r="S4058" s="10" t="n"/>
      <c r="T4058" s="10" t="n"/>
      <c r="U4058" s="10" t="n"/>
    </row>
    <row r="4059">
      <c r="S4059" s="10" t="n"/>
      <c r="T4059" s="10" t="n"/>
      <c r="U4059" s="10" t="n"/>
    </row>
    <row r="4060">
      <c r="S4060" s="10" t="n"/>
      <c r="T4060" s="10" t="n"/>
      <c r="U4060" s="10" t="n"/>
    </row>
    <row r="4061">
      <c r="S4061" s="10" t="n"/>
      <c r="T4061" s="10" t="n"/>
      <c r="U4061" s="10" t="n"/>
    </row>
    <row r="4062">
      <c r="S4062" s="10" t="n"/>
      <c r="T4062" s="10" t="n"/>
      <c r="U4062" s="10" t="n"/>
    </row>
    <row r="4063">
      <c r="S4063" s="10" t="n"/>
      <c r="T4063" s="10" t="n"/>
      <c r="U4063" s="10" t="n"/>
    </row>
    <row r="4064">
      <c r="S4064" s="10" t="n"/>
      <c r="T4064" s="10" t="n"/>
      <c r="U4064" s="10" t="n"/>
    </row>
    <row r="4065">
      <c r="S4065" s="10" t="n"/>
      <c r="T4065" s="10" t="n"/>
      <c r="U4065" s="10" t="n"/>
    </row>
    <row r="4066">
      <c r="S4066" s="10" t="n"/>
      <c r="T4066" s="10" t="n"/>
      <c r="U4066" s="10" t="n"/>
    </row>
    <row r="4067">
      <c r="S4067" s="10" t="n"/>
      <c r="T4067" s="10" t="n"/>
      <c r="U4067" s="10" t="n"/>
    </row>
    <row r="4068">
      <c r="S4068" s="10" t="n"/>
      <c r="T4068" s="10" t="n"/>
      <c r="U4068" s="10" t="n"/>
    </row>
    <row r="4069">
      <c r="S4069" s="10" t="n"/>
      <c r="T4069" s="10" t="n"/>
      <c r="U4069" s="10" t="n"/>
    </row>
    <row r="4070">
      <c r="S4070" s="10" t="n"/>
      <c r="T4070" s="10" t="n"/>
      <c r="U4070" s="10" t="n"/>
    </row>
    <row r="4071">
      <c r="S4071" s="10" t="n"/>
      <c r="T4071" s="10" t="n"/>
      <c r="U4071" s="10" t="n"/>
    </row>
    <row r="4072">
      <c r="S4072" s="10" t="n"/>
      <c r="T4072" s="10" t="n"/>
      <c r="U4072" s="10" t="n"/>
    </row>
    <row r="4073">
      <c r="S4073" s="10" t="n"/>
      <c r="T4073" s="10" t="n"/>
      <c r="U4073" s="10" t="n"/>
    </row>
    <row r="4074">
      <c r="S4074" s="10" t="n"/>
      <c r="T4074" s="10" t="n"/>
      <c r="U4074" s="10" t="n"/>
    </row>
    <row r="4075">
      <c r="S4075" s="10" t="n"/>
      <c r="T4075" s="10" t="n"/>
      <c r="U4075" s="10" t="n"/>
    </row>
    <row r="4076">
      <c r="S4076" s="10" t="n"/>
      <c r="T4076" s="10" t="n"/>
      <c r="U4076" s="10" t="n"/>
    </row>
    <row r="4077">
      <c r="S4077" s="10" t="n"/>
      <c r="T4077" s="10" t="n"/>
      <c r="U4077" s="10" t="n"/>
    </row>
    <row r="4078">
      <c r="S4078" s="10" t="n"/>
      <c r="T4078" s="10" t="n"/>
      <c r="U4078" s="10" t="n"/>
    </row>
    <row r="4079">
      <c r="S4079" s="10" t="n"/>
      <c r="T4079" s="10" t="n"/>
      <c r="U4079" s="10" t="n"/>
    </row>
    <row r="4080">
      <c r="S4080" s="10" t="n"/>
      <c r="T4080" s="10" t="n"/>
      <c r="U4080" s="10" t="n"/>
    </row>
    <row r="4081">
      <c r="S4081" s="10" t="n"/>
      <c r="T4081" s="10" t="n"/>
      <c r="U4081" s="10" t="n"/>
    </row>
    <row r="4082">
      <c r="S4082" s="10" t="n"/>
      <c r="T4082" s="10" t="n"/>
      <c r="U4082" s="10" t="n"/>
    </row>
    <row r="4083">
      <c r="S4083" s="10" t="n"/>
      <c r="T4083" s="10" t="n"/>
      <c r="U4083" s="10" t="n"/>
    </row>
    <row r="4084">
      <c r="S4084" s="10" t="n"/>
      <c r="T4084" s="10" t="n"/>
      <c r="U4084" s="10" t="n"/>
    </row>
    <row r="4085">
      <c r="S4085" s="10" t="n"/>
      <c r="T4085" s="10" t="n"/>
      <c r="U4085" s="10" t="n"/>
    </row>
    <row r="4086">
      <c r="S4086" s="10" t="n"/>
      <c r="T4086" s="10" t="n"/>
      <c r="U4086" s="10" t="n"/>
    </row>
    <row r="4087">
      <c r="S4087" s="10" t="n"/>
      <c r="T4087" s="10" t="n"/>
      <c r="U4087" s="10" t="n"/>
    </row>
    <row r="4088">
      <c r="S4088" s="10" t="n"/>
      <c r="T4088" s="10" t="n"/>
      <c r="U4088" s="10" t="n"/>
    </row>
    <row r="4089">
      <c r="S4089" s="10" t="n"/>
      <c r="T4089" s="10" t="n"/>
      <c r="U4089" s="10" t="n"/>
    </row>
    <row r="4090">
      <c r="S4090" s="10" t="n"/>
      <c r="T4090" s="10" t="n"/>
      <c r="U4090" s="10" t="n"/>
    </row>
    <row r="4091">
      <c r="S4091" s="10" t="n"/>
      <c r="T4091" s="10" t="n"/>
      <c r="U4091" s="10" t="n"/>
    </row>
    <row r="4092">
      <c r="S4092" s="10" t="n"/>
      <c r="T4092" s="10" t="n"/>
      <c r="U4092" s="10" t="n"/>
    </row>
    <row r="4093">
      <c r="S4093" s="10" t="n"/>
      <c r="T4093" s="10" t="n"/>
      <c r="U4093" s="10" t="n"/>
    </row>
    <row r="4094">
      <c r="S4094" s="10" t="n"/>
      <c r="T4094" s="10" t="n"/>
      <c r="U4094" s="10" t="n"/>
    </row>
    <row r="4095">
      <c r="S4095" s="10" t="n"/>
      <c r="T4095" s="10" t="n"/>
      <c r="U4095" s="10" t="n"/>
    </row>
    <row r="4096">
      <c r="S4096" s="10" t="n"/>
      <c r="T4096" s="10" t="n"/>
      <c r="U4096" s="10" t="n"/>
    </row>
    <row r="4097">
      <c r="S4097" s="10" t="n"/>
      <c r="T4097" s="10" t="n"/>
      <c r="U4097" s="10" t="n"/>
    </row>
    <row r="4098">
      <c r="S4098" s="10" t="n"/>
      <c r="T4098" s="10" t="n"/>
      <c r="U4098" s="10" t="n"/>
    </row>
    <row r="4099">
      <c r="S4099" s="10" t="n"/>
      <c r="T4099" s="10" t="n"/>
      <c r="U4099" s="10" t="n"/>
    </row>
    <row r="4100">
      <c r="S4100" s="10" t="n"/>
      <c r="T4100" s="10" t="n"/>
      <c r="U4100" s="10" t="n"/>
    </row>
    <row r="4101">
      <c r="S4101" s="10" t="n"/>
      <c r="T4101" s="10" t="n"/>
      <c r="U4101" s="10" t="n"/>
    </row>
    <row r="4102">
      <c r="S4102" s="10" t="n"/>
      <c r="T4102" s="10" t="n"/>
      <c r="U4102" s="10" t="n"/>
    </row>
    <row r="4103">
      <c r="S4103" s="10" t="n"/>
      <c r="T4103" s="10" t="n"/>
      <c r="U4103" s="10" t="n"/>
    </row>
    <row r="4104">
      <c r="S4104" s="10" t="n"/>
      <c r="T4104" s="10" t="n"/>
      <c r="U4104" s="10" t="n"/>
    </row>
    <row r="4105">
      <c r="S4105" s="10" t="n"/>
      <c r="T4105" s="10" t="n"/>
      <c r="U4105" s="10" t="n"/>
    </row>
    <row r="4106">
      <c r="S4106" s="10" t="n"/>
      <c r="T4106" s="10" t="n"/>
      <c r="U4106" s="10" t="n"/>
    </row>
    <row r="4107">
      <c r="S4107" s="10" t="n"/>
      <c r="T4107" s="10" t="n"/>
      <c r="U4107" s="10" t="n"/>
    </row>
    <row r="4108">
      <c r="S4108" s="10" t="n"/>
      <c r="T4108" s="10" t="n"/>
      <c r="U4108" s="10" t="n"/>
    </row>
    <row r="4109">
      <c r="S4109" s="10" t="n"/>
      <c r="T4109" s="10" t="n"/>
      <c r="U4109" s="10" t="n"/>
    </row>
    <row r="4110">
      <c r="S4110" s="10" t="n"/>
      <c r="T4110" s="10" t="n"/>
      <c r="U4110" s="10" t="n"/>
    </row>
    <row r="4111">
      <c r="S4111" s="10" t="n"/>
      <c r="T4111" s="10" t="n"/>
      <c r="U4111" s="10" t="n"/>
    </row>
    <row r="4112">
      <c r="S4112" s="10" t="n"/>
      <c r="T4112" s="10" t="n"/>
      <c r="U4112" s="10" t="n"/>
    </row>
    <row r="4113">
      <c r="S4113" s="10" t="n"/>
      <c r="T4113" s="10" t="n"/>
      <c r="U4113" s="10" t="n"/>
    </row>
    <row r="4114">
      <c r="S4114" s="10" t="n"/>
      <c r="T4114" s="10" t="n"/>
      <c r="U4114" s="10" t="n"/>
    </row>
    <row r="4115">
      <c r="S4115" s="10" t="n"/>
      <c r="T4115" s="10" t="n"/>
      <c r="U4115" s="10" t="n"/>
    </row>
    <row r="4116">
      <c r="S4116" s="10" t="n"/>
      <c r="T4116" s="10" t="n"/>
      <c r="U4116" s="10" t="n"/>
    </row>
    <row r="4117">
      <c r="S4117" s="10" t="n"/>
      <c r="T4117" s="10" t="n"/>
      <c r="U4117" s="10" t="n"/>
    </row>
    <row r="4118">
      <c r="S4118" s="10" t="n"/>
      <c r="T4118" s="10" t="n"/>
      <c r="U4118" s="10" t="n"/>
    </row>
    <row r="4119">
      <c r="S4119" s="10" t="n"/>
      <c r="T4119" s="10" t="n"/>
      <c r="U4119" s="10" t="n"/>
    </row>
    <row r="4120">
      <c r="S4120" s="10" t="n"/>
      <c r="T4120" s="10" t="n"/>
      <c r="U4120" s="10" t="n"/>
    </row>
    <row r="4121">
      <c r="S4121" s="10" t="n"/>
      <c r="T4121" s="10" t="n"/>
      <c r="U4121" s="10" t="n"/>
    </row>
    <row r="4122">
      <c r="S4122" s="10" t="n"/>
      <c r="T4122" s="10" t="n"/>
      <c r="U4122" s="10" t="n"/>
    </row>
    <row r="4123">
      <c r="S4123" s="10" t="n"/>
      <c r="T4123" s="10" t="n"/>
      <c r="U4123" s="10" t="n"/>
    </row>
    <row r="4124">
      <c r="S4124" s="10" t="n"/>
      <c r="T4124" s="10" t="n"/>
      <c r="U4124" s="10" t="n"/>
    </row>
    <row r="4125">
      <c r="S4125" s="10" t="n"/>
      <c r="T4125" s="10" t="n"/>
      <c r="U4125" s="10" t="n"/>
    </row>
    <row r="4126">
      <c r="S4126" s="10" t="n"/>
      <c r="T4126" s="10" t="n"/>
      <c r="U4126" s="10" t="n"/>
    </row>
    <row r="4127">
      <c r="S4127" s="10" t="n"/>
      <c r="T4127" s="10" t="n"/>
      <c r="U4127" s="10" t="n"/>
    </row>
    <row r="4128">
      <c r="S4128" s="10" t="n"/>
      <c r="T4128" s="10" t="n"/>
      <c r="U4128" s="10" t="n"/>
    </row>
    <row r="4129">
      <c r="S4129" s="10" t="n"/>
      <c r="T4129" s="10" t="n"/>
      <c r="U4129" s="10" t="n"/>
    </row>
    <row r="4130">
      <c r="S4130" s="10" t="n"/>
      <c r="T4130" s="10" t="n"/>
      <c r="U4130" s="10" t="n"/>
    </row>
    <row r="4131">
      <c r="S4131" s="10" t="n"/>
      <c r="T4131" s="10" t="n"/>
      <c r="U4131" s="10" t="n"/>
    </row>
    <row r="4132">
      <c r="S4132" s="10" t="n"/>
      <c r="T4132" s="10" t="n"/>
      <c r="U4132" s="10" t="n"/>
    </row>
    <row r="4133">
      <c r="S4133" s="10" t="n"/>
      <c r="T4133" s="10" t="n"/>
      <c r="U4133" s="10" t="n"/>
    </row>
    <row r="4134">
      <c r="S4134" s="10" t="n"/>
      <c r="T4134" s="10" t="n"/>
      <c r="U4134" s="10" t="n"/>
    </row>
    <row r="4135">
      <c r="S4135" s="10" t="n"/>
      <c r="T4135" s="10" t="n"/>
      <c r="U4135" s="10" t="n"/>
    </row>
    <row r="4136">
      <c r="S4136" s="10" t="n"/>
      <c r="T4136" s="10" t="n"/>
      <c r="U4136" s="10" t="n"/>
    </row>
    <row r="4137">
      <c r="S4137" s="10" t="n"/>
      <c r="T4137" s="10" t="n"/>
      <c r="U4137" s="10" t="n"/>
    </row>
    <row r="4138">
      <c r="S4138" s="10" t="n"/>
      <c r="T4138" s="10" t="n"/>
      <c r="U4138" s="10" t="n"/>
    </row>
    <row r="4139">
      <c r="S4139" s="10" t="n"/>
      <c r="T4139" s="10" t="n"/>
      <c r="U4139" s="10" t="n"/>
    </row>
    <row r="4140">
      <c r="S4140" s="10" t="n"/>
      <c r="T4140" s="10" t="n"/>
      <c r="U4140" s="10" t="n"/>
    </row>
    <row r="4141">
      <c r="S4141" s="10" t="n"/>
      <c r="T4141" s="10" t="n"/>
      <c r="U4141" s="10" t="n"/>
    </row>
    <row r="4142">
      <c r="S4142" s="10" t="n"/>
      <c r="T4142" s="10" t="n"/>
      <c r="U4142" s="10" t="n"/>
    </row>
    <row r="4143">
      <c r="S4143" s="10" t="n"/>
      <c r="T4143" s="10" t="n"/>
      <c r="U4143" s="10" t="n"/>
    </row>
    <row r="4144">
      <c r="S4144" s="10" t="n"/>
      <c r="T4144" s="10" t="n"/>
      <c r="U4144" s="10" t="n"/>
    </row>
    <row r="4145">
      <c r="S4145" s="10" t="n"/>
      <c r="T4145" s="10" t="n"/>
      <c r="U4145" s="10" t="n"/>
    </row>
    <row r="4146">
      <c r="S4146" s="10" t="n"/>
      <c r="T4146" s="10" t="n"/>
      <c r="U4146" s="10" t="n"/>
    </row>
    <row r="4147">
      <c r="S4147" s="10" t="n"/>
      <c r="T4147" s="10" t="n"/>
      <c r="U4147" s="10" t="n"/>
    </row>
    <row r="4148">
      <c r="S4148" s="10" t="n"/>
      <c r="T4148" s="10" t="n"/>
      <c r="U4148" s="10" t="n"/>
    </row>
    <row r="4149">
      <c r="S4149" s="10" t="n"/>
      <c r="T4149" s="10" t="n"/>
      <c r="U4149" s="10" t="n"/>
    </row>
    <row r="4150">
      <c r="S4150" s="10" t="n"/>
      <c r="T4150" s="10" t="n"/>
      <c r="U4150" s="10" t="n"/>
    </row>
    <row r="4151">
      <c r="S4151" s="10" t="n"/>
      <c r="T4151" s="10" t="n"/>
      <c r="U4151" s="10" t="n"/>
    </row>
    <row r="4152">
      <c r="S4152" s="10" t="n"/>
      <c r="T4152" s="10" t="n"/>
      <c r="U4152" s="10" t="n"/>
    </row>
    <row r="4153">
      <c r="S4153" s="10" t="n"/>
      <c r="T4153" s="10" t="n"/>
      <c r="U4153" s="10" t="n"/>
    </row>
    <row r="4154">
      <c r="S4154" s="10" t="n"/>
      <c r="T4154" s="10" t="n"/>
      <c r="U4154" s="10" t="n"/>
    </row>
    <row r="4155">
      <c r="S4155" s="10" t="n"/>
      <c r="T4155" s="10" t="n"/>
      <c r="U4155" s="10" t="n"/>
    </row>
    <row r="4156">
      <c r="S4156" s="10" t="n"/>
      <c r="T4156" s="10" t="n"/>
      <c r="U4156" s="10" t="n"/>
    </row>
    <row r="4157">
      <c r="S4157" s="10" t="n"/>
      <c r="T4157" s="10" t="n"/>
      <c r="U4157" s="10" t="n"/>
    </row>
    <row r="4158">
      <c r="S4158" s="10" t="n"/>
      <c r="T4158" s="10" t="n"/>
      <c r="U4158" s="10" t="n"/>
    </row>
    <row r="4159">
      <c r="S4159" s="10" t="n"/>
      <c r="T4159" s="10" t="n"/>
      <c r="U4159" s="10" t="n"/>
    </row>
    <row r="4160">
      <c r="S4160" s="10" t="n"/>
      <c r="T4160" s="10" t="n"/>
      <c r="U4160" s="10" t="n"/>
    </row>
    <row r="4161">
      <c r="S4161" s="10" t="n"/>
      <c r="T4161" s="10" t="n"/>
      <c r="U4161" s="10" t="n"/>
    </row>
    <row r="4162">
      <c r="S4162" s="10" t="n"/>
      <c r="T4162" s="10" t="n"/>
      <c r="U4162" s="10" t="n"/>
    </row>
    <row r="4163">
      <c r="S4163" s="10" t="n"/>
      <c r="T4163" s="10" t="n"/>
      <c r="U4163" s="10" t="n"/>
    </row>
    <row r="4164">
      <c r="S4164" s="10" t="n"/>
      <c r="T4164" s="10" t="n"/>
      <c r="U4164" s="10" t="n"/>
    </row>
    <row r="4165">
      <c r="S4165" s="10" t="n"/>
      <c r="T4165" s="10" t="n"/>
      <c r="U4165" s="10" t="n"/>
    </row>
    <row r="4166">
      <c r="S4166" s="10" t="n"/>
      <c r="T4166" s="10" t="n"/>
      <c r="U4166" s="10" t="n"/>
    </row>
    <row r="4167">
      <c r="S4167" s="10" t="n"/>
      <c r="T4167" s="10" t="n"/>
      <c r="U4167" s="10" t="n"/>
    </row>
    <row r="4168">
      <c r="S4168" s="10" t="n"/>
      <c r="T4168" s="10" t="n"/>
      <c r="U4168" s="10" t="n"/>
    </row>
    <row r="4169">
      <c r="S4169" s="10" t="n"/>
      <c r="T4169" s="10" t="n"/>
      <c r="U4169" s="10" t="n"/>
    </row>
    <row r="4170">
      <c r="S4170" s="10" t="n"/>
      <c r="T4170" s="10" t="n"/>
      <c r="U4170" s="10" t="n"/>
    </row>
    <row r="4171">
      <c r="S4171" s="10" t="n"/>
      <c r="T4171" s="10" t="n"/>
      <c r="U4171" s="10" t="n"/>
    </row>
    <row r="4172">
      <c r="S4172" s="10" t="n"/>
      <c r="T4172" s="10" t="n"/>
      <c r="U4172" s="10" t="n"/>
    </row>
    <row r="4173">
      <c r="S4173" s="10" t="n"/>
      <c r="T4173" s="10" t="n"/>
      <c r="U4173" s="10" t="n"/>
    </row>
    <row r="4174">
      <c r="S4174" s="10" t="n"/>
      <c r="T4174" s="10" t="n"/>
      <c r="U4174" s="10" t="n"/>
    </row>
    <row r="4175">
      <c r="S4175" s="10" t="n"/>
      <c r="T4175" s="10" t="n"/>
      <c r="U4175" s="10" t="n"/>
    </row>
    <row r="4176">
      <c r="S4176" s="10" t="n"/>
      <c r="T4176" s="10" t="n"/>
      <c r="U4176" s="10" t="n"/>
    </row>
    <row r="4177">
      <c r="S4177" s="10" t="n"/>
      <c r="T4177" s="10" t="n"/>
      <c r="U4177" s="10" t="n"/>
    </row>
    <row r="4178">
      <c r="S4178" s="10" t="n"/>
      <c r="T4178" s="10" t="n"/>
      <c r="U4178" s="10" t="n"/>
    </row>
    <row r="4179">
      <c r="S4179" s="10" t="n"/>
      <c r="T4179" s="10" t="n"/>
      <c r="U4179" s="10" t="n"/>
    </row>
    <row r="4180">
      <c r="S4180" s="10" t="n"/>
      <c r="T4180" s="10" t="n"/>
      <c r="U4180" s="10" t="n"/>
    </row>
    <row r="4181">
      <c r="S4181" s="10" t="n"/>
      <c r="T4181" s="10" t="n"/>
      <c r="U4181" s="10" t="n"/>
    </row>
    <row r="4182">
      <c r="S4182" s="10" t="n"/>
      <c r="T4182" s="10" t="n"/>
      <c r="U4182" s="10" t="n"/>
    </row>
    <row r="4183">
      <c r="S4183" s="10" t="n"/>
      <c r="T4183" s="10" t="n"/>
      <c r="U4183" s="10" t="n"/>
    </row>
    <row r="4184">
      <c r="S4184" s="10" t="n"/>
      <c r="T4184" s="10" t="n"/>
      <c r="U4184" s="10" t="n"/>
    </row>
    <row r="4185">
      <c r="S4185" s="10" t="n"/>
      <c r="T4185" s="10" t="n"/>
      <c r="U4185" s="10" t="n"/>
    </row>
    <row r="4186">
      <c r="S4186" s="10" t="n"/>
      <c r="T4186" s="10" t="n"/>
      <c r="U4186" s="10" t="n"/>
    </row>
    <row r="4187">
      <c r="S4187" s="10" t="n"/>
      <c r="T4187" s="10" t="n"/>
      <c r="U4187" s="10" t="n"/>
    </row>
    <row r="4188">
      <c r="S4188" s="10" t="n"/>
      <c r="T4188" s="10" t="n"/>
      <c r="U4188" s="10" t="n"/>
    </row>
    <row r="4189">
      <c r="S4189" s="10" t="n"/>
      <c r="T4189" s="10" t="n"/>
      <c r="U4189" s="10" t="n"/>
    </row>
    <row r="4190">
      <c r="S4190" s="10" t="n"/>
      <c r="T4190" s="10" t="n"/>
      <c r="U4190" s="10" t="n"/>
    </row>
    <row r="4191">
      <c r="S4191" s="10" t="n"/>
      <c r="T4191" s="10" t="n"/>
      <c r="U4191" s="10" t="n"/>
    </row>
    <row r="4192">
      <c r="S4192" s="10" t="n"/>
      <c r="T4192" s="10" t="n"/>
      <c r="U4192" s="10" t="n"/>
    </row>
    <row r="4193">
      <c r="S4193" s="10" t="n"/>
      <c r="T4193" s="10" t="n"/>
      <c r="U4193" s="10" t="n"/>
    </row>
    <row r="4194">
      <c r="S4194" s="10" t="n"/>
      <c r="T4194" s="10" t="n"/>
      <c r="U4194" s="10" t="n"/>
    </row>
    <row r="4195">
      <c r="S4195" s="10" t="n"/>
      <c r="T4195" s="10" t="n"/>
      <c r="U4195" s="10" t="n"/>
    </row>
    <row r="4196">
      <c r="S4196" s="10" t="n"/>
      <c r="T4196" s="10" t="n"/>
      <c r="U4196" s="10" t="n"/>
    </row>
    <row r="4197">
      <c r="S4197" s="10" t="n"/>
      <c r="T4197" s="10" t="n"/>
      <c r="U4197" s="10" t="n"/>
    </row>
    <row r="4198">
      <c r="S4198" s="10" t="n"/>
      <c r="T4198" s="10" t="n"/>
      <c r="U4198" s="10" t="n"/>
    </row>
    <row r="4199">
      <c r="S4199" s="10" t="n"/>
      <c r="T4199" s="10" t="n"/>
      <c r="U4199" s="10" t="n"/>
    </row>
    <row r="4200">
      <c r="S4200" s="10" t="n"/>
      <c r="T4200" s="10" t="n"/>
      <c r="U4200" s="10" t="n"/>
    </row>
    <row r="4201">
      <c r="S4201" s="10" t="n"/>
      <c r="T4201" s="10" t="n"/>
      <c r="U4201" s="10" t="n"/>
    </row>
    <row r="4202">
      <c r="S4202" s="10" t="n"/>
      <c r="T4202" s="10" t="n"/>
      <c r="U4202" s="10" t="n"/>
    </row>
    <row r="4203">
      <c r="S4203" s="10" t="n"/>
      <c r="T4203" s="10" t="n"/>
      <c r="U4203" s="10" t="n"/>
    </row>
    <row r="4204">
      <c r="S4204" s="10" t="n"/>
      <c r="T4204" s="10" t="n"/>
      <c r="U4204" s="10" t="n"/>
    </row>
    <row r="4205">
      <c r="S4205" s="10" t="n"/>
      <c r="T4205" s="10" t="n"/>
      <c r="U4205" s="10" t="n"/>
    </row>
    <row r="4206">
      <c r="S4206" s="10" t="n"/>
      <c r="T4206" s="10" t="n"/>
      <c r="U4206" s="10" t="n"/>
    </row>
    <row r="4207">
      <c r="S4207" s="10" t="n"/>
      <c r="T4207" s="10" t="n"/>
      <c r="U4207" s="10" t="n"/>
    </row>
    <row r="4208">
      <c r="S4208" s="10" t="n"/>
      <c r="T4208" s="10" t="n"/>
      <c r="U4208" s="10" t="n"/>
    </row>
    <row r="4209">
      <c r="S4209" s="10" t="n"/>
      <c r="T4209" s="10" t="n"/>
      <c r="U4209" s="10" t="n"/>
    </row>
    <row r="4210">
      <c r="S4210" s="10" t="n"/>
      <c r="T4210" s="10" t="n"/>
      <c r="U4210" s="10" t="n"/>
    </row>
    <row r="4211">
      <c r="S4211" s="10" t="n"/>
      <c r="T4211" s="10" t="n"/>
      <c r="U4211" s="10" t="n"/>
    </row>
    <row r="4212">
      <c r="S4212" s="10" t="n"/>
      <c r="T4212" s="10" t="n"/>
      <c r="U4212" s="10" t="n"/>
    </row>
    <row r="4213">
      <c r="S4213" s="10" t="n"/>
      <c r="T4213" s="10" t="n"/>
      <c r="U4213" s="10" t="n"/>
    </row>
    <row r="4214">
      <c r="S4214" s="10" t="n"/>
      <c r="T4214" s="10" t="n"/>
      <c r="U4214" s="10" t="n"/>
    </row>
    <row r="4215">
      <c r="S4215" s="10" t="n"/>
      <c r="T4215" s="10" t="n"/>
      <c r="U4215" s="10" t="n"/>
    </row>
    <row r="4216">
      <c r="S4216" s="10" t="n"/>
      <c r="T4216" s="10" t="n"/>
      <c r="U4216" s="10" t="n"/>
    </row>
    <row r="4217">
      <c r="S4217" s="10" t="n"/>
      <c r="T4217" s="10" t="n"/>
      <c r="U4217" s="10" t="n"/>
    </row>
    <row r="4218">
      <c r="S4218" s="10" t="n"/>
      <c r="T4218" s="10" t="n"/>
      <c r="U4218" s="10" t="n"/>
    </row>
    <row r="4219">
      <c r="S4219" s="10" t="n"/>
      <c r="T4219" s="10" t="n"/>
      <c r="U4219" s="10" t="n"/>
    </row>
    <row r="4220">
      <c r="S4220" s="10" t="n"/>
      <c r="T4220" s="10" t="n"/>
      <c r="U4220" s="10" t="n"/>
    </row>
    <row r="4221">
      <c r="S4221" s="10" t="n"/>
      <c r="T4221" s="10" t="n"/>
      <c r="U4221" s="10" t="n"/>
    </row>
    <row r="4222">
      <c r="S4222" s="10" t="n"/>
      <c r="T4222" s="10" t="n"/>
      <c r="U4222" s="10" t="n"/>
    </row>
    <row r="4223">
      <c r="S4223" s="10" t="n"/>
      <c r="T4223" s="10" t="n"/>
      <c r="U4223" s="10" t="n"/>
    </row>
    <row r="4224">
      <c r="S4224" s="10" t="n"/>
      <c r="T4224" s="10" t="n"/>
      <c r="U4224" s="10" t="n"/>
    </row>
    <row r="4225">
      <c r="S4225" s="10" t="n"/>
      <c r="T4225" s="10" t="n"/>
      <c r="U4225" s="10" t="n"/>
    </row>
    <row r="4226">
      <c r="S4226" s="10" t="n"/>
      <c r="T4226" s="10" t="n"/>
      <c r="U4226" s="10" t="n"/>
    </row>
    <row r="4227">
      <c r="S4227" s="10" t="n"/>
      <c r="T4227" s="10" t="n"/>
      <c r="U4227" s="10" t="n"/>
    </row>
    <row r="4228">
      <c r="S4228" s="10" t="n"/>
      <c r="T4228" s="10" t="n"/>
      <c r="U4228" s="10" t="n"/>
    </row>
    <row r="4229">
      <c r="S4229" s="10" t="n"/>
      <c r="T4229" s="10" t="n"/>
      <c r="U4229" s="10" t="n"/>
    </row>
    <row r="4230">
      <c r="S4230" s="10" t="n"/>
      <c r="T4230" s="10" t="n"/>
      <c r="U4230" s="10" t="n"/>
    </row>
    <row r="4231">
      <c r="S4231" s="10" t="n"/>
      <c r="T4231" s="10" t="n"/>
      <c r="U4231" s="10" t="n"/>
    </row>
    <row r="4232">
      <c r="S4232" s="10" t="n"/>
      <c r="T4232" s="10" t="n"/>
      <c r="U4232" s="10" t="n"/>
    </row>
    <row r="4233">
      <c r="S4233" s="10" t="n"/>
      <c r="T4233" s="10" t="n"/>
      <c r="U4233" s="10" t="n"/>
    </row>
    <row r="4234">
      <c r="S4234" s="10" t="n"/>
      <c r="T4234" s="10" t="n"/>
      <c r="U4234" s="10" t="n"/>
    </row>
    <row r="4235">
      <c r="S4235" s="10" t="n"/>
      <c r="T4235" s="10" t="n"/>
      <c r="U4235" s="10" t="n"/>
    </row>
    <row r="4236">
      <c r="S4236" s="10" t="n"/>
      <c r="T4236" s="10" t="n"/>
      <c r="U4236" s="10" t="n"/>
    </row>
    <row r="4237">
      <c r="S4237" s="10" t="n"/>
      <c r="T4237" s="10" t="n"/>
      <c r="U4237" s="10" t="n"/>
    </row>
    <row r="4238">
      <c r="S4238" s="10" t="n"/>
      <c r="T4238" s="10" t="n"/>
      <c r="U4238" s="10" t="n"/>
    </row>
    <row r="4239">
      <c r="S4239" s="10" t="n"/>
      <c r="T4239" s="10" t="n"/>
      <c r="U4239" s="10" t="n"/>
    </row>
    <row r="4240">
      <c r="S4240" s="10" t="n"/>
      <c r="T4240" s="10" t="n"/>
      <c r="U4240" s="10" t="n"/>
    </row>
    <row r="4241">
      <c r="S4241" s="10" t="n"/>
      <c r="T4241" s="10" t="n"/>
      <c r="U4241" s="10" t="n"/>
    </row>
    <row r="4242">
      <c r="S4242" s="10" t="n"/>
      <c r="T4242" s="10" t="n"/>
      <c r="U4242" s="10" t="n"/>
    </row>
    <row r="4243">
      <c r="S4243" s="10" t="n"/>
      <c r="T4243" s="10" t="n"/>
      <c r="U4243" s="10" t="n"/>
    </row>
    <row r="4244">
      <c r="S4244" s="10" t="n"/>
      <c r="T4244" s="10" t="n"/>
      <c r="U4244" s="10" t="n"/>
    </row>
    <row r="4245">
      <c r="S4245" s="10" t="n"/>
      <c r="T4245" s="10" t="n"/>
      <c r="U4245" s="10" t="n"/>
    </row>
    <row r="4246">
      <c r="S4246" s="10" t="n"/>
      <c r="T4246" s="10" t="n"/>
      <c r="U4246" s="10" t="n"/>
    </row>
    <row r="4247">
      <c r="S4247" s="10" t="n"/>
      <c r="T4247" s="10" t="n"/>
      <c r="U4247" s="10" t="n"/>
    </row>
    <row r="4248">
      <c r="S4248" s="10" t="n"/>
      <c r="T4248" s="10" t="n"/>
      <c r="U4248" s="10" t="n"/>
    </row>
    <row r="4249">
      <c r="S4249" s="10" t="n"/>
      <c r="T4249" s="10" t="n"/>
      <c r="U4249" s="10" t="n"/>
    </row>
    <row r="4250">
      <c r="S4250" s="10" t="n"/>
      <c r="T4250" s="10" t="n"/>
      <c r="U4250" s="10" t="n"/>
    </row>
    <row r="4251">
      <c r="S4251" s="10" t="n"/>
      <c r="T4251" s="10" t="n"/>
      <c r="U4251" s="10" t="n"/>
    </row>
    <row r="4252">
      <c r="S4252" s="10" t="n"/>
      <c r="T4252" s="10" t="n"/>
      <c r="U4252" s="10" t="n"/>
    </row>
    <row r="4253">
      <c r="S4253" s="10" t="n"/>
      <c r="T4253" s="10" t="n"/>
      <c r="U4253" s="10" t="n"/>
    </row>
    <row r="4254">
      <c r="S4254" s="10" t="n"/>
      <c r="T4254" s="10" t="n"/>
      <c r="U4254" s="10" t="n"/>
    </row>
    <row r="4255">
      <c r="S4255" s="10" t="n"/>
      <c r="T4255" s="10" t="n"/>
      <c r="U4255" s="10" t="n"/>
    </row>
    <row r="4256">
      <c r="S4256" s="10" t="n"/>
      <c r="T4256" s="10" t="n"/>
      <c r="U4256" s="10" t="n"/>
    </row>
    <row r="4257">
      <c r="S4257" s="10" t="n"/>
      <c r="T4257" s="10" t="n"/>
      <c r="U4257" s="10" t="n"/>
    </row>
    <row r="4258">
      <c r="S4258" s="10" t="n"/>
      <c r="T4258" s="10" t="n"/>
      <c r="U4258" s="10" t="n"/>
    </row>
    <row r="4259">
      <c r="S4259" s="10" t="n"/>
      <c r="T4259" s="10" t="n"/>
      <c r="U4259" s="10" t="n"/>
    </row>
    <row r="4260">
      <c r="S4260" s="10" t="n"/>
      <c r="T4260" s="10" t="n"/>
      <c r="U4260" s="10" t="n"/>
    </row>
    <row r="4261">
      <c r="S4261" s="10" t="n"/>
      <c r="T4261" s="10" t="n"/>
      <c r="U4261" s="10" t="n"/>
    </row>
    <row r="4262">
      <c r="S4262" s="10" t="n"/>
      <c r="T4262" s="10" t="n"/>
      <c r="U4262" s="10" t="n"/>
    </row>
    <row r="4263">
      <c r="S4263" s="10" t="n"/>
      <c r="T4263" s="10" t="n"/>
      <c r="U4263" s="10" t="n"/>
    </row>
    <row r="4264">
      <c r="S4264" s="10" t="n"/>
      <c r="T4264" s="10" t="n"/>
      <c r="U4264" s="10" t="n"/>
    </row>
    <row r="4265">
      <c r="S4265" s="10" t="n"/>
      <c r="T4265" s="10" t="n"/>
      <c r="U4265" s="10" t="n"/>
    </row>
    <row r="4266">
      <c r="S4266" s="10" t="n"/>
      <c r="T4266" s="10" t="n"/>
      <c r="U4266" s="10" t="n"/>
    </row>
    <row r="4267">
      <c r="S4267" s="10" t="n"/>
      <c r="T4267" s="10" t="n"/>
      <c r="U4267" s="10" t="n"/>
    </row>
    <row r="4268">
      <c r="S4268" s="10" t="n"/>
      <c r="T4268" s="10" t="n"/>
      <c r="U4268" s="10" t="n"/>
    </row>
    <row r="4269">
      <c r="S4269" s="10" t="n"/>
      <c r="T4269" s="10" t="n"/>
      <c r="U4269" s="10" t="n"/>
    </row>
    <row r="4270">
      <c r="S4270" s="10" t="n"/>
      <c r="T4270" s="10" t="n"/>
      <c r="U4270" s="10" t="n"/>
    </row>
    <row r="4271">
      <c r="S4271" s="10" t="n"/>
      <c r="T4271" s="10" t="n"/>
      <c r="U4271" s="10" t="n"/>
    </row>
    <row r="4272">
      <c r="S4272" s="10" t="n"/>
      <c r="T4272" s="10" t="n"/>
      <c r="U4272" s="10" t="n"/>
    </row>
    <row r="4273">
      <c r="S4273" s="10" t="n"/>
      <c r="T4273" s="10" t="n"/>
      <c r="U4273" s="10" t="n"/>
    </row>
    <row r="4274">
      <c r="S4274" s="10" t="n"/>
      <c r="T4274" s="10" t="n"/>
      <c r="U4274" s="10" t="n"/>
    </row>
    <row r="4275">
      <c r="S4275" s="10" t="n"/>
      <c r="T4275" s="10" t="n"/>
      <c r="U4275" s="10" t="n"/>
    </row>
    <row r="4276">
      <c r="S4276" s="10" t="n"/>
      <c r="T4276" s="10" t="n"/>
      <c r="U4276" s="10" t="n"/>
    </row>
    <row r="4277">
      <c r="S4277" s="10" t="n"/>
      <c r="T4277" s="10" t="n"/>
      <c r="U4277" s="10" t="n"/>
    </row>
    <row r="4278">
      <c r="S4278" s="10" t="n"/>
      <c r="T4278" s="10" t="n"/>
      <c r="U4278" s="10" t="n"/>
    </row>
    <row r="4279">
      <c r="S4279" s="10" t="n"/>
      <c r="T4279" s="10" t="n"/>
      <c r="U4279" s="10" t="n"/>
    </row>
    <row r="4280">
      <c r="S4280" s="10" t="n"/>
      <c r="T4280" s="10" t="n"/>
      <c r="U4280" s="10" t="n"/>
    </row>
    <row r="4281">
      <c r="S4281" s="10" t="n"/>
      <c r="T4281" s="10" t="n"/>
      <c r="U4281" s="10" t="n"/>
    </row>
    <row r="4282">
      <c r="S4282" s="10" t="n"/>
      <c r="T4282" s="10" t="n"/>
      <c r="U4282" s="10" t="n"/>
    </row>
    <row r="4283">
      <c r="S4283" s="10" t="n"/>
      <c r="T4283" s="10" t="n"/>
      <c r="U4283" s="10" t="n"/>
    </row>
    <row r="4284">
      <c r="S4284" s="10" t="n"/>
      <c r="T4284" s="10" t="n"/>
      <c r="U4284" s="10" t="n"/>
    </row>
    <row r="4285">
      <c r="S4285" s="10" t="n"/>
      <c r="T4285" s="10" t="n"/>
      <c r="U4285" s="10" t="n"/>
    </row>
    <row r="4286">
      <c r="S4286" s="10" t="n"/>
      <c r="T4286" s="10" t="n"/>
      <c r="U4286" s="10" t="n"/>
    </row>
    <row r="4287">
      <c r="S4287" s="10" t="n"/>
      <c r="T4287" s="10" t="n"/>
      <c r="U4287" s="10" t="n"/>
    </row>
    <row r="4288">
      <c r="S4288" s="10" t="n"/>
      <c r="T4288" s="10" t="n"/>
      <c r="U4288" s="10" t="n"/>
    </row>
    <row r="4289">
      <c r="S4289" s="10" t="n"/>
      <c r="T4289" s="10" t="n"/>
      <c r="U4289" s="10" t="n"/>
    </row>
    <row r="4290">
      <c r="S4290" s="10" t="n"/>
      <c r="T4290" s="10" t="n"/>
      <c r="U4290" s="10" t="n"/>
    </row>
    <row r="4291">
      <c r="S4291" s="10" t="n"/>
      <c r="T4291" s="10" t="n"/>
      <c r="U4291" s="10" t="n"/>
    </row>
    <row r="4292">
      <c r="S4292" s="10" t="n"/>
      <c r="T4292" s="10" t="n"/>
      <c r="U4292" s="10" t="n"/>
    </row>
    <row r="4293">
      <c r="S4293" s="10" t="n"/>
      <c r="T4293" s="10" t="n"/>
      <c r="U4293" s="10" t="n"/>
    </row>
    <row r="4294">
      <c r="S4294" s="10" t="n"/>
      <c r="T4294" s="10" t="n"/>
      <c r="U4294" s="10" t="n"/>
    </row>
    <row r="4295">
      <c r="S4295" s="10" t="n"/>
      <c r="T4295" s="10" t="n"/>
      <c r="U4295" s="10" t="n"/>
    </row>
    <row r="4296">
      <c r="S4296" s="10" t="n"/>
      <c r="T4296" s="10" t="n"/>
      <c r="U4296" s="10" t="n"/>
    </row>
    <row r="4297">
      <c r="S4297" s="10" t="n"/>
      <c r="T4297" s="10" t="n"/>
      <c r="U4297" s="10" t="n"/>
    </row>
    <row r="4298">
      <c r="S4298" s="10" t="n"/>
      <c r="T4298" s="10" t="n"/>
      <c r="U4298" s="10" t="n"/>
    </row>
    <row r="4299">
      <c r="S4299" s="10" t="n"/>
      <c r="T4299" s="10" t="n"/>
      <c r="U4299" s="10" t="n"/>
    </row>
    <row r="4300">
      <c r="S4300" s="10" t="n"/>
      <c r="T4300" s="10" t="n"/>
      <c r="U4300" s="10" t="n"/>
    </row>
    <row r="4301">
      <c r="S4301" s="10" t="n"/>
      <c r="T4301" s="10" t="n"/>
      <c r="U4301" s="10" t="n"/>
    </row>
    <row r="4302">
      <c r="S4302" s="10" t="n"/>
      <c r="T4302" s="10" t="n"/>
      <c r="U4302" s="10" t="n"/>
    </row>
    <row r="4303">
      <c r="S4303" s="10" t="n"/>
      <c r="T4303" s="10" t="n"/>
      <c r="U4303" s="10" t="n"/>
    </row>
    <row r="4304">
      <c r="S4304" s="10" t="n"/>
      <c r="T4304" s="10" t="n"/>
      <c r="U4304" s="10" t="n"/>
    </row>
    <row r="4305">
      <c r="S4305" s="10" t="n"/>
      <c r="T4305" s="10" t="n"/>
      <c r="U4305" s="10" t="n"/>
    </row>
    <row r="4306">
      <c r="S4306" s="10" t="n"/>
      <c r="T4306" s="10" t="n"/>
      <c r="U4306" s="10" t="n"/>
    </row>
    <row r="4307">
      <c r="S4307" s="10" t="n"/>
      <c r="T4307" s="10" t="n"/>
      <c r="U4307" s="10" t="n"/>
    </row>
    <row r="4308">
      <c r="S4308" s="10" t="n"/>
      <c r="T4308" s="10" t="n"/>
      <c r="U4308" s="10" t="n"/>
    </row>
    <row r="4309">
      <c r="S4309" s="10" t="n"/>
      <c r="T4309" s="10" t="n"/>
      <c r="U4309" s="10" t="n"/>
    </row>
    <row r="4310">
      <c r="S4310" s="10" t="n"/>
      <c r="T4310" s="10" t="n"/>
      <c r="U4310" s="10" t="n"/>
    </row>
    <row r="4311">
      <c r="S4311" s="10" t="n"/>
      <c r="T4311" s="10" t="n"/>
      <c r="U4311" s="10" t="n"/>
    </row>
    <row r="4312">
      <c r="S4312" s="10" t="n"/>
      <c r="T4312" s="10" t="n"/>
      <c r="U4312" s="10" t="n"/>
    </row>
    <row r="4313">
      <c r="S4313" s="10" t="n"/>
      <c r="T4313" s="10" t="n"/>
      <c r="U4313" s="10" t="n"/>
    </row>
    <row r="4314">
      <c r="S4314" s="10" t="n"/>
      <c r="T4314" s="10" t="n"/>
      <c r="U4314" s="10" t="n"/>
    </row>
    <row r="4315">
      <c r="S4315" s="10" t="n"/>
      <c r="T4315" s="10" t="n"/>
      <c r="U4315" s="10" t="n"/>
    </row>
    <row r="4316">
      <c r="S4316" s="10" t="n"/>
      <c r="T4316" s="10" t="n"/>
      <c r="U4316" s="10" t="n"/>
    </row>
    <row r="4317">
      <c r="S4317" s="10" t="n"/>
      <c r="T4317" s="10" t="n"/>
      <c r="U4317" s="10" t="n"/>
    </row>
    <row r="4318">
      <c r="S4318" s="10" t="n"/>
      <c r="T4318" s="10" t="n"/>
      <c r="U4318" s="10" t="n"/>
    </row>
    <row r="4319">
      <c r="S4319" s="10" t="n"/>
      <c r="T4319" s="10" t="n"/>
      <c r="U4319" s="10" t="n"/>
    </row>
    <row r="4320">
      <c r="S4320" s="10" t="n"/>
      <c r="T4320" s="10" t="n"/>
      <c r="U4320" s="10" t="n"/>
    </row>
    <row r="4321">
      <c r="S4321" s="10" t="n"/>
      <c r="T4321" s="10" t="n"/>
      <c r="U4321" s="10" t="n"/>
    </row>
    <row r="4322">
      <c r="S4322" s="10" t="n"/>
      <c r="T4322" s="10" t="n"/>
      <c r="U4322" s="10" t="n"/>
    </row>
    <row r="4323">
      <c r="S4323" s="10" t="n"/>
      <c r="T4323" s="10" t="n"/>
      <c r="U4323" s="10" t="n"/>
    </row>
    <row r="4324">
      <c r="S4324" s="10" t="n"/>
      <c r="T4324" s="10" t="n"/>
      <c r="U4324" s="10" t="n"/>
    </row>
    <row r="4325">
      <c r="S4325" s="10" t="n"/>
      <c r="T4325" s="10" t="n"/>
      <c r="U4325" s="10" t="n"/>
    </row>
    <row r="4326">
      <c r="S4326" s="10" t="n"/>
      <c r="T4326" s="10" t="n"/>
      <c r="U4326" s="10" t="n"/>
    </row>
    <row r="4327">
      <c r="S4327" s="10" t="n"/>
      <c r="T4327" s="10" t="n"/>
      <c r="U4327" s="10" t="n"/>
    </row>
    <row r="4328">
      <c r="S4328" s="10" t="n"/>
      <c r="T4328" s="10" t="n"/>
      <c r="U4328" s="10" t="n"/>
    </row>
    <row r="4329">
      <c r="S4329" s="10" t="n"/>
      <c r="T4329" s="10" t="n"/>
      <c r="U4329" s="10" t="n"/>
    </row>
    <row r="4330">
      <c r="S4330" s="10" t="n"/>
      <c r="T4330" s="10" t="n"/>
      <c r="U4330" s="10" t="n"/>
    </row>
    <row r="4331">
      <c r="S4331" s="10" t="n"/>
      <c r="T4331" s="10" t="n"/>
      <c r="U4331" s="10" t="n"/>
    </row>
    <row r="4332">
      <c r="S4332" s="10" t="n"/>
      <c r="T4332" s="10" t="n"/>
      <c r="U4332" s="10" t="n"/>
    </row>
    <row r="4333">
      <c r="S4333" s="10" t="n"/>
      <c r="T4333" s="10" t="n"/>
      <c r="U4333" s="10" t="n"/>
    </row>
    <row r="4334">
      <c r="S4334" s="10" t="n"/>
      <c r="T4334" s="10" t="n"/>
      <c r="U4334" s="10" t="n"/>
    </row>
    <row r="4335">
      <c r="S4335" s="10" t="n"/>
      <c r="T4335" s="10" t="n"/>
      <c r="U4335" s="10" t="n"/>
    </row>
    <row r="4336">
      <c r="S4336" s="10" t="n"/>
      <c r="T4336" s="10" t="n"/>
      <c r="U4336" s="10" t="n"/>
    </row>
    <row r="4337">
      <c r="S4337" s="10" t="n"/>
      <c r="T4337" s="10" t="n"/>
      <c r="U4337" s="10" t="n"/>
    </row>
    <row r="4338">
      <c r="S4338" s="10" t="n"/>
      <c r="T4338" s="10" t="n"/>
      <c r="U4338" s="10" t="n"/>
    </row>
    <row r="4339">
      <c r="S4339" s="10" t="n"/>
      <c r="T4339" s="10" t="n"/>
      <c r="U4339" s="10" t="n"/>
    </row>
    <row r="4340">
      <c r="S4340" s="10" t="n"/>
      <c r="T4340" s="10" t="n"/>
      <c r="U4340" s="10" t="n"/>
    </row>
    <row r="4341">
      <c r="S4341" s="10" t="n"/>
      <c r="T4341" s="10" t="n"/>
      <c r="U4341" s="10" t="n"/>
    </row>
    <row r="4342">
      <c r="S4342" s="10" t="n"/>
      <c r="T4342" s="10" t="n"/>
      <c r="U4342" s="10" t="n"/>
    </row>
    <row r="4343">
      <c r="S4343" s="10" t="n"/>
      <c r="T4343" s="10" t="n"/>
      <c r="U4343" s="10" t="n"/>
    </row>
    <row r="4344">
      <c r="S4344" s="10" t="n"/>
      <c r="T4344" s="10" t="n"/>
      <c r="U4344" s="10" t="n"/>
    </row>
    <row r="4345">
      <c r="S4345" s="10" t="n"/>
      <c r="T4345" s="10" t="n"/>
      <c r="U4345" s="10" t="n"/>
    </row>
    <row r="4346">
      <c r="S4346" s="10" t="n"/>
      <c r="T4346" s="10" t="n"/>
      <c r="U4346" s="10" t="n"/>
    </row>
    <row r="4347">
      <c r="S4347" s="10" t="n"/>
      <c r="T4347" s="10" t="n"/>
      <c r="U4347" s="10" t="n"/>
    </row>
    <row r="4348">
      <c r="S4348" s="10" t="n"/>
      <c r="T4348" s="10" t="n"/>
      <c r="U4348" s="10" t="n"/>
    </row>
    <row r="4349">
      <c r="S4349" s="10" t="n"/>
      <c r="T4349" s="10" t="n"/>
      <c r="U4349" s="10" t="n"/>
    </row>
    <row r="4350">
      <c r="S4350" s="10" t="n"/>
      <c r="T4350" s="10" t="n"/>
      <c r="U4350" s="10" t="n"/>
    </row>
    <row r="4351">
      <c r="S4351" s="10" t="n"/>
      <c r="T4351" s="10" t="n"/>
      <c r="U4351" s="10" t="n"/>
    </row>
    <row r="4352">
      <c r="S4352" s="10" t="n"/>
      <c r="T4352" s="10" t="n"/>
      <c r="U4352" s="10" t="n"/>
    </row>
    <row r="4353">
      <c r="S4353" s="10" t="n"/>
      <c r="T4353" s="10" t="n"/>
      <c r="U4353" s="10" t="n"/>
    </row>
    <row r="4354">
      <c r="S4354" s="10" t="n"/>
      <c r="T4354" s="10" t="n"/>
      <c r="U4354" s="10" t="n"/>
    </row>
    <row r="4355">
      <c r="S4355" s="10" t="n"/>
      <c r="T4355" s="10" t="n"/>
      <c r="U4355" s="10" t="n"/>
    </row>
    <row r="4356">
      <c r="S4356" s="10" t="n"/>
      <c r="T4356" s="10" t="n"/>
      <c r="U4356" s="10" t="n"/>
    </row>
    <row r="4357">
      <c r="S4357" s="10" t="n"/>
      <c r="T4357" s="10" t="n"/>
      <c r="U4357" s="10" t="n"/>
    </row>
    <row r="4358">
      <c r="S4358" s="10" t="n"/>
      <c r="T4358" s="10" t="n"/>
      <c r="U4358" s="10" t="n"/>
    </row>
    <row r="4359">
      <c r="S4359" s="10" t="n"/>
      <c r="T4359" s="10" t="n"/>
      <c r="U4359" s="10" t="n"/>
    </row>
    <row r="4360">
      <c r="S4360" s="10" t="n"/>
      <c r="T4360" s="10" t="n"/>
      <c r="U4360" s="10" t="n"/>
    </row>
    <row r="4361">
      <c r="S4361" s="10" t="n"/>
      <c r="T4361" s="10" t="n"/>
      <c r="U4361" s="10" t="n"/>
    </row>
    <row r="4362">
      <c r="S4362" s="10" t="n"/>
      <c r="T4362" s="10" t="n"/>
      <c r="U4362" s="10" t="n"/>
    </row>
    <row r="4363">
      <c r="S4363" s="10" t="n"/>
      <c r="T4363" s="10" t="n"/>
      <c r="U4363" s="10" t="n"/>
    </row>
    <row r="4364">
      <c r="S4364" s="10" t="n"/>
      <c r="T4364" s="10" t="n"/>
      <c r="U4364" s="10" t="n"/>
    </row>
    <row r="4365">
      <c r="S4365" s="10" t="n"/>
      <c r="T4365" s="10" t="n"/>
      <c r="U4365" s="10" t="n"/>
    </row>
    <row r="4366">
      <c r="S4366" s="10" t="n"/>
      <c r="T4366" s="10" t="n"/>
      <c r="U4366" s="10" t="n"/>
    </row>
    <row r="4367">
      <c r="S4367" s="10" t="n"/>
      <c r="T4367" s="10" t="n"/>
      <c r="U4367" s="10" t="n"/>
    </row>
    <row r="4368">
      <c r="S4368" s="10" t="n"/>
      <c r="T4368" s="10" t="n"/>
      <c r="U4368" s="10" t="n"/>
    </row>
    <row r="4369">
      <c r="S4369" s="10" t="n"/>
      <c r="T4369" s="10" t="n"/>
      <c r="U4369" s="10" t="n"/>
    </row>
    <row r="4370">
      <c r="S4370" s="10" t="n"/>
      <c r="T4370" s="10" t="n"/>
      <c r="U4370" s="10" t="n"/>
    </row>
    <row r="4371">
      <c r="S4371" s="10" t="n"/>
      <c r="T4371" s="10" t="n"/>
      <c r="U4371" s="10" t="n"/>
    </row>
    <row r="4372">
      <c r="S4372" s="10" t="n"/>
      <c r="T4372" s="10" t="n"/>
      <c r="U4372" s="10" t="n"/>
    </row>
    <row r="4373">
      <c r="S4373" s="10" t="n"/>
      <c r="T4373" s="10" t="n"/>
      <c r="U4373" s="10" t="n"/>
    </row>
    <row r="4374">
      <c r="S4374" s="10" t="n"/>
      <c r="T4374" s="10" t="n"/>
      <c r="U4374" s="10" t="n"/>
    </row>
    <row r="4375">
      <c r="S4375" s="10" t="n"/>
      <c r="T4375" s="10" t="n"/>
      <c r="U4375" s="10" t="n"/>
    </row>
    <row r="4376">
      <c r="S4376" s="10" t="n"/>
      <c r="T4376" s="10" t="n"/>
      <c r="U4376" s="10" t="n"/>
    </row>
    <row r="4377">
      <c r="S4377" s="10" t="n"/>
      <c r="T4377" s="10" t="n"/>
      <c r="U4377" s="10" t="n"/>
    </row>
    <row r="4378">
      <c r="S4378" s="10" t="n"/>
      <c r="T4378" s="10" t="n"/>
      <c r="U4378" s="10" t="n"/>
    </row>
    <row r="4379">
      <c r="S4379" s="10" t="n"/>
      <c r="T4379" s="10" t="n"/>
      <c r="U4379" s="10" t="n"/>
    </row>
    <row r="4380">
      <c r="S4380" s="10" t="n"/>
      <c r="T4380" s="10" t="n"/>
      <c r="U4380" s="10" t="n"/>
    </row>
    <row r="4381">
      <c r="S4381" s="10" t="n"/>
      <c r="T4381" s="10" t="n"/>
      <c r="U4381" s="10" t="n"/>
    </row>
    <row r="4382">
      <c r="S4382" s="10" t="n"/>
      <c r="T4382" s="10" t="n"/>
      <c r="U4382" s="10" t="n"/>
    </row>
    <row r="4383">
      <c r="S4383" s="10" t="n"/>
      <c r="T4383" s="10" t="n"/>
      <c r="U4383" s="10" t="n"/>
    </row>
    <row r="4384">
      <c r="S4384" s="10" t="n"/>
      <c r="T4384" s="10" t="n"/>
      <c r="U4384" s="10" t="n"/>
    </row>
    <row r="4385">
      <c r="S4385" s="10" t="n"/>
      <c r="T4385" s="10" t="n"/>
      <c r="U4385" s="10" t="n"/>
    </row>
    <row r="4386">
      <c r="S4386" s="10" t="n"/>
      <c r="T4386" s="10" t="n"/>
      <c r="U4386" s="10" t="n"/>
    </row>
    <row r="4387">
      <c r="S4387" s="10" t="n"/>
      <c r="T4387" s="10" t="n"/>
      <c r="U4387" s="10" t="n"/>
    </row>
    <row r="4388">
      <c r="S4388" s="10" t="n"/>
      <c r="T4388" s="10" t="n"/>
      <c r="U4388" s="10" t="n"/>
    </row>
    <row r="4389">
      <c r="S4389" s="10" t="n"/>
      <c r="T4389" s="10" t="n"/>
      <c r="U4389" s="10" t="n"/>
    </row>
    <row r="4390">
      <c r="S4390" s="10" t="n"/>
      <c r="T4390" s="10" t="n"/>
      <c r="U4390" s="10" t="n"/>
    </row>
    <row r="4391">
      <c r="S4391" s="10" t="n"/>
      <c r="T4391" s="10" t="n"/>
      <c r="U4391" s="10" t="n"/>
    </row>
    <row r="4392">
      <c r="S4392" s="10" t="n"/>
      <c r="T4392" s="10" t="n"/>
      <c r="U4392" s="10" t="n"/>
    </row>
    <row r="4393">
      <c r="S4393" s="10" t="n"/>
      <c r="T4393" s="10" t="n"/>
      <c r="U4393" s="10" t="n"/>
    </row>
    <row r="4394">
      <c r="S4394" s="10" t="n"/>
      <c r="T4394" s="10" t="n"/>
      <c r="U4394" s="10" t="n"/>
    </row>
    <row r="4395">
      <c r="S4395" s="10" t="n"/>
      <c r="T4395" s="10" t="n"/>
      <c r="U4395" s="10" t="n"/>
    </row>
    <row r="4396">
      <c r="S4396" s="10" t="n"/>
      <c r="T4396" s="10" t="n"/>
      <c r="U4396" s="10" t="n"/>
    </row>
    <row r="4397">
      <c r="S4397" s="10" t="n"/>
      <c r="T4397" s="10" t="n"/>
      <c r="U4397" s="10" t="n"/>
    </row>
    <row r="4398">
      <c r="S4398" s="10" t="n"/>
      <c r="T4398" s="10" t="n"/>
      <c r="U4398" s="10" t="n"/>
    </row>
    <row r="4399">
      <c r="S4399" s="10" t="n"/>
      <c r="T4399" s="10" t="n"/>
      <c r="U4399" s="10" t="n"/>
    </row>
    <row r="4400">
      <c r="S4400" s="10" t="n"/>
      <c r="T4400" s="10" t="n"/>
      <c r="U4400" s="10" t="n"/>
    </row>
    <row r="4401">
      <c r="S4401" s="10" t="n"/>
      <c r="T4401" s="10" t="n"/>
      <c r="U4401" s="10" t="n"/>
    </row>
    <row r="4402">
      <c r="S4402" s="10" t="n"/>
      <c r="T4402" s="10" t="n"/>
      <c r="U4402" s="10" t="n"/>
    </row>
    <row r="4403">
      <c r="S4403" s="10" t="n"/>
      <c r="T4403" s="10" t="n"/>
      <c r="U4403" s="10" t="n"/>
    </row>
    <row r="4404">
      <c r="S4404" s="10" t="n"/>
      <c r="T4404" s="10" t="n"/>
      <c r="U4404" s="10" t="n"/>
    </row>
    <row r="4405">
      <c r="S4405" s="10" t="n"/>
      <c r="T4405" s="10" t="n"/>
      <c r="U4405" s="10" t="n"/>
    </row>
    <row r="4406">
      <c r="S4406" s="10" t="n"/>
      <c r="T4406" s="10" t="n"/>
      <c r="U4406" s="10" t="n"/>
    </row>
    <row r="4407">
      <c r="S4407" s="10" t="n"/>
      <c r="T4407" s="10" t="n"/>
      <c r="U4407" s="10" t="n"/>
    </row>
    <row r="4408">
      <c r="S4408" s="10" t="n"/>
      <c r="T4408" s="10" t="n"/>
      <c r="U4408" s="10" t="n"/>
    </row>
    <row r="4409">
      <c r="S4409" s="10" t="n"/>
      <c r="T4409" s="10" t="n"/>
      <c r="U4409" s="10" t="n"/>
    </row>
    <row r="4410">
      <c r="S4410" s="10" t="n"/>
      <c r="T4410" s="10" t="n"/>
      <c r="U4410" s="10" t="n"/>
    </row>
    <row r="4411">
      <c r="S4411" s="10" t="n"/>
      <c r="T4411" s="10" t="n"/>
      <c r="U4411" s="10" t="n"/>
    </row>
    <row r="4412">
      <c r="S4412" s="10" t="n"/>
      <c r="T4412" s="10" t="n"/>
      <c r="U4412" s="10" t="n"/>
    </row>
    <row r="4413">
      <c r="S4413" s="10" t="n"/>
      <c r="T4413" s="10" t="n"/>
      <c r="U4413" s="10" t="n"/>
    </row>
    <row r="4414">
      <c r="S4414" s="10" t="n"/>
      <c r="T4414" s="10" t="n"/>
      <c r="U4414" s="10" t="n"/>
    </row>
    <row r="4415">
      <c r="S4415" s="10" t="n"/>
      <c r="T4415" s="10" t="n"/>
      <c r="U4415" s="10" t="n"/>
    </row>
    <row r="4416">
      <c r="S4416" s="10" t="n"/>
      <c r="T4416" s="10" t="n"/>
      <c r="U4416" s="10" t="n"/>
    </row>
    <row r="4417">
      <c r="S4417" s="10" t="n"/>
      <c r="T4417" s="10" t="n"/>
      <c r="U4417" s="10" t="n"/>
    </row>
    <row r="4418">
      <c r="S4418" s="10" t="n"/>
      <c r="T4418" s="10" t="n"/>
      <c r="U4418" s="10" t="n"/>
    </row>
    <row r="4419">
      <c r="S4419" s="10" t="n"/>
      <c r="T4419" s="10" t="n"/>
      <c r="U4419" s="10" t="n"/>
    </row>
    <row r="4420">
      <c r="S4420" s="10" t="n"/>
      <c r="T4420" s="10" t="n"/>
      <c r="U4420" s="10" t="n"/>
    </row>
    <row r="4421">
      <c r="S4421" s="10" t="n"/>
      <c r="T4421" s="10" t="n"/>
      <c r="U4421" s="10" t="n"/>
    </row>
    <row r="4422">
      <c r="S4422" s="10" t="n"/>
      <c r="T4422" s="10" t="n"/>
      <c r="U4422" s="10" t="n"/>
    </row>
    <row r="4423">
      <c r="S4423" s="10" t="n"/>
      <c r="T4423" s="10" t="n"/>
      <c r="U4423" s="10" t="n"/>
    </row>
    <row r="4424">
      <c r="S4424" s="10" t="n"/>
      <c r="T4424" s="10" t="n"/>
      <c r="U4424" s="10" t="n"/>
    </row>
    <row r="4425">
      <c r="S4425" s="10" t="n"/>
      <c r="T4425" s="10" t="n"/>
      <c r="U4425" s="10" t="n"/>
    </row>
    <row r="4426">
      <c r="S4426" s="10" t="n"/>
      <c r="T4426" s="10" t="n"/>
      <c r="U4426" s="10" t="n"/>
    </row>
    <row r="4427">
      <c r="S4427" s="10" t="n"/>
      <c r="T4427" s="10" t="n"/>
      <c r="U4427" s="10" t="n"/>
    </row>
    <row r="4428">
      <c r="S4428" s="10" t="n"/>
      <c r="T4428" s="10" t="n"/>
      <c r="U4428" s="10" t="n"/>
    </row>
    <row r="4429">
      <c r="S4429" s="10" t="n"/>
      <c r="T4429" s="10" t="n"/>
      <c r="U4429" s="10" t="n"/>
    </row>
    <row r="4430">
      <c r="S4430" s="10" t="n"/>
      <c r="T4430" s="10" t="n"/>
      <c r="U4430" s="10" t="n"/>
    </row>
    <row r="4431">
      <c r="S4431" s="10" t="n"/>
      <c r="T4431" s="10" t="n"/>
      <c r="U4431" s="10" t="n"/>
    </row>
    <row r="4432">
      <c r="S4432" s="10" t="n"/>
      <c r="T4432" s="10" t="n"/>
      <c r="U4432" s="10" t="n"/>
    </row>
    <row r="4433">
      <c r="S4433" s="10" t="n"/>
      <c r="T4433" s="10" t="n"/>
      <c r="U4433" s="10" t="n"/>
    </row>
    <row r="4434">
      <c r="S4434" s="10" t="n"/>
      <c r="T4434" s="10" t="n"/>
      <c r="U4434" s="10" t="n"/>
    </row>
    <row r="4435">
      <c r="S4435" s="10" t="n"/>
      <c r="T4435" s="10" t="n"/>
      <c r="U4435" s="10" t="n"/>
    </row>
    <row r="4436">
      <c r="S4436" s="10" t="n"/>
      <c r="T4436" s="10" t="n"/>
      <c r="U4436" s="10" t="n"/>
    </row>
    <row r="4437">
      <c r="S4437" s="10" t="n"/>
      <c r="T4437" s="10" t="n"/>
      <c r="U4437" s="10" t="n"/>
    </row>
    <row r="4438">
      <c r="S4438" s="10" t="n"/>
      <c r="T4438" s="10" t="n"/>
      <c r="U4438" s="10" t="n"/>
    </row>
    <row r="4439">
      <c r="S4439" s="10" t="n"/>
      <c r="T4439" s="10" t="n"/>
      <c r="U4439" s="10" t="n"/>
    </row>
    <row r="4440">
      <c r="S4440" s="10" t="n"/>
      <c r="T4440" s="10" t="n"/>
      <c r="U4440" s="10" t="n"/>
    </row>
    <row r="4441">
      <c r="S4441" s="10" t="n"/>
      <c r="T4441" s="10" t="n"/>
      <c r="U4441" s="10" t="n"/>
    </row>
    <row r="4442">
      <c r="S4442" s="10" t="n"/>
      <c r="T4442" s="10" t="n"/>
      <c r="U4442" s="10" t="n"/>
    </row>
    <row r="4443">
      <c r="S4443" s="10" t="n"/>
      <c r="T4443" s="10" t="n"/>
      <c r="U4443" s="10" t="n"/>
    </row>
    <row r="4444">
      <c r="S4444" s="10" t="n"/>
      <c r="T4444" s="10" t="n"/>
      <c r="U4444" s="10" t="n"/>
    </row>
    <row r="4445">
      <c r="S4445" s="10" t="n"/>
      <c r="T4445" s="10" t="n"/>
      <c r="U4445" s="10" t="n"/>
    </row>
    <row r="4446">
      <c r="S4446" s="10" t="n"/>
      <c r="T4446" s="10" t="n"/>
      <c r="U4446" s="10" t="n"/>
    </row>
    <row r="4447">
      <c r="S4447" s="10" t="n"/>
      <c r="T4447" s="10" t="n"/>
      <c r="U4447" s="10" t="n"/>
    </row>
    <row r="4448">
      <c r="S4448" s="10" t="n"/>
      <c r="T4448" s="10" t="n"/>
      <c r="U4448" s="10" t="n"/>
    </row>
    <row r="4449">
      <c r="S4449" s="10" t="n"/>
      <c r="T4449" s="10" t="n"/>
      <c r="U4449" s="10" t="n"/>
    </row>
    <row r="4450">
      <c r="S4450" s="10" t="n"/>
      <c r="T4450" s="10" t="n"/>
      <c r="U4450" s="10" t="n"/>
    </row>
    <row r="4451">
      <c r="S4451" s="10" t="n"/>
      <c r="T4451" s="10" t="n"/>
      <c r="U4451" s="10" t="n"/>
    </row>
    <row r="4452">
      <c r="S4452" s="10" t="n"/>
      <c r="T4452" s="10" t="n"/>
      <c r="U4452" s="10" t="n"/>
    </row>
    <row r="4453">
      <c r="S4453" s="10" t="n"/>
      <c r="T4453" s="10" t="n"/>
      <c r="U4453" s="10" t="n"/>
    </row>
    <row r="4454">
      <c r="S4454" s="10" t="n"/>
      <c r="T4454" s="10" t="n"/>
      <c r="U4454" s="10" t="n"/>
    </row>
    <row r="4455">
      <c r="S4455" s="10" t="n"/>
      <c r="T4455" s="10" t="n"/>
      <c r="U4455" s="10" t="n"/>
    </row>
    <row r="4456">
      <c r="S4456" s="10" t="n"/>
      <c r="T4456" s="10" t="n"/>
      <c r="U4456" s="10" t="n"/>
    </row>
    <row r="4457">
      <c r="S4457" s="10" t="n"/>
      <c r="T4457" s="10" t="n"/>
      <c r="U4457" s="10" t="n"/>
    </row>
    <row r="4458">
      <c r="S4458" s="10" t="n"/>
      <c r="T4458" s="10" t="n"/>
      <c r="U4458" s="10" t="n"/>
    </row>
    <row r="4459">
      <c r="S4459" s="10" t="n"/>
      <c r="T4459" s="10" t="n"/>
      <c r="U4459" s="10" t="n"/>
    </row>
    <row r="4460">
      <c r="S4460" s="10" t="n"/>
      <c r="T4460" s="10" t="n"/>
      <c r="U4460" s="10" t="n"/>
    </row>
    <row r="4461">
      <c r="S4461" s="10" t="n"/>
      <c r="T4461" s="10" t="n"/>
      <c r="U4461" s="10" t="n"/>
    </row>
    <row r="4462">
      <c r="S4462" s="10" t="n"/>
      <c r="T4462" s="10" t="n"/>
      <c r="U4462" s="10" t="n"/>
    </row>
    <row r="4463">
      <c r="S4463" s="10" t="n"/>
      <c r="T4463" s="10" t="n"/>
      <c r="U4463" s="10" t="n"/>
    </row>
    <row r="4464">
      <c r="S4464" s="10" t="n"/>
      <c r="T4464" s="10" t="n"/>
      <c r="U4464" s="10" t="n"/>
    </row>
    <row r="4465">
      <c r="S4465" s="10" t="n"/>
      <c r="T4465" s="10" t="n"/>
      <c r="U4465" s="10" t="n"/>
    </row>
    <row r="4466">
      <c r="S4466" s="10" t="n"/>
      <c r="T4466" s="10" t="n"/>
      <c r="U4466" s="10" t="n"/>
    </row>
    <row r="4467">
      <c r="S4467" s="10" t="n"/>
      <c r="T4467" s="10" t="n"/>
      <c r="U4467" s="10" t="n"/>
    </row>
    <row r="4468">
      <c r="S4468" s="10" t="n"/>
      <c r="T4468" s="10" t="n"/>
      <c r="U4468" s="10" t="n"/>
    </row>
    <row r="4469">
      <c r="S4469" s="10" t="n"/>
      <c r="T4469" s="10" t="n"/>
      <c r="U4469" s="10" t="n"/>
    </row>
    <row r="4470">
      <c r="S4470" s="10" t="n"/>
      <c r="T4470" s="10" t="n"/>
      <c r="U4470" s="10" t="n"/>
    </row>
    <row r="4471">
      <c r="S4471" s="10" t="n"/>
      <c r="T4471" s="10" t="n"/>
      <c r="U4471" s="10" t="n"/>
    </row>
    <row r="4472">
      <c r="S4472" s="10" t="n"/>
      <c r="T4472" s="10" t="n"/>
      <c r="U4472" s="10" t="n"/>
    </row>
    <row r="4473">
      <c r="S4473" s="10" t="n"/>
      <c r="T4473" s="10" t="n"/>
      <c r="U4473" s="10" t="n"/>
    </row>
    <row r="4474">
      <c r="S4474" s="10" t="n"/>
      <c r="T4474" s="10" t="n"/>
      <c r="U4474" s="10" t="n"/>
    </row>
    <row r="4475">
      <c r="S4475" s="10" t="n"/>
      <c r="T4475" s="10" t="n"/>
      <c r="U4475" s="10" t="n"/>
    </row>
    <row r="4476">
      <c r="S4476" s="10" t="n"/>
      <c r="T4476" s="10" t="n"/>
      <c r="U4476" s="10" t="n"/>
    </row>
    <row r="4477">
      <c r="S4477" s="10" t="n"/>
      <c r="T4477" s="10" t="n"/>
      <c r="U4477" s="10" t="n"/>
    </row>
    <row r="4478">
      <c r="S4478" s="10" t="n"/>
      <c r="T4478" s="10" t="n"/>
      <c r="U4478" s="10" t="n"/>
    </row>
    <row r="4479">
      <c r="S4479" s="10" t="n"/>
      <c r="T4479" s="10" t="n"/>
      <c r="U4479" s="10" t="n"/>
    </row>
    <row r="4480">
      <c r="S4480" s="10" t="n"/>
      <c r="T4480" s="10" t="n"/>
      <c r="U4480" s="10" t="n"/>
    </row>
    <row r="4481">
      <c r="S4481" s="10" t="n"/>
      <c r="T4481" s="10" t="n"/>
      <c r="U4481" s="10" t="n"/>
    </row>
    <row r="4482">
      <c r="S4482" s="10" t="n"/>
      <c r="T4482" s="10" t="n"/>
      <c r="U4482" s="10" t="n"/>
    </row>
    <row r="4483">
      <c r="S4483" s="10" t="n"/>
      <c r="T4483" s="10" t="n"/>
      <c r="U4483" s="10" t="n"/>
    </row>
    <row r="4484">
      <c r="S4484" s="10" t="n"/>
      <c r="T4484" s="10" t="n"/>
      <c r="U4484" s="10" t="n"/>
    </row>
    <row r="4485">
      <c r="S4485" s="10" t="n"/>
      <c r="T4485" s="10" t="n"/>
      <c r="U4485" s="10" t="n"/>
    </row>
    <row r="4486">
      <c r="S4486" s="10" t="n"/>
      <c r="T4486" s="10" t="n"/>
      <c r="U4486" s="10" t="n"/>
    </row>
    <row r="4487">
      <c r="S4487" s="10" t="n"/>
      <c r="T4487" s="10" t="n"/>
      <c r="U4487" s="10" t="n"/>
    </row>
    <row r="4488">
      <c r="S4488" s="10" t="n"/>
      <c r="T4488" s="10" t="n"/>
      <c r="U4488" s="10" t="n"/>
    </row>
    <row r="4489">
      <c r="S4489" s="10" t="n"/>
      <c r="T4489" s="10" t="n"/>
      <c r="U4489" s="10" t="n"/>
    </row>
    <row r="4490">
      <c r="S4490" s="10" t="n"/>
      <c r="T4490" s="10" t="n"/>
      <c r="U4490" s="10" t="n"/>
    </row>
    <row r="4491">
      <c r="S4491" s="10" t="n"/>
      <c r="T4491" s="10" t="n"/>
      <c r="U4491" s="10" t="n"/>
    </row>
    <row r="4492">
      <c r="S4492" s="10" t="n"/>
      <c r="T4492" s="10" t="n"/>
      <c r="U4492" s="10" t="n"/>
    </row>
    <row r="4493">
      <c r="S4493" s="10" t="n"/>
      <c r="T4493" s="10" t="n"/>
      <c r="U4493" s="10" t="n"/>
    </row>
    <row r="4494">
      <c r="S4494" s="10" t="n"/>
      <c r="T4494" s="10" t="n"/>
      <c r="U4494" s="10" t="n"/>
    </row>
    <row r="4495">
      <c r="S4495" s="10" t="n"/>
      <c r="T4495" s="10" t="n"/>
      <c r="U4495" s="10" t="n"/>
    </row>
    <row r="4496">
      <c r="S4496" s="10" t="n"/>
      <c r="T4496" s="10" t="n"/>
      <c r="U4496" s="10" t="n"/>
    </row>
    <row r="4497">
      <c r="S4497" s="10" t="n"/>
      <c r="T4497" s="10" t="n"/>
      <c r="U4497" s="10" t="n"/>
    </row>
    <row r="4498">
      <c r="S4498" s="10" t="n"/>
      <c r="T4498" s="10" t="n"/>
      <c r="U4498" s="10" t="n"/>
    </row>
    <row r="4499">
      <c r="S4499" s="10" t="n"/>
      <c r="T4499" s="10" t="n"/>
      <c r="U4499" s="10" t="n"/>
    </row>
    <row r="4500">
      <c r="S4500" s="10" t="n"/>
      <c r="T4500" s="10" t="n"/>
      <c r="U4500" s="10" t="n"/>
    </row>
    <row r="4501">
      <c r="S4501" s="10" t="n"/>
      <c r="T4501" s="10" t="n"/>
      <c r="U4501" s="10" t="n"/>
    </row>
    <row r="4502">
      <c r="S4502" s="10" t="n"/>
      <c r="T4502" s="10" t="n"/>
      <c r="U4502" s="10" t="n"/>
    </row>
    <row r="4503">
      <c r="S4503" s="10" t="n"/>
      <c r="T4503" s="10" t="n"/>
      <c r="U4503" s="10" t="n"/>
    </row>
    <row r="4504">
      <c r="S4504" s="10" t="n"/>
      <c r="T4504" s="10" t="n"/>
      <c r="U4504" s="10" t="n"/>
    </row>
    <row r="4505">
      <c r="S4505" s="10" t="n"/>
      <c r="T4505" s="10" t="n"/>
      <c r="U4505" s="10" t="n"/>
    </row>
    <row r="4506">
      <c r="S4506" s="10" t="n"/>
      <c r="T4506" s="10" t="n"/>
      <c r="U4506" s="10" t="n"/>
    </row>
    <row r="4507">
      <c r="S4507" s="10" t="n"/>
      <c r="T4507" s="10" t="n"/>
      <c r="U4507" s="10" t="n"/>
    </row>
    <row r="4508">
      <c r="S4508" s="10" t="n"/>
      <c r="T4508" s="10" t="n"/>
      <c r="U4508" s="10" t="n"/>
    </row>
    <row r="4509">
      <c r="S4509" s="10" t="n"/>
      <c r="T4509" s="10" t="n"/>
      <c r="U4509" s="10" t="n"/>
    </row>
    <row r="4510">
      <c r="S4510" s="10" t="n"/>
      <c r="T4510" s="10" t="n"/>
      <c r="U4510" s="10" t="n"/>
    </row>
    <row r="4511">
      <c r="S4511" s="10" t="n"/>
      <c r="T4511" s="10" t="n"/>
      <c r="U4511" s="10" t="n"/>
    </row>
    <row r="4512">
      <c r="S4512" s="10" t="n"/>
      <c r="T4512" s="10" t="n"/>
      <c r="U4512" s="10" t="n"/>
    </row>
    <row r="4513">
      <c r="S4513" s="10" t="n"/>
      <c r="T4513" s="10" t="n"/>
      <c r="U4513" s="10" t="n"/>
    </row>
    <row r="4514">
      <c r="S4514" s="10" t="n"/>
      <c r="T4514" s="10" t="n"/>
      <c r="U4514" s="10" t="n"/>
    </row>
    <row r="4515">
      <c r="S4515" s="10" t="n"/>
      <c r="T4515" s="10" t="n"/>
      <c r="U4515" s="10" t="n"/>
    </row>
    <row r="4516">
      <c r="S4516" s="10" t="n"/>
      <c r="T4516" s="10" t="n"/>
      <c r="U4516" s="10" t="n"/>
    </row>
    <row r="4517">
      <c r="S4517" s="10" t="n"/>
      <c r="T4517" s="10" t="n"/>
      <c r="U4517" s="10" t="n"/>
    </row>
    <row r="4518">
      <c r="S4518" s="10" t="n"/>
      <c r="T4518" s="10" t="n"/>
      <c r="U4518" s="10" t="n"/>
    </row>
    <row r="4519">
      <c r="S4519" s="10" t="n"/>
      <c r="T4519" s="10" t="n"/>
      <c r="U4519" s="10" t="n"/>
    </row>
    <row r="4520">
      <c r="S4520" s="10" t="n"/>
      <c r="T4520" s="10" t="n"/>
      <c r="U4520" s="10" t="n"/>
    </row>
    <row r="4521">
      <c r="S4521" s="10" t="n"/>
      <c r="T4521" s="10" t="n"/>
      <c r="U4521" s="10" t="n"/>
    </row>
    <row r="4522">
      <c r="S4522" s="10" t="n"/>
      <c r="T4522" s="10" t="n"/>
      <c r="U4522" s="10" t="n"/>
    </row>
    <row r="4523">
      <c r="S4523" s="10" t="n"/>
      <c r="T4523" s="10" t="n"/>
      <c r="U4523" s="10" t="n"/>
    </row>
    <row r="4524">
      <c r="S4524" s="10" t="n"/>
      <c r="T4524" s="10" t="n"/>
      <c r="U4524" s="10" t="n"/>
    </row>
    <row r="4525">
      <c r="S4525" s="10" t="n"/>
      <c r="T4525" s="10" t="n"/>
      <c r="U4525" s="10" t="n"/>
    </row>
    <row r="4526">
      <c r="S4526" s="10" t="n"/>
      <c r="T4526" s="10" t="n"/>
      <c r="U4526" s="10" t="n"/>
    </row>
    <row r="4527">
      <c r="S4527" s="10" t="n"/>
      <c r="T4527" s="10" t="n"/>
      <c r="U4527" s="10" t="n"/>
    </row>
    <row r="4528">
      <c r="S4528" s="10" t="n"/>
      <c r="T4528" s="10" t="n"/>
      <c r="U4528" s="10" t="n"/>
    </row>
    <row r="4529">
      <c r="S4529" s="10" t="n"/>
      <c r="T4529" s="10" t="n"/>
      <c r="U4529" s="10" t="n"/>
    </row>
    <row r="4530">
      <c r="S4530" s="10" t="n"/>
      <c r="T4530" s="10" t="n"/>
      <c r="U4530" s="10" t="n"/>
    </row>
    <row r="4531">
      <c r="S4531" s="10" t="n"/>
      <c r="T4531" s="10" t="n"/>
      <c r="U4531" s="10" t="n"/>
    </row>
    <row r="4532">
      <c r="S4532" s="10" t="n"/>
      <c r="T4532" s="10" t="n"/>
      <c r="U4532" s="10" t="n"/>
    </row>
    <row r="4533">
      <c r="S4533" s="10" t="n"/>
      <c r="T4533" s="10" t="n"/>
      <c r="U4533" s="10" t="n"/>
    </row>
    <row r="4534">
      <c r="S4534" s="10" t="n"/>
      <c r="T4534" s="10" t="n"/>
      <c r="U4534" s="10" t="n"/>
    </row>
    <row r="4535">
      <c r="S4535" s="10" t="n"/>
      <c r="T4535" s="10" t="n"/>
      <c r="U4535" s="10" t="n"/>
    </row>
    <row r="4536">
      <c r="S4536" s="10" t="n"/>
      <c r="T4536" s="10" t="n"/>
      <c r="U4536" s="10" t="n"/>
    </row>
    <row r="4537">
      <c r="S4537" s="10" t="n"/>
      <c r="T4537" s="10" t="n"/>
      <c r="U4537" s="10" t="n"/>
    </row>
    <row r="4538">
      <c r="S4538" s="10" t="n"/>
      <c r="T4538" s="10" t="n"/>
      <c r="U4538" s="10" t="n"/>
    </row>
    <row r="4539">
      <c r="S4539" s="10" t="n"/>
      <c r="T4539" s="10" t="n"/>
      <c r="U4539" s="10" t="n"/>
    </row>
    <row r="4540">
      <c r="S4540" s="10" t="n"/>
      <c r="T4540" s="10" t="n"/>
      <c r="U4540" s="10" t="n"/>
    </row>
    <row r="4541">
      <c r="S4541" s="10" t="n"/>
      <c r="T4541" s="10" t="n"/>
      <c r="U4541" s="10" t="n"/>
    </row>
    <row r="4542">
      <c r="S4542" s="10" t="n"/>
      <c r="T4542" s="10" t="n"/>
      <c r="U4542" s="10" t="n"/>
    </row>
    <row r="4543">
      <c r="S4543" s="10" t="n"/>
      <c r="T4543" s="10" t="n"/>
      <c r="U4543" s="10" t="n"/>
    </row>
    <row r="4544">
      <c r="S4544" s="10" t="n"/>
      <c r="T4544" s="10" t="n"/>
      <c r="U4544" s="10" t="n"/>
    </row>
    <row r="4545">
      <c r="S4545" s="10" t="n"/>
      <c r="T4545" s="10" t="n"/>
      <c r="U4545" s="10" t="n"/>
    </row>
    <row r="4546">
      <c r="S4546" s="10" t="n"/>
      <c r="T4546" s="10" t="n"/>
      <c r="U4546" s="10" t="n"/>
    </row>
    <row r="4547">
      <c r="S4547" s="10" t="n"/>
      <c r="T4547" s="10" t="n"/>
      <c r="U4547" s="10" t="n"/>
    </row>
    <row r="4548">
      <c r="S4548" s="10" t="n"/>
      <c r="T4548" s="10" t="n"/>
      <c r="U4548" s="10" t="n"/>
    </row>
    <row r="4549">
      <c r="S4549" s="10" t="n"/>
      <c r="T4549" s="10" t="n"/>
      <c r="U4549" s="10" t="n"/>
    </row>
    <row r="4550">
      <c r="S4550" s="10" t="n"/>
      <c r="T4550" s="10" t="n"/>
      <c r="U4550" s="10" t="n"/>
    </row>
    <row r="4551">
      <c r="S4551" s="10" t="n"/>
      <c r="T4551" s="10" t="n"/>
      <c r="U4551" s="10" t="n"/>
    </row>
    <row r="4552">
      <c r="S4552" s="10" t="n"/>
      <c r="T4552" s="10" t="n"/>
      <c r="U4552" s="10" t="n"/>
    </row>
    <row r="4553">
      <c r="S4553" s="10" t="n"/>
      <c r="T4553" s="10" t="n"/>
      <c r="U4553" s="10" t="n"/>
    </row>
    <row r="4554">
      <c r="S4554" s="10" t="n"/>
      <c r="T4554" s="10" t="n"/>
      <c r="U4554" s="10" t="n"/>
    </row>
    <row r="4555">
      <c r="S4555" s="10" t="n"/>
      <c r="T4555" s="10" t="n"/>
      <c r="U4555" s="10" t="n"/>
    </row>
    <row r="4556">
      <c r="S4556" s="10" t="n"/>
      <c r="T4556" s="10" t="n"/>
      <c r="U4556" s="10" t="n"/>
    </row>
    <row r="4557">
      <c r="S4557" s="10" t="n"/>
      <c r="T4557" s="10" t="n"/>
      <c r="U4557" s="10" t="n"/>
    </row>
    <row r="4558">
      <c r="S4558" s="10" t="n"/>
      <c r="T4558" s="10" t="n"/>
      <c r="U4558" s="10" t="n"/>
    </row>
    <row r="4559">
      <c r="S4559" s="10" t="n"/>
      <c r="T4559" s="10" t="n"/>
      <c r="U4559" s="10" t="n"/>
    </row>
    <row r="4560">
      <c r="S4560" s="10" t="n"/>
      <c r="T4560" s="10" t="n"/>
      <c r="U4560" s="10" t="n"/>
    </row>
    <row r="4561">
      <c r="S4561" s="10" t="n"/>
      <c r="T4561" s="10" t="n"/>
      <c r="U4561" s="10" t="n"/>
    </row>
    <row r="4562">
      <c r="S4562" s="10" t="n"/>
      <c r="T4562" s="10" t="n"/>
      <c r="U4562" s="10" t="n"/>
    </row>
    <row r="4563">
      <c r="S4563" s="10" t="n"/>
      <c r="T4563" s="10" t="n"/>
      <c r="U4563" s="10" t="n"/>
    </row>
    <row r="4564">
      <c r="S4564" s="10" t="n"/>
      <c r="T4564" s="10" t="n"/>
      <c r="U4564" s="10" t="n"/>
    </row>
    <row r="4565">
      <c r="S4565" s="10" t="n"/>
      <c r="T4565" s="10" t="n"/>
      <c r="U4565" s="10" t="n"/>
    </row>
    <row r="4566">
      <c r="S4566" s="10" t="n"/>
      <c r="T4566" s="10" t="n"/>
      <c r="U4566" s="10" t="n"/>
    </row>
    <row r="4567">
      <c r="S4567" s="10" t="n"/>
      <c r="T4567" s="10" t="n"/>
      <c r="U4567" s="10" t="n"/>
    </row>
    <row r="4568">
      <c r="S4568" s="10" t="n"/>
      <c r="T4568" s="10" t="n"/>
      <c r="U4568" s="10" t="n"/>
    </row>
    <row r="4569">
      <c r="S4569" s="10" t="n"/>
      <c r="T4569" s="10" t="n"/>
      <c r="U4569" s="10" t="n"/>
    </row>
    <row r="4570">
      <c r="S4570" s="10" t="n"/>
      <c r="T4570" s="10" t="n"/>
      <c r="U4570" s="10" t="n"/>
    </row>
    <row r="4571">
      <c r="S4571" s="10" t="n"/>
      <c r="T4571" s="10" t="n"/>
      <c r="U4571" s="10" t="n"/>
    </row>
    <row r="4572">
      <c r="S4572" s="10" t="n"/>
      <c r="T4572" s="10" t="n"/>
      <c r="U4572" s="10" t="n"/>
    </row>
    <row r="4573">
      <c r="S4573" s="10" t="n"/>
      <c r="T4573" s="10" t="n"/>
      <c r="U4573" s="10" t="n"/>
    </row>
    <row r="4574">
      <c r="S4574" s="10" t="n"/>
      <c r="T4574" s="10" t="n"/>
      <c r="U4574" s="10" t="n"/>
    </row>
    <row r="4575">
      <c r="S4575" s="10" t="n"/>
      <c r="T4575" s="10" t="n"/>
      <c r="U4575" s="10" t="n"/>
    </row>
    <row r="4576">
      <c r="S4576" s="10" t="n"/>
      <c r="T4576" s="10" t="n"/>
      <c r="U4576" s="10" t="n"/>
    </row>
    <row r="4577">
      <c r="S4577" s="10" t="n"/>
      <c r="T4577" s="10" t="n"/>
      <c r="U4577" s="10" t="n"/>
    </row>
    <row r="4578">
      <c r="S4578" s="10" t="n"/>
      <c r="T4578" s="10" t="n"/>
      <c r="U4578" s="10" t="n"/>
    </row>
    <row r="4579">
      <c r="S4579" s="10" t="n"/>
      <c r="T4579" s="10" t="n"/>
      <c r="U4579" s="10" t="n"/>
    </row>
    <row r="4580">
      <c r="S4580" s="10" t="n"/>
      <c r="T4580" s="10" t="n"/>
      <c r="U4580" s="10" t="n"/>
    </row>
    <row r="4581">
      <c r="S4581" s="10" t="n"/>
      <c r="T4581" s="10" t="n"/>
      <c r="U4581" s="10" t="n"/>
    </row>
    <row r="4582">
      <c r="S4582" s="10" t="n"/>
      <c r="T4582" s="10" t="n"/>
      <c r="U4582" s="10" t="n"/>
    </row>
    <row r="4583">
      <c r="S4583" s="10" t="n"/>
      <c r="T4583" s="10" t="n"/>
      <c r="U4583" s="10" t="n"/>
    </row>
    <row r="4584">
      <c r="S4584" s="10" t="n"/>
      <c r="T4584" s="10" t="n"/>
      <c r="U4584" s="10" t="n"/>
    </row>
    <row r="4585">
      <c r="S4585" s="10" t="n"/>
      <c r="T4585" s="10" t="n"/>
      <c r="U4585" s="10" t="n"/>
    </row>
    <row r="4586">
      <c r="S4586" s="10" t="n"/>
      <c r="T4586" s="10" t="n"/>
      <c r="U4586" s="10" t="n"/>
    </row>
    <row r="4587">
      <c r="S4587" s="10" t="n"/>
      <c r="T4587" s="10" t="n"/>
      <c r="U4587" s="10" t="n"/>
    </row>
    <row r="4588">
      <c r="S4588" s="10" t="n"/>
      <c r="T4588" s="10" t="n"/>
      <c r="U4588" s="10" t="n"/>
    </row>
    <row r="4589">
      <c r="S4589" s="10" t="n"/>
      <c r="T4589" s="10" t="n"/>
      <c r="U4589" s="10" t="n"/>
    </row>
    <row r="4590">
      <c r="S4590" s="10" t="n"/>
      <c r="T4590" s="10" t="n"/>
      <c r="U4590" s="10" t="n"/>
    </row>
    <row r="4591">
      <c r="S4591" s="10" t="n"/>
      <c r="T4591" s="10" t="n"/>
      <c r="U4591" s="10" t="n"/>
    </row>
    <row r="4592">
      <c r="S4592" s="10" t="n"/>
      <c r="T4592" s="10" t="n"/>
      <c r="U4592" s="10" t="n"/>
    </row>
    <row r="4593">
      <c r="S4593" s="10" t="n"/>
      <c r="T4593" s="10" t="n"/>
      <c r="U4593" s="10" t="n"/>
    </row>
    <row r="4594">
      <c r="S4594" s="10" t="n"/>
      <c r="T4594" s="10" t="n"/>
      <c r="U4594" s="10" t="n"/>
    </row>
    <row r="4595">
      <c r="S4595" s="10" t="n"/>
      <c r="T4595" s="10" t="n"/>
      <c r="U4595" s="10" t="n"/>
    </row>
    <row r="4596">
      <c r="S4596" s="10" t="n"/>
      <c r="T4596" s="10" t="n"/>
      <c r="U4596" s="10" t="n"/>
    </row>
    <row r="4597">
      <c r="S4597" s="10" t="n"/>
      <c r="T4597" s="10" t="n"/>
      <c r="U4597" s="10" t="n"/>
    </row>
    <row r="4598">
      <c r="S4598" s="10" t="n"/>
      <c r="T4598" s="10" t="n"/>
      <c r="U4598" s="10" t="n"/>
    </row>
    <row r="4599">
      <c r="S4599" s="10" t="n"/>
      <c r="T4599" s="10" t="n"/>
      <c r="U4599" s="10" t="n"/>
    </row>
    <row r="4600">
      <c r="S4600" s="10" t="n"/>
      <c r="T4600" s="10" t="n"/>
      <c r="U4600" s="10" t="n"/>
    </row>
    <row r="4601">
      <c r="S4601" s="10" t="n"/>
      <c r="T4601" s="10" t="n"/>
      <c r="U4601" s="10" t="n"/>
    </row>
    <row r="4602">
      <c r="S4602" s="10" t="n"/>
      <c r="T4602" s="10" t="n"/>
      <c r="U4602" s="10" t="n"/>
    </row>
    <row r="4603">
      <c r="S4603" s="10" t="n"/>
      <c r="T4603" s="10" t="n"/>
      <c r="U4603" s="10" t="n"/>
    </row>
    <row r="4604">
      <c r="S4604" s="10" t="n"/>
      <c r="T4604" s="10" t="n"/>
      <c r="U4604" s="10" t="n"/>
    </row>
    <row r="4605">
      <c r="S4605" s="10" t="n"/>
      <c r="T4605" s="10" t="n"/>
      <c r="U4605" s="10" t="n"/>
    </row>
    <row r="4606">
      <c r="S4606" s="10" t="n"/>
      <c r="T4606" s="10" t="n"/>
      <c r="U4606" s="10" t="n"/>
    </row>
    <row r="4607">
      <c r="S4607" s="10" t="n"/>
      <c r="T4607" s="10" t="n"/>
      <c r="U4607" s="10" t="n"/>
    </row>
    <row r="4608">
      <c r="S4608" s="10" t="n"/>
      <c r="T4608" s="10" t="n"/>
      <c r="U4608" s="10" t="n"/>
    </row>
    <row r="4609">
      <c r="S4609" s="10" t="n"/>
      <c r="T4609" s="10" t="n"/>
      <c r="U4609" s="10" t="n"/>
    </row>
    <row r="4610">
      <c r="S4610" s="10" t="n"/>
      <c r="T4610" s="10" t="n"/>
      <c r="U4610" s="10" t="n"/>
    </row>
    <row r="4611">
      <c r="S4611" s="10" t="n"/>
      <c r="T4611" s="10" t="n"/>
      <c r="U4611" s="10" t="n"/>
    </row>
    <row r="4612">
      <c r="S4612" s="10" t="n"/>
      <c r="T4612" s="10" t="n"/>
      <c r="U4612" s="10" t="n"/>
    </row>
    <row r="4613">
      <c r="S4613" s="10" t="n"/>
      <c r="T4613" s="10" t="n"/>
      <c r="U4613" s="10" t="n"/>
    </row>
    <row r="4614">
      <c r="S4614" s="10" t="n"/>
      <c r="T4614" s="10" t="n"/>
      <c r="U4614" s="10" t="n"/>
    </row>
    <row r="4615">
      <c r="S4615" s="10" t="n"/>
      <c r="T4615" s="10" t="n"/>
      <c r="U4615" s="10" t="n"/>
    </row>
    <row r="4616">
      <c r="S4616" s="10" t="n"/>
      <c r="T4616" s="10" t="n"/>
      <c r="U4616" s="10" t="n"/>
    </row>
    <row r="4617">
      <c r="S4617" s="10" t="n"/>
      <c r="T4617" s="10" t="n"/>
      <c r="U4617" s="10" t="n"/>
    </row>
    <row r="4618">
      <c r="S4618" s="10" t="n"/>
      <c r="T4618" s="10" t="n"/>
      <c r="U4618" s="10" t="n"/>
    </row>
    <row r="4619">
      <c r="S4619" s="10" t="n"/>
      <c r="T4619" s="10" t="n"/>
      <c r="U4619" s="10" t="n"/>
    </row>
    <row r="4620">
      <c r="S4620" s="10" t="n"/>
      <c r="T4620" s="10" t="n"/>
      <c r="U4620" s="10" t="n"/>
    </row>
    <row r="4621">
      <c r="S4621" s="10" t="n"/>
      <c r="T4621" s="10" t="n"/>
      <c r="U4621" s="10" t="n"/>
    </row>
    <row r="4622">
      <c r="S4622" s="10" t="n"/>
      <c r="T4622" s="10" t="n"/>
      <c r="U4622" s="10" t="n"/>
    </row>
    <row r="4623">
      <c r="S4623" s="10" t="n"/>
      <c r="T4623" s="10" t="n"/>
      <c r="U4623" s="10" t="n"/>
    </row>
    <row r="4624">
      <c r="S4624" s="10" t="n"/>
      <c r="T4624" s="10" t="n"/>
      <c r="U4624" s="10" t="n"/>
    </row>
    <row r="4625">
      <c r="S4625" s="10" t="n"/>
      <c r="T4625" s="10" t="n"/>
      <c r="U4625" s="10" t="n"/>
    </row>
    <row r="4626">
      <c r="S4626" s="10" t="n"/>
      <c r="T4626" s="10" t="n"/>
      <c r="U4626" s="10" t="n"/>
    </row>
    <row r="4627">
      <c r="S4627" s="10" t="n"/>
      <c r="T4627" s="10" t="n"/>
      <c r="U4627" s="10" t="n"/>
    </row>
    <row r="4628">
      <c r="S4628" s="10" t="n"/>
      <c r="T4628" s="10" t="n"/>
      <c r="U4628" s="10" t="n"/>
    </row>
    <row r="4629">
      <c r="S4629" s="10" t="n"/>
      <c r="T4629" s="10" t="n"/>
      <c r="U4629" s="10" t="n"/>
    </row>
    <row r="4630">
      <c r="S4630" s="10" t="n"/>
      <c r="T4630" s="10" t="n"/>
      <c r="U4630" s="10" t="n"/>
    </row>
    <row r="4631">
      <c r="S4631" s="10" t="n"/>
      <c r="T4631" s="10" t="n"/>
      <c r="U4631" s="10" t="n"/>
    </row>
    <row r="4632">
      <c r="S4632" s="10" t="n"/>
      <c r="T4632" s="10" t="n"/>
      <c r="U4632" s="10" t="n"/>
    </row>
    <row r="4633">
      <c r="S4633" s="10" t="n"/>
      <c r="T4633" s="10" t="n"/>
      <c r="U4633" s="10" t="n"/>
    </row>
    <row r="4634">
      <c r="S4634" s="10" t="n"/>
      <c r="T4634" s="10" t="n"/>
      <c r="U4634" s="10" t="n"/>
    </row>
    <row r="4635">
      <c r="S4635" s="10" t="n"/>
      <c r="T4635" s="10" t="n"/>
      <c r="U4635" s="10" t="n"/>
    </row>
    <row r="4636">
      <c r="S4636" s="10" t="n"/>
      <c r="T4636" s="10" t="n"/>
      <c r="U4636" s="10" t="n"/>
    </row>
    <row r="4637">
      <c r="S4637" s="10" t="n"/>
      <c r="T4637" s="10" t="n"/>
      <c r="U4637" s="10" t="n"/>
    </row>
    <row r="4638">
      <c r="S4638" s="10" t="n"/>
      <c r="T4638" s="10" t="n"/>
      <c r="U4638" s="10" t="n"/>
    </row>
    <row r="4639">
      <c r="S4639" s="10" t="n"/>
      <c r="T4639" s="10" t="n"/>
      <c r="U4639" s="10" t="n"/>
    </row>
    <row r="4640">
      <c r="S4640" s="10" t="n"/>
      <c r="T4640" s="10" t="n"/>
      <c r="U4640" s="10" t="n"/>
    </row>
    <row r="4641">
      <c r="S4641" s="10" t="n"/>
      <c r="T4641" s="10" t="n"/>
      <c r="U4641" s="10" t="n"/>
    </row>
    <row r="4642">
      <c r="S4642" s="10" t="n"/>
      <c r="T4642" s="10" t="n"/>
      <c r="U4642" s="10" t="n"/>
    </row>
    <row r="4643">
      <c r="S4643" s="10" t="n"/>
      <c r="T4643" s="10" t="n"/>
      <c r="U4643" s="10" t="n"/>
    </row>
    <row r="4644">
      <c r="S4644" s="10" t="n"/>
      <c r="T4644" s="10" t="n"/>
      <c r="U4644" s="10" t="n"/>
    </row>
    <row r="4645">
      <c r="S4645" s="10" t="n"/>
      <c r="T4645" s="10" t="n"/>
      <c r="U4645" s="10" t="n"/>
    </row>
    <row r="4646">
      <c r="S4646" s="10" t="n"/>
      <c r="T4646" s="10" t="n"/>
      <c r="U4646" s="10" t="n"/>
    </row>
    <row r="4647">
      <c r="S4647" s="10" t="n"/>
      <c r="T4647" s="10" t="n"/>
      <c r="U4647" s="10" t="n"/>
    </row>
    <row r="4648">
      <c r="S4648" s="10" t="n"/>
      <c r="T4648" s="10" t="n"/>
      <c r="U4648" s="10" t="n"/>
    </row>
    <row r="4649">
      <c r="S4649" s="10" t="n"/>
      <c r="T4649" s="10" t="n"/>
      <c r="U4649" s="10" t="n"/>
    </row>
    <row r="4650">
      <c r="S4650" s="10" t="n"/>
      <c r="T4650" s="10" t="n"/>
      <c r="U4650" s="10" t="n"/>
    </row>
    <row r="4651">
      <c r="S4651" s="10" t="n"/>
      <c r="T4651" s="10" t="n"/>
      <c r="U4651" s="10" t="n"/>
    </row>
    <row r="4652">
      <c r="S4652" s="10" t="n"/>
      <c r="T4652" s="10" t="n"/>
      <c r="U4652" s="10" t="n"/>
    </row>
    <row r="4653">
      <c r="S4653" s="10" t="n"/>
      <c r="T4653" s="10" t="n"/>
      <c r="U4653" s="10" t="n"/>
    </row>
    <row r="4654">
      <c r="S4654" s="10" t="n"/>
      <c r="T4654" s="10" t="n"/>
      <c r="U4654" s="10" t="n"/>
    </row>
    <row r="4655">
      <c r="S4655" s="10" t="n"/>
      <c r="T4655" s="10" t="n"/>
      <c r="U4655" s="10" t="n"/>
    </row>
    <row r="4656">
      <c r="S4656" s="10" t="n"/>
      <c r="T4656" s="10" t="n"/>
      <c r="U4656" s="10" t="n"/>
    </row>
    <row r="4657">
      <c r="S4657" s="10" t="n"/>
      <c r="T4657" s="10" t="n"/>
      <c r="U4657" s="10" t="n"/>
    </row>
    <row r="4658">
      <c r="S4658" s="10" t="n"/>
      <c r="T4658" s="10" t="n"/>
      <c r="U4658" s="10" t="n"/>
    </row>
    <row r="4659">
      <c r="S4659" s="10" t="n"/>
      <c r="T4659" s="10" t="n"/>
      <c r="U4659" s="10" t="n"/>
    </row>
    <row r="4660">
      <c r="S4660" s="10" t="n"/>
      <c r="T4660" s="10" t="n"/>
      <c r="U4660" s="10" t="n"/>
    </row>
    <row r="4661">
      <c r="S4661" s="10" t="n"/>
      <c r="T4661" s="10" t="n"/>
      <c r="U4661" s="10" t="n"/>
    </row>
    <row r="4662">
      <c r="S4662" s="10" t="n"/>
      <c r="T4662" s="10" t="n"/>
      <c r="U4662" s="10" t="n"/>
    </row>
    <row r="4663">
      <c r="S4663" s="10" t="n"/>
      <c r="T4663" s="10" t="n"/>
      <c r="U4663" s="10" t="n"/>
    </row>
    <row r="4664">
      <c r="S4664" s="10" t="n"/>
      <c r="T4664" s="10" t="n"/>
      <c r="U4664" s="10" t="n"/>
    </row>
    <row r="4665">
      <c r="S4665" s="10" t="n"/>
      <c r="T4665" s="10" t="n"/>
      <c r="U4665" s="10" t="n"/>
    </row>
    <row r="4666">
      <c r="S4666" s="10" t="n"/>
      <c r="T4666" s="10" t="n"/>
      <c r="U4666" s="10" t="n"/>
    </row>
    <row r="4667">
      <c r="S4667" s="10" t="n"/>
      <c r="T4667" s="10" t="n"/>
      <c r="U4667" s="10" t="n"/>
    </row>
    <row r="4668">
      <c r="S4668" s="10" t="n"/>
      <c r="T4668" s="10" t="n"/>
      <c r="U4668" s="10" t="n"/>
    </row>
    <row r="4669">
      <c r="S4669" s="10" t="n"/>
      <c r="T4669" s="10" t="n"/>
      <c r="U4669" s="10" t="n"/>
    </row>
    <row r="4670">
      <c r="S4670" s="10" t="n"/>
      <c r="T4670" s="10" t="n"/>
      <c r="U4670" s="10" t="n"/>
    </row>
    <row r="4671">
      <c r="S4671" s="10" t="n"/>
      <c r="T4671" s="10" t="n"/>
      <c r="U4671" s="10" t="n"/>
    </row>
    <row r="4672">
      <c r="S4672" s="10" t="n"/>
      <c r="T4672" s="10" t="n"/>
      <c r="U4672" s="10" t="n"/>
    </row>
    <row r="4673">
      <c r="S4673" s="10" t="n"/>
      <c r="T4673" s="10" t="n"/>
      <c r="U4673" s="10" t="n"/>
    </row>
    <row r="4674">
      <c r="S4674" s="10" t="n"/>
      <c r="T4674" s="10" t="n"/>
      <c r="U4674" s="10" t="n"/>
    </row>
    <row r="4675">
      <c r="S4675" s="10" t="n"/>
      <c r="T4675" s="10" t="n"/>
      <c r="U4675" s="10" t="n"/>
    </row>
    <row r="4676">
      <c r="S4676" s="10" t="n"/>
      <c r="T4676" s="10" t="n"/>
      <c r="U4676" s="10" t="n"/>
    </row>
    <row r="4677">
      <c r="S4677" s="10" t="n"/>
      <c r="T4677" s="10" t="n"/>
      <c r="U4677" s="10" t="n"/>
    </row>
    <row r="4678">
      <c r="S4678" s="10" t="n"/>
      <c r="T4678" s="10" t="n"/>
      <c r="U4678" s="10" t="n"/>
    </row>
    <row r="4679">
      <c r="S4679" s="10" t="n"/>
      <c r="T4679" s="10" t="n"/>
      <c r="U4679" s="10" t="n"/>
    </row>
    <row r="4680">
      <c r="S4680" s="10" t="n"/>
      <c r="T4680" s="10" t="n"/>
      <c r="U4680" s="10" t="n"/>
    </row>
    <row r="4681">
      <c r="S4681" s="10" t="n"/>
      <c r="T4681" s="10" t="n"/>
      <c r="U4681" s="10" t="n"/>
    </row>
    <row r="4682">
      <c r="S4682" s="10" t="n"/>
      <c r="T4682" s="10" t="n"/>
      <c r="U4682" s="10" t="n"/>
    </row>
    <row r="4683">
      <c r="S4683" s="10" t="n"/>
      <c r="T4683" s="10" t="n"/>
      <c r="U4683" s="10" t="n"/>
    </row>
    <row r="4684">
      <c r="S4684" s="10" t="n"/>
      <c r="T4684" s="10" t="n"/>
      <c r="U4684" s="10" t="n"/>
    </row>
    <row r="4685">
      <c r="S4685" s="10" t="n"/>
      <c r="T4685" s="10" t="n"/>
      <c r="U4685" s="10" t="n"/>
    </row>
    <row r="4686">
      <c r="S4686" s="10" t="n"/>
      <c r="T4686" s="10" t="n"/>
      <c r="U4686" s="10" t="n"/>
    </row>
    <row r="4687">
      <c r="S4687" s="10" t="n"/>
      <c r="T4687" s="10" t="n"/>
      <c r="U4687" s="10" t="n"/>
    </row>
    <row r="4688">
      <c r="S4688" s="10" t="n"/>
      <c r="T4688" s="10" t="n"/>
      <c r="U4688" s="10" t="n"/>
    </row>
    <row r="4689">
      <c r="S4689" s="10" t="n"/>
      <c r="T4689" s="10" t="n"/>
      <c r="U4689" s="10" t="n"/>
    </row>
    <row r="4690">
      <c r="S4690" s="10" t="n"/>
      <c r="T4690" s="10" t="n"/>
      <c r="U4690" s="10" t="n"/>
    </row>
    <row r="4691">
      <c r="S4691" s="10" t="n"/>
      <c r="T4691" s="10" t="n"/>
      <c r="U4691" s="10" t="n"/>
    </row>
    <row r="4692">
      <c r="S4692" s="10" t="n"/>
      <c r="T4692" s="10" t="n"/>
      <c r="U4692" s="10" t="n"/>
    </row>
    <row r="4693">
      <c r="S4693" s="10" t="n"/>
      <c r="T4693" s="10" t="n"/>
      <c r="U4693" s="10" t="n"/>
    </row>
    <row r="4694">
      <c r="S4694" s="10" t="n"/>
      <c r="T4694" s="10" t="n"/>
      <c r="U4694" s="10" t="n"/>
    </row>
    <row r="4695">
      <c r="S4695" s="10" t="n"/>
      <c r="T4695" s="10" t="n"/>
      <c r="U4695" s="10" t="n"/>
    </row>
    <row r="4696">
      <c r="S4696" s="10" t="n"/>
      <c r="T4696" s="10" t="n"/>
      <c r="U4696" s="10" t="n"/>
    </row>
    <row r="4697">
      <c r="S4697" s="10" t="n"/>
      <c r="T4697" s="10" t="n"/>
      <c r="U4697" s="10" t="n"/>
    </row>
    <row r="4698">
      <c r="S4698" s="10" t="n"/>
      <c r="T4698" s="10" t="n"/>
      <c r="U4698" s="10" t="n"/>
    </row>
    <row r="4699">
      <c r="S4699" s="10" t="n"/>
      <c r="T4699" s="10" t="n"/>
      <c r="U4699" s="10" t="n"/>
    </row>
    <row r="4700">
      <c r="S4700" s="10" t="n"/>
      <c r="T4700" s="10" t="n"/>
      <c r="U4700" s="10" t="n"/>
    </row>
    <row r="4701">
      <c r="S4701" s="10" t="n"/>
      <c r="T4701" s="10" t="n"/>
      <c r="U4701" s="10" t="n"/>
    </row>
    <row r="4702">
      <c r="S4702" s="10" t="n"/>
      <c r="T4702" s="10" t="n"/>
      <c r="U4702" s="10" t="n"/>
    </row>
    <row r="4703">
      <c r="S4703" s="10" t="n"/>
      <c r="T4703" s="10" t="n"/>
      <c r="U4703" s="10" t="n"/>
    </row>
    <row r="4704">
      <c r="S4704" s="10" t="n"/>
      <c r="T4704" s="10" t="n"/>
      <c r="U4704" s="10" t="n"/>
    </row>
    <row r="4705">
      <c r="S4705" s="10" t="n"/>
      <c r="T4705" s="10" t="n"/>
      <c r="U4705" s="10" t="n"/>
    </row>
    <row r="4706">
      <c r="S4706" s="10" t="n"/>
      <c r="T4706" s="10" t="n"/>
      <c r="U4706" s="10" t="n"/>
    </row>
    <row r="4707">
      <c r="S4707" s="10" t="n"/>
      <c r="T4707" s="10" t="n"/>
      <c r="U4707" s="10" t="n"/>
    </row>
    <row r="4708">
      <c r="S4708" s="10" t="n"/>
      <c r="T4708" s="10" t="n"/>
      <c r="U4708" s="10" t="n"/>
    </row>
    <row r="4709">
      <c r="S4709" s="10" t="n"/>
      <c r="T4709" s="10" t="n"/>
      <c r="U4709" s="10" t="n"/>
    </row>
    <row r="4710">
      <c r="S4710" s="10" t="n"/>
      <c r="T4710" s="10" t="n"/>
      <c r="U4710" s="10" t="n"/>
    </row>
    <row r="4711">
      <c r="S4711" s="10" t="n"/>
      <c r="T4711" s="10" t="n"/>
      <c r="U4711" s="10" t="n"/>
    </row>
    <row r="4712">
      <c r="S4712" s="10" t="n"/>
      <c r="T4712" s="10" t="n"/>
      <c r="U4712" s="10" t="n"/>
    </row>
    <row r="4713">
      <c r="S4713" s="10" t="n"/>
      <c r="T4713" s="10" t="n"/>
      <c r="U4713" s="10" t="n"/>
    </row>
    <row r="4714">
      <c r="S4714" s="10" t="n"/>
      <c r="T4714" s="10" t="n"/>
      <c r="U4714" s="10" t="n"/>
    </row>
    <row r="4715">
      <c r="S4715" s="10" t="n"/>
      <c r="T4715" s="10" t="n"/>
      <c r="U4715" s="10" t="n"/>
    </row>
    <row r="4716">
      <c r="S4716" s="10" t="n"/>
      <c r="T4716" s="10" t="n"/>
      <c r="U4716" s="10" t="n"/>
    </row>
    <row r="4717">
      <c r="S4717" s="10" t="n"/>
      <c r="T4717" s="10" t="n"/>
      <c r="U4717" s="10" t="n"/>
    </row>
    <row r="4718">
      <c r="S4718" s="10" t="n"/>
      <c r="T4718" s="10" t="n"/>
      <c r="U4718" s="10" t="n"/>
    </row>
    <row r="4719">
      <c r="S4719" s="10" t="n"/>
      <c r="T4719" s="10" t="n"/>
      <c r="U4719" s="10" t="n"/>
    </row>
    <row r="4720">
      <c r="S4720" s="10" t="n"/>
      <c r="T4720" s="10" t="n"/>
      <c r="U4720" s="10" t="n"/>
    </row>
    <row r="4721">
      <c r="S4721" s="10" t="n"/>
      <c r="T4721" s="10" t="n"/>
      <c r="U4721" s="10" t="n"/>
    </row>
    <row r="4722">
      <c r="S4722" s="10" t="n"/>
      <c r="T4722" s="10" t="n"/>
      <c r="U4722" s="10" t="n"/>
    </row>
    <row r="4723">
      <c r="S4723" s="10" t="n"/>
      <c r="T4723" s="10" t="n"/>
      <c r="U4723" s="10" t="n"/>
    </row>
    <row r="4724">
      <c r="S4724" s="10" t="n"/>
      <c r="T4724" s="10" t="n"/>
      <c r="U4724" s="10" t="n"/>
    </row>
    <row r="4725">
      <c r="S4725" s="10" t="n"/>
      <c r="T4725" s="10" t="n"/>
      <c r="U4725" s="10" t="n"/>
    </row>
    <row r="4726">
      <c r="S4726" s="10" t="n"/>
      <c r="T4726" s="10" t="n"/>
      <c r="U4726" s="10" t="n"/>
    </row>
    <row r="4727">
      <c r="S4727" s="10" t="n"/>
      <c r="T4727" s="10" t="n"/>
      <c r="U4727" s="10" t="n"/>
    </row>
    <row r="4728">
      <c r="S4728" s="10" t="n"/>
      <c r="T4728" s="10" t="n"/>
      <c r="U4728" s="10" t="n"/>
    </row>
    <row r="4729">
      <c r="S4729" s="10" t="n"/>
      <c r="T4729" s="10" t="n"/>
      <c r="U4729" s="10" t="n"/>
    </row>
    <row r="4730">
      <c r="S4730" s="10" t="n"/>
      <c r="T4730" s="10" t="n"/>
      <c r="U4730" s="10" t="n"/>
    </row>
    <row r="4731">
      <c r="S4731" s="10" t="n"/>
      <c r="T4731" s="10" t="n"/>
      <c r="U4731" s="10" t="n"/>
    </row>
    <row r="4732">
      <c r="S4732" s="10" t="n"/>
      <c r="T4732" s="10" t="n"/>
      <c r="U4732" s="10" t="n"/>
    </row>
    <row r="4733">
      <c r="S4733" s="10" t="n"/>
      <c r="T4733" s="10" t="n"/>
      <c r="U4733" s="10" t="n"/>
    </row>
    <row r="4734">
      <c r="S4734" s="10" t="n"/>
      <c r="T4734" s="10" t="n"/>
      <c r="U4734" s="10" t="n"/>
    </row>
    <row r="4735">
      <c r="S4735" s="10" t="n"/>
      <c r="T4735" s="10" t="n"/>
      <c r="U4735" s="10" t="n"/>
    </row>
    <row r="4736">
      <c r="S4736" s="10" t="n"/>
      <c r="T4736" s="10" t="n"/>
      <c r="U4736" s="10" t="n"/>
    </row>
    <row r="4737">
      <c r="S4737" s="10" t="n"/>
      <c r="T4737" s="10" t="n"/>
      <c r="U4737" s="10" t="n"/>
    </row>
    <row r="4738">
      <c r="S4738" s="10" t="n"/>
      <c r="T4738" s="10" t="n"/>
      <c r="U4738" s="10" t="n"/>
    </row>
    <row r="4739">
      <c r="S4739" s="10" t="n"/>
      <c r="T4739" s="10" t="n"/>
      <c r="U4739" s="10" t="n"/>
    </row>
    <row r="4740">
      <c r="S4740" s="10" t="n"/>
      <c r="T4740" s="10" t="n"/>
      <c r="U4740" s="10" t="n"/>
    </row>
    <row r="4741">
      <c r="S4741" s="10" t="n"/>
      <c r="T4741" s="10" t="n"/>
      <c r="U4741" s="10" t="n"/>
    </row>
    <row r="4742">
      <c r="S4742" s="10" t="n"/>
      <c r="T4742" s="10" t="n"/>
      <c r="U4742" s="10" t="n"/>
    </row>
    <row r="4743">
      <c r="S4743" s="10" t="n"/>
      <c r="T4743" s="10" t="n"/>
      <c r="U4743" s="10" t="n"/>
    </row>
    <row r="4744">
      <c r="S4744" s="10" t="n"/>
      <c r="T4744" s="10" t="n"/>
      <c r="U4744" s="10" t="n"/>
    </row>
    <row r="4745">
      <c r="S4745" s="10" t="n"/>
      <c r="T4745" s="10" t="n"/>
      <c r="U4745" s="10" t="n"/>
    </row>
    <row r="4746">
      <c r="S4746" s="10" t="n"/>
      <c r="T4746" s="10" t="n"/>
      <c r="U4746" s="10" t="n"/>
    </row>
    <row r="4747">
      <c r="S4747" s="10" t="n"/>
      <c r="T4747" s="10" t="n"/>
      <c r="U4747" s="10" t="n"/>
    </row>
    <row r="4748">
      <c r="S4748" s="10" t="n"/>
      <c r="T4748" s="10" t="n"/>
      <c r="U4748" s="10" t="n"/>
    </row>
    <row r="4749">
      <c r="S4749" s="10" t="n"/>
      <c r="T4749" s="10" t="n"/>
      <c r="U4749" s="10" t="n"/>
    </row>
    <row r="4750">
      <c r="S4750" s="10" t="n"/>
      <c r="T4750" s="10" t="n"/>
      <c r="U4750" s="10" t="n"/>
    </row>
    <row r="4751">
      <c r="S4751" s="10" t="n"/>
      <c r="T4751" s="10" t="n"/>
      <c r="U4751" s="10" t="n"/>
    </row>
    <row r="4752">
      <c r="S4752" s="10" t="n"/>
      <c r="T4752" s="10" t="n"/>
      <c r="U4752" s="10" t="n"/>
    </row>
    <row r="4753">
      <c r="S4753" s="10" t="n"/>
      <c r="T4753" s="10" t="n"/>
      <c r="U4753" s="10" t="n"/>
    </row>
    <row r="4754">
      <c r="S4754" s="10" t="n"/>
      <c r="T4754" s="10" t="n"/>
      <c r="U4754" s="10" t="n"/>
    </row>
    <row r="4755">
      <c r="S4755" s="10" t="n"/>
      <c r="T4755" s="10" t="n"/>
      <c r="U4755" s="10" t="n"/>
    </row>
    <row r="4756">
      <c r="S4756" s="10" t="n"/>
      <c r="T4756" s="10" t="n"/>
      <c r="U4756" s="10" t="n"/>
    </row>
    <row r="4757">
      <c r="S4757" s="10" t="n"/>
      <c r="T4757" s="10" t="n"/>
      <c r="U4757" s="10" t="n"/>
    </row>
    <row r="4758">
      <c r="S4758" s="10" t="n"/>
      <c r="T4758" s="10" t="n"/>
      <c r="U4758" s="10" t="n"/>
    </row>
    <row r="4759">
      <c r="S4759" s="10" t="n"/>
      <c r="T4759" s="10" t="n"/>
      <c r="U4759" s="10" t="n"/>
    </row>
    <row r="4760">
      <c r="S4760" s="10" t="n"/>
      <c r="T4760" s="10" t="n"/>
      <c r="U4760" s="10" t="n"/>
    </row>
    <row r="4761">
      <c r="S4761" s="10" t="n"/>
      <c r="T4761" s="10" t="n"/>
      <c r="U4761" s="10" t="n"/>
    </row>
    <row r="4762">
      <c r="S4762" s="10" t="n"/>
      <c r="T4762" s="10" t="n"/>
      <c r="U4762" s="10" t="n"/>
    </row>
    <row r="4763">
      <c r="S4763" s="10" t="n"/>
      <c r="T4763" s="10" t="n"/>
      <c r="U4763" s="10" t="n"/>
    </row>
    <row r="4764">
      <c r="S4764" s="10" t="n"/>
      <c r="T4764" s="10" t="n"/>
      <c r="U4764" s="10" t="n"/>
    </row>
    <row r="4765">
      <c r="S4765" s="10" t="n"/>
      <c r="T4765" s="10" t="n"/>
      <c r="U4765" s="10" t="n"/>
    </row>
    <row r="4766">
      <c r="S4766" s="10" t="n"/>
      <c r="T4766" s="10" t="n"/>
      <c r="U4766" s="10" t="n"/>
    </row>
    <row r="4767">
      <c r="S4767" s="10" t="n"/>
      <c r="T4767" s="10" t="n"/>
      <c r="U4767" s="10" t="n"/>
    </row>
    <row r="4768">
      <c r="S4768" s="10" t="n"/>
      <c r="T4768" s="10" t="n"/>
      <c r="U4768" s="10" t="n"/>
    </row>
    <row r="4769">
      <c r="S4769" s="10" t="n"/>
      <c r="T4769" s="10" t="n"/>
      <c r="U4769" s="10" t="n"/>
    </row>
    <row r="4770">
      <c r="S4770" s="10" t="n"/>
      <c r="T4770" s="10" t="n"/>
      <c r="U4770" s="10" t="n"/>
    </row>
    <row r="4771">
      <c r="S4771" s="10" t="n"/>
      <c r="T4771" s="10" t="n"/>
      <c r="U4771" s="10" t="n"/>
    </row>
    <row r="4772">
      <c r="S4772" s="10" t="n"/>
      <c r="T4772" s="10" t="n"/>
      <c r="U4772" s="10" t="n"/>
    </row>
    <row r="4773">
      <c r="S4773" s="10" t="n"/>
      <c r="T4773" s="10" t="n"/>
      <c r="U4773" s="10" t="n"/>
    </row>
    <row r="4774">
      <c r="S4774" s="10" t="n"/>
      <c r="T4774" s="10" t="n"/>
      <c r="U4774" s="10" t="n"/>
    </row>
    <row r="4775">
      <c r="S4775" s="10" t="n"/>
      <c r="T4775" s="10" t="n"/>
      <c r="U4775" s="10" t="n"/>
    </row>
    <row r="4776">
      <c r="S4776" s="10" t="n"/>
      <c r="T4776" s="10" t="n"/>
      <c r="U4776" s="10" t="n"/>
    </row>
    <row r="4777">
      <c r="S4777" s="10" t="n"/>
      <c r="T4777" s="10" t="n"/>
      <c r="U4777" s="10" t="n"/>
    </row>
    <row r="4778">
      <c r="S4778" s="10" t="n"/>
      <c r="T4778" s="10" t="n"/>
      <c r="U4778" s="10" t="n"/>
    </row>
    <row r="4779">
      <c r="S4779" s="10" t="n"/>
      <c r="T4779" s="10" t="n"/>
      <c r="U4779" s="10" t="n"/>
    </row>
    <row r="4780">
      <c r="S4780" s="10" t="n"/>
      <c r="T4780" s="10" t="n"/>
      <c r="U4780" s="10" t="n"/>
    </row>
    <row r="4781">
      <c r="S4781" s="10" t="n"/>
      <c r="T4781" s="10" t="n"/>
      <c r="U4781" s="10" t="n"/>
    </row>
    <row r="4782">
      <c r="S4782" s="10" t="n"/>
      <c r="T4782" s="10" t="n"/>
      <c r="U4782" s="10" t="n"/>
    </row>
    <row r="4783">
      <c r="S4783" s="10" t="n"/>
      <c r="T4783" s="10" t="n"/>
      <c r="U4783" s="10" t="n"/>
    </row>
    <row r="4784">
      <c r="S4784" s="10" t="n"/>
      <c r="T4784" s="10" t="n"/>
      <c r="U4784" s="10" t="n"/>
    </row>
    <row r="4785">
      <c r="S4785" s="10" t="n"/>
      <c r="T4785" s="10" t="n"/>
      <c r="U4785" s="10" t="n"/>
    </row>
    <row r="4786">
      <c r="S4786" s="10" t="n"/>
      <c r="T4786" s="10" t="n"/>
      <c r="U4786" s="10" t="n"/>
    </row>
    <row r="4787">
      <c r="S4787" s="10" t="n"/>
      <c r="T4787" s="10" t="n"/>
      <c r="U4787" s="10" t="n"/>
    </row>
    <row r="4788">
      <c r="S4788" s="10" t="n"/>
      <c r="T4788" s="10" t="n"/>
      <c r="U4788" s="10" t="n"/>
    </row>
    <row r="4789">
      <c r="S4789" s="10" t="n"/>
      <c r="T4789" s="10" t="n"/>
      <c r="U4789" s="10" t="n"/>
    </row>
    <row r="4790">
      <c r="S4790" s="10" t="n"/>
      <c r="T4790" s="10" t="n"/>
      <c r="U4790" s="10" t="n"/>
    </row>
    <row r="4791">
      <c r="S4791" s="10" t="n"/>
      <c r="T4791" s="10" t="n"/>
      <c r="U4791" s="10" t="n"/>
    </row>
    <row r="4792">
      <c r="S4792" s="10" t="n"/>
      <c r="T4792" s="10" t="n"/>
      <c r="U4792" s="10" t="n"/>
    </row>
    <row r="4793">
      <c r="S4793" s="10" t="n"/>
      <c r="T4793" s="10" t="n"/>
      <c r="U4793" s="10" t="n"/>
    </row>
    <row r="4794">
      <c r="S4794" s="10" t="n"/>
      <c r="T4794" s="10" t="n"/>
      <c r="U4794" s="10" t="n"/>
    </row>
    <row r="4795">
      <c r="S4795" s="10" t="n"/>
      <c r="T4795" s="10" t="n"/>
      <c r="U4795" s="10" t="n"/>
    </row>
    <row r="4796">
      <c r="S4796" s="10" t="n"/>
      <c r="T4796" s="10" t="n"/>
      <c r="U4796" s="10" t="n"/>
    </row>
    <row r="4797">
      <c r="S4797" s="10" t="n"/>
      <c r="T4797" s="10" t="n"/>
      <c r="U4797" s="10" t="n"/>
    </row>
    <row r="4798">
      <c r="S4798" s="10" t="n"/>
      <c r="T4798" s="10" t="n"/>
      <c r="U4798" s="10" t="n"/>
    </row>
    <row r="4799">
      <c r="S4799" s="10" t="n"/>
      <c r="T4799" s="10" t="n"/>
      <c r="U4799" s="10" t="n"/>
    </row>
    <row r="4800">
      <c r="S4800" s="10" t="n"/>
      <c r="T4800" s="10" t="n"/>
      <c r="U4800" s="10" t="n"/>
    </row>
    <row r="4801">
      <c r="S4801" s="10" t="n"/>
      <c r="T4801" s="10" t="n"/>
      <c r="U4801" s="10" t="n"/>
    </row>
    <row r="4802">
      <c r="S4802" s="10" t="n"/>
      <c r="T4802" s="10" t="n"/>
      <c r="U4802" s="10" t="n"/>
    </row>
    <row r="4803">
      <c r="S4803" s="10" t="n"/>
      <c r="T4803" s="10" t="n"/>
      <c r="U4803" s="10" t="n"/>
    </row>
    <row r="4804">
      <c r="S4804" s="10" t="n"/>
      <c r="T4804" s="10" t="n"/>
      <c r="U4804" s="10" t="n"/>
    </row>
    <row r="4805">
      <c r="S4805" s="10" t="n"/>
      <c r="T4805" s="10" t="n"/>
      <c r="U4805" s="10" t="n"/>
    </row>
    <row r="4806">
      <c r="S4806" s="10" t="n"/>
      <c r="T4806" s="10" t="n"/>
      <c r="U4806" s="10" t="n"/>
    </row>
    <row r="4807">
      <c r="S4807" s="10" t="n"/>
      <c r="T4807" s="10" t="n"/>
      <c r="U4807" s="10" t="n"/>
    </row>
    <row r="4808">
      <c r="S4808" s="10" t="n"/>
      <c r="T4808" s="10" t="n"/>
      <c r="U4808" s="10" t="n"/>
    </row>
    <row r="4809">
      <c r="S4809" s="10" t="n"/>
      <c r="T4809" s="10" t="n"/>
      <c r="U4809" s="10" t="n"/>
    </row>
    <row r="4810">
      <c r="S4810" s="10" t="n"/>
      <c r="T4810" s="10" t="n"/>
      <c r="U4810" s="10" t="n"/>
    </row>
    <row r="4811">
      <c r="S4811" s="10" t="n"/>
      <c r="T4811" s="10" t="n"/>
      <c r="U4811" s="10" t="n"/>
    </row>
    <row r="4812">
      <c r="S4812" s="10" t="n"/>
      <c r="T4812" s="10" t="n"/>
      <c r="U4812" s="10" t="n"/>
    </row>
    <row r="4813">
      <c r="S4813" s="10" t="n"/>
      <c r="T4813" s="10" t="n"/>
      <c r="U4813" s="10" t="n"/>
    </row>
    <row r="4814">
      <c r="S4814" s="10" t="n"/>
      <c r="T4814" s="10" t="n"/>
      <c r="U4814" s="10" t="n"/>
    </row>
    <row r="4815">
      <c r="S4815" s="10" t="n"/>
      <c r="T4815" s="10" t="n"/>
      <c r="U4815" s="10" t="n"/>
    </row>
    <row r="4816">
      <c r="S4816" s="10" t="n"/>
      <c r="T4816" s="10" t="n"/>
      <c r="U4816" s="10" t="n"/>
    </row>
    <row r="4817">
      <c r="S4817" s="10" t="n"/>
      <c r="T4817" s="10" t="n"/>
      <c r="U4817" s="10" t="n"/>
    </row>
    <row r="4818">
      <c r="S4818" s="10" t="n"/>
      <c r="T4818" s="10" t="n"/>
      <c r="U4818" s="10" t="n"/>
    </row>
    <row r="4819">
      <c r="S4819" s="10" t="n"/>
      <c r="T4819" s="10" t="n"/>
      <c r="U4819" s="10" t="n"/>
    </row>
    <row r="4820">
      <c r="S4820" s="10" t="n"/>
      <c r="T4820" s="10" t="n"/>
      <c r="U4820" s="10" t="n"/>
    </row>
    <row r="4821">
      <c r="S4821" s="10" t="n"/>
      <c r="T4821" s="10" t="n"/>
      <c r="U4821" s="10" t="n"/>
    </row>
    <row r="4822">
      <c r="S4822" s="10" t="n"/>
      <c r="T4822" s="10" t="n"/>
      <c r="U4822" s="10" t="n"/>
    </row>
    <row r="4823">
      <c r="S4823" s="10" t="n"/>
      <c r="T4823" s="10" t="n"/>
      <c r="U4823" s="10" t="n"/>
    </row>
    <row r="4824">
      <c r="S4824" s="10" t="n"/>
      <c r="T4824" s="10" t="n"/>
      <c r="U4824" s="10" t="n"/>
    </row>
    <row r="4825">
      <c r="S4825" s="10" t="n"/>
      <c r="T4825" s="10" t="n"/>
      <c r="U4825" s="10" t="n"/>
    </row>
    <row r="4826">
      <c r="S4826" s="10" t="n"/>
      <c r="T4826" s="10" t="n"/>
      <c r="U4826" s="10" t="n"/>
    </row>
    <row r="4827">
      <c r="S4827" s="10" t="n"/>
      <c r="T4827" s="10" t="n"/>
      <c r="U4827" s="10" t="n"/>
    </row>
    <row r="4828">
      <c r="S4828" s="10" t="n"/>
      <c r="T4828" s="10" t="n"/>
      <c r="U4828" s="10" t="n"/>
    </row>
    <row r="4829">
      <c r="S4829" s="10" t="n"/>
      <c r="T4829" s="10" t="n"/>
      <c r="U4829" s="10" t="n"/>
    </row>
    <row r="4830">
      <c r="S4830" s="10" t="n"/>
      <c r="T4830" s="10" t="n"/>
      <c r="U4830" s="10" t="n"/>
    </row>
    <row r="4831">
      <c r="S4831" s="10" t="n"/>
      <c r="T4831" s="10" t="n"/>
      <c r="U4831" s="10" t="n"/>
    </row>
    <row r="4832">
      <c r="S4832" s="10" t="n"/>
      <c r="T4832" s="10" t="n"/>
      <c r="U4832" s="10" t="n"/>
    </row>
    <row r="4833">
      <c r="S4833" s="10" t="n"/>
      <c r="T4833" s="10" t="n"/>
      <c r="U4833" s="10" t="n"/>
    </row>
    <row r="4834">
      <c r="S4834" s="10" t="n"/>
      <c r="T4834" s="10" t="n"/>
      <c r="U4834" s="10" t="n"/>
    </row>
    <row r="4835">
      <c r="S4835" s="10" t="n"/>
      <c r="T4835" s="10" t="n"/>
      <c r="U4835" s="10" t="n"/>
    </row>
    <row r="4836">
      <c r="S4836" s="10" t="n"/>
      <c r="T4836" s="10" t="n"/>
      <c r="U4836" s="10" t="n"/>
    </row>
    <row r="4837">
      <c r="S4837" s="10" t="n"/>
      <c r="T4837" s="10" t="n"/>
      <c r="U4837" s="10" t="n"/>
    </row>
    <row r="4838">
      <c r="S4838" s="10" t="n"/>
      <c r="T4838" s="10" t="n"/>
      <c r="U4838" s="10" t="n"/>
    </row>
    <row r="4839">
      <c r="S4839" s="10" t="n"/>
      <c r="T4839" s="10" t="n"/>
      <c r="U4839" s="10" t="n"/>
    </row>
    <row r="4840">
      <c r="S4840" s="10" t="n"/>
      <c r="T4840" s="10" t="n"/>
      <c r="U4840" s="10" t="n"/>
    </row>
    <row r="4841">
      <c r="S4841" s="10" t="n"/>
      <c r="T4841" s="10" t="n"/>
      <c r="U4841" s="10" t="n"/>
    </row>
    <row r="4842">
      <c r="S4842" s="10" t="n"/>
      <c r="T4842" s="10" t="n"/>
      <c r="U4842" s="10" t="n"/>
    </row>
    <row r="4843">
      <c r="S4843" s="10" t="n"/>
      <c r="T4843" s="10" t="n"/>
      <c r="U4843" s="10" t="n"/>
    </row>
    <row r="4844">
      <c r="S4844" s="10" t="n"/>
      <c r="T4844" s="10" t="n"/>
      <c r="U4844" s="10" t="n"/>
    </row>
    <row r="4845">
      <c r="S4845" s="10" t="n"/>
      <c r="T4845" s="10" t="n"/>
      <c r="U4845" s="10" t="n"/>
    </row>
    <row r="4846">
      <c r="S4846" s="10" t="n"/>
      <c r="T4846" s="10" t="n"/>
      <c r="U4846" s="10" t="n"/>
    </row>
    <row r="4847">
      <c r="S4847" s="10" t="n"/>
      <c r="T4847" s="10" t="n"/>
      <c r="U4847" s="10" t="n"/>
    </row>
    <row r="4848">
      <c r="S4848" s="10" t="n"/>
      <c r="T4848" s="10" t="n"/>
      <c r="U4848" s="10" t="n"/>
    </row>
    <row r="4849">
      <c r="S4849" s="10" t="n"/>
      <c r="T4849" s="10" t="n"/>
      <c r="U4849" s="10" t="n"/>
    </row>
    <row r="4850">
      <c r="S4850" s="10" t="n"/>
      <c r="T4850" s="10" t="n"/>
      <c r="U4850" s="10" t="n"/>
    </row>
    <row r="4851">
      <c r="S4851" s="10" t="n"/>
      <c r="T4851" s="10" t="n"/>
      <c r="U4851" s="10" t="n"/>
    </row>
    <row r="4852">
      <c r="S4852" s="10" t="n"/>
      <c r="T4852" s="10" t="n"/>
      <c r="U4852" s="10" t="n"/>
    </row>
    <row r="4853">
      <c r="S4853" s="10" t="n"/>
      <c r="T4853" s="10" t="n"/>
      <c r="U4853" s="10" t="n"/>
    </row>
    <row r="4854">
      <c r="S4854" s="10" t="n"/>
      <c r="T4854" s="10" t="n"/>
      <c r="U4854" s="10" t="n"/>
    </row>
    <row r="4855">
      <c r="S4855" s="10" t="n"/>
      <c r="T4855" s="10" t="n"/>
      <c r="U4855" s="10" t="n"/>
    </row>
    <row r="4856">
      <c r="S4856" s="10" t="n"/>
      <c r="T4856" s="10" t="n"/>
      <c r="U4856" s="10" t="n"/>
    </row>
    <row r="4857">
      <c r="S4857" s="10" t="n"/>
      <c r="T4857" s="10" t="n"/>
      <c r="U4857" s="10" t="n"/>
    </row>
    <row r="4858">
      <c r="S4858" s="10" t="n"/>
      <c r="T4858" s="10" t="n"/>
      <c r="U4858" s="10" t="n"/>
    </row>
    <row r="4859">
      <c r="S4859" s="10" t="n"/>
      <c r="T4859" s="10" t="n"/>
      <c r="U4859" s="10" t="n"/>
    </row>
    <row r="4860">
      <c r="S4860" s="10" t="n"/>
      <c r="T4860" s="10" t="n"/>
      <c r="U4860" s="10" t="n"/>
    </row>
    <row r="4861">
      <c r="S4861" s="10" t="n"/>
      <c r="T4861" s="10" t="n"/>
      <c r="U4861" s="10" t="n"/>
    </row>
    <row r="4862">
      <c r="S4862" s="10" t="n"/>
      <c r="T4862" s="10" t="n"/>
      <c r="U4862" s="10" t="n"/>
    </row>
    <row r="4863">
      <c r="S4863" s="10" t="n"/>
      <c r="T4863" s="10" t="n"/>
      <c r="U4863" s="10" t="n"/>
    </row>
    <row r="4864">
      <c r="S4864" s="10" t="n"/>
      <c r="T4864" s="10" t="n"/>
      <c r="U4864" s="10" t="n"/>
    </row>
    <row r="4865">
      <c r="S4865" s="10" t="n"/>
      <c r="T4865" s="10" t="n"/>
      <c r="U4865" s="10" t="n"/>
    </row>
    <row r="4866">
      <c r="S4866" s="10" t="n"/>
      <c r="T4866" s="10" t="n"/>
      <c r="U4866" s="10" t="n"/>
    </row>
    <row r="4867">
      <c r="S4867" s="10" t="n"/>
      <c r="T4867" s="10" t="n"/>
      <c r="U4867" s="10" t="n"/>
    </row>
    <row r="4868">
      <c r="S4868" s="10" t="n"/>
      <c r="T4868" s="10" t="n"/>
      <c r="U4868" s="10" t="n"/>
    </row>
    <row r="4869">
      <c r="S4869" s="10" t="n"/>
      <c r="T4869" s="10" t="n"/>
      <c r="U4869" s="10" t="n"/>
    </row>
    <row r="4870">
      <c r="S4870" s="10" t="n"/>
      <c r="T4870" s="10" t="n"/>
      <c r="U4870" s="10" t="n"/>
    </row>
    <row r="4871">
      <c r="S4871" s="10" t="n"/>
      <c r="T4871" s="10" t="n"/>
      <c r="U4871" s="10" t="n"/>
    </row>
    <row r="4872">
      <c r="S4872" s="10" t="n"/>
      <c r="T4872" s="10" t="n"/>
      <c r="U4872" s="10" t="n"/>
    </row>
    <row r="4873">
      <c r="S4873" s="10" t="n"/>
      <c r="T4873" s="10" t="n"/>
      <c r="U4873" s="10" t="n"/>
    </row>
    <row r="4874">
      <c r="S4874" s="10" t="n"/>
      <c r="T4874" s="10" t="n"/>
      <c r="U4874" s="10" t="n"/>
    </row>
    <row r="4875">
      <c r="S4875" s="10" t="n"/>
      <c r="T4875" s="10" t="n"/>
      <c r="U4875" s="10" t="n"/>
    </row>
    <row r="4876">
      <c r="S4876" s="10" t="n"/>
      <c r="T4876" s="10" t="n"/>
      <c r="U4876" s="10" t="n"/>
    </row>
    <row r="4877">
      <c r="S4877" s="10" t="n"/>
      <c r="T4877" s="10" t="n"/>
      <c r="U4877" s="10" t="n"/>
    </row>
    <row r="4878">
      <c r="S4878" s="10" t="n"/>
      <c r="T4878" s="10" t="n"/>
      <c r="U4878" s="10" t="n"/>
    </row>
    <row r="4879">
      <c r="S4879" s="10" t="n"/>
      <c r="T4879" s="10" t="n"/>
      <c r="U4879" s="10" t="n"/>
    </row>
    <row r="4880">
      <c r="S4880" s="10" t="n"/>
      <c r="T4880" s="10" t="n"/>
      <c r="U4880" s="10" t="n"/>
    </row>
    <row r="4881">
      <c r="S4881" s="10" t="n"/>
      <c r="T4881" s="10" t="n"/>
      <c r="U4881" s="10" t="n"/>
    </row>
    <row r="4882">
      <c r="S4882" s="10" t="n"/>
      <c r="T4882" s="10" t="n"/>
      <c r="U4882" s="10" t="n"/>
    </row>
    <row r="4883">
      <c r="S4883" s="10" t="n"/>
      <c r="T4883" s="10" t="n"/>
      <c r="U4883" s="10" t="n"/>
    </row>
    <row r="4884">
      <c r="S4884" s="10" t="n"/>
      <c r="T4884" s="10" t="n"/>
      <c r="U4884" s="10" t="n"/>
    </row>
    <row r="4885">
      <c r="S4885" s="10" t="n"/>
      <c r="T4885" s="10" t="n"/>
      <c r="U4885" s="10" t="n"/>
    </row>
    <row r="4886">
      <c r="S4886" s="10" t="n"/>
      <c r="T4886" s="10" t="n"/>
      <c r="U4886" s="10" t="n"/>
    </row>
    <row r="4887">
      <c r="S4887" s="10" t="n"/>
      <c r="T4887" s="10" t="n"/>
      <c r="U4887" s="10" t="n"/>
    </row>
    <row r="4888">
      <c r="S4888" s="10" t="n"/>
      <c r="T4888" s="10" t="n"/>
      <c r="U4888" s="10" t="n"/>
    </row>
    <row r="4889">
      <c r="S4889" s="10" t="n"/>
      <c r="T4889" s="10" t="n"/>
      <c r="U4889" s="10" t="n"/>
    </row>
    <row r="4890">
      <c r="S4890" s="10" t="n"/>
      <c r="T4890" s="10" t="n"/>
      <c r="U4890" s="10" t="n"/>
    </row>
    <row r="4891">
      <c r="S4891" s="10" t="n"/>
      <c r="T4891" s="10" t="n"/>
      <c r="U4891" s="10" t="n"/>
    </row>
    <row r="4892">
      <c r="S4892" s="10" t="n"/>
      <c r="T4892" s="10" t="n"/>
      <c r="U4892" s="10" t="n"/>
    </row>
    <row r="4893">
      <c r="S4893" s="10" t="n"/>
      <c r="T4893" s="10" t="n"/>
      <c r="U4893" s="10" t="n"/>
    </row>
    <row r="4894">
      <c r="S4894" s="10" t="n"/>
      <c r="T4894" s="10" t="n"/>
      <c r="U4894" s="10" t="n"/>
    </row>
    <row r="4895">
      <c r="S4895" s="10" t="n"/>
      <c r="T4895" s="10" t="n"/>
      <c r="U4895" s="10" t="n"/>
    </row>
    <row r="4896">
      <c r="S4896" s="10" t="n"/>
      <c r="T4896" s="10" t="n"/>
      <c r="U4896" s="10" t="n"/>
    </row>
    <row r="4897">
      <c r="S4897" s="10" t="n"/>
      <c r="T4897" s="10" t="n"/>
      <c r="U4897" s="10" t="n"/>
    </row>
    <row r="4898">
      <c r="S4898" s="10" t="n"/>
      <c r="T4898" s="10" t="n"/>
      <c r="U4898" s="10" t="n"/>
    </row>
    <row r="4899">
      <c r="S4899" s="10" t="n"/>
      <c r="T4899" s="10" t="n"/>
      <c r="U4899" s="10" t="n"/>
    </row>
    <row r="4900">
      <c r="S4900" s="10" t="n"/>
      <c r="T4900" s="10" t="n"/>
      <c r="U4900" s="10" t="n"/>
    </row>
    <row r="4901">
      <c r="S4901" s="10" t="n"/>
      <c r="T4901" s="10" t="n"/>
      <c r="U4901" s="10" t="n"/>
    </row>
    <row r="4902">
      <c r="S4902" s="10" t="n"/>
      <c r="T4902" s="10" t="n"/>
      <c r="U4902" s="10" t="n"/>
    </row>
    <row r="4903">
      <c r="S4903" s="10" t="n"/>
      <c r="T4903" s="10" t="n"/>
      <c r="U4903" s="10" t="n"/>
    </row>
    <row r="4904">
      <c r="S4904" s="10" t="n"/>
      <c r="T4904" s="10" t="n"/>
      <c r="U4904" s="10" t="n"/>
    </row>
    <row r="4905">
      <c r="S4905" s="10" t="n"/>
      <c r="T4905" s="10" t="n"/>
      <c r="U4905" s="10" t="n"/>
    </row>
    <row r="4906">
      <c r="S4906" s="10" t="n"/>
      <c r="T4906" s="10" t="n"/>
      <c r="U4906" s="10" t="n"/>
    </row>
    <row r="4907">
      <c r="S4907" s="10" t="n"/>
      <c r="T4907" s="10" t="n"/>
      <c r="U4907" s="10" t="n"/>
    </row>
    <row r="4908">
      <c r="S4908" s="10" t="n"/>
      <c r="T4908" s="10" t="n"/>
      <c r="U4908" s="10" t="n"/>
    </row>
    <row r="4909">
      <c r="S4909" s="10" t="n"/>
      <c r="T4909" s="10" t="n"/>
      <c r="U4909" s="10" t="n"/>
    </row>
    <row r="4910">
      <c r="S4910" s="10" t="n"/>
      <c r="T4910" s="10" t="n"/>
      <c r="U4910" s="10" t="n"/>
    </row>
    <row r="4911">
      <c r="S4911" s="10" t="n"/>
      <c r="T4911" s="10" t="n"/>
      <c r="U4911" s="10" t="n"/>
    </row>
    <row r="4912">
      <c r="S4912" s="10" t="n"/>
      <c r="T4912" s="10" t="n"/>
      <c r="U4912" s="10" t="n"/>
    </row>
    <row r="4913">
      <c r="S4913" s="10" t="n"/>
      <c r="T4913" s="10" t="n"/>
      <c r="U4913" s="10" t="n"/>
    </row>
    <row r="4914">
      <c r="S4914" s="10" t="n"/>
      <c r="T4914" s="10" t="n"/>
      <c r="U4914" s="10" t="n"/>
    </row>
    <row r="4915">
      <c r="S4915" s="10" t="n"/>
      <c r="T4915" s="10" t="n"/>
      <c r="U4915" s="10" t="n"/>
    </row>
    <row r="4916">
      <c r="S4916" s="10" t="n"/>
      <c r="T4916" s="10" t="n"/>
      <c r="U4916" s="10" t="n"/>
    </row>
    <row r="4917">
      <c r="S4917" s="10" t="n"/>
      <c r="T4917" s="10" t="n"/>
      <c r="U4917" s="10" t="n"/>
    </row>
    <row r="4918">
      <c r="S4918" s="10" t="n"/>
      <c r="T4918" s="10" t="n"/>
      <c r="U4918" s="10" t="n"/>
    </row>
    <row r="4919">
      <c r="S4919" s="10" t="n"/>
      <c r="T4919" s="10" t="n"/>
      <c r="U4919" s="10" t="n"/>
    </row>
    <row r="4920">
      <c r="S4920" s="10" t="n"/>
      <c r="T4920" s="10" t="n"/>
      <c r="U4920" s="10" t="n"/>
    </row>
    <row r="4921">
      <c r="S4921" s="10" t="n"/>
      <c r="T4921" s="10" t="n"/>
      <c r="U4921" s="10" t="n"/>
    </row>
    <row r="4922">
      <c r="S4922" s="10" t="n"/>
      <c r="T4922" s="10" t="n"/>
      <c r="U4922" s="10" t="n"/>
    </row>
    <row r="4923">
      <c r="S4923" s="10" t="n"/>
      <c r="T4923" s="10" t="n"/>
      <c r="U4923" s="10" t="n"/>
    </row>
    <row r="4924">
      <c r="S4924" s="10" t="n"/>
      <c r="T4924" s="10" t="n"/>
      <c r="U4924" s="10" t="n"/>
    </row>
    <row r="4925">
      <c r="S4925" s="10" t="n"/>
      <c r="T4925" s="10" t="n"/>
      <c r="U4925" s="10" t="n"/>
    </row>
    <row r="4926">
      <c r="S4926" s="10" t="n"/>
      <c r="T4926" s="10" t="n"/>
      <c r="U4926" s="10" t="n"/>
    </row>
    <row r="4927">
      <c r="S4927" s="10" t="n"/>
      <c r="T4927" s="10" t="n"/>
      <c r="U4927" s="10" t="n"/>
    </row>
    <row r="4928">
      <c r="S4928" s="10" t="n"/>
      <c r="T4928" s="10" t="n"/>
      <c r="U4928" s="10" t="n"/>
    </row>
    <row r="4929">
      <c r="S4929" s="10" t="n"/>
      <c r="T4929" s="10" t="n"/>
      <c r="U4929" s="10" t="n"/>
    </row>
    <row r="4930">
      <c r="S4930" s="10" t="n"/>
      <c r="T4930" s="10" t="n"/>
      <c r="U4930" s="10" t="n"/>
    </row>
    <row r="4931">
      <c r="S4931" s="10" t="n"/>
      <c r="T4931" s="10" t="n"/>
      <c r="U4931" s="10" t="n"/>
    </row>
    <row r="4932">
      <c r="S4932" s="10" t="n"/>
      <c r="T4932" s="10" t="n"/>
      <c r="U4932" s="10" t="n"/>
    </row>
    <row r="4933">
      <c r="S4933" s="10" t="n"/>
      <c r="T4933" s="10" t="n"/>
      <c r="U4933" s="10" t="n"/>
    </row>
    <row r="4934">
      <c r="S4934" s="10" t="n"/>
      <c r="T4934" s="10" t="n"/>
      <c r="U4934" s="10" t="n"/>
    </row>
    <row r="4935">
      <c r="S4935" s="10" t="n"/>
      <c r="T4935" s="10" t="n"/>
      <c r="U4935" s="10" t="n"/>
    </row>
    <row r="4936">
      <c r="S4936" s="10" t="n"/>
      <c r="T4936" s="10" t="n"/>
      <c r="U4936" s="10" t="n"/>
    </row>
    <row r="4937">
      <c r="S4937" s="10" t="n"/>
      <c r="T4937" s="10" t="n"/>
      <c r="U4937" s="10" t="n"/>
    </row>
    <row r="4938">
      <c r="S4938" s="10" t="n"/>
      <c r="T4938" s="10" t="n"/>
      <c r="U4938" s="10" t="n"/>
    </row>
    <row r="4939">
      <c r="S4939" s="10" t="n"/>
      <c r="T4939" s="10" t="n"/>
      <c r="U4939" s="10" t="n"/>
    </row>
    <row r="4940">
      <c r="S4940" s="10" t="n"/>
      <c r="T4940" s="10" t="n"/>
      <c r="U4940" s="10" t="n"/>
    </row>
    <row r="4941">
      <c r="S4941" s="10" t="n"/>
      <c r="T4941" s="10" t="n"/>
      <c r="U4941" s="10" t="n"/>
    </row>
    <row r="4942">
      <c r="S4942" s="10" t="n"/>
      <c r="T4942" s="10" t="n"/>
      <c r="U4942" s="10" t="n"/>
    </row>
    <row r="4943">
      <c r="S4943" s="10" t="n"/>
      <c r="T4943" s="10" t="n"/>
      <c r="U4943" s="10" t="n"/>
    </row>
    <row r="4944">
      <c r="S4944" s="10" t="n"/>
      <c r="T4944" s="10" t="n"/>
      <c r="U4944" s="10" t="n"/>
    </row>
    <row r="4945">
      <c r="S4945" s="10" t="n"/>
      <c r="T4945" s="10" t="n"/>
      <c r="U4945" s="10" t="n"/>
    </row>
    <row r="4946">
      <c r="S4946" s="10" t="n"/>
      <c r="T4946" s="10" t="n"/>
      <c r="U4946" s="10" t="n"/>
    </row>
    <row r="4947">
      <c r="S4947" s="10" t="n"/>
      <c r="T4947" s="10" t="n"/>
      <c r="U4947" s="10" t="n"/>
    </row>
    <row r="4948">
      <c r="S4948" s="10" t="n"/>
      <c r="T4948" s="10" t="n"/>
      <c r="U4948" s="10" t="n"/>
    </row>
    <row r="4949">
      <c r="S4949" s="10" t="n"/>
      <c r="T4949" s="10" t="n"/>
      <c r="U4949" s="10" t="n"/>
    </row>
    <row r="4950">
      <c r="S4950" s="10" t="n"/>
      <c r="T4950" s="10" t="n"/>
      <c r="U4950" s="10" t="n"/>
    </row>
    <row r="4951">
      <c r="S4951" s="10" t="n"/>
      <c r="T4951" s="10" t="n"/>
      <c r="U4951" s="10" t="n"/>
    </row>
    <row r="4952">
      <c r="S4952" s="10" t="n"/>
      <c r="T4952" s="10" t="n"/>
      <c r="U4952" s="10" t="n"/>
    </row>
    <row r="4953">
      <c r="S4953" s="10" t="n"/>
      <c r="T4953" s="10" t="n"/>
      <c r="U4953" s="10" t="n"/>
    </row>
    <row r="4954">
      <c r="S4954" s="10" t="n"/>
      <c r="T4954" s="10" t="n"/>
      <c r="U4954" s="10" t="n"/>
    </row>
    <row r="4955">
      <c r="S4955" s="10" t="n"/>
      <c r="T4955" s="10" t="n"/>
      <c r="U4955" s="10" t="n"/>
    </row>
    <row r="4956">
      <c r="S4956" s="10" t="n"/>
      <c r="T4956" s="10" t="n"/>
      <c r="U4956" s="10" t="n"/>
    </row>
    <row r="4957">
      <c r="S4957" s="10" t="n"/>
      <c r="T4957" s="10" t="n"/>
      <c r="U4957" s="10" t="n"/>
    </row>
    <row r="4958">
      <c r="S4958" s="10" t="n"/>
      <c r="T4958" s="10" t="n"/>
      <c r="U4958" s="10" t="n"/>
    </row>
    <row r="4959">
      <c r="S4959" s="10" t="n"/>
      <c r="T4959" s="10" t="n"/>
      <c r="U4959" s="10" t="n"/>
    </row>
    <row r="4960">
      <c r="S4960" s="10" t="n"/>
      <c r="T4960" s="10" t="n"/>
      <c r="U4960" s="10" t="n"/>
    </row>
    <row r="4961">
      <c r="S4961" s="10" t="n"/>
      <c r="T4961" s="10" t="n"/>
      <c r="U4961" s="10" t="n"/>
    </row>
    <row r="4962">
      <c r="S4962" s="10" t="n"/>
      <c r="T4962" s="10" t="n"/>
      <c r="U4962" s="10" t="n"/>
    </row>
    <row r="4963">
      <c r="S4963" s="10" t="n"/>
      <c r="T4963" s="10" t="n"/>
      <c r="U4963" s="10" t="n"/>
    </row>
    <row r="4964">
      <c r="S4964" s="10" t="n"/>
      <c r="T4964" s="10" t="n"/>
      <c r="U4964" s="10" t="n"/>
    </row>
    <row r="4965">
      <c r="S4965" s="10" t="n"/>
      <c r="T4965" s="10" t="n"/>
      <c r="U4965" s="10" t="n"/>
    </row>
    <row r="4966">
      <c r="S4966" s="10" t="n"/>
      <c r="T4966" s="10" t="n"/>
      <c r="U4966" s="10" t="n"/>
    </row>
    <row r="4967">
      <c r="S4967" s="10" t="n"/>
      <c r="T4967" s="10" t="n"/>
      <c r="U4967" s="10" t="n"/>
    </row>
    <row r="4968">
      <c r="S4968" s="10" t="n"/>
      <c r="T4968" s="10" t="n"/>
      <c r="U4968" s="10" t="n"/>
    </row>
    <row r="4969">
      <c r="S4969" s="10" t="n"/>
      <c r="T4969" s="10" t="n"/>
      <c r="U4969" s="10" t="n"/>
    </row>
    <row r="4970">
      <c r="S4970" s="10" t="n"/>
      <c r="T4970" s="10" t="n"/>
      <c r="U4970" s="10" t="n"/>
    </row>
    <row r="4971">
      <c r="S4971" s="10" t="n"/>
      <c r="T4971" s="10" t="n"/>
      <c r="U4971" s="10" t="n"/>
    </row>
    <row r="4972">
      <c r="S4972" s="10" t="n"/>
      <c r="T4972" s="10" t="n"/>
      <c r="U4972" s="10" t="n"/>
    </row>
    <row r="4973">
      <c r="S4973" s="10" t="n"/>
      <c r="T4973" s="10" t="n"/>
      <c r="U4973" s="10" t="n"/>
    </row>
    <row r="4974">
      <c r="S4974" s="10" t="n"/>
      <c r="T4974" s="10" t="n"/>
      <c r="U4974" s="10" t="n"/>
    </row>
    <row r="4975">
      <c r="S4975" s="10" t="n"/>
      <c r="T4975" s="10" t="n"/>
      <c r="U4975" s="10" t="n"/>
    </row>
    <row r="4976">
      <c r="S4976" s="10" t="n"/>
      <c r="T4976" s="10" t="n"/>
      <c r="U4976" s="10" t="n"/>
    </row>
    <row r="4977">
      <c r="S4977" s="10" t="n"/>
      <c r="T4977" s="10" t="n"/>
      <c r="U4977" s="10" t="n"/>
    </row>
    <row r="4978">
      <c r="S4978" s="10" t="n"/>
      <c r="T4978" s="10" t="n"/>
      <c r="U4978" s="10" t="n"/>
    </row>
    <row r="4979">
      <c r="S4979" s="10" t="n"/>
      <c r="T4979" s="10" t="n"/>
      <c r="U4979" s="10" t="n"/>
    </row>
    <row r="4980">
      <c r="S4980" s="10" t="n"/>
      <c r="T4980" s="10" t="n"/>
      <c r="U4980" s="10" t="n"/>
    </row>
    <row r="4981">
      <c r="S4981" s="10" t="n"/>
      <c r="T4981" s="10" t="n"/>
      <c r="U4981" s="10" t="n"/>
    </row>
    <row r="4982">
      <c r="S4982" s="10" t="n"/>
      <c r="T4982" s="10" t="n"/>
      <c r="U4982" s="10" t="n"/>
    </row>
    <row r="4983">
      <c r="S4983" s="10" t="n"/>
      <c r="T4983" s="10" t="n"/>
      <c r="U4983" s="10" t="n"/>
    </row>
    <row r="4984">
      <c r="S4984" s="10" t="n"/>
      <c r="T4984" s="10" t="n"/>
      <c r="U4984" s="10" t="n"/>
    </row>
    <row r="4985">
      <c r="S4985" s="10" t="n"/>
      <c r="T4985" s="10" t="n"/>
      <c r="U4985" s="10" t="n"/>
    </row>
    <row r="4986">
      <c r="S4986" s="10" t="n"/>
      <c r="T4986" s="10" t="n"/>
      <c r="U4986" s="10" t="n"/>
    </row>
    <row r="4987">
      <c r="S4987" s="10" t="n"/>
      <c r="T4987" s="10" t="n"/>
      <c r="U4987" s="10" t="n"/>
    </row>
    <row r="4988">
      <c r="S4988" s="10" t="n"/>
      <c r="T4988" s="10" t="n"/>
      <c r="U4988" s="10" t="n"/>
    </row>
    <row r="4989">
      <c r="S4989" s="10" t="n"/>
      <c r="T4989" s="10" t="n"/>
      <c r="U4989" s="10" t="n"/>
    </row>
    <row r="4990">
      <c r="S4990" s="10" t="n"/>
      <c r="T4990" s="10" t="n"/>
      <c r="U4990" s="10" t="n"/>
    </row>
    <row r="4991">
      <c r="S4991" s="10" t="n"/>
      <c r="T4991" s="10" t="n"/>
      <c r="U4991" s="10" t="n"/>
    </row>
    <row r="4992">
      <c r="S4992" s="10" t="n"/>
      <c r="T4992" s="10" t="n"/>
      <c r="U4992" s="10" t="n"/>
    </row>
    <row r="4993">
      <c r="S4993" s="10" t="n"/>
      <c r="T4993" s="10" t="n"/>
      <c r="U4993" s="10" t="n"/>
    </row>
    <row r="4994">
      <c r="S4994" s="10" t="n"/>
      <c r="T4994" s="10" t="n"/>
      <c r="U4994" s="10" t="n"/>
    </row>
    <row r="4995">
      <c r="S4995" s="10" t="n"/>
      <c r="T4995" s="10" t="n"/>
      <c r="U4995" s="10" t="n"/>
    </row>
    <row r="4996">
      <c r="S4996" s="10" t="n"/>
      <c r="T4996" s="10" t="n"/>
      <c r="U4996" s="10" t="n"/>
    </row>
    <row r="4997">
      <c r="S4997" s="10" t="n"/>
      <c r="T4997" s="10" t="n"/>
      <c r="U4997" s="10" t="n"/>
    </row>
    <row r="4998">
      <c r="S4998" s="10" t="n"/>
      <c r="T4998" s="10" t="n"/>
      <c r="U4998" s="10" t="n"/>
    </row>
    <row r="4999">
      <c r="S4999" s="10" t="n"/>
      <c r="T4999" s="10" t="n"/>
      <c r="U4999" s="10" t="n"/>
    </row>
    <row r="5000">
      <c r="S5000" s="10" t="n"/>
      <c r="T5000" s="10" t="n"/>
      <c r="U5000" s="10" t="n"/>
    </row>
    <row r="5001">
      <c r="S5001" s="10" t="n"/>
      <c r="T5001" s="10" t="n"/>
      <c r="U5001" s="10" t="n"/>
    </row>
    <row r="5002">
      <c r="S5002" s="10" t="n"/>
      <c r="T5002" s="10" t="n"/>
      <c r="U5002" s="10" t="n"/>
    </row>
    <row r="5003">
      <c r="S5003" s="10" t="n"/>
      <c r="T5003" s="10" t="n"/>
      <c r="U5003" s="10" t="n"/>
    </row>
    <row r="5004">
      <c r="S5004" s="10" t="n"/>
      <c r="T5004" s="10" t="n"/>
      <c r="U5004" s="10" t="n"/>
    </row>
    <row r="5005">
      <c r="S5005" s="10" t="n"/>
      <c r="T5005" s="10" t="n"/>
      <c r="U5005" s="10" t="n"/>
    </row>
    <row r="5006">
      <c r="S5006" s="10" t="n"/>
      <c r="T5006" s="10" t="n"/>
      <c r="U5006" s="10" t="n"/>
    </row>
    <row r="5007">
      <c r="S5007" s="10" t="n"/>
      <c r="T5007" s="10" t="n"/>
      <c r="U5007" s="10" t="n"/>
    </row>
    <row r="5008">
      <c r="S5008" s="10" t="n"/>
      <c r="T5008" s="10" t="n"/>
      <c r="U5008" s="10" t="n"/>
    </row>
    <row r="5009">
      <c r="S5009" s="10" t="n"/>
      <c r="T5009" s="10" t="n"/>
      <c r="U5009" s="10" t="n"/>
    </row>
    <row r="5010">
      <c r="S5010" s="10" t="n"/>
      <c r="T5010" s="10" t="n"/>
      <c r="U5010" s="10" t="n"/>
    </row>
    <row r="5011">
      <c r="S5011" s="10" t="n"/>
      <c r="T5011" s="10" t="n"/>
      <c r="U5011" s="10" t="n"/>
    </row>
    <row r="5012">
      <c r="S5012" s="10" t="n"/>
      <c r="T5012" s="10" t="n"/>
      <c r="U5012" s="10" t="n"/>
    </row>
    <row r="5013">
      <c r="S5013" s="10" t="n"/>
      <c r="T5013" s="10" t="n"/>
      <c r="U5013" s="10" t="n"/>
    </row>
    <row r="5014">
      <c r="S5014" s="10" t="n"/>
      <c r="T5014" s="10" t="n"/>
      <c r="U5014" s="10" t="n"/>
    </row>
    <row r="5015">
      <c r="S5015" s="10" t="n"/>
      <c r="T5015" s="10" t="n"/>
      <c r="U5015" s="10" t="n"/>
    </row>
    <row r="5016">
      <c r="S5016" s="10" t="n"/>
      <c r="T5016" s="10" t="n"/>
      <c r="U5016" s="10" t="n"/>
    </row>
    <row r="5017">
      <c r="S5017" s="10" t="n"/>
      <c r="T5017" s="10" t="n"/>
      <c r="U5017" s="10" t="n"/>
    </row>
    <row r="5018">
      <c r="S5018" s="10" t="n"/>
      <c r="T5018" s="10" t="n"/>
      <c r="U5018" s="10" t="n"/>
    </row>
    <row r="5019">
      <c r="S5019" s="10" t="n"/>
      <c r="T5019" s="10" t="n"/>
      <c r="U5019" s="10" t="n"/>
    </row>
    <row r="5020">
      <c r="S5020" s="10" t="n"/>
      <c r="T5020" s="10" t="n"/>
      <c r="U5020" s="10" t="n"/>
    </row>
    <row r="5021">
      <c r="S5021" s="10" t="n"/>
      <c r="T5021" s="10" t="n"/>
      <c r="U5021" s="10" t="n"/>
    </row>
    <row r="5022">
      <c r="S5022" s="10" t="n"/>
      <c r="T5022" s="10" t="n"/>
      <c r="U5022" s="10" t="n"/>
    </row>
    <row r="5023">
      <c r="S5023" s="10" t="n"/>
      <c r="T5023" s="10" t="n"/>
      <c r="U5023" s="10" t="n"/>
    </row>
    <row r="5024">
      <c r="S5024" s="10" t="n"/>
      <c r="T5024" s="10" t="n"/>
      <c r="U5024" s="10" t="n"/>
    </row>
    <row r="5025">
      <c r="S5025" s="10" t="n"/>
      <c r="T5025" s="10" t="n"/>
      <c r="U5025" s="10" t="n"/>
    </row>
    <row r="5026">
      <c r="S5026" s="10" t="n"/>
      <c r="T5026" s="10" t="n"/>
      <c r="U5026" s="10" t="n"/>
    </row>
    <row r="5027">
      <c r="S5027" s="10" t="n"/>
      <c r="T5027" s="10" t="n"/>
      <c r="U5027" s="10" t="n"/>
    </row>
    <row r="5028">
      <c r="S5028" s="10" t="n"/>
      <c r="T5028" s="10" t="n"/>
      <c r="U5028" s="10" t="n"/>
    </row>
    <row r="5029">
      <c r="S5029" s="10" t="n"/>
      <c r="T5029" s="10" t="n"/>
      <c r="U5029" s="10" t="n"/>
    </row>
    <row r="5030">
      <c r="S5030" s="10" t="n"/>
      <c r="T5030" s="10" t="n"/>
      <c r="U5030" s="10" t="n"/>
    </row>
    <row r="5031">
      <c r="S5031" s="10" t="n"/>
      <c r="T5031" s="10" t="n"/>
      <c r="U5031" s="10" t="n"/>
    </row>
    <row r="5032">
      <c r="S5032" s="10" t="n"/>
      <c r="T5032" s="10" t="n"/>
      <c r="U5032" s="10" t="n"/>
    </row>
    <row r="5033">
      <c r="S5033" s="10" t="n"/>
      <c r="T5033" s="10" t="n"/>
      <c r="U5033" s="10" t="n"/>
    </row>
    <row r="5034">
      <c r="S5034" s="10" t="n"/>
      <c r="T5034" s="10" t="n"/>
      <c r="U5034" s="10" t="n"/>
    </row>
    <row r="5035">
      <c r="S5035" s="10" t="n"/>
      <c r="T5035" s="10" t="n"/>
      <c r="U5035" s="10" t="n"/>
    </row>
    <row r="5036">
      <c r="S5036" s="10" t="n"/>
      <c r="T5036" s="10" t="n"/>
      <c r="U5036" s="10" t="n"/>
    </row>
    <row r="5037">
      <c r="S5037" s="10" t="n"/>
      <c r="T5037" s="10" t="n"/>
      <c r="U5037" s="10" t="n"/>
    </row>
    <row r="5038">
      <c r="S5038" s="10" t="n"/>
      <c r="T5038" s="10" t="n"/>
      <c r="U5038" s="10" t="n"/>
    </row>
    <row r="5039">
      <c r="S5039" s="10" t="n"/>
      <c r="T5039" s="10" t="n"/>
      <c r="U5039" s="10" t="n"/>
    </row>
    <row r="5040">
      <c r="S5040" s="10" t="n"/>
      <c r="T5040" s="10" t="n"/>
      <c r="U5040" s="10" t="n"/>
    </row>
    <row r="5041">
      <c r="S5041" s="10" t="n"/>
      <c r="T5041" s="10" t="n"/>
      <c r="U5041" s="10" t="n"/>
    </row>
    <row r="5042">
      <c r="S5042" s="10" t="n"/>
      <c r="T5042" s="10" t="n"/>
      <c r="U5042" s="10" t="n"/>
    </row>
    <row r="5043">
      <c r="S5043" s="10" t="n"/>
      <c r="T5043" s="10" t="n"/>
      <c r="U5043" s="10" t="n"/>
    </row>
    <row r="5044">
      <c r="S5044" s="10" t="n"/>
      <c r="T5044" s="10" t="n"/>
      <c r="U5044" s="10" t="n"/>
    </row>
    <row r="5045">
      <c r="S5045" s="10" t="n"/>
      <c r="T5045" s="10" t="n"/>
      <c r="U5045" s="10" t="n"/>
    </row>
    <row r="5046">
      <c r="S5046" s="10" t="n"/>
      <c r="T5046" s="10" t="n"/>
      <c r="U5046" s="10" t="n"/>
    </row>
    <row r="5047">
      <c r="S5047" s="10" t="n"/>
      <c r="T5047" s="10" t="n"/>
      <c r="U5047" s="10" t="n"/>
    </row>
    <row r="5048">
      <c r="S5048" s="10" t="n"/>
      <c r="T5048" s="10" t="n"/>
      <c r="U5048" s="10" t="n"/>
    </row>
    <row r="5049">
      <c r="S5049" s="10" t="n"/>
      <c r="T5049" s="10" t="n"/>
      <c r="U5049" s="10" t="n"/>
    </row>
    <row r="5050">
      <c r="S5050" s="10" t="n"/>
      <c r="T5050" s="10" t="n"/>
      <c r="U5050" s="10" t="n"/>
    </row>
    <row r="5051">
      <c r="S5051" s="10" t="n"/>
      <c r="T5051" s="10" t="n"/>
      <c r="U5051" s="10" t="n"/>
    </row>
    <row r="5052">
      <c r="S5052" s="10" t="n"/>
      <c r="T5052" s="10" t="n"/>
      <c r="U5052" s="10" t="n"/>
    </row>
    <row r="5053">
      <c r="S5053" s="10" t="n"/>
      <c r="T5053" s="10" t="n"/>
      <c r="U5053" s="10" t="n"/>
    </row>
    <row r="5054">
      <c r="S5054" s="10" t="n"/>
      <c r="T5054" s="10" t="n"/>
      <c r="U5054" s="10" t="n"/>
    </row>
    <row r="5055">
      <c r="S5055" s="10" t="n"/>
      <c r="T5055" s="10" t="n"/>
      <c r="U5055" s="10" t="n"/>
    </row>
    <row r="5056">
      <c r="S5056" s="10" t="n"/>
      <c r="T5056" s="10" t="n"/>
      <c r="U5056" s="10" t="n"/>
    </row>
    <row r="5057">
      <c r="S5057" s="10" t="n"/>
      <c r="T5057" s="10" t="n"/>
      <c r="U5057" s="10" t="n"/>
    </row>
    <row r="5058">
      <c r="S5058" s="10" t="n"/>
      <c r="T5058" s="10" t="n"/>
      <c r="U5058" s="10" t="n"/>
    </row>
    <row r="5059">
      <c r="S5059" s="10" t="n"/>
      <c r="T5059" s="10" t="n"/>
      <c r="U5059" s="10" t="n"/>
    </row>
    <row r="5060">
      <c r="S5060" s="10" t="n"/>
      <c r="T5060" s="10" t="n"/>
      <c r="U5060" s="10" t="n"/>
    </row>
    <row r="5061">
      <c r="S5061" s="10" t="n"/>
      <c r="T5061" s="10" t="n"/>
      <c r="U5061" s="10" t="n"/>
    </row>
    <row r="5062">
      <c r="S5062" s="10" t="n"/>
      <c r="T5062" s="10" t="n"/>
      <c r="U5062" s="10" t="n"/>
    </row>
    <row r="5063">
      <c r="S5063" s="10" t="n"/>
      <c r="T5063" s="10" t="n"/>
      <c r="U5063" s="10" t="n"/>
    </row>
    <row r="5064">
      <c r="S5064" s="10" t="n"/>
      <c r="T5064" s="10" t="n"/>
      <c r="U5064" s="10" t="n"/>
    </row>
    <row r="5065">
      <c r="S5065" s="10" t="n"/>
      <c r="T5065" s="10" t="n"/>
      <c r="U5065" s="10" t="n"/>
    </row>
    <row r="5066">
      <c r="S5066" s="10" t="n"/>
      <c r="T5066" s="10" t="n"/>
      <c r="U5066" s="10" t="n"/>
    </row>
    <row r="5067">
      <c r="S5067" s="10" t="n"/>
      <c r="T5067" s="10" t="n"/>
      <c r="U5067" s="10" t="n"/>
    </row>
    <row r="5068">
      <c r="S5068" s="10" t="n"/>
      <c r="T5068" s="10" t="n"/>
      <c r="U5068" s="10" t="n"/>
    </row>
    <row r="5069">
      <c r="S5069" s="10" t="n"/>
      <c r="T5069" s="10" t="n"/>
      <c r="U5069" s="10" t="n"/>
    </row>
    <row r="5070">
      <c r="S5070" s="10" t="n"/>
      <c r="T5070" s="10" t="n"/>
      <c r="U5070" s="10" t="n"/>
    </row>
    <row r="5071">
      <c r="S5071" s="10" t="n"/>
      <c r="T5071" s="10" t="n"/>
      <c r="U5071" s="10" t="n"/>
    </row>
    <row r="5072">
      <c r="S5072" s="10" t="n"/>
      <c r="T5072" s="10" t="n"/>
      <c r="U5072" s="10" t="n"/>
    </row>
    <row r="5073">
      <c r="S5073" s="10" t="n"/>
      <c r="T5073" s="10" t="n"/>
      <c r="U5073" s="10" t="n"/>
    </row>
    <row r="5074">
      <c r="S5074" s="10" t="n"/>
      <c r="T5074" s="10" t="n"/>
      <c r="U5074" s="10" t="n"/>
    </row>
    <row r="5075">
      <c r="S5075" s="10" t="n"/>
      <c r="T5075" s="10" t="n"/>
      <c r="U5075" s="10" t="n"/>
    </row>
    <row r="5076">
      <c r="S5076" s="10" t="n"/>
      <c r="T5076" s="10" t="n"/>
      <c r="U5076" s="10" t="n"/>
    </row>
    <row r="5077">
      <c r="S5077" s="10" t="n"/>
      <c r="T5077" s="10" t="n"/>
      <c r="U5077" s="10" t="n"/>
    </row>
    <row r="5078">
      <c r="S5078" s="10" t="n"/>
      <c r="T5078" s="10" t="n"/>
      <c r="U5078" s="10" t="n"/>
    </row>
    <row r="5079">
      <c r="S5079" s="10" t="n"/>
      <c r="T5079" s="10" t="n"/>
      <c r="U5079" s="10" t="n"/>
    </row>
    <row r="5080">
      <c r="S5080" s="10" t="n"/>
      <c r="T5080" s="10" t="n"/>
      <c r="U5080" s="10" t="n"/>
    </row>
    <row r="5081">
      <c r="S5081" s="10" t="n"/>
      <c r="T5081" s="10" t="n"/>
      <c r="U5081" s="10" t="n"/>
    </row>
    <row r="5082">
      <c r="S5082" s="10" t="n"/>
      <c r="T5082" s="10" t="n"/>
      <c r="U5082" s="10" t="n"/>
    </row>
    <row r="5083">
      <c r="S5083" s="10" t="n"/>
      <c r="T5083" s="10" t="n"/>
      <c r="U5083" s="10" t="n"/>
    </row>
    <row r="5084">
      <c r="S5084" s="10" t="n"/>
      <c r="T5084" s="10" t="n"/>
      <c r="U5084" s="10" t="n"/>
    </row>
    <row r="5085">
      <c r="S5085" s="10" t="n"/>
      <c r="T5085" s="10" t="n"/>
      <c r="U5085" s="10" t="n"/>
    </row>
    <row r="5086">
      <c r="S5086" s="10" t="n"/>
      <c r="T5086" s="10" t="n"/>
      <c r="U5086" s="10" t="n"/>
    </row>
    <row r="5087">
      <c r="S5087" s="10" t="n"/>
      <c r="T5087" s="10" t="n"/>
      <c r="U5087" s="10" t="n"/>
    </row>
    <row r="5088">
      <c r="S5088" s="10" t="n"/>
      <c r="T5088" s="10" t="n"/>
      <c r="U5088" s="10" t="n"/>
    </row>
    <row r="5089">
      <c r="S5089" s="10" t="n"/>
      <c r="T5089" s="10" t="n"/>
      <c r="U5089" s="10" t="n"/>
    </row>
    <row r="5090">
      <c r="S5090" s="10" t="n"/>
      <c r="T5090" s="10" t="n"/>
      <c r="U5090" s="10" t="n"/>
    </row>
    <row r="5091">
      <c r="S5091" s="10" t="n"/>
      <c r="T5091" s="10" t="n"/>
      <c r="U5091" s="10" t="n"/>
    </row>
    <row r="5092">
      <c r="S5092" s="10" t="n"/>
      <c r="T5092" s="10" t="n"/>
      <c r="U5092" s="10" t="n"/>
    </row>
    <row r="5093">
      <c r="S5093" s="10" t="n"/>
      <c r="T5093" s="10" t="n"/>
      <c r="U5093" s="10" t="n"/>
    </row>
    <row r="5094">
      <c r="S5094" s="10" t="n"/>
      <c r="T5094" s="10" t="n"/>
      <c r="U5094" s="10" t="n"/>
    </row>
    <row r="5095">
      <c r="S5095" s="10" t="n"/>
      <c r="T5095" s="10" t="n"/>
      <c r="U5095" s="10" t="n"/>
    </row>
    <row r="5096">
      <c r="S5096" s="10" t="n"/>
      <c r="T5096" s="10" t="n"/>
      <c r="U5096" s="10" t="n"/>
    </row>
    <row r="5097">
      <c r="S5097" s="10" t="n"/>
      <c r="T5097" s="10" t="n"/>
      <c r="U5097" s="10" t="n"/>
    </row>
    <row r="5098">
      <c r="S5098" s="10" t="n"/>
      <c r="T5098" s="10" t="n"/>
      <c r="U5098" s="10" t="n"/>
    </row>
    <row r="5099">
      <c r="S5099" s="10" t="n"/>
      <c r="T5099" s="10" t="n"/>
      <c r="U5099" s="10" t="n"/>
    </row>
    <row r="5100">
      <c r="S5100" s="10" t="n"/>
      <c r="T5100" s="10" t="n"/>
      <c r="U5100" s="10" t="n"/>
    </row>
    <row r="5101">
      <c r="S5101" s="10" t="n"/>
      <c r="T5101" s="10" t="n"/>
      <c r="U5101" s="10" t="n"/>
    </row>
    <row r="5102">
      <c r="S5102" s="10" t="n"/>
      <c r="T5102" s="10" t="n"/>
      <c r="U5102" s="10" t="n"/>
    </row>
    <row r="5103">
      <c r="S5103" s="10" t="n"/>
      <c r="T5103" s="10" t="n"/>
      <c r="U5103" s="10" t="n"/>
    </row>
    <row r="5104">
      <c r="S5104" s="10" t="n"/>
      <c r="T5104" s="10" t="n"/>
      <c r="U5104" s="10" t="n"/>
    </row>
    <row r="5105">
      <c r="S5105" s="10" t="n"/>
      <c r="T5105" s="10" t="n"/>
      <c r="U5105" s="10" t="n"/>
    </row>
    <row r="5106">
      <c r="S5106" s="10" t="n"/>
      <c r="T5106" s="10" t="n"/>
      <c r="U5106" s="10" t="n"/>
    </row>
    <row r="5107">
      <c r="S5107" s="10" t="n"/>
      <c r="T5107" s="10" t="n"/>
      <c r="U5107" s="10" t="n"/>
    </row>
    <row r="5108">
      <c r="S5108" s="10" t="n"/>
      <c r="T5108" s="10" t="n"/>
      <c r="U5108" s="10" t="n"/>
    </row>
    <row r="5109">
      <c r="S5109" s="10" t="n"/>
      <c r="T5109" s="10" t="n"/>
      <c r="U5109" s="10" t="n"/>
    </row>
    <row r="5110">
      <c r="S5110" s="10" t="n"/>
      <c r="T5110" s="10" t="n"/>
      <c r="U5110" s="10" t="n"/>
    </row>
    <row r="5111">
      <c r="S5111" s="10" t="n"/>
      <c r="T5111" s="10" t="n"/>
      <c r="U5111" s="10" t="n"/>
    </row>
    <row r="5112">
      <c r="S5112" s="10" t="n"/>
      <c r="T5112" s="10" t="n"/>
      <c r="U5112" s="10" t="n"/>
    </row>
    <row r="5113">
      <c r="S5113" s="10" t="n"/>
      <c r="T5113" s="10" t="n"/>
      <c r="U5113" s="10" t="n"/>
    </row>
    <row r="5114">
      <c r="S5114" s="10" t="n"/>
      <c r="T5114" s="10" t="n"/>
      <c r="U5114" s="10" t="n"/>
    </row>
    <row r="5115">
      <c r="S5115" s="10" t="n"/>
      <c r="T5115" s="10" t="n"/>
      <c r="U5115" s="10" t="n"/>
    </row>
    <row r="5116">
      <c r="S5116" s="10" t="n"/>
      <c r="T5116" s="10" t="n"/>
      <c r="U5116" s="10" t="n"/>
    </row>
    <row r="5117">
      <c r="S5117" s="10" t="n"/>
      <c r="T5117" s="10" t="n"/>
      <c r="U5117" s="10" t="n"/>
    </row>
    <row r="5118">
      <c r="S5118" s="10" t="n"/>
      <c r="T5118" s="10" t="n"/>
      <c r="U5118" s="10" t="n"/>
    </row>
    <row r="5119">
      <c r="S5119" s="10" t="n"/>
      <c r="T5119" s="10" t="n"/>
      <c r="U5119" s="10" t="n"/>
    </row>
    <row r="5120">
      <c r="S5120" s="10" t="n"/>
      <c r="T5120" s="10" t="n"/>
      <c r="U5120" s="10" t="n"/>
    </row>
    <row r="5121">
      <c r="S5121" s="10" t="n"/>
      <c r="T5121" s="10" t="n"/>
      <c r="U5121" s="10" t="n"/>
    </row>
    <row r="5122">
      <c r="S5122" s="10" t="n"/>
      <c r="T5122" s="10" t="n"/>
      <c r="U5122" s="10" t="n"/>
    </row>
    <row r="5123">
      <c r="S5123" s="10" t="n"/>
      <c r="T5123" s="10" t="n"/>
      <c r="U5123" s="10" t="n"/>
    </row>
    <row r="5124">
      <c r="S5124" s="10" t="n"/>
      <c r="T5124" s="10" t="n"/>
      <c r="U5124" s="10" t="n"/>
    </row>
    <row r="5125">
      <c r="S5125" s="10" t="n"/>
      <c r="T5125" s="10" t="n"/>
      <c r="U5125" s="10" t="n"/>
    </row>
    <row r="5126">
      <c r="S5126" s="10" t="n"/>
      <c r="T5126" s="10" t="n"/>
      <c r="U5126" s="10" t="n"/>
    </row>
    <row r="5127">
      <c r="S5127" s="10" t="n"/>
      <c r="T5127" s="10" t="n"/>
      <c r="U5127" s="10" t="n"/>
    </row>
    <row r="5128">
      <c r="S5128" s="10" t="n"/>
      <c r="T5128" s="10" t="n"/>
      <c r="U5128" s="10" t="n"/>
    </row>
    <row r="5129">
      <c r="S5129" s="10" t="n"/>
      <c r="T5129" s="10" t="n"/>
      <c r="U5129" s="10" t="n"/>
    </row>
    <row r="5130">
      <c r="S5130" s="10" t="n"/>
      <c r="T5130" s="10" t="n"/>
      <c r="U5130" s="10" t="n"/>
    </row>
    <row r="5131">
      <c r="S5131" s="10" t="n"/>
      <c r="T5131" s="10" t="n"/>
      <c r="U5131" s="10" t="n"/>
    </row>
    <row r="5132">
      <c r="S5132" s="10" t="n"/>
      <c r="T5132" s="10" t="n"/>
      <c r="U5132" s="10" t="n"/>
    </row>
    <row r="5133">
      <c r="S5133" s="10" t="n"/>
      <c r="T5133" s="10" t="n"/>
      <c r="U5133" s="10" t="n"/>
    </row>
    <row r="5134">
      <c r="S5134" s="10" t="n"/>
      <c r="T5134" s="10" t="n"/>
      <c r="U5134" s="10" t="n"/>
    </row>
    <row r="5135">
      <c r="S5135" s="10" t="n"/>
      <c r="T5135" s="10" t="n"/>
      <c r="U5135" s="10" t="n"/>
    </row>
    <row r="5136">
      <c r="S5136" s="10" t="n"/>
      <c r="T5136" s="10" t="n"/>
      <c r="U5136" s="10" t="n"/>
    </row>
    <row r="5137">
      <c r="S5137" s="10" t="n"/>
      <c r="T5137" s="10" t="n"/>
      <c r="U5137" s="10" t="n"/>
    </row>
    <row r="5138">
      <c r="S5138" s="10" t="n"/>
      <c r="T5138" s="10" t="n"/>
      <c r="U5138" s="10" t="n"/>
    </row>
    <row r="5139">
      <c r="S5139" s="10" t="n"/>
      <c r="T5139" s="10" t="n"/>
      <c r="U5139" s="10" t="n"/>
    </row>
    <row r="5140">
      <c r="S5140" s="10" t="n"/>
      <c r="T5140" s="10" t="n"/>
      <c r="U5140" s="10" t="n"/>
    </row>
    <row r="5141">
      <c r="S5141" s="10" t="n"/>
      <c r="T5141" s="10" t="n"/>
      <c r="U5141" s="10" t="n"/>
    </row>
    <row r="5142">
      <c r="S5142" s="10" t="n"/>
      <c r="T5142" s="10" t="n"/>
      <c r="U5142" s="10" t="n"/>
    </row>
    <row r="5143">
      <c r="S5143" s="10" t="n"/>
      <c r="T5143" s="10" t="n"/>
      <c r="U5143" s="10" t="n"/>
    </row>
    <row r="5144">
      <c r="S5144" s="10" t="n"/>
      <c r="T5144" s="10" t="n"/>
      <c r="U5144" s="10" t="n"/>
    </row>
    <row r="5145">
      <c r="S5145" s="10" t="n"/>
      <c r="T5145" s="10" t="n"/>
      <c r="U5145" s="10" t="n"/>
    </row>
    <row r="5146">
      <c r="S5146" s="10" t="n"/>
      <c r="T5146" s="10" t="n"/>
      <c r="U5146" s="10" t="n"/>
    </row>
    <row r="5147">
      <c r="S5147" s="10" t="n"/>
      <c r="T5147" s="10" t="n"/>
      <c r="U5147" s="10" t="n"/>
    </row>
    <row r="5148">
      <c r="S5148" s="10" t="n"/>
      <c r="T5148" s="10" t="n"/>
      <c r="U5148" s="10" t="n"/>
    </row>
    <row r="5149">
      <c r="S5149" s="10" t="n"/>
      <c r="T5149" s="10" t="n"/>
      <c r="U5149" s="10" t="n"/>
    </row>
    <row r="5150">
      <c r="S5150" s="10" t="n"/>
      <c r="T5150" s="10" t="n"/>
      <c r="U5150" s="10" t="n"/>
    </row>
    <row r="5151">
      <c r="S5151" s="10" t="n"/>
      <c r="T5151" s="10" t="n"/>
      <c r="U5151" s="10" t="n"/>
    </row>
    <row r="5152">
      <c r="S5152" s="10" t="n"/>
      <c r="T5152" s="10" t="n"/>
      <c r="U5152" s="10" t="n"/>
    </row>
    <row r="5153">
      <c r="S5153" s="10" t="n"/>
      <c r="T5153" s="10" t="n"/>
      <c r="U5153" s="10" t="n"/>
    </row>
    <row r="5154">
      <c r="S5154" s="10" t="n"/>
      <c r="T5154" s="10" t="n"/>
      <c r="U5154" s="10" t="n"/>
    </row>
    <row r="5155">
      <c r="S5155" s="10" t="n"/>
      <c r="T5155" s="10" t="n"/>
      <c r="U5155" s="10" t="n"/>
    </row>
    <row r="5156">
      <c r="S5156" s="10" t="n"/>
      <c r="T5156" s="10" t="n"/>
      <c r="U5156" s="10" t="n"/>
    </row>
    <row r="5157">
      <c r="S5157" s="10" t="n"/>
      <c r="T5157" s="10" t="n"/>
      <c r="U5157" s="10" t="n"/>
    </row>
    <row r="5158">
      <c r="S5158" s="10" t="n"/>
      <c r="T5158" s="10" t="n"/>
      <c r="U5158" s="10" t="n"/>
    </row>
    <row r="5159">
      <c r="S5159" s="10" t="n"/>
      <c r="T5159" s="10" t="n"/>
      <c r="U5159" s="10" t="n"/>
    </row>
    <row r="5160">
      <c r="S5160" s="10" t="n"/>
      <c r="T5160" s="10" t="n"/>
      <c r="U5160" s="10" t="n"/>
    </row>
    <row r="5161">
      <c r="S5161" s="10" t="n"/>
      <c r="T5161" s="10" t="n"/>
      <c r="U5161" s="10" t="n"/>
    </row>
    <row r="5162">
      <c r="S5162" s="10" t="n"/>
      <c r="T5162" s="10" t="n"/>
      <c r="U5162" s="10" t="n"/>
    </row>
    <row r="5163">
      <c r="S5163" s="10" t="n"/>
      <c r="T5163" s="10" t="n"/>
      <c r="U5163" s="10" t="n"/>
    </row>
    <row r="5164">
      <c r="S5164" s="10" t="n"/>
      <c r="T5164" s="10" t="n"/>
      <c r="U5164" s="10" t="n"/>
    </row>
    <row r="5165">
      <c r="S5165" s="10" t="n"/>
      <c r="T5165" s="10" t="n"/>
      <c r="U5165" s="10" t="n"/>
    </row>
    <row r="5166">
      <c r="S5166" s="10" t="n"/>
      <c r="T5166" s="10" t="n"/>
      <c r="U5166" s="10" t="n"/>
    </row>
    <row r="5167">
      <c r="S5167" s="10" t="n"/>
      <c r="T5167" s="10" t="n"/>
      <c r="U5167" s="10" t="n"/>
    </row>
    <row r="5168">
      <c r="S5168" s="10" t="n"/>
      <c r="T5168" s="10" t="n"/>
      <c r="U5168" s="10" t="n"/>
    </row>
    <row r="5169">
      <c r="S5169" s="10" t="n"/>
      <c r="T5169" s="10" t="n"/>
      <c r="U5169" s="10" t="n"/>
    </row>
    <row r="5170">
      <c r="S5170" s="10" t="n"/>
      <c r="T5170" s="10" t="n"/>
      <c r="U5170" s="10" t="n"/>
    </row>
    <row r="5171">
      <c r="S5171" s="10" t="n"/>
      <c r="T5171" s="10" t="n"/>
      <c r="U5171" s="10" t="n"/>
    </row>
    <row r="5172">
      <c r="S5172" s="10" t="n"/>
      <c r="T5172" s="10" t="n"/>
      <c r="U5172" s="10" t="n"/>
    </row>
    <row r="5173">
      <c r="S5173" s="10" t="n"/>
      <c r="T5173" s="10" t="n"/>
      <c r="U5173" s="10" t="n"/>
    </row>
    <row r="5174">
      <c r="S5174" s="10" t="n"/>
      <c r="T5174" s="10" t="n"/>
      <c r="U5174" s="10" t="n"/>
    </row>
    <row r="5175">
      <c r="S5175" s="10" t="n"/>
      <c r="T5175" s="10" t="n"/>
      <c r="U5175" s="10" t="n"/>
    </row>
    <row r="5176">
      <c r="S5176" s="10" t="n"/>
      <c r="T5176" s="10" t="n"/>
      <c r="U5176" s="10" t="n"/>
    </row>
    <row r="5177">
      <c r="S5177" s="10" t="n"/>
      <c r="T5177" s="10" t="n"/>
      <c r="U5177" s="10" t="n"/>
    </row>
    <row r="5178">
      <c r="S5178" s="10" t="n"/>
      <c r="T5178" s="10" t="n"/>
      <c r="U5178" s="10" t="n"/>
    </row>
    <row r="5179">
      <c r="S5179" s="10" t="n"/>
      <c r="T5179" s="10" t="n"/>
      <c r="U5179" s="10" t="n"/>
    </row>
    <row r="5180">
      <c r="S5180" s="10" t="n"/>
      <c r="T5180" s="10" t="n"/>
      <c r="U5180" s="10" t="n"/>
    </row>
    <row r="5181">
      <c r="S5181" s="10" t="n"/>
      <c r="T5181" s="10" t="n"/>
      <c r="U5181" s="10" t="n"/>
    </row>
    <row r="5182">
      <c r="S5182" s="10" t="n"/>
      <c r="T5182" s="10" t="n"/>
      <c r="U5182" s="10" t="n"/>
    </row>
    <row r="5183">
      <c r="S5183" s="10" t="n"/>
      <c r="T5183" s="10" t="n"/>
      <c r="U5183" s="10" t="n"/>
    </row>
    <row r="5184">
      <c r="S5184" s="10" t="n"/>
      <c r="T5184" s="10" t="n"/>
      <c r="U5184" s="10" t="n"/>
    </row>
    <row r="5185">
      <c r="S5185" s="10" t="n"/>
      <c r="T5185" s="10" t="n"/>
      <c r="U5185" s="10" t="n"/>
    </row>
    <row r="5186">
      <c r="S5186" s="10" t="n"/>
      <c r="T5186" s="10" t="n"/>
      <c r="U5186" s="10" t="n"/>
    </row>
    <row r="5187">
      <c r="S5187" s="10" t="n"/>
      <c r="T5187" s="10" t="n"/>
      <c r="U5187" s="10" t="n"/>
    </row>
    <row r="5188">
      <c r="S5188" s="10" t="n"/>
      <c r="T5188" s="10" t="n"/>
      <c r="U5188" s="10" t="n"/>
    </row>
    <row r="5189">
      <c r="S5189" s="10" t="n"/>
      <c r="T5189" s="10" t="n"/>
      <c r="U5189" s="10" t="n"/>
    </row>
    <row r="5190">
      <c r="S5190" s="10" t="n"/>
      <c r="T5190" s="10" t="n"/>
      <c r="U5190" s="10" t="n"/>
    </row>
    <row r="5191">
      <c r="S5191" s="10" t="n"/>
      <c r="T5191" s="10" t="n"/>
      <c r="U5191" s="10" t="n"/>
    </row>
    <row r="5192">
      <c r="S5192" s="10" t="n"/>
      <c r="T5192" s="10" t="n"/>
      <c r="U5192" s="10" t="n"/>
    </row>
    <row r="5193">
      <c r="S5193" s="10" t="n"/>
      <c r="T5193" s="10" t="n"/>
      <c r="U5193" s="10" t="n"/>
    </row>
    <row r="5194">
      <c r="S5194" s="10" t="n"/>
      <c r="T5194" s="10" t="n"/>
      <c r="U5194" s="10" t="n"/>
    </row>
    <row r="5195">
      <c r="S5195" s="10" t="n"/>
      <c r="T5195" s="10" t="n"/>
      <c r="U5195" s="10" t="n"/>
    </row>
    <row r="5196">
      <c r="S5196" s="10" t="n"/>
      <c r="T5196" s="10" t="n"/>
      <c r="U5196" s="10" t="n"/>
    </row>
    <row r="5197">
      <c r="S5197" s="10" t="n"/>
      <c r="T5197" s="10" t="n"/>
      <c r="U5197" s="10" t="n"/>
    </row>
    <row r="5198">
      <c r="S5198" s="10" t="n"/>
      <c r="T5198" s="10" t="n"/>
      <c r="U5198" s="10" t="n"/>
    </row>
    <row r="5199">
      <c r="S5199" s="10" t="n"/>
      <c r="T5199" s="10" t="n"/>
      <c r="U5199" s="10" t="n"/>
    </row>
    <row r="5200">
      <c r="S5200" s="10" t="n"/>
      <c r="T5200" s="10" t="n"/>
      <c r="U5200" s="10" t="n"/>
    </row>
    <row r="5201">
      <c r="S5201" s="10" t="n"/>
      <c r="T5201" s="10" t="n"/>
      <c r="U5201" s="10" t="n"/>
    </row>
    <row r="5202">
      <c r="S5202" s="10" t="n"/>
      <c r="T5202" s="10" t="n"/>
      <c r="U5202" s="10" t="n"/>
    </row>
    <row r="5203">
      <c r="S5203" s="10" t="n"/>
      <c r="T5203" s="10" t="n"/>
      <c r="U5203" s="10" t="n"/>
    </row>
    <row r="5204">
      <c r="S5204" s="10" t="n"/>
      <c r="T5204" s="10" t="n"/>
      <c r="U5204" s="10" t="n"/>
    </row>
    <row r="5205">
      <c r="S5205" s="10" t="n"/>
      <c r="T5205" s="10" t="n"/>
      <c r="U5205" s="10" t="n"/>
    </row>
    <row r="5206">
      <c r="S5206" s="10" t="n"/>
      <c r="T5206" s="10" t="n"/>
      <c r="U5206" s="10" t="n"/>
    </row>
    <row r="5207">
      <c r="S5207" s="10" t="n"/>
      <c r="T5207" s="10" t="n"/>
      <c r="U5207" s="10" t="n"/>
    </row>
    <row r="5208">
      <c r="S5208" s="10" t="n"/>
      <c r="T5208" s="10" t="n"/>
      <c r="U5208" s="10" t="n"/>
    </row>
    <row r="5209">
      <c r="S5209" s="10" t="n"/>
      <c r="T5209" s="10" t="n"/>
      <c r="U5209" s="10" t="n"/>
    </row>
    <row r="5210">
      <c r="S5210" s="10" t="n"/>
      <c r="T5210" s="10" t="n"/>
      <c r="U5210" s="10" t="n"/>
    </row>
    <row r="5211">
      <c r="S5211" s="10" t="n"/>
      <c r="T5211" s="10" t="n"/>
      <c r="U5211" s="10" t="n"/>
    </row>
    <row r="5212">
      <c r="S5212" s="10" t="n"/>
      <c r="T5212" s="10" t="n"/>
      <c r="U5212" s="10" t="n"/>
    </row>
    <row r="5213">
      <c r="S5213" s="10" t="n"/>
      <c r="T5213" s="10" t="n"/>
      <c r="U5213" s="10" t="n"/>
    </row>
    <row r="5214">
      <c r="S5214" s="10" t="n"/>
      <c r="T5214" s="10" t="n"/>
      <c r="U5214" s="10" t="n"/>
    </row>
    <row r="5215">
      <c r="S5215" s="10" t="n"/>
      <c r="T5215" s="10" t="n"/>
      <c r="U5215" s="10" t="n"/>
    </row>
    <row r="5216">
      <c r="S5216" s="10" t="n"/>
      <c r="T5216" s="10" t="n"/>
      <c r="U5216" s="10" t="n"/>
    </row>
    <row r="5217">
      <c r="S5217" s="10" t="n"/>
      <c r="T5217" s="10" t="n"/>
      <c r="U5217" s="10" t="n"/>
    </row>
    <row r="5218">
      <c r="S5218" s="10" t="n"/>
      <c r="T5218" s="10" t="n"/>
      <c r="U5218" s="10" t="n"/>
    </row>
    <row r="5219">
      <c r="S5219" s="10" t="n"/>
      <c r="T5219" s="10" t="n"/>
      <c r="U5219" s="10" t="n"/>
    </row>
    <row r="5220">
      <c r="S5220" s="10" t="n"/>
      <c r="T5220" s="10" t="n"/>
      <c r="U5220" s="10" t="n"/>
    </row>
    <row r="5221">
      <c r="S5221" s="10" t="n"/>
      <c r="T5221" s="10" t="n"/>
      <c r="U5221" s="10" t="n"/>
    </row>
    <row r="5222">
      <c r="S5222" s="10" t="n"/>
      <c r="T5222" s="10" t="n"/>
      <c r="U5222" s="10" t="n"/>
    </row>
    <row r="5223">
      <c r="S5223" s="10" t="n"/>
      <c r="T5223" s="10" t="n"/>
      <c r="U5223" s="10" t="n"/>
    </row>
    <row r="5224">
      <c r="S5224" s="10" t="n"/>
      <c r="T5224" s="10" t="n"/>
      <c r="U5224" s="10" t="n"/>
    </row>
    <row r="5225">
      <c r="S5225" s="10" t="n"/>
      <c r="T5225" s="10" t="n"/>
      <c r="U5225" s="10" t="n"/>
    </row>
    <row r="5226">
      <c r="S5226" s="10" t="n"/>
      <c r="T5226" s="10" t="n"/>
      <c r="U5226" s="10" t="n"/>
    </row>
    <row r="5227">
      <c r="S5227" s="10" t="n"/>
      <c r="T5227" s="10" t="n"/>
      <c r="U5227" s="10" t="n"/>
    </row>
    <row r="5228">
      <c r="S5228" s="10" t="n"/>
      <c r="T5228" s="10" t="n"/>
      <c r="U5228" s="10" t="n"/>
    </row>
    <row r="5229">
      <c r="S5229" s="10" t="n"/>
      <c r="T5229" s="10" t="n"/>
      <c r="U5229" s="10" t="n"/>
    </row>
    <row r="5230">
      <c r="S5230" s="10" t="n"/>
      <c r="T5230" s="10" t="n"/>
      <c r="U5230" s="10" t="n"/>
    </row>
    <row r="5231">
      <c r="S5231" s="10" t="n"/>
      <c r="T5231" s="10" t="n"/>
      <c r="U5231" s="10" t="n"/>
    </row>
    <row r="5232">
      <c r="S5232" s="10" t="n"/>
      <c r="T5232" s="10" t="n"/>
      <c r="U5232" s="10" t="n"/>
    </row>
    <row r="5233">
      <c r="S5233" s="10" t="n"/>
      <c r="T5233" s="10" t="n"/>
      <c r="U5233" s="10" t="n"/>
    </row>
    <row r="5234">
      <c r="S5234" s="10" t="n"/>
      <c r="T5234" s="10" t="n"/>
      <c r="U5234" s="10" t="n"/>
    </row>
    <row r="5235">
      <c r="S5235" s="10" t="n"/>
      <c r="T5235" s="10" t="n"/>
      <c r="U5235" s="10" t="n"/>
    </row>
    <row r="5236">
      <c r="S5236" s="10" t="n"/>
      <c r="T5236" s="10" t="n"/>
      <c r="U5236" s="10" t="n"/>
    </row>
    <row r="5237">
      <c r="S5237" s="10" t="n"/>
      <c r="T5237" s="10" t="n"/>
      <c r="U5237" s="10" t="n"/>
    </row>
    <row r="5238">
      <c r="S5238" s="10" t="n"/>
      <c r="T5238" s="10" t="n"/>
      <c r="U5238" s="10" t="n"/>
    </row>
    <row r="5239">
      <c r="S5239" s="10" t="n"/>
      <c r="T5239" s="10" t="n"/>
      <c r="U5239" s="10" t="n"/>
    </row>
    <row r="5240">
      <c r="S5240" s="10" t="n"/>
      <c r="T5240" s="10" t="n"/>
      <c r="U5240" s="10" t="n"/>
    </row>
    <row r="5241">
      <c r="S5241" s="10" t="n"/>
      <c r="T5241" s="10" t="n"/>
      <c r="U5241" s="10" t="n"/>
    </row>
    <row r="5242">
      <c r="S5242" s="10" t="n"/>
      <c r="T5242" s="10" t="n"/>
      <c r="U5242" s="10" t="n"/>
    </row>
    <row r="5243">
      <c r="S5243" s="10" t="n"/>
      <c r="T5243" s="10" t="n"/>
      <c r="U5243" s="10" t="n"/>
    </row>
    <row r="5244">
      <c r="S5244" s="10" t="n"/>
      <c r="T5244" s="10" t="n"/>
      <c r="U5244" s="10" t="n"/>
    </row>
    <row r="5245">
      <c r="S5245" s="10" t="n"/>
      <c r="T5245" s="10" t="n"/>
      <c r="U5245" s="10" t="n"/>
    </row>
    <row r="5246">
      <c r="S5246" s="10" t="n"/>
      <c r="T5246" s="10" t="n"/>
      <c r="U5246" s="10" t="n"/>
    </row>
    <row r="5247">
      <c r="S5247" s="10" t="n"/>
      <c r="T5247" s="10" t="n"/>
      <c r="U5247" s="10" t="n"/>
    </row>
    <row r="5248">
      <c r="S5248" s="10" t="n"/>
      <c r="T5248" s="10" t="n"/>
      <c r="U5248" s="10" t="n"/>
    </row>
    <row r="5249">
      <c r="S5249" s="10" t="n"/>
      <c r="T5249" s="10" t="n"/>
      <c r="U5249" s="10" t="n"/>
    </row>
    <row r="5250">
      <c r="S5250" s="10" t="n"/>
      <c r="T5250" s="10" t="n"/>
      <c r="U5250" s="10" t="n"/>
    </row>
    <row r="5251">
      <c r="S5251" s="10" t="n"/>
      <c r="T5251" s="10" t="n"/>
      <c r="U5251" s="10" t="n"/>
    </row>
    <row r="5252">
      <c r="S5252" s="10" t="n"/>
      <c r="T5252" s="10" t="n"/>
      <c r="U5252" s="10" t="n"/>
    </row>
    <row r="5253">
      <c r="S5253" s="10" t="n"/>
      <c r="T5253" s="10" t="n"/>
      <c r="U5253" s="10" t="n"/>
    </row>
    <row r="5254">
      <c r="S5254" s="10" t="n"/>
      <c r="T5254" s="10" t="n"/>
      <c r="U5254" s="10" t="n"/>
    </row>
    <row r="5255">
      <c r="S5255" s="10" t="n"/>
      <c r="T5255" s="10" t="n"/>
      <c r="U5255" s="10" t="n"/>
    </row>
    <row r="5256">
      <c r="S5256" s="10" t="n"/>
      <c r="T5256" s="10" t="n"/>
      <c r="U5256" s="10" t="n"/>
    </row>
    <row r="5257">
      <c r="S5257" s="10" t="n"/>
      <c r="T5257" s="10" t="n"/>
      <c r="U5257" s="10" t="n"/>
    </row>
    <row r="5258">
      <c r="S5258" s="10" t="n"/>
      <c r="T5258" s="10" t="n"/>
      <c r="U5258" s="10" t="n"/>
    </row>
    <row r="5259">
      <c r="S5259" s="10" t="n"/>
      <c r="T5259" s="10" t="n"/>
      <c r="U5259" s="10" t="n"/>
    </row>
    <row r="5260">
      <c r="S5260" s="10" t="n"/>
      <c r="T5260" s="10" t="n"/>
      <c r="U5260" s="10" t="n"/>
    </row>
    <row r="5261">
      <c r="S5261" s="10" t="n"/>
      <c r="T5261" s="10" t="n"/>
      <c r="U5261" s="10" t="n"/>
    </row>
    <row r="5262">
      <c r="S5262" s="10" t="n"/>
      <c r="T5262" s="10" t="n"/>
      <c r="U5262" s="10" t="n"/>
    </row>
    <row r="5263">
      <c r="S5263" s="10" t="n"/>
      <c r="T5263" s="10" t="n"/>
      <c r="U5263" s="10" t="n"/>
    </row>
    <row r="5264">
      <c r="S5264" s="10" t="n"/>
      <c r="T5264" s="10" t="n"/>
      <c r="U5264" s="10" t="n"/>
    </row>
    <row r="5265">
      <c r="S5265" s="10" t="n"/>
      <c r="T5265" s="10" t="n"/>
      <c r="U5265" s="10" t="n"/>
    </row>
    <row r="5266">
      <c r="S5266" s="10" t="n"/>
      <c r="T5266" s="10" t="n"/>
      <c r="U5266" s="10" t="n"/>
    </row>
    <row r="5267">
      <c r="S5267" s="10" t="n"/>
      <c r="T5267" s="10" t="n"/>
      <c r="U5267" s="10" t="n"/>
    </row>
    <row r="5268">
      <c r="S5268" s="10" t="n"/>
      <c r="T5268" s="10" t="n"/>
      <c r="U5268" s="10" t="n"/>
    </row>
    <row r="5269">
      <c r="S5269" s="10" t="n"/>
      <c r="T5269" s="10" t="n"/>
      <c r="U5269" s="10" t="n"/>
    </row>
    <row r="5270">
      <c r="S5270" s="10" t="n"/>
      <c r="T5270" s="10" t="n"/>
      <c r="U5270" s="10" t="n"/>
    </row>
    <row r="5271">
      <c r="S5271" s="10" t="n"/>
      <c r="T5271" s="10" t="n"/>
      <c r="U5271" s="10" t="n"/>
    </row>
    <row r="5272">
      <c r="S5272" s="10" t="n"/>
      <c r="T5272" s="10" t="n"/>
      <c r="U5272" s="10" t="n"/>
    </row>
    <row r="5273">
      <c r="S5273" s="10" t="n"/>
      <c r="T5273" s="10" t="n"/>
      <c r="U5273" s="10" t="n"/>
    </row>
    <row r="5274">
      <c r="S5274" s="10" t="n"/>
      <c r="T5274" s="10" t="n"/>
      <c r="U5274" s="10" t="n"/>
    </row>
    <row r="5275">
      <c r="S5275" s="10" t="n"/>
      <c r="T5275" s="10" t="n"/>
      <c r="U5275" s="10" t="n"/>
    </row>
    <row r="5276">
      <c r="S5276" s="10" t="n"/>
      <c r="T5276" s="10" t="n"/>
      <c r="U5276" s="10" t="n"/>
    </row>
    <row r="5277">
      <c r="S5277" s="10" t="n"/>
      <c r="T5277" s="10" t="n"/>
      <c r="U5277" s="10" t="n"/>
    </row>
    <row r="5278">
      <c r="S5278" s="10" t="n"/>
      <c r="T5278" s="10" t="n"/>
      <c r="U5278" s="10" t="n"/>
    </row>
    <row r="5279">
      <c r="S5279" s="10" t="n"/>
      <c r="T5279" s="10" t="n"/>
      <c r="U5279" s="10" t="n"/>
    </row>
    <row r="5280">
      <c r="S5280" s="10" t="n"/>
      <c r="T5280" s="10" t="n"/>
      <c r="U5280" s="10" t="n"/>
    </row>
    <row r="5281">
      <c r="S5281" s="10" t="n"/>
      <c r="T5281" s="10" t="n"/>
      <c r="U5281" s="10" t="n"/>
    </row>
    <row r="5282">
      <c r="S5282" s="10" t="n"/>
      <c r="T5282" s="10" t="n"/>
      <c r="U5282" s="10" t="n"/>
    </row>
    <row r="5283">
      <c r="S5283" s="10" t="n"/>
      <c r="T5283" s="10" t="n"/>
      <c r="U5283" s="10" t="n"/>
    </row>
    <row r="5284">
      <c r="S5284" s="10" t="n"/>
      <c r="T5284" s="10" t="n"/>
      <c r="U5284" s="10" t="n"/>
    </row>
    <row r="5285">
      <c r="S5285" s="10" t="n"/>
      <c r="T5285" s="10" t="n"/>
      <c r="U5285" s="10" t="n"/>
    </row>
    <row r="5286">
      <c r="S5286" s="10" t="n"/>
      <c r="T5286" s="10" t="n"/>
      <c r="U5286" s="10" t="n"/>
    </row>
    <row r="5287">
      <c r="S5287" s="10" t="n"/>
      <c r="T5287" s="10" t="n"/>
      <c r="U5287" s="10" t="n"/>
    </row>
    <row r="5288">
      <c r="S5288" s="10" t="n"/>
      <c r="T5288" s="10" t="n"/>
      <c r="U5288" s="10" t="n"/>
    </row>
    <row r="5289">
      <c r="S5289" s="10" t="n"/>
      <c r="T5289" s="10" t="n"/>
      <c r="U5289" s="10" t="n"/>
    </row>
    <row r="5290">
      <c r="S5290" s="10" t="n"/>
      <c r="T5290" s="10" t="n"/>
      <c r="U5290" s="10" t="n"/>
    </row>
    <row r="5291">
      <c r="S5291" s="10" t="n"/>
      <c r="T5291" s="10" t="n"/>
      <c r="U5291" s="10" t="n"/>
    </row>
    <row r="5292">
      <c r="S5292" s="10" t="n"/>
      <c r="T5292" s="10" t="n"/>
      <c r="U5292" s="10" t="n"/>
    </row>
    <row r="5293">
      <c r="S5293" s="10" t="n"/>
      <c r="T5293" s="10" t="n"/>
      <c r="U5293" s="10" t="n"/>
    </row>
    <row r="5294">
      <c r="S5294" s="10" t="n"/>
      <c r="T5294" s="10" t="n"/>
      <c r="U5294" s="10" t="n"/>
    </row>
    <row r="5295">
      <c r="S5295" s="10" t="n"/>
      <c r="T5295" s="10" t="n"/>
      <c r="U5295" s="10" t="n"/>
    </row>
    <row r="5296">
      <c r="S5296" s="10" t="n"/>
      <c r="T5296" s="10" t="n"/>
      <c r="U5296" s="10" t="n"/>
    </row>
    <row r="5297">
      <c r="S5297" s="10" t="n"/>
      <c r="T5297" s="10" t="n"/>
      <c r="U5297" s="10" t="n"/>
    </row>
    <row r="5298">
      <c r="S5298" s="10" t="n"/>
      <c r="T5298" s="10" t="n"/>
      <c r="U5298" s="10" t="n"/>
    </row>
    <row r="5299">
      <c r="S5299" s="10" t="n"/>
      <c r="T5299" s="10" t="n"/>
      <c r="U5299" s="10" t="n"/>
    </row>
    <row r="5300">
      <c r="S5300" s="10" t="n"/>
      <c r="T5300" s="10" t="n"/>
      <c r="U5300" s="10" t="n"/>
    </row>
    <row r="5301">
      <c r="S5301" s="10" t="n"/>
      <c r="T5301" s="10" t="n"/>
      <c r="U5301" s="10" t="n"/>
    </row>
    <row r="5302">
      <c r="S5302" s="10" t="n"/>
      <c r="T5302" s="10" t="n"/>
      <c r="U5302" s="10" t="n"/>
    </row>
    <row r="5303">
      <c r="S5303" s="10" t="n"/>
      <c r="T5303" s="10" t="n"/>
      <c r="U5303" s="10" t="n"/>
    </row>
    <row r="5304">
      <c r="S5304" s="10" t="n"/>
      <c r="T5304" s="10" t="n"/>
      <c r="U5304" s="10" t="n"/>
    </row>
    <row r="5305">
      <c r="S5305" s="10" t="n"/>
      <c r="T5305" s="10" t="n"/>
      <c r="U5305" s="10" t="n"/>
    </row>
    <row r="5306">
      <c r="S5306" s="10" t="n"/>
      <c r="T5306" s="10" t="n"/>
      <c r="U5306" s="10" t="n"/>
    </row>
    <row r="5307">
      <c r="S5307" s="10" t="n"/>
      <c r="T5307" s="10" t="n"/>
      <c r="U5307" s="10" t="n"/>
    </row>
    <row r="5308">
      <c r="S5308" s="10" t="n"/>
      <c r="T5308" s="10" t="n"/>
      <c r="U5308" s="10" t="n"/>
    </row>
    <row r="5309">
      <c r="S5309" s="10" t="n"/>
      <c r="T5309" s="10" t="n"/>
      <c r="U5309" s="10" t="n"/>
    </row>
    <row r="5310">
      <c r="S5310" s="10" t="n"/>
      <c r="T5310" s="10" t="n"/>
      <c r="U5310" s="10" t="n"/>
    </row>
    <row r="5311">
      <c r="S5311" s="10" t="n"/>
      <c r="T5311" s="10" t="n"/>
      <c r="U5311" s="10" t="n"/>
    </row>
    <row r="5312">
      <c r="S5312" s="10" t="n"/>
      <c r="T5312" s="10" t="n"/>
      <c r="U5312" s="10" t="n"/>
    </row>
    <row r="5313">
      <c r="S5313" s="10" t="n"/>
      <c r="T5313" s="10" t="n"/>
      <c r="U5313" s="10" t="n"/>
    </row>
    <row r="5314">
      <c r="S5314" s="10" t="n"/>
      <c r="T5314" s="10" t="n"/>
      <c r="U5314" s="10" t="n"/>
    </row>
    <row r="5315">
      <c r="S5315" s="10" t="n"/>
      <c r="T5315" s="10" t="n"/>
      <c r="U5315" s="10" t="n"/>
    </row>
    <row r="5316">
      <c r="S5316" s="10" t="n"/>
      <c r="T5316" s="10" t="n"/>
      <c r="U5316" s="10" t="n"/>
    </row>
    <row r="5317">
      <c r="S5317" s="10" t="n"/>
      <c r="T5317" s="10" t="n"/>
      <c r="U5317" s="10" t="n"/>
    </row>
    <row r="5318">
      <c r="S5318" s="10" t="n"/>
      <c r="T5318" s="10" t="n"/>
      <c r="U5318" s="10" t="n"/>
    </row>
    <row r="5319">
      <c r="S5319" s="10" t="n"/>
      <c r="T5319" s="10" t="n"/>
      <c r="U5319" s="10" t="n"/>
    </row>
    <row r="5320">
      <c r="S5320" s="10" t="n"/>
      <c r="T5320" s="10" t="n"/>
      <c r="U5320" s="10" t="n"/>
    </row>
    <row r="5321">
      <c r="S5321" s="10" t="n"/>
      <c r="T5321" s="10" t="n"/>
      <c r="U5321" s="10" t="n"/>
    </row>
    <row r="5322">
      <c r="S5322" s="10" t="n"/>
      <c r="T5322" s="10" t="n"/>
      <c r="U5322" s="10" t="n"/>
    </row>
    <row r="5323">
      <c r="S5323" s="10" t="n"/>
      <c r="T5323" s="10" t="n"/>
      <c r="U5323" s="10" t="n"/>
    </row>
    <row r="5324">
      <c r="S5324" s="10" t="n"/>
      <c r="T5324" s="10" t="n"/>
      <c r="U5324" s="10" t="n"/>
    </row>
    <row r="5325">
      <c r="S5325" s="10" t="n"/>
      <c r="T5325" s="10" t="n"/>
      <c r="U5325" s="10" t="n"/>
    </row>
    <row r="5326">
      <c r="S5326" s="10" t="n"/>
      <c r="T5326" s="10" t="n"/>
      <c r="U5326" s="10" t="n"/>
    </row>
    <row r="5327">
      <c r="S5327" s="10" t="n"/>
      <c r="T5327" s="10" t="n"/>
      <c r="U5327" s="10" t="n"/>
    </row>
    <row r="5328">
      <c r="S5328" s="10" t="n"/>
      <c r="T5328" s="10" t="n"/>
      <c r="U5328" s="10" t="n"/>
    </row>
    <row r="5329">
      <c r="S5329" s="10" t="n"/>
      <c r="T5329" s="10" t="n"/>
      <c r="U5329" s="10" t="n"/>
    </row>
    <row r="5330">
      <c r="S5330" s="10" t="n"/>
      <c r="T5330" s="10" t="n"/>
      <c r="U5330" s="10" t="n"/>
    </row>
    <row r="5331">
      <c r="S5331" s="10" t="n"/>
      <c r="T5331" s="10" t="n"/>
      <c r="U5331" s="10" t="n"/>
    </row>
    <row r="5332">
      <c r="S5332" s="10" t="n"/>
      <c r="T5332" s="10" t="n"/>
      <c r="U5332" s="10" t="n"/>
    </row>
    <row r="5333">
      <c r="S5333" s="10" t="n"/>
      <c r="T5333" s="10" t="n"/>
      <c r="U5333" s="10" t="n"/>
    </row>
    <row r="5334">
      <c r="S5334" s="10" t="n"/>
      <c r="T5334" s="10" t="n"/>
      <c r="U5334" s="10" t="n"/>
    </row>
    <row r="5335">
      <c r="S5335" s="10" t="n"/>
      <c r="T5335" s="10" t="n"/>
      <c r="U5335" s="10" t="n"/>
    </row>
    <row r="5336">
      <c r="S5336" s="10" t="n"/>
      <c r="T5336" s="10" t="n"/>
      <c r="U5336" s="10" t="n"/>
    </row>
    <row r="5337">
      <c r="S5337" s="10" t="n"/>
      <c r="T5337" s="10" t="n"/>
      <c r="U5337" s="10" t="n"/>
    </row>
    <row r="5338">
      <c r="S5338" s="10" t="n"/>
      <c r="T5338" s="10" t="n"/>
      <c r="U5338" s="10" t="n"/>
    </row>
    <row r="5339">
      <c r="S5339" s="10" t="n"/>
      <c r="T5339" s="10" t="n"/>
      <c r="U5339" s="10" t="n"/>
    </row>
    <row r="5340">
      <c r="S5340" s="10" t="n"/>
      <c r="T5340" s="10" t="n"/>
      <c r="U5340" s="10" t="n"/>
    </row>
    <row r="5341">
      <c r="S5341" s="10" t="n"/>
      <c r="T5341" s="10" t="n"/>
      <c r="U5341" s="10" t="n"/>
    </row>
    <row r="5342">
      <c r="S5342" s="10" t="n"/>
      <c r="T5342" s="10" t="n"/>
      <c r="U5342" s="10" t="n"/>
    </row>
    <row r="5343">
      <c r="S5343" s="10" t="n"/>
      <c r="T5343" s="10" t="n"/>
      <c r="U5343" s="10" t="n"/>
    </row>
    <row r="5344">
      <c r="S5344" s="10" t="n"/>
      <c r="T5344" s="10" t="n"/>
      <c r="U5344" s="10" t="n"/>
    </row>
    <row r="5345">
      <c r="S5345" s="10" t="n"/>
      <c r="T5345" s="10" t="n"/>
      <c r="U5345" s="10" t="n"/>
    </row>
    <row r="5346">
      <c r="S5346" s="10" t="n"/>
      <c r="T5346" s="10" t="n"/>
      <c r="U5346" s="10" t="n"/>
    </row>
    <row r="5347">
      <c r="S5347" s="10" t="n"/>
      <c r="T5347" s="10" t="n"/>
      <c r="U5347" s="10" t="n"/>
    </row>
    <row r="5348">
      <c r="S5348" s="10" t="n"/>
      <c r="T5348" s="10" t="n"/>
      <c r="U5348" s="10" t="n"/>
    </row>
    <row r="5349">
      <c r="S5349" s="10" t="n"/>
      <c r="T5349" s="10" t="n"/>
      <c r="U5349" s="10" t="n"/>
    </row>
    <row r="5350">
      <c r="S5350" s="10" t="n"/>
      <c r="T5350" s="10" t="n"/>
      <c r="U5350" s="10" t="n"/>
    </row>
    <row r="5351">
      <c r="S5351" s="10" t="n"/>
      <c r="T5351" s="10" t="n"/>
      <c r="U5351" s="10" t="n"/>
    </row>
    <row r="5352">
      <c r="S5352" s="10" t="n"/>
      <c r="T5352" s="10" t="n"/>
      <c r="U5352" s="10" t="n"/>
    </row>
    <row r="5353">
      <c r="S5353" s="10" t="n"/>
      <c r="T5353" s="10" t="n"/>
      <c r="U5353" s="10" t="n"/>
    </row>
    <row r="5354">
      <c r="S5354" s="10" t="n"/>
      <c r="T5354" s="10" t="n"/>
      <c r="U5354" s="10" t="n"/>
    </row>
    <row r="5355">
      <c r="S5355" s="10" t="n"/>
      <c r="T5355" s="10" t="n"/>
      <c r="U5355" s="10" t="n"/>
    </row>
    <row r="5356">
      <c r="S5356" s="10" t="n"/>
      <c r="T5356" s="10" t="n"/>
      <c r="U5356" s="10" t="n"/>
    </row>
    <row r="5357">
      <c r="S5357" s="10" t="n"/>
      <c r="T5357" s="10" t="n"/>
      <c r="U5357" s="10" t="n"/>
    </row>
    <row r="5358">
      <c r="S5358" s="10" t="n"/>
      <c r="T5358" s="10" t="n"/>
      <c r="U5358" s="10" t="n"/>
    </row>
    <row r="5359">
      <c r="S5359" s="10" t="n"/>
      <c r="T5359" s="10" t="n"/>
      <c r="U5359" s="10" t="n"/>
    </row>
    <row r="5360">
      <c r="S5360" s="10" t="n"/>
      <c r="T5360" s="10" t="n"/>
      <c r="U5360" s="10" t="n"/>
    </row>
    <row r="5361">
      <c r="S5361" s="10" t="n"/>
      <c r="T5361" s="10" t="n"/>
      <c r="U5361" s="10" t="n"/>
    </row>
    <row r="5362">
      <c r="S5362" s="10" t="n"/>
      <c r="T5362" s="10" t="n"/>
      <c r="U5362" s="10" t="n"/>
    </row>
    <row r="5363">
      <c r="S5363" s="10" t="n"/>
      <c r="T5363" s="10" t="n"/>
      <c r="U5363" s="10" t="n"/>
    </row>
    <row r="5364">
      <c r="S5364" s="10" t="n"/>
      <c r="T5364" s="10" t="n"/>
      <c r="U5364" s="10" t="n"/>
    </row>
    <row r="5365">
      <c r="S5365" s="10" t="n"/>
      <c r="T5365" s="10" t="n"/>
      <c r="U5365" s="10" t="n"/>
    </row>
    <row r="5366">
      <c r="S5366" s="10" t="n"/>
      <c r="T5366" s="10" t="n"/>
      <c r="U5366" s="10" t="n"/>
    </row>
    <row r="5367">
      <c r="S5367" s="10" t="n"/>
      <c r="T5367" s="10" t="n"/>
      <c r="U5367" s="10" t="n"/>
    </row>
    <row r="5368">
      <c r="S5368" s="10" t="n"/>
      <c r="T5368" s="10" t="n"/>
      <c r="U5368" s="10" t="n"/>
    </row>
    <row r="5369">
      <c r="S5369" s="10" t="n"/>
      <c r="T5369" s="10" t="n"/>
      <c r="U5369" s="10" t="n"/>
    </row>
    <row r="5370">
      <c r="S5370" s="10" t="n"/>
      <c r="T5370" s="10" t="n"/>
      <c r="U5370" s="10" t="n"/>
    </row>
    <row r="5371">
      <c r="S5371" s="10" t="n"/>
      <c r="T5371" s="10" t="n"/>
      <c r="U5371" s="10" t="n"/>
    </row>
    <row r="5372">
      <c r="S5372" s="10" t="n"/>
      <c r="T5372" s="10" t="n"/>
      <c r="U5372" s="10" t="n"/>
    </row>
    <row r="5373">
      <c r="S5373" s="10" t="n"/>
      <c r="T5373" s="10" t="n"/>
      <c r="U5373" s="10" t="n"/>
    </row>
    <row r="5374">
      <c r="S5374" s="10" t="n"/>
      <c r="T5374" s="10" t="n"/>
      <c r="U5374" s="10" t="n"/>
    </row>
    <row r="5375">
      <c r="S5375" s="10" t="n"/>
      <c r="T5375" s="10" t="n"/>
      <c r="U5375" s="10" t="n"/>
    </row>
    <row r="5376">
      <c r="S5376" s="10" t="n"/>
      <c r="T5376" s="10" t="n"/>
      <c r="U5376" s="10" t="n"/>
    </row>
    <row r="5377">
      <c r="S5377" s="10" t="n"/>
      <c r="T5377" s="10" t="n"/>
      <c r="U5377" s="10" t="n"/>
    </row>
    <row r="5378">
      <c r="S5378" s="10" t="n"/>
      <c r="T5378" s="10" t="n"/>
      <c r="U5378" s="10" t="n"/>
    </row>
    <row r="5379">
      <c r="S5379" s="10" t="n"/>
      <c r="T5379" s="10" t="n"/>
      <c r="U5379" s="10" t="n"/>
    </row>
    <row r="5380">
      <c r="S5380" s="10" t="n"/>
      <c r="T5380" s="10" t="n"/>
      <c r="U5380" s="10" t="n"/>
    </row>
    <row r="5381">
      <c r="S5381" s="10" t="n"/>
      <c r="T5381" s="10" t="n"/>
      <c r="U5381" s="10" t="n"/>
    </row>
    <row r="5382">
      <c r="S5382" s="10" t="n"/>
      <c r="T5382" s="10" t="n"/>
      <c r="U5382" s="10" t="n"/>
    </row>
    <row r="5383">
      <c r="S5383" s="10" t="n"/>
      <c r="T5383" s="10" t="n"/>
      <c r="U5383" s="10" t="n"/>
    </row>
    <row r="5384">
      <c r="S5384" s="10" t="n"/>
      <c r="T5384" s="10" t="n"/>
      <c r="U5384" s="10" t="n"/>
    </row>
    <row r="5385">
      <c r="S5385" s="10" t="n"/>
      <c r="T5385" s="10" t="n"/>
      <c r="U5385" s="10" t="n"/>
    </row>
    <row r="5386">
      <c r="S5386" s="10" t="n"/>
      <c r="T5386" s="10" t="n"/>
      <c r="U5386" s="10" t="n"/>
    </row>
    <row r="5387">
      <c r="S5387" s="10" t="n"/>
      <c r="T5387" s="10" t="n"/>
      <c r="U5387" s="10" t="n"/>
    </row>
    <row r="5388">
      <c r="S5388" s="10" t="n"/>
      <c r="T5388" s="10" t="n"/>
      <c r="U5388" s="10" t="n"/>
    </row>
    <row r="5389">
      <c r="S5389" s="10" t="n"/>
      <c r="T5389" s="10" t="n"/>
      <c r="U5389" s="10" t="n"/>
    </row>
    <row r="5390">
      <c r="S5390" s="10" t="n"/>
      <c r="T5390" s="10" t="n"/>
      <c r="U5390" s="10" t="n"/>
    </row>
    <row r="5391">
      <c r="S5391" s="10" t="n"/>
      <c r="T5391" s="10" t="n"/>
      <c r="U5391" s="10" t="n"/>
    </row>
    <row r="5392">
      <c r="S5392" s="10" t="n"/>
      <c r="T5392" s="10" t="n"/>
      <c r="U5392" s="10" t="n"/>
    </row>
    <row r="5393">
      <c r="S5393" s="10" t="n"/>
      <c r="T5393" s="10" t="n"/>
      <c r="U5393" s="10" t="n"/>
    </row>
    <row r="5394">
      <c r="S5394" s="10" t="n"/>
      <c r="T5394" s="10" t="n"/>
      <c r="U5394" s="10" t="n"/>
    </row>
    <row r="5395">
      <c r="S5395" s="10" t="n"/>
      <c r="T5395" s="10" t="n"/>
      <c r="U5395" s="10" t="n"/>
    </row>
    <row r="5396">
      <c r="S5396" s="10" t="n"/>
      <c r="T5396" s="10" t="n"/>
      <c r="U5396" s="10" t="n"/>
    </row>
    <row r="5397">
      <c r="S5397" s="10" t="n"/>
      <c r="T5397" s="10" t="n"/>
      <c r="U5397" s="10" t="n"/>
    </row>
    <row r="5398">
      <c r="S5398" s="10" t="n"/>
      <c r="T5398" s="10" t="n"/>
      <c r="U5398" s="10" t="n"/>
    </row>
    <row r="5399">
      <c r="S5399" s="10" t="n"/>
      <c r="T5399" s="10" t="n"/>
      <c r="U5399" s="10" t="n"/>
    </row>
    <row r="5400">
      <c r="S5400" s="10" t="n"/>
      <c r="T5400" s="10" t="n"/>
      <c r="U5400" s="10" t="n"/>
    </row>
    <row r="5401">
      <c r="S5401" s="10" t="n"/>
      <c r="T5401" s="10" t="n"/>
      <c r="U5401" s="10" t="n"/>
    </row>
    <row r="5402">
      <c r="S5402" s="10" t="n"/>
      <c r="T5402" s="10" t="n"/>
      <c r="U5402" s="10" t="n"/>
    </row>
    <row r="5403">
      <c r="S5403" s="10" t="n"/>
      <c r="T5403" s="10" t="n"/>
      <c r="U5403" s="10" t="n"/>
    </row>
    <row r="5404">
      <c r="S5404" s="10" t="n"/>
      <c r="T5404" s="10" t="n"/>
      <c r="U5404" s="10" t="n"/>
    </row>
    <row r="5405">
      <c r="S5405" s="10" t="n"/>
      <c r="T5405" s="10" t="n"/>
      <c r="U5405" s="10" t="n"/>
    </row>
    <row r="5406">
      <c r="S5406" s="10" t="n"/>
      <c r="T5406" s="10" t="n"/>
      <c r="U5406" s="10" t="n"/>
    </row>
    <row r="5407">
      <c r="S5407" s="10" t="n"/>
      <c r="T5407" s="10" t="n"/>
      <c r="U5407" s="10" t="n"/>
    </row>
    <row r="5408">
      <c r="S5408" s="10" t="n"/>
      <c r="T5408" s="10" t="n"/>
      <c r="U5408" s="10" t="n"/>
    </row>
    <row r="5409">
      <c r="S5409" s="10" t="n"/>
      <c r="T5409" s="10" t="n"/>
      <c r="U5409" s="10" t="n"/>
    </row>
    <row r="5410">
      <c r="S5410" s="10" t="n"/>
      <c r="T5410" s="10" t="n"/>
      <c r="U5410" s="10" t="n"/>
    </row>
    <row r="5411">
      <c r="S5411" s="10" t="n"/>
      <c r="T5411" s="10" t="n"/>
      <c r="U5411" s="10" t="n"/>
    </row>
    <row r="5412">
      <c r="S5412" s="10" t="n"/>
      <c r="T5412" s="10" t="n"/>
      <c r="U5412" s="10" t="n"/>
    </row>
    <row r="5413">
      <c r="S5413" s="10" t="n"/>
      <c r="T5413" s="10" t="n"/>
      <c r="U5413" s="10" t="n"/>
    </row>
    <row r="5414">
      <c r="S5414" s="10" t="n"/>
      <c r="T5414" s="10" t="n"/>
      <c r="U5414" s="10" t="n"/>
    </row>
    <row r="5415">
      <c r="S5415" s="10" t="n"/>
      <c r="T5415" s="10" t="n"/>
      <c r="U5415" s="10" t="n"/>
    </row>
    <row r="5416">
      <c r="S5416" s="10" t="n"/>
      <c r="T5416" s="10" t="n"/>
      <c r="U5416" s="10" t="n"/>
    </row>
    <row r="5417">
      <c r="S5417" s="10" t="n"/>
      <c r="T5417" s="10" t="n"/>
      <c r="U5417" s="10" t="n"/>
    </row>
    <row r="5418">
      <c r="S5418" s="10" t="n"/>
      <c r="T5418" s="10" t="n"/>
      <c r="U5418" s="10" t="n"/>
    </row>
    <row r="5419">
      <c r="S5419" s="10" t="n"/>
      <c r="T5419" s="10" t="n"/>
      <c r="U5419" s="10" t="n"/>
    </row>
    <row r="5420">
      <c r="S5420" s="10" t="n"/>
      <c r="T5420" s="10" t="n"/>
      <c r="U5420" s="10" t="n"/>
    </row>
    <row r="5421">
      <c r="S5421" s="10" t="n"/>
      <c r="T5421" s="10" t="n"/>
      <c r="U5421" s="10" t="n"/>
    </row>
    <row r="5422">
      <c r="S5422" s="10" t="n"/>
      <c r="T5422" s="10" t="n"/>
      <c r="U5422" s="10" t="n"/>
    </row>
    <row r="5423">
      <c r="S5423" s="10" t="n"/>
      <c r="T5423" s="10" t="n"/>
      <c r="U5423" s="10" t="n"/>
    </row>
    <row r="5424">
      <c r="S5424" s="10" t="n"/>
      <c r="T5424" s="10" t="n"/>
      <c r="U5424" s="10" t="n"/>
    </row>
    <row r="5425">
      <c r="S5425" s="10" t="n"/>
      <c r="T5425" s="10" t="n"/>
      <c r="U5425" s="10" t="n"/>
    </row>
    <row r="5426">
      <c r="S5426" s="10" t="n"/>
      <c r="T5426" s="10" t="n"/>
      <c r="U5426" s="10" t="n"/>
    </row>
    <row r="5427">
      <c r="S5427" s="10" t="n"/>
      <c r="T5427" s="10" t="n"/>
      <c r="U5427" s="10" t="n"/>
    </row>
    <row r="5428">
      <c r="S5428" s="10" t="n"/>
      <c r="T5428" s="10" t="n"/>
      <c r="U5428" s="10" t="n"/>
    </row>
    <row r="5429">
      <c r="S5429" s="10" t="n"/>
      <c r="T5429" s="10" t="n"/>
      <c r="U5429" s="10" t="n"/>
    </row>
    <row r="5430">
      <c r="S5430" s="10" t="n"/>
      <c r="T5430" s="10" t="n"/>
      <c r="U5430" s="10" t="n"/>
    </row>
    <row r="5431">
      <c r="S5431" s="10" t="n"/>
      <c r="T5431" s="10" t="n"/>
      <c r="U5431" s="10" t="n"/>
    </row>
    <row r="5432">
      <c r="S5432" s="10" t="n"/>
      <c r="T5432" s="10" t="n"/>
      <c r="U5432" s="10" t="n"/>
    </row>
    <row r="5433">
      <c r="S5433" s="10" t="n"/>
      <c r="T5433" s="10" t="n"/>
      <c r="U5433" s="10" t="n"/>
    </row>
    <row r="5434">
      <c r="S5434" s="10" t="n"/>
      <c r="T5434" s="10" t="n"/>
      <c r="U5434" s="10" t="n"/>
    </row>
    <row r="5435">
      <c r="S5435" s="10" t="n"/>
      <c r="T5435" s="10" t="n"/>
      <c r="U5435" s="10" t="n"/>
    </row>
    <row r="5436">
      <c r="S5436" s="10" t="n"/>
      <c r="T5436" s="10" t="n"/>
      <c r="U5436" s="10" t="n"/>
    </row>
    <row r="5437">
      <c r="S5437" s="10" t="n"/>
      <c r="T5437" s="10" t="n"/>
      <c r="U5437" s="10" t="n"/>
    </row>
    <row r="5438">
      <c r="S5438" s="10" t="n"/>
      <c r="T5438" s="10" t="n"/>
      <c r="U5438" s="10" t="n"/>
    </row>
    <row r="5439">
      <c r="S5439" s="10" t="n"/>
      <c r="T5439" s="10" t="n"/>
      <c r="U5439" s="10" t="n"/>
    </row>
    <row r="5440">
      <c r="S5440" s="10" t="n"/>
      <c r="T5440" s="10" t="n"/>
      <c r="U5440" s="10" t="n"/>
    </row>
    <row r="5441">
      <c r="S5441" s="10" t="n"/>
      <c r="T5441" s="10" t="n"/>
      <c r="U5441" s="10" t="n"/>
    </row>
    <row r="5442">
      <c r="S5442" s="10" t="n"/>
      <c r="T5442" s="10" t="n"/>
      <c r="U5442" s="10" t="n"/>
    </row>
    <row r="5443">
      <c r="S5443" s="10" t="n"/>
      <c r="T5443" s="10" t="n"/>
      <c r="U5443" s="10" t="n"/>
    </row>
    <row r="5444">
      <c r="S5444" s="10" t="n"/>
      <c r="T5444" s="10" t="n"/>
      <c r="U5444" s="10" t="n"/>
    </row>
    <row r="5445">
      <c r="S5445" s="10" t="n"/>
      <c r="T5445" s="10" t="n"/>
      <c r="U5445" s="10" t="n"/>
    </row>
    <row r="5446">
      <c r="S5446" s="10" t="n"/>
      <c r="T5446" s="10" t="n"/>
      <c r="U5446" s="10" t="n"/>
    </row>
    <row r="5447">
      <c r="S5447" s="10" t="n"/>
      <c r="T5447" s="10" t="n"/>
      <c r="U5447" s="10" t="n"/>
    </row>
    <row r="5448">
      <c r="S5448" s="10" t="n"/>
      <c r="T5448" s="10" t="n"/>
      <c r="U5448" s="10" t="n"/>
    </row>
    <row r="5449">
      <c r="S5449" s="10" t="n"/>
      <c r="T5449" s="10" t="n"/>
      <c r="U5449" s="10" t="n"/>
    </row>
    <row r="5450">
      <c r="S5450" s="10" t="n"/>
      <c r="T5450" s="10" t="n"/>
      <c r="U5450" s="10" t="n"/>
    </row>
    <row r="5451">
      <c r="S5451" s="10" t="n"/>
      <c r="T5451" s="10" t="n"/>
      <c r="U5451" s="10" t="n"/>
    </row>
    <row r="5452">
      <c r="S5452" s="10" t="n"/>
      <c r="T5452" s="10" t="n"/>
      <c r="U5452" s="10" t="n"/>
    </row>
    <row r="5453">
      <c r="S5453" s="10" t="n"/>
      <c r="T5453" s="10" t="n"/>
      <c r="U5453" s="10" t="n"/>
    </row>
    <row r="5454">
      <c r="S5454" s="10" t="n"/>
      <c r="T5454" s="10" t="n"/>
      <c r="U5454" s="10" t="n"/>
    </row>
    <row r="5455">
      <c r="S5455" s="10" t="n"/>
      <c r="T5455" s="10" t="n"/>
      <c r="U5455" s="10" t="n"/>
    </row>
    <row r="5456">
      <c r="S5456" s="10" t="n"/>
      <c r="T5456" s="10" t="n"/>
      <c r="U5456" s="10" t="n"/>
    </row>
    <row r="5457">
      <c r="S5457" s="10" t="n"/>
      <c r="T5457" s="10" t="n"/>
      <c r="U5457" s="10" t="n"/>
    </row>
    <row r="5458">
      <c r="S5458" s="10" t="n"/>
      <c r="T5458" s="10" t="n"/>
      <c r="U5458" s="10" t="n"/>
    </row>
    <row r="5459">
      <c r="S5459" s="10" t="n"/>
      <c r="T5459" s="10" t="n"/>
      <c r="U5459" s="10" t="n"/>
    </row>
    <row r="5460">
      <c r="S5460" s="10" t="n"/>
      <c r="T5460" s="10" t="n"/>
      <c r="U5460" s="10" t="n"/>
    </row>
    <row r="5461">
      <c r="S5461" s="10" t="n"/>
      <c r="T5461" s="10" t="n"/>
      <c r="U5461" s="10" t="n"/>
    </row>
    <row r="5462">
      <c r="S5462" s="10" t="n"/>
      <c r="T5462" s="10" t="n"/>
      <c r="U5462" s="10" t="n"/>
    </row>
    <row r="5463">
      <c r="S5463" s="10" t="n"/>
      <c r="T5463" s="10" t="n"/>
      <c r="U5463" s="10" t="n"/>
    </row>
    <row r="5464">
      <c r="S5464" s="10" t="n"/>
      <c r="T5464" s="10" t="n"/>
      <c r="U5464" s="10" t="n"/>
    </row>
    <row r="5465">
      <c r="S5465" s="10" t="n"/>
      <c r="T5465" s="10" t="n"/>
      <c r="U5465" s="10" t="n"/>
    </row>
    <row r="5466">
      <c r="S5466" s="10" t="n"/>
      <c r="T5466" s="10" t="n"/>
      <c r="U5466" s="10" t="n"/>
    </row>
    <row r="5467">
      <c r="S5467" s="10" t="n"/>
      <c r="T5467" s="10" t="n"/>
      <c r="U5467" s="10" t="n"/>
    </row>
    <row r="5468">
      <c r="S5468" s="10" t="n"/>
      <c r="T5468" s="10" t="n"/>
      <c r="U5468" s="10" t="n"/>
    </row>
    <row r="5469">
      <c r="S5469" s="10" t="n"/>
      <c r="T5469" s="10" t="n"/>
      <c r="U5469" s="10" t="n"/>
    </row>
    <row r="5470">
      <c r="S5470" s="10" t="n"/>
      <c r="T5470" s="10" t="n"/>
      <c r="U5470" s="10" t="n"/>
    </row>
    <row r="5471">
      <c r="S5471" s="10" t="n"/>
      <c r="T5471" s="10" t="n"/>
      <c r="U5471" s="10" t="n"/>
    </row>
    <row r="5472">
      <c r="S5472" s="10" t="n"/>
      <c r="T5472" s="10" t="n"/>
      <c r="U5472" s="10" t="n"/>
    </row>
    <row r="5473">
      <c r="S5473" s="10" t="n"/>
      <c r="T5473" s="10" t="n"/>
      <c r="U5473" s="10" t="n"/>
    </row>
    <row r="5474">
      <c r="S5474" s="10" t="n"/>
      <c r="T5474" s="10" t="n"/>
      <c r="U5474" s="10" t="n"/>
    </row>
    <row r="5475">
      <c r="S5475" s="10" t="n"/>
      <c r="T5475" s="10" t="n"/>
      <c r="U5475" s="10" t="n"/>
    </row>
    <row r="5476">
      <c r="S5476" s="10" t="n"/>
      <c r="T5476" s="10" t="n"/>
      <c r="U5476" s="10" t="n"/>
    </row>
    <row r="5477">
      <c r="S5477" s="10" t="n"/>
      <c r="T5477" s="10" t="n"/>
      <c r="U5477" s="10" t="n"/>
    </row>
    <row r="5478">
      <c r="S5478" s="10" t="n"/>
      <c r="T5478" s="10" t="n"/>
      <c r="U5478" s="10" t="n"/>
    </row>
    <row r="5479">
      <c r="S5479" s="10" t="n"/>
      <c r="T5479" s="10" t="n"/>
      <c r="U5479" s="10" t="n"/>
    </row>
    <row r="5480">
      <c r="S5480" s="10" t="n"/>
      <c r="T5480" s="10" t="n"/>
      <c r="U5480" s="10" t="n"/>
    </row>
    <row r="5481">
      <c r="S5481" s="10" t="n"/>
      <c r="T5481" s="10" t="n"/>
      <c r="U5481" s="10" t="n"/>
    </row>
    <row r="5482">
      <c r="S5482" s="10" t="n"/>
      <c r="T5482" s="10" t="n"/>
      <c r="U5482" s="10" t="n"/>
    </row>
    <row r="5483">
      <c r="S5483" s="10" t="n"/>
      <c r="T5483" s="10" t="n"/>
      <c r="U5483" s="10" t="n"/>
    </row>
    <row r="5484">
      <c r="S5484" s="10" t="n"/>
      <c r="T5484" s="10" t="n"/>
      <c r="U5484" s="10" t="n"/>
    </row>
    <row r="5485">
      <c r="S5485" s="10" t="n"/>
      <c r="T5485" s="10" t="n"/>
      <c r="U5485" s="10" t="n"/>
    </row>
    <row r="5486">
      <c r="S5486" s="10" t="n"/>
      <c r="T5486" s="10" t="n"/>
      <c r="U5486" s="10" t="n"/>
    </row>
    <row r="5487">
      <c r="S5487" s="10" t="n"/>
      <c r="T5487" s="10" t="n"/>
      <c r="U5487" s="10" t="n"/>
    </row>
    <row r="5488">
      <c r="S5488" s="10" t="n"/>
      <c r="T5488" s="10" t="n"/>
      <c r="U5488" s="10" t="n"/>
    </row>
    <row r="5489">
      <c r="S5489" s="10" t="n"/>
      <c r="T5489" s="10" t="n"/>
      <c r="U5489" s="10" t="n"/>
    </row>
    <row r="5490">
      <c r="S5490" s="10" t="n"/>
      <c r="T5490" s="10" t="n"/>
      <c r="U5490" s="10" t="n"/>
    </row>
    <row r="5491">
      <c r="S5491" s="10" t="n"/>
      <c r="T5491" s="10" t="n"/>
      <c r="U5491" s="10" t="n"/>
    </row>
    <row r="5492">
      <c r="S5492" s="10" t="n"/>
      <c r="T5492" s="10" t="n"/>
      <c r="U5492" s="10" t="n"/>
    </row>
    <row r="5493">
      <c r="S5493" s="10" t="n"/>
      <c r="T5493" s="10" t="n"/>
      <c r="U5493" s="10" t="n"/>
    </row>
    <row r="5494">
      <c r="S5494" s="10" t="n"/>
      <c r="T5494" s="10" t="n"/>
      <c r="U5494" s="10" t="n"/>
    </row>
    <row r="5495">
      <c r="S5495" s="10" t="n"/>
      <c r="T5495" s="10" t="n"/>
      <c r="U5495" s="10" t="n"/>
    </row>
    <row r="5496">
      <c r="S5496" s="10" t="n"/>
      <c r="T5496" s="10" t="n"/>
      <c r="U5496" s="10" t="n"/>
    </row>
    <row r="5497">
      <c r="S5497" s="10" t="n"/>
      <c r="T5497" s="10" t="n"/>
      <c r="U5497" s="10" t="n"/>
    </row>
    <row r="5498">
      <c r="S5498" s="10" t="n"/>
      <c r="T5498" s="10" t="n"/>
      <c r="U5498" s="10" t="n"/>
    </row>
    <row r="5499">
      <c r="S5499" s="10" t="n"/>
      <c r="T5499" s="10" t="n"/>
      <c r="U5499" s="10" t="n"/>
    </row>
    <row r="5500">
      <c r="S5500" s="10" t="n"/>
      <c r="T5500" s="10" t="n"/>
      <c r="U5500" s="10" t="n"/>
    </row>
    <row r="5501">
      <c r="S5501" s="10" t="n"/>
      <c r="T5501" s="10" t="n"/>
      <c r="U5501" s="10" t="n"/>
    </row>
    <row r="5502">
      <c r="S5502" s="10" t="n"/>
      <c r="T5502" s="10" t="n"/>
      <c r="U5502" s="10" t="n"/>
    </row>
    <row r="5503">
      <c r="S5503" s="10" t="n"/>
      <c r="T5503" s="10" t="n"/>
      <c r="U5503" s="10" t="n"/>
    </row>
    <row r="5504">
      <c r="S5504" s="10" t="n"/>
      <c r="T5504" s="10" t="n"/>
      <c r="U5504" s="10" t="n"/>
    </row>
    <row r="5505">
      <c r="S5505" s="10" t="n"/>
      <c r="T5505" s="10" t="n"/>
      <c r="U5505" s="10" t="n"/>
    </row>
    <row r="5506">
      <c r="S5506" s="10" t="n"/>
      <c r="T5506" s="10" t="n"/>
      <c r="U5506" s="10" t="n"/>
    </row>
    <row r="5507">
      <c r="S5507" s="10" t="n"/>
      <c r="T5507" s="10" t="n"/>
      <c r="U5507" s="10" t="n"/>
    </row>
    <row r="5508">
      <c r="S5508" s="10" t="n"/>
      <c r="T5508" s="10" t="n"/>
      <c r="U5508" s="10" t="n"/>
    </row>
    <row r="5509">
      <c r="S5509" s="10" t="n"/>
      <c r="T5509" s="10" t="n"/>
      <c r="U5509" s="10" t="n"/>
    </row>
    <row r="5510">
      <c r="S5510" s="10" t="n"/>
      <c r="T5510" s="10" t="n"/>
      <c r="U5510" s="10" t="n"/>
    </row>
    <row r="5511">
      <c r="S5511" s="10" t="n"/>
      <c r="T5511" s="10" t="n"/>
      <c r="U5511" s="10" t="n"/>
    </row>
    <row r="5512">
      <c r="S5512" s="10" t="n"/>
      <c r="T5512" s="10" t="n"/>
      <c r="U5512" s="10" t="n"/>
    </row>
    <row r="5513">
      <c r="S5513" s="10" t="n"/>
      <c r="T5513" s="10" t="n"/>
      <c r="U5513" s="10" t="n"/>
    </row>
    <row r="5514">
      <c r="S5514" s="10" t="n"/>
      <c r="T5514" s="10" t="n"/>
      <c r="U5514" s="10" t="n"/>
    </row>
    <row r="5515">
      <c r="S5515" s="10" t="n"/>
      <c r="T5515" s="10" t="n"/>
      <c r="U5515" s="10" t="n"/>
    </row>
    <row r="5516">
      <c r="S5516" s="10" t="n"/>
      <c r="T5516" s="10" t="n"/>
      <c r="U5516" s="10" t="n"/>
    </row>
    <row r="5517">
      <c r="S5517" s="10" t="n"/>
      <c r="T5517" s="10" t="n"/>
      <c r="U5517" s="10" t="n"/>
    </row>
    <row r="5518">
      <c r="S5518" s="10" t="n"/>
      <c r="T5518" s="10" t="n"/>
      <c r="U5518" s="10" t="n"/>
    </row>
    <row r="5519">
      <c r="S5519" s="10" t="n"/>
      <c r="T5519" s="10" t="n"/>
      <c r="U5519" s="10" t="n"/>
    </row>
    <row r="5520">
      <c r="S5520" s="10" t="n"/>
      <c r="T5520" s="10" t="n"/>
      <c r="U5520" s="10" t="n"/>
    </row>
    <row r="5521">
      <c r="S5521" s="10" t="n"/>
      <c r="T5521" s="10" t="n"/>
      <c r="U5521" s="10" t="n"/>
    </row>
    <row r="5522">
      <c r="S5522" s="10" t="n"/>
      <c r="T5522" s="10" t="n"/>
      <c r="U5522" s="10" t="n"/>
    </row>
    <row r="5523">
      <c r="S5523" s="10" t="n"/>
      <c r="T5523" s="10" t="n"/>
      <c r="U5523" s="10" t="n"/>
    </row>
    <row r="5524">
      <c r="S5524" s="10" t="n"/>
      <c r="T5524" s="10" t="n"/>
      <c r="U5524" s="10" t="n"/>
    </row>
    <row r="5525">
      <c r="S5525" s="10" t="n"/>
      <c r="T5525" s="10" t="n"/>
      <c r="U5525" s="10" t="n"/>
    </row>
    <row r="5526">
      <c r="S5526" s="10" t="n"/>
      <c r="T5526" s="10" t="n"/>
      <c r="U5526" s="10" t="n"/>
    </row>
    <row r="5527">
      <c r="S5527" s="10" t="n"/>
      <c r="T5527" s="10" t="n"/>
      <c r="U5527" s="10" t="n"/>
    </row>
    <row r="5528">
      <c r="S5528" s="10" t="n"/>
      <c r="T5528" s="10" t="n"/>
      <c r="U5528" s="10" t="n"/>
    </row>
    <row r="5529">
      <c r="S5529" s="10" t="n"/>
      <c r="T5529" s="10" t="n"/>
      <c r="U5529" s="10" t="n"/>
    </row>
    <row r="5530">
      <c r="S5530" s="10" t="n"/>
      <c r="T5530" s="10" t="n"/>
      <c r="U5530" s="10" t="n"/>
    </row>
    <row r="5531">
      <c r="S5531" s="10" t="n"/>
      <c r="T5531" s="10" t="n"/>
      <c r="U5531" s="10" t="n"/>
    </row>
    <row r="5532">
      <c r="S5532" s="10" t="n"/>
      <c r="T5532" s="10" t="n"/>
      <c r="U5532" s="10" t="n"/>
    </row>
    <row r="5533">
      <c r="S5533" s="10" t="n"/>
      <c r="T5533" s="10" t="n"/>
      <c r="U5533" s="10" t="n"/>
    </row>
    <row r="5534">
      <c r="S5534" s="10" t="n"/>
      <c r="T5534" s="10" t="n"/>
      <c r="U5534" s="10" t="n"/>
    </row>
    <row r="5535">
      <c r="S5535" s="10" t="n"/>
      <c r="T5535" s="10" t="n"/>
      <c r="U5535" s="10" t="n"/>
    </row>
    <row r="5536">
      <c r="S5536" s="10" t="n"/>
      <c r="T5536" s="10" t="n"/>
      <c r="U5536" s="10" t="n"/>
    </row>
    <row r="5537">
      <c r="S5537" s="10" t="n"/>
      <c r="T5537" s="10" t="n"/>
      <c r="U5537" s="10" t="n"/>
    </row>
    <row r="5538">
      <c r="S5538" s="10" t="n"/>
      <c r="T5538" s="10" t="n"/>
      <c r="U5538" s="10" t="n"/>
    </row>
    <row r="5539">
      <c r="S5539" s="10" t="n"/>
      <c r="T5539" s="10" t="n"/>
      <c r="U5539" s="10" t="n"/>
    </row>
    <row r="5540">
      <c r="S5540" s="10" t="n"/>
      <c r="T5540" s="10" t="n"/>
      <c r="U5540" s="10" t="n"/>
    </row>
    <row r="5541">
      <c r="S5541" s="10" t="n"/>
      <c r="T5541" s="10" t="n"/>
      <c r="U5541" s="10" t="n"/>
    </row>
    <row r="5542">
      <c r="S5542" s="10" t="n"/>
      <c r="T5542" s="10" t="n"/>
      <c r="U5542" s="10" t="n"/>
    </row>
    <row r="5543">
      <c r="S5543" s="10" t="n"/>
      <c r="T5543" s="10" t="n"/>
      <c r="U5543" s="10" t="n"/>
    </row>
    <row r="5544">
      <c r="S5544" s="10" t="n"/>
      <c r="T5544" s="10" t="n"/>
      <c r="U5544" s="10" t="n"/>
    </row>
    <row r="5545">
      <c r="S5545" s="10" t="n"/>
      <c r="T5545" s="10" t="n"/>
      <c r="U5545" s="10" t="n"/>
    </row>
    <row r="5546">
      <c r="S5546" s="10" t="n"/>
      <c r="T5546" s="10" t="n"/>
      <c r="U5546" s="10" t="n"/>
    </row>
    <row r="5547">
      <c r="S5547" s="10" t="n"/>
      <c r="T5547" s="10" t="n"/>
      <c r="U5547" s="10" t="n"/>
    </row>
    <row r="5548">
      <c r="S5548" s="10" t="n"/>
      <c r="T5548" s="10" t="n"/>
      <c r="U5548" s="10" t="n"/>
    </row>
    <row r="5549">
      <c r="S5549" s="10" t="n"/>
      <c r="T5549" s="10" t="n"/>
      <c r="U5549" s="10" t="n"/>
    </row>
    <row r="5550">
      <c r="S5550" s="10" t="n"/>
      <c r="T5550" s="10" t="n"/>
      <c r="U5550" s="10" t="n"/>
    </row>
    <row r="5551">
      <c r="S5551" s="10" t="n"/>
      <c r="T5551" s="10" t="n"/>
      <c r="U5551" s="10" t="n"/>
    </row>
    <row r="5552">
      <c r="S5552" s="10" t="n"/>
      <c r="T5552" s="10" t="n"/>
      <c r="U5552" s="10" t="n"/>
    </row>
    <row r="5553">
      <c r="S5553" s="10" t="n"/>
      <c r="T5553" s="10" t="n"/>
      <c r="U5553" s="10" t="n"/>
    </row>
    <row r="5554">
      <c r="S5554" s="10" t="n"/>
      <c r="T5554" s="10" t="n"/>
      <c r="U5554" s="10" t="n"/>
    </row>
    <row r="5555">
      <c r="S5555" s="10" t="n"/>
      <c r="T5555" s="10" t="n"/>
      <c r="U5555" s="10" t="n"/>
    </row>
    <row r="5556">
      <c r="S5556" s="10" t="n"/>
      <c r="T5556" s="10" t="n"/>
      <c r="U5556" s="10" t="n"/>
    </row>
    <row r="5557">
      <c r="S5557" s="10" t="n"/>
      <c r="T5557" s="10" t="n"/>
      <c r="U5557" s="10" t="n"/>
    </row>
    <row r="5558">
      <c r="S5558" s="10" t="n"/>
      <c r="T5558" s="10" t="n"/>
      <c r="U5558" s="10" t="n"/>
    </row>
    <row r="5559">
      <c r="S5559" s="10" t="n"/>
      <c r="T5559" s="10" t="n"/>
      <c r="U5559" s="10" t="n"/>
    </row>
    <row r="5560">
      <c r="S5560" s="10" t="n"/>
      <c r="T5560" s="10" t="n"/>
      <c r="U5560" s="10" t="n"/>
    </row>
    <row r="5561">
      <c r="S5561" s="10" t="n"/>
      <c r="T5561" s="10" t="n"/>
      <c r="U5561" s="10" t="n"/>
    </row>
    <row r="5562">
      <c r="S5562" s="10" t="n"/>
      <c r="T5562" s="10" t="n"/>
      <c r="U5562" s="10" t="n"/>
    </row>
    <row r="5563">
      <c r="S5563" s="10" t="n"/>
      <c r="T5563" s="10" t="n"/>
      <c r="U5563" s="10" t="n"/>
    </row>
    <row r="5564">
      <c r="S5564" s="10" t="n"/>
      <c r="T5564" s="10" t="n"/>
      <c r="U5564" s="10" t="n"/>
    </row>
    <row r="5565">
      <c r="S5565" s="10" t="n"/>
      <c r="T5565" s="10" t="n"/>
      <c r="U5565" s="10" t="n"/>
    </row>
    <row r="5566">
      <c r="S5566" s="10" t="n"/>
      <c r="T5566" s="10" t="n"/>
      <c r="U5566" s="10" t="n"/>
    </row>
    <row r="5567">
      <c r="S5567" s="10" t="n"/>
      <c r="T5567" s="10" t="n"/>
      <c r="U5567" s="10" t="n"/>
    </row>
    <row r="5568">
      <c r="S5568" s="10" t="n"/>
      <c r="T5568" s="10" t="n"/>
      <c r="U5568" s="10" t="n"/>
    </row>
    <row r="5569">
      <c r="S5569" s="10" t="n"/>
      <c r="T5569" s="10" t="n"/>
      <c r="U5569" s="10" t="n"/>
    </row>
    <row r="5570">
      <c r="S5570" s="10" t="n"/>
      <c r="T5570" s="10" t="n"/>
      <c r="U5570" s="10" t="n"/>
    </row>
    <row r="5571">
      <c r="S5571" s="10" t="n"/>
      <c r="T5571" s="10" t="n"/>
      <c r="U5571" s="10" t="n"/>
    </row>
    <row r="5572">
      <c r="S5572" s="10" t="n"/>
      <c r="T5572" s="10" t="n"/>
      <c r="U5572" s="10" t="n"/>
    </row>
    <row r="5573">
      <c r="S5573" s="10" t="n"/>
      <c r="T5573" s="10" t="n"/>
      <c r="U5573" s="10" t="n"/>
    </row>
    <row r="5574">
      <c r="S5574" s="10" t="n"/>
      <c r="T5574" s="10" t="n"/>
      <c r="U5574" s="10" t="n"/>
    </row>
    <row r="5575">
      <c r="S5575" s="10" t="n"/>
      <c r="T5575" s="10" t="n"/>
      <c r="U5575" s="10" t="n"/>
    </row>
    <row r="5576">
      <c r="S5576" s="10" t="n"/>
      <c r="T5576" s="10" t="n"/>
      <c r="U5576" s="10" t="n"/>
    </row>
    <row r="5577">
      <c r="S5577" s="10" t="n"/>
      <c r="T5577" s="10" t="n"/>
      <c r="U5577" s="10" t="n"/>
    </row>
    <row r="5578">
      <c r="S5578" s="10" t="n"/>
      <c r="T5578" s="10" t="n"/>
      <c r="U5578" s="10" t="n"/>
    </row>
    <row r="5579">
      <c r="S5579" s="10" t="n"/>
      <c r="T5579" s="10" t="n"/>
      <c r="U5579" s="10" t="n"/>
    </row>
    <row r="5580">
      <c r="S5580" s="10" t="n"/>
      <c r="T5580" s="10" t="n"/>
      <c r="U5580" s="10" t="n"/>
    </row>
    <row r="5581">
      <c r="S5581" s="10" t="n"/>
      <c r="T5581" s="10" t="n"/>
      <c r="U5581" s="10" t="n"/>
    </row>
    <row r="5582">
      <c r="S5582" s="10" t="n"/>
      <c r="T5582" s="10" t="n"/>
      <c r="U5582" s="10" t="n"/>
    </row>
    <row r="5583">
      <c r="S5583" s="10" t="n"/>
      <c r="T5583" s="10" t="n"/>
      <c r="U5583" s="10" t="n"/>
    </row>
    <row r="5584">
      <c r="S5584" s="10" t="n"/>
      <c r="T5584" s="10" t="n"/>
      <c r="U5584" s="10" t="n"/>
    </row>
    <row r="5585">
      <c r="S5585" s="10" t="n"/>
      <c r="T5585" s="10" t="n"/>
      <c r="U5585" s="10" t="n"/>
    </row>
    <row r="5586">
      <c r="S5586" s="10" t="n"/>
      <c r="T5586" s="10" t="n"/>
      <c r="U5586" s="10" t="n"/>
    </row>
    <row r="5587">
      <c r="S5587" s="10" t="n"/>
      <c r="T5587" s="10" t="n"/>
      <c r="U5587" s="10" t="n"/>
    </row>
    <row r="5588">
      <c r="S5588" s="10" t="n"/>
      <c r="T5588" s="10" t="n"/>
      <c r="U5588" s="10" t="n"/>
    </row>
    <row r="5589">
      <c r="S5589" s="10" t="n"/>
      <c r="T5589" s="10" t="n"/>
      <c r="U5589" s="10" t="n"/>
    </row>
    <row r="5590">
      <c r="S5590" s="10" t="n"/>
      <c r="T5590" s="10" t="n"/>
      <c r="U5590" s="10" t="n"/>
    </row>
    <row r="5591">
      <c r="S5591" s="10" t="n"/>
      <c r="T5591" s="10" t="n"/>
      <c r="U5591" s="10" t="n"/>
    </row>
    <row r="5592">
      <c r="S5592" s="10" t="n"/>
      <c r="T5592" s="10" t="n"/>
      <c r="U5592" s="10" t="n"/>
    </row>
    <row r="5593">
      <c r="S5593" s="10" t="n"/>
      <c r="T5593" s="10" t="n"/>
      <c r="U5593" s="10" t="n"/>
    </row>
    <row r="5594">
      <c r="S5594" s="10" t="n"/>
      <c r="T5594" s="10" t="n"/>
      <c r="U5594" s="10" t="n"/>
    </row>
    <row r="5595">
      <c r="S5595" s="10" t="n"/>
      <c r="T5595" s="10" t="n"/>
      <c r="U5595" s="10" t="n"/>
    </row>
    <row r="5596">
      <c r="S5596" s="10" t="n"/>
      <c r="T5596" s="10" t="n"/>
      <c r="U5596" s="10" t="n"/>
    </row>
    <row r="5597">
      <c r="S5597" s="10" t="n"/>
      <c r="T5597" s="10" t="n"/>
      <c r="U5597" s="10" t="n"/>
    </row>
    <row r="5598">
      <c r="S5598" s="10" t="n"/>
      <c r="T5598" s="10" t="n"/>
      <c r="U5598" s="10" t="n"/>
    </row>
    <row r="5599">
      <c r="S5599" s="10" t="n"/>
      <c r="T5599" s="10" t="n"/>
      <c r="U5599" s="10" t="n"/>
    </row>
    <row r="5600">
      <c r="S5600" s="10" t="n"/>
      <c r="T5600" s="10" t="n"/>
      <c r="U5600" s="10" t="n"/>
    </row>
    <row r="5601">
      <c r="S5601" s="10" t="n"/>
      <c r="T5601" s="10" t="n"/>
      <c r="U5601" s="10" t="n"/>
    </row>
    <row r="5602">
      <c r="S5602" s="10" t="n"/>
      <c r="T5602" s="10" t="n"/>
      <c r="U5602" s="10" t="n"/>
    </row>
    <row r="5603">
      <c r="S5603" s="10" t="n"/>
      <c r="T5603" s="10" t="n"/>
      <c r="U5603" s="10" t="n"/>
    </row>
    <row r="5604">
      <c r="S5604" s="10" t="n"/>
      <c r="T5604" s="10" t="n"/>
      <c r="U5604" s="10" t="n"/>
    </row>
    <row r="5605">
      <c r="S5605" s="10" t="n"/>
      <c r="T5605" s="10" t="n"/>
      <c r="U5605" s="10" t="n"/>
    </row>
    <row r="5606">
      <c r="S5606" s="10" t="n"/>
      <c r="T5606" s="10" t="n"/>
      <c r="U5606" s="10" t="n"/>
    </row>
    <row r="5607">
      <c r="S5607" s="10" t="n"/>
      <c r="T5607" s="10" t="n"/>
      <c r="U5607" s="10" t="n"/>
    </row>
    <row r="5608">
      <c r="S5608" s="10" t="n"/>
      <c r="T5608" s="10" t="n"/>
      <c r="U5608" s="10" t="n"/>
    </row>
    <row r="5609">
      <c r="S5609" s="10" t="n"/>
      <c r="T5609" s="10" t="n"/>
      <c r="U5609" s="10" t="n"/>
    </row>
    <row r="5610">
      <c r="S5610" s="10" t="n"/>
      <c r="T5610" s="10" t="n"/>
      <c r="U5610" s="10" t="n"/>
    </row>
    <row r="5611">
      <c r="S5611" s="10" t="n"/>
      <c r="T5611" s="10" t="n"/>
      <c r="U5611" s="10" t="n"/>
    </row>
    <row r="5612">
      <c r="S5612" s="10" t="n"/>
      <c r="T5612" s="10" t="n"/>
      <c r="U5612" s="10" t="n"/>
    </row>
    <row r="5613">
      <c r="S5613" s="10" t="n"/>
      <c r="T5613" s="10" t="n"/>
      <c r="U5613" s="10" t="n"/>
    </row>
    <row r="5614">
      <c r="S5614" s="10" t="n"/>
      <c r="T5614" s="10" t="n"/>
      <c r="U5614" s="10" t="n"/>
    </row>
    <row r="5615">
      <c r="S5615" s="10" t="n"/>
      <c r="T5615" s="10" t="n"/>
      <c r="U5615" s="10" t="n"/>
    </row>
    <row r="5616">
      <c r="S5616" s="10" t="n"/>
      <c r="T5616" s="10" t="n"/>
      <c r="U5616" s="10" t="n"/>
    </row>
    <row r="5617">
      <c r="S5617" s="10" t="n"/>
      <c r="T5617" s="10" t="n"/>
      <c r="U5617" s="10" t="n"/>
    </row>
    <row r="5618">
      <c r="S5618" s="10" t="n"/>
      <c r="T5618" s="10" t="n"/>
      <c r="U5618" s="10" t="n"/>
    </row>
    <row r="5619">
      <c r="S5619" s="10" t="n"/>
      <c r="T5619" s="10" t="n"/>
      <c r="U5619" s="10" t="n"/>
    </row>
    <row r="5620">
      <c r="S5620" s="10" t="n"/>
      <c r="T5620" s="10" t="n"/>
      <c r="U5620" s="10" t="n"/>
    </row>
    <row r="5621">
      <c r="S5621" s="10" t="n"/>
      <c r="T5621" s="10" t="n"/>
      <c r="U5621" s="10" t="n"/>
    </row>
    <row r="5622">
      <c r="S5622" s="10" t="n"/>
      <c r="T5622" s="10" t="n"/>
      <c r="U5622" s="10" t="n"/>
    </row>
    <row r="5623">
      <c r="S5623" s="10" t="n"/>
      <c r="T5623" s="10" t="n"/>
      <c r="U5623" s="10" t="n"/>
    </row>
    <row r="5624">
      <c r="S5624" s="10" t="n"/>
      <c r="T5624" s="10" t="n"/>
      <c r="U5624" s="10" t="n"/>
    </row>
    <row r="5625">
      <c r="S5625" s="10" t="n"/>
      <c r="T5625" s="10" t="n"/>
      <c r="U5625" s="10" t="n"/>
    </row>
    <row r="5626">
      <c r="S5626" s="10" t="n"/>
      <c r="T5626" s="10" t="n"/>
      <c r="U5626" s="10" t="n"/>
    </row>
    <row r="5627">
      <c r="S5627" s="10" t="n"/>
      <c r="T5627" s="10" t="n"/>
      <c r="U5627" s="10" t="n"/>
    </row>
    <row r="5628">
      <c r="S5628" s="10" t="n"/>
      <c r="T5628" s="10" t="n"/>
      <c r="U5628" s="10" t="n"/>
    </row>
    <row r="5629">
      <c r="S5629" s="10" t="n"/>
      <c r="T5629" s="10" t="n"/>
      <c r="U5629" s="10" t="n"/>
    </row>
    <row r="5630">
      <c r="S5630" s="10" t="n"/>
      <c r="T5630" s="10" t="n"/>
      <c r="U5630" s="10" t="n"/>
    </row>
    <row r="5631">
      <c r="S5631" s="10" t="n"/>
      <c r="T5631" s="10" t="n"/>
      <c r="U5631" s="10" t="n"/>
    </row>
    <row r="5632">
      <c r="S5632" s="10" t="n"/>
      <c r="T5632" s="10" t="n"/>
      <c r="U5632" s="10" t="n"/>
    </row>
    <row r="5633">
      <c r="S5633" s="10" t="n"/>
      <c r="T5633" s="10" t="n"/>
      <c r="U5633" s="10" t="n"/>
    </row>
    <row r="5634">
      <c r="S5634" s="10" t="n"/>
      <c r="T5634" s="10" t="n"/>
      <c r="U5634" s="10" t="n"/>
    </row>
    <row r="5635">
      <c r="S5635" s="10" t="n"/>
      <c r="T5635" s="10" t="n"/>
      <c r="U5635" s="10" t="n"/>
    </row>
    <row r="5636">
      <c r="S5636" s="10" t="n"/>
      <c r="T5636" s="10" t="n"/>
      <c r="U5636" s="10" t="n"/>
    </row>
    <row r="5637">
      <c r="S5637" s="10" t="n"/>
      <c r="T5637" s="10" t="n"/>
      <c r="U5637" s="10" t="n"/>
    </row>
    <row r="5638">
      <c r="S5638" s="10" t="n"/>
      <c r="T5638" s="10" t="n"/>
      <c r="U5638" s="10" t="n"/>
    </row>
    <row r="5639">
      <c r="S5639" s="10" t="n"/>
      <c r="T5639" s="10" t="n"/>
      <c r="U5639" s="10" t="n"/>
    </row>
    <row r="5640">
      <c r="S5640" s="10" t="n"/>
      <c r="T5640" s="10" t="n"/>
      <c r="U5640" s="10" t="n"/>
    </row>
    <row r="5641">
      <c r="S5641" s="10" t="n"/>
      <c r="T5641" s="10" t="n"/>
      <c r="U5641" s="10" t="n"/>
    </row>
    <row r="5642">
      <c r="S5642" s="10" t="n"/>
      <c r="T5642" s="10" t="n"/>
      <c r="U5642" s="10" t="n"/>
    </row>
    <row r="5643">
      <c r="S5643" s="10" t="n"/>
      <c r="T5643" s="10" t="n"/>
      <c r="U5643" s="10" t="n"/>
    </row>
    <row r="5644">
      <c r="S5644" s="10" t="n"/>
      <c r="T5644" s="10" t="n"/>
      <c r="U5644" s="10" t="n"/>
    </row>
    <row r="5645">
      <c r="S5645" s="10" t="n"/>
      <c r="T5645" s="10" t="n"/>
      <c r="U5645" s="10" t="n"/>
    </row>
    <row r="5646">
      <c r="S5646" s="10" t="n"/>
      <c r="T5646" s="10" t="n"/>
      <c r="U5646" s="10" t="n"/>
    </row>
    <row r="5647">
      <c r="S5647" s="10" t="n"/>
      <c r="T5647" s="10" t="n"/>
      <c r="U5647" s="10" t="n"/>
    </row>
    <row r="5648">
      <c r="S5648" s="10" t="n"/>
      <c r="T5648" s="10" t="n"/>
      <c r="U5648" s="10" t="n"/>
    </row>
    <row r="5649">
      <c r="S5649" s="10" t="n"/>
      <c r="T5649" s="10" t="n"/>
      <c r="U5649" s="10" t="n"/>
    </row>
    <row r="5650">
      <c r="S5650" s="10" t="n"/>
      <c r="T5650" s="10" t="n"/>
      <c r="U5650" s="10" t="n"/>
    </row>
    <row r="5651">
      <c r="S5651" s="10" t="n"/>
      <c r="T5651" s="10" t="n"/>
      <c r="U5651" s="10" t="n"/>
    </row>
    <row r="5652">
      <c r="S5652" s="10" t="n"/>
      <c r="T5652" s="10" t="n"/>
      <c r="U5652" s="10" t="n"/>
    </row>
    <row r="5653">
      <c r="S5653" s="10" t="n"/>
      <c r="T5653" s="10" t="n"/>
      <c r="U5653" s="10" t="n"/>
    </row>
    <row r="5654">
      <c r="S5654" s="10" t="n"/>
      <c r="T5654" s="10" t="n"/>
      <c r="U5654" s="10" t="n"/>
    </row>
    <row r="5655">
      <c r="S5655" s="10" t="n"/>
      <c r="T5655" s="10" t="n"/>
      <c r="U5655" s="10" t="n"/>
    </row>
    <row r="5656">
      <c r="S5656" s="10" t="n"/>
      <c r="T5656" s="10" t="n"/>
      <c r="U5656" s="10" t="n"/>
    </row>
    <row r="5657">
      <c r="S5657" s="10" t="n"/>
      <c r="T5657" s="10" t="n"/>
      <c r="U5657" s="10" t="n"/>
    </row>
    <row r="5658">
      <c r="S5658" s="10" t="n"/>
      <c r="T5658" s="10" t="n"/>
      <c r="U5658" s="10" t="n"/>
    </row>
    <row r="5659">
      <c r="S5659" s="10" t="n"/>
      <c r="T5659" s="10" t="n"/>
      <c r="U5659" s="10" t="n"/>
    </row>
    <row r="5660">
      <c r="S5660" s="10" t="n"/>
      <c r="T5660" s="10" t="n"/>
      <c r="U5660" s="10" t="n"/>
    </row>
    <row r="5661">
      <c r="S5661" s="10" t="n"/>
      <c r="T5661" s="10" t="n"/>
      <c r="U5661" s="10" t="n"/>
    </row>
    <row r="5662">
      <c r="S5662" s="10" t="n"/>
      <c r="T5662" s="10" t="n"/>
      <c r="U5662" s="10" t="n"/>
    </row>
    <row r="5663">
      <c r="S5663" s="10" t="n"/>
      <c r="T5663" s="10" t="n"/>
      <c r="U5663" s="10" t="n"/>
    </row>
    <row r="5664">
      <c r="S5664" s="10" t="n"/>
      <c r="T5664" s="10" t="n"/>
      <c r="U5664" s="10" t="n"/>
    </row>
    <row r="5665">
      <c r="S5665" s="10" t="n"/>
      <c r="T5665" s="10" t="n"/>
      <c r="U5665" s="10" t="n"/>
    </row>
    <row r="5666">
      <c r="S5666" s="10" t="n"/>
      <c r="T5666" s="10" t="n"/>
      <c r="U5666" s="10" t="n"/>
    </row>
    <row r="5667">
      <c r="S5667" s="10" t="n"/>
      <c r="T5667" s="10" t="n"/>
      <c r="U5667" s="10" t="n"/>
    </row>
    <row r="5668">
      <c r="S5668" s="10" t="n"/>
      <c r="T5668" s="10" t="n"/>
      <c r="U5668" s="10" t="n"/>
    </row>
    <row r="5669">
      <c r="S5669" s="10" t="n"/>
      <c r="T5669" s="10" t="n"/>
      <c r="U5669" s="10" t="n"/>
    </row>
    <row r="5670">
      <c r="S5670" s="10" t="n"/>
      <c r="T5670" s="10" t="n"/>
      <c r="U5670" s="10" t="n"/>
    </row>
    <row r="5671">
      <c r="S5671" s="10" t="n"/>
      <c r="T5671" s="10" t="n"/>
      <c r="U5671" s="10" t="n"/>
    </row>
    <row r="5672">
      <c r="S5672" s="10" t="n"/>
      <c r="T5672" s="10" t="n"/>
      <c r="U5672" s="10" t="n"/>
    </row>
    <row r="5673">
      <c r="S5673" s="10" t="n"/>
      <c r="T5673" s="10" t="n"/>
      <c r="U5673" s="10" t="n"/>
    </row>
    <row r="5674">
      <c r="S5674" s="10" t="n"/>
      <c r="T5674" s="10" t="n"/>
      <c r="U5674" s="10" t="n"/>
    </row>
    <row r="5675">
      <c r="S5675" s="10" t="n"/>
      <c r="T5675" s="10" t="n"/>
      <c r="U5675" s="10" t="n"/>
    </row>
    <row r="5676">
      <c r="S5676" s="10" t="n"/>
      <c r="T5676" s="10" t="n"/>
      <c r="U5676" s="10" t="n"/>
    </row>
    <row r="5677">
      <c r="S5677" s="10" t="n"/>
      <c r="T5677" s="10" t="n"/>
      <c r="U5677" s="10" t="n"/>
    </row>
    <row r="5678">
      <c r="S5678" s="10" t="n"/>
      <c r="T5678" s="10" t="n"/>
      <c r="U5678" s="10" t="n"/>
    </row>
    <row r="5679">
      <c r="S5679" s="10" t="n"/>
      <c r="T5679" s="10" t="n"/>
      <c r="U5679" s="10" t="n"/>
    </row>
    <row r="5680">
      <c r="S5680" s="10" t="n"/>
      <c r="T5680" s="10" t="n"/>
      <c r="U5680" s="10" t="n"/>
    </row>
    <row r="5681">
      <c r="S5681" s="10" t="n"/>
      <c r="T5681" s="10" t="n"/>
      <c r="U5681" s="10" t="n"/>
    </row>
    <row r="5682">
      <c r="S5682" s="10" t="n"/>
      <c r="T5682" s="10" t="n"/>
      <c r="U5682" s="10" t="n"/>
    </row>
    <row r="5683">
      <c r="S5683" s="10" t="n"/>
      <c r="T5683" s="10" t="n"/>
      <c r="U5683" s="10" t="n"/>
    </row>
    <row r="5684">
      <c r="S5684" s="10" t="n"/>
      <c r="T5684" s="10" t="n"/>
      <c r="U5684" s="10" t="n"/>
    </row>
    <row r="5685">
      <c r="S5685" s="10" t="n"/>
      <c r="T5685" s="10" t="n"/>
      <c r="U5685" s="10" t="n"/>
    </row>
    <row r="5686">
      <c r="S5686" s="10" t="n"/>
      <c r="T5686" s="10" t="n"/>
      <c r="U5686" s="10" t="n"/>
    </row>
    <row r="5687">
      <c r="S5687" s="10" t="n"/>
      <c r="T5687" s="10" t="n"/>
      <c r="U5687" s="10" t="n"/>
    </row>
    <row r="5688">
      <c r="S5688" s="10" t="n"/>
      <c r="T5688" s="10" t="n"/>
      <c r="U5688" s="10" t="n"/>
    </row>
    <row r="5689">
      <c r="S5689" s="10" t="n"/>
      <c r="T5689" s="10" t="n"/>
      <c r="U5689" s="10" t="n"/>
    </row>
    <row r="5690">
      <c r="S5690" s="10" t="n"/>
      <c r="T5690" s="10" t="n"/>
      <c r="U5690" s="10" t="n"/>
    </row>
    <row r="5691">
      <c r="S5691" s="10" t="n"/>
      <c r="T5691" s="10" t="n"/>
      <c r="U5691" s="10" t="n"/>
    </row>
    <row r="5692">
      <c r="S5692" s="10" t="n"/>
      <c r="T5692" s="10" t="n"/>
      <c r="U5692" s="10" t="n"/>
    </row>
    <row r="5693">
      <c r="S5693" s="10" t="n"/>
      <c r="T5693" s="10" t="n"/>
      <c r="U5693" s="10" t="n"/>
    </row>
    <row r="5694">
      <c r="S5694" s="10" t="n"/>
      <c r="T5694" s="10" t="n"/>
      <c r="U5694" s="10" t="n"/>
    </row>
    <row r="5695">
      <c r="S5695" s="10" t="n"/>
      <c r="T5695" s="10" t="n"/>
      <c r="U5695" s="10" t="n"/>
    </row>
    <row r="5696">
      <c r="S5696" s="10" t="n"/>
      <c r="T5696" s="10" t="n"/>
      <c r="U5696" s="10" t="n"/>
    </row>
    <row r="5697">
      <c r="S5697" s="10" t="n"/>
      <c r="T5697" s="10" t="n"/>
      <c r="U5697" s="10" t="n"/>
    </row>
    <row r="5698">
      <c r="S5698" s="10" t="n"/>
      <c r="T5698" s="10" t="n"/>
      <c r="U5698" s="10" t="n"/>
    </row>
    <row r="5699">
      <c r="S5699" s="10" t="n"/>
      <c r="T5699" s="10" t="n"/>
      <c r="U5699" s="10" t="n"/>
    </row>
    <row r="5700">
      <c r="S5700" s="10" t="n"/>
      <c r="T5700" s="10" t="n"/>
      <c r="U5700" s="10" t="n"/>
    </row>
    <row r="5701">
      <c r="S5701" s="10" t="n"/>
      <c r="T5701" s="10" t="n"/>
      <c r="U5701" s="10" t="n"/>
    </row>
    <row r="5702">
      <c r="S5702" s="10" t="n"/>
      <c r="T5702" s="10" t="n"/>
      <c r="U5702" s="10" t="n"/>
    </row>
    <row r="5703">
      <c r="S5703" s="10" t="n"/>
      <c r="T5703" s="10" t="n"/>
      <c r="U5703" s="10" t="n"/>
    </row>
    <row r="5704">
      <c r="S5704" s="10" t="n"/>
      <c r="T5704" s="10" t="n"/>
      <c r="U5704" s="10" t="n"/>
    </row>
    <row r="5705">
      <c r="S5705" s="10" t="n"/>
      <c r="T5705" s="10" t="n"/>
      <c r="U5705" s="10" t="n"/>
    </row>
    <row r="5706">
      <c r="S5706" s="10" t="n"/>
      <c r="T5706" s="10" t="n"/>
      <c r="U5706" s="10" t="n"/>
    </row>
    <row r="5707">
      <c r="S5707" s="10" t="n"/>
      <c r="T5707" s="10" t="n"/>
      <c r="U5707" s="10" t="n"/>
    </row>
    <row r="5708">
      <c r="S5708" s="10" t="n"/>
      <c r="T5708" s="10" t="n"/>
      <c r="U5708" s="10" t="n"/>
    </row>
    <row r="5709">
      <c r="S5709" s="10" t="n"/>
      <c r="T5709" s="10" t="n"/>
      <c r="U5709" s="10" t="n"/>
    </row>
    <row r="5710">
      <c r="S5710" s="10" t="n"/>
      <c r="T5710" s="10" t="n"/>
      <c r="U5710" s="10" t="n"/>
    </row>
    <row r="5711">
      <c r="S5711" s="10" t="n"/>
      <c r="T5711" s="10" t="n"/>
      <c r="U5711" s="10" t="n"/>
    </row>
    <row r="5712">
      <c r="S5712" s="10" t="n"/>
      <c r="T5712" s="10" t="n"/>
      <c r="U5712" s="10" t="n"/>
    </row>
    <row r="5713">
      <c r="S5713" s="10" t="n"/>
      <c r="T5713" s="10" t="n"/>
      <c r="U5713" s="10" t="n"/>
    </row>
    <row r="5714">
      <c r="S5714" s="10" t="n"/>
      <c r="T5714" s="10" t="n"/>
      <c r="U5714" s="10" t="n"/>
    </row>
    <row r="5715">
      <c r="S5715" s="10" t="n"/>
      <c r="T5715" s="10" t="n"/>
      <c r="U5715" s="10" t="n"/>
    </row>
    <row r="5716">
      <c r="S5716" s="10" t="n"/>
      <c r="T5716" s="10" t="n"/>
      <c r="U5716" s="10" t="n"/>
    </row>
    <row r="5717">
      <c r="S5717" s="10" t="n"/>
      <c r="T5717" s="10" t="n"/>
      <c r="U5717" s="10" t="n"/>
    </row>
    <row r="5718">
      <c r="S5718" s="10" t="n"/>
      <c r="T5718" s="10" t="n"/>
      <c r="U5718" s="10" t="n"/>
    </row>
    <row r="5719">
      <c r="S5719" s="10" t="n"/>
      <c r="T5719" s="10" t="n"/>
      <c r="U5719" s="10" t="n"/>
    </row>
    <row r="5720">
      <c r="S5720" s="10" t="n"/>
      <c r="T5720" s="10" t="n"/>
      <c r="U5720" s="10" t="n"/>
    </row>
    <row r="5721">
      <c r="S5721" s="10" t="n"/>
      <c r="T5721" s="10" t="n"/>
      <c r="U5721" s="10" t="n"/>
    </row>
    <row r="5722">
      <c r="S5722" s="10" t="n"/>
      <c r="T5722" s="10" t="n"/>
      <c r="U5722" s="10" t="n"/>
    </row>
    <row r="5723">
      <c r="S5723" s="10" t="n"/>
      <c r="T5723" s="10" t="n"/>
      <c r="U5723" s="10" t="n"/>
    </row>
    <row r="5724">
      <c r="S5724" s="10" t="n"/>
      <c r="T5724" s="10" t="n"/>
      <c r="U5724" s="10" t="n"/>
    </row>
    <row r="5725">
      <c r="S5725" s="10" t="n"/>
      <c r="T5725" s="10" t="n"/>
      <c r="U5725" s="10" t="n"/>
    </row>
    <row r="5726">
      <c r="S5726" s="10" t="n"/>
      <c r="T5726" s="10" t="n"/>
      <c r="U5726" s="10" t="n"/>
    </row>
    <row r="5727">
      <c r="S5727" s="10" t="n"/>
      <c r="T5727" s="10" t="n"/>
      <c r="U5727" s="10" t="n"/>
    </row>
    <row r="5728">
      <c r="S5728" s="10" t="n"/>
      <c r="T5728" s="10" t="n"/>
      <c r="U5728" s="10" t="n"/>
    </row>
    <row r="5729">
      <c r="S5729" s="10" t="n"/>
      <c r="T5729" s="10" t="n"/>
      <c r="U5729" s="10" t="n"/>
    </row>
    <row r="5730">
      <c r="S5730" s="10" t="n"/>
      <c r="T5730" s="10" t="n"/>
      <c r="U5730" s="10" t="n"/>
    </row>
    <row r="5731">
      <c r="S5731" s="10" t="n"/>
      <c r="T5731" s="10" t="n"/>
      <c r="U5731" s="10" t="n"/>
    </row>
    <row r="5732">
      <c r="S5732" s="10" t="n"/>
      <c r="T5732" s="10" t="n"/>
      <c r="U5732" s="10" t="n"/>
    </row>
    <row r="5733">
      <c r="S5733" s="10" t="n"/>
      <c r="T5733" s="10" t="n"/>
      <c r="U5733" s="10" t="n"/>
    </row>
    <row r="5734">
      <c r="S5734" s="10" t="n"/>
      <c r="T5734" s="10" t="n"/>
      <c r="U5734" s="10" t="n"/>
    </row>
    <row r="5735">
      <c r="S5735" s="10" t="n"/>
      <c r="T5735" s="10" t="n"/>
      <c r="U5735" s="10" t="n"/>
    </row>
    <row r="5736">
      <c r="S5736" s="10" t="n"/>
      <c r="T5736" s="10" t="n"/>
      <c r="U5736" s="10" t="n"/>
    </row>
    <row r="5737">
      <c r="S5737" s="10" t="n"/>
      <c r="T5737" s="10" t="n"/>
      <c r="U5737" s="10" t="n"/>
    </row>
    <row r="5738">
      <c r="S5738" s="10" t="n"/>
      <c r="T5738" s="10" t="n"/>
      <c r="U5738" s="10" t="n"/>
    </row>
    <row r="5739">
      <c r="S5739" s="10" t="n"/>
      <c r="T5739" s="10" t="n"/>
      <c r="U5739" s="10" t="n"/>
    </row>
    <row r="5740">
      <c r="S5740" s="10" t="n"/>
      <c r="T5740" s="10" t="n"/>
      <c r="U5740" s="10" t="n"/>
    </row>
    <row r="5741">
      <c r="S5741" s="10" t="n"/>
      <c r="T5741" s="10" t="n"/>
      <c r="U5741" s="10" t="n"/>
    </row>
    <row r="5742">
      <c r="S5742" s="10" t="n"/>
      <c r="T5742" s="10" t="n"/>
      <c r="U5742" s="10" t="n"/>
    </row>
    <row r="5743">
      <c r="S5743" s="10" t="n"/>
      <c r="T5743" s="10" t="n"/>
      <c r="U5743" s="10" t="n"/>
    </row>
    <row r="5744">
      <c r="S5744" s="10" t="n"/>
      <c r="T5744" s="10" t="n"/>
      <c r="U5744" s="10" t="n"/>
    </row>
    <row r="5745">
      <c r="S5745" s="10" t="n"/>
      <c r="T5745" s="10" t="n"/>
      <c r="U5745" s="10" t="n"/>
    </row>
    <row r="5746">
      <c r="S5746" s="10" t="n"/>
      <c r="T5746" s="10" t="n"/>
      <c r="U5746" s="10" t="n"/>
    </row>
    <row r="5747">
      <c r="S5747" s="10" t="n"/>
      <c r="T5747" s="10" t="n"/>
      <c r="U5747" s="10" t="n"/>
    </row>
    <row r="5748">
      <c r="S5748" s="10" t="n"/>
      <c r="T5748" s="10" t="n"/>
      <c r="U5748" s="10" t="n"/>
    </row>
    <row r="5749">
      <c r="S5749" s="10" t="n"/>
      <c r="T5749" s="10" t="n"/>
      <c r="U5749" s="10" t="n"/>
    </row>
    <row r="5750">
      <c r="S5750" s="10" t="n"/>
      <c r="T5750" s="10" t="n"/>
      <c r="U5750" s="10" t="n"/>
    </row>
    <row r="5751">
      <c r="S5751" s="10" t="n"/>
      <c r="T5751" s="10" t="n"/>
      <c r="U5751" s="10" t="n"/>
    </row>
    <row r="5752">
      <c r="S5752" s="10" t="n"/>
      <c r="T5752" s="10" t="n"/>
      <c r="U5752" s="10" t="n"/>
    </row>
    <row r="5753">
      <c r="S5753" s="10" t="n"/>
      <c r="T5753" s="10" t="n"/>
      <c r="U5753" s="10" t="n"/>
    </row>
    <row r="5754">
      <c r="S5754" s="10" t="n"/>
      <c r="T5754" s="10" t="n"/>
      <c r="U5754" s="10" t="n"/>
    </row>
    <row r="5755">
      <c r="S5755" s="10" t="n"/>
      <c r="T5755" s="10" t="n"/>
      <c r="U5755" s="10" t="n"/>
    </row>
    <row r="5756">
      <c r="S5756" s="10" t="n"/>
      <c r="T5756" s="10" t="n"/>
      <c r="U5756" s="10" t="n"/>
    </row>
    <row r="5757">
      <c r="S5757" s="10" t="n"/>
      <c r="T5757" s="10" t="n"/>
      <c r="U5757" s="10" t="n"/>
    </row>
    <row r="5758">
      <c r="S5758" s="10" t="n"/>
      <c r="T5758" s="10" t="n"/>
      <c r="U5758" s="10" t="n"/>
    </row>
    <row r="5759">
      <c r="S5759" s="10" t="n"/>
      <c r="T5759" s="10" t="n"/>
      <c r="U5759" s="10" t="n"/>
    </row>
    <row r="5760">
      <c r="S5760" s="10" t="n"/>
      <c r="T5760" s="10" t="n"/>
      <c r="U5760" s="10" t="n"/>
    </row>
    <row r="5761">
      <c r="S5761" s="10" t="n"/>
      <c r="T5761" s="10" t="n"/>
      <c r="U5761" s="10" t="n"/>
    </row>
    <row r="5762">
      <c r="S5762" s="10" t="n"/>
      <c r="T5762" s="10" t="n"/>
      <c r="U5762" s="10" t="n"/>
    </row>
    <row r="5763">
      <c r="S5763" s="10" t="n"/>
      <c r="T5763" s="10" t="n"/>
      <c r="U5763" s="10" t="n"/>
    </row>
    <row r="5764">
      <c r="S5764" s="10" t="n"/>
      <c r="T5764" s="10" t="n"/>
      <c r="U5764" s="10" t="n"/>
    </row>
    <row r="5765">
      <c r="S5765" s="10" t="n"/>
      <c r="T5765" s="10" t="n"/>
      <c r="U5765" s="10" t="n"/>
    </row>
    <row r="5766">
      <c r="S5766" s="10" t="n"/>
      <c r="T5766" s="10" t="n"/>
      <c r="U5766" s="10" t="n"/>
    </row>
    <row r="5767">
      <c r="S5767" s="10" t="n"/>
      <c r="T5767" s="10" t="n"/>
      <c r="U5767" s="10" t="n"/>
    </row>
    <row r="5768">
      <c r="S5768" s="10" t="n"/>
      <c r="T5768" s="10" t="n"/>
      <c r="U5768" s="10" t="n"/>
    </row>
    <row r="5769">
      <c r="S5769" s="10" t="n"/>
      <c r="T5769" s="10" t="n"/>
      <c r="U5769" s="10" t="n"/>
    </row>
    <row r="5770">
      <c r="S5770" s="10" t="n"/>
      <c r="T5770" s="10" t="n"/>
      <c r="U5770" s="10" t="n"/>
    </row>
    <row r="5771">
      <c r="S5771" s="10" t="n"/>
      <c r="T5771" s="10" t="n"/>
      <c r="U5771" s="10" t="n"/>
    </row>
    <row r="5772">
      <c r="S5772" s="10" t="n"/>
      <c r="T5772" s="10" t="n"/>
      <c r="U5772" s="10" t="n"/>
    </row>
    <row r="5773">
      <c r="S5773" s="10" t="n"/>
      <c r="T5773" s="10" t="n"/>
      <c r="U5773" s="10" t="n"/>
    </row>
    <row r="5774">
      <c r="S5774" s="10" t="n"/>
      <c r="T5774" s="10" t="n"/>
      <c r="U5774" s="10" t="n"/>
    </row>
    <row r="5775">
      <c r="S5775" s="10" t="n"/>
      <c r="T5775" s="10" t="n"/>
      <c r="U5775" s="10" t="n"/>
    </row>
    <row r="5776">
      <c r="S5776" s="10" t="n"/>
      <c r="T5776" s="10" t="n"/>
      <c r="U5776" s="10" t="n"/>
    </row>
    <row r="5777">
      <c r="S5777" s="10" t="n"/>
      <c r="T5777" s="10" t="n"/>
      <c r="U5777" s="10" t="n"/>
    </row>
    <row r="5778">
      <c r="S5778" s="10" t="n"/>
      <c r="T5778" s="10" t="n"/>
      <c r="U5778" s="10" t="n"/>
    </row>
    <row r="5779">
      <c r="S5779" s="10" t="n"/>
      <c r="T5779" s="10" t="n"/>
      <c r="U5779" s="10" t="n"/>
    </row>
    <row r="5780">
      <c r="S5780" s="10" t="n"/>
      <c r="T5780" s="10" t="n"/>
      <c r="U5780" s="10" t="n"/>
    </row>
    <row r="5781">
      <c r="S5781" s="10" t="n"/>
      <c r="T5781" s="10" t="n"/>
      <c r="U5781" s="10" t="n"/>
    </row>
    <row r="5782">
      <c r="S5782" s="10" t="n"/>
      <c r="T5782" s="10" t="n"/>
      <c r="U5782" s="10" t="n"/>
    </row>
    <row r="5783">
      <c r="S5783" s="10" t="n"/>
      <c r="T5783" s="10" t="n"/>
      <c r="U5783" s="10" t="n"/>
    </row>
    <row r="5784">
      <c r="S5784" s="10" t="n"/>
      <c r="T5784" s="10" t="n"/>
      <c r="U5784" s="10" t="n"/>
    </row>
    <row r="5785">
      <c r="S5785" s="10" t="n"/>
      <c r="T5785" s="10" t="n"/>
      <c r="U5785" s="10" t="n"/>
    </row>
    <row r="5786">
      <c r="S5786" s="10" t="n"/>
      <c r="T5786" s="10" t="n"/>
      <c r="U5786" s="10" t="n"/>
    </row>
    <row r="5787">
      <c r="S5787" s="10" t="n"/>
      <c r="T5787" s="10" t="n"/>
      <c r="U5787" s="10" t="n"/>
    </row>
    <row r="5788">
      <c r="S5788" s="10" t="n"/>
      <c r="T5788" s="10" t="n"/>
      <c r="U5788" s="10" t="n"/>
    </row>
    <row r="5789">
      <c r="S5789" s="10" t="n"/>
      <c r="T5789" s="10" t="n"/>
      <c r="U5789" s="10" t="n"/>
    </row>
    <row r="5790">
      <c r="S5790" s="10" t="n"/>
      <c r="T5790" s="10" t="n"/>
      <c r="U5790" s="10" t="n"/>
    </row>
    <row r="5791">
      <c r="S5791" s="10" t="n"/>
      <c r="T5791" s="10" t="n"/>
      <c r="U5791" s="10" t="n"/>
    </row>
    <row r="5792">
      <c r="S5792" s="10" t="n"/>
      <c r="T5792" s="10" t="n"/>
      <c r="U5792" s="10" t="n"/>
    </row>
    <row r="5793">
      <c r="S5793" s="10" t="n"/>
      <c r="T5793" s="10" t="n"/>
      <c r="U5793" s="10" t="n"/>
    </row>
    <row r="5794">
      <c r="S5794" s="10" t="n"/>
      <c r="T5794" s="10" t="n"/>
      <c r="U5794" s="10" t="n"/>
    </row>
    <row r="5795">
      <c r="S5795" s="10" t="n"/>
      <c r="T5795" s="10" t="n"/>
      <c r="U5795" s="10" t="n"/>
    </row>
    <row r="5796">
      <c r="S5796" s="10" t="n"/>
      <c r="T5796" s="10" t="n"/>
      <c r="U5796" s="10" t="n"/>
    </row>
    <row r="5797">
      <c r="S5797" s="10" t="n"/>
      <c r="T5797" s="10" t="n"/>
      <c r="U5797" s="10" t="n"/>
    </row>
    <row r="5798">
      <c r="S5798" s="10" t="n"/>
      <c r="T5798" s="10" t="n"/>
      <c r="U5798" s="10" t="n"/>
    </row>
    <row r="5799">
      <c r="S5799" s="10" t="n"/>
      <c r="T5799" s="10" t="n"/>
      <c r="U5799" s="10" t="n"/>
    </row>
    <row r="5800">
      <c r="S5800" s="10" t="n"/>
      <c r="T5800" s="10" t="n"/>
      <c r="U5800" s="10" t="n"/>
    </row>
    <row r="5801">
      <c r="S5801" s="10" t="n"/>
      <c r="T5801" s="10" t="n"/>
      <c r="U5801" s="10" t="n"/>
    </row>
    <row r="5802">
      <c r="S5802" s="10" t="n"/>
      <c r="T5802" s="10" t="n"/>
      <c r="U5802" s="10" t="n"/>
    </row>
    <row r="5803">
      <c r="S5803" s="10" t="n"/>
      <c r="T5803" s="10" t="n"/>
      <c r="U5803" s="10" t="n"/>
    </row>
    <row r="5804">
      <c r="S5804" s="10" t="n"/>
      <c r="T5804" s="10" t="n"/>
      <c r="U5804" s="10" t="n"/>
    </row>
    <row r="5805">
      <c r="S5805" s="10" t="n"/>
      <c r="T5805" s="10" t="n"/>
      <c r="U5805" s="10" t="n"/>
    </row>
    <row r="5806">
      <c r="S5806" s="10" t="n"/>
      <c r="T5806" s="10" t="n"/>
      <c r="U5806" s="10" t="n"/>
    </row>
    <row r="5807">
      <c r="S5807" s="10" t="n"/>
      <c r="T5807" s="10" t="n"/>
      <c r="U5807" s="10" t="n"/>
    </row>
    <row r="5808">
      <c r="S5808" s="10" t="n"/>
      <c r="T5808" s="10" t="n"/>
      <c r="U5808" s="10" t="n"/>
    </row>
    <row r="5809">
      <c r="S5809" s="10" t="n"/>
      <c r="T5809" s="10" t="n"/>
      <c r="U5809" s="10" t="n"/>
    </row>
    <row r="5810">
      <c r="S5810" s="10" t="n"/>
      <c r="T5810" s="10" t="n"/>
      <c r="U5810" s="10" t="n"/>
    </row>
    <row r="5811">
      <c r="S5811" s="10" t="n"/>
      <c r="T5811" s="10" t="n"/>
      <c r="U5811" s="10" t="n"/>
    </row>
    <row r="5812">
      <c r="S5812" s="10" t="n"/>
      <c r="T5812" s="10" t="n"/>
      <c r="U5812" s="10" t="n"/>
    </row>
    <row r="5813">
      <c r="S5813" s="10" t="n"/>
      <c r="T5813" s="10" t="n"/>
      <c r="U5813" s="10" t="n"/>
    </row>
    <row r="5814">
      <c r="S5814" s="10" t="n"/>
      <c r="T5814" s="10" t="n"/>
      <c r="U5814" s="10" t="n"/>
    </row>
    <row r="5815">
      <c r="S5815" s="10" t="n"/>
      <c r="T5815" s="10" t="n"/>
      <c r="U5815" s="10" t="n"/>
    </row>
    <row r="5816">
      <c r="S5816" s="10" t="n"/>
      <c r="T5816" s="10" t="n"/>
      <c r="U5816" s="10" t="n"/>
    </row>
    <row r="5817">
      <c r="S5817" s="10" t="n"/>
      <c r="T5817" s="10" t="n"/>
      <c r="U5817" s="10" t="n"/>
    </row>
    <row r="5818">
      <c r="S5818" s="10" t="n"/>
      <c r="T5818" s="10" t="n"/>
      <c r="U5818" s="10" t="n"/>
    </row>
    <row r="5819">
      <c r="S5819" s="10" t="n"/>
      <c r="T5819" s="10" t="n"/>
      <c r="U5819" s="10" t="n"/>
    </row>
    <row r="5820">
      <c r="S5820" s="10" t="n"/>
      <c r="T5820" s="10" t="n"/>
      <c r="U5820" s="10" t="n"/>
    </row>
    <row r="5821">
      <c r="S5821" s="10" t="n"/>
      <c r="T5821" s="10" t="n"/>
      <c r="U5821" s="10" t="n"/>
    </row>
    <row r="5822">
      <c r="S5822" s="10" t="n"/>
      <c r="T5822" s="10" t="n"/>
      <c r="U5822" s="10" t="n"/>
    </row>
    <row r="5823">
      <c r="S5823" s="10" t="n"/>
      <c r="T5823" s="10" t="n"/>
      <c r="U5823" s="10" t="n"/>
    </row>
    <row r="5824">
      <c r="S5824" s="10" t="n"/>
      <c r="T5824" s="10" t="n"/>
      <c r="U5824" s="10" t="n"/>
    </row>
    <row r="5825">
      <c r="S5825" s="10" t="n"/>
      <c r="T5825" s="10" t="n"/>
      <c r="U5825" s="10" t="n"/>
    </row>
    <row r="5826">
      <c r="S5826" s="10" t="n"/>
      <c r="T5826" s="10" t="n"/>
      <c r="U5826" s="10" t="n"/>
    </row>
    <row r="5827">
      <c r="S5827" s="10" t="n"/>
      <c r="T5827" s="10" t="n"/>
      <c r="U5827" s="10" t="n"/>
    </row>
    <row r="5828">
      <c r="S5828" s="10" t="n"/>
      <c r="T5828" s="10" t="n"/>
      <c r="U5828" s="10" t="n"/>
    </row>
    <row r="5829">
      <c r="S5829" s="10" t="n"/>
      <c r="T5829" s="10" t="n"/>
      <c r="U5829" s="10" t="n"/>
    </row>
    <row r="5830">
      <c r="S5830" s="10" t="n"/>
      <c r="T5830" s="10" t="n"/>
      <c r="U5830" s="10" t="n"/>
    </row>
    <row r="5831">
      <c r="S5831" s="10" t="n"/>
      <c r="T5831" s="10" t="n"/>
      <c r="U5831" s="10" t="n"/>
    </row>
    <row r="5832">
      <c r="S5832" s="10" t="n"/>
      <c r="T5832" s="10" t="n"/>
      <c r="U5832" s="10" t="n"/>
    </row>
    <row r="5833">
      <c r="S5833" s="10" t="n"/>
      <c r="T5833" s="10" t="n"/>
      <c r="U5833" s="10" t="n"/>
    </row>
    <row r="5834">
      <c r="S5834" s="10" t="n"/>
      <c r="T5834" s="10" t="n"/>
      <c r="U5834" s="10" t="n"/>
    </row>
    <row r="5835">
      <c r="S5835" s="10" t="n"/>
      <c r="T5835" s="10" t="n"/>
      <c r="U5835" s="10" t="n"/>
    </row>
    <row r="5836">
      <c r="S5836" s="10" t="n"/>
      <c r="T5836" s="10" t="n"/>
      <c r="U5836" s="10" t="n"/>
    </row>
    <row r="5837">
      <c r="S5837" s="10" t="n"/>
      <c r="T5837" s="10" t="n"/>
      <c r="U5837" s="10" t="n"/>
    </row>
    <row r="5838">
      <c r="S5838" s="10" t="n"/>
      <c r="T5838" s="10" t="n"/>
      <c r="U5838" s="10" t="n"/>
    </row>
    <row r="5839">
      <c r="S5839" s="10" t="n"/>
      <c r="T5839" s="10" t="n"/>
      <c r="U5839" s="10" t="n"/>
    </row>
    <row r="5840">
      <c r="S5840" s="10" t="n"/>
      <c r="T5840" s="10" t="n"/>
      <c r="U5840" s="10" t="n"/>
    </row>
    <row r="5841">
      <c r="S5841" s="10" t="n"/>
      <c r="T5841" s="10" t="n"/>
      <c r="U5841" s="10" t="n"/>
    </row>
    <row r="5842">
      <c r="S5842" s="10" t="n"/>
      <c r="T5842" s="10" t="n"/>
      <c r="U5842" s="10" t="n"/>
    </row>
    <row r="5843">
      <c r="S5843" s="10" t="n"/>
      <c r="T5843" s="10" t="n"/>
      <c r="U5843" s="10" t="n"/>
    </row>
    <row r="5844">
      <c r="S5844" s="10" t="n"/>
      <c r="T5844" s="10" t="n"/>
      <c r="U5844" s="10" t="n"/>
    </row>
    <row r="5845">
      <c r="S5845" s="10" t="n"/>
      <c r="T5845" s="10" t="n"/>
      <c r="U5845" s="10" t="n"/>
    </row>
    <row r="5846">
      <c r="S5846" s="10" t="n"/>
      <c r="T5846" s="10" t="n"/>
      <c r="U5846" s="10" t="n"/>
    </row>
    <row r="5847">
      <c r="S5847" s="10" t="n"/>
      <c r="T5847" s="10" t="n"/>
      <c r="U5847" s="10" t="n"/>
    </row>
    <row r="5848">
      <c r="S5848" s="10" t="n"/>
      <c r="T5848" s="10" t="n"/>
      <c r="U5848" s="10" t="n"/>
    </row>
    <row r="5849">
      <c r="S5849" s="10" t="n"/>
      <c r="T5849" s="10" t="n"/>
      <c r="U5849" s="10" t="n"/>
    </row>
    <row r="5850">
      <c r="S5850" s="10" t="n"/>
      <c r="T5850" s="10" t="n"/>
      <c r="U5850" s="10" t="n"/>
    </row>
    <row r="5851">
      <c r="S5851" s="10" t="n"/>
      <c r="T5851" s="10" t="n"/>
      <c r="U5851" s="10" t="n"/>
    </row>
    <row r="5852">
      <c r="S5852" s="10" t="n"/>
      <c r="T5852" s="10" t="n"/>
      <c r="U5852" s="10" t="n"/>
    </row>
    <row r="5853">
      <c r="S5853" s="10" t="n"/>
      <c r="T5853" s="10" t="n"/>
      <c r="U5853" s="10" t="n"/>
    </row>
    <row r="5854">
      <c r="S5854" s="10" t="n"/>
      <c r="T5854" s="10" t="n"/>
      <c r="U5854" s="10" t="n"/>
    </row>
    <row r="5855">
      <c r="S5855" s="10" t="n"/>
      <c r="T5855" s="10" t="n"/>
      <c r="U5855" s="10" t="n"/>
    </row>
    <row r="5856">
      <c r="S5856" s="10" t="n"/>
      <c r="T5856" s="10" t="n"/>
      <c r="U5856" s="10" t="n"/>
    </row>
    <row r="5857">
      <c r="S5857" s="10" t="n"/>
      <c r="T5857" s="10" t="n"/>
      <c r="U5857" s="10" t="n"/>
    </row>
    <row r="5858">
      <c r="S5858" s="10" t="n"/>
      <c r="T5858" s="10" t="n"/>
      <c r="U5858" s="10" t="n"/>
    </row>
    <row r="5859">
      <c r="S5859" s="10" t="n"/>
      <c r="T5859" s="10" t="n"/>
      <c r="U5859" s="10" t="n"/>
    </row>
    <row r="5860">
      <c r="S5860" s="10" t="n"/>
      <c r="T5860" s="10" t="n"/>
      <c r="U5860" s="10" t="n"/>
    </row>
    <row r="5861">
      <c r="S5861" s="10" t="n"/>
      <c r="T5861" s="10" t="n"/>
      <c r="U5861" s="10" t="n"/>
    </row>
    <row r="5862">
      <c r="S5862" s="10" t="n"/>
      <c r="T5862" s="10" t="n"/>
      <c r="U5862" s="10" t="n"/>
    </row>
    <row r="5863">
      <c r="S5863" s="10" t="n"/>
      <c r="T5863" s="10" t="n"/>
      <c r="U5863" s="10" t="n"/>
    </row>
    <row r="5864">
      <c r="S5864" s="10" t="n"/>
      <c r="T5864" s="10" t="n"/>
      <c r="U5864" s="10" t="n"/>
    </row>
    <row r="5865">
      <c r="S5865" s="10" t="n"/>
      <c r="T5865" s="10" t="n"/>
      <c r="U5865" s="10" t="n"/>
    </row>
    <row r="5866">
      <c r="S5866" s="10" t="n"/>
      <c r="T5866" s="10" t="n"/>
      <c r="U5866" s="10" t="n"/>
    </row>
    <row r="5867">
      <c r="S5867" s="10" t="n"/>
      <c r="T5867" s="10" t="n"/>
      <c r="U5867" s="10" t="n"/>
    </row>
    <row r="5868">
      <c r="S5868" s="10" t="n"/>
      <c r="T5868" s="10" t="n"/>
      <c r="U5868" s="10" t="n"/>
    </row>
    <row r="5869">
      <c r="S5869" s="10" t="n"/>
      <c r="T5869" s="10" t="n"/>
      <c r="U5869" s="10" t="n"/>
    </row>
    <row r="5870">
      <c r="S5870" s="10" t="n"/>
      <c r="T5870" s="10" t="n"/>
      <c r="U5870" s="10" t="n"/>
    </row>
    <row r="5871">
      <c r="S5871" s="10" t="n"/>
      <c r="T5871" s="10" t="n"/>
      <c r="U5871" s="10" t="n"/>
    </row>
    <row r="5872">
      <c r="S5872" s="10" t="n"/>
      <c r="T5872" s="10" t="n"/>
      <c r="U5872" s="10" t="n"/>
    </row>
    <row r="5873">
      <c r="S5873" s="10" t="n"/>
      <c r="T5873" s="10" t="n"/>
      <c r="U5873" s="10" t="n"/>
    </row>
    <row r="5874">
      <c r="S5874" s="10" t="n"/>
      <c r="T5874" s="10" t="n"/>
      <c r="U5874" s="10" t="n"/>
    </row>
    <row r="5875">
      <c r="S5875" s="10" t="n"/>
      <c r="T5875" s="10" t="n"/>
      <c r="U5875" s="10" t="n"/>
    </row>
    <row r="5876">
      <c r="S5876" s="10" t="n"/>
      <c r="T5876" s="10" t="n"/>
      <c r="U5876" s="10" t="n"/>
    </row>
    <row r="5877">
      <c r="S5877" s="10" t="n"/>
      <c r="T5877" s="10" t="n"/>
      <c r="U5877" s="10" t="n"/>
    </row>
    <row r="5878">
      <c r="S5878" s="10" t="n"/>
      <c r="T5878" s="10" t="n"/>
      <c r="U5878" s="10" t="n"/>
    </row>
    <row r="5879">
      <c r="S5879" s="10" t="n"/>
      <c r="T5879" s="10" t="n"/>
      <c r="U5879" s="10" t="n"/>
    </row>
    <row r="5880">
      <c r="S5880" s="10" t="n"/>
      <c r="T5880" s="10" t="n"/>
      <c r="U5880" s="10" t="n"/>
    </row>
    <row r="5881">
      <c r="S5881" s="10" t="n"/>
      <c r="T5881" s="10" t="n"/>
      <c r="U5881" s="10" t="n"/>
    </row>
    <row r="5882">
      <c r="S5882" s="10" t="n"/>
      <c r="T5882" s="10" t="n"/>
      <c r="U5882" s="10" t="n"/>
    </row>
    <row r="5883">
      <c r="S5883" s="10" t="n"/>
      <c r="T5883" s="10" t="n"/>
      <c r="U5883" s="10" t="n"/>
    </row>
    <row r="5884">
      <c r="S5884" s="10" t="n"/>
      <c r="T5884" s="10" t="n"/>
      <c r="U5884" s="10" t="n"/>
    </row>
    <row r="5885">
      <c r="S5885" s="10" t="n"/>
      <c r="T5885" s="10" t="n"/>
      <c r="U5885" s="10" t="n"/>
    </row>
    <row r="5886">
      <c r="S5886" s="10" t="n"/>
      <c r="T5886" s="10" t="n"/>
      <c r="U5886" s="10" t="n"/>
    </row>
    <row r="5887">
      <c r="S5887" s="10" t="n"/>
      <c r="T5887" s="10" t="n"/>
      <c r="U5887" s="10" t="n"/>
    </row>
    <row r="5888">
      <c r="S5888" s="10" t="n"/>
      <c r="T5888" s="10" t="n"/>
      <c r="U5888" s="10" t="n"/>
    </row>
    <row r="5889">
      <c r="S5889" s="10" t="n"/>
      <c r="T5889" s="10" t="n"/>
      <c r="U5889" s="10" t="n"/>
    </row>
    <row r="5890">
      <c r="S5890" s="10" t="n"/>
      <c r="T5890" s="10" t="n"/>
      <c r="U5890" s="10" t="n"/>
    </row>
    <row r="5891">
      <c r="S5891" s="10" t="n"/>
      <c r="T5891" s="10" t="n"/>
      <c r="U5891" s="10" t="n"/>
    </row>
    <row r="5892">
      <c r="S5892" s="10" t="n"/>
      <c r="T5892" s="10" t="n"/>
      <c r="U5892" s="10" t="n"/>
    </row>
    <row r="5893">
      <c r="S5893" s="10" t="n"/>
      <c r="T5893" s="10" t="n"/>
      <c r="U5893" s="10" t="n"/>
    </row>
    <row r="5894">
      <c r="S5894" s="10" t="n"/>
      <c r="T5894" s="10" t="n"/>
      <c r="U5894" s="10" t="n"/>
    </row>
    <row r="5895">
      <c r="S5895" s="10" t="n"/>
      <c r="T5895" s="10" t="n"/>
      <c r="U5895" s="10" t="n"/>
    </row>
    <row r="5896">
      <c r="S5896" s="10" t="n"/>
      <c r="T5896" s="10" t="n"/>
      <c r="U5896" s="10" t="n"/>
    </row>
    <row r="5897">
      <c r="S5897" s="10" t="n"/>
      <c r="T5897" s="10" t="n"/>
      <c r="U5897" s="10" t="n"/>
    </row>
    <row r="5898">
      <c r="S5898" s="10" t="n"/>
      <c r="T5898" s="10" t="n"/>
      <c r="U5898" s="10" t="n"/>
    </row>
    <row r="5899">
      <c r="S5899" s="10" t="n"/>
      <c r="T5899" s="10" t="n"/>
      <c r="U5899" s="10" t="n"/>
    </row>
    <row r="5900">
      <c r="S5900" s="10" t="n"/>
      <c r="T5900" s="10" t="n"/>
      <c r="U5900" s="10" t="n"/>
    </row>
    <row r="5901">
      <c r="S5901" s="10" t="n"/>
      <c r="T5901" s="10" t="n"/>
      <c r="U5901" s="10" t="n"/>
    </row>
    <row r="5902">
      <c r="S5902" s="10" t="n"/>
      <c r="T5902" s="10" t="n"/>
      <c r="U5902" s="10" t="n"/>
    </row>
    <row r="5903">
      <c r="S5903" s="10" t="n"/>
      <c r="T5903" s="10" t="n"/>
      <c r="U5903" s="10" t="n"/>
    </row>
    <row r="5904">
      <c r="S5904" s="10" t="n"/>
      <c r="T5904" s="10" t="n"/>
      <c r="U5904" s="10" t="n"/>
    </row>
    <row r="5905">
      <c r="S5905" s="10" t="n"/>
      <c r="T5905" s="10" t="n"/>
      <c r="U5905" s="10" t="n"/>
    </row>
    <row r="5906">
      <c r="S5906" s="10" t="n"/>
      <c r="T5906" s="10" t="n"/>
      <c r="U5906" s="10" t="n"/>
    </row>
    <row r="5907">
      <c r="S5907" s="10" t="n"/>
      <c r="T5907" s="10" t="n"/>
      <c r="U5907" s="10" t="n"/>
    </row>
    <row r="5908">
      <c r="S5908" s="10" t="n"/>
      <c r="T5908" s="10" t="n"/>
      <c r="U5908" s="10" t="n"/>
    </row>
    <row r="5909">
      <c r="S5909" s="10" t="n"/>
      <c r="T5909" s="10" t="n"/>
      <c r="U5909" s="10" t="n"/>
    </row>
    <row r="5910">
      <c r="S5910" s="10" t="n"/>
      <c r="T5910" s="10" t="n"/>
      <c r="U5910" s="10" t="n"/>
    </row>
    <row r="5911">
      <c r="S5911" s="10" t="n"/>
      <c r="T5911" s="10" t="n"/>
      <c r="U5911" s="10" t="n"/>
    </row>
    <row r="5912">
      <c r="S5912" s="10" t="n"/>
      <c r="T5912" s="10" t="n"/>
      <c r="U5912" s="10" t="n"/>
    </row>
    <row r="5913">
      <c r="S5913" s="10" t="n"/>
      <c r="T5913" s="10" t="n"/>
      <c r="U5913" s="10" t="n"/>
    </row>
    <row r="5914">
      <c r="S5914" s="10" t="n"/>
      <c r="T5914" s="10" t="n"/>
      <c r="U5914" s="10" t="n"/>
    </row>
    <row r="5915">
      <c r="S5915" s="10" t="n"/>
      <c r="T5915" s="10" t="n"/>
      <c r="U5915" s="10" t="n"/>
    </row>
    <row r="5916">
      <c r="S5916" s="10" t="n"/>
      <c r="T5916" s="10" t="n"/>
      <c r="U5916" s="10" t="n"/>
    </row>
    <row r="5917">
      <c r="S5917" s="10" t="n"/>
      <c r="T5917" s="10" t="n"/>
      <c r="U5917" s="10" t="n"/>
    </row>
    <row r="5918">
      <c r="S5918" s="10" t="n"/>
      <c r="T5918" s="10" t="n"/>
      <c r="U5918" s="10" t="n"/>
    </row>
    <row r="5919">
      <c r="S5919" s="10" t="n"/>
      <c r="T5919" s="10" t="n"/>
      <c r="U5919" s="10" t="n"/>
    </row>
    <row r="5920">
      <c r="S5920" s="10" t="n"/>
      <c r="T5920" s="10" t="n"/>
      <c r="U5920" s="10" t="n"/>
    </row>
    <row r="5921">
      <c r="S5921" s="10" t="n"/>
      <c r="T5921" s="10" t="n"/>
      <c r="U5921" s="10" t="n"/>
    </row>
    <row r="5922">
      <c r="S5922" s="10" t="n"/>
      <c r="T5922" s="10" t="n"/>
      <c r="U5922" s="10" t="n"/>
    </row>
    <row r="5923">
      <c r="S5923" s="10" t="n"/>
      <c r="T5923" s="10" t="n"/>
      <c r="U5923" s="10" t="n"/>
    </row>
    <row r="5924">
      <c r="S5924" s="10" t="n"/>
      <c r="T5924" s="10" t="n"/>
      <c r="U5924" s="10" t="n"/>
    </row>
    <row r="5925">
      <c r="S5925" s="10" t="n"/>
      <c r="T5925" s="10" t="n"/>
      <c r="U5925" s="10" t="n"/>
    </row>
    <row r="5926">
      <c r="S5926" s="10" t="n"/>
      <c r="T5926" s="10" t="n"/>
      <c r="U5926" s="10" t="n"/>
    </row>
    <row r="5927">
      <c r="S5927" s="10" t="n"/>
      <c r="T5927" s="10" t="n"/>
      <c r="U5927" s="10" t="n"/>
    </row>
    <row r="5928">
      <c r="S5928" s="10" t="n"/>
      <c r="T5928" s="10" t="n"/>
      <c r="U5928" s="10" t="n"/>
    </row>
    <row r="5929">
      <c r="S5929" s="10" t="n"/>
      <c r="T5929" s="10" t="n"/>
      <c r="U5929" s="10" t="n"/>
    </row>
    <row r="5930">
      <c r="S5930" s="10" t="n"/>
      <c r="T5930" s="10" t="n"/>
      <c r="U5930" s="10" t="n"/>
    </row>
    <row r="5931">
      <c r="S5931" s="10" t="n"/>
      <c r="T5931" s="10" t="n"/>
      <c r="U5931" s="10" t="n"/>
    </row>
    <row r="5932">
      <c r="S5932" s="10" t="n"/>
      <c r="T5932" s="10" t="n"/>
      <c r="U5932" s="10" t="n"/>
    </row>
    <row r="5933">
      <c r="S5933" s="10" t="n"/>
      <c r="T5933" s="10" t="n"/>
      <c r="U5933" s="10" t="n"/>
    </row>
    <row r="5934">
      <c r="S5934" s="10" t="n"/>
      <c r="T5934" s="10" t="n"/>
      <c r="U5934" s="10" t="n"/>
    </row>
    <row r="5935">
      <c r="S5935" s="10" t="n"/>
      <c r="T5935" s="10" t="n"/>
      <c r="U5935" s="10" t="n"/>
    </row>
    <row r="5936">
      <c r="S5936" s="10" t="n"/>
      <c r="T5936" s="10" t="n"/>
      <c r="U5936" s="10" t="n"/>
    </row>
    <row r="5937">
      <c r="S5937" s="10" t="n"/>
      <c r="T5937" s="10" t="n"/>
      <c r="U5937" s="10" t="n"/>
    </row>
    <row r="5938">
      <c r="S5938" s="10" t="n"/>
      <c r="T5938" s="10" t="n"/>
      <c r="U5938" s="10" t="n"/>
    </row>
    <row r="5939">
      <c r="S5939" s="10" t="n"/>
      <c r="T5939" s="10" t="n"/>
      <c r="U5939" s="10" t="n"/>
    </row>
    <row r="5940">
      <c r="S5940" s="10" t="n"/>
      <c r="T5940" s="10" t="n"/>
      <c r="U5940" s="10" t="n"/>
    </row>
    <row r="5941">
      <c r="S5941" s="10" t="n"/>
      <c r="T5941" s="10" t="n"/>
      <c r="U5941" s="10" t="n"/>
    </row>
    <row r="5942">
      <c r="S5942" s="10" t="n"/>
      <c r="T5942" s="10" t="n"/>
      <c r="U5942" s="10" t="n"/>
    </row>
    <row r="5943">
      <c r="S5943" s="10" t="n"/>
      <c r="T5943" s="10" t="n"/>
      <c r="U5943" s="10" t="n"/>
    </row>
    <row r="5944">
      <c r="S5944" s="10" t="n"/>
      <c r="T5944" s="10" t="n"/>
      <c r="U5944" s="10" t="n"/>
    </row>
    <row r="5945">
      <c r="S5945" s="10" t="n"/>
      <c r="T5945" s="10" t="n"/>
      <c r="U5945" s="10" t="n"/>
    </row>
    <row r="5946">
      <c r="S5946" s="10" t="n"/>
      <c r="T5946" s="10" t="n"/>
      <c r="U5946" s="10" t="n"/>
    </row>
    <row r="5947">
      <c r="S5947" s="10" t="n"/>
      <c r="T5947" s="10" t="n"/>
      <c r="U5947" s="10" t="n"/>
    </row>
    <row r="5948">
      <c r="S5948" s="10" t="n"/>
      <c r="T5948" s="10" t="n"/>
      <c r="U5948" s="10" t="n"/>
    </row>
    <row r="5949">
      <c r="S5949" s="10" t="n"/>
      <c r="T5949" s="10" t="n"/>
      <c r="U5949" s="10" t="n"/>
    </row>
    <row r="5950">
      <c r="S5950" s="10" t="n"/>
      <c r="T5950" s="10" t="n"/>
      <c r="U5950" s="10" t="n"/>
    </row>
    <row r="5951">
      <c r="S5951" s="10" t="n"/>
      <c r="T5951" s="10" t="n"/>
      <c r="U5951" s="10" t="n"/>
    </row>
    <row r="5952">
      <c r="S5952" s="10" t="n"/>
      <c r="T5952" s="10" t="n"/>
      <c r="U5952" s="10" t="n"/>
    </row>
    <row r="5953">
      <c r="S5953" s="10" t="n"/>
      <c r="T5953" s="10" t="n"/>
      <c r="U5953" s="10" t="n"/>
    </row>
    <row r="5954">
      <c r="S5954" s="10" t="n"/>
      <c r="T5954" s="10" t="n"/>
      <c r="U5954" s="10" t="n"/>
    </row>
    <row r="5955">
      <c r="S5955" s="10" t="n"/>
      <c r="T5955" s="10" t="n"/>
      <c r="U5955" s="10" t="n"/>
    </row>
    <row r="5956">
      <c r="S5956" s="10" t="n"/>
      <c r="T5956" s="10" t="n"/>
      <c r="U5956" s="10" t="n"/>
    </row>
    <row r="5957">
      <c r="S5957" s="10" t="n"/>
      <c r="T5957" s="10" t="n"/>
      <c r="U5957" s="10" t="n"/>
    </row>
    <row r="5958">
      <c r="S5958" s="10" t="n"/>
      <c r="T5958" s="10" t="n"/>
      <c r="U5958" s="10" t="n"/>
    </row>
    <row r="5959">
      <c r="S5959" s="10" t="n"/>
      <c r="T5959" s="10" t="n"/>
      <c r="U5959" s="10" t="n"/>
    </row>
    <row r="5960">
      <c r="S5960" s="10" t="n"/>
      <c r="T5960" s="10" t="n"/>
      <c r="U5960" s="10" t="n"/>
    </row>
    <row r="5961">
      <c r="S5961" s="10" t="n"/>
      <c r="T5961" s="10" t="n"/>
      <c r="U5961" s="10" t="n"/>
    </row>
    <row r="5962">
      <c r="S5962" s="10" t="n"/>
      <c r="T5962" s="10" t="n"/>
      <c r="U5962" s="10" t="n"/>
    </row>
    <row r="5963">
      <c r="S5963" s="10" t="n"/>
      <c r="T5963" s="10" t="n"/>
      <c r="U5963" s="10" t="n"/>
    </row>
    <row r="5964">
      <c r="S5964" s="10" t="n"/>
      <c r="T5964" s="10" t="n"/>
      <c r="U5964" s="10" t="n"/>
    </row>
    <row r="5965">
      <c r="S5965" s="10" t="n"/>
      <c r="T5965" s="10" t="n"/>
      <c r="U5965" s="10" t="n"/>
    </row>
    <row r="5966">
      <c r="S5966" s="10" t="n"/>
      <c r="T5966" s="10" t="n"/>
      <c r="U5966" s="10" t="n"/>
    </row>
    <row r="5967">
      <c r="S5967" s="10" t="n"/>
      <c r="T5967" s="10" t="n"/>
      <c r="U5967" s="10" t="n"/>
    </row>
    <row r="5968">
      <c r="S5968" s="10" t="n"/>
      <c r="T5968" s="10" t="n"/>
      <c r="U5968" s="10" t="n"/>
    </row>
    <row r="5969">
      <c r="S5969" s="10" t="n"/>
      <c r="T5969" s="10" t="n"/>
      <c r="U5969" s="10" t="n"/>
    </row>
    <row r="5970">
      <c r="S5970" s="10" t="n"/>
      <c r="T5970" s="10" t="n"/>
      <c r="U5970" s="10" t="n"/>
    </row>
    <row r="5971">
      <c r="S5971" s="10" t="n"/>
      <c r="T5971" s="10" t="n"/>
      <c r="U5971" s="10" t="n"/>
    </row>
    <row r="5972">
      <c r="S5972" s="10" t="n"/>
      <c r="T5972" s="10" t="n"/>
      <c r="U5972" s="10" t="n"/>
    </row>
    <row r="5973">
      <c r="S5973" s="10" t="n"/>
      <c r="T5973" s="10" t="n"/>
      <c r="U5973" s="10" t="n"/>
    </row>
    <row r="5974">
      <c r="S5974" s="10" t="n"/>
      <c r="T5974" s="10" t="n"/>
      <c r="U5974" s="10" t="n"/>
    </row>
    <row r="5975">
      <c r="S5975" s="10" t="n"/>
      <c r="T5975" s="10" t="n"/>
      <c r="U5975" s="10" t="n"/>
    </row>
    <row r="5976">
      <c r="S5976" s="10" t="n"/>
      <c r="T5976" s="10" t="n"/>
      <c r="U5976" s="10" t="n"/>
    </row>
    <row r="5977">
      <c r="S5977" s="10" t="n"/>
      <c r="T5977" s="10" t="n"/>
      <c r="U5977" s="10" t="n"/>
    </row>
    <row r="5978">
      <c r="S5978" s="10" t="n"/>
      <c r="T5978" s="10" t="n"/>
      <c r="U5978" s="10" t="n"/>
    </row>
    <row r="5979">
      <c r="S5979" s="10" t="n"/>
      <c r="T5979" s="10" t="n"/>
      <c r="U5979" s="10" t="n"/>
    </row>
    <row r="5980">
      <c r="S5980" s="10" t="n"/>
      <c r="T5980" s="10" t="n"/>
      <c r="U5980" s="10" t="n"/>
    </row>
    <row r="5981">
      <c r="S5981" s="10" t="n"/>
      <c r="T5981" s="10" t="n"/>
      <c r="U5981" s="10" t="n"/>
    </row>
    <row r="5982">
      <c r="S5982" s="10" t="n"/>
      <c r="T5982" s="10" t="n"/>
      <c r="U5982" s="10" t="n"/>
    </row>
    <row r="5983">
      <c r="S5983" s="10" t="n"/>
      <c r="T5983" s="10" t="n"/>
      <c r="U5983" s="10" t="n"/>
    </row>
    <row r="5984">
      <c r="S5984" s="10" t="n"/>
      <c r="T5984" s="10" t="n"/>
      <c r="U5984" s="10" t="n"/>
    </row>
    <row r="5985">
      <c r="S5985" s="10" t="n"/>
      <c r="T5985" s="10" t="n"/>
      <c r="U5985" s="10" t="n"/>
    </row>
    <row r="5986">
      <c r="S5986" s="10" t="n"/>
      <c r="T5986" s="10" t="n"/>
      <c r="U5986" s="10" t="n"/>
    </row>
    <row r="5987">
      <c r="S5987" s="10" t="n"/>
      <c r="T5987" s="10" t="n"/>
      <c r="U5987" s="10" t="n"/>
    </row>
    <row r="5988">
      <c r="S5988" s="10" t="n"/>
      <c r="T5988" s="10" t="n"/>
      <c r="U5988" s="10" t="n"/>
    </row>
    <row r="5989">
      <c r="S5989" s="10" t="n"/>
      <c r="T5989" s="10" t="n"/>
      <c r="U5989" s="10" t="n"/>
    </row>
    <row r="5990">
      <c r="S5990" s="10" t="n"/>
      <c r="T5990" s="10" t="n"/>
      <c r="U5990" s="10" t="n"/>
    </row>
    <row r="5991">
      <c r="S5991" s="10" t="n"/>
      <c r="T5991" s="10" t="n"/>
      <c r="U5991" s="10" t="n"/>
    </row>
    <row r="5992">
      <c r="S5992" s="10" t="n"/>
      <c r="T5992" s="10" t="n"/>
      <c r="U5992" s="10" t="n"/>
    </row>
    <row r="5993">
      <c r="S5993" s="10" t="n"/>
      <c r="T5993" s="10" t="n"/>
      <c r="U5993" s="10" t="n"/>
    </row>
    <row r="5994">
      <c r="S5994" s="10" t="n"/>
      <c r="T5994" s="10" t="n"/>
      <c r="U5994" s="10" t="n"/>
    </row>
    <row r="5995">
      <c r="S5995" s="10" t="n"/>
      <c r="T5995" s="10" t="n"/>
      <c r="U5995" s="10" t="n"/>
    </row>
    <row r="5996">
      <c r="S5996" s="10" t="n"/>
      <c r="T5996" s="10" t="n"/>
      <c r="U5996" s="10" t="n"/>
    </row>
    <row r="5997">
      <c r="S5997" s="10" t="n"/>
      <c r="T5997" s="10" t="n"/>
      <c r="U5997" s="10" t="n"/>
    </row>
    <row r="5998">
      <c r="S5998" s="10" t="n"/>
      <c r="T5998" s="10" t="n"/>
      <c r="U5998" s="10" t="n"/>
    </row>
    <row r="5999">
      <c r="S5999" s="10" t="n"/>
      <c r="T5999" s="10" t="n"/>
      <c r="U5999" s="10" t="n"/>
    </row>
    <row r="6000">
      <c r="S6000" s="10" t="n"/>
      <c r="T6000" s="10" t="n"/>
      <c r="U6000" s="10" t="n"/>
    </row>
    <row r="6001">
      <c r="S6001" s="10" t="n"/>
      <c r="T6001" s="10" t="n"/>
      <c r="U6001" s="10" t="n"/>
    </row>
    <row r="6002">
      <c r="S6002" s="10" t="n"/>
      <c r="T6002" s="10" t="n"/>
      <c r="U6002" s="10" t="n"/>
    </row>
    <row r="6003">
      <c r="S6003" s="10" t="n"/>
      <c r="T6003" s="10" t="n"/>
      <c r="U6003" s="10" t="n"/>
    </row>
    <row r="6004">
      <c r="S6004" s="10" t="n"/>
      <c r="T6004" s="10" t="n"/>
      <c r="U6004" s="10" t="n"/>
    </row>
    <row r="6005">
      <c r="S6005" s="10" t="n"/>
      <c r="T6005" s="10" t="n"/>
      <c r="U6005" s="10" t="n"/>
    </row>
    <row r="6006">
      <c r="S6006" s="10" t="n"/>
      <c r="T6006" s="10" t="n"/>
      <c r="U6006" s="10" t="n"/>
    </row>
    <row r="6007">
      <c r="S6007" s="10" t="n"/>
      <c r="T6007" s="10" t="n"/>
      <c r="U6007" s="10" t="n"/>
    </row>
    <row r="6008">
      <c r="S6008" s="10" t="n"/>
      <c r="T6008" s="10" t="n"/>
      <c r="U6008" s="10" t="n"/>
    </row>
    <row r="6009">
      <c r="S6009" s="10" t="n"/>
      <c r="T6009" s="10" t="n"/>
      <c r="U6009" s="10" t="n"/>
    </row>
    <row r="6010">
      <c r="S6010" s="10" t="n"/>
      <c r="T6010" s="10" t="n"/>
      <c r="U6010" s="10" t="n"/>
    </row>
    <row r="6011">
      <c r="S6011" s="10" t="n"/>
      <c r="T6011" s="10" t="n"/>
      <c r="U6011" s="10" t="n"/>
    </row>
    <row r="6012">
      <c r="S6012" s="10" t="n"/>
      <c r="T6012" s="10" t="n"/>
      <c r="U6012" s="10" t="n"/>
    </row>
    <row r="6013">
      <c r="S6013" s="10" t="n"/>
      <c r="T6013" s="10" t="n"/>
      <c r="U6013" s="10" t="n"/>
    </row>
    <row r="6014">
      <c r="S6014" s="10" t="n"/>
      <c r="T6014" s="10" t="n"/>
      <c r="U6014" s="10" t="n"/>
    </row>
    <row r="6015">
      <c r="S6015" s="10" t="n"/>
      <c r="T6015" s="10" t="n"/>
      <c r="U6015" s="10" t="n"/>
    </row>
    <row r="6016">
      <c r="S6016" s="10" t="n"/>
      <c r="T6016" s="10" t="n"/>
      <c r="U6016" s="10" t="n"/>
    </row>
    <row r="6017">
      <c r="S6017" s="10" t="n"/>
      <c r="T6017" s="10" t="n"/>
      <c r="U6017" s="10" t="n"/>
    </row>
    <row r="6018">
      <c r="S6018" s="10" t="n"/>
      <c r="T6018" s="10" t="n"/>
      <c r="U6018" s="10" t="n"/>
    </row>
    <row r="6019">
      <c r="S6019" s="10" t="n"/>
      <c r="T6019" s="10" t="n"/>
      <c r="U6019" s="10" t="n"/>
    </row>
    <row r="6020">
      <c r="S6020" s="10" t="n"/>
      <c r="T6020" s="10" t="n"/>
      <c r="U6020" s="10" t="n"/>
    </row>
    <row r="6021">
      <c r="S6021" s="10" t="n"/>
      <c r="T6021" s="10" t="n"/>
      <c r="U6021" s="10" t="n"/>
    </row>
    <row r="6022">
      <c r="S6022" s="10" t="n"/>
      <c r="T6022" s="10" t="n"/>
      <c r="U6022" s="10" t="n"/>
    </row>
    <row r="6023">
      <c r="S6023" s="10" t="n"/>
      <c r="T6023" s="10" t="n"/>
      <c r="U6023" s="10" t="n"/>
    </row>
    <row r="6024">
      <c r="S6024" s="10" t="n"/>
      <c r="T6024" s="10" t="n"/>
      <c r="U6024" s="10" t="n"/>
    </row>
    <row r="6025">
      <c r="S6025" s="10" t="n"/>
      <c r="T6025" s="10" t="n"/>
      <c r="U6025" s="10" t="n"/>
    </row>
    <row r="6026">
      <c r="S6026" s="10" t="n"/>
      <c r="T6026" s="10" t="n"/>
      <c r="U6026" s="10" t="n"/>
    </row>
    <row r="6027">
      <c r="S6027" s="10" t="n"/>
      <c r="T6027" s="10" t="n"/>
      <c r="U6027" s="10" t="n"/>
    </row>
    <row r="6028">
      <c r="S6028" s="10" t="n"/>
      <c r="T6028" s="10" t="n"/>
      <c r="U6028" s="10" t="n"/>
    </row>
    <row r="6029">
      <c r="S6029" s="10" t="n"/>
      <c r="T6029" s="10" t="n"/>
      <c r="U6029" s="10" t="n"/>
    </row>
    <row r="6030">
      <c r="S6030" s="10" t="n"/>
      <c r="T6030" s="10" t="n"/>
      <c r="U6030" s="10" t="n"/>
    </row>
    <row r="6031">
      <c r="S6031" s="10" t="n"/>
      <c r="T6031" s="10" t="n"/>
      <c r="U6031" s="10" t="n"/>
    </row>
    <row r="6032">
      <c r="S6032" s="10" t="n"/>
      <c r="T6032" s="10" t="n"/>
      <c r="U6032" s="10" t="n"/>
    </row>
    <row r="6033">
      <c r="S6033" s="10" t="n"/>
      <c r="T6033" s="10" t="n"/>
      <c r="U6033" s="10" t="n"/>
    </row>
    <row r="6034">
      <c r="S6034" s="10" t="n"/>
      <c r="T6034" s="10" t="n"/>
      <c r="U6034" s="10" t="n"/>
    </row>
    <row r="6035">
      <c r="S6035" s="10" t="n"/>
      <c r="T6035" s="10" t="n"/>
      <c r="U6035" s="10" t="n"/>
    </row>
    <row r="6036">
      <c r="S6036" s="10" t="n"/>
      <c r="T6036" s="10" t="n"/>
      <c r="U6036" s="10" t="n"/>
    </row>
    <row r="6037">
      <c r="S6037" s="10" t="n"/>
      <c r="T6037" s="10" t="n"/>
      <c r="U6037" s="10" t="n"/>
    </row>
    <row r="6038">
      <c r="S6038" s="10" t="n"/>
      <c r="T6038" s="10" t="n"/>
      <c r="U6038" s="10" t="n"/>
    </row>
    <row r="6039">
      <c r="S6039" s="10" t="n"/>
      <c r="T6039" s="10" t="n"/>
      <c r="U6039" s="10" t="n"/>
    </row>
    <row r="6040">
      <c r="S6040" s="10" t="n"/>
      <c r="T6040" s="10" t="n"/>
      <c r="U6040" s="10" t="n"/>
    </row>
    <row r="6041">
      <c r="S6041" s="10" t="n"/>
      <c r="T6041" s="10" t="n"/>
      <c r="U6041" s="10" t="n"/>
    </row>
    <row r="6042">
      <c r="S6042" s="10" t="n"/>
      <c r="T6042" s="10" t="n"/>
      <c r="U6042" s="10" t="n"/>
    </row>
    <row r="6043">
      <c r="S6043" s="10" t="n"/>
      <c r="T6043" s="10" t="n"/>
      <c r="U6043" s="10" t="n"/>
    </row>
    <row r="6044">
      <c r="S6044" s="10" t="n"/>
      <c r="T6044" s="10" t="n"/>
      <c r="U6044" s="10" t="n"/>
    </row>
    <row r="6045">
      <c r="S6045" s="10" t="n"/>
      <c r="T6045" s="10" t="n"/>
      <c r="U6045" s="10" t="n"/>
    </row>
    <row r="6046">
      <c r="S6046" s="10" t="n"/>
      <c r="T6046" s="10" t="n"/>
      <c r="U6046" s="10" t="n"/>
    </row>
    <row r="6047">
      <c r="S6047" s="10" t="n"/>
      <c r="T6047" s="10" t="n"/>
      <c r="U6047" s="10" t="n"/>
    </row>
    <row r="6048">
      <c r="S6048" s="10" t="n"/>
      <c r="T6048" s="10" t="n"/>
      <c r="U6048" s="10" t="n"/>
    </row>
    <row r="6049">
      <c r="S6049" s="10" t="n"/>
      <c r="T6049" s="10" t="n"/>
      <c r="U6049" s="10" t="n"/>
    </row>
    <row r="6050">
      <c r="S6050" s="10" t="n"/>
      <c r="T6050" s="10" t="n"/>
      <c r="U6050" s="10" t="n"/>
    </row>
    <row r="6051">
      <c r="S6051" s="10" t="n"/>
      <c r="T6051" s="10" t="n"/>
      <c r="U6051" s="10" t="n"/>
    </row>
    <row r="6052">
      <c r="S6052" s="10" t="n"/>
      <c r="T6052" s="10" t="n"/>
      <c r="U6052" s="10" t="n"/>
    </row>
    <row r="6053">
      <c r="S6053" s="10" t="n"/>
      <c r="T6053" s="10" t="n"/>
      <c r="U6053" s="10" t="n"/>
    </row>
    <row r="6054">
      <c r="S6054" s="10" t="n"/>
      <c r="T6054" s="10" t="n"/>
      <c r="U6054" s="10" t="n"/>
    </row>
    <row r="6055">
      <c r="S6055" s="10" t="n"/>
      <c r="T6055" s="10" t="n"/>
      <c r="U6055" s="10" t="n"/>
    </row>
    <row r="6056">
      <c r="S6056" s="10" t="n"/>
      <c r="T6056" s="10" t="n"/>
      <c r="U6056" s="10" t="n"/>
    </row>
    <row r="6057">
      <c r="S6057" s="10" t="n"/>
      <c r="T6057" s="10" t="n"/>
      <c r="U6057" s="10" t="n"/>
    </row>
    <row r="6058">
      <c r="S6058" s="10" t="n"/>
      <c r="T6058" s="10" t="n"/>
      <c r="U6058" s="10" t="n"/>
    </row>
    <row r="6059">
      <c r="S6059" s="10" t="n"/>
      <c r="T6059" s="10" t="n"/>
      <c r="U6059" s="10" t="n"/>
    </row>
    <row r="6060">
      <c r="S6060" s="10" t="n"/>
      <c r="T6060" s="10" t="n"/>
      <c r="U6060" s="10" t="n"/>
    </row>
    <row r="6061">
      <c r="S6061" s="10" t="n"/>
      <c r="T6061" s="10" t="n"/>
      <c r="U6061" s="10" t="n"/>
    </row>
    <row r="6062">
      <c r="S6062" s="10" t="n"/>
      <c r="T6062" s="10" t="n"/>
      <c r="U6062" s="10" t="n"/>
    </row>
    <row r="6063">
      <c r="S6063" s="10" t="n"/>
      <c r="T6063" s="10" t="n"/>
      <c r="U6063" s="10" t="n"/>
    </row>
    <row r="6064">
      <c r="S6064" s="10" t="n"/>
      <c r="T6064" s="10" t="n"/>
      <c r="U6064" s="10" t="n"/>
    </row>
    <row r="6065">
      <c r="S6065" s="10" t="n"/>
      <c r="T6065" s="10" t="n"/>
      <c r="U6065" s="10" t="n"/>
    </row>
    <row r="6066">
      <c r="S6066" s="10" t="n"/>
      <c r="T6066" s="10" t="n"/>
      <c r="U6066" s="10" t="n"/>
    </row>
    <row r="6067">
      <c r="S6067" s="10" t="n"/>
      <c r="T6067" s="10" t="n"/>
      <c r="U6067" s="10" t="n"/>
    </row>
    <row r="6068">
      <c r="S6068" s="10" t="n"/>
      <c r="T6068" s="10" t="n"/>
      <c r="U6068" s="10" t="n"/>
    </row>
    <row r="6069">
      <c r="S6069" s="10" t="n"/>
      <c r="T6069" s="10" t="n"/>
      <c r="U6069" s="10" t="n"/>
    </row>
    <row r="6070">
      <c r="S6070" s="10" t="n"/>
      <c r="T6070" s="10" t="n"/>
      <c r="U6070" s="10" t="n"/>
    </row>
    <row r="6071">
      <c r="S6071" s="10" t="n"/>
      <c r="T6071" s="10" t="n"/>
      <c r="U6071" s="10" t="n"/>
    </row>
    <row r="6072">
      <c r="S6072" s="10" t="n"/>
      <c r="T6072" s="10" t="n"/>
      <c r="U6072" s="10" t="n"/>
    </row>
    <row r="6073">
      <c r="S6073" s="10" t="n"/>
      <c r="T6073" s="10" t="n"/>
      <c r="U6073" s="10" t="n"/>
    </row>
    <row r="6074">
      <c r="S6074" s="10" t="n"/>
      <c r="T6074" s="10" t="n"/>
      <c r="U6074" s="10" t="n"/>
    </row>
    <row r="6075">
      <c r="S6075" s="10" t="n"/>
      <c r="T6075" s="10" t="n"/>
      <c r="U6075" s="10" t="n"/>
    </row>
    <row r="6076">
      <c r="S6076" s="10" t="n"/>
      <c r="T6076" s="10" t="n"/>
      <c r="U6076" s="10" t="n"/>
    </row>
    <row r="6077">
      <c r="S6077" s="10" t="n"/>
      <c r="T6077" s="10" t="n"/>
      <c r="U6077" s="10" t="n"/>
    </row>
    <row r="6078">
      <c r="S6078" s="10" t="n"/>
      <c r="T6078" s="10" t="n"/>
      <c r="U6078" s="10" t="n"/>
    </row>
    <row r="6079">
      <c r="S6079" s="10" t="n"/>
      <c r="T6079" s="10" t="n"/>
      <c r="U6079" s="10" t="n"/>
    </row>
    <row r="6080">
      <c r="S6080" s="10" t="n"/>
      <c r="T6080" s="10" t="n"/>
      <c r="U6080" s="10" t="n"/>
    </row>
    <row r="6081">
      <c r="S6081" s="10" t="n"/>
      <c r="T6081" s="10" t="n"/>
      <c r="U6081" s="10" t="n"/>
    </row>
    <row r="6082">
      <c r="S6082" s="10" t="n"/>
      <c r="T6082" s="10" t="n"/>
      <c r="U6082" s="10" t="n"/>
    </row>
    <row r="6083">
      <c r="S6083" s="10" t="n"/>
      <c r="T6083" s="10" t="n"/>
      <c r="U6083" s="10" t="n"/>
    </row>
    <row r="6084">
      <c r="S6084" s="10" t="n"/>
      <c r="T6084" s="10" t="n"/>
      <c r="U6084" s="10" t="n"/>
    </row>
    <row r="6085">
      <c r="S6085" s="10" t="n"/>
      <c r="T6085" s="10" t="n"/>
      <c r="U6085" s="10" t="n"/>
    </row>
    <row r="6086">
      <c r="S6086" s="10" t="n"/>
      <c r="T6086" s="10" t="n"/>
      <c r="U6086" s="10" t="n"/>
    </row>
    <row r="6087">
      <c r="S6087" s="10" t="n"/>
      <c r="T6087" s="10" t="n"/>
      <c r="U6087" s="10" t="n"/>
    </row>
    <row r="6088">
      <c r="S6088" s="10" t="n"/>
      <c r="T6088" s="10" t="n"/>
      <c r="U6088" s="10" t="n"/>
    </row>
    <row r="6089">
      <c r="S6089" s="10" t="n"/>
      <c r="T6089" s="10" t="n"/>
      <c r="U6089" s="10" t="n"/>
    </row>
    <row r="6090">
      <c r="S6090" s="10" t="n"/>
      <c r="T6090" s="10" t="n"/>
      <c r="U6090" s="10" t="n"/>
    </row>
    <row r="6091">
      <c r="S6091" s="10" t="n"/>
      <c r="T6091" s="10" t="n"/>
      <c r="U6091" s="10" t="n"/>
    </row>
    <row r="6092">
      <c r="S6092" s="10" t="n"/>
      <c r="T6092" s="10" t="n"/>
      <c r="U6092" s="10" t="n"/>
    </row>
    <row r="6093">
      <c r="S6093" s="10" t="n"/>
      <c r="T6093" s="10" t="n"/>
      <c r="U6093" s="10" t="n"/>
    </row>
    <row r="6094">
      <c r="S6094" s="10" t="n"/>
      <c r="T6094" s="10" t="n"/>
      <c r="U6094" s="10" t="n"/>
    </row>
    <row r="6095">
      <c r="S6095" s="10" t="n"/>
      <c r="T6095" s="10" t="n"/>
      <c r="U6095" s="10" t="n"/>
    </row>
    <row r="6096">
      <c r="S6096" s="10" t="n"/>
      <c r="T6096" s="10" t="n"/>
      <c r="U6096" s="10" t="n"/>
    </row>
    <row r="6097">
      <c r="S6097" s="10" t="n"/>
      <c r="T6097" s="10" t="n"/>
      <c r="U6097" s="10" t="n"/>
    </row>
    <row r="6098">
      <c r="S6098" s="10" t="n"/>
      <c r="T6098" s="10" t="n"/>
      <c r="U6098" s="10" t="n"/>
    </row>
    <row r="6099">
      <c r="S6099" s="10" t="n"/>
      <c r="T6099" s="10" t="n"/>
      <c r="U6099" s="10" t="n"/>
    </row>
    <row r="6100">
      <c r="S6100" s="10" t="n"/>
      <c r="T6100" s="10" t="n"/>
      <c r="U6100" s="10" t="n"/>
    </row>
    <row r="6101">
      <c r="S6101" s="10" t="n"/>
      <c r="T6101" s="10" t="n"/>
      <c r="U6101" s="10" t="n"/>
    </row>
    <row r="6102">
      <c r="S6102" s="10" t="n"/>
      <c r="T6102" s="10" t="n"/>
      <c r="U6102" s="10" t="n"/>
    </row>
    <row r="6103">
      <c r="S6103" s="10" t="n"/>
      <c r="T6103" s="10" t="n"/>
      <c r="U6103" s="10" t="n"/>
    </row>
    <row r="6104">
      <c r="S6104" s="10" t="n"/>
      <c r="T6104" s="10" t="n"/>
      <c r="U6104" s="10" t="n"/>
    </row>
    <row r="6105">
      <c r="S6105" s="10" t="n"/>
      <c r="T6105" s="10" t="n"/>
      <c r="U6105" s="10" t="n"/>
    </row>
    <row r="6106">
      <c r="S6106" s="10" t="n"/>
      <c r="T6106" s="10" t="n"/>
      <c r="U6106" s="10" t="n"/>
    </row>
    <row r="6107">
      <c r="S6107" s="10" t="n"/>
      <c r="T6107" s="10" t="n"/>
      <c r="U6107" s="10" t="n"/>
    </row>
    <row r="6108">
      <c r="S6108" s="10" t="n"/>
      <c r="T6108" s="10" t="n"/>
      <c r="U6108" s="10" t="n"/>
    </row>
    <row r="6109">
      <c r="S6109" s="10" t="n"/>
      <c r="T6109" s="10" t="n"/>
      <c r="U6109" s="10" t="n"/>
    </row>
    <row r="6110">
      <c r="S6110" s="10" t="n"/>
      <c r="T6110" s="10" t="n"/>
      <c r="U6110" s="10" t="n"/>
    </row>
    <row r="6111">
      <c r="S6111" s="10" t="n"/>
      <c r="T6111" s="10" t="n"/>
      <c r="U6111" s="10" t="n"/>
    </row>
    <row r="6112">
      <c r="S6112" s="10" t="n"/>
      <c r="T6112" s="10" t="n"/>
      <c r="U6112" s="10" t="n"/>
    </row>
    <row r="6113">
      <c r="S6113" s="10" t="n"/>
      <c r="T6113" s="10" t="n"/>
      <c r="U6113" s="10" t="n"/>
    </row>
    <row r="6114">
      <c r="S6114" s="10" t="n"/>
      <c r="T6114" s="10" t="n"/>
      <c r="U6114" s="10" t="n"/>
    </row>
    <row r="6115">
      <c r="S6115" s="10" t="n"/>
      <c r="T6115" s="10" t="n"/>
      <c r="U6115" s="10" t="n"/>
    </row>
    <row r="6116">
      <c r="S6116" s="10" t="n"/>
      <c r="T6116" s="10" t="n"/>
      <c r="U6116" s="10" t="n"/>
    </row>
    <row r="6117">
      <c r="S6117" s="10" t="n"/>
      <c r="T6117" s="10" t="n"/>
      <c r="U6117" s="10" t="n"/>
    </row>
    <row r="6118">
      <c r="S6118" s="10" t="n"/>
      <c r="T6118" s="10" t="n"/>
      <c r="U6118" s="10" t="n"/>
    </row>
    <row r="6119">
      <c r="S6119" s="10" t="n"/>
      <c r="T6119" s="10" t="n"/>
      <c r="U6119" s="10" t="n"/>
    </row>
    <row r="6120">
      <c r="S6120" s="10" t="n"/>
      <c r="T6120" s="10" t="n"/>
      <c r="U6120" s="10" t="n"/>
    </row>
    <row r="6121">
      <c r="S6121" s="10" t="n"/>
      <c r="T6121" s="10" t="n"/>
      <c r="U6121" s="10" t="n"/>
    </row>
    <row r="6122">
      <c r="S6122" s="10" t="n"/>
      <c r="T6122" s="10" t="n"/>
      <c r="U6122" s="10" t="n"/>
    </row>
    <row r="6123">
      <c r="S6123" s="10" t="n"/>
      <c r="T6123" s="10" t="n"/>
      <c r="U6123" s="10" t="n"/>
    </row>
    <row r="6124">
      <c r="S6124" s="10" t="n"/>
      <c r="T6124" s="10" t="n"/>
      <c r="U6124" s="10" t="n"/>
    </row>
    <row r="6125">
      <c r="S6125" s="10" t="n"/>
      <c r="T6125" s="10" t="n"/>
      <c r="U6125" s="10" t="n"/>
    </row>
    <row r="6126">
      <c r="S6126" s="10" t="n"/>
      <c r="T6126" s="10" t="n"/>
      <c r="U6126" s="10" t="n"/>
    </row>
    <row r="6127">
      <c r="S6127" s="10" t="n"/>
      <c r="T6127" s="10" t="n"/>
      <c r="U6127" s="10" t="n"/>
    </row>
    <row r="6128">
      <c r="S6128" s="10" t="n"/>
      <c r="T6128" s="10" t="n"/>
      <c r="U6128" s="10" t="n"/>
    </row>
    <row r="6129">
      <c r="S6129" s="10" t="n"/>
      <c r="T6129" s="10" t="n"/>
      <c r="U6129" s="10" t="n"/>
    </row>
    <row r="6130">
      <c r="S6130" s="10" t="n"/>
      <c r="T6130" s="10" t="n"/>
      <c r="U6130" s="10" t="n"/>
    </row>
    <row r="6131">
      <c r="S6131" s="10" t="n"/>
      <c r="T6131" s="10" t="n"/>
      <c r="U6131" s="10" t="n"/>
    </row>
    <row r="6132">
      <c r="S6132" s="10" t="n"/>
      <c r="T6132" s="10" t="n"/>
      <c r="U6132" s="10" t="n"/>
    </row>
    <row r="6133">
      <c r="S6133" s="10" t="n"/>
      <c r="T6133" s="10" t="n"/>
      <c r="U6133" s="10" t="n"/>
    </row>
    <row r="6134">
      <c r="S6134" s="10" t="n"/>
      <c r="T6134" s="10" t="n"/>
      <c r="U6134" s="10" t="n"/>
    </row>
    <row r="6135">
      <c r="S6135" s="10" t="n"/>
      <c r="T6135" s="10" t="n"/>
      <c r="U6135" s="10" t="n"/>
    </row>
    <row r="6136">
      <c r="S6136" s="10" t="n"/>
      <c r="T6136" s="10" t="n"/>
      <c r="U6136" s="10" t="n"/>
    </row>
    <row r="6137">
      <c r="S6137" s="10" t="n"/>
      <c r="T6137" s="10" t="n"/>
      <c r="U6137" s="10" t="n"/>
    </row>
    <row r="6138">
      <c r="S6138" s="10" t="n"/>
      <c r="T6138" s="10" t="n"/>
      <c r="U6138" s="10" t="n"/>
    </row>
    <row r="6139">
      <c r="S6139" s="10" t="n"/>
      <c r="T6139" s="10" t="n"/>
      <c r="U6139" s="10" t="n"/>
    </row>
    <row r="6140">
      <c r="S6140" s="10" t="n"/>
      <c r="T6140" s="10" t="n"/>
      <c r="U6140" s="10" t="n"/>
    </row>
    <row r="6141">
      <c r="S6141" s="10" t="n"/>
      <c r="T6141" s="10" t="n"/>
      <c r="U6141" s="10" t="n"/>
    </row>
    <row r="6142">
      <c r="S6142" s="10" t="n"/>
      <c r="T6142" s="10" t="n"/>
      <c r="U6142" s="10" t="n"/>
    </row>
    <row r="6143">
      <c r="S6143" s="10" t="n"/>
      <c r="T6143" s="10" t="n"/>
      <c r="U6143" s="10" t="n"/>
    </row>
    <row r="6144">
      <c r="S6144" s="10" t="n"/>
      <c r="T6144" s="10" t="n"/>
      <c r="U6144" s="10" t="n"/>
    </row>
    <row r="6145">
      <c r="S6145" s="10" t="n"/>
      <c r="T6145" s="10" t="n"/>
      <c r="U6145" s="10" t="n"/>
    </row>
    <row r="6146">
      <c r="S6146" s="10" t="n"/>
      <c r="T6146" s="10" t="n"/>
      <c r="U6146" s="10" t="n"/>
    </row>
    <row r="6147">
      <c r="S6147" s="10" t="n"/>
      <c r="T6147" s="10" t="n"/>
      <c r="U6147" s="10" t="n"/>
    </row>
    <row r="6148">
      <c r="S6148" s="10" t="n"/>
      <c r="T6148" s="10" t="n"/>
      <c r="U6148" s="10" t="n"/>
    </row>
    <row r="6149">
      <c r="S6149" s="10" t="n"/>
      <c r="T6149" s="10" t="n"/>
      <c r="U6149" s="10" t="n"/>
    </row>
    <row r="6150">
      <c r="S6150" s="10" t="n"/>
      <c r="T6150" s="10" t="n"/>
      <c r="U6150" s="10" t="n"/>
    </row>
    <row r="6151">
      <c r="S6151" s="10" t="n"/>
      <c r="T6151" s="10" t="n"/>
      <c r="U6151" s="10" t="n"/>
    </row>
    <row r="6152">
      <c r="S6152" s="10" t="n"/>
      <c r="T6152" s="10" t="n"/>
      <c r="U6152" s="10" t="n"/>
    </row>
    <row r="6153">
      <c r="S6153" s="10" t="n"/>
      <c r="T6153" s="10" t="n"/>
      <c r="U6153" s="10" t="n"/>
    </row>
    <row r="6154">
      <c r="S6154" s="10" t="n"/>
      <c r="T6154" s="10" t="n"/>
      <c r="U6154" s="10" t="n"/>
    </row>
    <row r="6155">
      <c r="S6155" s="10" t="n"/>
      <c r="T6155" s="10" t="n"/>
      <c r="U6155" s="10" t="n"/>
    </row>
    <row r="6156">
      <c r="S6156" s="10" t="n"/>
      <c r="T6156" s="10" t="n"/>
      <c r="U6156" s="10" t="n"/>
    </row>
    <row r="6157">
      <c r="S6157" s="10" t="n"/>
      <c r="T6157" s="10" t="n"/>
      <c r="U6157" s="10" t="n"/>
    </row>
    <row r="6158">
      <c r="S6158" s="10" t="n"/>
      <c r="T6158" s="10" t="n"/>
      <c r="U6158" s="10" t="n"/>
    </row>
    <row r="6159">
      <c r="S6159" s="10" t="n"/>
      <c r="T6159" s="10" t="n"/>
      <c r="U6159" s="10" t="n"/>
    </row>
    <row r="6160">
      <c r="S6160" s="10" t="n"/>
      <c r="T6160" s="10" t="n"/>
      <c r="U6160" s="10" t="n"/>
    </row>
    <row r="6161">
      <c r="S6161" s="10" t="n"/>
      <c r="T6161" s="10" t="n"/>
      <c r="U6161" s="10" t="n"/>
    </row>
    <row r="6162">
      <c r="S6162" s="10" t="n"/>
      <c r="T6162" s="10" t="n"/>
      <c r="U6162" s="10" t="n"/>
    </row>
    <row r="6163">
      <c r="S6163" s="10" t="n"/>
      <c r="T6163" s="10" t="n"/>
      <c r="U6163" s="10" t="n"/>
    </row>
    <row r="6164">
      <c r="S6164" s="10" t="n"/>
      <c r="T6164" s="10" t="n"/>
      <c r="U6164" s="10" t="n"/>
    </row>
    <row r="6165">
      <c r="S6165" s="10" t="n"/>
      <c r="T6165" s="10" t="n"/>
      <c r="U6165" s="10" t="n"/>
    </row>
    <row r="6166">
      <c r="S6166" s="10" t="n"/>
      <c r="T6166" s="10" t="n"/>
      <c r="U6166" s="10" t="n"/>
    </row>
    <row r="6167">
      <c r="S6167" s="10" t="n"/>
      <c r="T6167" s="10" t="n"/>
      <c r="U6167" s="10" t="n"/>
    </row>
    <row r="6168">
      <c r="S6168" s="10" t="n"/>
      <c r="T6168" s="10" t="n"/>
      <c r="U6168" s="10" t="n"/>
    </row>
    <row r="6169">
      <c r="S6169" s="10" t="n"/>
      <c r="T6169" s="10" t="n"/>
      <c r="U6169" s="10" t="n"/>
    </row>
    <row r="6170">
      <c r="S6170" s="10" t="n"/>
      <c r="T6170" s="10" t="n"/>
      <c r="U6170" s="10" t="n"/>
    </row>
    <row r="6171">
      <c r="S6171" s="10" t="n"/>
      <c r="T6171" s="10" t="n"/>
      <c r="U6171" s="10" t="n"/>
    </row>
    <row r="6172">
      <c r="S6172" s="10" t="n"/>
      <c r="T6172" s="10" t="n"/>
      <c r="U6172" s="10" t="n"/>
    </row>
    <row r="6173">
      <c r="S6173" s="10" t="n"/>
      <c r="T6173" s="10" t="n"/>
      <c r="U6173" s="10" t="n"/>
    </row>
    <row r="6174">
      <c r="S6174" s="10" t="n"/>
      <c r="T6174" s="10" t="n"/>
      <c r="U6174" s="10" t="n"/>
    </row>
    <row r="6175">
      <c r="S6175" s="10" t="n"/>
      <c r="T6175" s="10" t="n"/>
      <c r="U6175" s="10" t="n"/>
    </row>
    <row r="6176">
      <c r="S6176" s="10" t="n"/>
      <c r="T6176" s="10" t="n"/>
      <c r="U6176" s="10" t="n"/>
    </row>
    <row r="6177">
      <c r="S6177" s="10" t="n"/>
      <c r="T6177" s="10" t="n"/>
      <c r="U6177" s="10" t="n"/>
    </row>
    <row r="6178">
      <c r="S6178" s="10" t="n"/>
      <c r="T6178" s="10" t="n"/>
      <c r="U6178" s="10" t="n"/>
    </row>
    <row r="6179">
      <c r="S6179" s="10" t="n"/>
      <c r="T6179" s="10" t="n"/>
      <c r="U6179" s="10" t="n"/>
    </row>
    <row r="6180">
      <c r="S6180" s="10" t="n"/>
      <c r="T6180" s="10" t="n"/>
      <c r="U6180" s="10" t="n"/>
    </row>
    <row r="6181">
      <c r="S6181" s="10" t="n"/>
      <c r="T6181" s="10" t="n"/>
      <c r="U6181" s="10" t="n"/>
    </row>
    <row r="6182">
      <c r="S6182" s="10" t="n"/>
      <c r="T6182" s="10" t="n"/>
      <c r="U6182" s="10" t="n"/>
    </row>
    <row r="6183">
      <c r="S6183" s="10" t="n"/>
      <c r="T6183" s="10" t="n"/>
      <c r="U6183" s="10" t="n"/>
    </row>
    <row r="6184">
      <c r="S6184" s="10" t="n"/>
      <c r="T6184" s="10" t="n"/>
      <c r="U6184" s="10" t="n"/>
    </row>
    <row r="6185">
      <c r="S6185" s="10" t="n"/>
      <c r="T6185" s="10" t="n"/>
      <c r="U6185" s="10" t="n"/>
    </row>
    <row r="6186">
      <c r="S6186" s="10" t="n"/>
      <c r="T6186" s="10" t="n"/>
      <c r="U6186" s="10" t="n"/>
    </row>
    <row r="6187">
      <c r="S6187" s="10" t="n"/>
      <c r="T6187" s="10" t="n"/>
      <c r="U6187" s="10" t="n"/>
    </row>
    <row r="6188">
      <c r="S6188" s="10" t="n"/>
      <c r="T6188" s="10" t="n"/>
      <c r="U6188" s="10" t="n"/>
    </row>
    <row r="6189">
      <c r="S6189" s="10" t="n"/>
      <c r="T6189" s="10" t="n"/>
      <c r="U6189" s="10" t="n"/>
    </row>
    <row r="6190">
      <c r="S6190" s="10" t="n"/>
      <c r="T6190" s="10" t="n"/>
      <c r="U6190" s="10" t="n"/>
    </row>
    <row r="6191">
      <c r="S6191" s="10" t="n"/>
      <c r="T6191" s="10" t="n"/>
      <c r="U6191" s="10" t="n"/>
    </row>
    <row r="6192">
      <c r="S6192" s="10" t="n"/>
      <c r="T6192" s="10" t="n"/>
      <c r="U6192" s="10" t="n"/>
    </row>
    <row r="6193">
      <c r="S6193" s="10" t="n"/>
      <c r="T6193" s="10" t="n"/>
      <c r="U6193" s="10" t="n"/>
    </row>
    <row r="6194">
      <c r="S6194" s="10" t="n"/>
      <c r="T6194" s="10" t="n"/>
      <c r="U6194" s="10" t="n"/>
    </row>
    <row r="6195">
      <c r="S6195" s="10" t="n"/>
      <c r="T6195" s="10" t="n"/>
      <c r="U6195" s="10" t="n"/>
    </row>
    <row r="6196">
      <c r="S6196" s="10" t="n"/>
      <c r="T6196" s="10" t="n"/>
      <c r="U6196" s="10" t="n"/>
    </row>
    <row r="6197">
      <c r="S6197" s="10" t="n"/>
      <c r="T6197" s="10" t="n"/>
      <c r="U6197" s="10" t="n"/>
    </row>
    <row r="6198">
      <c r="S6198" s="10" t="n"/>
      <c r="T6198" s="10" t="n"/>
      <c r="U6198" s="10" t="n"/>
    </row>
    <row r="6199">
      <c r="S6199" s="10" t="n"/>
      <c r="T6199" s="10" t="n"/>
      <c r="U6199" s="10" t="n"/>
    </row>
    <row r="6200">
      <c r="S6200" s="10" t="n"/>
      <c r="T6200" s="10" t="n"/>
      <c r="U6200" s="10" t="n"/>
    </row>
    <row r="6201">
      <c r="S6201" s="10" t="n"/>
      <c r="T6201" s="10" t="n"/>
      <c r="U6201" s="10" t="n"/>
    </row>
    <row r="6202">
      <c r="S6202" s="10" t="n"/>
      <c r="T6202" s="10" t="n"/>
      <c r="U6202" s="10" t="n"/>
    </row>
    <row r="6203">
      <c r="S6203" s="10" t="n"/>
      <c r="T6203" s="10" t="n"/>
      <c r="U6203" s="10" t="n"/>
    </row>
    <row r="6204">
      <c r="S6204" s="10" t="n"/>
      <c r="T6204" s="10" t="n"/>
      <c r="U6204" s="10" t="n"/>
    </row>
    <row r="6205">
      <c r="S6205" s="10" t="n"/>
      <c r="T6205" s="10" t="n"/>
      <c r="U6205" s="10" t="n"/>
    </row>
    <row r="6206">
      <c r="S6206" s="10" t="n"/>
      <c r="T6206" s="10" t="n"/>
      <c r="U6206" s="10" t="n"/>
    </row>
    <row r="6207">
      <c r="S6207" s="10" t="n"/>
      <c r="T6207" s="10" t="n"/>
      <c r="U6207" s="10" t="n"/>
    </row>
    <row r="6208">
      <c r="S6208" s="10" t="n"/>
      <c r="T6208" s="10" t="n"/>
      <c r="U6208" s="10" t="n"/>
    </row>
    <row r="6209">
      <c r="S6209" s="10" t="n"/>
      <c r="T6209" s="10" t="n"/>
      <c r="U6209" s="10" t="n"/>
    </row>
    <row r="6210">
      <c r="S6210" s="10" t="n"/>
      <c r="T6210" s="10" t="n"/>
      <c r="U6210" s="10" t="n"/>
    </row>
    <row r="6211">
      <c r="S6211" s="10" t="n"/>
      <c r="T6211" s="10" t="n"/>
      <c r="U6211" s="10" t="n"/>
    </row>
    <row r="6212">
      <c r="S6212" s="10" t="n"/>
      <c r="T6212" s="10" t="n"/>
      <c r="U6212" s="10" t="n"/>
    </row>
    <row r="6213">
      <c r="S6213" s="10" t="n"/>
      <c r="T6213" s="10" t="n"/>
      <c r="U6213" s="10" t="n"/>
    </row>
    <row r="6214">
      <c r="S6214" s="10" t="n"/>
      <c r="T6214" s="10" t="n"/>
      <c r="U6214" s="10" t="n"/>
    </row>
    <row r="6215">
      <c r="S6215" s="10" t="n"/>
      <c r="T6215" s="10" t="n"/>
      <c r="U6215" s="10" t="n"/>
    </row>
    <row r="6216">
      <c r="S6216" s="10" t="n"/>
      <c r="T6216" s="10" t="n"/>
      <c r="U6216" s="10" t="n"/>
    </row>
    <row r="6217">
      <c r="S6217" s="10" t="n"/>
      <c r="T6217" s="10" t="n"/>
      <c r="U6217" s="10" t="n"/>
    </row>
    <row r="6218">
      <c r="S6218" s="10" t="n"/>
      <c r="T6218" s="10" t="n"/>
      <c r="U6218" s="10" t="n"/>
    </row>
    <row r="6219">
      <c r="S6219" s="10" t="n"/>
      <c r="T6219" s="10" t="n"/>
      <c r="U6219" s="10" t="n"/>
    </row>
    <row r="6220">
      <c r="S6220" s="10" t="n"/>
      <c r="T6220" s="10" t="n"/>
      <c r="U6220" s="10" t="n"/>
    </row>
    <row r="6221">
      <c r="S6221" s="10" t="n"/>
      <c r="T6221" s="10" t="n"/>
      <c r="U6221" s="10" t="n"/>
    </row>
    <row r="6222">
      <c r="S6222" s="10" t="n"/>
      <c r="T6222" s="10" t="n"/>
      <c r="U6222" s="10" t="n"/>
    </row>
    <row r="6223">
      <c r="S6223" s="10" t="n"/>
      <c r="T6223" s="10" t="n"/>
      <c r="U6223" s="10" t="n"/>
    </row>
    <row r="6224">
      <c r="S6224" s="10" t="n"/>
      <c r="T6224" s="10" t="n"/>
      <c r="U6224" s="10" t="n"/>
    </row>
    <row r="6225">
      <c r="S6225" s="10" t="n"/>
      <c r="T6225" s="10" t="n"/>
      <c r="U6225" s="10" t="n"/>
    </row>
    <row r="6226">
      <c r="S6226" s="10" t="n"/>
      <c r="T6226" s="10" t="n"/>
      <c r="U6226" s="10" t="n"/>
    </row>
    <row r="6227">
      <c r="S6227" s="10" t="n"/>
      <c r="T6227" s="10" t="n"/>
      <c r="U6227" s="10" t="n"/>
    </row>
    <row r="6228">
      <c r="S6228" s="10" t="n"/>
      <c r="T6228" s="10" t="n"/>
      <c r="U6228" s="10" t="n"/>
    </row>
    <row r="6229">
      <c r="S6229" s="10" t="n"/>
      <c r="T6229" s="10" t="n"/>
      <c r="U6229" s="10" t="n"/>
    </row>
    <row r="6230">
      <c r="S6230" s="10" t="n"/>
      <c r="T6230" s="10" t="n"/>
      <c r="U6230" s="10" t="n"/>
    </row>
    <row r="6231">
      <c r="S6231" s="10" t="n"/>
      <c r="T6231" s="10" t="n"/>
      <c r="U6231" s="10" t="n"/>
    </row>
    <row r="6232">
      <c r="S6232" s="10" t="n"/>
      <c r="T6232" s="10" t="n"/>
      <c r="U6232" s="10" t="n"/>
    </row>
    <row r="6233">
      <c r="S6233" s="10" t="n"/>
      <c r="T6233" s="10" t="n"/>
      <c r="U6233" s="10" t="n"/>
    </row>
    <row r="6234">
      <c r="S6234" s="10" t="n"/>
      <c r="T6234" s="10" t="n"/>
      <c r="U6234" s="10" t="n"/>
    </row>
    <row r="6235">
      <c r="S6235" s="10" t="n"/>
      <c r="T6235" s="10" t="n"/>
      <c r="U6235" s="10" t="n"/>
    </row>
    <row r="6236">
      <c r="S6236" s="10" t="n"/>
      <c r="T6236" s="10" t="n"/>
      <c r="U6236" s="10" t="n"/>
    </row>
    <row r="6237">
      <c r="S6237" s="10" t="n"/>
      <c r="T6237" s="10" t="n"/>
      <c r="U6237" s="10" t="n"/>
    </row>
    <row r="6238">
      <c r="S6238" s="10" t="n"/>
      <c r="T6238" s="10" t="n"/>
      <c r="U6238" s="10" t="n"/>
    </row>
    <row r="6239">
      <c r="S6239" s="10" t="n"/>
      <c r="T6239" s="10" t="n"/>
      <c r="U6239" s="10" t="n"/>
    </row>
    <row r="6240">
      <c r="S6240" s="10" t="n"/>
      <c r="T6240" s="10" t="n"/>
      <c r="U6240" s="10" t="n"/>
    </row>
    <row r="6241">
      <c r="S6241" s="10" t="n"/>
      <c r="T6241" s="10" t="n"/>
      <c r="U6241" s="10" t="n"/>
    </row>
    <row r="6242">
      <c r="S6242" s="10" t="n"/>
      <c r="T6242" s="10" t="n"/>
      <c r="U6242" s="10" t="n"/>
    </row>
    <row r="6243">
      <c r="S6243" s="10" t="n"/>
      <c r="T6243" s="10" t="n"/>
      <c r="U6243" s="10" t="n"/>
    </row>
    <row r="6244">
      <c r="S6244" s="10" t="n"/>
      <c r="T6244" s="10" t="n"/>
      <c r="U6244" s="10" t="n"/>
    </row>
    <row r="6245">
      <c r="S6245" s="10" t="n"/>
      <c r="T6245" s="10" t="n"/>
      <c r="U6245" s="10" t="n"/>
    </row>
    <row r="6246">
      <c r="S6246" s="10" t="n"/>
      <c r="T6246" s="10" t="n"/>
      <c r="U6246" s="10" t="n"/>
    </row>
    <row r="6247">
      <c r="S6247" s="10" t="n"/>
      <c r="T6247" s="10" t="n"/>
      <c r="U6247" s="10" t="n"/>
    </row>
    <row r="6248">
      <c r="S6248" s="10" t="n"/>
      <c r="T6248" s="10" t="n"/>
      <c r="U6248" s="10" t="n"/>
    </row>
    <row r="6249">
      <c r="S6249" s="10" t="n"/>
      <c r="T6249" s="10" t="n"/>
      <c r="U6249" s="10" t="n"/>
    </row>
    <row r="6250">
      <c r="S6250" s="10" t="n"/>
      <c r="T6250" s="10" t="n"/>
      <c r="U6250" s="10" t="n"/>
    </row>
    <row r="6251">
      <c r="S6251" s="10" t="n"/>
      <c r="T6251" s="10" t="n"/>
      <c r="U6251" s="10" t="n"/>
    </row>
    <row r="6252">
      <c r="S6252" s="10" t="n"/>
      <c r="T6252" s="10" t="n"/>
      <c r="U6252" s="10" t="n"/>
    </row>
    <row r="6253">
      <c r="S6253" s="10" t="n"/>
      <c r="T6253" s="10" t="n"/>
      <c r="U6253" s="10" t="n"/>
    </row>
    <row r="6254">
      <c r="S6254" s="10" t="n"/>
      <c r="T6254" s="10" t="n"/>
      <c r="U6254" s="10" t="n"/>
    </row>
    <row r="6255">
      <c r="S6255" s="10" t="n"/>
      <c r="T6255" s="10" t="n"/>
      <c r="U6255" s="10" t="n"/>
    </row>
    <row r="6256">
      <c r="S6256" s="10" t="n"/>
      <c r="T6256" s="10" t="n"/>
      <c r="U6256" s="10" t="n"/>
    </row>
    <row r="6257">
      <c r="S6257" s="10" t="n"/>
      <c r="T6257" s="10" t="n"/>
      <c r="U6257" s="10" t="n"/>
    </row>
    <row r="6258">
      <c r="S6258" s="10" t="n"/>
      <c r="T6258" s="10" t="n"/>
      <c r="U6258" s="10" t="n"/>
    </row>
    <row r="6259">
      <c r="S6259" s="10" t="n"/>
      <c r="T6259" s="10" t="n"/>
      <c r="U6259" s="10" t="n"/>
    </row>
    <row r="6260">
      <c r="S6260" s="10" t="n"/>
      <c r="T6260" s="10" t="n"/>
      <c r="U6260" s="10" t="n"/>
    </row>
    <row r="6261">
      <c r="S6261" s="10" t="n"/>
      <c r="T6261" s="10" t="n"/>
      <c r="U6261" s="10" t="n"/>
    </row>
    <row r="6262">
      <c r="S6262" s="10" t="n"/>
      <c r="T6262" s="10" t="n"/>
      <c r="U6262" s="10" t="n"/>
    </row>
    <row r="6263">
      <c r="S6263" s="10" t="n"/>
      <c r="T6263" s="10" t="n"/>
      <c r="U6263" s="10" t="n"/>
    </row>
    <row r="6264">
      <c r="S6264" s="10" t="n"/>
      <c r="T6264" s="10" t="n"/>
      <c r="U6264" s="10" t="n"/>
    </row>
    <row r="6265">
      <c r="S6265" s="10" t="n"/>
      <c r="T6265" s="10" t="n"/>
      <c r="U6265" s="10" t="n"/>
    </row>
    <row r="6266">
      <c r="S6266" s="10" t="n"/>
      <c r="T6266" s="10" t="n"/>
      <c r="U6266" s="10" t="n"/>
    </row>
    <row r="6267">
      <c r="S6267" s="10" t="n"/>
      <c r="T6267" s="10" t="n"/>
      <c r="U6267" s="10" t="n"/>
    </row>
    <row r="6268">
      <c r="S6268" s="10" t="n"/>
      <c r="T6268" s="10" t="n"/>
      <c r="U6268" s="10" t="n"/>
    </row>
    <row r="6269">
      <c r="S6269" s="10" t="n"/>
      <c r="T6269" s="10" t="n"/>
      <c r="U6269" s="10" t="n"/>
    </row>
    <row r="6270">
      <c r="S6270" s="10" t="n"/>
      <c r="T6270" s="10" t="n"/>
      <c r="U6270" s="10" t="n"/>
    </row>
    <row r="6271">
      <c r="S6271" s="10" t="n"/>
      <c r="T6271" s="10" t="n"/>
      <c r="U6271" s="10" t="n"/>
    </row>
    <row r="6272">
      <c r="S6272" s="10" t="n"/>
      <c r="T6272" s="10" t="n"/>
      <c r="U6272" s="10" t="n"/>
    </row>
    <row r="6273">
      <c r="S6273" s="10" t="n"/>
      <c r="T6273" s="10" t="n"/>
      <c r="U6273" s="10" t="n"/>
    </row>
    <row r="6274">
      <c r="S6274" s="10" t="n"/>
      <c r="T6274" s="10" t="n"/>
      <c r="U6274" s="10" t="n"/>
    </row>
    <row r="6275">
      <c r="S6275" s="10" t="n"/>
      <c r="T6275" s="10" t="n"/>
      <c r="U6275" s="10" t="n"/>
    </row>
    <row r="6276">
      <c r="S6276" s="10" t="n"/>
      <c r="T6276" s="10" t="n"/>
      <c r="U6276" s="10" t="n"/>
    </row>
    <row r="6277">
      <c r="S6277" s="10" t="n"/>
      <c r="T6277" s="10" t="n"/>
      <c r="U6277" s="10" t="n"/>
    </row>
    <row r="6278">
      <c r="S6278" s="10" t="n"/>
      <c r="T6278" s="10" t="n"/>
      <c r="U6278" s="10" t="n"/>
    </row>
    <row r="6279">
      <c r="S6279" s="10" t="n"/>
      <c r="T6279" s="10" t="n"/>
      <c r="U6279" s="10" t="n"/>
    </row>
    <row r="6280">
      <c r="S6280" s="10" t="n"/>
      <c r="T6280" s="10" t="n"/>
      <c r="U6280" s="10" t="n"/>
    </row>
    <row r="6281">
      <c r="S6281" s="10" t="n"/>
      <c r="T6281" s="10" t="n"/>
      <c r="U6281" s="10" t="n"/>
    </row>
    <row r="6282">
      <c r="S6282" s="10" t="n"/>
      <c r="T6282" s="10" t="n"/>
      <c r="U6282" s="10" t="n"/>
    </row>
    <row r="6283">
      <c r="S6283" s="10" t="n"/>
      <c r="T6283" s="10" t="n"/>
      <c r="U6283" s="10" t="n"/>
    </row>
    <row r="6284">
      <c r="S6284" s="10" t="n"/>
      <c r="T6284" s="10" t="n"/>
      <c r="U6284" s="10" t="n"/>
    </row>
    <row r="6285">
      <c r="S6285" s="10" t="n"/>
      <c r="T6285" s="10" t="n"/>
      <c r="U6285" s="10" t="n"/>
    </row>
    <row r="6286">
      <c r="S6286" s="10" t="n"/>
      <c r="T6286" s="10" t="n"/>
      <c r="U6286" s="10" t="n"/>
    </row>
    <row r="6287">
      <c r="S6287" s="10" t="n"/>
      <c r="T6287" s="10" t="n"/>
      <c r="U6287" s="10" t="n"/>
    </row>
    <row r="6288">
      <c r="S6288" s="10" t="n"/>
      <c r="T6288" s="10" t="n"/>
      <c r="U6288" s="10" t="n"/>
    </row>
    <row r="6289">
      <c r="S6289" s="10" t="n"/>
      <c r="T6289" s="10" t="n"/>
      <c r="U6289" s="10" t="n"/>
    </row>
    <row r="6290">
      <c r="S6290" s="10" t="n"/>
      <c r="T6290" s="10" t="n"/>
      <c r="U6290" s="10" t="n"/>
    </row>
    <row r="6291">
      <c r="S6291" s="10" t="n"/>
      <c r="T6291" s="10" t="n"/>
      <c r="U6291" s="10" t="n"/>
    </row>
    <row r="6292">
      <c r="S6292" s="10" t="n"/>
      <c r="T6292" s="10" t="n"/>
      <c r="U6292" s="10" t="n"/>
    </row>
    <row r="6293">
      <c r="S6293" s="10" t="n"/>
      <c r="T6293" s="10" t="n"/>
      <c r="U6293" s="10" t="n"/>
    </row>
    <row r="6294">
      <c r="S6294" s="10" t="n"/>
      <c r="T6294" s="10" t="n"/>
      <c r="U6294" s="10" t="n"/>
    </row>
    <row r="6295">
      <c r="S6295" s="10" t="n"/>
      <c r="T6295" s="10" t="n"/>
      <c r="U6295" s="10" t="n"/>
    </row>
    <row r="6296">
      <c r="S6296" s="10" t="n"/>
      <c r="T6296" s="10" t="n"/>
      <c r="U6296" s="10" t="n"/>
    </row>
    <row r="6297">
      <c r="S6297" s="10" t="n"/>
      <c r="T6297" s="10" t="n"/>
      <c r="U6297" s="10" t="n"/>
    </row>
    <row r="6298">
      <c r="S6298" s="10" t="n"/>
      <c r="T6298" s="10" t="n"/>
      <c r="U6298" s="10" t="n"/>
    </row>
    <row r="6299">
      <c r="S6299" s="10" t="n"/>
      <c r="T6299" s="10" t="n"/>
      <c r="U6299" s="10" t="n"/>
    </row>
    <row r="6300">
      <c r="S6300" s="10" t="n"/>
      <c r="T6300" s="10" t="n"/>
      <c r="U6300" s="10" t="n"/>
    </row>
    <row r="6301">
      <c r="S6301" s="10" t="n"/>
      <c r="T6301" s="10" t="n"/>
      <c r="U6301" s="10" t="n"/>
    </row>
    <row r="6302">
      <c r="S6302" s="10" t="n"/>
      <c r="T6302" s="10" t="n"/>
      <c r="U6302" s="10" t="n"/>
    </row>
    <row r="6303">
      <c r="S6303" s="10" t="n"/>
      <c r="T6303" s="10" t="n"/>
      <c r="U6303" s="10" t="n"/>
    </row>
    <row r="6304">
      <c r="S6304" s="10" t="n"/>
      <c r="T6304" s="10" t="n"/>
      <c r="U6304" s="10" t="n"/>
    </row>
    <row r="6305">
      <c r="S6305" s="10" t="n"/>
      <c r="T6305" s="10" t="n"/>
      <c r="U6305" s="10" t="n"/>
    </row>
    <row r="6306">
      <c r="S6306" s="10" t="n"/>
      <c r="T6306" s="10" t="n"/>
      <c r="U6306" s="10" t="n"/>
    </row>
    <row r="6307">
      <c r="S6307" s="10" t="n"/>
      <c r="T6307" s="10" t="n"/>
      <c r="U6307" s="10" t="n"/>
    </row>
    <row r="6308">
      <c r="S6308" s="10" t="n"/>
      <c r="T6308" s="10" t="n"/>
      <c r="U6308" s="10" t="n"/>
    </row>
    <row r="6309">
      <c r="S6309" s="10" t="n"/>
      <c r="T6309" s="10" t="n"/>
      <c r="U6309" s="10" t="n"/>
    </row>
    <row r="6310">
      <c r="S6310" s="10" t="n"/>
      <c r="T6310" s="10" t="n"/>
      <c r="U6310" s="10" t="n"/>
    </row>
    <row r="6311">
      <c r="S6311" s="10" t="n"/>
      <c r="T6311" s="10" t="n"/>
      <c r="U6311" s="10" t="n"/>
    </row>
    <row r="6312">
      <c r="S6312" s="10" t="n"/>
      <c r="T6312" s="10" t="n"/>
      <c r="U6312" s="10" t="n"/>
    </row>
    <row r="6313">
      <c r="S6313" s="10" t="n"/>
      <c r="T6313" s="10" t="n"/>
      <c r="U6313" s="10" t="n"/>
    </row>
    <row r="6314">
      <c r="S6314" s="10" t="n"/>
      <c r="T6314" s="10" t="n"/>
      <c r="U6314" s="10" t="n"/>
    </row>
    <row r="6315">
      <c r="S6315" s="10" t="n"/>
      <c r="T6315" s="10" t="n"/>
      <c r="U6315" s="10" t="n"/>
    </row>
    <row r="6316">
      <c r="S6316" s="10" t="n"/>
      <c r="T6316" s="10" t="n"/>
      <c r="U6316" s="10" t="n"/>
    </row>
    <row r="6317">
      <c r="S6317" s="10" t="n"/>
      <c r="T6317" s="10" t="n"/>
      <c r="U6317" s="10" t="n"/>
    </row>
    <row r="6318">
      <c r="S6318" s="10" t="n"/>
      <c r="T6318" s="10" t="n"/>
      <c r="U6318" s="10" t="n"/>
    </row>
    <row r="6319">
      <c r="S6319" s="10" t="n"/>
      <c r="T6319" s="10" t="n"/>
      <c r="U6319" s="10" t="n"/>
    </row>
    <row r="6320">
      <c r="S6320" s="10" t="n"/>
      <c r="T6320" s="10" t="n"/>
      <c r="U6320" s="10" t="n"/>
    </row>
    <row r="6321">
      <c r="S6321" s="10" t="n"/>
      <c r="T6321" s="10" t="n"/>
      <c r="U6321" s="10" t="n"/>
    </row>
    <row r="6322">
      <c r="S6322" s="10" t="n"/>
      <c r="T6322" s="10" t="n"/>
      <c r="U6322" s="10" t="n"/>
    </row>
    <row r="6323">
      <c r="S6323" s="10" t="n"/>
      <c r="T6323" s="10" t="n"/>
      <c r="U6323" s="10" t="n"/>
    </row>
    <row r="6324">
      <c r="S6324" s="10" t="n"/>
      <c r="T6324" s="10" t="n"/>
      <c r="U6324" s="10" t="n"/>
    </row>
    <row r="6325">
      <c r="S6325" s="10" t="n"/>
      <c r="T6325" s="10" t="n"/>
      <c r="U6325" s="10" t="n"/>
    </row>
    <row r="6326">
      <c r="S6326" s="10" t="n"/>
      <c r="T6326" s="10" t="n"/>
      <c r="U6326" s="10" t="n"/>
    </row>
    <row r="6327">
      <c r="S6327" s="10" t="n"/>
      <c r="T6327" s="10" t="n"/>
      <c r="U6327" s="10" t="n"/>
    </row>
    <row r="6328">
      <c r="S6328" s="10" t="n"/>
      <c r="T6328" s="10" t="n"/>
      <c r="U6328" s="10" t="n"/>
    </row>
    <row r="6329">
      <c r="S6329" s="10" t="n"/>
      <c r="T6329" s="10" t="n"/>
      <c r="U6329" s="10" t="n"/>
    </row>
    <row r="6330">
      <c r="S6330" s="10" t="n"/>
      <c r="T6330" s="10" t="n"/>
      <c r="U6330" s="10" t="n"/>
    </row>
    <row r="6331">
      <c r="S6331" s="10" t="n"/>
      <c r="T6331" s="10" t="n"/>
      <c r="U6331" s="10" t="n"/>
    </row>
    <row r="6332">
      <c r="S6332" s="10" t="n"/>
      <c r="T6332" s="10" t="n"/>
      <c r="U6332" s="10" t="n"/>
    </row>
    <row r="6333">
      <c r="S6333" s="10" t="n"/>
      <c r="T6333" s="10" t="n"/>
      <c r="U6333" s="10" t="n"/>
    </row>
    <row r="6334">
      <c r="S6334" s="10" t="n"/>
      <c r="T6334" s="10" t="n"/>
      <c r="U6334" s="10" t="n"/>
    </row>
    <row r="6335">
      <c r="S6335" s="10" t="n"/>
      <c r="T6335" s="10" t="n"/>
      <c r="U6335" s="10" t="n"/>
    </row>
    <row r="6336">
      <c r="S6336" s="10" t="n"/>
      <c r="T6336" s="10" t="n"/>
      <c r="U6336" s="10" t="n"/>
    </row>
    <row r="6337">
      <c r="S6337" s="10" t="n"/>
      <c r="T6337" s="10" t="n"/>
      <c r="U6337" s="10" t="n"/>
    </row>
    <row r="6338">
      <c r="S6338" s="10" t="n"/>
      <c r="T6338" s="10" t="n"/>
      <c r="U6338" s="10" t="n"/>
    </row>
    <row r="6339">
      <c r="S6339" s="10" t="n"/>
      <c r="T6339" s="10" t="n"/>
      <c r="U6339" s="10" t="n"/>
    </row>
    <row r="6340">
      <c r="S6340" s="10" t="n"/>
      <c r="T6340" s="10" t="n"/>
      <c r="U6340" s="10" t="n"/>
    </row>
    <row r="6341">
      <c r="S6341" s="10" t="n"/>
      <c r="T6341" s="10" t="n"/>
      <c r="U6341" s="10" t="n"/>
    </row>
    <row r="6342">
      <c r="S6342" s="10" t="n"/>
      <c r="T6342" s="10" t="n"/>
      <c r="U6342" s="10" t="n"/>
    </row>
    <row r="6343">
      <c r="S6343" s="10" t="n"/>
      <c r="T6343" s="10" t="n"/>
      <c r="U6343" s="10" t="n"/>
    </row>
    <row r="6344">
      <c r="S6344" s="10" t="n"/>
      <c r="T6344" s="10" t="n"/>
      <c r="U6344" s="10" t="n"/>
    </row>
    <row r="6345">
      <c r="S6345" s="10" t="n"/>
      <c r="T6345" s="10" t="n"/>
      <c r="U6345" s="10" t="n"/>
    </row>
    <row r="6346">
      <c r="S6346" s="10" t="n"/>
      <c r="T6346" s="10" t="n"/>
      <c r="U6346" s="10" t="n"/>
    </row>
    <row r="6347">
      <c r="S6347" s="10" t="n"/>
      <c r="T6347" s="10" t="n"/>
      <c r="U6347" s="10" t="n"/>
    </row>
    <row r="6348">
      <c r="S6348" s="10" t="n"/>
      <c r="T6348" s="10" t="n"/>
      <c r="U6348" s="10" t="n"/>
    </row>
    <row r="6349">
      <c r="S6349" s="10" t="n"/>
      <c r="T6349" s="10" t="n"/>
      <c r="U6349" s="10" t="n"/>
    </row>
    <row r="6350">
      <c r="S6350" s="10" t="n"/>
      <c r="T6350" s="10" t="n"/>
      <c r="U6350" s="10" t="n"/>
    </row>
    <row r="6351">
      <c r="S6351" s="10" t="n"/>
      <c r="T6351" s="10" t="n"/>
      <c r="U6351" s="10" t="n"/>
    </row>
    <row r="6352">
      <c r="S6352" s="10" t="n"/>
      <c r="T6352" s="10" t="n"/>
      <c r="U6352" s="10" t="n"/>
    </row>
    <row r="6353">
      <c r="S6353" s="10" t="n"/>
      <c r="T6353" s="10" t="n"/>
      <c r="U6353" s="10" t="n"/>
    </row>
    <row r="6354">
      <c r="S6354" s="10" t="n"/>
      <c r="T6354" s="10" t="n"/>
      <c r="U6354" s="10" t="n"/>
    </row>
    <row r="6355">
      <c r="S6355" s="10" t="n"/>
      <c r="T6355" s="10" t="n"/>
      <c r="U6355" s="10" t="n"/>
    </row>
    <row r="6356">
      <c r="S6356" s="10" t="n"/>
      <c r="T6356" s="10" t="n"/>
      <c r="U6356" s="10" t="n"/>
    </row>
    <row r="6357">
      <c r="S6357" s="10" t="n"/>
      <c r="T6357" s="10" t="n"/>
      <c r="U6357" s="10" t="n"/>
    </row>
    <row r="6358">
      <c r="S6358" s="10" t="n"/>
      <c r="T6358" s="10" t="n"/>
      <c r="U6358" s="10" t="n"/>
    </row>
    <row r="6359">
      <c r="S6359" s="10" t="n"/>
      <c r="T6359" s="10" t="n"/>
      <c r="U6359" s="10" t="n"/>
    </row>
    <row r="6360">
      <c r="S6360" s="10" t="n"/>
      <c r="T6360" s="10" t="n"/>
      <c r="U6360" s="10" t="n"/>
    </row>
    <row r="6361">
      <c r="S6361" s="10" t="n"/>
      <c r="T6361" s="10" t="n"/>
      <c r="U6361" s="10" t="n"/>
    </row>
    <row r="6362">
      <c r="S6362" s="10" t="n"/>
      <c r="T6362" s="10" t="n"/>
      <c r="U6362" s="10" t="n"/>
    </row>
    <row r="6363">
      <c r="S6363" s="10" t="n"/>
      <c r="T6363" s="10" t="n"/>
      <c r="U6363" s="10" t="n"/>
    </row>
    <row r="6364">
      <c r="S6364" s="10" t="n"/>
      <c r="T6364" s="10" t="n"/>
      <c r="U6364" s="10" t="n"/>
    </row>
    <row r="6365">
      <c r="S6365" s="10" t="n"/>
      <c r="T6365" s="10" t="n"/>
      <c r="U6365" s="10" t="n"/>
    </row>
    <row r="6366">
      <c r="S6366" s="10" t="n"/>
      <c r="T6366" s="10" t="n"/>
      <c r="U6366" s="10" t="n"/>
    </row>
    <row r="6367">
      <c r="S6367" s="10" t="n"/>
      <c r="T6367" s="10" t="n"/>
      <c r="U6367" s="10" t="n"/>
    </row>
    <row r="6368">
      <c r="S6368" s="10" t="n"/>
      <c r="T6368" s="10" t="n"/>
      <c r="U6368" s="10" t="n"/>
    </row>
    <row r="6369">
      <c r="S6369" s="10" t="n"/>
      <c r="T6369" s="10" t="n"/>
      <c r="U6369" s="10" t="n"/>
    </row>
    <row r="6370">
      <c r="S6370" s="10" t="n"/>
      <c r="T6370" s="10" t="n"/>
      <c r="U6370" s="10" t="n"/>
    </row>
    <row r="6371">
      <c r="S6371" s="10" t="n"/>
      <c r="T6371" s="10" t="n"/>
      <c r="U6371" s="10" t="n"/>
    </row>
    <row r="6372">
      <c r="S6372" s="10" t="n"/>
      <c r="T6372" s="10" t="n"/>
      <c r="U6372" s="10" t="n"/>
    </row>
    <row r="6373">
      <c r="S6373" s="10" t="n"/>
      <c r="T6373" s="10" t="n"/>
      <c r="U6373" s="10" t="n"/>
    </row>
    <row r="6374">
      <c r="S6374" s="10" t="n"/>
      <c r="T6374" s="10" t="n"/>
      <c r="U6374" s="10" t="n"/>
    </row>
    <row r="6375">
      <c r="S6375" s="10" t="n"/>
      <c r="T6375" s="10" t="n"/>
      <c r="U6375" s="10" t="n"/>
    </row>
    <row r="6376">
      <c r="S6376" s="10" t="n"/>
      <c r="T6376" s="10" t="n"/>
      <c r="U6376" s="10" t="n"/>
    </row>
    <row r="6377">
      <c r="S6377" s="10" t="n"/>
      <c r="T6377" s="10" t="n"/>
      <c r="U6377" s="10" t="n"/>
    </row>
    <row r="6378">
      <c r="S6378" s="10" t="n"/>
      <c r="T6378" s="10" t="n"/>
      <c r="U6378" s="10" t="n"/>
    </row>
    <row r="6379">
      <c r="S6379" s="10" t="n"/>
      <c r="T6379" s="10" t="n"/>
      <c r="U6379" s="10" t="n"/>
    </row>
    <row r="6380">
      <c r="S6380" s="10" t="n"/>
      <c r="T6380" s="10" t="n"/>
      <c r="U6380" s="10" t="n"/>
    </row>
    <row r="6381">
      <c r="S6381" s="10" t="n"/>
      <c r="T6381" s="10" t="n"/>
      <c r="U6381" s="10" t="n"/>
    </row>
    <row r="6382">
      <c r="S6382" s="10" t="n"/>
      <c r="T6382" s="10" t="n"/>
      <c r="U6382" s="10" t="n"/>
    </row>
    <row r="6383">
      <c r="S6383" s="10" t="n"/>
      <c r="T6383" s="10" t="n"/>
      <c r="U6383" s="10" t="n"/>
    </row>
    <row r="6384">
      <c r="S6384" s="10" t="n"/>
      <c r="T6384" s="10" t="n"/>
      <c r="U6384" s="10" t="n"/>
    </row>
    <row r="6385">
      <c r="S6385" s="10" t="n"/>
      <c r="T6385" s="10" t="n"/>
      <c r="U6385" s="10" t="n"/>
    </row>
    <row r="6386">
      <c r="S6386" s="10" t="n"/>
      <c r="T6386" s="10" t="n"/>
      <c r="U6386" s="10" t="n"/>
    </row>
    <row r="6387">
      <c r="S6387" s="10" t="n"/>
      <c r="T6387" s="10" t="n"/>
      <c r="U6387" s="10" t="n"/>
    </row>
    <row r="6388">
      <c r="S6388" s="10" t="n"/>
      <c r="T6388" s="10" t="n"/>
      <c r="U6388" s="10" t="n"/>
    </row>
    <row r="6389">
      <c r="S6389" s="10" t="n"/>
      <c r="T6389" s="10" t="n"/>
      <c r="U6389" s="10" t="n"/>
    </row>
    <row r="6390">
      <c r="S6390" s="10" t="n"/>
      <c r="T6390" s="10" t="n"/>
      <c r="U6390" s="10" t="n"/>
    </row>
    <row r="6391">
      <c r="S6391" s="10" t="n"/>
      <c r="T6391" s="10" t="n"/>
      <c r="U6391" s="10" t="n"/>
    </row>
    <row r="6392">
      <c r="S6392" s="10" t="n"/>
      <c r="T6392" s="10" t="n"/>
      <c r="U6392" s="10" t="n"/>
    </row>
    <row r="6393">
      <c r="S6393" s="10" t="n"/>
      <c r="T6393" s="10" t="n"/>
      <c r="U6393" s="10" t="n"/>
    </row>
    <row r="6394">
      <c r="S6394" s="10" t="n"/>
      <c r="T6394" s="10" t="n"/>
      <c r="U6394" s="10" t="n"/>
    </row>
    <row r="6395">
      <c r="S6395" s="10" t="n"/>
      <c r="T6395" s="10" t="n"/>
      <c r="U6395" s="10" t="n"/>
    </row>
    <row r="6396">
      <c r="S6396" s="10" t="n"/>
      <c r="T6396" s="10" t="n"/>
      <c r="U6396" s="10" t="n"/>
    </row>
    <row r="6397">
      <c r="S6397" s="10" t="n"/>
      <c r="T6397" s="10" t="n"/>
      <c r="U6397" s="10" t="n"/>
    </row>
    <row r="6398">
      <c r="S6398" s="10" t="n"/>
      <c r="T6398" s="10" t="n"/>
      <c r="U6398" s="10" t="n"/>
    </row>
    <row r="6399">
      <c r="S6399" s="10" t="n"/>
      <c r="T6399" s="10" t="n"/>
      <c r="U6399" s="10" t="n"/>
    </row>
    <row r="6400">
      <c r="S6400" s="10" t="n"/>
      <c r="T6400" s="10" t="n"/>
      <c r="U6400" s="10" t="n"/>
    </row>
    <row r="6401">
      <c r="S6401" s="10" t="n"/>
      <c r="T6401" s="10" t="n"/>
      <c r="U6401" s="10" t="n"/>
    </row>
    <row r="6402">
      <c r="S6402" s="10" t="n"/>
      <c r="T6402" s="10" t="n"/>
      <c r="U6402" s="10" t="n"/>
    </row>
    <row r="6403">
      <c r="S6403" s="10" t="n"/>
      <c r="T6403" s="10" t="n"/>
      <c r="U6403" s="10" t="n"/>
    </row>
    <row r="6404">
      <c r="S6404" s="10" t="n"/>
      <c r="T6404" s="10" t="n"/>
      <c r="U6404" s="10" t="n"/>
    </row>
    <row r="6405">
      <c r="S6405" s="10" t="n"/>
      <c r="T6405" s="10" t="n"/>
      <c r="U6405" s="10" t="n"/>
    </row>
    <row r="6406">
      <c r="S6406" s="10" t="n"/>
      <c r="T6406" s="10" t="n"/>
      <c r="U6406" s="10" t="n"/>
    </row>
    <row r="6407">
      <c r="S6407" s="10" t="n"/>
      <c r="T6407" s="10" t="n"/>
      <c r="U6407" s="10" t="n"/>
    </row>
    <row r="6408">
      <c r="S6408" s="10" t="n"/>
      <c r="T6408" s="10" t="n"/>
      <c r="U6408" s="10" t="n"/>
    </row>
    <row r="6409">
      <c r="S6409" s="10" t="n"/>
      <c r="T6409" s="10" t="n"/>
      <c r="U6409" s="10" t="n"/>
    </row>
    <row r="6410">
      <c r="S6410" s="10" t="n"/>
      <c r="T6410" s="10" t="n"/>
      <c r="U6410" s="10" t="n"/>
    </row>
    <row r="6411">
      <c r="S6411" s="10" t="n"/>
      <c r="T6411" s="10" t="n"/>
      <c r="U6411" s="10" t="n"/>
    </row>
    <row r="6412">
      <c r="S6412" s="10" t="n"/>
      <c r="T6412" s="10" t="n"/>
      <c r="U6412" s="10" t="n"/>
    </row>
    <row r="6413">
      <c r="S6413" s="10" t="n"/>
      <c r="T6413" s="10" t="n"/>
      <c r="U6413" s="10" t="n"/>
    </row>
    <row r="6414">
      <c r="S6414" s="10" t="n"/>
      <c r="T6414" s="10" t="n"/>
      <c r="U6414" s="10" t="n"/>
    </row>
    <row r="6415">
      <c r="S6415" s="10" t="n"/>
      <c r="T6415" s="10" t="n"/>
      <c r="U6415" s="10" t="n"/>
    </row>
    <row r="6416">
      <c r="S6416" s="10" t="n"/>
      <c r="T6416" s="10" t="n"/>
      <c r="U6416" s="10" t="n"/>
    </row>
    <row r="6417">
      <c r="S6417" s="10" t="n"/>
      <c r="T6417" s="10" t="n"/>
      <c r="U6417" s="10" t="n"/>
    </row>
    <row r="6418">
      <c r="S6418" s="10" t="n"/>
      <c r="T6418" s="10" t="n"/>
      <c r="U6418" s="10" t="n"/>
    </row>
    <row r="6419">
      <c r="S6419" s="10" t="n"/>
      <c r="T6419" s="10" t="n"/>
      <c r="U6419" s="10" t="n"/>
    </row>
    <row r="6420">
      <c r="S6420" s="10" t="n"/>
      <c r="T6420" s="10" t="n"/>
      <c r="U6420" s="10" t="n"/>
    </row>
    <row r="6421">
      <c r="S6421" s="10" t="n"/>
      <c r="T6421" s="10" t="n"/>
      <c r="U6421" s="10" t="n"/>
    </row>
    <row r="6422">
      <c r="S6422" s="10" t="n"/>
      <c r="T6422" s="10" t="n"/>
      <c r="U6422" s="10" t="n"/>
    </row>
    <row r="6423">
      <c r="S6423" s="10" t="n"/>
      <c r="T6423" s="10" t="n"/>
      <c r="U6423" s="10" t="n"/>
    </row>
    <row r="6424">
      <c r="S6424" s="10" t="n"/>
      <c r="T6424" s="10" t="n"/>
      <c r="U6424" s="10" t="n"/>
    </row>
    <row r="6425">
      <c r="S6425" s="10" t="n"/>
      <c r="T6425" s="10" t="n"/>
      <c r="U6425" s="10" t="n"/>
    </row>
    <row r="6426">
      <c r="S6426" s="10" t="n"/>
      <c r="T6426" s="10" t="n"/>
      <c r="U6426" s="10" t="n"/>
    </row>
    <row r="6427">
      <c r="S6427" s="10" t="n"/>
      <c r="T6427" s="10" t="n"/>
      <c r="U6427" s="10" t="n"/>
    </row>
    <row r="6428">
      <c r="S6428" s="10" t="n"/>
      <c r="T6428" s="10" t="n"/>
      <c r="U6428" s="10" t="n"/>
    </row>
    <row r="6429">
      <c r="S6429" s="10" t="n"/>
      <c r="T6429" s="10" t="n"/>
      <c r="U6429" s="10" t="n"/>
    </row>
    <row r="6430">
      <c r="S6430" s="10" t="n"/>
      <c r="T6430" s="10" t="n"/>
      <c r="U6430" s="10" t="n"/>
    </row>
    <row r="6431">
      <c r="S6431" s="10" t="n"/>
      <c r="T6431" s="10" t="n"/>
      <c r="U6431" s="10" t="n"/>
    </row>
    <row r="6432">
      <c r="S6432" s="10" t="n"/>
      <c r="T6432" s="10" t="n"/>
      <c r="U6432" s="10" t="n"/>
    </row>
    <row r="6433">
      <c r="S6433" s="10" t="n"/>
      <c r="T6433" s="10" t="n"/>
      <c r="U6433" s="10" t="n"/>
    </row>
    <row r="6434">
      <c r="S6434" s="10" t="n"/>
      <c r="T6434" s="10" t="n"/>
      <c r="U6434" s="10" t="n"/>
    </row>
    <row r="6435">
      <c r="S6435" s="10" t="n"/>
      <c r="T6435" s="10" t="n"/>
      <c r="U6435" s="10" t="n"/>
    </row>
    <row r="6436">
      <c r="S6436" s="10" t="n"/>
      <c r="T6436" s="10" t="n"/>
      <c r="U6436" s="10" t="n"/>
    </row>
    <row r="6437">
      <c r="S6437" s="10" t="n"/>
      <c r="T6437" s="10" t="n"/>
      <c r="U6437" s="10" t="n"/>
    </row>
    <row r="6438">
      <c r="S6438" s="10" t="n"/>
      <c r="T6438" s="10" t="n"/>
      <c r="U6438" s="10" t="n"/>
    </row>
    <row r="6439">
      <c r="S6439" s="10" t="n"/>
      <c r="T6439" s="10" t="n"/>
      <c r="U6439" s="10" t="n"/>
    </row>
    <row r="6440">
      <c r="S6440" s="10" t="n"/>
      <c r="T6440" s="10" t="n"/>
      <c r="U6440" s="10" t="n"/>
    </row>
    <row r="6441">
      <c r="S6441" s="10" t="n"/>
      <c r="T6441" s="10" t="n"/>
      <c r="U6441" s="10" t="n"/>
    </row>
    <row r="6442">
      <c r="S6442" s="10" t="n"/>
      <c r="T6442" s="10" t="n"/>
      <c r="U6442" s="10" t="n"/>
    </row>
    <row r="6443">
      <c r="S6443" s="10" t="n"/>
      <c r="T6443" s="10" t="n"/>
      <c r="U6443" s="10" t="n"/>
    </row>
    <row r="6444">
      <c r="S6444" s="10" t="n"/>
      <c r="T6444" s="10" t="n"/>
      <c r="U6444" s="10" t="n"/>
    </row>
    <row r="6445">
      <c r="S6445" s="10" t="n"/>
      <c r="T6445" s="10" t="n"/>
      <c r="U6445" s="10" t="n"/>
    </row>
    <row r="6446">
      <c r="S6446" s="10" t="n"/>
      <c r="T6446" s="10" t="n"/>
      <c r="U6446" s="10" t="n"/>
    </row>
    <row r="6447">
      <c r="S6447" s="10" t="n"/>
      <c r="T6447" s="10" t="n"/>
      <c r="U6447" s="10" t="n"/>
    </row>
    <row r="6448">
      <c r="S6448" s="10" t="n"/>
      <c r="T6448" s="10" t="n"/>
      <c r="U6448" s="10" t="n"/>
    </row>
    <row r="6449">
      <c r="S6449" s="10" t="n"/>
      <c r="T6449" s="10" t="n"/>
      <c r="U6449" s="10" t="n"/>
    </row>
    <row r="6450">
      <c r="S6450" s="10" t="n"/>
      <c r="T6450" s="10" t="n"/>
      <c r="U6450" s="10" t="n"/>
    </row>
    <row r="6451">
      <c r="S6451" s="10" t="n"/>
      <c r="T6451" s="10" t="n"/>
      <c r="U6451" s="10" t="n"/>
    </row>
    <row r="6452">
      <c r="S6452" s="10" t="n"/>
      <c r="T6452" s="10" t="n"/>
      <c r="U6452" s="10" t="n"/>
    </row>
    <row r="6453">
      <c r="S6453" s="10" t="n"/>
      <c r="T6453" s="10" t="n"/>
      <c r="U6453" s="10" t="n"/>
    </row>
    <row r="6454">
      <c r="S6454" s="10" t="n"/>
      <c r="T6454" s="10" t="n"/>
      <c r="U6454" s="10" t="n"/>
    </row>
    <row r="6455">
      <c r="S6455" s="10" t="n"/>
      <c r="T6455" s="10" t="n"/>
      <c r="U6455" s="10" t="n"/>
    </row>
    <row r="6456">
      <c r="S6456" s="10" t="n"/>
      <c r="T6456" s="10" t="n"/>
      <c r="U6456" s="10" t="n"/>
    </row>
    <row r="6457">
      <c r="S6457" s="10" t="n"/>
      <c r="T6457" s="10" t="n"/>
      <c r="U6457" s="10" t="n"/>
    </row>
    <row r="6458">
      <c r="S6458" s="10" t="n"/>
      <c r="T6458" s="10" t="n"/>
      <c r="U6458" s="10" t="n"/>
    </row>
    <row r="6459">
      <c r="S6459" s="10" t="n"/>
      <c r="T6459" s="10" t="n"/>
      <c r="U6459" s="10" t="n"/>
    </row>
    <row r="6460">
      <c r="S6460" s="10" t="n"/>
      <c r="T6460" s="10" t="n"/>
      <c r="U6460" s="10" t="n"/>
    </row>
    <row r="6461">
      <c r="S6461" s="10" t="n"/>
      <c r="T6461" s="10" t="n"/>
      <c r="U6461" s="10" t="n"/>
    </row>
    <row r="6462">
      <c r="S6462" s="10" t="n"/>
      <c r="T6462" s="10" t="n"/>
      <c r="U6462" s="10" t="n"/>
    </row>
    <row r="6463">
      <c r="S6463" s="10" t="n"/>
      <c r="T6463" s="10" t="n"/>
      <c r="U6463" s="10" t="n"/>
    </row>
    <row r="6464">
      <c r="S6464" s="10" t="n"/>
      <c r="T6464" s="10" t="n"/>
      <c r="U6464" s="10" t="n"/>
    </row>
    <row r="6465">
      <c r="S6465" s="10" t="n"/>
      <c r="T6465" s="10" t="n"/>
      <c r="U6465" s="10" t="n"/>
    </row>
    <row r="6466">
      <c r="S6466" s="10" t="n"/>
      <c r="T6466" s="10" t="n"/>
      <c r="U6466" s="10" t="n"/>
    </row>
    <row r="6467">
      <c r="S6467" s="10" t="n"/>
      <c r="T6467" s="10" t="n"/>
      <c r="U6467" s="10" t="n"/>
    </row>
    <row r="6468">
      <c r="S6468" s="10" t="n"/>
      <c r="T6468" s="10" t="n"/>
      <c r="U6468" s="10" t="n"/>
    </row>
    <row r="6469">
      <c r="S6469" s="10" t="n"/>
      <c r="T6469" s="10" t="n"/>
      <c r="U6469" s="10" t="n"/>
    </row>
    <row r="6470">
      <c r="S6470" s="10" t="n"/>
      <c r="T6470" s="10" t="n"/>
      <c r="U6470" s="10" t="n"/>
    </row>
    <row r="6471">
      <c r="S6471" s="10" t="n"/>
      <c r="T6471" s="10" t="n"/>
      <c r="U6471" s="10" t="n"/>
    </row>
    <row r="6472">
      <c r="S6472" s="10" t="n"/>
      <c r="T6472" s="10" t="n"/>
      <c r="U6472" s="10" t="n"/>
    </row>
    <row r="6473">
      <c r="S6473" s="10" t="n"/>
      <c r="T6473" s="10" t="n"/>
      <c r="U6473" s="10" t="n"/>
    </row>
    <row r="6474">
      <c r="S6474" s="10" t="n"/>
      <c r="T6474" s="10" t="n"/>
      <c r="U6474" s="10" t="n"/>
    </row>
    <row r="6475">
      <c r="S6475" s="10" t="n"/>
      <c r="T6475" s="10" t="n"/>
      <c r="U6475" s="10" t="n"/>
    </row>
    <row r="6476">
      <c r="S6476" s="10" t="n"/>
      <c r="T6476" s="10" t="n"/>
      <c r="U6476" s="10" t="n"/>
    </row>
    <row r="6477">
      <c r="S6477" s="10" t="n"/>
      <c r="T6477" s="10" t="n"/>
      <c r="U6477" s="10" t="n"/>
    </row>
    <row r="6478">
      <c r="S6478" s="10" t="n"/>
      <c r="T6478" s="10" t="n"/>
      <c r="U6478" s="10" t="n"/>
    </row>
    <row r="6479">
      <c r="S6479" s="10" t="n"/>
      <c r="T6479" s="10" t="n"/>
      <c r="U6479" s="10" t="n"/>
    </row>
    <row r="6480">
      <c r="S6480" s="10" t="n"/>
      <c r="T6480" s="10" t="n"/>
      <c r="U6480" s="10" t="n"/>
    </row>
    <row r="6481">
      <c r="S6481" s="10" t="n"/>
      <c r="T6481" s="10" t="n"/>
      <c r="U6481" s="10" t="n"/>
    </row>
    <row r="6482">
      <c r="S6482" s="10" t="n"/>
      <c r="T6482" s="10" t="n"/>
      <c r="U6482" s="10" t="n"/>
    </row>
    <row r="6483">
      <c r="S6483" s="10" t="n"/>
      <c r="T6483" s="10" t="n"/>
      <c r="U6483" s="10" t="n"/>
    </row>
    <row r="6484">
      <c r="S6484" s="10" t="n"/>
      <c r="T6484" s="10" t="n"/>
      <c r="U6484" s="10" t="n"/>
    </row>
    <row r="6485">
      <c r="S6485" s="10" t="n"/>
      <c r="T6485" s="10" t="n"/>
      <c r="U6485" s="10" t="n"/>
    </row>
    <row r="6486">
      <c r="S6486" s="10" t="n"/>
      <c r="T6486" s="10" t="n"/>
      <c r="U6486" s="10" t="n"/>
    </row>
    <row r="6487">
      <c r="S6487" s="10" t="n"/>
      <c r="T6487" s="10" t="n"/>
      <c r="U6487" s="10" t="n"/>
    </row>
    <row r="6488">
      <c r="S6488" s="10" t="n"/>
      <c r="T6488" s="10" t="n"/>
      <c r="U6488" s="10" t="n"/>
    </row>
    <row r="6489">
      <c r="S6489" s="10" t="n"/>
      <c r="T6489" s="10" t="n"/>
      <c r="U6489" s="10" t="n"/>
    </row>
    <row r="6490">
      <c r="S6490" s="10" t="n"/>
      <c r="T6490" s="10" t="n"/>
      <c r="U6490" s="10" t="n"/>
    </row>
    <row r="6491">
      <c r="S6491" s="10" t="n"/>
      <c r="T6491" s="10" t="n"/>
      <c r="U6491" s="10" t="n"/>
    </row>
    <row r="6492">
      <c r="S6492" s="10" t="n"/>
      <c r="T6492" s="10" t="n"/>
      <c r="U6492" s="10" t="n"/>
    </row>
    <row r="6493">
      <c r="S6493" s="10" t="n"/>
      <c r="T6493" s="10" t="n"/>
      <c r="U6493" s="10" t="n"/>
    </row>
    <row r="6494">
      <c r="S6494" s="10" t="n"/>
      <c r="T6494" s="10" t="n"/>
      <c r="U6494" s="10" t="n"/>
    </row>
    <row r="6495">
      <c r="S6495" s="10" t="n"/>
      <c r="T6495" s="10" t="n"/>
      <c r="U6495" s="10" t="n"/>
    </row>
    <row r="6496">
      <c r="S6496" s="10" t="n"/>
      <c r="T6496" s="10" t="n"/>
      <c r="U6496" s="10" t="n"/>
    </row>
    <row r="6497">
      <c r="S6497" s="10" t="n"/>
      <c r="T6497" s="10" t="n"/>
      <c r="U6497" s="10" t="n"/>
    </row>
    <row r="6498">
      <c r="S6498" s="10" t="n"/>
      <c r="T6498" s="10" t="n"/>
      <c r="U6498" s="10" t="n"/>
    </row>
    <row r="6499">
      <c r="S6499" s="10" t="n"/>
      <c r="T6499" s="10" t="n"/>
      <c r="U6499" s="10" t="n"/>
    </row>
    <row r="6500">
      <c r="S6500" s="10" t="n"/>
      <c r="T6500" s="10" t="n"/>
      <c r="U6500" s="10" t="n"/>
    </row>
    <row r="6501">
      <c r="S6501" s="10" t="n"/>
      <c r="T6501" s="10" t="n"/>
      <c r="U6501" s="10" t="n"/>
    </row>
    <row r="6502">
      <c r="S6502" s="10" t="n"/>
      <c r="T6502" s="10" t="n"/>
      <c r="U6502" s="10" t="n"/>
    </row>
    <row r="6503">
      <c r="S6503" s="10" t="n"/>
      <c r="T6503" s="10" t="n"/>
      <c r="U6503" s="10" t="n"/>
    </row>
    <row r="6504">
      <c r="S6504" s="10" t="n"/>
      <c r="T6504" s="10" t="n"/>
      <c r="U6504" s="10" t="n"/>
    </row>
    <row r="6505">
      <c r="S6505" s="10" t="n"/>
      <c r="T6505" s="10" t="n"/>
      <c r="U6505" s="10" t="n"/>
    </row>
    <row r="6506">
      <c r="S6506" s="10" t="n"/>
      <c r="T6506" s="10" t="n"/>
      <c r="U6506" s="10" t="n"/>
    </row>
    <row r="6507">
      <c r="S6507" s="10" t="n"/>
      <c r="T6507" s="10" t="n"/>
      <c r="U6507" s="10" t="n"/>
    </row>
    <row r="6508">
      <c r="S6508" s="10" t="n"/>
      <c r="T6508" s="10" t="n"/>
      <c r="U6508" s="10" t="n"/>
    </row>
    <row r="6509">
      <c r="S6509" s="10" t="n"/>
      <c r="T6509" s="10" t="n"/>
      <c r="U6509" s="10" t="n"/>
    </row>
    <row r="6510">
      <c r="S6510" s="10" t="n"/>
      <c r="T6510" s="10" t="n"/>
      <c r="U6510" s="10" t="n"/>
    </row>
    <row r="6511">
      <c r="S6511" s="10" t="n"/>
      <c r="T6511" s="10" t="n"/>
      <c r="U6511" s="10" t="n"/>
    </row>
    <row r="6512">
      <c r="S6512" s="10" t="n"/>
      <c r="T6512" s="10" t="n"/>
      <c r="U6512" s="10" t="n"/>
    </row>
    <row r="6513">
      <c r="S6513" s="10" t="n"/>
      <c r="T6513" s="10" t="n"/>
      <c r="U6513" s="10" t="n"/>
    </row>
    <row r="6514">
      <c r="S6514" s="10" t="n"/>
      <c r="T6514" s="10" t="n"/>
      <c r="U6514" s="10" t="n"/>
    </row>
    <row r="6515">
      <c r="S6515" s="10" t="n"/>
      <c r="T6515" s="10" t="n"/>
      <c r="U6515" s="10" t="n"/>
    </row>
    <row r="6516">
      <c r="S6516" s="10" t="n"/>
      <c r="T6516" s="10" t="n"/>
      <c r="U6516" s="10" t="n"/>
    </row>
    <row r="6517">
      <c r="S6517" s="10" t="n"/>
      <c r="T6517" s="10" t="n"/>
      <c r="U6517" s="10" t="n"/>
    </row>
    <row r="6518">
      <c r="S6518" s="10" t="n"/>
      <c r="T6518" s="10" t="n"/>
      <c r="U6518" s="10" t="n"/>
    </row>
    <row r="6519">
      <c r="S6519" s="10" t="n"/>
      <c r="T6519" s="10" t="n"/>
      <c r="U6519" s="10" t="n"/>
    </row>
    <row r="6520">
      <c r="S6520" s="10" t="n"/>
      <c r="T6520" s="10" t="n"/>
      <c r="U6520" s="10" t="n"/>
    </row>
    <row r="6521">
      <c r="S6521" s="10" t="n"/>
      <c r="T6521" s="10" t="n"/>
      <c r="U6521" s="10" t="n"/>
    </row>
    <row r="6522">
      <c r="S6522" s="10" t="n"/>
      <c r="T6522" s="10" t="n"/>
      <c r="U6522" s="10" t="n"/>
    </row>
    <row r="6523">
      <c r="S6523" s="10" t="n"/>
      <c r="T6523" s="10" t="n"/>
      <c r="U6523" s="10" t="n"/>
    </row>
    <row r="6524">
      <c r="S6524" s="10" t="n"/>
      <c r="T6524" s="10" t="n"/>
      <c r="U6524" s="10" t="n"/>
    </row>
    <row r="6525">
      <c r="S6525" s="10" t="n"/>
      <c r="T6525" s="10" t="n"/>
      <c r="U6525" s="10" t="n"/>
    </row>
    <row r="6526">
      <c r="S6526" s="10" t="n"/>
      <c r="T6526" s="10" t="n"/>
      <c r="U6526" s="10" t="n"/>
    </row>
    <row r="6527">
      <c r="S6527" s="10" t="n"/>
      <c r="T6527" s="10" t="n"/>
      <c r="U6527" s="10" t="n"/>
    </row>
    <row r="6528">
      <c r="S6528" s="10" t="n"/>
      <c r="T6528" s="10" t="n"/>
      <c r="U6528" s="10" t="n"/>
    </row>
    <row r="6529">
      <c r="S6529" s="10" t="n"/>
      <c r="T6529" s="10" t="n"/>
      <c r="U6529" s="10" t="n"/>
    </row>
    <row r="6530">
      <c r="S6530" s="10" t="n"/>
      <c r="T6530" s="10" t="n"/>
      <c r="U6530" s="10" t="n"/>
    </row>
    <row r="6531">
      <c r="S6531" s="10" t="n"/>
      <c r="T6531" s="10" t="n"/>
      <c r="U6531" s="10" t="n"/>
    </row>
    <row r="6532">
      <c r="S6532" s="10" t="n"/>
      <c r="T6532" s="10" t="n"/>
      <c r="U6532" s="10" t="n"/>
    </row>
    <row r="6533">
      <c r="S6533" s="10" t="n"/>
      <c r="T6533" s="10" t="n"/>
      <c r="U6533" s="10" t="n"/>
    </row>
    <row r="6534">
      <c r="S6534" s="10" t="n"/>
      <c r="T6534" s="10" t="n"/>
      <c r="U6534" s="10" t="n"/>
    </row>
    <row r="6535">
      <c r="S6535" s="10" t="n"/>
      <c r="T6535" s="10" t="n"/>
      <c r="U6535" s="10" t="n"/>
    </row>
    <row r="6536">
      <c r="S6536" s="10" t="n"/>
      <c r="T6536" s="10" t="n"/>
      <c r="U6536" s="10" t="n"/>
    </row>
    <row r="6537">
      <c r="S6537" s="10" t="n"/>
      <c r="T6537" s="10" t="n"/>
      <c r="U6537" s="10" t="n"/>
    </row>
    <row r="6538">
      <c r="S6538" s="10" t="n"/>
      <c r="T6538" s="10" t="n"/>
      <c r="U6538" s="10" t="n"/>
    </row>
    <row r="6539">
      <c r="S6539" s="10" t="n"/>
      <c r="T6539" s="10" t="n"/>
      <c r="U6539" s="10" t="n"/>
    </row>
    <row r="6540">
      <c r="S6540" s="10" t="n"/>
      <c r="T6540" s="10" t="n"/>
      <c r="U6540" s="10" t="n"/>
    </row>
    <row r="6541">
      <c r="S6541" s="10" t="n"/>
      <c r="T6541" s="10" t="n"/>
      <c r="U6541" s="10" t="n"/>
    </row>
    <row r="6542">
      <c r="S6542" s="10" t="n"/>
      <c r="T6542" s="10" t="n"/>
      <c r="U6542" s="10" t="n"/>
    </row>
    <row r="6543">
      <c r="S6543" s="10" t="n"/>
      <c r="T6543" s="10" t="n"/>
      <c r="U6543" s="10" t="n"/>
    </row>
    <row r="6544">
      <c r="S6544" s="10" t="n"/>
      <c r="T6544" s="10" t="n"/>
      <c r="U6544" s="10" t="n"/>
    </row>
    <row r="6545">
      <c r="S6545" s="10" t="n"/>
      <c r="T6545" s="10" t="n"/>
      <c r="U6545" s="10" t="n"/>
    </row>
    <row r="6546">
      <c r="S6546" s="10" t="n"/>
      <c r="T6546" s="10" t="n"/>
      <c r="U6546" s="10" t="n"/>
    </row>
    <row r="6547">
      <c r="S6547" s="10" t="n"/>
      <c r="T6547" s="10" t="n"/>
      <c r="U6547" s="10" t="n"/>
    </row>
    <row r="6548">
      <c r="S6548" s="10" t="n"/>
      <c r="T6548" s="10" t="n"/>
      <c r="U6548" s="10" t="n"/>
    </row>
    <row r="6549">
      <c r="S6549" s="10" t="n"/>
      <c r="T6549" s="10" t="n"/>
      <c r="U6549" s="10" t="n"/>
    </row>
    <row r="6550">
      <c r="S6550" s="10" t="n"/>
      <c r="T6550" s="10" t="n"/>
      <c r="U6550" s="10" t="n"/>
    </row>
    <row r="6551">
      <c r="S6551" s="10" t="n"/>
      <c r="T6551" s="10" t="n"/>
      <c r="U6551" s="10" t="n"/>
    </row>
    <row r="6552">
      <c r="S6552" s="10" t="n"/>
      <c r="T6552" s="10" t="n"/>
      <c r="U6552" s="10" t="n"/>
    </row>
    <row r="6553">
      <c r="S6553" s="10" t="n"/>
      <c r="T6553" s="10" t="n"/>
      <c r="U6553" s="10" t="n"/>
    </row>
    <row r="6554">
      <c r="S6554" s="10" t="n"/>
      <c r="T6554" s="10" t="n"/>
      <c r="U6554" s="10" t="n"/>
    </row>
    <row r="6555">
      <c r="S6555" s="10" t="n"/>
      <c r="T6555" s="10" t="n"/>
      <c r="U6555" s="10" t="n"/>
    </row>
    <row r="6556">
      <c r="S6556" s="10" t="n"/>
      <c r="T6556" s="10" t="n"/>
      <c r="U6556" s="10" t="n"/>
    </row>
    <row r="6557">
      <c r="S6557" s="10" t="n"/>
      <c r="T6557" s="10" t="n"/>
      <c r="U6557" s="10" t="n"/>
    </row>
    <row r="6558">
      <c r="S6558" s="10" t="n"/>
      <c r="T6558" s="10" t="n"/>
      <c r="U6558" s="10" t="n"/>
    </row>
    <row r="6559">
      <c r="S6559" s="10" t="n"/>
      <c r="T6559" s="10" t="n"/>
      <c r="U6559" s="10" t="n"/>
    </row>
    <row r="6560">
      <c r="S6560" s="10" t="n"/>
      <c r="T6560" s="10" t="n"/>
      <c r="U6560" s="10" t="n"/>
    </row>
    <row r="6561">
      <c r="S6561" s="10" t="n"/>
      <c r="T6561" s="10" t="n"/>
      <c r="U6561" s="10" t="n"/>
    </row>
    <row r="6562">
      <c r="S6562" s="10" t="n"/>
      <c r="T6562" s="10" t="n"/>
      <c r="U6562" s="10" t="n"/>
    </row>
    <row r="6563">
      <c r="S6563" s="10" t="n"/>
      <c r="T6563" s="10" t="n"/>
      <c r="U6563" s="10" t="n"/>
    </row>
    <row r="6564">
      <c r="S6564" s="10" t="n"/>
      <c r="T6564" s="10" t="n"/>
      <c r="U6564" s="10" t="n"/>
    </row>
    <row r="6565">
      <c r="S6565" s="10" t="n"/>
      <c r="T6565" s="10" t="n"/>
      <c r="U6565" s="10" t="n"/>
    </row>
    <row r="6566">
      <c r="S6566" s="10" t="n"/>
      <c r="T6566" s="10" t="n"/>
      <c r="U6566" s="10" t="n"/>
    </row>
    <row r="6567">
      <c r="S6567" s="10" t="n"/>
      <c r="T6567" s="10" t="n"/>
      <c r="U6567" s="10" t="n"/>
    </row>
    <row r="6568">
      <c r="S6568" s="10" t="n"/>
      <c r="T6568" s="10" t="n"/>
      <c r="U6568" s="10" t="n"/>
    </row>
    <row r="6569">
      <c r="S6569" s="10" t="n"/>
      <c r="T6569" s="10" t="n"/>
      <c r="U6569" s="10" t="n"/>
    </row>
    <row r="6570">
      <c r="S6570" s="10" t="n"/>
      <c r="T6570" s="10" t="n"/>
      <c r="U6570" s="10" t="n"/>
    </row>
    <row r="6571">
      <c r="S6571" s="10" t="n"/>
      <c r="T6571" s="10" t="n"/>
      <c r="U6571" s="10" t="n"/>
    </row>
    <row r="6572">
      <c r="S6572" s="10" t="n"/>
      <c r="T6572" s="10" t="n"/>
      <c r="U6572" s="10" t="n"/>
    </row>
    <row r="6573">
      <c r="S6573" s="10" t="n"/>
      <c r="T6573" s="10" t="n"/>
      <c r="U6573" s="10" t="n"/>
    </row>
    <row r="6574">
      <c r="S6574" s="10" t="n"/>
      <c r="T6574" s="10" t="n"/>
      <c r="U6574" s="10" t="n"/>
    </row>
    <row r="6575">
      <c r="S6575" s="10" t="n"/>
      <c r="T6575" s="10" t="n"/>
      <c r="U6575" s="10" t="n"/>
    </row>
    <row r="6576">
      <c r="S6576" s="10" t="n"/>
      <c r="T6576" s="10" t="n"/>
      <c r="U6576" s="10" t="n"/>
    </row>
    <row r="6577">
      <c r="S6577" s="10" t="n"/>
      <c r="T6577" s="10" t="n"/>
      <c r="U6577" s="10" t="n"/>
    </row>
    <row r="6578">
      <c r="S6578" s="10" t="n"/>
      <c r="T6578" s="10" t="n"/>
      <c r="U6578" s="10" t="n"/>
    </row>
    <row r="6579">
      <c r="S6579" s="10" t="n"/>
      <c r="T6579" s="10" t="n"/>
      <c r="U6579" s="10" t="n"/>
    </row>
    <row r="6580">
      <c r="S6580" s="10" t="n"/>
      <c r="T6580" s="10" t="n"/>
      <c r="U6580" s="10" t="n"/>
    </row>
    <row r="6581">
      <c r="S6581" s="10" t="n"/>
      <c r="T6581" s="10" t="n"/>
      <c r="U6581" s="10" t="n"/>
    </row>
    <row r="6582">
      <c r="S6582" s="10" t="n"/>
      <c r="T6582" s="10" t="n"/>
      <c r="U6582" s="10" t="n"/>
    </row>
    <row r="6583">
      <c r="S6583" s="10" t="n"/>
      <c r="T6583" s="10" t="n"/>
      <c r="U6583" s="10" t="n"/>
    </row>
    <row r="6584">
      <c r="S6584" s="10" t="n"/>
      <c r="T6584" s="10" t="n"/>
      <c r="U6584" s="10" t="n"/>
    </row>
    <row r="6585">
      <c r="S6585" s="10" t="n"/>
      <c r="T6585" s="10" t="n"/>
      <c r="U6585" s="10" t="n"/>
    </row>
    <row r="6586">
      <c r="S6586" s="10" t="n"/>
      <c r="T6586" s="10" t="n"/>
      <c r="U6586" s="10" t="n"/>
    </row>
    <row r="6587">
      <c r="S6587" s="10" t="n"/>
      <c r="T6587" s="10" t="n"/>
      <c r="U6587" s="10" t="n"/>
    </row>
    <row r="6588">
      <c r="S6588" s="10" t="n"/>
      <c r="T6588" s="10" t="n"/>
      <c r="U6588" s="10" t="n"/>
    </row>
    <row r="6589">
      <c r="S6589" s="10" t="n"/>
      <c r="T6589" s="10" t="n"/>
      <c r="U6589" s="10" t="n"/>
    </row>
    <row r="6590">
      <c r="S6590" s="10" t="n"/>
      <c r="T6590" s="10" t="n"/>
      <c r="U6590" s="10" t="n"/>
    </row>
    <row r="6591">
      <c r="S6591" s="10" t="n"/>
      <c r="T6591" s="10" t="n"/>
      <c r="U6591" s="10" t="n"/>
    </row>
    <row r="6592">
      <c r="S6592" s="10" t="n"/>
      <c r="T6592" s="10" t="n"/>
      <c r="U6592" s="10" t="n"/>
    </row>
    <row r="6593">
      <c r="S6593" s="10" t="n"/>
      <c r="T6593" s="10" t="n"/>
      <c r="U6593" s="10" t="n"/>
    </row>
    <row r="6594">
      <c r="S6594" s="10" t="n"/>
      <c r="T6594" s="10" t="n"/>
      <c r="U6594" s="10" t="n"/>
    </row>
    <row r="6595">
      <c r="S6595" s="10" t="n"/>
      <c r="T6595" s="10" t="n"/>
      <c r="U6595" s="10" t="n"/>
    </row>
    <row r="6596">
      <c r="S6596" s="10" t="n"/>
      <c r="T6596" s="10" t="n"/>
      <c r="U6596" s="10" t="n"/>
    </row>
    <row r="6597">
      <c r="S6597" s="10" t="n"/>
      <c r="T6597" s="10" t="n"/>
      <c r="U6597" s="10" t="n"/>
    </row>
    <row r="6598">
      <c r="S6598" s="10" t="n"/>
      <c r="T6598" s="10" t="n"/>
      <c r="U6598" s="10" t="n"/>
    </row>
    <row r="6599">
      <c r="S6599" s="10" t="n"/>
      <c r="T6599" s="10" t="n"/>
      <c r="U6599" s="10" t="n"/>
    </row>
    <row r="6600">
      <c r="S6600" s="10" t="n"/>
      <c r="T6600" s="10" t="n"/>
      <c r="U6600" s="10" t="n"/>
    </row>
    <row r="6601">
      <c r="S6601" s="10" t="n"/>
      <c r="T6601" s="10" t="n"/>
      <c r="U6601" s="10" t="n"/>
    </row>
    <row r="6602">
      <c r="S6602" s="10" t="n"/>
      <c r="T6602" s="10" t="n"/>
      <c r="U6602" s="10" t="n"/>
    </row>
    <row r="6603">
      <c r="S6603" s="10" t="n"/>
      <c r="T6603" s="10" t="n"/>
      <c r="U6603" s="10" t="n"/>
    </row>
    <row r="6604">
      <c r="S6604" s="10" t="n"/>
      <c r="T6604" s="10" t="n"/>
      <c r="U6604" s="10" t="n"/>
    </row>
    <row r="6605">
      <c r="S6605" s="10" t="n"/>
      <c r="T6605" s="10" t="n"/>
      <c r="U6605" s="10" t="n"/>
    </row>
    <row r="6606">
      <c r="S6606" s="10" t="n"/>
      <c r="T6606" s="10" t="n"/>
      <c r="U6606" s="10" t="n"/>
    </row>
    <row r="6607">
      <c r="S6607" s="10" t="n"/>
      <c r="T6607" s="10" t="n"/>
      <c r="U6607" s="10" t="n"/>
    </row>
    <row r="6608">
      <c r="S6608" s="10" t="n"/>
      <c r="T6608" s="10" t="n"/>
      <c r="U6608" s="10" t="n"/>
    </row>
    <row r="6609">
      <c r="S6609" s="10" t="n"/>
      <c r="T6609" s="10" t="n"/>
      <c r="U6609" s="10" t="n"/>
    </row>
    <row r="6610">
      <c r="S6610" s="10" t="n"/>
      <c r="T6610" s="10" t="n"/>
      <c r="U6610" s="10" t="n"/>
    </row>
    <row r="6611">
      <c r="S6611" s="10" t="n"/>
      <c r="T6611" s="10" t="n"/>
      <c r="U6611" s="10" t="n"/>
    </row>
    <row r="6612">
      <c r="S6612" s="10" t="n"/>
      <c r="T6612" s="10" t="n"/>
      <c r="U6612" s="10" t="n"/>
    </row>
    <row r="6613">
      <c r="S6613" s="10" t="n"/>
      <c r="T6613" s="10" t="n"/>
      <c r="U6613" s="10" t="n"/>
    </row>
    <row r="6614">
      <c r="S6614" s="10" t="n"/>
      <c r="T6614" s="10" t="n"/>
      <c r="U6614" s="10" t="n"/>
    </row>
    <row r="6615">
      <c r="S6615" s="10" t="n"/>
      <c r="T6615" s="10" t="n"/>
      <c r="U6615" s="10" t="n"/>
    </row>
    <row r="6616">
      <c r="S6616" s="10" t="n"/>
      <c r="T6616" s="10" t="n"/>
      <c r="U6616" s="10" t="n"/>
    </row>
    <row r="6617">
      <c r="S6617" s="10" t="n"/>
      <c r="T6617" s="10" t="n"/>
      <c r="U6617" s="10" t="n"/>
    </row>
    <row r="6618">
      <c r="S6618" s="10" t="n"/>
      <c r="T6618" s="10" t="n"/>
      <c r="U6618" s="10" t="n"/>
    </row>
    <row r="6619">
      <c r="S6619" s="10" t="n"/>
      <c r="T6619" s="10" t="n"/>
      <c r="U6619" s="10" t="n"/>
    </row>
    <row r="6620">
      <c r="S6620" s="10" t="n"/>
      <c r="T6620" s="10" t="n"/>
      <c r="U6620" s="10" t="n"/>
    </row>
    <row r="6621">
      <c r="S6621" s="10" t="n"/>
      <c r="T6621" s="10" t="n"/>
      <c r="U6621" s="10" t="n"/>
    </row>
    <row r="6622">
      <c r="S6622" s="10" t="n"/>
      <c r="T6622" s="10" t="n"/>
      <c r="U6622" s="10" t="n"/>
    </row>
    <row r="6623">
      <c r="S6623" s="10" t="n"/>
      <c r="T6623" s="10" t="n"/>
      <c r="U6623" s="10" t="n"/>
    </row>
    <row r="6624">
      <c r="S6624" s="10" t="n"/>
      <c r="T6624" s="10" t="n"/>
      <c r="U6624" s="10" t="n"/>
    </row>
    <row r="6625">
      <c r="S6625" s="10" t="n"/>
      <c r="T6625" s="10" t="n"/>
      <c r="U6625" s="10" t="n"/>
    </row>
    <row r="6626">
      <c r="S6626" s="10" t="n"/>
      <c r="T6626" s="10" t="n"/>
      <c r="U6626" s="10" t="n"/>
    </row>
    <row r="6627">
      <c r="S6627" s="10" t="n"/>
      <c r="T6627" s="10" t="n"/>
      <c r="U6627" s="10" t="n"/>
    </row>
    <row r="6628">
      <c r="S6628" s="10" t="n"/>
      <c r="T6628" s="10" t="n"/>
      <c r="U6628" s="10" t="n"/>
    </row>
    <row r="6629">
      <c r="S6629" s="10" t="n"/>
      <c r="T6629" s="10" t="n"/>
      <c r="U6629" s="10" t="n"/>
    </row>
    <row r="6630">
      <c r="S6630" s="10" t="n"/>
      <c r="T6630" s="10" t="n"/>
      <c r="U6630" s="10" t="n"/>
    </row>
    <row r="6631">
      <c r="S6631" s="10" t="n"/>
      <c r="T6631" s="10" t="n"/>
      <c r="U6631" s="10" t="n"/>
    </row>
    <row r="6632">
      <c r="S6632" s="10" t="n"/>
      <c r="T6632" s="10" t="n"/>
      <c r="U6632" s="10" t="n"/>
    </row>
    <row r="6633">
      <c r="S6633" s="10" t="n"/>
      <c r="T6633" s="10" t="n"/>
      <c r="U6633" s="10" t="n"/>
    </row>
    <row r="6634">
      <c r="S6634" s="10" t="n"/>
      <c r="T6634" s="10" t="n"/>
      <c r="U6634" s="10" t="n"/>
    </row>
    <row r="6635">
      <c r="S6635" s="10" t="n"/>
      <c r="T6635" s="10" t="n"/>
      <c r="U6635" s="10" t="n"/>
    </row>
    <row r="6636">
      <c r="S6636" s="10" t="n"/>
      <c r="T6636" s="10" t="n"/>
      <c r="U6636" s="10" t="n"/>
    </row>
    <row r="6637">
      <c r="S6637" s="10" t="n"/>
      <c r="T6637" s="10" t="n"/>
      <c r="U6637" s="10" t="n"/>
    </row>
    <row r="6638">
      <c r="S6638" s="10" t="n"/>
      <c r="T6638" s="10" t="n"/>
      <c r="U6638" s="10" t="n"/>
    </row>
    <row r="6639">
      <c r="S6639" s="10" t="n"/>
      <c r="T6639" s="10" t="n"/>
      <c r="U6639" s="10" t="n"/>
    </row>
    <row r="6640">
      <c r="S6640" s="10" t="n"/>
      <c r="T6640" s="10" t="n"/>
      <c r="U6640" s="10" t="n"/>
    </row>
    <row r="6641">
      <c r="S6641" s="10" t="n"/>
      <c r="T6641" s="10" t="n"/>
      <c r="U6641" s="10" t="n"/>
    </row>
    <row r="6642">
      <c r="S6642" s="10" t="n"/>
      <c r="T6642" s="10" t="n"/>
      <c r="U6642" s="10" t="n"/>
    </row>
    <row r="6643">
      <c r="S6643" s="10" t="n"/>
      <c r="T6643" s="10" t="n"/>
      <c r="U6643" s="10" t="n"/>
    </row>
    <row r="6644">
      <c r="S6644" s="10" t="n"/>
      <c r="T6644" s="10" t="n"/>
      <c r="U6644" s="10" t="n"/>
    </row>
    <row r="6645">
      <c r="S6645" s="10" t="n"/>
      <c r="T6645" s="10" t="n"/>
      <c r="U6645" s="10" t="n"/>
    </row>
    <row r="6646">
      <c r="S6646" s="10" t="n"/>
      <c r="T6646" s="10" t="n"/>
      <c r="U6646" s="10" t="n"/>
    </row>
    <row r="6647">
      <c r="S6647" s="10" t="n"/>
      <c r="T6647" s="10" t="n"/>
      <c r="U6647" s="10" t="n"/>
    </row>
    <row r="6648">
      <c r="S6648" s="10" t="n"/>
      <c r="T6648" s="10" t="n"/>
      <c r="U6648" s="10" t="n"/>
    </row>
    <row r="6649">
      <c r="S6649" s="10" t="n"/>
      <c r="T6649" s="10" t="n"/>
      <c r="U6649" s="10" t="n"/>
    </row>
    <row r="6650">
      <c r="S6650" s="10" t="n"/>
      <c r="T6650" s="10" t="n"/>
      <c r="U6650" s="10" t="n"/>
    </row>
    <row r="6651">
      <c r="S6651" s="10" t="n"/>
      <c r="T6651" s="10" t="n"/>
      <c r="U6651" s="10" t="n"/>
    </row>
    <row r="6652">
      <c r="S6652" s="10" t="n"/>
      <c r="T6652" s="10" t="n"/>
      <c r="U6652" s="10" t="n"/>
    </row>
    <row r="6653">
      <c r="S6653" s="10" t="n"/>
      <c r="T6653" s="10" t="n"/>
      <c r="U6653" s="10" t="n"/>
    </row>
    <row r="6654">
      <c r="S6654" s="10" t="n"/>
      <c r="T6654" s="10" t="n"/>
      <c r="U6654" s="10" t="n"/>
    </row>
    <row r="6655">
      <c r="S6655" s="10" t="n"/>
      <c r="T6655" s="10" t="n"/>
      <c r="U6655" s="10" t="n"/>
    </row>
    <row r="6656">
      <c r="S6656" s="10" t="n"/>
      <c r="T6656" s="10" t="n"/>
      <c r="U6656" s="10" t="n"/>
    </row>
    <row r="6657">
      <c r="S6657" s="10" t="n"/>
      <c r="T6657" s="10" t="n"/>
      <c r="U6657" s="10" t="n"/>
    </row>
    <row r="6658">
      <c r="S6658" s="10" t="n"/>
      <c r="T6658" s="10" t="n"/>
      <c r="U6658" s="10" t="n"/>
    </row>
    <row r="6659">
      <c r="S6659" s="10" t="n"/>
      <c r="T6659" s="10" t="n"/>
      <c r="U6659" s="10" t="n"/>
    </row>
    <row r="6660">
      <c r="S6660" s="10" t="n"/>
      <c r="T6660" s="10" t="n"/>
      <c r="U6660" s="10" t="n"/>
    </row>
    <row r="6661">
      <c r="S6661" s="10" t="n"/>
      <c r="T6661" s="10" t="n"/>
      <c r="U6661" s="10" t="n"/>
    </row>
    <row r="6662">
      <c r="S6662" s="10" t="n"/>
      <c r="T6662" s="10" t="n"/>
      <c r="U6662" s="10" t="n"/>
    </row>
    <row r="6663">
      <c r="S6663" s="10" t="n"/>
      <c r="T6663" s="10" t="n"/>
      <c r="U6663" s="10" t="n"/>
    </row>
    <row r="6664">
      <c r="S6664" s="10" t="n"/>
      <c r="T6664" s="10" t="n"/>
      <c r="U6664" s="10" t="n"/>
    </row>
    <row r="6665">
      <c r="S6665" s="10" t="n"/>
      <c r="T6665" s="10" t="n"/>
      <c r="U6665" s="10" t="n"/>
    </row>
    <row r="6666">
      <c r="S6666" s="10" t="n"/>
      <c r="T6666" s="10" t="n"/>
      <c r="U6666" s="10" t="n"/>
    </row>
    <row r="6667">
      <c r="S6667" s="10" t="n"/>
      <c r="T6667" s="10" t="n"/>
      <c r="U6667" s="10" t="n"/>
    </row>
    <row r="6668">
      <c r="S6668" s="10" t="n"/>
      <c r="T6668" s="10" t="n"/>
      <c r="U6668" s="10" t="n"/>
    </row>
    <row r="6669">
      <c r="S6669" s="10" t="n"/>
      <c r="T6669" s="10" t="n"/>
      <c r="U6669" s="10" t="n"/>
    </row>
    <row r="6670">
      <c r="S6670" s="10" t="n"/>
      <c r="T6670" s="10" t="n"/>
      <c r="U6670" s="10" t="n"/>
    </row>
    <row r="6671">
      <c r="S6671" s="10" t="n"/>
      <c r="T6671" s="10" t="n"/>
      <c r="U6671" s="10" t="n"/>
    </row>
    <row r="6672">
      <c r="S6672" s="10" t="n"/>
      <c r="T6672" s="10" t="n"/>
      <c r="U6672" s="10" t="n"/>
    </row>
    <row r="6673">
      <c r="S6673" s="10" t="n"/>
      <c r="T6673" s="10" t="n"/>
      <c r="U6673" s="10" t="n"/>
    </row>
    <row r="6674">
      <c r="S6674" s="10" t="n"/>
      <c r="T6674" s="10" t="n"/>
      <c r="U6674" s="10" t="n"/>
    </row>
    <row r="6675">
      <c r="S6675" s="10" t="n"/>
      <c r="T6675" s="10" t="n"/>
      <c r="U6675" s="10" t="n"/>
    </row>
    <row r="6676">
      <c r="S6676" s="10" t="n"/>
      <c r="T6676" s="10" t="n"/>
      <c r="U6676" s="10" t="n"/>
    </row>
    <row r="6677">
      <c r="S6677" s="10" t="n"/>
      <c r="T6677" s="10" t="n"/>
      <c r="U6677" s="10" t="n"/>
    </row>
    <row r="6678">
      <c r="S6678" s="10" t="n"/>
      <c r="T6678" s="10" t="n"/>
      <c r="U6678" s="10" t="n"/>
    </row>
    <row r="6679">
      <c r="S6679" s="10" t="n"/>
      <c r="T6679" s="10" t="n"/>
      <c r="U6679" s="10" t="n"/>
    </row>
    <row r="6680">
      <c r="S6680" s="10" t="n"/>
      <c r="T6680" s="10" t="n"/>
      <c r="U6680" s="10" t="n"/>
    </row>
    <row r="6681">
      <c r="S6681" s="10" t="n"/>
      <c r="T6681" s="10" t="n"/>
      <c r="U6681" s="10" t="n"/>
    </row>
    <row r="6682">
      <c r="S6682" s="10" t="n"/>
      <c r="T6682" s="10" t="n"/>
      <c r="U6682" s="10" t="n"/>
    </row>
    <row r="6683">
      <c r="S6683" s="10" t="n"/>
      <c r="T6683" s="10" t="n"/>
      <c r="U6683" s="10" t="n"/>
    </row>
    <row r="6684">
      <c r="S6684" s="10" t="n"/>
      <c r="T6684" s="10" t="n"/>
      <c r="U6684" s="10" t="n"/>
    </row>
    <row r="6685">
      <c r="S6685" s="10" t="n"/>
      <c r="T6685" s="10" t="n"/>
      <c r="U6685" s="10" t="n"/>
    </row>
    <row r="6686">
      <c r="S6686" s="10" t="n"/>
      <c r="T6686" s="10" t="n"/>
      <c r="U6686" s="10" t="n"/>
    </row>
    <row r="6687">
      <c r="S6687" s="10" t="n"/>
      <c r="T6687" s="10" t="n"/>
      <c r="U6687" s="10" t="n"/>
    </row>
    <row r="6688">
      <c r="S6688" s="10" t="n"/>
      <c r="T6688" s="10" t="n"/>
      <c r="U6688" s="10" t="n"/>
    </row>
    <row r="6689">
      <c r="S6689" s="10" t="n"/>
      <c r="T6689" s="10" t="n"/>
      <c r="U6689" s="10" t="n"/>
    </row>
    <row r="6690">
      <c r="S6690" s="10" t="n"/>
      <c r="T6690" s="10" t="n"/>
      <c r="U6690" s="10" t="n"/>
    </row>
    <row r="6691">
      <c r="S6691" s="10" t="n"/>
      <c r="T6691" s="10" t="n"/>
      <c r="U6691" s="10" t="n"/>
    </row>
    <row r="6692">
      <c r="S6692" s="10" t="n"/>
      <c r="T6692" s="10" t="n"/>
      <c r="U6692" s="10" t="n"/>
    </row>
    <row r="6693">
      <c r="S6693" s="10" t="n"/>
      <c r="T6693" s="10" t="n"/>
      <c r="U6693" s="10" t="n"/>
    </row>
    <row r="6694">
      <c r="S6694" s="10" t="n"/>
      <c r="T6694" s="10" t="n"/>
      <c r="U6694" s="10" t="n"/>
    </row>
    <row r="6695">
      <c r="S6695" s="10" t="n"/>
      <c r="T6695" s="10" t="n"/>
      <c r="U6695" s="10" t="n"/>
    </row>
    <row r="6696">
      <c r="S6696" s="10" t="n"/>
      <c r="T6696" s="10" t="n"/>
      <c r="U6696" s="10" t="n"/>
    </row>
    <row r="6697">
      <c r="S6697" s="10" t="n"/>
      <c r="T6697" s="10" t="n"/>
      <c r="U6697" s="10" t="n"/>
    </row>
    <row r="6698">
      <c r="S6698" s="10" t="n"/>
      <c r="T6698" s="10" t="n"/>
      <c r="U6698" s="10" t="n"/>
    </row>
    <row r="6699">
      <c r="S6699" s="10" t="n"/>
      <c r="T6699" s="10" t="n"/>
      <c r="U6699" s="10" t="n"/>
    </row>
    <row r="6700">
      <c r="S6700" s="10" t="n"/>
      <c r="T6700" s="10" t="n"/>
      <c r="U6700" s="10" t="n"/>
    </row>
    <row r="6701">
      <c r="S6701" s="10" t="n"/>
      <c r="T6701" s="10" t="n"/>
      <c r="U6701" s="10" t="n"/>
    </row>
    <row r="6702">
      <c r="S6702" s="10" t="n"/>
      <c r="T6702" s="10" t="n"/>
      <c r="U6702" s="10" t="n"/>
    </row>
    <row r="6703">
      <c r="S6703" s="10" t="n"/>
      <c r="T6703" s="10" t="n"/>
      <c r="U6703" s="10" t="n"/>
    </row>
    <row r="6704">
      <c r="S6704" s="10" t="n"/>
      <c r="T6704" s="10" t="n"/>
      <c r="U6704" s="10" t="n"/>
    </row>
    <row r="6705">
      <c r="S6705" s="10" t="n"/>
      <c r="T6705" s="10" t="n"/>
      <c r="U6705" s="10" t="n"/>
    </row>
    <row r="6706">
      <c r="S6706" s="10" t="n"/>
      <c r="T6706" s="10" t="n"/>
      <c r="U6706" s="10" t="n"/>
    </row>
    <row r="6707">
      <c r="S6707" s="10" t="n"/>
      <c r="T6707" s="10" t="n"/>
      <c r="U6707" s="10" t="n"/>
    </row>
    <row r="6708">
      <c r="S6708" s="10" t="n"/>
      <c r="T6708" s="10" t="n"/>
      <c r="U6708" s="10" t="n"/>
    </row>
    <row r="6709">
      <c r="S6709" s="10" t="n"/>
      <c r="T6709" s="10" t="n"/>
      <c r="U6709" s="10" t="n"/>
    </row>
    <row r="6710">
      <c r="S6710" s="10" t="n"/>
      <c r="T6710" s="10" t="n"/>
      <c r="U6710" s="10" t="n"/>
    </row>
    <row r="6711">
      <c r="S6711" s="10" t="n"/>
      <c r="T6711" s="10" t="n"/>
      <c r="U6711" s="10" t="n"/>
    </row>
    <row r="6712">
      <c r="S6712" s="10" t="n"/>
      <c r="T6712" s="10" t="n"/>
      <c r="U6712" s="10" t="n"/>
    </row>
    <row r="6713">
      <c r="S6713" s="10" t="n"/>
      <c r="T6713" s="10" t="n"/>
      <c r="U6713" s="10" t="n"/>
    </row>
    <row r="6714">
      <c r="S6714" s="10" t="n"/>
      <c r="T6714" s="10" t="n"/>
      <c r="U6714" s="10" t="n"/>
    </row>
    <row r="6715">
      <c r="S6715" s="10" t="n"/>
      <c r="T6715" s="10" t="n"/>
      <c r="U6715" s="10" t="n"/>
    </row>
    <row r="6716">
      <c r="S6716" s="10" t="n"/>
      <c r="T6716" s="10" t="n"/>
      <c r="U6716" s="10" t="n"/>
    </row>
    <row r="6717">
      <c r="S6717" s="10" t="n"/>
      <c r="T6717" s="10" t="n"/>
      <c r="U6717" s="10" t="n"/>
    </row>
    <row r="6718">
      <c r="S6718" s="10" t="n"/>
      <c r="T6718" s="10" t="n"/>
      <c r="U6718" s="10" t="n"/>
    </row>
    <row r="6719">
      <c r="S6719" s="10" t="n"/>
      <c r="T6719" s="10" t="n"/>
      <c r="U6719" s="10" t="n"/>
    </row>
    <row r="6720">
      <c r="S6720" s="10" t="n"/>
      <c r="T6720" s="10" t="n"/>
      <c r="U6720" s="10" t="n"/>
    </row>
    <row r="6721">
      <c r="S6721" s="10" t="n"/>
      <c r="T6721" s="10" t="n"/>
      <c r="U6721" s="10" t="n"/>
    </row>
    <row r="6722">
      <c r="S6722" s="10" t="n"/>
      <c r="T6722" s="10" t="n"/>
      <c r="U6722" s="10" t="n"/>
    </row>
    <row r="6723">
      <c r="S6723" s="10" t="n"/>
      <c r="T6723" s="10" t="n"/>
      <c r="U6723" s="10" t="n"/>
    </row>
    <row r="6724">
      <c r="S6724" s="10" t="n"/>
      <c r="T6724" s="10" t="n"/>
      <c r="U6724" s="10" t="n"/>
    </row>
    <row r="6725">
      <c r="S6725" s="10" t="n"/>
      <c r="T6725" s="10" t="n"/>
      <c r="U6725" s="10" t="n"/>
    </row>
    <row r="6726">
      <c r="S6726" s="10" t="n"/>
      <c r="T6726" s="10" t="n"/>
      <c r="U6726" s="10" t="n"/>
    </row>
    <row r="6727">
      <c r="S6727" s="10" t="n"/>
      <c r="T6727" s="10" t="n"/>
      <c r="U6727" s="10" t="n"/>
    </row>
    <row r="6728">
      <c r="S6728" s="10" t="n"/>
      <c r="T6728" s="10" t="n"/>
      <c r="U6728" s="10" t="n"/>
    </row>
    <row r="6729">
      <c r="S6729" s="10" t="n"/>
      <c r="T6729" s="10" t="n"/>
      <c r="U6729" s="10" t="n"/>
    </row>
    <row r="6730">
      <c r="S6730" s="10" t="n"/>
      <c r="T6730" s="10" t="n"/>
      <c r="U6730" s="10" t="n"/>
    </row>
    <row r="6731">
      <c r="S6731" s="10" t="n"/>
      <c r="T6731" s="10" t="n"/>
      <c r="U6731" s="10" t="n"/>
    </row>
    <row r="6732">
      <c r="S6732" s="10" t="n"/>
      <c r="T6732" s="10" t="n"/>
      <c r="U6732" s="10" t="n"/>
    </row>
    <row r="6733">
      <c r="S6733" s="10" t="n"/>
      <c r="T6733" s="10" t="n"/>
      <c r="U6733" s="10" t="n"/>
    </row>
    <row r="6734">
      <c r="S6734" s="10" t="n"/>
      <c r="T6734" s="10" t="n"/>
      <c r="U6734" s="10" t="n"/>
    </row>
    <row r="6735">
      <c r="S6735" s="10" t="n"/>
      <c r="T6735" s="10" t="n"/>
      <c r="U6735" s="10" t="n"/>
    </row>
    <row r="6736">
      <c r="S6736" s="10" t="n"/>
      <c r="T6736" s="10" t="n"/>
      <c r="U6736" s="10" t="n"/>
    </row>
    <row r="6737">
      <c r="S6737" s="10" t="n"/>
      <c r="T6737" s="10" t="n"/>
      <c r="U6737" s="10" t="n"/>
    </row>
    <row r="6738">
      <c r="S6738" s="10" t="n"/>
      <c r="T6738" s="10" t="n"/>
      <c r="U6738" s="10" t="n"/>
    </row>
    <row r="6739">
      <c r="S6739" s="10" t="n"/>
      <c r="T6739" s="10" t="n"/>
      <c r="U6739" s="10" t="n"/>
    </row>
    <row r="6740">
      <c r="S6740" s="10" t="n"/>
      <c r="T6740" s="10" t="n"/>
      <c r="U6740" s="10" t="n"/>
    </row>
    <row r="6741">
      <c r="S6741" s="10" t="n"/>
      <c r="T6741" s="10" t="n"/>
      <c r="U6741" s="10" t="n"/>
    </row>
    <row r="6742">
      <c r="S6742" s="10" t="n"/>
      <c r="T6742" s="10" t="n"/>
      <c r="U6742" s="10" t="n"/>
    </row>
    <row r="6743">
      <c r="S6743" s="10" t="n"/>
      <c r="T6743" s="10" t="n"/>
      <c r="U6743" s="10" t="n"/>
    </row>
    <row r="6744">
      <c r="S6744" s="10" t="n"/>
      <c r="T6744" s="10" t="n"/>
      <c r="U6744" s="10" t="n"/>
    </row>
    <row r="6745">
      <c r="S6745" s="10" t="n"/>
      <c r="T6745" s="10" t="n"/>
      <c r="U6745" s="10" t="n"/>
    </row>
    <row r="6746">
      <c r="S6746" s="10" t="n"/>
      <c r="T6746" s="10" t="n"/>
      <c r="U6746" s="10" t="n"/>
    </row>
    <row r="6747">
      <c r="S6747" s="10" t="n"/>
      <c r="T6747" s="10" t="n"/>
      <c r="U6747" s="10" t="n"/>
    </row>
    <row r="6748">
      <c r="S6748" s="10" t="n"/>
      <c r="T6748" s="10" t="n"/>
      <c r="U6748" s="10" t="n"/>
    </row>
    <row r="6749">
      <c r="S6749" s="10" t="n"/>
      <c r="T6749" s="10" t="n"/>
      <c r="U6749" s="10" t="n"/>
    </row>
    <row r="6750">
      <c r="S6750" s="10" t="n"/>
      <c r="T6750" s="10" t="n"/>
      <c r="U6750" s="10" t="n"/>
    </row>
    <row r="6751">
      <c r="S6751" s="10" t="n"/>
      <c r="T6751" s="10" t="n"/>
      <c r="U6751" s="10" t="n"/>
    </row>
    <row r="6752">
      <c r="S6752" s="10" t="n"/>
      <c r="T6752" s="10" t="n"/>
      <c r="U6752" s="10" t="n"/>
    </row>
    <row r="6753">
      <c r="S6753" s="10" t="n"/>
      <c r="T6753" s="10" t="n"/>
      <c r="U6753" s="10" t="n"/>
    </row>
    <row r="6754">
      <c r="S6754" s="10" t="n"/>
      <c r="T6754" s="10" t="n"/>
      <c r="U6754" s="10" t="n"/>
    </row>
    <row r="6755">
      <c r="S6755" s="10" t="n"/>
      <c r="T6755" s="10" t="n"/>
      <c r="U6755" s="10" t="n"/>
    </row>
    <row r="6756">
      <c r="S6756" s="10" t="n"/>
      <c r="T6756" s="10" t="n"/>
      <c r="U6756" s="10" t="n"/>
    </row>
    <row r="6757">
      <c r="S6757" s="10" t="n"/>
      <c r="T6757" s="10" t="n"/>
      <c r="U6757" s="10" t="n"/>
    </row>
    <row r="6758">
      <c r="S6758" s="10" t="n"/>
      <c r="T6758" s="10" t="n"/>
      <c r="U6758" s="10" t="n"/>
    </row>
    <row r="6759">
      <c r="S6759" s="10" t="n"/>
      <c r="T6759" s="10" t="n"/>
      <c r="U6759" s="10" t="n"/>
    </row>
    <row r="6760">
      <c r="S6760" s="10" t="n"/>
      <c r="T6760" s="10" t="n"/>
      <c r="U6760" s="10" t="n"/>
    </row>
    <row r="6761">
      <c r="S6761" s="10" t="n"/>
      <c r="T6761" s="10" t="n"/>
      <c r="U6761" s="10" t="n"/>
    </row>
    <row r="6762">
      <c r="S6762" s="10" t="n"/>
      <c r="T6762" s="10" t="n"/>
      <c r="U6762" s="10" t="n"/>
    </row>
    <row r="6763">
      <c r="S6763" s="10" t="n"/>
      <c r="T6763" s="10" t="n"/>
      <c r="U6763" s="10" t="n"/>
    </row>
    <row r="6764">
      <c r="S6764" s="10" t="n"/>
      <c r="T6764" s="10" t="n"/>
      <c r="U6764" s="10" t="n"/>
    </row>
    <row r="6765">
      <c r="S6765" s="10" t="n"/>
      <c r="T6765" s="10" t="n"/>
      <c r="U6765" s="10" t="n"/>
    </row>
    <row r="6766">
      <c r="S6766" s="10" t="n"/>
      <c r="T6766" s="10" t="n"/>
      <c r="U6766" s="10" t="n"/>
    </row>
    <row r="6767">
      <c r="S6767" s="10" t="n"/>
      <c r="T6767" s="10" t="n"/>
      <c r="U6767" s="10" t="n"/>
    </row>
    <row r="6768">
      <c r="S6768" s="10" t="n"/>
      <c r="T6768" s="10" t="n"/>
      <c r="U6768" s="10" t="n"/>
    </row>
    <row r="6769">
      <c r="S6769" s="10" t="n"/>
      <c r="T6769" s="10" t="n"/>
      <c r="U6769" s="10" t="n"/>
    </row>
    <row r="6770">
      <c r="S6770" s="10" t="n"/>
      <c r="T6770" s="10" t="n"/>
      <c r="U6770" s="10" t="n"/>
    </row>
    <row r="6771">
      <c r="S6771" s="10" t="n"/>
      <c r="T6771" s="10" t="n"/>
      <c r="U6771" s="10" t="n"/>
    </row>
    <row r="6772">
      <c r="S6772" s="10" t="n"/>
      <c r="T6772" s="10" t="n"/>
      <c r="U6772" s="10" t="n"/>
    </row>
    <row r="6773">
      <c r="S6773" s="10" t="n"/>
      <c r="T6773" s="10" t="n"/>
      <c r="U6773" s="10" t="n"/>
    </row>
    <row r="6774">
      <c r="S6774" s="10" t="n"/>
      <c r="T6774" s="10" t="n"/>
      <c r="U6774" s="10" t="n"/>
    </row>
    <row r="6775">
      <c r="S6775" s="10" t="n"/>
      <c r="T6775" s="10" t="n"/>
      <c r="U6775" s="10" t="n"/>
    </row>
    <row r="6776">
      <c r="S6776" s="10" t="n"/>
      <c r="T6776" s="10" t="n"/>
      <c r="U6776" s="10" t="n"/>
    </row>
    <row r="6777">
      <c r="S6777" s="10" t="n"/>
      <c r="T6777" s="10" t="n"/>
      <c r="U6777" s="10" t="n"/>
    </row>
    <row r="6778">
      <c r="S6778" s="10" t="n"/>
      <c r="T6778" s="10" t="n"/>
      <c r="U6778" s="10" t="n"/>
    </row>
    <row r="6779">
      <c r="S6779" s="10" t="n"/>
      <c r="T6779" s="10" t="n"/>
      <c r="U6779" s="10" t="n"/>
    </row>
    <row r="6780">
      <c r="S6780" s="10" t="n"/>
      <c r="T6780" s="10" t="n"/>
      <c r="U6780" s="10" t="n"/>
    </row>
    <row r="6781">
      <c r="S6781" s="10" t="n"/>
      <c r="T6781" s="10" t="n"/>
      <c r="U6781" s="10" t="n"/>
    </row>
    <row r="6782">
      <c r="S6782" s="10" t="n"/>
      <c r="T6782" s="10" t="n"/>
      <c r="U6782" s="10" t="n"/>
    </row>
    <row r="6783">
      <c r="S6783" s="10" t="n"/>
      <c r="T6783" s="10" t="n"/>
      <c r="U6783" s="10" t="n"/>
    </row>
    <row r="6784">
      <c r="S6784" s="10" t="n"/>
      <c r="T6784" s="10" t="n"/>
      <c r="U6784" s="10" t="n"/>
    </row>
    <row r="6785">
      <c r="S6785" s="10" t="n"/>
      <c r="T6785" s="10" t="n"/>
      <c r="U6785" s="10" t="n"/>
    </row>
    <row r="6786">
      <c r="S6786" s="10" t="n"/>
      <c r="T6786" s="10" t="n"/>
      <c r="U6786" s="10" t="n"/>
    </row>
    <row r="6787">
      <c r="S6787" s="10" t="n"/>
      <c r="T6787" s="10" t="n"/>
      <c r="U6787" s="10" t="n"/>
    </row>
    <row r="6788">
      <c r="S6788" s="10" t="n"/>
      <c r="T6788" s="10" t="n"/>
      <c r="U6788" s="10" t="n"/>
    </row>
    <row r="6789">
      <c r="S6789" s="10" t="n"/>
      <c r="T6789" s="10" t="n"/>
      <c r="U6789" s="10" t="n"/>
    </row>
    <row r="6790">
      <c r="S6790" s="10" t="n"/>
      <c r="T6790" s="10" t="n"/>
      <c r="U6790" s="10" t="n"/>
    </row>
    <row r="6791">
      <c r="S6791" s="10" t="n"/>
      <c r="T6791" s="10" t="n"/>
      <c r="U6791" s="10" t="n"/>
    </row>
    <row r="6792">
      <c r="S6792" s="10" t="n"/>
      <c r="T6792" s="10" t="n"/>
      <c r="U6792" s="10" t="n"/>
    </row>
    <row r="6793">
      <c r="S6793" s="10" t="n"/>
      <c r="T6793" s="10" t="n"/>
      <c r="U6793" s="10" t="n"/>
    </row>
    <row r="6794">
      <c r="S6794" s="10" t="n"/>
      <c r="T6794" s="10" t="n"/>
      <c r="U6794" s="10" t="n"/>
    </row>
    <row r="6795">
      <c r="S6795" s="10" t="n"/>
      <c r="T6795" s="10" t="n"/>
      <c r="U6795" s="10" t="n"/>
    </row>
    <row r="6796">
      <c r="S6796" s="10" t="n"/>
      <c r="T6796" s="10" t="n"/>
      <c r="U6796" s="10" t="n"/>
    </row>
    <row r="6797">
      <c r="S6797" s="10" t="n"/>
      <c r="T6797" s="10" t="n"/>
      <c r="U6797" s="10" t="n"/>
    </row>
    <row r="6798">
      <c r="S6798" s="10" t="n"/>
      <c r="T6798" s="10" t="n"/>
      <c r="U6798" s="10" t="n"/>
    </row>
    <row r="6799">
      <c r="S6799" s="10" t="n"/>
      <c r="T6799" s="10" t="n"/>
      <c r="U6799" s="10" t="n"/>
    </row>
    <row r="6800">
      <c r="S6800" s="10" t="n"/>
      <c r="T6800" s="10" t="n"/>
      <c r="U6800" s="10" t="n"/>
    </row>
    <row r="6801">
      <c r="S6801" s="10" t="n"/>
      <c r="T6801" s="10" t="n"/>
      <c r="U6801" s="10" t="n"/>
    </row>
    <row r="6802">
      <c r="S6802" s="10" t="n"/>
      <c r="T6802" s="10" t="n"/>
      <c r="U6802" s="10" t="n"/>
    </row>
    <row r="6803">
      <c r="S6803" s="10" t="n"/>
      <c r="T6803" s="10" t="n"/>
      <c r="U6803" s="10" t="n"/>
    </row>
    <row r="6804">
      <c r="S6804" s="10" t="n"/>
      <c r="T6804" s="10" t="n"/>
      <c r="U6804" s="10" t="n"/>
    </row>
    <row r="6805">
      <c r="S6805" s="10" t="n"/>
      <c r="T6805" s="10" t="n"/>
      <c r="U6805" s="10" t="n"/>
    </row>
    <row r="6806">
      <c r="S6806" s="10" t="n"/>
      <c r="T6806" s="10" t="n"/>
      <c r="U6806" s="10" t="n"/>
    </row>
    <row r="6807">
      <c r="S6807" s="10" t="n"/>
      <c r="T6807" s="10" t="n"/>
      <c r="U6807" s="10" t="n"/>
    </row>
    <row r="6808">
      <c r="S6808" s="10" t="n"/>
      <c r="T6808" s="10" t="n"/>
      <c r="U6808" s="10" t="n"/>
    </row>
    <row r="6809">
      <c r="S6809" s="10" t="n"/>
      <c r="T6809" s="10" t="n"/>
      <c r="U6809" s="10" t="n"/>
    </row>
    <row r="6810">
      <c r="S6810" s="10" t="n"/>
      <c r="T6810" s="10" t="n"/>
      <c r="U6810" s="10" t="n"/>
    </row>
    <row r="6811">
      <c r="S6811" s="10" t="n"/>
      <c r="T6811" s="10" t="n"/>
      <c r="U6811" s="10" t="n"/>
    </row>
    <row r="6812">
      <c r="S6812" s="10" t="n"/>
      <c r="T6812" s="10" t="n"/>
      <c r="U6812" s="10" t="n"/>
    </row>
    <row r="6813">
      <c r="S6813" s="10" t="n"/>
      <c r="T6813" s="10" t="n"/>
      <c r="U6813" s="10" t="n"/>
    </row>
    <row r="6814">
      <c r="S6814" s="10" t="n"/>
      <c r="T6814" s="10" t="n"/>
      <c r="U6814" s="10" t="n"/>
    </row>
    <row r="6815">
      <c r="S6815" s="10" t="n"/>
      <c r="T6815" s="10" t="n"/>
      <c r="U6815" s="10" t="n"/>
    </row>
    <row r="6816">
      <c r="S6816" s="10" t="n"/>
      <c r="T6816" s="10" t="n"/>
      <c r="U6816" s="10" t="n"/>
    </row>
    <row r="6817">
      <c r="S6817" s="10" t="n"/>
      <c r="T6817" s="10" t="n"/>
      <c r="U6817" s="10" t="n"/>
    </row>
    <row r="6818">
      <c r="S6818" s="10" t="n"/>
      <c r="T6818" s="10" t="n"/>
      <c r="U6818" s="10" t="n"/>
    </row>
    <row r="6819">
      <c r="S6819" s="10" t="n"/>
      <c r="T6819" s="10" t="n"/>
      <c r="U6819" s="10" t="n"/>
    </row>
    <row r="6820">
      <c r="S6820" s="10" t="n"/>
      <c r="T6820" s="10" t="n"/>
      <c r="U6820" s="10" t="n"/>
    </row>
    <row r="6821">
      <c r="S6821" s="10" t="n"/>
      <c r="T6821" s="10" t="n"/>
      <c r="U6821" s="10" t="n"/>
    </row>
    <row r="6822">
      <c r="S6822" s="10" t="n"/>
      <c r="T6822" s="10" t="n"/>
      <c r="U6822" s="10" t="n"/>
    </row>
    <row r="6823">
      <c r="S6823" s="10" t="n"/>
      <c r="T6823" s="10" t="n"/>
      <c r="U6823" s="10" t="n"/>
    </row>
    <row r="6824">
      <c r="S6824" s="10" t="n"/>
      <c r="T6824" s="10" t="n"/>
      <c r="U6824" s="10" t="n"/>
    </row>
    <row r="6825">
      <c r="S6825" s="10" t="n"/>
      <c r="T6825" s="10" t="n"/>
      <c r="U6825" s="10" t="n"/>
    </row>
    <row r="6826">
      <c r="S6826" s="10" t="n"/>
      <c r="T6826" s="10" t="n"/>
      <c r="U6826" s="10" t="n"/>
    </row>
    <row r="6827">
      <c r="S6827" s="10" t="n"/>
      <c r="T6827" s="10" t="n"/>
      <c r="U6827" s="10" t="n"/>
    </row>
    <row r="6828">
      <c r="S6828" s="10" t="n"/>
      <c r="T6828" s="10" t="n"/>
      <c r="U6828" s="10" t="n"/>
    </row>
    <row r="6829">
      <c r="S6829" s="10" t="n"/>
      <c r="T6829" s="10" t="n"/>
      <c r="U6829" s="10" t="n"/>
    </row>
    <row r="6830">
      <c r="S6830" s="10" t="n"/>
      <c r="T6830" s="10" t="n"/>
      <c r="U6830" s="10" t="n"/>
    </row>
    <row r="6831">
      <c r="S6831" s="10" t="n"/>
      <c r="T6831" s="10" t="n"/>
      <c r="U6831" s="10" t="n"/>
    </row>
    <row r="6832">
      <c r="S6832" s="10" t="n"/>
      <c r="T6832" s="10" t="n"/>
      <c r="U6832" s="10" t="n"/>
    </row>
    <row r="6833">
      <c r="S6833" s="10" t="n"/>
      <c r="T6833" s="10" t="n"/>
      <c r="U6833" s="10" t="n"/>
    </row>
    <row r="6834">
      <c r="S6834" s="10" t="n"/>
      <c r="T6834" s="10" t="n"/>
      <c r="U6834" s="10" t="n"/>
    </row>
    <row r="6835">
      <c r="S6835" s="10" t="n"/>
      <c r="T6835" s="10" t="n"/>
      <c r="U6835" s="10" t="n"/>
    </row>
    <row r="6836">
      <c r="S6836" s="10" t="n"/>
      <c r="T6836" s="10" t="n"/>
      <c r="U6836" s="10" t="n"/>
    </row>
    <row r="6837">
      <c r="S6837" s="10" t="n"/>
      <c r="T6837" s="10" t="n"/>
      <c r="U6837" s="10" t="n"/>
    </row>
    <row r="6838">
      <c r="S6838" s="10" t="n"/>
      <c r="T6838" s="10" t="n"/>
      <c r="U6838" s="10" t="n"/>
    </row>
    <row r="6839">
      <c r="S6839" s="10" t="n"/>
      <c r="T6839" s="10" t="n"/>
      <c r="U6839" s="10" t="n"/>
    </row>
    <row r="6840">
      <c r="S6840" s="10" t="n"/>
      <c r="T6840" s="10" t="n"/>
      <c r="U6840" s="10" t="n"/>
    </row>
    <row r="6841">
      <c r="S6841" s="10" t="n"/>
      <c r="T6841" s="10" t="n"/>
      <c r="U6841" s="10" t="n"/>
    </row>
    <row r="6842">
      <c r="S6842" s="10" t="n"/>
      <c r="T6842" s="10" t="n"/>
      <c r="U6842" s="10" t="n"/>
    </row>
    <row r="6843">
      <c r="S6843" s="10" t="n"/>
      <c r="T6843" s="10" t="n"/>
      <c r="U6843" s="10" t="n"/>
    </row>
    <row r="6844">
      <c r="S6844" s="10" t="n"/>
      <c r="T6844" s="10" t="n"/>
      <c r="U6844" s="10" t="n"/>
    </row>
    <row r="6845">
      <c r="S6845" s="10" t="n"/>
      <c r="T6845" s="10" t="n"/>
      <c r="U6845" s="10" t="n"/>
    </row>
    <row r="6846">
      <c r="S6846" s="10" t="n"/>
      <c r="T6846" s="10" t="n"/>
      <c r="U6846" s="10" t="n"/>
    </row>
    <row r="6847">
      <c r="S6847" s="10" t="n"/>
      <c r="T6847" s="10" t="n"/>
      <c r="U6847" s="10" t="n"/>
    </row>
    <row r="6848">
      <c r="S6848" s="10" t="n"/>
      <c r="T6848" s="10" t="n"/>
      <c r="U6848" s="10" t="n"/>
    </row>
    <row r="6849">
      <c r="S6849" s="10" t="n"/>
      <c r="T6849" s="10" t="n"/>
      <c r="U6849" s="10" t="n"/>
    </row>
    <row r="6850">
      <c r="S6850" s="10" t="n"/>
      <c r="T6850" s="10" t="n"/>
      <c r="U6850" s="10" t="n"/>
    </row>
    <row r="6851">
      <c r="S6851" s="10" t="n"/>
      <c r="T6851" s="10" t="n"/>
      <c r="U6851" s="10" t="n"/>
    </row>
    <row r="6852">
      <c r="S6852" s="10" t="n"/>
      <c r="T6852" s="10" t="n"/>
      <c r="U6852" s="10" t="n"/>
    </row>
    <row r="6853">
      <c r="S6853" s="10" t="n"/>
      <c r="T6853" s="10" t="n"/>
      <c r="U6853" s="10" t="n"/>
    </row>
    <row r="6854">
      <c r="S6854" s="10" t="n"/>
      <c r="T6854" s="10" t="n"/>
      <c r="U6854" s="10" t="n"/>
    </row>
    <row r="6855">
      <c r="S6855" s="10" t="n"/>
      <c r="T6855" s="10" t="n"/>
      <c r="U6855" s="10" t="n"/>
    </row>
    <row r="6856">
      <c r="S6856" s="10" t="n"/>
      <c r="T6856" s="10" t="n"/>
      <c r="U6856" s="10" t="n"/>
    </row>
    <row r="6857">
      <c r="S6857" s="10" t="n"/>
      <c r="T6857" s="10" t="n"/>
      <c r="U6857" s="10" t="n"/>
    </row>
    <row r="6858">
      <c r="S6858" s="10" t="n"/>
      <c r="T6858" s="10" t="n"/>
      <c r="U6858" s="10" t="n"/>
    </row>
    <row r="6859">
      <c r="S6859" s="10" t="n"/>
      <c r="T6859" s="10" t="n"/>
      <c r="U6859" s="10" t="n"/>
    </row>
    <row r="6860">
      <c r="S6860" s="10" t="n"/>
      <c r="T6860" s="10" t="n"/>
      <c r="U6860" s="10" t="n"/>
    </row>
    <row r="6861">
      <c r="S6861" s="10" t="n"/>
      <c r="T6861" s="10" t="n"/>
      <c r="U6861" s="10" t="n"/>
    </row>
    <row r="6862">
      <c r="S6862" s="10" t="n"/>
      <c r="T6862" s="10" t="n"/>
      <c r="U6862" s="10" t="n"/>
    </row>
    <row r="6863">
      <c r="S6863" s="10" t="n"/>
      <c r="T6863" s="10" t="n"/>
      <c r="U6863" s="10" t="n"/>
    </row>
    <row r="6864">
      <c r="S6864" s="10" t="n"/>
      <c r="T6864" s="10" t="n"/>
      <c r="U6864" s="10" t="n"/>
    </row>
    <row r="6865">
      <c r="S6865" s="10" t="n"/>
      <c r="T6865" s="10" t="n"/>
      <c r="U6865" s="10" t="n"/>
    </row>
    <row r="6866">
      <c r="S6866" s="10" t="n"/>
      <c r="T6866" s="10" t="n"/>
      <c r="U6866" s="10" t="n"/>
    </row>
    <row r="6867">
      <c r="S6867" s="10" t="n"/>
      <c r="T6867" s="10" t="n"/>
      <c r="U6867" s="10" t="n"/>
    </row>
    <row r="6868">
      <c r="S6868" s="10" t="n"/>
      <c r="T6868" s="10" t="n"/>
      <c r="U6868" s="10" t="n"/>
    </row>
    <row r="6869">
      <c r="S6869" s="10" t="n"/>
      <c r="T6869" s="10" t="n"/>
      <c r="U6869" s="10" t="n"/>
    </row>
    <row r="6870">
      <c r="S6870" s="10" t="n"/>
      <c r="T6870" s="10" t="n"/>
      <c r="U6870" s="10" t="n"/>
    </row>
    <row r="6871">
      <c r="S6871" s="10" t="n"/>
      <c r="T6871" s="10" t="n"/>
      <c r="U6871" s="10" t="n"/>
    </row>
    <row r="6872">
      <c r="S6872" s="10" t="n"/>
      <c r="T6872" s="10" t="n"/>
      <c r="U6872" s="10" t="n"/>
    </row>
    <row r="6873">
      <c r="S6873" s="10" t="n"/>
      <c r="T6873" s="10" t="n"/>
      <c r="U6873" s="10" t="n"/>
    </row>
    <row r="6874">
      <c r="S6874" s="10" t="n"/>
      <c r="T6874" s="10" t="n"/>
      <c r="U6874" s="10" t="n"/>
    </row>
    <row r="6875">
      <c r="S6875" s="10" t="n"/>
      <c r="T6875" s="10" t="n"/>
      <c r="U6875" s="10" t="n"/>
    </row>
    <row r="6876">
      <c r="S6876" s="10" t="n"/>
      <c r="T6876" s="10" t="n"/>
      <c r="U6876" s="10" t="n"/>
    </row>
    <row r="6877">
      <c r="S6877" s="10" t="n"/>
      <c r="T6877" s="10" t="n"/>
      <c r="U6877" s="10" t="n"/>
    </row>
    <row r="6878">
      <c r="S6878" s="10" t="n"/>
      <c r="T6878" s="10" t="n"/>
      <c r="U6878" s="10" t="n"/>
    </row>
    <row r="6879">
      <c r="S6879" s="10" t="n"/>
      <c r="T6879" s="10" t="n"/>
      <c r="U6879" s="10" t="n"/>
    </row>
    <row r="6880">
      <c r="S6880" s="10" t="n"/>
      <c r="T6880" s="10" t="n"/>
      <c r="U6880" s="10" t="n"/>
    </row>
    <row r="6881">
      <c r="S6881" s="10" t="n"/>
      <c r="T6881" s="10" t="n"/>
      <c r="U6881" s="10" t="n"/>
    </row>
    <row r="6882">
      <c r="S6882" s="10" t="n"/>
      <c r="T6882" s="10" t="n"/>
      <c r="U6882" s="10" t="n"/>
    </row>
    <row r="6883">
      <c r="S6883" s="10" t="n"/>
      <c r="T6883" s="10" t="n"/>
      <c r="U6883" s="10" t="n"/>
    </row>
    <row r="6884">
      <c r="S6884" s="10" t="n"/>
      <c r="T6884" s="10" t="n"/>
      <c r="U6884" s="10" t="n"/>
    </row>
    <row r="6885">
      <c r="S6885" s="10" t="n"/>
      <c r="T6885" s="10" t="n"/>
      <c r="U6885" s="10" t="n"/>
    </row>
    <row r="6886">
      <c r="S6886" s="10" t="n"/>
      <c r="T6886" s="10" t="n"/>
      <c r="U6886" s="10" t="n"/>
    </row>
    <row r="6887">
      <c r="S6887" s="10" t="n"/>
      <c r="T6887" s="10" t="n"/>
      <c r="U6887" s="10" t="n"/>
    </row>
    <row r="6888">
      <c r="S6888" s="10" t="n"/>
      <c r="T6888" s="10" t="n"/>
      <c r="U6888" s="10" t="n"/>
    </row>
    <row r="6889">
      <c r="S6889" s="10" t="n"/>
      <c r="T6889" s="10" t="n"/>
      <c r="U6889" s="10" t="n"/>
    </row>
    <row r="6890">
      <c r="S6890" s="10" t="n"/>
      <c r="T6890" s="10" t="n"/>
      <c r="U6890" s="10" t="n"/>
    </row>
    <row r="6891">
      <c r="S6891" s="10" t="n"/>
      <c r="T6891" s="10" t="n"/>
      <c r="U6891" s="10" t="n"/>
    </row>
    <row r="6892">
      <c r="S6892" s="10" t="n"/>
      <c r="T6892" s="10" t="n"/>
      <c r="U6892" s="10" t="n"/>
    </row>
    <row r="6893">
      <c r="S6893" s="10" t="n"/>
      <c r="T6893" s="10" t="n"/>
      <c r="U6893" s="10" t="n"/>
    </row>
    <row r="6894">
      <c r="S6894" s="10" t="n"/>
      <c r="T6894" s="10" t="n"/>
      <c r="U6894" s="10" t="n"/>
    </row>
    <row r="6895">
      <c r="S6895" s="10" t="n"/>
      <c r="T6895" s="10" t="n"/>
      <c r="U6895" s="10" t="n"/>
    </row>
    <row r="6896">
      <c r="S6896" s="10" t="n"/>
      <c r="T6896" s="10" t="n"/>
      <c r="U6896" s="10" t="n"/>
    </row>
    <row r="6897">
      <c r="S6897" s="10" t="n"/>
      <c r="T6897" s="10" t="n"/>
      <c r="U6897" s="10" t="n"/>
    </row>
    <row r="6898">
      <c r="S6898" s="10" t="n"/>
      <c r="T6898" s="10" t="n"/>
      <c r="U6898" s="10" t="n"/>
    </row>
    <row r="6899">
      <c r="S6899" s="10" t="n"/>
      <c r="T6899" s="10" t="n"/>
      <c r="U6899" s="10" t="n"/>
    </row>
    <row r="6900">
      <c r="S6900" s="10" t="n"/>
      <c r="T6900" s="10" t="n"/>
      <c r="U6900" s="10" t="n"/>
    </row>
    <row r="6901">
      <c r="S6901" s="10" t="n"/>
      <c r="T6901" s="10" t="n"/>
      <c r="U6901" s="10" t="n"/>
    </row>
    <row r="6902">
      <c r="S6902" s="10" t="n"/>
      <c r="T6902" s="10" t="n"/>
      <c r="U6902" s="10" t="n"/>
    </row>
    <row r="6903">
      <c r="S6903" s="10" t="n"/>
      <c r="T6903" s="10" t="n"/>
      <c r="U6903" s="10" t="n"/>
    </row>
    <row r="6904">
      <c r="S6904" s="10" t="n"/>
      <c r="T6904" s="10" t="n"/>
      <c r="U6904" s="10" t="n"/>
    </row>
    <row r="6905">
      <c r="S6905" s="10" t="n"/>
      <c r="T6905" s="10" t="n"/>
      <c r="U6905" s="10" t="n"/>
    </row>
    <row r="6906">
      <c r="S6906" s="10" t="n"/>
      <c r="T6906" s="10" t="n"/>
      <c r="U6906" s="10" t="n"/>
    </row>
    <row r="6907">
      <c r="S6907" s="10" t="n"/>
      <c r="T6907" s="10" t="n"/>
      <c r="U6907" s="10" t="n"/>
    </row>
    <row r="6908">
      <c r="S6908" s="10" t="n"/>
      <c r="T6908" s="10" t="n"/>
      <c r="U6908" s="10" t="n"/>
    </row>
    <row r="6909">
      <c r="S6909" s="10" t="n"/>
      <c r="T6909" s="10" t="n"/>
      <c r="U6909" s="10" t="n"/>
    </row>
    <row r="6910">
      <c r="S6910" s="10" t="n"/>
      <c r="T6910" s="10" t="n"/>
      <c r="U6910" s="10" t="n"/>
    </row>
    <row r="6911">
      <c r="S6911" s="10" t="n"/>
      <c r="T6911" s="10" t="n"/>
      <c r="U6911" s="10" t="n"/>
    </row>
    <row r="6912">
      <c r="S6912" s="10" t="n"/>
      <c r="T6912" s="10" t="n"/>
      <c r="U6912" s="10" t="n"/>
    </row>
    <row r="6913">
      <c r="S6913" s="10" t="n"/>
      <c r="T6913" s="10" t="n"/>
      <c r="U6913" s="10" t="n"/>
    </row>
    <row r="6914">
      <c r="S6914" s="10" t="n"/>
      <c r="T6914" s="10" t="n"/>
      <c r="U6914" s="10" t="n"/>
    </row>
    <row r="6915">
      <c r="S6915" s="10" t="n"/>
      <c r="T6915" s="10" t="n"/>
      <c r="U6915" s="10" t="n"/>
    </row>
    <row r="6916">
      <c r="S6916" s="10" t="n"/>
      <c r="T6916" s="10" t="n"/>
      <c r="U6916" s="10" t="n"/>
    </row>
    <row r="6917">
      <c r="S6917" s="10" t="n"/>
      <c r="T6917" s="10" t="n"/>
      <c r="U6917" s="10" t="n"/>
    </row>
    <row r="6918">
      <c r="S6918" s="10" t="n"/>
      <c r="T6918" s="10" t="n"/>
      <c r="U6918" s="10" t="n"/>
    </row>
    <row r="6919">
      <c r="S6919" s="10" t="n"/>
      <c r="T6919" s="10" t="n"/>
      <c r="U6919" s="10" t="n"/>
    </row>
    <row r="6920">
      <c r="S6920" s="10" t="n"/>
      <c r="T6920" s="10" t="n"/>
      <c r="U6920" s="10" t="n"/>
    </row>
    <row r="6921">
      <c r="S6921" s="10" t="n"/>
      <c r="T6921" s="10" t="n"/>
      <c r="U6921" s="10" t="n"/>
    </row>
    <row r="6922">
      <c r="S6922" s="10" t="n"/>
      <c r="T6922" s="10" t="n"/>
      <c r="U6922" s="10" t="n"/>
    </row>
    <row r="6923">
      <c r="S6923" s="10" t="n"/>
      <c r="T6923" s="10" t="n"/>
      <c r="U6923" s="10" t="n"/>
    </row>
    <row r="6924">
      <c r="S6924" s="10" t="n"/>
      <c r="T6924" s="10" t="n"/>
      <c r="U6924" s="10" t="n"/>
    </row>
    <row r="6925">
      <c r="S6925" s="10" t="n"/>
      <c r="T6925" s="10" t="n"/>
      <c r="U6925" s="10" t="n"/>
    </row>
    <row r="6926">
      <c r="S6926" s="10" t="n"/>
      <c r="T6926" s="10" t="n"/>
      <c r="U6926" s="10" t="n"/>
    </row>
    <row r="6927">
      <c r="S6927" s="10" t="n"/>
      <c r="T6927" s="10" t="n"/>
      <c r="U6927" s="10" t="n"/>
    </row>
    <row r="6928">
      <c r="S6928" s="10" t="n"/>
      <c r="T6928" s="10" t="n"/>
      <c r="U6928" s="10" t="n"/>
    </row>
    <row r="6929">
      <c r="S6929" s="10" t="n"/>
      <c r="T6929" s="10" t="n"/>
      <c r="U6929" s="10" t="n"/>
    </row>
    <row r="6930">
      <c r="S6930" s="10" t="n"/>
      <c r="T6930" s="10" t="n"/>
      <c r="U6930" s="10" t="n"/>
    </row>
    <row r="6931">
      <c r="S6931" s="10" t="n"/>
      <c r="T6931" s="10" t="n"/>
      <c r="U6931" s="10" t="n"/>
    </row>
    <row r="6932">
      <c r="S6932" s="10" t="n"/>
      <c r="T6932" s="10" t="n"/>
      <c r="U6932" s="10" t="n"/>
    </row>
    <row r="6933">
      <c r="S6933" s="10" t="n"/>
      <c r="T6933" s="10" t="n"/>
      <c r="U6933" s="10" t="n"/>
    </row>
    <row r="6934">
      <c r="S6934" s="10" t="n"/>
      <c r="T6934" s="10" t="n"/>
      <c r="U6934" s="10" t="n"/>
    </row>
    <row r="6935">
      <c r="S6935" s="10" t="n"/>
      <c r="T6935" s="10" t="n"/>
      <c r="U6935" s="10" t="n"/>
    </row>
    <row r="6936">
      <c r="S6936" s="10" t="n"/>
      <c r="T6936" s="10" t="n"/>
      <c r="U6936" s="10" t="n"/>
    </row>
    <row r="6937">
      <c r="S6937" s="10" t="n"/>
      <c r="T6937" s="10" t="n"/>
      <c r="U6937" s="10" t="n"/>
    </row>
    <row r="6938">
      <c r="S6938" s="10" t="n"/>
      <c r="T6938" s="10" t="n"/>
      <c r="U6938" s="10" t="n"/>
    </row>
    <row r="6939">
      <c r="S6939" s="10" t="n"/>
      <c r="T6939" s="10" t="n"/>
      <c r="U6939" s="10" t="n"/>
    </row>
    <row r="6940">
      <c r="S6940" s="10" t="n"/>
      <c r="T6940" s="10" t="n"/>
      <c r="U6940" s="10" t="n"/>
    </row>
    <row r="6941">
      <c r="S6941" s="10" t="n"/>
      <c r="T6941" s="10" t="n"/>
      <c r="U6941" s="10" t="n"/>
    </row>
    <row r="6942">
      <c r="S6942" s="10" t="n"/>
      <c r="T6942" s="10" t="n"/>
      <c r="U6942" s="10" t="n"/>
    </row>
    <row r="6943">
      <c r="S6943" s="10" t="n"/>
      <c r="T6943" s="10" t="n"/>
      <c r="U6943" s="10" t="n"/>
    </row>
    <row r="6944">
      <c r="S6944" s="10" t="n"/>
      <c r="T6944" s="10" t="n"/>
      <c r="U6944" s="10" t="n"/>
    </row>
    <row r="6945">
      <c r="S6945" s="10" t="n"/>
      <c r="T6945" s="10" t="n"/>
      <c r="U6945" s="10" t="n"/>
    </row>
    <row r="6946">
      <c r="S6946" s="10" t="n"/>
      <c r="T6946" s="10" t="n"/>
      <c r="U6946" s="10" t="n"/>
    </row>
    <row r="6947">
      <c r="S6947" s="10" t="n"/>
      <c r="T6947" s="10" t="n"/>
      <c r="U6947" s="10" t="n"/>
    </row>
    <row r="6948">
      <c r="S6948" s="10" t="n"/>
      <c r="T6948" s="10" t="n"/>
      <c r="U6948" s="10" t="n"/>
    </row>
    <row r="6949">
      <c r="S6949" s="10" t="n"/>
      <c r="T6949" s="10" t="n"/>
      <c r="U6949" s="10" t="n"/>
    </row>
    <row r="6950">
      <c r="S6950" s="10" t="n"/>
      <c r="T6950" s="10" t="n"/>
      <c r="U6950" s="10" t="n"/>
    </row>
    <row r="6951">
      <c r="S6951" s="10" t="n"/>
      <c r="T6951" s="10" t="n"/>
      <c r="U6951" s="10" t="n"/>
    </row>
    <row r="6952">
      <c r="S6952" s="10" t="n"/>
      <c r="T6952" s="10" t="n"/>
      <c r="U6952" s="10" t="n"/>
    </row>
    <row r="6953">
      <c r="S6953" s="10" t="n"/>
      <c r="T6953" s="10" t="n"/>
      <c r="U6953" s="10" t="n"/>
    </row>
    <row r="6954">
      <c r="S6954" s="10" t="n"/>
      <c r="T6954" s="10" t="n"/>
      <c r="U6954" s="10" t="n"/>
    </row>
    <row r="6955">
      <c r="S6955" s="10" t="n"/>
      <c r="T6955" s="10" t="n"/>
      <c r="U6955" s="10" t="n"/>
    </row>
    <row r="6956">
      <c r="S6956" s="10" t="n"/>
      <c r="T6956" s="10" t="n"/>
      <c r="U6956" s="10" t="n"/>
    </row>
    <row r="6957">
      <c r="S6957" s="10" t="n"/>
      <c r="T6957" s="10" t="n"/>
      <c r="U6957" s="10" t="n"/>
    </row>
    <row r="6958">
      <c r="S6958" s="10" t="n"/>
      <c r="T6958" s="10" t="n"/>
      <c r="U6958" s="10" t="n"/>
    </row>
    <row r="6959">
      <c r="S6959" s="10" t="n"/>
      <c r="T6959" s="10" t="n"/>
      <c r="U6959" s="10" t="n"/>
    </row>
    <row r="6960">
      <c r="S6960" s="10" t="n"/>
      <c r="T6960" s="10" t="n"/>
      <c r="U6960" s="10" t="n"/>
    </row>
    <row r="6961">
      <c r="S6961" s="10" t="n"/>
      <c r="T6961" s="10" t="n"/>
      <c r="U6961" s="10" t="n"/>
    </row>
    <row r="6962">
      <c r="S6962" s="10" t="n"/>
      <c r="T6962" s="10" t="n"/>
      <c r="U6962" s="10" t="n"/>
    </row>
    <row r="6963">
      <c r="S6963" s="10" t="n"/>
      <c r="T6963" s="10" t="n"/>
      <c r="U6963" s="10" t="n"/>
    </row>
    <row r="6964">
      <c r="S6964" s="10" t="n"/>
      <c r="T6964" s="10" t="n"/>
      <c r="U6964" s="10" t="n"/>
    </row>
    <row r="6965">
      <c r="S6965" s="10" t="n"/>
      <c r="T6965" s="10" t="n"/>
      <c r="U6965" s="10" t="n"/>
    </row>
    <row r="6966">
      <c r="S6966" s="10" t="n"/>
      <c r="T6966" s="10" t="n"/>
      <c r="U6966" s="10" t="n"/>
    </row>
    <row r="6967">
      <c r="S6967" s="10" t="n"/>
      <c r="T6967" s="10" t="n"/>
      <c r="U6967" s="10" t="n"/>
    </row>
    <row r="6968">
      <c r="S6968" s="10" t="n"/>
      <c r="T6968" s="10" t="n"/>
      <c r="U6968" s="10" t="n"/>
    </row>
    <row r="6969">
      <c r="S6969" s="10" t="n"/>
      <c r="T6969" s="10" t="n"/>
      <c r="U6969" s="10" t="n"/>
    </row>
    <row r="6970">
      <c r="S6970" s="10" t="n"/>
      <c r="T6970" s="10" t="n"/>
      <c r="U6970" s="10" t="n"/>
    </row>
    <row r="6971">
      <c r="S6971" s="10" t="n"/>
      <c r="T6971" s="10" t="n"/>
      <c r="U6971" s="10" t="n"/>
    </row>
    <row r="6972">
      <c r="S6972" s="10" t="n"/>
      <c r="T6972" s="10" t="n"/>
      <c r="U6972" s="10" t="n"/>
    </row>
    <row r="6973">
      <c r="S6973" s="10" t="n"/>
      <c r="T6973" s="10" t="n"/>
      <c r="U6973" s="10" t="n"/>
    </row>
    <row r="6974">
      <c r="S6974" s="10" t="n"/>
      <c r="T6974" s="10" t="n"/>
      <c r="U6974" s="10" t="n"/>
    </row>
    <row r="6975">
      <c r="S6975" s="10" t="n"/>
      <c r="T6975" s="10" t="n"/>
      <c r="U6975" s="10" t="n"/>
    </row>
    <row r="6976">
      <c r="S6976" s="10" t="n"/>
      <c r="T6976" s="10" t="n"/>
      <c r="U6976" s="10" t="n"/>
    </row>
    <row r="6977">
      <c r="S6977" s="10" t="n"/>
      <c r="T6977" s="10" t="n"/>
      <c r="U6977" s="10" t="n"/>
    </row>
    <row r="6978">
      <c r="S6978" s="10" t="n"/>
      <c r="T6978" s="10" t="n"/>
      <c r="U6978" s="10" t="n"/>
    </row>
    <row r="6979">
      <c r="S6979" s="10" t="n"/>
      <c r="T6979" s="10" t="n"/>
      <c r="U6979" s="10" t="n"/>
    </row>
    <row r="6980">
      <c r="S6980" s="10" t="n"/>
      <c r="T6980" s="10" t="n"/>
      <c r="U6980" s="10" t="n"/>
    </row>
    <row r="6981">
      <c r="S6981" s="10" t="n"/>
      <c r="T6981" s="10" t="n"/>
      <c r="U6981" s="10" t="n"/>
    </row>
    <row r="6982">
      <c r="S6982" s="10" t="n"/>
      <c r="T6982" s="10" t="n"/>
      <c r="U6982" s="10" t="n"/>
    </row>
    <row r="6983">
      <c r="S6983" s="10" t="n"/>
      <c r="T6983" s="10" t="n"/>
      <c r="U6983" s="10" t="n"/>
    </row>
    <row r="6984">
      <c r="S6984" s="10" t="n"/>
      <c r="T6984" s="10" t="n"/>
      <c r="U6984" s="10" t="n"/>
    </row>
    <row r="6985">
      <c r="S6985" s="10" t="n"/>
      <c r="T6985" s="10" t="n"/>
      <c r="U6985" s="10" t="n"/>
    </row>
    <row r="6986">
      <c r="S6986" s="10" t="n"/>
      <c r="T6986" s="10" t="n"/>
      <c r="U6986" s="10" t="n"/>
    </row>
    <row r="6987">
      <c r="S6987" s="10" t="n"/>
      <c r="T6987" s="10" t="n"/>
      <c r="U6987" s="10" t="n"/>
    </row>
    <row r="6988">
      <c r="S6988" s="10" t="n"/>
      <c r="T6988" s="10" t="n"/>
      <c r="U6988" s="10" t="n"/>
    </row>
    <row r="6989">
      <c r="S6989" s="10" t="n"/>
      <c r="T6989" s="10" t="n"/>
      <c r="U6989" s="10" t="n"/>
    </row>
    <row r="6990">
      <c r="S6990" s="10" t="n"/>
      <c r="T6990" s="10" t="n"/>
      <c r="U6990" s="10" t="n"/>
    </row>
    <row r="6991">
      <c r="S6991" s="10" t="n"/>
      <c r="T6991" s="10" t="n"/>
      <c r="U6991" s="10" t="n"/>
    </row>
    <row r="6992">
      <c r="S6992" s="10" t="n"/>
      <c r="T6992" s="10" t="n"/>
      <c r="U6992" s="10" t="n"/>
    </row>
    <row r="6993">
      <c r="S6993" s="10" t="n"/>
      <c r="T6993" s="10" t="n"/>
      <c r="U6993" s="10" t="n"/>
    </row>
    <row r="6994">
      <c r="S6994" s="10" t="n"/>
      <c r="T6994" s="10" t="n"/>
      <c r="U6994" s="10" t="n"/>
    </row>
    <row r="6995">
      <c r="S6995" s="10" t="n"/>
      <c r="T6995" s="10" t="n"/>
      <c r="U6995" s="10" t="n"/>
    </row>
    <row r="6996">
      <c r="S6996" s="10" t="n"/>
      <c r="T6996" s="10" t="n"/>
      <c r="U6996" s="10" t="n"/>
    </row>
    <row r="6997">
      <c r="S6997" s="10" t="n"/>
      <c r="T6997" s="10" t="n"/>
      <c r="U6997" s="10" t="n"/>
    </row>
    <row r="6998">
      <c r="S6998" s="10" t="n"/>
      <c r="T6998" s="10" t="n"/>
      <c r="U6998" s="10" t="n"/>
    </row>
    <row r="6999">
      <c r="S6999" s="10" t="n"/>
      <c r="T6999" s="10" t="n"/>
      <c r="U6999" s="10" t="n"/>
    </row>
    <row r="7000">
      <c r="S7000" s="10" t="n"/>
      <c r="T7000" s="10" t="n"/>
      <c r="U7000" s="10" t="n"/>
    </row>
    <row r="7001">
      <c r="S7001" s="10" t="n"/>
      <c r="T7001" s="10" t="n"/>
      <c r="U7001" s="10" t="n"/>
    </row>
    <row r="7002">
      <c r="S7002" s="10" t="n"/>
      <c r="T7002" s="10" t="n"/>
      <c r="U7002" s="10" t="n"/>
    </row>
    <row r="7003">
      <c r="S7003" s="10" t="n"/>
      <c r="T7003" s="10" t="n"/>
      <c r="U7003" s="10" t="n"/>
    </row>
    <row r="7004">
      <c r="S7004" s="10" t="n"/>
      <c r="T7004" s="10" t="n"/>
      <c r="U7004" s="10" t="n"/>
    </row>
    <row r="7005">
      <c r="S7005" s="10" t="n"/>
      <c r="T7005" s="10" t="n"/>
      <c r="U7005" s="10" t="n"/>
    </row>
    <row r="7006">
      <c r="S7006" s="10" t="n"/>
      <c r="T7006" s="10" t="n"/>
      <c r="U7006" s="10" t="n"/>
    </row>
    <row r="7007">
      <c r="S7007" s="10" t="n"/>
      <c r="T7007" s="10" t="n"/>
      <c r="U7007" s="10" t="n"/>
    </row>
    <row r="7008">
      <c r="S7008" s="10" t="n"/>
      <c r="T7008" s="10" t="n"/>
      <c r="U7008" s="10" t="n"/>
    </row>
    <row r="7009">
      <c r="S7009" s="10" t="n"/>
      <c r="T7009" s="10" t="n"/>
      <c r="U7009" s="10" t="n"/>
    </row>
    <row r="7010">
      <c r="S7010" s="10" t="n"/>
      <c r="T7010" s="10" t="n"/>
      <c r="U7010" s="10" t="n"/>
    </row>
    <row r="7011">
      <c r="S7011" s="10" t="n"/>
      <c r="T7011" s="10" t="n"/>
      <c r="U7011" s="10" t="n"/>
    </row>
    <row r="7012">
      <c r="S7012" s="10" t="n"/>
      <c r="T7012" s="10" t="n"/>
      <c r="U7012" s="10" t="n"/>
    </row>
    <row r="7013">
      <c r="S7013" s="10" t="n"/>
      <c r="T7013" s="10" t="n"/>
      <c r="U7013" s="10" t="n"/>
    </row>
    <row r="7014">
      <c r="S7014" s="10" t="n"/>
      <c r="T7014" s="10" t="n"/>
      <c r="U7014" s="10" t="n"/>
    </row>
    <row r="7015">
      <c r="S7015" s="10" t="n"/>
      <c r="T7015" s="10" t="n"/>
      <c r="U7015" s="10" t="n"/>
    </row>
    <row r="7016">
      <c r="S7016" s="10" t="n"/>
      <c r="T7016" s="10" t="n"/>
      <c r="U7016" s="10" t="n"/>
    </row>
    <row r="7017">
      <c r="S7017" s="10" t="n"/>
      <c r="T7017" s="10" t="n"/>
      <c r="U7017" s="10" t="n"/>
    </row>
    <row r="7018">
      <c r="S7018" s="10" t="n"/>
      <c r="T7018" s="10" t="n"/>
      <c r="U7018" s="10" t="n"/>
    </row>
    <row r="7019">
      <c r="S7019" s="10" t="n"/>
      <c r="T7019" s="10" t="n"/>
      <c r="U7019" s="10" t="n"/>
    </row>
    <row r="7020">
      <c r="S7020" s="10" t="n"/>
      <c r="T7020" s="10" t="n"/>
      <c r="U7020" s="10" t="n"/>
    </row>
    <row r="7021">
      <c r="S7021" s="10" t="n"/>
      <c r="T7021" s="10" t="n"/>
      <c r="U7021" s="10" t="n"/>
    </row>
    <row r="7022">
      <c r="S7022" s="10" t="n"/>
      <c r="T7022" s="10" t="n"/>
      <c r="U7022" s="10" t="n"/>
    </row>
    <row r="7023">
      <c r="S7023" s="10" t="n"/>
      <c r="T7023" s="10" t="n"/>
      <c r="U7023" s="10" t="n"/>
    </row>
    <row r="7024">
      <c r="S7024" s="10" t="n"/>
      <c r="T7024" s="10" t="n"/>
      <c r="U7024" s="10" t="n"/>
    </row>
    <row r="7025">
      <c r="S7025" s="10" t="n"/>
      <c r="T7025" s="10" t="n"/>
      <c r="U7025" s="10" t="n"/>
    </row>
    <row r="7026">
      <c r="S7026" s="10" t="n"/>
      <c r="T7026" s="10" t="n"/>
      <c r="U7026" s="10" t="n"/>
    </row>
    <row r="7027">
      <c r="S7027" s="10" t="n"/>
      <c r="T7027" s="10" t="n"/>
      <c r="U7027" s="10" t="n"/>
    </row>
    <row r="7028">
      <c r="S7028" s="10" t="n"/>
      <c r="T7028" s="10" t="n"/>
      <c r="U7028" s="10" t="n"/>
    </row>
    <row r="7029">
      <c r="S7029" s="10" t="n"/>
      <c r="T7029" s="10" t="n"/>
      <c r="U7029" s="10" t="n"/>
    </row>
    <row r="7030">
      <c r="S7030" s="10" t="n"/>
      <c r="T7030" s="10" t="n"/>
      <c r="U7030" s="10" t="n"/>
    </row>
    <row r="7031">
      <c r="S7031" s="10" t="n"/>
      <c r="T7031" s="10" t="n"/>
      <c r="U7031" s="10" t="n"/>
    </row>
    <row r="7032">
      <c r="S7032" s="10" t="n"/>
      <c r="T7032" s="10" t="n"/>
      <c r="U7032" s="10" t="n"/>
    </row>
    <row r="7033">
      <c r="S7033" s="10" t="n"/>
      <c r="T7033" s="10" t="n"/>
      <c r="U7033" s="10" t="n"/>
    </row>
    <row r="7034">
      <c r="S7034" s="10" t="n"/>
      <c r="T7034" s="10" t="n"/>
      <c r="U7034" s="10" t="n"/>
    </row>
    <row r="7035">
      <c r="S7035" s="10" t="n"/>
      <c r="T7035" s="10" t="n"/>
      <c r="U7035" s="10" t="n"/>
    </row>
    <row r="7036">
      <c r="S7036" s="10" t="n"/>
      <c r="T7036" s="10" t="n"/>
      <c r="U7036" s="10" t="n"/>
    </row>
    <row r="7037">
      <c r="S7037" s="10" t="n"/>
      <c r="T7037" s="10" t="n"/>
      <c r="U7037" s="10" t="n"/>
    </row>
    <row r="7038">
      <c r="S7038" s="10" t="n"/>
      <c r="T7038" s="10" t="n"/>
      <c r="U7038" s="10" t="n"/>
    </row>
    <row r="7039">
      <c r="S7039" s="10" t="n"/>
      <c r="T7039" s="10" t="n"/>
      <c r="U7039" s="10" t="n"/>
    </row>
    <row r="7040">
      <c r="S7040" s="10" t="n"/>
      <c r="T7040" s="10" t="n"/>
      <c r="U7040" s="10" t="n"/>
    </row>
    <row r="7041">
      <c r="S7041" s="10" t="n"/>
      <c r="T7041" s="10" t="n"/>
      <c r="U7041" s="10" t="n"/>
    </row>
    <row r="7042">
      <c r="S7042" s="10" t="n"/>
      <c r="T7042" s="10" t="n"/>
      <c r="U7042" s="10" t="n"/>
    </row>
    <row r="7043">
      <c r="S7043" s="10" t="n"/>
      <c r="T7043" s="10" t="n"/>
      <c r="U7043" s="10" t="n"/>
    </row>
    <row r="7044">
      <c r="S7044" s="10" t="n"/>
      <c r="T7044" s="10" t="n"/>
      <c r="U7044" s="10" t="n"/>
    </row>
    <row r="7045">
      <c r="S7045" s="10" t="n"/>
      <c r="T7045" s="10" t="n"/>
      <c r="U7045" s="10" t="n"/>
    </row>
    <row r="7046">
      <c r="S7046" s="10" t="n"/>
      <c r="T7046" s="10" t="n"/>
      <c r="U7046" s="10" t="n"/>
    </row>
    <row r="7047">
      <c r="S7047" s="10" t="n"/>
      <c r="T7047" s="10" t="n"/>
      <c r="U7047" s="10" t="n"/>
    </row>
    <row r="7048">
      <c r="S7048" s="10" t="n"/>
      <c r="T7048" s="10" t="n"/>
      <c r="U7048" s="10" t="n"/>
    </row>
    <row r="7049">
      <c r="S7049" s="10" t="n"/>
      <c r="T7049" s="10" t="n"/>
      <c r="U7049" s="10" t="n"/>
    </row>
    <row r="7050">
      <c r="S7050" s="10" t="n"/>
      <c r="T7050" s="10" t="n"/>
      <c r="U7050" s="10" t="n"/>
    </row>
    <row r="7051">
      <c r="S7051" s="10" t="n"/>
      <c r="T7051" s="10" t="n"/>
      <c r="U7051" s="10" t="n"/>
    </row>
    <row r="7052">
      <c r="S7052" s="10" t="n"/>
      <c r="T7052" s="10" t="n"/>
      <c r="U7052" s="10" t="n"/>
    </row>
    <row r="7053">
      <c r="S7053" s="10" t="n"/>
      <c r="T7053" s="10" t="n"/>
      <c r="U7053" s="10" t="n"/>
    </row>
    <row r="7054">
      <c r="S7054" s="10" t="n"/>
      <c r="T7054" s="10" t="n"/>
      <c r="U7054" s="10" t="n"/>
    </row>
    <row r="7055">
      <c r="S7055" s="10" t="n"/>
      <c r="T7055" s="10" t="n"/>
      <c r="U7055" s="10" t="n"/>
    </row>
    <row r="7056">
      <c r="S7056" s="10" t="n"/>
      <c r="T7056" s="10" t="n"/>
      <c r="U7056" s="10" t="n"/>
    </row>
    <row r="7057">
      <c r="S7057" s="10" t="n"/>
      <c r="T7057" s="10" t="n"/>
      <c r="U7057" s="10" t="n"/>
    </row>
    <row r="7058">
      <c r="S7058" s="10" t="n"/>
      <c r="T7058" s="10" t="n"/>
      <c r="U7058" s="10" t="n"/>
    </row>
    <row r="7059">
      <c r="S7059" s="10" t="n"/>
      <c r="T7059" s="10" t="n"/>
      <c r="U7059" s="10" t="n"/>
    </row>
    <row r="7060">
      <c r="S7060" s="10" t="n"/>
      <c r="T7060" s="10" t="n"/>
      <c r="U7060" s="10" t="n"/>
    </row>
    <row r="7061">
      <c r="S7061" s="10" t="n"/>
      <c r="T7061" s="10" t="n"/>
      <c r="U7061" s="10" t="n"/>
    </row>
    <row r="7062">
      <c r="S7062" s="10" t="n"/>
      <c r="T7062" s="10" t="n"/>
      <c r="U7062" s="10" t="n"/>
    </row>
    <row r="7063">
      <c r="S7063" s="10" t="n"/>
      <c r="T7063" s="10" t="n"/>
      <c r="U7063" s="10" t="n"/>
    </row>
    <row r="7064">
      <c r="S7064" s="10" t="n"/>
      <c r="T7064" s="10" t="n"/>
      <c r="U7064" s="10" t="n"/>
    </row>
    <row r="7065">
      <c r="S7065" s="10" t="n"/>
      <c r="T7065" s="10" t="n"/>
      <c r="U7065" s="10" t="n"/>
    </row>
    <row r="7066">
      <c r="S7066" s="10" t="n"/>
      <c r="T7066" s="10" t="n"/>
      <c r="U7066" s="10" t="n"/>
    </row>
    <row r="7067">
      <c r="S7067" s="10" t="n"/>
      <c r="T7067" s="10" t="n"/>
      <c r="U7067" s="10" t="n"/>
    </row>
    <row r="7068">
      <c r="S7068" s="10" t="n"/>
      <c r="T7068" s="10" t="n"/>
      <c r="U7068" s="10" t="n"/>
    </row>
    <row r="7069">
      <c r="S7069" s="10" t="n"/>
      <c r="T7069" s="10" t="n"/>
      <c r="U7069" s="10" t="n"/>
    </row>
    <row r="7070">
      <c r="S7070" s="10" t="n"/>
      <c r="T7070" s="10" t="n"/>
      <c r="U7070" s="10" t="n"/>
    </row>
    <row r="7071">
      <c r="S7071" s="10" t="n"/>
      <c r="T7071" s="10" t="n"/>
      <c r="U7071" s="10" t="n"/>
    </row>
    <row r="7072">
      <c r="S7072" s="10" t="n"/>
      <c r="T7072" s="10" t="n"/>
      <c r="U7072" s="10" t="n"/>
    </row>
    <row r="7073">
      <c r="S7073" s="10" t="n"/>
      <c r="T7073" s="10" t="n"/>
      <c r="U7073" s="10" t="n"/>
    </row>
    <row r="7074">
      <c r="S7074" s="10" t="n"/>
      <c r="T7074" s="10" t="n"/>
      <c r="U7074" s="10" t="n"/>
    </row>
    <row r="7075">
      <c r="S7075" s="10" t="n"/>
      <c r="T7075" s="10" t="n"/>
      <c r="U7075" s="10" t="n"/>
    </row>
    <row r="7076">
      <c r="S7076" s="10" t="n"/>
      <c r="T7076" s="10" t="n"/>
      <c r="U7076" s="10" t="n"/>
    </row>
    <row r="7077">
      <c r="S7077" s="10" t="n"/>
      <c r="T7077" s="10" t="n"/>
      <c r="U7077" s="10" t="n"/>
    </row>
    <row r="7078">
      <c r="S7078" s="10" t="n"/>
      <c r="T7078" s="10" t="n"/>
      <c r="U7078" s="10" t="n"/>
    </row>
    <row r="7079">
      <c r="S7079" s="10" t="n"/>
      <c r="T7079" s="10" t="n"/>
      <c r="U7079" s="10" t="n"/>
    </row>
    <row r="7080">
      <c r="S7080" s="10" t="n"/>
      <c r="T7080" s="10" t="n"/>
      <c r="U7080" s="10" t="n"/>
    </row>
    <row r="7081">
      <c r="S7081" s="10" t="n"/>
      <c r="T7081" s="10" t="n"/>
      <c r="U7081" s="10" t="n"/>
    </row>
    <row r="7082">
      <c r="S7082" s="10" t="n"/>
      <c r="T7082" s="10" t="n"/>
      <c r="U7082" s="10" t="n"/>
    </row>
    <row r="7083">
      <c r="S7083" s="10" t="n"/>
      <c r="T7083" s="10" t="n"/>
      <c r="U7083" s="10" t="n"/>
    </row>
    <row r="7084">
      <c r="S7084" s="10" t="n"/>
      <c r="T7084" s="10" t="n"/>
      <c r="U7084" s="10" t="n"/>
    </row>
    <row r="7085">
      <c r="S7085" s="10" t="n"/>
      <c r="T7085" s="10" t="n"/>
      <c r="U7085" s="10" t="n"/>
    </row>
    <row r="7086">
      <c r="S7086" s="10" t="n"/>
      <c r="T7086" s="10" t="n"/>
      <c r="U7086" s="10" t="n"/>
    </row>
    <row r="7087">
      <c r="S7087" s="10" t="n"/>
      <c r="T7087" s="10" t="n"/>
      <c r="U7087" s="10" t="n"/>
    </row>
    <row r="7088">
      <c r="S7088" s="10" t="n"/>
      <c r="T7088" s="10" t="n"/>
      <c r="U7088" s="10" t="n"/>
    </row>
    <row r="7089">
      <c r="S7089" s="10" t="n"/>
      <c r="T7089" s="10" t="n"/>
      <c r="U7089" s="10" t="n"/>
    </row>
    <row r="7090">
      <c r="S7090" s="10" t="n"/>
      <c r="T7090" s="10" t="n"/>
      <c r="U7090" s="10" t="n"/>
    </row>
    <row r="7091">
      <c r="S7091" s="10" t="n"/>
      <c r="T7091" s="10" t="n"/>
      <c r="U7091" s="10" t="n"/>
    </row>
    <row r="7092">
      <c r="S7092" s="10" t="n"/>
      <c r="T7092" s="10" t="n"/>
      <c r="U7092" s="10" t="n"/>
    </row>
    <row r="7093">
      <c r="S7093" s="10" t="n"/>
      <c r="T7093" s="10" t="n"/>
      <c r="U7093" s="10" t="n"/>
    </row>
    <row r="7094">
      <c r="S7094" s="10" t="n"/>
      <c r="T7094" s="10" t="n"/>
      <c r="U7094" s="10" t="n"/>
    </row>
    <row r="7095">
      <c r="S7095" s="10" t="n"/>
      <c r="T7095" s="10" t="n"/>
      <c r="U7095" s="10" t="n"/>
    </row>
    <row r="7096">
      <c r="S7096" s="10" t="n"/>
      <c r="T7096" s="10" t="n"/>
      <c r="U7096" s="10" t="n"/>
    </row>
    <row r="7097">
      <c r="S7097" s="10" t="n"/>
      <c r="T7097" s="10" t="n"/>
      <c r="U7097" s="10" t="n"/>
    </row>
    <row r="7098">
      <c r="S7098" s="10" t="n"/>
      <c r="T7098" s="10" t="n"/>
      <c r="U7098" s="10" t="n"/>
    </row>
    <row r="7099">
      <c r="S7099" s="10" t="n"/>
      <c r="T7099" s="10" t="n"/>
      <c r="U7099" s="10" t="n"/>
    </row>
    <row r="7100">
      <c r="S7100" s="10" t="n"/>
      <c r="T7100" s="10" t="n"/>
      <c r="U7100" s="10" t="n"/>
    </row>
    <row r="7101">
      <c r="S7101" s="10" t="n"/>
      <c r="T7101" s="10" t="n"/>
      <c r="U7101" s="10" t="n"/>
    </row>
    <row r="7102">
      <c r="S7102" s="10" t="n"/>
      <c r="T7102" s="10" t="n"/>
      <c r="U7102" s="10" t="n"/>
    </row>
    <row r="7103">
      <c r="S7103" s="10" t="n"/>
      <c r="T7103" s="10" t="n"/>
      <c r="U7103" s="10" t="n"/>
    </row>
    <row r="7104">
      <c r="S7104" s="10" t="n"/>
      <c r="T7104" s="10" t="n"/>
      <c r="U7104" s="10" t="n"/>
    </row>
    <row r="7105">
      <c r="S7105" s="10" t="n"/>
      <c r="T7105" s="10" t="n"/>
      <c r="U7105" s="10" t="n"/>
    </row>
    <row r="7106">
      <c r="S7106" s="10" t="n"/>
      <c r="T7106" s="10" t="n"/>
      <c r="U7106" s="10" t="n"/>
    </row>
    <row r="7107">
      <c r="S7107" s="10" t="n"/>
      <c r="T7107" s="10" t="n"/>
      <c r="U7107" s="10" t="n"/>
    </row>
    <row r="7108">
      <c r="S7108" s="10" t="n"/>
      <c r="T7108" s="10" t="n"/>
      <c r="U7108" s="10" t="n"/>
    </row>
    <row r="7109">
      <c r="S7109" s="10" t="n"/>
      <c r="T7109" s="10" t="n"/>
      <c r="U7109" s="10" t="n"/>
    </row>
    <row r="7110">
      <c r="S7110" s="10" t="n"/>
      <c r="T7110" s="10" t="n"/>
      <c r="U7110" s="10" t="n"/>
    </row>
    <row r="7111">
      <c r="S7111" s="10" t="n"/>
      <c r="T7111" s="10" t="n"/>
      <c r="U7111" s="10" t="n"/>
    </row>
    <row r="7112">
      <c r="S7112" s="10" t="n"/>
      <c r="T7112" s="10" t="n"/>
      <c r="U7112" s="10" t="n"/>
    </row>
    <row r="7113">
      <c r="S7113" s="10" t="n"/>
      <c r="T7113" s="10" t="n"/>
      <c r="U7113" s="10" t="n"/>
    </row>
    <row r="7114">
      <c r="S7114" s="10" t="n"/>
      <c r="T7114" s="10" t="n"/>
      <c r="U7114" s="10" t="n"/>
    </row>
    <row r="7115">
      <c r="S7115" s="10" t="n"/>
      <c r="T7115" s="10" t="n"/>
      <c r="U7115" s="10" t="n"/>
    </row>
    <row r="7116">
      <c r="S7116" s="10" t="n"/>
      <c r="T7116" s="10" t="n"/>
      <c r="U7116" s="10" t="n"/>
    </row>
    <row r="7117">
      <c r="S7117" s="10" t="n"/>
      <c r="T7117" s="10" t="n"/>
      <c r="U7117" s="10" t="n"/>
    </row>
    <row r="7118">
      <c r="S7118" s="10" t="n"/>
      <c r="T7118" s="10" t="n"/>
      <c r="U7118" s="10" t="n"/>
    </row>
    <row r="7119">
      <c r="S7119" s="10" t="n"/>
      <c r="T7119" s="10" t="n"/>
      <c r="U7119" s="10" t="n"/>
    </row>
    <row r="7120">
      <c r="S7120" s="10" t="n"/>
      <c r="T7120" s="10" t="n"/>
      <c r="U7120" s="10" t="n"/>
    </row>
    <row r="7121">
      <c r="S7121" s="10" t="n"/>
      <c r="T7121" s="10" t="n"/>
      <c r="U7121" s="10" t="n"/>
    </row>
    <row r="7122">
      <c r="S7122" s="10" t="n"/>
      <c r="T7122" s="10" t="n"/>
      <c r="U7122" s="10" t="n"/>
    </row>
    <row r="7123">
      <c r="S7123" s="10" t="n"/>
      <c r="T7123" s="10" t="n"/>
      <c r="U7123" s="10" t="n"/>
    </row>
    <row r="7124">
      <c r="S7124" s="10" t="n"/>
      <c r="T7124" s="10" t="n"/>
      <c r="U7124" s="10" t="n"/>
    </row>
    <row r="7125">
      <c r="S7125" s="10" t="n"/>
      <c r="T7125" s="10" t="n"/>
      <c r="U7125" s="10" t="n"/>
    </row>
    <row r="7126">
      <c r="S7126" s="10" t="n"/>
      <c r="T7126" s="10" t="n"/>
      <c r="U7126" s="10" t="n"/>
    </row>
    <row r="7127">
      <c r="S7127" s="10" t="n"/>
      <c r="T7127" s="10" t="n"/>
      <c r="U7127" s="10" t="n"/>
    </row>
    <row r="7128">
      <c r="S7128" s="10" t="n"/>
      <c r="T7128" s="10" t="n"/>
      <c r="U7128" s="10" t="n"/>
    </row>
    <row r="7129">
      <c r="S7129" s="10" t="n"/>
      <c r="T7129" s="10" t="n"/>
      <c r="U7129" s="10" t="n"/>
    </row>
    <row r="7130">
      <c r="S7130" s="10" t="n"/>
      <c r="T7130" s="10" t="n"/>
      <c r="U7130" s="10" t="n"/>
    </row>
    <row r="7131">
      <c r="S7131" s="10" t="n"/>
      <c r="T7131" s="10" t="n"/>
      <c r="U7131" s="10" t="n"/>
    </row>
    <row r="7132">
      <c r="S7132" s="10" t="n"/>
      <c r="T7132" s="10" t="n"/>
      <c r="U7132" s="10" t="n"/>
    </row>
    <row r="7133">
      <c r="S7133" s="10" t="n"/>
      <c r="T7133" s="10" t="n"/>
      <c r="U7133" s="10" t="n"/>
    </row>
    <row r="7134">
      <c r="S7134" s="10" t="n"/>
      <c r="T7134" s="10" t="n"/>
      <c r="U7134" s="10" t="n"/>
    </row>
    <row r="7135">
      <c r="S7135" s="10" t="n"/>
      <c r="T7135" s="10" t="n"/>
      <c r="U7135" s="10" t="n"/>
    </row>
    <row r="7136">
      <c r="S7136" s="10" t="n"/>
      <c r="T7136" s="10" t="n"/>
      <c r="U7136" s="10" t="n"/>
    </row>
    <row r="7137">
      <c r="S7137" s="10" t="n"/>
      <c r="T7137" s="10" t="n"/>
      <c r="U7137" s="10" t="n"/>
    </row>
    <row r="7138">
      <c r="S7138" s="10" t="n"/>
      <c r="T7138" s="10" t="n"/>
      <c r="U7138" s="10" t="n"/>
    </row>
    <row r="7139">
      <c r="S7139" s="10" t="n"/>
      <c r="T7139" s="10" t="n"/>
      <c r="U7139" s="10" t="n"/>
    </row>
    <row r="7140">
      <c r="S7140" s="10" t="n"/>
      <c r="T7140" s="10" t="n"/>
      <c r="U7140" s="10" t="n"/>
    </row>
    <row r="7141">
      <c r="S7141" s="10" t="n"/>
      <c r="T7141" s="10" t="n"/>
      <c r="U7141" s="10" t="n"/>
    </row>
    <row r="7142">
      <c r="S7142" s="10" t="n"/>
      <c r="T7142" s="10" t="n"/>
      <c r="U7142" s="10" t="n"/>
    </row>
    <row r="7143">
      <c r="S7143" s="10" t="n"/>
      <c r="T7143" s="10" t="n"/>
      <c r="U7143" s="10" t="n"/>
    </row>
    <row r="7144">
      <c r="S7144" s="10" t="n"/>
      <c r="T7144" s="10" t="n"/>
      <c r="U7144" s="10" t="n"/>
    </row>
    <row r="7145">
      <c r="S7145" s="10" t="n"/>
      <c r="T7145" s="10" t="n"/>
      <c r="U7145" s="10" t="n"/>
    </row>
    <row r="7146">
      <c r="S7146" s="10" t="n"/>
      <c r="T7146" s="10" t="n"/>
      <c r="U7146" s="10" t="n"/>
    </row>
    <row r="7147">
      <c r="S7147" s="10" t="n"/>
      <c r="T7147" s="10" t="n"/>
      <c r="U7147" s="10" t="n"/>
    </row>
    <row r="7148">
      <c r="S7148" s="10" t="n"/>
      <c r="T7148" s="10" t="n"/>
      <c r="U7148" s="10" t="n"/>
    </row>
    <row r="7149">
      <c r="S7149" s="10" t="n"/>
      <c r="T7149" s="10" t="n"/>
      <c r="U7149" s="10" t="n"/>
    </row>
    <row r="7150">
      <c r="S7150" s="10" t="n"/>
      <c r="T7150" s="10" t="n"/>
      <c r="U7150" s="10" t="n"/>
    </row>
    <row r="7151">
      <c r="S7151" s="10" t="n"/>
      <c r="T7151" s="10" t="n"/>
      <c r="U7151" s="10" t="n"/>
    </row>
    <row r="7152">
      <c r="S7152" s="10" t="n"/>
      <c r="T7152" s="10" t="n"/>
      <c r="U7152" s="10" t="n"/>
    </row>
    <row r="7153">
      <c r="S7153" s="10" t="n"/>
      <c r="T7153" s="10" t="n"/>
      <c r="U7153" s="10" t="n"/>
    </row>
    <row r="7154">
      <c r="S7154" s="10" t="n"/>
      <c r="T7154" s="10" t="n"/>
      <c r="U7154" s="10" t="n"/>
    </row>
    <row r="7155">
      <c r="S7155" s="10" t="n"/>
      <c r="T7155" s="10" t="n"/>
      <c r="U7155" s="10" t="n"/>
    </row>
    <row r="7156">
      <c r="S7156" s="10" t="n"/>
      <c r="T7156" s="10" t="n"/>
      <c r="U7156" s="10" t="n"/>
    </row>
    <row r="7157">
      <c r="S7157" s="10" t="n"/>
      <c r="T7157" s="10" t="n"/>
      <c r="U7157" s="10" t="n"/>
    </row>
    <row r="7158">
      <c r="S7158" s="10" t="n"/>
      <c r="T7158" s="10" t="n"/>
      <c r="U7158" s="10" t="n"/>
    </row>
    <row r="7159">
      <c r="S7159" s="10" t="n"/>
      <c r="T7159" s="10" t="n"/>
      <c r="U7159" s="10" t="n"/>
    </row>
    <row r="7160">
      <c r="S7160" s="10" t="n"/>
      <c r="T7160" s="10" t="n"/>
      <c r="U7160" s="10" t="n"/>
    </row>
    <row r="7161">
      <c r="S7161" s="10" t="n"/>
      <c r="T7161" s="10" t="n"/>
      <c r="U7161" s="10" t="n"/>
    </row>
    <row r="7162">
      <c r="S7162" s="10" t="n"/>
      <c r="T7162" s="10" t="n"/>
      <c r="U7162" s="10" t="n"/>
    </row>
    <row r="7163">
      <c r="S7163" s="10" t="n"/>
      <c r="T7163" s="10" t="n"/>
      <c r="U7163" s="10" t="n"/>
    </row>
    <row r="7164">
      <c r="S7164" s="10" t="n"/>
      <c r="T7164" s="10" t="n"/>
      <c r="U7164" s="10" t="n"/>
    </row>
    <row r="7165">
      <c r="S7165" s="10" t="n"/>
      <c r="T7165" s="10" t="n"/>
      <c r="U7165" s="10" t="n"/>
    </row>
    <row r="7166">
      <c r="S7166" s="10" t="n"/>
      <c r="T7166" s="10" t="n"/>
      <c r="U7166" s="10" t="n"/>
    </row>
    <row r="7167">
      <c r="S7167" s="10" t="n"/>
      <c r="T7167" s="10" t="n"/>
      <c r="U7167" s="10" t="n"/>
    </row>
    <row r="7168">
      <c r="S7168" s="10" t="n"/>
      <c r="T7168" s="10" t="n"/>
      <c r="U7168" s="10" t="n"/>
    </row>
    <row r="7169">
      <c r="S7169" s="10" t="n"/>
      <c r="T7169" s="10" t="n"/>
      <c r="U7169" s="10" t="n"/>
    </row>
    <row r="7170">
      <c r="S7170" s="10" t="n"/>
      <c r="T7170" s="10" t="n"/>
      <c r="U7170" s="10" t="n"/>
    </row>
    <row r="7171">
      <c r="S7171" s="10" t="n"/>
      <c r="T7171" s="10" t="n"/>
      <c r="U7171" s="10" t="n"/>
    </row>
    <row r="7172">
      <c r="S7172" s="10" t="n"/>
      <c r="T7172" s="10" t="n"/>
      <c r="U7172" s="10" t="n"/>
    </row>
    <row r="7173">
      <c r="S7173" s="10" t="n"/>
      <c r="T7173" s="10" t="n"/>
      <c r="U7173" s="10" t="n"/>
    </row>
    <row r="7174">
      <c r="S7174" s="10" t="n"/>
      <c r="T7174" s="10" t="n"/>
      <c r="U7174" s="10" t="n"/>
    </row>
    <row r="7175">
      <c r="S7175" s="10" t="n"/>
      <c r="T7175" s="10" t="n"/>
      <c r="U7175" s="10" t="n"/>
    </row>
    <row r="7176">
      <c r="S7176" s="10" t="n"/>
      <c r="T7176" s="10" t="n"/>
      <c r="U7176" s="10" t="n"/>
    </row>
    <row r="7177">
      <c r="S7177" s="10" t="n"/>
      <c r="T7177" s="10" t="n"/>
      <c r="U7177" s="10" t="n"/>
    </row>
    <row r="7178">
      <c r="S7178" s="10" t="n"/>
      <c r="T7178" s="10" t="n"/>
      <c r="U7178" s="10" t="n"/>
    </row>
    <row r="7179">
      <c r="S7179" s="10" t="n"/>
      <c r="T7179" s="10" t="n"/>
      <c r="U7179" s="10" t="n"/>
    </row>
    <row r="7180">
      <c r="S7180" s="10" t="n"/>
      <c r="T7180" s="10" t="n"/>
      <c r="U7180" s="10" t="n"/>
    </row>
    <row r="7181">
      <c r="S7181" s="10" t="n"/>
      <c r="T7181" s="10" t="n"/>
      <c r="U7181" s="10" t="n"/>
    </row>
    <row r="7182">
      <c r="S7182" s="10" t="n"/>
      <c r="T7182" s="10" t="n"/>
      <c r="U7182" s="10" t="n"/>
    </row>
    <row r="7183">
      <c r="S7183" s="10" t="n"/>
      <c r="T7183" s="10" t="n"/>
      <c r="U7183" s="10" t="n"/>
    </row>
    <row r="7184">
      <c r="S7184" s="10" t="n"/>
      <c r="T7184" s="10" t="n"/>
      <c r="U7184" s="10" t="n"/>
    </row>
    <row r="7185">
      <c r="S7185" s="10" t="n"/>
      <c r="T7185" s="10" t="n"/>
      <c r="U7185" s="10" t="n"/>
    </row>
    <row r="7186">
      <c r="S7186" s="10" t="n"/>
      <c r="T7186" s="10" t="n"/>
      <c r="U7186" s="10" t="n"/>
    </row>
    <row r="7187">
      <c r="S7187" s="10" t="n"/>
      <c r="T7187" s="10" t="n"/>
      <c r="U7187" s="10" t="n"/>
    </row>
    <row r="7188">
      <c r="S7188" s="10" t="n"/>
      <c r="T7188" s="10" t="n"/>
      <c r="U7188" s="10" t="n"/>
    </row>
    <row r="7189">
      <c r="S7189" s="10" t="n"/>
      <c r="T7189" s="10" t="n"/>
      <c r="U7189" s="10" t="n"/>
    </row>
    <row r="7190">
      <c r="S7190" s="10" t="n"/>
      <c r="T7190" s="10" t="n"/>
      <c r="U7190" s="10" t="n"/>
    </row>
    <row r="7191">
      <c r="S7191" s="10" t="n"/>
      <c r="T7191" s="10" t="n"/>
      <c r="U7191" s="10" t="n"/>
    </row>
    <row r="7192">
      <c r="S7192" s="10" t="n"/>
      <c r="T7192" s="10" t="n"/>
      <c r="U7192" s="10" t="n"/>
    </row>
    <row r="7193">
      <c r="S7193" s="10" t="n"/>
      <c r="T7193" s="10" t="n"/>
      <c r="U7193" s="10" t="n"/>
    </row>
    <row r="7194">
      <c r="S7194" s="10" t="n"/>
      <c r="T7194" s="10" t="n"/>
      <c r="U7194" s="10" t="n"/>
    </row>
    <row r="7195">
      <c r="S7195" s="10" t="n"/>
      <c r="T7195" s="10" t="n"/>
      <c r="U7195" s="10" t="n"/>
    </row>
    <row r="7196">
      <c r="S7196" s="10" t="n"/>
      <c r="T7196" s="10" t="n"/>
      <c r="U7196" s="10" t="n"/>
    </row>
    <row r="7197">
      <c r="S7197" s="10" t="n"/>
      <c r="T7197" s="10" t="n"/>
      <c r="U7197" s="10" t="n"/>
    </row>
    <row r="7198">
      <c r="S7198" s="10" t="n"/>
      <c r="T7198" s="10" t="n"/>
      <c r="U7198" s="10" t="n"/>
    </row>
    <row r="7199">
      <c r="S7199" s="10" t="n"/>
      <c r="T7199" s="10" t="n"/>
      <c r="U7199" s="10" t="n"/>
    </row>
    <row r="7200">
      <c r="S7200" s="10" t="n"/>
      <c r="T7200" s="10" t="n"/>
      <c r="U7200" s="10" t="n"/>
    </row>
    <row r="7201">
      <c r="S7201" s="10" t="n"/>
      <c r="T7201" s="10" t="n"/>
      <c r="U7201" s="10" t="n"/>
    </row>
    <row r="7202">
      <c r="S7202" s="10" t="n"/>
      <c r="T7202" s="10" t="n"/>
      <c r="U7202" s="10" t="n"/>
    </row>
    <row r="7203">
      <c r="S7203" s="10" t="n"/>
      <c r="T7203" s="10" t="n"/>
      <c r="U7203" s="10" t="n"/>
    </row>
    <row r="7204">
      <c r="S7204" s="10" t="n"/>
      <c r="T7204" s="10" t="n"/>
      <c r="U7204" s="10" t="n"/>
    </row>
    <row r="7205">
      <c r="S7205" s="10" t="n"/>
      <c r="T7205" s="10" t="n"/>
      <c r="U7205" s="10" t="n"/>
    </row>
    <row r="7206">
      <c r="S7206" s="10" t="n"/>
      <c r="T7206" s="10" t="n"/>
      <c r="U7206" s="10" t="n"/>
    </row>
    <row r="7207">
      <c r="S7207" s="10" t="n"/>
      <c r="T7207" s="10" t="n"/>
      <c r="U7207" s="10" t="n"/>
    </row>
    <row r="7208">
      <c r="S7208" s="10" t="n"/>
      <c r="T7208" s="10" t="n"/>
      <c r="U7208" s="10" t="n"/>
    </row>
    <row r="7209">
      <c r="S7209" s="10" t="n"/>
      <c r="T7209" s="10" t="n"/>
      <c r="U7209" s="10" t="n"/>
    </row>
    <row r="7210">
      <c r="S7210" s="10" t="n"/>
      <c r="T7210" s="10" t="n"/>
      <c r="U7210" s="10" t="n"/>
    </row>
    <row r="7211">
      <c r="S7211" s="10" t="n"/>
      <c r="T7211" s="10" t="n"/>
      <c r="U7211" s="10" t="n"/>
    </row>
    <row r="7212">
      <c r="S7212" s="10" t="n"/>
      <c r="T7212" s="10" t="n"/>
      <c r="U7212" s="10" t="n"/>
    </row>
    <row r="7213">
      <c r="S7213" s="10" t="n"/>
      <c r="T7213" s="10" t="n"/>
      <c r="U7213" s="10" t="n"/>
    </row>
    <row r="7214">
      <c r="S7214" s="10" t="n"/>
      <c r="T7214" s="10" t="n"/>
      <c r="U7214" s="10" t="n"/>
    </row>
    <row r="7215">
      <c r="S7215" s="10" t="n"/>
      <c r="T7215" s="10" t="n"/>
      <c r="U7215" s="10" t="n"/>
    </row>
    <row r="7216">
      <c r="S7216" s="10" t="n"/>
      <c r="T7216" s="10" t="n"/>
      <c r="U7216" s="10" t="n"/>
    </row>
    <row r="7217">
      <c r="S7217" s="10" t="n"/>
      <c r="T7217" s="10" t="n"/>
      <c r="U7217" s="10" t="n"/>
    </row>
    <row r="7218">
      <c r="S7218" s="10" t="n"/>
      <c r="T7218" s="10" t="n"/>
      <c r="U7218" s="10" t="n"/>
    </row>
    <row r="7219">
      <c r="S7219" s="10" t="n"/>
      <c r="T7219" s="10" t="n"/>
      <c r="U7219" s="10" t="n"/>
    </row>
    <row r="7220">
      <c r="S7220" s="10" t="n"/>
      <c r="T7220" s="10" t="n"/>
      <c r="U7220" s="10" t="n"/>
    </row>
    <row r="7221">
      <c r="S7221" s="10" t="n"/>
      <c r="T7221" s="10" t="n"/>
      <c r="U7221" s="10" t="n"/>
    </row>
    <row r="7222">
      <c r="S7222" s="10" t="n"/>
      <c r="T7222" s="10" t="n"/>
      <c r="U7222" s="10" t="n"/>
    </row>
    <row r="7223">
      <c r="S7223" s="10" t="n"/>
      <c r="T7223" s="10" t="n"/>
      <c r="U7223" s="10" t="n"/>
    </row>
    <row r="7224">
      <c r="S7224" s="10" t="n"/>
      <c r="T7224" s="10" t="n"/>
      <c r="U7224" s="10" t="n"/>
    </row>
    <row r="7225">
      <c r="S7225" s="10" t="n"/>
      <c r="T7225" s="10" t="n"/>
      <c r="U7225" s="10" t="n"/>
    </row>
    <row r="7226">
      <c r="S7226" s="10" t="n"/>
      <c r="T7226" s="10" t="n"/>
      <c r="U7226" s="10" t="n"/>
    </row>
    <row r="7227">
      <c r="S7227" s="10" t="n"/>
      <c r="T7227" s="10" t="n"/>
      <c r="U7227" s="10" t="n"/>
    </row>
    <row r="7228">
      <c r="S7228" s="10" t="n"/>
      <c r="T7228" s="10" t="n"/>
      <c r="U7228" s="10" t="n"/>
    </row>
    <row r="7229">
      <c r="S7229" s="10" t="n"/>
      <c r="T7229" s="10" t="n"/>
      <c r="U7229" s="10" t="n"/>
    </row>
    <row r="7230">
      <c r="S7230" s="10" t="n"/>
      <c r="T7230" s="10" t="n"/>
      <c r="U7230" s="10" t="n"/>
    </row>
    <row r="7231">
      <c r="S7231" s="10" t="n"/>
      <c r="T7231" s="10" t="n"/>
      <c r="U7231" s="10" t="n"/>
    </row>
    <row r="7232">
      <c r="S7232" s="10" t="n"/>
      <c r="T7232" s="10" t="n"/>
      <c r="U7232" s="10" t="n"/>
    </row>
    <row r="7233">
      <c r="S7233" s="10" t="n"/>
      <c r="T7233" s="10" t="n"/>
      <c r="U7233" s="10" t="n"/>
    </row>
    <row r="7234">
      <c r="S7234" s="10" t="n"/>
      <c r="T7234" s="10" t="n"/>
      <c r="U7234" s="10" t="n"/>
    </row>
    <row r="7235">
      <c r="S7235" s="10" t="n"/>
      <c r="T7235" s="10" t="n"/>
      <c r="U7235" s="10" t="n"/>
    </row>
    <row r="7236">
      <c r="S7236" s="10" t="n"/>
      <c r="T7236" s="10" t="n"/>
      <c r="U7236" s="10" t="n"/>
    </row>
    <row r="7237">
      <c r="S7237" s="10" t="n"/>
      <c r="T7237" s="10" t="n"/>
      <c r="U7237" s="10" t="n"/>
    </row>
    <row r="7238">
      <c r="S7238" s="10" t="n"/>
      <c r="T7238" s="10" t="n"/>
      <c r="U7238" s="10" t="n"/>
    </row>
    <row r="7239">
      <c r="S7239" s="10" t="n"/>
      <c r="T7239" s="10" t="n"/>
      <c r="U7239" s="10" t="n"/>
    </row>
    <row r="7240">
      <c r="S7240" s="10" t="n"/>
      <c r="T7240" s="10" t="n"/>
      <c r="U7240" s="10" t="n"/>
    </row>
    <row r="7241">
      <c r="S7241" s="10" t="n"/>
      <c r="T7241" s="10" t="n"/>
      <c r="U7241" s="10" t="n"/>
    </row>
    <row r="7242">
      <c r="S7242" s="10" t="n"/>
      <c r="T7242" s="10" t="n"/>
      <c r="U7242" s="10" t="n"/>
    </row>
    <row r="7243">
      <c r="S7243" s="10" t="n"/>
      <c r="T7243" s="10" t="n"/>
      <c r="U7243" s="10" t="n"/>
    </row>
    <row r="7244">
      <c r="S7244" s="10" t="n"/>
      <c r="T7244" s="10" t="n"/>
      <c r="U7244" s="10" t="n"/>
    </row>
    <row r="7245">
      <c r="S7245" s="10" t="n"/>
      <c r="T7245" s="10" t="n"/>
      <c r="U7245" s="10" t="n"/>
    </row>
    <row r="7246">
      <c r="S7246" s="10" t="n"/>
      <c r="T7246" s="10" t="n"/>
      <c r="U7246" s="10" t="n"/>
    </row>
    <row r="7247">
      <c r="S7247" s="10" t="n"/>
      <c r="T7247" s="10" t="n"/>
      <c r="U7247" s="10" t="n"/>
    </row>
    <row r="7248">
      <c r="S7248" s="10" t="n"/>
      <c r="T7248" s="10" t="n"/>
      <c r="U7248" s="10" t="n"/>
    </row>
    <row r="7249">
      <c r="S7249" s="10" t="n"/>
      <c r="T7249" s="10" t="n"/>
      <c r="U7249" s="10" t="n"/>
    </row>
    <row r="7250">
      <c r="S7250" s="10" t="n"/>
      <c r="T7250" s="10" t="n"/>
      <c r="U7250" s="10" t="n"/>
    </row>
    <row r="7251">
      <c r="S7251" s="10" t="n"/>
      <c r="T7251" s="10" t="n"/>
      <c r="U7251" s="10" t="n"/>
    </row>
    <row r="7252">
      <c r="S7252" s="10" t="n"/>
      <c r="T7252" s="10" t="n"/>
      <c r="U7252" s="10" t="n"/>
    </row>
    <row r="7253">
      <c r="S7253" s="10" t="n"/>
      <c r="T7253" s="10" t="n"/>
      <c r="U7253" s="10" t="n"/>
    </row>
    <row r="7254">
      <c r="S7254" s="10" t="n"/>
      <c r="T7254" s="10" t="n"/>
      <c r="U7254" s="10" t="n"/>
    </row>
    <row r="7255">
      <c r="S7255" s="10" t="n"/>
      <c r="T7255" s="10" t="n"/>
      <c r="U7255" s="10" t="n"/>
    </row>
    <row r="7256">
      <c r="S7256" s="10" t="n"/>
      <c r="T7256" s="10" t="n"/>
      <c r="U7256" s="10" t="n"/>
    </row>
    <row r="7257">
      <c r="S7257" s="10" t="n"/>
      <c r="T7257" s="10" t="n"/>
      <c r="U7257" s="10" t="n"/>
    </row>
    <row r="7258">
      <c r="S7258" s="10" t="n"/>
      <c r="T7258" s="10" t="n"/>
      <c r="U7258" s="10" t="n"/>
    </row>
    <row r="7259">
      <c r="S7259" s="10" t="n"/>
      <c r="T7259" s="10" t="n"/>
      <c r="U7259" s="10" t="n"/>
    </row>
    <row r="7260">
      <c r="S7260" s="10" t="n"/>
      <c r="T7260" s="10" t="n"/>
      <c r="U7260" s="10" t="n"/>
    </row>
    <row r="7261">
      <c r="S7261" s="10" t="n"/>
      <c r="T7261" s="10" t="n"/>
      <c r="U7261" s="10" t="n"/>
    </row>
    <row r="7262">
      <c r="S7262" s="10" t="n"/>
      <c r="T7262" s="10" t="n"/>
      <c r="U7262" s="10" t="n"/>
    </row>
    <row r="7263">
      <c r="S7263" s="10" t="n"/>
      <c r="T7263" s="10" t="n"/>
      <c r="U7263" s="10" t="n"/>
    </row>
    <row r="7264">
      <c r="S7264" s="10" t="n"/>
      <c r="T7264" s="10" t="n"/>
      <c r="U7264" s="10" t="n"/>
    </row>
    <row r="7265">
      <c r="S7265" s="10" t="n"/>
      <c r="T7265" s="10" t="n"/>
      <c r="U7265" s="10" t="n"/>
    </row>
    <row r="7266">
      <c r="S7266" s="10" t="n"/>
      <c r="T7266" s="10" t="n"/>
      <c r="U7266" s="10" t="n"/>
    </row>
    <row r="7267">
      <c r="S7267" s="10" t="n"/>
      <c r="T7267" s="10" t="n"/>
      <c r="U7267" s="10" t="n"/>
    </row>
    <row r="7268">
      <c r="S7268" s="10" t="n"/>
      <c r="T7268" s="10" t="n"/>
      <c r="U7268" s="10" t="n"/>
    </row>
    <row r="7269">
      <c r="S7269" s="10" t="n"/>
      <c r="T7269" s="10" t="n"/>
      <c r="U7269" s="10" t="n"/>
    </row>
    <row r="7270">
      <c r="S7270" s="10" t="n"/>
      <c r="T7270" s="10" t="n"/>
      <c r="U7270" s="10" t="n"/>
    </row>
    <row r="7271">
      <c r="S7271" s="10" t="n"/>
      <c r="T7271" s="10" t="n"/>
      <c r="U7271" s="10" t="n"/>
    </row>
    <row r="7272">
      <c r="S7272" s="10" t="n"/>
      <c r="T7272" s="10" t="n"/>
      <c r="U7272" s="10" t="n"/>
    </row>
    <row r="7273">
      <c r="S7273" s="10" t="n"/>
      <c r="T7273" s="10" t="n"/>
      <c r="U7273" s="10" t="n"/>
    </row>
    <row r="7274">
      <c r="S7274" s="10" t="n"/>
      <c r="T7274" s="10" t="n"/>
      <c r="U7274" s="10" t="n"/>
    </row>
    <row r="7275">
      <c r="S7275" s="10" t="n"/>
      <c r="T7275" s="10" t="n"/>
      <c r="U7275" s="10" t="n"/>
    </row>
    <row r="7276">
      <c r="S7276" s="10" t="n"/>
      <c r="T7276" s="10" t="n"/>
      <c r="U7276" s="10" t="n"/>
    </row>
    <row r="7277">
      <c r="S7277" s="10" t="n"/>
      <c r="T7277" s="10" t="n"/>
      <c r="U7277" s="10" t="n"/>
    </row>
    <row r="7278">
      <c r="S7278" s="10" t="n"/>
      <c r="T7278" s="10" t="n"/>
      <c r="U7278" s="10" t="n"/>
    </row>
    <row r="7279">
      <c r="S7279" s="10" t="n"/>
      <c r="T7279" s="10" t="n"/>
      <c r="U7279" s="10" t="n"/>
    </row>
    <row r="7280">
      <c r="S7280" s="10" t="n"/>
      <c r="T7280" s="10" t="n"/>
      <c r="U7280" s="10" t="n"/>
    </row>
    <row r="7281">
      <c r="S7281" s="10" t="n"/>
      <c r="T7281" s="10" t="n"/>
      <c r="U7281" s="10" t="n"/>
    </row>
    <row r="7282">
      <c r="S7282" s="10" t="n"/>
      <c r="T7282" s="10" t="n"/>
      <c r="U7282" s="10" t="n"/>
    </row>
    <row r="7283">
      <c r="S7283" s="10" t="n"/>
      <c r="T7283" s="10" t="n"/>
      <c r="U7283" s="10" t="n"/>
    </row>
    <row r="7284">
      <c r="S7284" s="10" t="n"/>
      <c r="T7284" s="10" t="n"/>
      <c r="U7284" s="10" t="n"/>
    </row>
    <row r="7285">
      <c r="S7285" s="10" t="n"/>
      <c r="T7285" s="10" t="n"/>
      <c r="U7285" s="10" t="n"/>
    </row>
    <row r="7286">
      <c r="S7286" s="10" t="n"/>
      <c r="T7286" s="10" t="n"/>
      <c r="U7286" s="10" t="n"/>
    </row>
    <row r="7287">
      <c r="S7287" s="10" t="n"/>
      <c r="T7287" s="10" t="n"/>
      <c r="U7287" s="10" t="n"/>
    </row>
    <row r="7288">
      <c r="S7288" s="10" t="n"/>
      <c r="T7288" s="10" t="n"/>
      <c r="U7288" s="10" t="n"/>
    </row>
    <row r="7289">
      <c r="S7289" s="10" t="n"/>
      <c r="T7289" s="10" t="n"/>
      <c r="U7289" s="10" t="n"/>
    </row>
    <row r="7290">
      <c r="S7290" s="10" t="n"/>
      <c r="T7290" s="10" t="n"/>
      <c r="U7290" s="10" t="n"/>
    </row>
    <row r="7291">
      <c r="S7291" s="10" t="n"/>
      <c r="T7291" s="10" t="n"/>
      <c r="U7291" s="10" t="n"/>
    </row>
    <row r="7292">
      <c r="S7292" s="10" t="n"/>
      <c r="T7292" s="10" t="n"/>
      <c r="U7292" s="10" t="n"/>
    </row>
    <row r="7293">
      <c r="S7293" s="10" t="n"/>
      <c r="T7293" s="10" t="n"/>
      <c r="U7293" s="10" t="n"/>
    </row>
    <row r="7294">
      <c r="S7294" s="10" t="n"/>
      <c r="T7294" s="10" t="n"/>
      <c r="U7294" s="10" t="n"/>
    </row>
    <row r="7295">
      <c r="S7295" s="10" t="n"/>
      <c r="T7295" s="10" t="n"/>
      <c r="U7295" s="10" t="n"/>
    </row>
    <row r="7296">
      <c r="S7296" s="10" t="n"/>
      <c r="T7296" s="10" t="n"/>
      <c r="U7296" s="10" t="n"/>
    </row>
    <row r="7297">
      <c r="S7297" s="10" t="n"/>
      <c r="T7297" s="10" t="n"/>
      <c r="U7297" s="10" t="n"/>
    </row>
    <row r="7298">
      <c r="S7298" s="10" t="n"/>
      <c r="T7298" s="10" t="n"/>
      <c r="U7298" s="10" t="n"/>
    </row>
    <row r="7299">
      <c r="S7299" s="10" t="n"/>
      <c r="T7299" s="10" t="n"/>
      <c r="U7299" s="10" t="n"/>
    </row>
    <row r="7300">
      <c r="S7300" s="10" t="n"/>
      <c r="T7300" s="10" t="n"/>
      <c r="U7300" s="10" t="n"/>
    </row>
    <row r="7301">
      <c r="S7301" s="10" t="n"/>
      <c r="T7301" s="10" t="n"/>
      <c r="U7301" s="10" t="n"/>
    </row>
    <row r="7302">
      <c r="S7302" s="10" t="n"/>
      <c r="T7302" s="10" t="n"/>
      <c r="U7302" s="10" t="n"/>
    </row>
    <row r="7303">
      <c r="S7303" s="10" t="n"/>
      <c r="T7303" s="10" t="n"/>
      <c r="U7303" s="10" t="n"/>
    </row>
    <row r="7304">
      <c r="S7304" s="10" t="n"/>
      <c r="T7304" s="10" t="n"/>
      <c r="U7304" s="10" t="n"/>
    </row>
    <row r="7305">
      <c r="S7305" s="10" t="n"/>
      <c r="T7305" s="10" t="n"/>
      <c r="U7305" s="10" t="n"/>
    </row>
    <row r="7306">
      <c r="S7306" s="10" t="n"/>
      <c r="T7306" s="10" t="n"/>
      <c r="U7306" s="10" t="n"/>
    </row>
    <row r="7307">
      <c r="S7307" s="10" t="n"/>
      <c r="T7307" s="10" t="n"/>
      <c r="U7307" s="10" t="n"/>
    </row>
    <row r="7308">
      <c r="S7308" s="10" t="n"/>
      <c r="T7308" s="10" t="n"/>
      <c r="U7308" s="10" t="n"/>
    </row>
    <row r="7309">
      <c r="S7309" s="10" t="n"/>
      <c r="T7309" s="10" t="n"/>
      <c r="U7309" s="10" t="n"/>
    </row>
    <row r="7310">
      <c r="S7310" s="10" t="n"/>
      <c r="T7310" s="10" t="n"/>
      <c r="U7310" s="10" t="n"/>
    </row>
    <row r="7311">
      <c r="S7311" s="10" t="n"/>
      <c r="T7311" s="10" t="n"/>
      <c r="U7311" s="10" t="n"/>
    </row>
    <row r="7312">
      <c r="S7312" s="10" t="n"/>
      <c r="T7312" s="10" t="n"/>
      <c r="U7312" s="10" t="n"/>
    </row>
    <row r="7313">
      <c r="S7313" s="10" t="n"/>
      <c r="T7313" s="10" t="n"/>
      <c r="U7313" s="10" t="n"/>
    </row>
    <row r="7314">
      <c r="S7314" s="10" t="n"/>
      <c r="T7314" s="10" t="n"/>
      <c r="U7314" s="10" t="n"/>
    </row>
    <row r="7315">
      <c r="S7315" s="10" t="n"/>
      <c r="T7315" s="10" t="n"/>
      <c r="U7315" s="10" t="n"/>
    </row>
    <row r="7316">
      <c r="S7316" s="10" t="n"/>
      <c r="T7316" s="10" t="n"/>
      <c r="U7316" s="10" t="n"/>
    </row>
    <row r="7317">
      <c r="S7317" s="10" t="n"/>
      <c r="T7317" s="10" t="n"/>
      <c r="U7317" s="10" t="n"/>
    </row>
    <row r="7318">
      <c r="S7318" s="10" t="n"/>
      <c r="T7318" s="10" t="n"/>
      <c r="U7318" s="10" t="n"/>
    </row>
    <row r="7319">
      <c r="S7319" s="10" t="n"/>
      <c r="T7319" s="10" t="n"/>
      <c r="U7319" s="10" t="n"/>
    </row>
    <row r="7320">
      <c r="S7320" s="10" t="n"/>
      <c r="T7320" s="10" t="n"/>
      <c r="U7320" s="10" t="n"/>
    </row>
    <row r="7321">
      <c r="S7321" s="10" t="n"/>
      <c r="T7321" s="10" t="n"/>
      <c r="U7321" s="10" t="n"/>
    </row>
    <row r="7322">
      <c r="S7322" s="10" t="n"/>
      <c r="T7322" s="10" t="n"/>
      <c r="U7322" s="10" t="n"/>
    </row>
    <row r="7323">
      <c r="S7323" s="10" t="n"/>
      <c r="T7323" s="10" t="n"/>
      <c r="U7323" s="10" t="n"/>
    </row>
    <row r="7324">
      <c r="S7324" s="10" t="n"/>
      <c r="T7324" s="10" t="n"/>
      <c r="U7324" s="10" t="n"/>
    </row>
    <row r="7325">
      <c r="S7325" s="10" t="n"/>
      <c r="T7325" s="10" t="n"/>
      <c r="U7325" s="10" t="n"/>
    </row>
    <row r="7326">
      <c r="S7326" s="10" t="n"/>
      <c r="T7326" s="10" t="n"/>
      <c r="U7326" s="10" t="n"/>
    </row>
    <row r="7327">
      <c r="S7327" s="10" t="n"/>
      <c r="T7327" s="10" t="n"/>
      <c r="U7327" s="10" t="n"/>
    </row>
    <row r="7328">
      <c r="S7328" s="10" t="n"/>
      <c r="T7328" s="10" t="n"/>
      <c r="U7328" s="10" t="n"/>
    </row>
    <row r="7329">
      <c r="S7329" s="10" t="n"/>
      <c r="T7329" s="10" t="n"/>
      <c r="U7329" s="10" t="n"/>
    </row>
    <row r="7330">
      <c r="S7330" s="10" t="n"/>
      <c r="T7330" s="10" t="n"/>
      <c r="U7330" s="10" t="n"/>
    </row>
    <row r="7331">
      <c r="S7331" s="10" t="n"/>
      <c r="T7331" s="10" t="n"/>
      <c r="U7331" s="10" t="n"/>
    </row>
    <row r="7332">
      <c r="S7332" s="10" t="n"/>
      <c r="T7332" s="10" t="n"/>
      <c r="U7332" s="10" t="n"/>
    </row>
    <row r="7333">
      <c r="S7333" s="10" t="n"/>
      <c r="T7333" s="10" t="n"/>
      <c r="U7333" s="10" t="n"/>
    </row>
    <row r="7334">
      <c r="S7334" s="10" t="n"/>
      <c r="T7334" s="10" t="n"/>
      <c r="U7334" s="10" t="n"/>
    </row>
    <row r="7335">
      <c r="S7335" s="10" t="n"/>
      <c r="T7335" s="10" t="n"/>
      <c r="U7335" s="10" t="n"/>
    </row>
    <row r="7336">
      <c r="S7336" s="10" t="n"/>
      <c r="T7336" s="10" t="n"/>
      <c r="U7336" s="10" t="n"/>
    </row>
    <row r="7337">
      <c r="S7337" s="10" t="n"/>
      <c r="T7337" s="10" t="n"/>
      <c r="U7337" s="10" t="n"/>
    </row>
    <row r="7338">
      <c r="S7338" s="10" t="n"/>
      <c r="T7338" s="10" t="n"/>
      <c r="U7338" s="10" t="n"/>
    </row>
    <row r="7339">
      <c r="S7339" s="10" t="n"/>
      <c r="T7339" s="10" t="n"/>
      <c r="U7339" s="10" t="n"/>
    </row>
    <row r="7340">
      <c r="S7340" s="10" t="n"/>
      <c r="T7340" s="10" t="n"/>
      <c r="U7340" s="10" t="n"/>
    </row>
    <row r="7341">
      <c r="S7341" s="10" t="n"/>
      <c r="T7341" s="10" t="n"/>
      <c r="U7341" s="10" t="n"/>
    </row>
    <row r="7342">
      <c r="S7342" s="10" t="n"/>
      <c r="T7342" s="10" t="n"/>
      <c r="U7342" s="10" t="n"/>
    </row>
    <row r="7343">
      <c r="S7343" s="10" t="n"/>
      <c r="T7343" s="10" t="n"/>
      <c r="U7343" s="10" t="n"/>
    </row>
    <row r="7344">
      <c r="S7344" s="10" t="n"/>
      <c r="T7344" s="10" t="n"/>
      <c r="U7344" s="10" t="n"/>
    </row>
    <row r="7345">
      <c r="S7345" s="10" t="n"/>
      <c r="T7345" s="10" t="n"/>
      <c r="U7345" s="10" t="n"/>
    </row>
    <row r="7346">
      <c r="S7346" s="10" t="n"/>
      <c r="T7346" s="10" t="n"/>
      <c r="U7346" s="10" t="n"/>
    </row>
    <row r="7347">
      <c r="S7347" s="10" t="n"/>
      <c r="T7347" s="10" t="n"/>
      <c r="U7347" s="10" t="n"/>
    </row>
    <row r="7348">
      <c r="S7348" s="10" t="n"/>
      <c r="T7348" s="10" t="n"/>
      <c r="U7348" s="10" t="n"/>
    </row>
    <row r="7349">
      <c r="S7349" s="10" t="n"/>
      <c r="T7349" s="10" t="n"/>
      <c r="U7349" s="10" t="n"/>
    </row>
    <row r="7350">
      <c r="S7350" s="10" t="n"/>
      <c r="T7350" s="10" t="n"/>
      <c r="U7350" s="10" t="n"/>
    </row>
    <row r="7351">
      <c r="S7351" s="10" t="n"/>
      <c r="T7351" s="10" t="n"/>
      <c r="U7351" s="10" t="n"/>
    </row>
    <row r="7352">
      <c r="S7352" s="10" t="n"/>
      <c r="T7352" s="10" t="n"/>
      <c r="U7352" s="10" t="n"/>
    </row>
    <row r="7353">
      <c r="S7353" s="10" t="n"/>
      <c r="T7353" s="10" t="n"/>
      <c r="U7353" s="10" t="n"/>
    </row>
    <row r="7354">
      <c r="S7354" s="10" t="n"/>
      <c r="T7354" s="10" t="n"/>
      <c r="U7354" s="10" t="n"/>
    </row>
    <row r="7355">
      <c r="S7355" s="10" t="n"/>
      <c r="T7355" s="10" t="n"/>
      <c r="U7355" s="10" t="n"/>
    </row>
    <row r="7356">
      <c r="S7356" s="10" t="n"/>
      <c r="T7356" s="10" t="n"/>
      <c r="U7356" s="10" t="n"/>
    </row>
    <row r="7357">
      <c r="S7357" s="10" t="n"/>
      <c r="T7357" s="10" t="n"/>
      <c r="U7357" s="10" t="n"/>
    </row>
    <row r="7358">
      <c r="S7358" s="10" t="n"/>
      <c r="T7358" s="10" t="n"/>
      <c r="U7358" s="10" t="n"/>
    </row>
    <row r="7359">
      <c r="S7359" s="10" t="n"/>
      <c r="T7359" s="10" t="n"/>
      <c r="U7359" s="10" t="n"/>
    </row>
    <row r="7360">
      <c r="S7360" s="10" t="n"/>
      <c r="T7360" s="10" t="n"/>
      <c r="U7360" s="10" t="n"/>
    </row>
    <row r="7361">
      <c r="S7361" s="10" t="n"/>
      <c r="T7361" s="10" t="n"/>
      <c r="U7361" s="10" t="n"/>
    </row>
    <row r="7362">
      <c r="S7362" s="10" t="n"/>
      <c r="T7362" s="10" t="n"/>
      <c r="U7362" s="10" t="n"/>
    </row>
    <row r="7363">
      <c r="S7363" s="10" t="n"/>
      <c r="T7363" s="10" t="n"/>
      <c r="U7363" s="10" t="n"/>
    </row>
    <row r="7364">
      <c r="S7364" s="10" t="n"/>
      <c r="T7364" s="10" t="n"/>
      <c r="U7364" s="10" t="n"/>
    </row>
    <row r="7365">
      <c r="S7365" s="10" t="n"/>
      <c r="T7365" s="10" t="n"/>
      <c r="U7365" s="10" t="n"/>
    </row>
    <row r="7366">
      <c r="S7366" s="10" t="n"/>
      <c r="T7366" s="10" t="n"/>
      <c r="U7366" s="10" t="n"/>
    </row>
    <row r="7367">
      <c r="S7367" s="10" t="n"/>
      <c r="T7367" s="10" t="n"/>
      <c r="U7367" s="10" t="n"/>
    </row>
    <row r="7368">
      <c r="S7368" s="10" t="n"/>
      <c r="T7368" s="10" t="n"/>
      <c r="U7368" s="10" t="n"/>
    </row>
    <row r="7369">
      <c r="S7369" s="10" t="n"/>
      <c r="T7369" s="10" t="n"/>
      <c r="U7369" s="10" t="n"/>
    </row>
    <row r="7370">
      <c r="S7370" s="10" t="n"/>
      <c r="T7370" s="10" t="n"/>
      <c r="U7370" s="10" t="n"/>
    </row>
    <row r="7371">
      <c r="S7371" s="10" t="n"/>
      <c r="T7371" s="10" t="n"/>
      <c r="U7371" s="10" t="n"/>
    </row>
    <row r="7372">
      <c r="S7372" s="10" t="n"/>
      <c r="T7372" s="10" t="n"/>
      <c r="U7372" s="10" t="n"/>
    </row>
    <row r="7373">
      <c r="S7373" s="10" t="n"/>
      <c r="T7373" s="10" t="n"/>
      <c r="U7373" s="10" t="n"/>
    </row>
    <row r="7374">
      <c r="S7374" s="10" t="n"/>
      <c r="T7374" s="10" t="n"/>
      <c r="U7374" s="10" t="n"/>
    </row>
    <row r="7375">
      <c r="S7375" s="10" t="n"/>
      <c r="T7375" s="10" t="n"/>
      <c r="U7375" s="10" t="n"/>
    </row>
    <row r="7376">
      <c r="S7376" s="10" t="n"/>
      <c r="T7376" s="10" t="n"/>
      <c r="U7376" s="10" t="n"/>
    </row>
    <row r="7377">
      <c r="S7377" s="10" t="n"/>
      <c r="T7377" s="10" t="n"/>
      <c r="U7377" s="10" t="n"/>
    </row>
    <row r="7378">
      <c r="S7378" s="10" t="n"/>
      <c r="T7378" s="10" t="n"/>
      <c r="U7378" s="10" t="n"/>
    </row>
    <row r="7379">
      <c r="S7379" s="10" t="n"/>
      <c r="T7379" s="10" t="n"/>
      <c r="U7379" s="10" t="n"/>
    </row>
    <row r="7380">
      <c r="S7380" s="10" t="n"/>
      <c r="T7380" s="10" t="n"/>
      <c r="U7380" s="10" t="n"/>
    </row>
    <row r="7381">
      <c r="S7381" s="10" t="n"/>
      <c r="T7381" s="10" t="n"/>
      <c r="U7381" s="10" t="n"/>
    </row>
    <row r="7382">
      <c r="S7382" s="10" t="n"/>
      <c r="T7382" s="10" t="n"/>
      <c r="U7382" s="10" t="n"/>
    </row>
    <row r="7383">
      <c r="S7383" s="10" t="n"/>
      <c r="T7383" s="10" t="n"/>
      <c r="U7383" s="10" t="n"/>
    </row>
    <row r="7384">
      <c r="S7384" s="10" t="n"/>
      <c r="T7384" s="10" t="n"/>
      <c r="U7384" s="10" t="n"/>
    </row>
    <row r="7385">
      <c r="S7385" s="10" t="n"/>
      <c r="T7385" s="10" t="n"/>
      <c r="U7385" s="10" t="n"/>
    </row>
    <row r="7386">
      <c r="S7386" s="10" t="n"/>
      <c r="T7386" s="10" t="n"/>
      <c r="U7386" s="10" t="n"/>
    </row>
    <row r="7387">
      <c r="S7387" s="10" t="n"/>
      <c r="T7387" s="10" t="n"/>
      <c r="U7387" s="10" t="n"/>
    </row>
    <row r="7388">
      <c r="S7388" s="10" t="n"/>
      <c r="T7388" s="10" t="n"/>
      <c r="U7388" s="10" t="n"/>
    </row>
    <row r="7389">
      <c r="S7389" s="10" t="n"/>
      <c r="T7389" s="10" t="n"/>
      <c r="U7389" s="10" t="n"/>
    </row>
    <row r="7390">
      <c r="S7390" s="10" t="n"/>
      <c r="T7390" s="10" t="n"/>
      <c r="U7390" s="10" t="n"/>
    </row>
    <row r="7391">
      <c r="S7391" s="10" t="n"/>
      <c r="T7391" s="10" t="n"/>
      <c r="U7391" s="10" t="n"/>
    </row>
    <row r="7392">
      <c r="S7392" s="10" t="n"/>
      <c r="T7392" s="10" t="n"/>
      <c r="U7392" s="10" t="n"/>
    </row>
    <row r="7393">
      <c r="S7393" s="10" t="n"/>
      <c r="T7393" s="10" t="n"/>
      <c r="U7393" s="10" t="n"/>
    </row>
    <row r="7394">
      <c r="S7394" s="10" t="n"/>
      <c r="T7394" s="10" t="n"/>
      <c r="U7394" s="10" t="n"/>
    </row>
    <row r="7395">
      <c r="S7395" s="10" t="n"/>
      <c r="T7395" s="10" t="n"/>
      <c r="U7395" s="10" t="n"/>
    </row>
    <row r="7396">
      <c r="S7396" s="10" t="n"/>
      <c r="T7396" s="10" t="n"/>
      <c r="U7396" s="10" t="n"/>
    </row>
    <row r="7397">
      <c r="S7397" s="10" t="n"/>
      <c r="T7397" s="10" t="n"/>
      <c r="U7397" s="10" t="n"/>
    </row>
    <row r="7398">
      <c r="S7398" s="10" t="n"/>
      <c r="T7398" s="10" t="n"/>
      <c r="U7398" s="10" t="n"/>
    </row>
    <row r="7399">
      <c r="S7399" s="10" t="n"/>
      <c r="T7399" s="10" t="n"/>
      <c r="U7399" s="10" t="n"/>
    </row>
    <row r="7400">
      <c r="S7400" s="10" t="n"/>
      <c r="T7400" s="10" t="n"/>
      <c r="U7400" s="10" t="n"/>
    </row>
    <row r="7401">
      <c r="S7401" s="10" t="n"/>
      <c r="T7401" s="10" t="n"/>
      <c r="U7401" s="10" t="n"/>
    </row>
    <row r="7402">
      <c r="S7402" s="10" t="n"/>
      <c r="T7402" s="10" t="n"/>
      <c r="U7402" s="10" t="n"/>
    </row>
    <row r="7403">
      <c r="S7403" s="10" t="n"/>
      <c r="T7403" s="10" t="n"/>
      <c r="U7403" s="10" t="n"/>
    </row>
    <row r="7404">
      <c r="S7404" s="10" t="n"/>
      <c r="T7404" s="10" t="n"/>
      <c r="U7404" s="10" t="n"/>
    </row>
    <row r="7405">
      <c r="S7405" s="10" t="n"/>
      <c r="T7405" s="10" t="n"/>
      <c r="U7405" s="10" t="n"/>
    </row>
    <row r="7406">
      <c r="S7406" s="10" t="n"/>
      <c r="T7406" s="10" t="n"/>
      <c r="U7406" s="10" t="n"/>
    </row>
    <row r="7407">
      <c r="S7407" s="10" t="n"/>
      <c r="T7407" s="10" t="n"/>
      <c r="U7407" s="10" t="n"/>
    </row>
    <row r="7408">
      <c r="S7408" s="10" t="n"/>
      <c r="T7408" s="10" t="n"/>
      <c r="U7408" s="10" t="n"/>
    </row>
    <row r="7409">
      <c r="S7409" s="10" t="n"/>
      <c r="T7409" s="10" t="n"/>
      <c r="U7409" s="10" t="n"/>
    </row>
    <row r="7410">
      <c r="S7410" s="10" t="n"/>
      <c r="T7410" s="10" t="n"/>
      <c r="U7410" s="10" t="n"/>
    </row>
    <row r="7411">
      <c r="S7411" s="10" t="n"/>
      <c r="T7411" s="10" t="n"/>
      <c r="U7411" s="10" t="n"/>
    </row>
    <row r="7412">
      <c r="S7412" s="10" t="n"/>
      <c r="T7412" s="10" t="n"/>
      <c r="U7412" s="10" t="n"/>
    </row>
    <row r="7413">
      <c r="S7413" s="10" t="n"/>
      <c r="T7413" s="10" t="n"/>
      <c r="U7413" s="10" t="n"/>
    </row>
    <row r="7414">
      <c r="S7414" s="10" t="n"/>
      <c r="T7414" s="10" t="n"/>
      <c r="U7414" s="10" t="n"/>
    </row>
    <row r="7415">
      <c r="S7415" s="10" t="n"/>
      <c r="T7415" s="10" t="n"/>
      <c r="U7415" s="10" t="n"/>
    </row>
    <row r="7416">
      <c r="S7416" s="10" t="n"/>
      <c r="T7416" s="10" t="n"/>
      <c r="U7416" s="10" t="n"/>
    </row>
    <row r="7417">
      <c r="S7417" s="10" t="n"/>
      <c r="T7417" s="10" t="n"/>
      <c r="U7417" s="10" t="n"/>
    </row>
    <row r="7418">
      <c r="S7418" s="10" t="n"/>
      <c r="T7418" s="10" t="n"/>
      <c r="U7418" s="10" t="n"/>
    </row>
    <row r="7419">
      <c r="S7419" s="10" t="n"/>
      <c r="T7419" s="10" t="n"/>
      <c r="U7419" s="10" t="n"/>
    </row>
    <row r="7420">
      <c r="S7420" s="10" t="n"/>
      <c r="T7420" s="10" t="n"/>
      <c r="U7420" s="10" t="n"/>
    </row>
    <row r="7421">
      <c r="S7421" s="10" t="n"/>
      <c r="T7421" s="10" t="n"/>
      <c r="U7421" s="10" t="n"/>
    </row>
    <row r="7422">
      <c r="S7422" s="10" t="n"/>
      <c r="T7422" s="10" t="n"/>
      <c r="U7422" s="10" t="n"/>
    </row>
    <row r="7423">
      <c r="S7423" s="10" t="n"/>
      <c r="T7423" s="10" t="n"/>
      <c r="U7423" s="10" t="n"/>
    </row>
    <row r="7424">
      <c r="S7424" s="10" t="n"/>
      <c r="T7424" s="10" t="n"/>
      <c r="U7424" s="10" t="n"/>
    </row>
    <row r="7425">
      <c r="S7425" s="10" t="n"/>
      <c r="T7425" s="10" t="n"/>
      <c r="U7425" s="10" t="n"/>
    </row>
    <row r="7426">
      <c r="S7426" s="10" t="n"/>
      <c r="T7426" s="10" t="n"/>
      <c r="U7426" s="10" t="n"/>
    </row>
    <row r="7427">
      <c r="S7427" s="10" t="n"/>
      <c r="T7427" s="10" t="n"/>
      <c r="U7427" s="10" t="n"/>
    </row>
    <row r="7428">
      <c r="S7428" s="10" t="n"/>
      <c r="T7428" s="10" t="n"/>
      <c r="U7428" s="10" t="n"/>
    </row>
    <row r="7429">
      <c r="S7429" s="10" t="n"/>
      <c r="T7429" s="10" t="n"/>
      <c r="U7429" s="10" t="n"/>
    </row>
    <row r="7430">
      <c r="S7430" s="10" t="n"/>
      <c r="T7430" s="10" t="n"/>
      <c r="U7430" s="10" t="n"/>
    </row>
    <row r="7431">
      <c r="S7431" s="10" t="n"/>
      <c r="T7431" s="10" t="n"/>
      <c r="U7431" s="10" t="n"/>
    </row>
    <row r="7432">
      <c r="S7432" s="10" t="n"/>
      <c r="T7432" s="10" t="n"/>
      <c r="U7432" s="10" t="n"/>
    </row>
    <row r="7433">
      <c r="S7433" s="10" t="n"/>
      <c r="T7433" s="10" t="n"/>
      <c r="U7433" s="10" t="n"/>
    </row>
    <row r="7434">
      <c r="S7434" s="10" t="n"/>
      <c r="T7434" s="10" t="n"/>
      <c r="U7434" s="10" t="n"/>
    </row>
    <row r="7435">
      <c r="S7435" s="10" t="n"/>
      <c r="T7435" s="10" t="n"/>
      <c r="U7435" s="10" t="n"/>
    </row>
    <row r="7436">
      <c r="S7436" s="10" t="n"/>
      <c r="T7436" s="10" t="n"/>
      <c r="U7436" s="10" t="n"/>
    </row>
    <row r="7437">
      <c r="S7437" s="10" t="n"/>
      <c r="T7437" s="10" t="n"/>
      <c r="U7437" s="10" t="n"/>
    </row>
    <row r="7438">
      <c r="S7438" s="10" t="n"/>
      <c r="T7438" s="10" t="n"/>
      <c r="U7438" s="10" t="n"/>
    </row>
    <row r="7439">
      <c r="S7439" s="10" t="n"/>
      <c r="T7439" s="10" t="n"/>
      <c r="U7439" s="10" t="n"/>
    </row>
    <row r="7440">
      <c r="S7440" s="10" t="n"/>
      <c r="T7440" s="10" t="n"/>
      <c r="U7440" s="10" t="n"/>
    </row>
    <row r="7441">
      <c r="S7441" s="10" t="n"/>
      <c r="T7441" s="10" t="n"/>
      <c r="U7441" s="10" t="n"/>
    </row>
    <row r="7442">
      <c r="S7442" s="10" t="n"/>
      <c r="T7442" s="10" t="n"/>
      <c r="U7442" s="10" t="n"/>
    </row>
    <row r="7443">
      <c r="S7443" s="10" t="n"/>
      <c r="T7443" s="10" t="n"/>
      <c r="U7443" s="10" t="n"/>
    </row>
    <row r="7444">
      <c r="S7444" s="10" t="n"/>
      <c r="T7444" s="10" t="n"/>
      <c r="U7444" s="10" t="n"/>
    </row>
    <row r="7445">
      <c r="S7445" s="10" t="n"/>
      <c r="T7445" s="10" t="n"/>
      <c r="U7445" s="10" t="n"/>
    </row>
    <row r="7446">
      <c r="S7446" s="10" t="n"/>
      <c r="T7446" s="10" t="n"/>
      <c r="U7446" s="10" t="n"/>
    </row>
    <row r="7447">
      <c r="S7447" s="10" t="n"/>
      <c r="T7447" s="10" t="n"/>
      <c r="U7447" s="10" t="n"/>
    </row>
    <row r="7448">
      <c r="S7448" s="10" t="n"/>
      <c r="T7448" s="10" t="n"/>
      <c r="U7448" s="10" t="n"/>
    </row>
    <row r="7449">
      <c r="S7449" s="10" t="n"/>
      <c r="T7449" s="10" t="n"/>
      <c r="U7449" s="10" t="n"/>
    </row>
    <row r="7450">
      <c r="S7450" s="10" t="n"/>
      <c r="T7450" s="10" t="n"/>
      <c r="U7450" s="10" t="n"/>
    </row>
    <row r="7451">
      <c r="S7451" s="10" t="n"/>
      <c r="T7451" s="10" t="n"/>
      <c r="U7451" s="10" t="n"/>
    </row>
    <row r="7452">
      <c r="S7452" s="10" t="n"/>
      <c r="T7452" s="10" t="n"/>
      <c r="U7452" s="10" t="n"/>
    </row>
    <row r="7453">
      <c r="S7453" s="10" t="n"/>
      <c r="T7453" s="10" t="n"/>
      <c r="U7453" s="10" t="n"/>
    </row>
    <row r="7454">
      <c r="S7454" s="10" t="n"/>
      <c r="T7454" s="10" t="n"/>
      <c r="U7454" s="10" t="n"/>
    </row>
    <row r="7455">
      <c r="S7455" s="10" t="n"/>
      <c r="T7455" s="10" t="n"/>
      <c r="U7455" s="10" t="n"/>
    </row>
    <row r="7456">
      <c r="S7456" s="10" t="n"/>
      <c r="T7456" s="10" t="n"/>
      <c r="U7456" s="10" t="n"/>
    </row>
    <row r="7457">
      <c r="S7457" s="10" t="n"/>
      <c r="T7457" s="10" t="n"/>
      <c r="U7457" s="10" t="n"/>
    </row>
    <row r="7458">
      <c r="S7458" s="10" t="n"/>
      <c r="T7458" s="10" t="n"/>
      <c r="U7458" s="10" t="n"/>
    </row>
    <row r="7459">
      <c r="S7459" s="10" t="n"/>
      <c r="T7459" s="10" t="n"/>
      <c r="U7459" s="10" t="n"/>
    </row>
    <row r="7460">
      <c r="S7460" s="10" t="n"/>
      <c r="T7460" s="10" t="n"/>
      <c r="U7460" s="10" t="n"/>
    </row>
    <row r="7461">
      <c r="S7461" s="10" t="n"/>
      <c r="T7461" s="10" t="n"/>
      <c r="U7461" s="10" t="n"/>
    </row>
    <row r="7462">
      <c r="S7462" s="10" t="n"/>
      <c r="T7462" s="10" t="n"/>
      <c r="U7462" s="10" t="n"/>
    </row>
    <row r="7463">
      <c r="S7463" s="10" t="n"/>
      <c r="T7463" s="10" t="n"/>
      <c r="U7463" s="10" t="n"/>
    </row>
    <row r="7464">
      <c r="S7464" s="10" t="n"/>
      <c r="T7464" s="10" t="n"/>
      <c r="U7464" s="10" t="n"/>
    </row>
    <row r="7465">
      <c r="S7465" s="10" t="n"/>
      <c r="T7465" s="10" t="n"/>
      <c r="U7465" s="10" t="n"/>
    </row>
    <row r="7466">
      <c r="S7466" s="10" t="n"/>
      <c r="T7466" s="10" t="n"/>
      <c r="U7466" s="10" t="n"/>
    </row>
    <row r="7467">
      <c r="S7467" s="10" t="n"/>
      <c r="T7467" s="10" t="n"/>
      <c r="U7467" s="10" t="n"/>
    </row>
    <row r="7468">
      <c r="S7468" s="10" t="n"/>
      <c r="T7468" s="10" t="n"/>
      <c r="U7468" s="10" t="n"/>
    </row>
    <row r="7469">
      <c r="S7469" s="10" t="n"/>
      <c r="T7469" s="10" t="n"/>
      <c r="U7469" s="10" t="n"/>
    </row>
    <row r="7470">
      <c r="S7470" s="10" t="n"/>
      <c r="T7470" s="10" t="n"/>
      <c r="U7470" s="10" t="n"/>
    </row>
    <row r="7471">
      <c r="S7471" s="10" t="n"/>
      <c r="T7471" s="10" t="n"/>
      <c r="U7471" s="10" t="n"/>
    </row>
    <row r="7472">
      <c r="S7472" s="10" t="n"/>
      <c r="T7472" s="10" t="n"/>
      <c r="U7472" s="10" t="n"/>
    </row>
    <row r="7473">
      <c r="S7473" s="10" t="n"/>
      <c r="T7473" s="10" t="n"/>
      <c r="U7473" s="10" t="n"/>
    </row>
    <row r="7474">
      <c r="S7474" s="10" t="n"/>
      <c r="T7474" s="10" t="n"/>
      <c r="U7474" s="10" t="n"/>
    </row>
    <row r="7475">
      <c r="S7475" s="10" t="n"/>
      <c r="T7475" s="10" t="n"/>
      <c r="U7475" s="10" t="n"/>
    </row>
    <row r="7476">
      <c r="S7476" s="10" t="n"/>
      <c r="T7476" s="10" t="n"/>
      <c r="U7476" s="10" t="n"/>
    </row>
    <row r="7477">
      <c r="S7477" s="10" t="n"/>
      <c r="T7477" s="10" t="n"/>
      <c r="U7477" s="10" t="n"/>
    </row>
    <row r="7478">
      <c r="S7478" s="10" t="n"/>
      <c r="T7478" s="10" t="n"/>
      <c r="U7478" s="10" t="n"/>
    </row>
    <row r="7479">
      <c r="S7479" s="10" t="n"/>
      <c r="T7479" s="10" t="n"/>
      <c r="U7479" s="10" t="n"/>
    </row>
    <row r="7480">
      <c r="S7480" s="10" t="n"/>
      <c r="T7480" s="10" t="n"/>
      <c r="U7480" s="10" t="n"/>
    </row>
    <row r="7481">
      <c r="S7481" s="10" t="n"/>
      <c r="T7481" s="10" t="n"/>
      <c r="U7481" s="10" t="n"/>
    </row>
    <row r="7482">
      <c r="S7482" s="10" t="n"/>
      <c r="T7482" s="10" t="n"/>
      <c r="U7482" s="10" t="n"/>
    </row>
    <row r="7483">
      <c r="S7483" s="10" t="n"/>
      <c r="T7483" s="10" t="n"/>
      <c r="U7483" s="10" t="n"/>
    </row>
    <row r="7484">
      <c r="S7484" s="10" t="n"/>
      <c r="T7484" s="10" t="n"/>
      <c r="U7484" s="10" t="n"/>
    </row>
    <row r="7485">
      <c r="S7485" s="10" t="n"/>
      <c r="T7485" s="10" t="n"/>
      <c r="U7485" s="10" t="n"/>
    </row>
    <row r="7486">
      <c r="S7486" s="10" t="n"/>
      <c r="T7486" s="10" t="n"/>
      <c r="U7486" s="10" t="n"/>
    </row>
    <row r="7487">
      <c r="S7487" s="10" t="n"/>
      <c r="T7487" s="10" t="n"/>
      <c r="U7487" s="10" t="n"/>
    </row>
    <row r="7488">
      <c r="S7488" s="10" t="n"/>
      <c r="T7488" s="10" t="n"/>
      <c r="U7488" s="10" t="n"/>
    </row>
    <row r="7489">
      <c r="S7489" s="10" t="n"/>
      <c r="T7489" s="10" t="n"/>
      <c r="U7489" s="10" t="n"/>
    </row>
    <row r="7490">
      <c r="S7490" s="10" t="n"/>
      <c r="T7490" s="10" t="n"/>
      <c r="U7490" s="10" t="n"/>
    </row>
    <row r="7491">
      <c r="S7491" s="10" t="n"/>
      <c r="T7491" s="10" t="n"/>
      <c r="U7491" s="10" t="n"/>
    </row>
    <row r="7492">
      <c r="S7492" s="10" t="n"/>
      <c r="T7492" s="10" t="n"/>
      <c r="U7492" s="10" t="n"/>
    </row>
    <row r="7493">
      <c r="S7493" s="10" t="n"/>
      <c r="T7493" s="10" t="n"/>
      <c r="U7493" s="10" t="n"/>
    </row>
    <row r="7494">
      <c r="S7494" s="10" t="n"/>
      <c r="T7494" s="10" t="n"/>
      <c r="U7494" s="10" t="n"/>
    </row>
    <row r="7495">
      <c r="S7495" s="10" t="n"/>
      <c r="T7495" s="10" t="n"/>
      <c r="U7495" s="10" t="n"/>
    </row>
    <row r="7496">
      <c r="S7496" s="10" t="n"/>
      <c r="T7496" s="10" t="n"/>
      <c r="U7496" s="10" t="n"/>
    </row>
    <row r="7497">
      <c r="S7497" s="10" t="n"/>
      <c r="T7497" s="10" t="n"/>
      <c r="U7497" s="10" t="n"/>
    </row>
    <row r="7498">
      <c r="S7498" s="10" t="n"/>
      <c r="T7498" s="10" t="n"/>
      <c r="U7498" s="10" t="n"/>
    </row>
    <row r="7499">
      <c r="S7499" s="10" t="n"/>
      <c r="T7499" s="10" t="n"/>
      <c r="U7499" s="10" t="n"/>
    </row>
    <row r="7500">
      <c r="S7500" s="10" t="n"/>
      <c r="T7500" s="10" t="n"/>
      <c r="U7500" s="10" t="n"/>
    </row>
    <row r="7501">
      <c r="S7501" s="10" t="n"/>
      <c r="T7501" s="10" t="n"/>
      <c r="U7501" s="10" t="n"/>
    </row>
    <row r="7502">
      <c r="S7502" s="10" t="n"/>
      <c r="T7502" s="10" t="n"/>
      <c r="U7502" s="10" t="n"/>
    </row>
    <row r="7503">
      <c r="S7503" s="10" t="n"/>
      <c r="T7503" s="10" t="n"/>
      <c r="U7503" s="10" t="n"/>
    </row>
    <row r="7504">
      <c r="S7504" s="10" t="n"/>
      <c r="T7504" s="10" t="n"/>
      <c r="U7504" s="10" t="n"/>
    </row>
    <row r="7505">
      <c r="S7505" s="10" t="n"/>
      <c r="T7505" s="10" t="n"/>
      <c r="U7505" s="10" t="n"/>
    </row>
    <row r="7506">
      <c r="S7506" s="10" t="n"/>
      <c r="T7506" s="10" t="n"/>
      <c r="U7506" s="10" t="n"/>
    </row>
    <row r="7507">
      <c r="S7507" s="10" t="n"/>
      <c r="T7507" s="10" t="n"/>
      <c r="U7507" s="10" t="n"/>
    </row>
    <row r="7508">
      <c r="S7508" s="10" t="n"/>
      <c r="T7508" s="10" t="n"/>
      <c r="U7508" s="10" t="n"/>
    </row>
    <row r="7509">
      <c r="S7509" s="10" t="n"/>
      <c r="T7509" s="10" t="n"/>
      <c r="U7509" s="10" t="n"/>
    </row>
    <row r="7510">
      <c r="S7510" s="10" t="n"/>
      <c r="T7510" s="10" t="n"/>
      <c r="U7510" s="10" t="n"/>
    </row>
    <row r="7511">
      <c r="S7511" s="10" t="n"/>
      <c r="T7511" s="10" t="n"/>
      <c r="U7511" s="10" t="n"/>
    </row>
    <row r="7512">
      <c r="S7512" s="10" t="n"/>
      <c r="T7512" s="10" t="n"/>
      <c r="U7512" s="10" t="n"/>
    </row>
    <row r="7513">
      <c r="S7513" s="10" t="n"/>
      <c r="T7513" s="10" t="n"/>
      <c r="U7513" s="10" t="n"/>
    </row>
    <row r="7514">
      <c r="S7514" s="10" t="n"/>
      <c r="T7514" s="10" t="n"/>
      <c r="U7514" s="10" t="n"/>
    </row>
    <row r="7515">
      <c r="S7515" s="10" t="n"/>
      <c r="T7515" s="10" t="n"/>
      <c r="U7515" s="10" t="n"/>
    </row>
    <row r="7516">
      <c r="S7516" s="10" t="n"/>
      <c r="T7516" s="10" t="n"/>
      <c r="U7516" s="10" t="n"/>
    </row>
    <row r="7517">
      <c r="S7517" s="10" t="n"/>
      <c r="T7517" s="10" t="n"/>
      <c r="U7517" s="10" t="n"/>
    </row>
    <row r="7518">
      <c r="S7518" s="10" t="n"/>
      <c r="T7518" s="10" t="n"/>
      <c r="U7518" s="10" t="n"/>
    </row>
    <row r="7519">
      <c r="S7519" s="10" t="n"/>
      <c r="T7519" s="10" t="n"/>
      <c r="U7519" s="10" t="n"/>
    </row>
    <row r="7520">
      <c r="S7520" s="10" t="n"/>
      <c r="T7520" s="10" t="n"/>
      <c r="U7520" s="10" t="n"/>
    </row>
    <row r="7521">
      <c r="S7521" s="10" t="n"/>
      <c r="T7521" s="10" t="n"/>
      <c r="U7521" s="10" t="n"/>
    </row>
    <row r="7522">
      <c r="S7522" s="10" t="n"/>
      <c r="T7522" s="10" t="n"/>
      <c r="U7522" s="10" t="n"/>
    </row>
    <row r="7523">
      <c r="S7523" s="10" t="n"/>
      <c r="T7523" s="10" t="n"/>
      <c r="U7523" s="10" t="n"/>
    </row>
    <row r="7524">
      <c r="S7524" s="10" t="n"/>
      <c r="T7524" s="10" t="n"/>
      <c r="U7524" s="10" t="n"/>
    </row>
    <row r="7525">
      <c r="S7525" s="10" t="n"/>
      <c r="T7525" s="10" t="n"/>
      <c r="U7525" s="10" t="n"/>
    </row>
    <row r="7526">
      <c r="S7526" s="10" t="n"/>
      <c r="T7526" s="10" t="n"/>
      <c r="U7526" s="10" t="n"/>
    </row>
    <row r="7527">
      <c r="S7527" s="10" t="n"/>
      <c r="T7527" s="10" t="n"/>
      <c r="U7527" s="10" t="n"/>
    </row>
    <row r="7528">
      <c r="S7528" s="10" t="n"/>
      <c r="T7528" s="10" t="n"/>
      <c r="U7528" s="10" t="n"/>
    </row>
    <row r="7529">
      <c r="S7529" s="10" t="n"/>
      <c r="T7529" s="10" t="n"/>
      <c r="U7529" s="10" t="n"/>
    </row>
    <row r="7530">
      <c r="S7530" s="10" t="n"/>
      <c r="T7530" s="10" t="n"/>
      <c r="U7530" s="10" t="n"/>
    </row>
    <row r="7531">
      <c r="S7531" s="10" t="n"/>
      <c r="T7531" s="10" t="n"/>
      <c r="U7531" s="10" t="n"/>
    </row>
    <row r="7532">
      <c r="S7532" s="10" t="n"/>
      <c r="T7532" s="10" t="n"/>
      <c r="U7532" s="10" t="n"/>
    </row>
    <row r="7533">
      <c r="S7533" s="10" t="n"/>
      <c r="T7533" s="10" t="n"/>
      <c r="U7533" s="10" t="n"/>
    </row>
    <row r="7534">
      <c r="S7534" s="10" t="n"/>
      <c r="T7534" s="10" t="n"/>
      <c r="U7534" s="10" t="n"/>
    </row>
    <row r="7535">
      <c r="S7535" s="10" t="n"/>
      <c r="T7535" s="10" t="n"/>
      <c r="U7535" s="10" t="n"/>
    </row>
    <row r="7536">
      <c r="S7536" s="10" t="n"/>
      <c r="T7536" s="10" t="n"/>
      <c r="U7536" s="10" t="n"/>
    </row>
    <row r="7537">
      <c r="S7537" s="10" t="n"/>
      <c r="T7537" s="10" t="n"/>
      <c r="U7537" s="10" t="n"/>
    </row>
    <row r="7538">
      <c r="S7538" s="10" t="n"/>
      <c r="T7538" s="10" t="n"/>
      <c r="U7538" s="10" t="n"/>
    </row>
    <row r="7539">
      <c r="S7539" s="10" t="n"/>
      <c r="T7539" s="10" t="n"/>
      <c r="U7539" s="10" t="n"/>
    </row>
    <row r="7540">
      <c r="S7540" s="10" t="n"/>
      <c r="T7540" s="10" t="n"/>
      <c r="U7540" s="10" t="n"/>
    </row>
    <row r="7541">
      <c r="S7541" s="10" t="n"/>
      <c r="T7541" s="10" t="n"/>
      <c r="U7541" s="10" t="n"/>
    </row>
    <row r="7542">
      <c r="S7542" s="10" t="n"/>
      <c r="T7542" s="10" t="n"/>
      <c r="U7542" s="10" t="n"/>
    </row>
    <row r="7543">
      <c r="S7543" s="10" t="n"/>
      <c r="T7543" s="10" t="n"/>
      <c r="U7543" s="10" t="n"/>
    </row>
    <row r="7544">
      <c r="S7544" s="10" t="n"/>
      <c r="T7544" s="10" t="n"/>
      <c r="U7544" s="10" t="n"/>
    </row>
    <row r="7545">
      <c r="S7545" s="10" t="n"/>
      <c r="T7545" s="10" t="n"/>
      <c r="U7545" s="10" t="n"/>
    </row>
    <row r="7546">
      <c r="S7546" s="10" t="n"/>
      <c r="T7546" s="10" t="n"/>
      <c r="U7546" s="10" t="n"/>
    </row>
    <row r="7547">
      <c r="S7547" s="10" t="n"/>
      <c r="T7547" s="10" t="n"/>
      <c r="U7547" s="10" t="n"/>
    </row>
    <row r="7548">
      <c r="S7548" s="10" t="n"/>
      <c r="T7548" s="10" t="n"/>
      <c r="U7548" s="10" t="n"/>
    </row>
    <row r="7549">
      <c r="S7549" s="10" t="n"/>
      <c r="T7549" s="10" t="n"/>
      <c r="U7549" s="10" t="n"/>
    </row>
    <row r="7550">
      <c r="S7550" s="10" t="n"/>
      <c r="T7550" s="10" t="n"/>
      <c r="U7550" s="10" t="n"/>
    </row>
    <row r="7551">
      <c r="S7551" s="10" t="n"/>
      <c r="T7551" s="10" t="n"/>
      <c r="U7551" s="10" t="n"/>
    </row>
    <row r="7552">
      <c r="S7552" s="10" t="n"/>
      <c r="T7552" s="10" t="n"/>
      <c r="U7552" s="10" t="n"/>
    </row>
    <row r="7553">
      <c r="S7553" s="10" t="n"/>
      <c r="T7553" s="10" t="n"/>
      <c r="U7553" s="10" t="n"/>
    </row>
    <row r="7554">
      <c r="S7554" s="10" t="n"/>
      <c r="T7554" s="10" t="n"/>
      <c r="U7554" s="10" t="n"/>
    </row>
    <row r="7555">
      <c r="S7555" s="10" t="n"/>
      <c r="T7555" s="10" t="n"/>
      <c r="U7555" s="10" t="n"/>
    </row>
    <row r="7556">
      <c r="S7556" s="10" t="n"/>
      <c r="T7556" s="10" t="n"/>
      <c r="U7556" s="10" t="n"/>
    </row>
    <row r="7557">
      <c r="S7557" s="10" t="n"/>
      <c r="T7557" s="10" t="n"/>
      <c r="U7557" s="10" t="n"/>
    </row>
    <row r="7558">
      <c r="S7558" s="10" t="n"/>
      <c r="T7558" s="10" t="n"/>
      <c r="U7558" s="10" t="n"/>
    </row>
    <row r="7559">
      <c r="S7559" s="10" t="n"/>
      <c r="T7559" s="10" t="n"/>
      <c r="U7559" s="10" t="n"/>
    </row>
    <row r="7560">
      <c r="S7560" s="10" t="n"/>
      <c r="T7560" s="10" t="n"/>
      <c r="U7560" s="10" t="n"/>
    </row>
    <row r="7561">
      <c r="S7561" s="10" t="n"/>
      <c r="T7561" s="10" t="n"/>
      <c r="U7561" s="10" t="n"/>
    </row>
    <row r="7562">
      <c r="S7562" s="10" t="n"/>
      <c r="T7562" s="10" t="n"/>
      <c r="U7562" s="10" t="n"/>
    </row>
    <row r="7563">
      <c r="S7563" s="10" t="n"/>
      <c r="T7563" s="10" t="n"/>
      <c r="U7563" s="10" t="n"/>
    </row>
    <row r="7564">
      <c r="S7564" s="10" t="n"/>
      <c r="T7564" s="10" t="n"/>
      <c r="U7564" s="10" t="n"/>
    </row>
    <row r="7565">
      <c r="S7565" s="10" t="n"/>
      <c r="T7565" s="10" t="n"/>
      <c r="U7565" s="10" t="n"/>
    </row>
    <row r="7566">
      <c r="S7566" s="10" t="n"/>
      <c r="T7566" s="10" t="n"/>
      <c r="U7566" s="10" t="n"/>
    </row>
    <row r="7567">
      <c r="S7567" s="10" t="n"/>
      <c r="T7567" s="10" t="n"/>
      <c r="U7567" s="10" t="n"/>
    </row>
    <row r="7568">
      <c r="S7568" s="10" t="n"/>
      <c r="T7568" s="10" t="n"/>
      <c r="U7568" s="10" t="n"/>
    </row>
    <row r="7569">
      <c r="S7569" s="10" t="n"/>
      <c r="T7569" s="10" t="n"/>
      <c r="U7569" s="10" t="n"/>
    </row>
    <row r="7570">
      <c r="S7570" s="10" t="n"/>
      <c r="T7570" s="10" t="n"/>
      <c r="U7570" s="10" t="n"/>
    </row>
    <row r="7571">
      <c r="S7571" s="10" t="n"/>
      <c r="T7571" s="10" t="n"/>
      <c r="U7571" s="10" t="n"/>
    </row>
    <row r="7572">
      <c r="S7572" s="10" t="n"/>
      <c r="T7572" s="10" t="n"/>
      <c r="U7572" s="10" t="n"/>
    </row>
    <row r="7573">
      <c r="S7573" s="10" t="n"/>
      <c r="T7573" s="10" t="n"/>
      <c r="U7573" s="10" t="n"/>
    </row>
    <row r="7574">
      <c r="S7574" s="10" t="n"/>
      <c r="T7574" s="10" t="n"/>
      <c r="U7574" s="10" t="n"/>
    </row>
    <row r="7575">
      <c r="S7575" s="10" t="n"/>
      <c r="T7575" s="10" t="n"/>
      <c r="U7575" s="10" t="n"/>
    </row>
    <row r="7576">
      <c r="S7576" s="10" t="n"/>
      <c r="T7576" s="10" t="n"/>
      <c r="U7576" s="10" t="n"/>
    </row>
    <row r="7577">
      <c r="S7577" s="10" t="n"/>
      <c r="T7577" s="10" t="n"/>
      <c r="U7577" s="10" t="n"/>
    </row>
    <row r="7578">
      <c r="S7578" s="10" t="n"/>
      <c r="T7578" s="10" t="n"/>
      <c r="U7578" s="10" t="n"/>
    </row>
    <row r="7579">
      <c r="S7579" s="10" t="n"/>
      <c r="T7579" s="10" t="n"/>
      <c r="U7579" s="10" t="n"/>
    </row>
    <row r="7580">
      <c r="S7580" s="10" t="n"/>
      <c r="T7580" s="10" t="n"/>
      <c r="U7580" s="10" t="n"/>
    </row>
    <row r="7581">
      <c r="S7581" s="10" t="n"/>
      <c r="T7581" s="10" t="n"/>
      <c r="U7581" s="10" t="n"/>
    </row>
    <row r="7582">
      <c r="S7582" s="10" t="n"/>
      <c r="T7582" s="10" t="n"/>
      <c r="U7582" s="10" t="n"/>
    </row>
    <row r="7583">
      <c r="S7583" s="10" t="n"/>
      <c r="T7583" s="10" t="n"/>
      <c r="U7583" s="10" t="n"/>
    </row>
    <row r="7584">
      <c r="S7584" s="10" t="n"/>
      <c r="T7584" s="10" t="n"/>
      <c r="U7584" s="10" t="n"/>
    </row>
    <row r="7585">
      <c r="S7585" s="10" t="n"/>
      <c r="T7585" s="10" t="n"/>
      <c r="U7585" s="10" t="n"/>
    </row>
    <row r="7586">
      <c r="S7586" s="10" t="n"/>
      <c r="T7586" s="10" t="n"/>
      <c r="U7586" s="10" t="n"/>
    </row>
    <row r="7587">
      <c r="S7587" s="10" t="n"/>
      <c r="T7587" s="10" t="n"/>
      <c r="U7587" s="10" t="n"/>
    </row>
    <row r="7588">
      <c r="S7588" s="10" t="n"/>
      <c r="T7588" s="10" t="n"/>
      <c r="U7588" s="10" t="n"/>
    </row>
    <row r="7589">
      <c r="S7589" s="10" t="n"/>
      <c r="T7589" s="10" t="n"/>
      <c r="U7589" s="10" t="n"/>
    </row>
    <row r="7590">
      <c r="S7590" s="10" t="n"/>
      <c r="T7590" s="10" t="n"/>
      <c r="U7590" s="10" t="n"/>
    </row>
    <row r="7591">
      <c r="S7591" s="10" t="n"/>
      <c r="T7591" s="10" t="n"/>
      <c r="U7591" s="10" t="n"/>
    </row>
    <row r="7592">
      <c r="S7592" s="10" t="n"/>
      <c r="T7592" s="10" t="n"/>
      <c r="U7592" s="10" t="n"/>
    </row>
    <row r="7593">
      <c r="S7593" s="10" t="n"/>
      <c r="T7593" s="10" t="n"/>
      <c r="U7593" s="10" t="n"/>
    </row>
    <row r="7594">
      <c r="S7594" s="10" t="n"/>
      <c r="T7594" s="10" t="n"/>
      <c r="U7594" s="10" t="n"/>
    </row>
    <row r="7595">
      <c r="S7595" s="10" t="n"/>
      <c r="T7595" s="10" t="n"/>
      <c r="U7595" s="10" t="n"/>
    </row>
    <row r="7596">
      <c r="S7596" s="10" t="n"/>
      <c r="T7596" s="10" t="n"/>
      <c r="U7596" s="10" t="n"/>
    </row>
    <row r="7597">
      <c r="S7597" s="10" t="n"/>
      <c r="T7597" s="10" t="n"/>
      <c r="U7597" s="10" t="n"/>
    </row>
    <row r="7598">
      <c r="S7598" s="10" t="n"/>
      <c r="T7598" s="10" t="n"/>
      <c r="U7598" s="10" t="n"/>
    </row>
    <row r="7599">
      <c r="S7599" s="10" t="n"/>
      <c r="T7599" s="10" t="n"/>
      <c r="U7599" s="10" t="n"/>
    </row>
    <row r="7600">
      <c r="S7600" s="10" t="n"/>
      <c r="T7600" s="10" t="n"/>
      <c r="U7600" s="10" t="n"/>
    </row>
    <row r="7601">
      <c r="S7601" s="10" t="n"/>
      <c r="T7601" s="10" t="n"/>
      <c r="U7601" s="10" t="n"/>
    </row>
    <row r="7602">
      <c r="S7602" s="10" t="n"/>
      <c r="T7602" s="10" t="n"/>
      <c r="U7602" s="10" t="n"/>
    </row>
    <row r="7603">
      <c r="S7603" s="10" t="n"/>
      <c r="T7603" s="10" t="n"/>
      <c r="U7603" s="10" t="n"/>
    </row>
    <row r="7604">
      <c r="S7604" s="10" t="n"/>
      <c r="T7604" s="10" t="n"/>
      <c r="U7604" s="10" t="n"/>
    </row>
    <row r="7605">
      <c r="S7605" s="10" t="n"/>
      <c r="T7605" s="10" t="n"/>
      <c r="U7605" s="10" t="n"/>
    </row>
    <row r="7606">
      <c r="S7606" s="10" t="n"/>
      <c r="T7606" s="10" t="n"/>
      <c r="U7606" s="10" t="n"/>
    </row>
    <row r="7607">
      <c r="S7607" s="10" t="n"/>
      <c r="T7607" s="10" t="n"/>
      <c r="U7607" s="10" t="n"/>
    </row>
    <row r="7608">
      <c r="S7608" s="10" t="n"/>
      <c r="T7608" s="10" t="n"/>
      <c r="U7608" s="10" t="n"/>
    </row>
    <row r="7609">
      <c r="S7609" s="10" t="n"/>
      <c r="T7609" s="10" t="n"/>
      <c r="U7609" s="10" t="n"/>
    </row>
    <row r="7610">
      <c r="S7610" s="10" t="n"/>
      <c r="T7610" s="10" t="n"/>
      <c r="U7610" s="10" t="n"/>
    </row>
    <row r="7611">
      <c r="S7611" s="10" t="n"/>
      <c r="T7611" s="10" t="n"/>
      <c r="U7611" s="10" t="n"/>
    </row>
    <row r="7612">
      <c r="S7612" s="10" t="n"/>
      <c r="T7612" s="10" t="n"/>
      <c r="U7612" s="10" t="n"/>
    </row>
    <row r="7613">
      <c r="S7613" s="10" t="n"/>
      <c r="T7613" s="10" t="n"/>
      <c r="U7613" s="10" t="n"/>
    </row>
    <row r="7614">
      <c r="S7614" s="10" t="n"/>
      <c r="T7614" s="10" t="n"/>
      <c r="U7614" s="10" t="n"/>
    </row>
    <row r="7615">
      <c r="S7615" s="10" t="n"/>
      <c r="T7615" s="10" t="n"/>
      <c r="U7615" s="10" t="n"/>
    </row>
    <row r="7616">
      <c r="S7616" s="10" t="n"/>
      <c r="T7616" s="10" t="n"/>
      <c r="U7616" s="10" t="n"/>
    </row>
    <row r="7617">
      <c r="S7617" s="10" t="n"/>
      <c r="T7617" s="10" t="n"/>
      <c r="U7617" s="10" t="n"/>
    </row>
    <row r="7618">
      <c r="S7618" s="10" t="n"/>
      <c r="T7618" s="10" t="n"/>
      <c r="U7618" s="10" t="n"/>
    </row>
    <row r="7619">
      <c r="S7619" s="10" t="n"/>
      <c r="T7619" s="10" t="n"/>
      <c r="U7619" s="10" t="n"/>
    </row>
    <row r="7620">
      <c r="S7620" s="10" t="n"/>
      <c r="T7620" s="10" t="n"/>
      <c r="U7620" s="10" t="n"/>
    </row>
    <row r="7621">
      <c r="S7621" s="10" t="n"/>
      <c r="T7621" s="10" t="n"/>
      <c r="U7621" s="10" t="n"/>
    </row>
    <row r="7622">
      <c r="S7622" s="10" t="n"/>
      <c r="T7622" s="10" t="n"/>
      <c r="U7622" s="10" t="n"/>
    </row>
    <row r="7623">
      <c r="S7623" s="10" t="n"/>
      <c r="T7623" s="10" t="n"/>
      <c r="U7623" s="10" t="n"/>
    </row>
    <row r="7624">
      <c r="S7624" s="10" t="n"/>
      <c r="T7624" s="10" t="n"/>
      <c r="U7624" s="10" t="n"/>
    </row>
    <row r="7625">
      <c r="S7625" s="10" t="n"/>
      <c r="T7625" s="10" t="n"/>
      <c r="U7625" s="10" t="n"/>
    </row>
    <row r="7626">
      <c r="S7626" s="10" t="n"/>
      <c r="T7626" s="10" t="n"/>
      <c r="U7626" s="10" t="n"/>
    </row>
    <row r="7627">
      <c r="S7627" s="10" t="n"/>
      <c r="T7627" s="10" t="n"/>
      <c r="U7627" s="10" t="n"/>
    </row>
    <row r="7628">
      <c r="S7628" s="10" t="n"/>
      <c r="T7628" s="10" t="n"/>
      <c r="U7628" s="10" t="n"/>
    </row>
    <row r="7629">
      <c r="S7629" s="10" t="n"/>
      <c r="T7629" s="10" t="n"/>
      <c r="U7629" s="10" t="n"/>
    </row>
    <row r="7630">
      <c r="S7630" s="10" t="n"/>
      <c r="T7630" s="10" t="n"/>
      <c r="U7630" s="10" t="n"/>
    </row>
    <row r="7631">
      <c r="S7631" s="10" t="n"/>
      <c r="T7631" s="10" t="n"/>
      <c r="U7631" s="10" t="n"/>
    </row>
    <row r="7632">
      <c r="S7632" s="10" t="n"/>
      <c r="T7632" s="10" t="n"/>
      <c r="U7632" s="10" t="n"/>
    </row>
    <row r="7633">
      <c r="S7633" s="10" t="n"/>
      <c r="T7633" s="10" t="n"/>
      <c r="U7633" s="10" t="n"/>
    </row>
    <row r="7634">
      <c r="S7634" s="10" t="n"/>
      <c r="T7634" s="10" t="n"/>
      <c r="U7634" s="10" t="n"/>
    </row>
    <row r="7635">
      <c r="S7635" s="10" t="n"/>
      <c r="T7635" s="10" t="n"/>
      <c r="U7635" s="10" t="n"/>
    </row>
    <row r="7636">
      <c r="S7636" s="10" t="n"/>
      <c r="T7636" s="10" t="n"/>
      <c r="U7636" s="10" t="n"/>
    </row>
    <row r="7637">
      <c r="S7637" s="10" t="n"/>
      <c r="T7637" s="10" t="n"/>
      <c r="U7637" s="10" t="n"/>
    </row>
    <row r="7638">
      <c r="S7638" s="10" t="n"/>
      <c r="T7638" s="10" t="n"/>
      <c r="U7638" s="10" t="n"/>
    </row>
    <row r="7639">
      <c r="S7639" s="10" t="n"/>
      <c r="T7639" s="10" t="n"/>
      <c r="U7639" s="10" t="n"/>
    </row>
    <row r="7640">
      <c r="S7640" s="10" t="n"/>
      <c r="T7640" s="10" t="n"/>
      <c r="U7640" s="10" t="n"/>
    </row>
    <row r="7641">
      <c r="S7641" s="10" t="n"/>
      <c r="T7641" s="10" t="n"/>
      <c r="U7641" s="10" t="n"/>
    </row>
    <row r="7642">
      <c r="S7642" s="10" t="n"/>
      <c r="T7642" s="10" t="n"/>
      <c r="U7642" s="10" t="n"/>
    </row>
    <row r="7643">
      <c r="S7643" s="10" t="n"/>
      <c r="T7643" s="10" t="n"/>
      <c r="U7643" s="10" t="n"/>
    </row>
    <row r="7644">
      <c r="S7644" s="10" t="n"/>
      <c r="T7644" s="10" t="n"/>
      <c r="U7644" s="10" t="n"/>
    </row>
    <row r="7645">
      <c r="S7645" s="10" t="n"/>
      <c r="T7645" s="10" t="n"/>
      <c r="U7645" s="10" t="n"/>
    </row>
    <row r="7646">
      <c r="S7646" s="10" t="n"/>
      <c r="T7646" s="10" t="n"/>
      <c r="U7646" s="10" t="n"/>
    </row>
    <row r="7647">
      <c r="S7647" s="10" t="n"/>
      <c r="T7647" s="10" t="n"/>
      <c r="U7647" s="10" t="n"/>
    </row>
    <row r="7648">
      <c r="S7648" s="10" t="n"/>
      <c r="T7648" s="10" t="n"/>
      <c r="U7648" s="10" t="n"/>
    </row>
    <row r="7649">
      <c r="S7649" s="10" t="n"/>
      <c r="T7649" s="10" t="n"/>
      <c r="U7649" s="10" t="n"/>
    </row>
    <row r="7650">
      <c r="S7650" s="10" t="n"/>
      <c r="T7650" s="10" t="n"/>
      <c r="U7650" s="10" t="n"/>
    </row>
    <row r="7651">
      <c r="S7651" s="10" t="n"/>
      <c r="T7651" s="10" t="n"/>
      <c r="U7651" s="10" t="n"/>
    </row>
    <row r="7652">
      <c r="S7652" s="10" t="n"/>
      <c r="T7652" s="10" t="n"/>
      <c r="U7652" s="10" t="n"/>
    </row>
    <row r="7653">
      <c r="S7653" s="10" t="n"/>
      <c r="T7653" s="10" t="n"/>
      <c r="U7653" s="10" t="n"/>
    </row>
    <row r="7654">
      <c r="S7654" s="10" t="n"/>
      <c r="T7654" s="10" t="n"/>
      <c r="U7654" s="10" t="n"/>
    </row>
    <row r="7655">
      <c r="S7655" s="10" t="n"/>
      <c r="T7655" s="10" t="n"/>
      <c r="U7655" s="10" t="n"/>
    </row>
    <row r="7656">
      <c r="S7656" s="10" t="n"/>
      <c r="T7656" s="10" t="n"/>
      <c r="U7656" s="10" t="n"/>
    </row>
    <row r="7657">
      <c r="S7657" s="10" t="n"/>
      <c r="T7657" s="10" t="n"/>
      <c r="U7657" s="10" t="n"/>
    </row>
    <row r="7658">
      <c r="S7658" s="10" t="n"/>
      <c r="T7658" s="10" t="n"/>
      <c r="U7658" s="10" t="n"/>
    </row>
    <row r="7659">
      <c r="S7659" s="10" t="n"/>
      <c r="T7659" s="10" t="n"/>
      <c r="U7659" s="10" t="n"/>
    </row>
    <row r="7660">
      <c r="S7660" s="10" t="n"/>
      <c r="T7660" s="10" t="n"/>
      <c r="U7660" s="10" t="n"/>
    </row>
    <row r="7661">
      <c r="S7661" s="10" t="n"/>
      <c r="T7661" s="10" t="n"/>
      <c r="U7661" s="10" t="n"/>
    </row>
    <row r="7662">
      <c r="S7662" s="10" t="n"/>
      <c r="T7662" s="10" t="n"/>
      <c r="U7662" s="10" t="n"/>
    </row>
    <row r="7663">
      <c r="S7663" s="10" t="n"/>
      <c r="T7663" s="10" t="n"/>
      <c r="U7663" s="10" t="n"/>
    </row>
    <row r="7664">
      <c r="S7664" s="10" t="n"/>
      <c r="T7664" s="10" t="n"/>
      <c r="U7664" s="10" t="n"/>
    </row>
    <row r="7665">
      <c r="S7665" s="10" t="n"/>
      <c r="T7665" s="10" t="n"/>
      <c r="U7665" s="10" t="n"/>
    </row>
    <row r="7666">
      <c r="S7666" s="10" t="n"/>
      <c r="T7666" s="10" t="n"/>
      <c r="U7666" s="10" t="n"/>
    </row>
    <row r="7667">
      <c r="S7667" s="10" t="n"/>
      <c r="T7667" s="10" t="n"/>
      <c r="U7667" s="10" t="n"/>
    </row>
    <row r="7668">
      <c r="S7668" s="10" t="n"/>
      <c r="T7668" s="10" t="n"/>
      <c r="U7668" s="10" t="n"/>
    </row>
    <row r="7669">
      <c r="S7669" s="10" t="n"/>
      <c r="T7669" s="10" t="n"/>
      <c r="U7669" s="10" t="n"/>
    </row>
    <row r="7670">
      <c r="S7670" s="10" t="n"/>
      <c r="T7670" s="10" t="n"/>
      <c r="U7670" s="10" t="n"/>
    </row>
    <row r="7671">
      <c r="S7671" s="10" t="n"/>
      <c r="T7671" s="10" t="n"/>
      <c r="U7671" s="10" t="n"/>
    </row>
    <row r="7672">
      <c r="S7672" s="10" t="n"/>
      <c r="T7672" s="10" t="n"/>
      <c r="U7672" s="10" t="n"/>
    </row>
    <row r="7673">
      <c r="S7673" s="10" t="n"/>
      <c r="T7673" s="10" t="n"/>
      <c r="U7673" s="10" t="n"/>
    </row>
    <row r="7674">
      <c r="S7674" s="10" t="n"/>
      <c r="T7674" s="10" t="n"/>
      <c r="U7674" s="10" t="n"/>
    </row>
    <row r="7675">
      <c r="S7675" s="10" t="n"/>
      <c r="T7675" s="10" t="n"/>
      <c r="U7675" s="10" t="n"/>
    </row>
    <row r="7676">
      <c r="S7676" s="10" t="n"/>
      <c r="T7676" s="10" t="n"/>
      <c r="U7676" s="10" t="n"/>
    </row>
    <row r="7677">
      <c r="S7677" s="10" t="n"/>
      <c r="T7677" s="10" t="n"/>
      <c r="U7677" s="10" t="n"/>
    </row>
    <row r="7678">
      <c r="S7678" s="10" t="n"/>
      <c r="T7678" s="10" t="n"/>
      <c r="U7678" s="10" t="n"/>
    </row>
    <row r="7679">
      <c r="S7679" s="10" t="n"/>
      <c r="T7679" s="10" t="n"/>
      <c r="U7679" s="10" t="n"/>
    </row>
    <row r="7680">
      <c r="S7680" s="10" t="n"/>
      <c r="T7680" s="10" t="n"/>
      <c r="U7680" s="10" t="n"/>
    </row>
    <row r="7681">
      <c r="S7681" s="10" t="n"/>
      <c r="T7681" s="10" t="n"/>
      <c r="U7681" s="10" t="n"/>
    </row>
    <row r="7682">
      <c r="S7682" s="10" t="n"/>
      <c r="T7682" s="10" t="n"/>
      <c r="U7682" s="10" t="n"/>
    </row>
    <row r="7683">
      <c r="S7683" s="10" t="n"/>
      <c r="T7683" s="10" t="n"/>
      <c r="U7683" s="10" t="n"/>
    </row>
    <row r="7684">
      <c r="S7684" s="10" t="n"/>
      <c r="T7684" s="10" t="n"/>
      <c r="U7684" s="10" t="n"/>
    </row>
    <row r="7685">
      <c r="S7685" s="10" t="n"/>
      <c r="T7685" s="10" t="n"/>
      <c r="U7685" s="10" t="n"/>
    </row>
    <row r="7686">
      <c r="S7686" s="10" t="n"/>
      <c r="T7686" s="10" t="n"/>
      <c r="U7686" s="10" t="n"/>
    </row>
    <row r="7687">
      <c r="S7687" s="10" t="n"/>
      <c r="T7687" s="10" t="n"/>
      <c r="U7687" s="10" t="n"/>
    </row>
    <row r="7688">
      <c r="S7688" s="10" t="n"/>
      <c r="T7688" s="10" t="n"/>
      <c r="U7688" s="10" t="n"/>
    </row>
    <row r="7689">
      <c r="S7689" s="10" t="n"/>
      <c r="T7689" s="10" t="n"/>
      <c r="U7689" s="10" t="n"/>
    </row>
    <row r="7690">
      <c r="S7690" s="10" t="n"/>
      <c r="T7690" s="10" t="n"/>
      <c r="U7690" s="10" t="n"/>
    </row>
    <row r="7691">
      <c r="S7691" s="10" t="n"/>
      <c r="T7691" s="10" t="n"/>
      <c r="U7691" s="10" t="n"/>
    </row>
    <row r="7692">
      <c r="S7692" s="10" t="n"/>
      <c r="T7692" s="10" t="n"/>
      <c r="U7692" s="10" t="n"/>
    </row>
    <row r="7693">
      <c r="S7693" s="10" t="n"/>
      <c r="T7693" s="10" t="n"/>
      <c r="U7693" s="10" t="n"/>
    </row>
    <row r="7694">
      <c r="S7694" s="10" t="n"/>
      <c r="T7694" s="10" t="n"/>
      <c r="U7694" s="10" t="n"/>
    </row>
    <row r="7695">
      <c r="S7695" s="10" t="n"/>
      <c r="T7695" s="10" t="n"/>
      <c r="U7695" s="10" t="n"/>
    </row>
    <row r="7696">
      <c r="S7696" s="10" t="n"/>
      <c r="T7696" s="10" t="n"/>
      <c r="U7696" s="10" t="n"/>
    </row>
    <row r="7697">
      <c r="S7697" s="10" t="n"/>
      <c r="T7697" s="10" t="n"/>
      <c r="U7697" s="10" t="n"/>
    </row>
    <row r="7698">
      <c r="S7698" s="10" t="n"/>
      <c r="T7698" s="10" t="n"/>
      <c r="U7698" s="10" t="n"/>
    </row>
    <row r="7699">
      <c r="S7699" s="10" t="n"/>
      <c r="T7699" s="10" t="n"/>
      <c r="U7699" s="10" t="n"/>
    </row>
    <row r="7700">
      <c r="S7700" s="10" t="n"/>
      <c r="T7700" s="10" t="n"/>
      <c r="U7700" s="10" t="n"/>
    </row>
    <row r="7701">
      <c r="S7701" s="10" t="n"/>
      <c r="T7701" s="10" t="n"/>
      <c r="U7701" s="10" t="n"/>
    </row>
    <row r="7702">
      <c r="S7702" s="10" t="n"/>
      <c r="T7702" s="10" t="n"/>
      <c r="U7702" s="10" t="n"/>
    </row>
    <row r="7703">
      <c r="S7703" s="10" t="n"/>
      <c r="T7703" s="10" t="n"/>
      <c r="U7703" s="10" t="n"/>
    </row>
    <row r="7704">
      <c r="S7704" s="10" t="n"/>
      <c r="T7704" s="10" t="n"/>
      <c r="U7704" s="10" t="n"/>
    </row>
    <row r="7705">
      <c r="S7705" s="10" t="n"/>
      <c r="T7705" s="10" t="n"/>
      <c r="U7705" s="10" t="n"/>
    </row>
    <row r="7706">
      <c r="S7706" s="10" t="n"/>
      <c r="T7706" s="10" t="n"/>
      <c r="U7706" s="10" t="n"/>
    </row>
    <row r="7707">
      <c r="S7707" s="10" t="n"/>
      <c r="T7707" s="10" t="n"/>
      <c r="U7707" s="10" t="n"/>
    </row>
    <row r="7708">
      <c r="S7708" s="10" t="n"/>
      <c r="T7708" s="10" t="n"/>
      <c r="U7708" s="10" t="n"/>
    </row>
    <row r="7709">
      <c r="S7709" s="10" t="n"/>
      <c r="T7709" s="10" t="n"/>
      <c r="U7709" s="10" t="n"/>
    </row>
    <row r="7710">
      <c r="S7710" s="10" t="n"/>
      <c r="T7710" s="10" t="n"/>
      <c r="U7710" s="10" t="n"/>
    </row>
    <row r="7711">
      <c r="S7711" s="10" t="n"/>
      <c r="T7711" s="10" t="n"/>
      <c r="U7711" s="10" t="n"/>
    </row>
    <row r="7712">
      <c r="S7712" s="10" t="n"/>
      <c r="T7712" s="10" t="n"/>
      <c r="U7712" s="10" t="n"/>
    </row>
    <row r="7713">
      <c r="S7713" s="10" t="n"/>
      <c r="T7713" s="10" t="n"/>
      <c r="U7713" s="10" t="n"/>
    </row>
    <row r="7714">
      <c r="S7714" s="10" t="n"/>
      <c r="T7714" s="10" t="n"/>
      <c r="U7714" s="10" t="n"/>
    </row>
    <row r="7715">
      <c r="S7715" s="10" t="n"/>
      <c r="T7715" s="10" t="n"/>
      <c r="U7715" s="10" t="n"/>
    </row>
    <row r="7716">
      <c r="S7716" s="10" t="n"/>
      <c r="T7716" s="10" t="n"/>
      <c r="U7716" s="10" t="n"/>
    </row>
    <row r="7717">
      <c r="S7717" s="10" t="n"/>
      <c r="T7717" s="10" t="n"/>
      <c r="U7717" s="10" t="n"/>
    </row>
    <row r="7718">
      <c r="S7718" s="10" t="n"/>
      <c r="T7718" s="10" t="n"/>
      <c r="U7718" s="10" t="n"/>
    </row>
    <row r="7719">
      <c r="S7719" s="10" t="n"/>
      <c r="T7719" s="10" t="n"/>
      <c r="U7719" s="10" t="n"/>
    </row>
    <row r="7720">
      <c r="S7720" s="10" t="n"/>
      <c r="T7720" s="10" t="n"/>
      <c r="U7720" s="10" t="n"/>
    </row>
    <row r="7721">
      <c r="S7721" s="10" t="n"/>
      <c r="T7721" s="10" t="n"/>
      <c r="U7721" s="10" t="n"/>
    </row>
    <row r="7722">
      <c r="S7722" s="10" t="n"/>
      <c r="T7722" s="10" t="n"/>
      <c r="U7722" s="10" t="n"/>
    </row>
    <row r="7723">
      <c r="S7723" s="10" t="n"/>
      <c r="T7723" s="10" t="n"/>
      <c r="U7723" s="10" t="n"/>
    </row>
    <row r="7724">
      <c r="S7724" s="10" t="n"/>
      <c r="T7724" s="10" t="n"/>
      <c r="U7724" s="10" t="n"/>
    </row>
    <row r="7725">
      <c r="S7725" s="10" t="n"/>
      <c r="T7725" s="10" t="n"/>
      <c r="U7725" s="10" t="n"/>
    </row>
    <row r="7726">
      <c r="S7726" s="10" t="n"/>
      <c r="T7726" s="10" t="n"/>
      <c r="U7726" s="10" t="n"/>
    </row>
    <row r="7727">
      <c r="S7727" s="10" t="n"/>
      <c r="T7727" s="10" t="n"/>
      <c r="U7727" s="10" t="n"/>
    </row>
    <row r="7728">
      <c r="S7728" s="10" t="n"/>
      <c r="T7728" s="10" t="n"/>
      <c r="U7728" s="10" t="n"/>
    </row>
    <row r="7729">
      <c r="S7729" s="10" t="n"/>
      <c r="T7729" s="10" t="n"/>
      <c r="U7729" s="10" t="n"/>
    </row>
    <row r="7730">
      <c r="S7730" s="10" t="n"/>
      <c r="T7730" s="10" t="n"/>
      <c r="U7730" s="10" t="n"/>
    </row>
    <row r="7731">
      <c r="S7731" s="10" t="n"/>
      <c r="T7731" s="10" t="n"/>
      <c r="U7731" s="10" t="n"/>
    </row>
    <row r="7732">
      <c r="S7732" s="10" t="n"/>
      <c r="T7732" s="10" t="n"/>
      <c r="U7732" s="10" t="n"/>
    </row>
    <row r="7733">
      <c r="S7733" s="10" t="n"/>
      <c r="T7733" s="10" t="n"/>
      <c r="U7733" s="10" t="n"/>
    </row>
    <row r="7734">
      <c r="S7734" s="10" t="n"/>
      <c r="T7734" s="10" t="n"/>
      <c r="U7734" s="10" t="n"/>
    </row>
    <row r="7735">
      <c r="S7735" s="10" t="n"/>
      <c r="T7735" s="10" t="n"/>
      <c r="U7735" s="10" t="n"/>
    </row>
    <row r="7736">
      <c r="S7736" s="10" t="n"/>
      <c r="T7736" s="10" t="n"/>
      <c r="U7736" s="10" t="n"/>
    </row>
    <row r="7737">
      <c r="S7737" s="10" t="n"/>
      <c r="T7737" s="10" t="n"/>
      <c r="U7737" s="10" t="n"/>
    </row>
    <row r="7738">
      <c r="S7738" s="10" t="n"/>
      <c r="T7738" s="10" t="n"/>
      <c r="U7738" s="10" t="n"/>
    </row>
    <row r="7739">
      <c r="S7739" s="10" t="n"/>
      <c r="T7739" s="10" t="n"/>
      <c r="U7739" s="10" t="n"/>
    </row>
    <row r="7740">
      <c r="S7740" s="10" t="n"/>
      <c r="T7740" s="10" t="n"/>
      <c r="U7740" s="10" t="n"/>
    </row>
    <row r="7741">
      <c r="S7741" s="10" t="n"/>
      <c r="T7741" s="10" t="n"/>
      <c r="U7741" s="10" t="n"/>
    </row>
    <row r="7742">
      <c r="S7742" s="10" t="n"/>
      <c r="T7742" s="10" t="n"/>
      <c r="U7742" s="10" t="n"/>
    </row>
    <row r="7743">
      <c r="S7743" s="10" t="n"/>
      <c r="T7743" s="10" t="n"/>
      <c r="U7743" s="10" t="n"/>
    </row>
    <row r="7744">
      <c r="S7744" s="10" t="n"/>
      <c r="T7744" s="10" t="n"/>
      <c r="U7744" s="10" t="n"/>
    </row>
    <row r="7745">
      <c r="S7745" s="10" t="n"/>
      <c r="T7745" s="10" t="n"/>
      <c r="U7745" s="10" t="n"/>
    </row>
    <row r="7746">
      <c r="S7746" s="10" t="n"/>
      <c r="T7746" s="10" t="n"/>
      <c r="U7746" s="10" t="n"/>
    </row>
    <row r="7747">
      <c r="S7747" s="10" t="n"/>
      <c r="T7747" s="10" t="n"/>
      <c r="U7747" s="10" t="n"/>
    </row>
    <row r="7748">
      <c r="S7748" s="10" t="n"/>
      <c r="T7748" s="10" t="n"/>
      <c r="U7748" s="10" t="n"/>
    </row>
    <row r="7749">
      <c r="S7749" s="10" t="n"/>
      <c r="T7749" s="10" t="n"/>
      <c r="U7749" s="10" t="n"/>
    </row>
    <row r="7750">
      <c r="S7750" s="10" t="n"/>
      <c r="T7750" s="10" t="n"/>
      <c r="U7750" s="10" t="n"/>
    </row>
    <row r="7751">
      <c r="S7751" s="10" t="n"/>
      <c r="T7751" s="10" t="n"/>
      <c r="U7751" s="10" t="n"/>
    </row>
    <row r="7752">
      <c r="S7752" s="10" t="n"/>
      <c r="T7752" s="10" t="n"/>
      <c r="U7752" s="10" t="n"/>
    </row>
    <row r="7753">
      <c r="S7753" s="10" t="n"/>
      <c r="T7753" s="10" t="n"/>
      <c r="U7753" s="10" t="n"/>
    </row>
    <row r="7754">
      <c r="S7754" s="10" t="n"/>
      <c r="T7754" s="10" t="n"/>
      <c r="U7754" s="10" t="n"/>
    </row>
    <row r="7755">
      <c r="S7755" s="10" t="n"/>
      <c r="T7755" s="10" t="n"/>
      <c r="U7755" s="10" t="n"/>
    </row>
    <row r="7756">
      <c r="S7756" s="10" t="n"/>
      <c r="T7756" s="10" t="n"/>
      <c r="U7756" s="10" t="n"/>
    </row>
    <row r="7757">
      <c r="S7757" s="10" t="n"/>
      <c r="T7757" s="10" t="n"/>
      <c r="U7757" s="10" t="n"/>
    </row>
    <row r="7758">
      <c r="S7758" s="10" t="n"/>
      <c r="T7758" s="10" t="n"/>
      <c r="U7758" s="10" t="n"/>
    </row>
    <row r="7759">
      <c r="S7759" s="10" t="n"/>
      <c r="T7759" s="10" t="n"/>
      <c r="U7759" s="10" t="n"/>
    </row>
    <row r="7760">
      <c r="S7760" s="10" t="n"/>
      <c r="T7760" s="10" t="n"/>
      <c r="U7760" s="10" t="n"/>
    </row>
    <row r="7761">
      <c r="S7761" s="10" t="n"/>
      <c r="T7761" s="10" t="n"/>
      <c r="U7761" s="10" t="n"/>
    </row>
    <row r="7762">
      <c r="S7762" s="10" t="n"/>
      <c r="T7762" s="10" t="n"/>
      <c r="U7762" s="10" t="n"/>
    </row>
    <row r="7763">
      <c r="S7763" s="10" t="n"/>
      <c r="T7763" s="10" t="n"/>
      <c r="U7763" s="10" t="n"/>
    </row>
    <row r="7764">
      <c r="S7764" s="10" t="n"/>
      <c r="T7764" s="10" t="n"/>
      <c r="U7764" s="10" t="n"/>
    </row>
    <row r="7765">
      <c r="S7765" s="10" t="n"/>
      <c r="T7765" s="10" t="n"/>
      <c r="U7765" s="10" t="n"/>
    </row>
    <row r="7766">
      <c r="S7766" s="10" t="n"/>
      <c r="T7766" s="10" t="n"/>
      <c r="U7766" s="10" t="n"/>
    </row>
    <row r="7767">
      <c r="S7767" s="10" t="n"/>
      <c r="T7767" s="10" t="n"/>
      <c r="U7767" s="10" t="n"/>
    </row>
    <row r="7768">
      <c r="S7768" s="10" t="n"/>
      <c r="T7768" s="10" t="n"/>
      <c r="U7768" s="10" t="n"/>
    </row>
    <row r="7769">
      <c r="S7769" s="10" t="n"/>
      <c r="T7769" s="10" t="n"/>
      <c r="U7769" s="10" t="n"/>
    </row>
    <row r="7770">
      <c r="S7770" s="10" t="n"/>
      <c r="T7770" s="10" t="n"/>
      <c r="U7770" s="10" t="n"/>
    </row>
    <row r="7771">
      <c r="S7771" s="10" t="n"/>
      <c r="T7771" s="10" t="n"/>
      <c r="U7771" s="10" t="n"/>
    </row>
    <row r="7772">
      <c r="S7772" s="10" t="n"/>
      <c r="T7772" s="10" t="n"/>
      <c r="U7772" s="10" t="n"/>
    </row>
    <row r="7773">
      <c r="S7773" s="10" t="n"/>
      <c r="T7773" s="10" t="n"/>
      <c r="U7773" s="10" t="n"/>
    </row>
    <row r="7774">
      <c r="S7774" s="10" t="n"/>
      <c r="T7774" s="10" t="n"/>
      <c r="U7774" s="10" t="n"/>
    </row>
    <row r="7775">
      <c r="S7775" s="10" t="n"/>
      <c r="T7775" s="10" t="n"/>
      <c r="U7775" s="10" t="n"/>
    </row>
    <row r="7776">
      <c r="S7776" s="10" t="n"/>
      <c r="T7776" s="10" t="n"/>
      <c r="U7776" s="10" t="n"/>
    </row>
    <row r="7777">
      <c r="S7777" s="10" t="n"/>
      <c r="T7777" s="10" t="n"/>
      <c r="U7777" s="10" t="n"/>
    </row>
    <row r="7778">
      <c r="S7778" s="10" t="n"/>
      <c r="T7778" s="10" t="n"/>
      <c r="U7778" s="10" t="n"/>
    </row>
    <row r="7779">
      <c r="S7779" s="10" t="n"/>
      <c r="T7779" s="10" t="n"/>
      <c r="U7779" s="10" t="n"/>
    </row>
    <row r="7780">
      <c r="S7780" s="10" t="n"/>
      <c r="T7780" s="10" t="n"/>
      <c r="U7780" s="10" t="n"/>
    </row>
    <row r="7781">
      <c r="S7781" s="10" t="n"/>
      <c r="T7781" s="10" t="n"/>
      <c r="U7781" s="10" t="n"/>
    </row>
    <row r="7782">
      <c r="S7782" s="10" t="n"/>
      <c r="T7782" s="10" t="n"/>
      <c r="U7782" s="10" t="n"/>
    </row>
    <row r="7783">
      <c r="S7783" s="10" t="n"/>
      <c r="T7783" s="10" t="n"/>
      <c r="U7783" s="10" t="n"/>
    </row>
    <row r="7784">
      <c r="S7784" s="10" t="n"/>
      <c r="T7784" s="10" t="n"/>
      <c r="U7784" s="10" t="n"/>
    </row>
    <row r="7785">
      <c r="S7785" s="10" t="n"/>
      <c r="T7785" s="10" t="n"/>
      <c r="U7785" s="10" t="n"/>
    </row>
    <row r="7786">
      <c r="S7786" s="10" t="n"/>
      <c r="T7786" s="10" t="n"/>
      <c r="U7786" s="10" t="n"/>
    </row>
    <row r="7787">
      <c r="S7787" s="10" t="n"/>
      <c r="T7787" s="10" t="n"/>
      <c r="U7787" s="10" t="n"/>
    </row>
    <row r="7788">
      <c r="S7788" s="10" t="n"/>
      <c r="T7788" s="10" t="n"/>
      <c r="U7788" s="10" t="n"/>
    </row>
    <row r="7789">
      <c r="S7789" s="10" t="n"/>
      <c r="T7789" s="10" t="n"/>
      <c r="U7789" s="10" t="n"/>
    </row>
    <row r="7790">
      <c r="S7790" s="10" t="n"/>
      <c r="T7790" s="10" t="n"/>
      <c r="U7790" s="10" t="n"/>
    </row>
    <row r="7791">
      <c r="S7791" s="10" t="n"/>
      <c r="T7791" s="10" t="n"/>
      <c r="U7791" s="10" t="n"/>
    </row>
    <row r="7792">
      <c r="S7792" s="10" t="n"/>
      <c r="T7792" s="10" t="n"/>
      <c r="U7792" s="10" t="n"/>
    </row>
    <row r="7793">
      <c r="S7793" s="10" t="n"/>
      <c r="T7793" s="10" t="n"/>
      <c r="U7793" s="10" t="n"/>
    </row>
    <row r="7794">
      <c r="S7794" s="10" t="n"/>
      <c r="T7794" s="10" t="n"/>
      <c r="U7794" s="10" t="n"/>
    </row>
    <row r="7795">
      <c r="S7795" s="10" t="n"/>
      <c r="T7795" s="10" t="n"/>
      <c r="U7795" s="10" t="n"/>
    </row>
    <row r="7796">
      <c r="S7796" s="10" t="n"/>
      <c r="T7796" s="10" t="n"/>
      <c r="U7796" s="10" t="n"/>
    </row>
    <row r="7797">
      <c r="S7797" s="10" t="n"/>
      <c r="T7797" s="10" t="n"/>
      <c r="U7797" s="10" t="n"/>
    </row>
    <row r="7798">
      <c r="S7798" s="10" t="n"/>
      <c r="T7798" s="10" t="n"/>
      <c r="U7798" s="10" t="n"/>
    </row>
    <row r="7799">
      <c r="S7799" s="10" t="n"/>
      <c r="T7799" s="10" t="n"/>
      <c r="U7799" s="10" t="n"/>
    </row>
    <row r="7800">
      <c r="S7800" s="10" t="n"/>
      <c r="T7800" s="10" t="n"/>
      <c r="U7800" s="10" t="n"/>
    </row>
    <row r="7801">
      <c r="S7801" s="10" t="n"/>
      <c r="T7801" s="10" t="n"/>
      <c r="U7801" s="10" t="n"/>
    </row>
    <row r="7802">
      <c r="S7802" s="10" t="n"/>
      <c r="T7802" s="10" t="n"/>
      <c r="U7802" s="10" t="n"/>
    </row>
    <row r="7803">
      <c r="S7803" s="10" t="n"/>
      <c r="T7803" s="10" t="n"/>
      <c r="U7803" s="10" t="n"/>
    </row>
    <row r="7804">
      <c r="S7804" s="10" t="n"/>
      <c r="T7804" s="10" t="n"/>
      <c r="U7804" s="10" t="n"/>
    </row>
    <row r="7805">
      <c r="S7805" s="10" t="n"/>
      <c r="T7805" s="10" t="n"/>
      <c r="U7805" s="10" t="n"/>
    </row>
    <row r="7806">
      <c r="S7806" s="10" t="n"/>
      <c r="T7806" s="10" t="n"/>
      <c r="U7806" s="10" t="n"/>
    </row>
    <row r="7807">
      <c r="S7807" s="10" t="n"/>
      <c r="T7807" s="10" t="n"/>
      <c r="U7807" s="10" t="n"/>
    </row>
    <row r="7808">
      <c r="S7808" s="10" t="n"/>
      <c r="T7808" s="10" t="n"/>
      <c r="U7808" s="10" t="n"/>
    </row>
    <row r="7809">
      <c r="S7809" s="10" t="n"/>
      <c r="T7809" s="10" t="n"/>
      <c r="U7809" s="10" t="n"/>
    </row>
    <row r="7810">
      <c r="S7810" s="10" t="n"/>
      <c r="T7810" s="10" t="n"/>
      <c r="U7810" s="10" t="n"/>
    </row>
    <row r="7811">
      <c r="S7811" s="10" t="n"/>
      <c r="T7811" s="10" t="n"/>
      <c r="U7811" s="10" t="n"/>
    </row>
    <row r="7812">
      <c r="S7812" s="10" t="n"/>
      <c r="T7812" s="10" t="n"/>
      <c r="U7812" s="10" t="n"/>
    </row>
    <row r="7813">
      <c r="S7813" s="10" t="n"/>
      <c r="T7813" s="10" t="n"/>
      <c r="U7813" s="10" t="n"/>
    </row>
    <row r="7814">
      <c r="S7814" s="10" t="n"/>
      <c r="T7814" s="10" t="n"/>
      <c r="U7814" s="10" t="n"/>
    </row>
    <row r="7815">
      <c r="S7815" s="10" t="n"/>
      <c r="T7815" s="10" t="n"/>
      <c r="U7815" s="10" t="n"/>
    </row>
    <row r="7816">
      <c r="S7816" s="10" t="n"/>
      <c r="T7816" s="10" t="n"/>
      <c r="U7816" s="10" t="n"/>
    </row>
    <row r="7817">
      <c r="S7817" s="10" t="n"/>
      <c r="T7817" s="10" t="n"/>
      <c r="U7817" s="10" t="n"/>
    </row>
    <row r="7818">
      <c r="S7818" s="10" t="n"/>
      <c r="T7818" s="10" t="n"/>
      <c r="U7818" s="10" t="n"/>
    </row>
    <row r="7819">
      <c r="S7819" s="10" t="n"/>
      <c r="T7819" s="10" t="n"/>
      <c r="U7819" s="10" t="n"/>
    </row>
    <row r="7820">
      <c r="S7820" s="10" t="n"/>
      <c r="T7820" s="10" t="n"/>
      <c r="U7820" s="10" t="n"/>
    </row>
    <row r="7821">
      <c r="S7821" s="10" t="n"/>
      <c r="T7821" s="10" t="n"/>
      <c r="U7821" s="10" t="n"/>
    </row>
    <row r="7822">
      <c r="S7822" s="10" t="n"/>
      <c r="T7822" s="10" t="n"/>
      <c r="U7822" s="10" t="n"/>
    </row>
    <row r="7823">
      <c r="S7823" s="10" t="n"/>
      <c r="T7823" s="10" t="n"/>
      <c r="U7823" s="10" t="n"/>
    </row>
    <row r="7824">
      <c r="S7824" s="10" t="n"/>
      <c r="T7824" s="10" t="n"/>
      <c r="U7824" s="10" t="n"/>
    </row>
    <row r="7825">
      <c r="S7825" s="10" t="n"/>
      <c r="T7825" s="10" t="n"/>
      <c r="U7825" s="10" t="n"/>
    </row>
    <row r="7826">
      <c r="S7826" s="10" t="n"/>
      <c r="T7826" s="10" t="n"/>
      <c r="U7826" s="10" t="n"/>
    </row>
    <row r="7827">
      <c r="S7827" s="10" t="n"/>
      <c r="T7827" s="10" t="n"/>
      <c r="U7827" s="10" t="n"/>
    </row>
    <row r="7828">
      <c r="S7828" s="10" t="n"/>
      <c r="T7828" s="10" t="n"/>
      <c r="U7828" s="10" t="n"/>
    </row>
    <row r="7829">
      <c r="S7829" s="10" t="n"/>
      <c r="T7829" s="10" t="n"/>
      <c r="U7829" s="10" t="n"/>
    </row>
    <row r="7830">
      <c r="S7830" s="10" t="n"/>
      <c r="T7830" s="10" t="n"/>
      <c r="U7830" s="10" t="n"/>
    </row>
    <row r="7831">
      <c r="S7831" s="10" t="n"/>
      <c r="T7831" s="10" t="n"/>
      <c r="U7831" s="10" t="n"/>
    </row>
    <row r="7832">
      <c r="S7832" s="10" t="n"/>
      <c r="T7832" s="10" t="n"/>
      <c r="U7832" s="10" t="n"/>
    </row>
    <row r="7833">
      <c r="S7833" s="10" t="n"/>
      <c r="T7833" s="10" t="n"/>
      <c r="U7833" s="10" t="n"/>
    </row>
    <row r="7834">
      <c r="S7834" s="10" t="n"/>
      <c r="T7834" s="10" t="n"/>
      <c r="U7834" s="10" t="n"/>
    </row>
    <row r="7835">
      <c r="S7835" s="10" t="n"/>
      <c r="T7835" s="10" t="n"/>
      <c r="U7835" s="10" t="n"/>
    </row>
    <row r="7836">
      <c r="S7836" s="10" t="n"/>
      <c r="T7836" s="10" t="n"/>
      <c r="U7836" s="10" t="n"/>
    </row>
    <row r="7837">
      <c r="S7837" s="10" t="n"/>
      <c r="T7837" s="10" t="n"/>
      <c r="U7837" s="10" t="n"/>
    </row>
    <row r="7838">
      <c r="S7838" s="10" t="n"/>
      <c r="T7838" s="10" t="n"/>
      <c r="U7838" s="10" t="n"/>
    </row>
    <row r="7839">
      <c r="S7839" s="10" t="n"/>
      <c r="T7839" s="10" t="n"/>
      <c r="U7839" s="10" t="n"/>
    </row>
    <row r="7840">
      <c r="S7840" s="10" t="n"/>
      <c r="T7840" s="10" t="n"/>
      <c r="U7840" s="10" t="n"/>
    </row>
    <row r="7841">
      <c r="S7841" s="10" t="n"/>
      <c r="T7841" s="10" t="n"/>
      <c r="U7841" s="10" t="n"/>
    </row>
    <row r="7842">
      <c r="S7842" s="10" t="n"/>
      <c r="T7842" s="10" t="n"/>
      <c r="U7842" s="10" t="n"/>
    </row>
    <row r="7843">
      <c r="S7843" s="10" t="n"/>
      <c r="T7843" s="10" t="n"/>
      <c r="U7843" s="10" t="n"/>
    </row>
    <row r="7844">
      <c r="S7844" s="10" t="n"/>
      <c r="T7844" s="10" t="n"/>
      <c r="U7844" s="10" t="n"/>
    </row>
    <row r="7845">
      <c r="S7845" s="10" t="n"/>
      <c r="T7845" s="10" t="n"/>
      <c r="U7845" s="10" t="n"/>
    </row>
    <row r="7846">
      <c r="S7846" s="10" t="n"/>
      <c r="T7846" s="10" t="n"/>
      <c r="U7846" s="10" t="n"/>
    </row>
    <row r="7847">
      <c r="S7847" s="10" t="n"/>
      <c r="T7847" s="10" t="n"/>
      <c r="U7847" s="10" t="n"/>
    </row>
    <row r="7848">
      <c r="S7848" s="10" t="n"/>
      <c r="T7848" s="10" t="n"/>
      <c r="U7848" s="10" t="n"/>
    </row>
    <row r="7849">
      <c r="S7849" s="10" t="n"/>
      <c r="T7849" s="10" t="n"/>
      <c r="U7849" s="10" t="n"/>
    </row>
    <row r="7850">
      <c r="S7850" s="10" t="n"/>
      <c r="T7850" s="10" t="n"/>
      <c r="U7850" s="10" t="n"/>
    </row>
    <row r="7851">
      <c r="S7851" s="10" t="n"/>
      <c r="T7851" s="10" t="n"/>
      <c r="U7851" s="10" t="n"/>
    </row>
    <row r="7852">
      <c r="S7852" s="10" t="n"/>
      <c r="T7852" s="10" t="n"/>
      <c r="U7852" s="10" t="n"/>
    </row>
    <row r="7853">
      <c r="S7853" s="10" t="n"/>
      <c r="T7853" s="10" t="n"/>
      <c r="U7853" s="10" t="n"/>
    </row>
    <row r="7854">
      <c r="S7854" s="10" t="n"/>
      <c r="T7854" s="10" t="n"/>
      <c r="U7854" s="10" t="n"/>
    </row>
    <row r="7855">
      <c r="S7855" s="10" t="n"/>
      <c r="T7855" s="10" t="n"/>
      <c r="U7855" s="10" t="n"/>
    </row>
    <row r="7856">
      <c r="S7856" s="10" t="n"/>
      <c r="T7856" s="10" t="n"/>
      <c r="U7856" s="10" t="n"/>
    </row>
    <row r="7857">
      <c r="S7857" s="10" t="n"/>
      <c r="T7857" s="10" t="n"/>
      <c r="U7857" s="10" t="n"/>
    </row>
    <row r="7858">
      <c r="S7858" s="10" t="n"/>
      <c r="T7858" s="10" t="n"/>
      <c r="U7858" s="10" t="n"/>
    </row>
    <row r="7859">
      <c r="S7859" s="10" t="n"/>
      <c r="T7859" s="10" t="n"/>
      <c r="U7859" s="10" t="n"/>
    </row>
    <row r="7860">
      <c r="S7860" s="10" t="n"/>
      <c r="T7860" s="10" t="n"/>
      <c r="U7860" s="10" t="n"/>
    </row>
    <row r="7861">
      <c r="S7861" s="10" t="n"/>
      <c r="T7861" s="10" t="n"/>
      <c r="U7861" s="10" t="n"/>
    </row>
    <row r="7862">
      <c r="S7862" s="10" t="n"/>
      <c r="T7862" s="10" t="n"/>
      <c r="U7862" s="10" t="n"/>
    </row>
    <row r="7863">
      <c r="S7863" s="10" t="n"/>
      <c r="T7863" s="10" t="n"/>
      <c r="U7863" s="10" t="n"/>
    </row>
    <row r="7864">
      <c r="S7864" s="10" t="n"/>
      <c r="T7864" s="10" t="n"/>
      <c r="U7864" s="10" t="n"/>
    </row>
    <row r="7865">
      <c r="S7865" s="10" t="n"/>
      <c r="T7865" s="10" t="n"/>
      <c r="U7865" s="10" t="n"/>
    </row>
    <row r="7866">
      <c r="S7866" s="10" t="n"/>
      <c r="T7866" s="10" t="n"/>
      <c r="U7866" s="10" t="n"/>
    </row>
    <row r="7867">
      <c r="S7867" s="10" t="n"/>
      <c r="T7867" s="10" t="n"/>
      <c r="U7867" s="10" t="n"/>
    </row>
    <row r="7868">
      <c r="S7868" s="10" t="n"/>
      <c r="T7868" s="10" t="n"/>
      <c r="U7868" s="10" t="n"/>
    </row>
    <row r="7869">
      <c r="S7869" s="10" t="n"/>
      <c r="T7869" s="10" t="n"/>
      <c r="U7869" s="10" t="n"/>
    </row>
    <row r="7870">
      <c r="S7870" s="10" t="n"/>
      <c r="T7870" s="10" t="n"/>
      <c r="U7870" s="10" t="n"/>
    </row>
    <row r="7871">
      <c r="S7871" s="10" t="n"/>
      <c r="T7871" s="10" t="n"/>
      <c r="U7871" s="10" t="n"/>
    </row>
    <row r="7872">
      <c r="S7872" s="10" t="n"/>
      <c r="T7872" s="10" t="n"/>
      <c r="U7872" s="10" t="n"/>
    </row>
    <row r="7873">
      <c r="S7873" s="10" t="n"/>
      <c r="T7873" s="10" t="n"/>
      <c r="U7873" s="10" t="n"/>
    </row>
    <row r="7874">
      <c r="S7874" s="10" t="n"/>
      <c r="T7874" s="10" t="n"/>
      <c r="U7874" s="10" t="n"/>
    </row>
    <row r="7875">
      <c r="S7875" s="10" t="n"/>
      <c r="T7875" s="10" t="n"/>
      <c r="U7875" s="10" t="n"/>
    </row>
    <row r="7876">
      <c r="S7876" s="10" t="n"/>
      <c r="T7876" s="10" t="n"/>
      <c r="U7876" s="10" t="n"/>
    </row>
    <row r="7877">
      <c r="S7877" s="10" t="n"/>
      <c r="T7877" s="10" t="n"/>
      <c r="U7877" s="10" t="n"/>
    </row>
    <row r="7878">
      <c r="S7878" s="10" t="n"/>
      <c r="T7878" s="10" t="n"/>
      <c r="U7878" s="10" t="n"/>
    </row>
    <row r="7879">
      <c r="S7879" s="10" t="n"/>
      <c r="T7879" s="10" t="n"/>
      <c r="U7879" s="10" t="n"/>
    </row>
    <row r="7880">
      <c r="S7880" s="10" t="n"/>
      <c r="T7880" s="10" t="n"/>
      <c r="U7880" s="10" t="n"/>
    </row>
    <row r="7881">
      <c r="S7881" s="10" t="n"/>
      <c r="T7881" s="10" t="n"/>
      <c r="U7881" s="10" t="n"/>
    </row>
    <row r="7882">
      <c r="S7882" s="10" t="n"/>
      <c r="T7882" s="10" t="n"/>
      <c r="U7882" s="10" t="n"/>
    </row>
    <row r="7883">
      <c r="S7883" s="10" t="n"/>
      <c r="T7883" s="10" t="n"/>
      <c r="U7883" s="10" t="n"/>
    </row>
    <row r="7884">
      <c r="S7884" s="10" t="n"/>
      <c r="T7884" s="10" t="n"/>
      <c r="U7884" s="10" t="n"/>
    </row>
    <row r="7885">
      <c r="S7885" s="10" t="n"/>
      <c r="T7885" s="10" t="n"/>
      <c r="U7885" s="10" t="n"/>
    </row>
    <row r="7886">
      <c r="S7886" s="10" t="n"/>
      <c r="T7886" s="10" t="n"/>
      <c r="U7886" s="10" t="n"/>
    </row>
    <row r="7887">
      <c r="S7887" s="10" t="n"/>
      <c r="T7887" s="10" t="n"/>
      <c r="U7887" s="10" t="n"/>
    </row>
    <row r="7888">
      <c r="S7888" s="10" t="n"/>
      <c r="T7888" s="10" t="n"/>
      <c r="U7888" s="10" t="n"/>
    </row>
    <row r="7889">
      <c r="S7889" s="10" t="n"/>
      <c r="T7889" s="10" t="n"/>
      <c r="U7889" s="10" t="n"/>
    </row>
    <row r="7890">
      <c r="S7890" s="10" t="n"/>
      <c r="T7890" s="10" t="n"/>
      <c r="U7890" s="10" t="n"/>
    </row>
    <row r="7891">
      <c r="S7891" s="10" t="n"/>
      <c r="T7891" s="10" t="n"/>
      <c r="U7891" s="10" t="n"/>
    </row>
    <row r="7892">
      <c r="S7892" s="10" t="n"/>
      <c r="T7892" s="10" t="n"/>
      <c r="U7892" s="10" t="n"/>
    </row>
    <row r="7893">
      <c r="S7893" s="10" t="n"/>
      <c r="T7893" s="10" t="n"/>
      <c r="U7893" s="10" t="n"/>
    </row>
    <row r="7894">
      <c r="S7894" s="10" t="n"/>
      <c r="T7894" s="10" t="n"/>
      <c r="U7894" s="10" t="n"/>
    </row>
    <row r="7895">
      <c r="S7895" s="10" t="n"/>
      <c r="T7895" s="10" t="n"/>
      <c r="U7895" s="10" t="n"/>
    </row>
    <row r="7896">
      <c r="S7896" s="10" t="n"/>
      <c r="T7896" s="10" t="n"/>
      <c r="U7896" s="10" t="n"/>
    </row>
    <row r="7897">
      <c r="S7897" s="10" t="n"/>
      <c r="T7897" s="10" t="n"/>
      <c r="U7897" s="10" t="n"/>
    </row>
    <row r="7898">
      <c r="S7898" s="10" t="n"/>
      <c r="T7898" s="10" t="n"/>
      <c r="U7898" s="10" t="n"/>
    </row>
    <row r="7899">
      <c r="S7899" s="10" t="n"/>
      <c r="T7899" s="10" t="n"/>
      <c r="U7899" s="10" t="n"/>
    </row>
    <row r="7900">
      <c r="S7900" s="10" t="n"/>
      <c r="T7900" s="10" t="n"/>
      <c r="U7900" s="10" t="n"/>
    </row>
    <row r="7901">
      <c r="S7901" s="10" t="n"/>
      <c r="T7901" s="10" t="n"/>
      <c r="U7901" s="10" t="n"/>
    </row>
    <row r="7902">
      <c r="S7902" s="10" t="n"/>
      <c r="T7902" s="10" t="n"/>
      <c r="U7902" s="10" t="n"/>
    </row>
    <row r="7903">
      <c r="S7903" s="10" t="n"/>
      <c r="T7903" s="10" t="n"/>
      <c r="U7903" s="10" t="n"/>
    </row>
    <row r="7904">
      <c r="S7904" s="10" t="n"/>
      <c r="T7904" s="10" t="n"/>
      <c r="U7904" s="10" t="n"/>
    </row>
    <row r="7905">
      <c r="S7905" s="10" t="n"/>
      <c r="T7905" s="10" t="n"/>
      <c r="U7905" s="10" t="n"/>
    </row>
    <row r="7906">
      <c r="S7906" s="10" t="n"/>
      <c r="T7906" s="10" t="n"/>
      <c r="U7906" s="10" t="n"/>
    </row>
    <row r="7907">
      <c r="S7907" s="10" t="n"/>
      <c r="T7907" s="10" t="n"/>
      <c r="U7907" s="10" t="n"/>
    </row>
    <row r="7908">
      <c r="S7908" s="10" t="n"/>
      <c r="T7908" s="10" t="n"/>
      <c r="U7908" s="10" t="n"/>
    </row>
    <row r="7909">
      <c r="S7909" s="10" t="n"/>
      <c r="T7909" s="10" t="n"/>
      <c r="U7909" s="10" t="n"/>
    </row>
    <row r="7910">
      <c r="S7910" s="10" t="n"/>
      <c r="T7910" s="10" t="n"/>
      <c r="U7910" s="10" t="n"/>
    </row>
    <row r="7911">
      <c r="S7911" s="10" t="n"/>
      <c r="T7911" s="10" t="n"/>
      <c r="U7911" s="10" t="n"/>
    </row>
    <row r="7912">
      <c r="S7912" s="10" t="n"/>
      <c r="T7912" s="10" t="n"/>
      <c r="U7912" s="10" t="n"/>
    </row>
    <row r="7913">
      <c r="S7913" s="10" t="n"/>
      <c r="T7913" s="10" t="n"/>
      <c r="U7913" s="10" t="n"/>
    </row>
    <row r="7914">
      <c r="S7914" s="10" t="n"/>
      <c r="T7914" s="10" t="n"/>
      <c r="U7914" s="10" t="n"/>
    </row>
    <row r="7915">
      <c r="S7915" s="10" t="n"/>
      <c r="T7915" s="10" t="n"/>
      <c r="U7915" s="10" t="n"/>
    </row>
    <row r="7916">
      <c r="S7916" s="10" t="n"/>
      <c r="T7916" s="10" t="n"/>
      <c r="U7916" s="10" t="n"/>
    </row>
    <row r="7917">
      <c r="S7917" s="10" t="n"/>
      <c r="T7917" s="10" t="n"/>
      <c r="U7917" s="10" t="n"/>
    </row>
    <row r="7918">
      <c r="S7918" s="10" t="n"/>
      <c r="T7918" s="10" t="n"/>
      <c r="U7918" s="10" t="n"/>
    </row>
    <row r="7919">
      <c r="S7919" s="10" t="n"/>
      <c r="T7919" s="10" t="n"/>
      <c r="U7919" s="10" t="n"/>
    </row>
    <row r="7920">
      <c r="S7920" s="10" t="n"/>
      <c r="T7920" s="10" t="n"/>
      <c r="U7920" s="10" t="n"/>
    </row>
    <row r="7921">
      <c r="S7921" s="10" t="n"/>
      <c r="T7921" s="10" t="n"/>
      <c r="U7921" s="10" t="n"/>
    </row>
    <row r="7922">
      <c r="S7922" s="10" t="n"/>
      <c r="T7922" s="10" t="n"/>
      <c r="U7922" s="10" t="n"/>
    </row>
    <row r="7923">
      <c r="S7923" s="10" t="n"/>
      <c r="T7923" s="10" t="n"/>
      <c r="U7923" s="10" t="n"/>
    </row>
    <row r="7924">
      <c r="S7924" s="10" t="n"/>
      <c r="T7924" s="10" t="n"/>
      <c r="U7924" s="10" t="n"/>
    </row>
    <row r="7925">
      <c r="S7925" s="10" t="n"/>
      <c r="T7925" s="10" t="n"/>
      <c r="U7925" s="10" t="n"/>
    </row>
    <row r="7926">
      <c r="S7926" s="10" t="n"/>
      <c r="T7926" s="10" t="n"/>
      <c r="U7926" s="10" t="n"/>
    </row>
    <row r="7927">
      <c r="S7927" s="10" t="n"/>
      <c r="T7927" s="10" t="n"/>
      <c r="U7927" s="10" t="n"/>
    </row>
    <row r="7928">
      <c r="S7928" s="10" t="n"/>
      <c r="T7928" s="10" t="n"/>
      <c r="U7928" s="10" t="n"/>
    </row>
    <row r="7929">
      <c r="S7929" s="10" t="n"/>
      <c r="T7929" s="10" t="n"/>
      <c r="U7929" s="10" t="n"/>
    </row>
    <row r="7930">
      <c r="S7930" s="10" t="n"/>
      <c r="T7930" s="10" t="n"/>
      <c r="U7930" s="10" t="n"/>
    </row>
    <row r="7931">
      <c r="S7931" s="10" t="n"/>
      <c r="T7931" s="10" t="n"/>
      <c r="U7931" s="10" t="n"/>
    </row>
    <row r="7932">
      <c r="S7932" s="10" t="n"/>
      <c r="T7932" s="10" t="n"/>
      <c r="U7932" s="10" t="n"/>
    </row>
    <row r="7933">
      <c r="S7933" s="10" t="n"/>
      <c r="T7933" s="10" t="n"/>
      <c r="U7933" s="10" t="n"/>
    </row>
    <row r="7934">
      <c r="S7934" s="10" t="n"/>
      <c r="T7934" s="10" t="n"/>
      <c r="U7934" s="10" t="n"/>
    </row>
    <row r="7935">
      <c r="S7935" s="10" t="n"/>
      <c r="T7935" s="10" t="n"/>
      <c r="U7935" s="10" t="n"/>
    </row>
    <row r="7936">
      <c r="S7936" s="10" t="n"/>
      <c r="T7936" s="10" t="n"/>
      <c r="U7936" s="10" t="n"/>
    </row>
    <row r="7937">
      <c r="S7937" s="10" t="n"/>
      <c r="T7937" s="10" t="n"/>
      <c r="U7937" s="10" t="n"/>
    </row>
    <row r="7938">
      <c r="S7938" s="10" t="n"/>
      <c r="T7938" s="10" t="n"/>
      <c r="U7938" s="10" t="n"/>
    </row>
    <row r="7939">
      <c r="S7939" s="10" t="n"/>
      <c r="T7939" s="10" t="n"/>
      <c r="U7939" s="10" t="n"/>
    </row>
    <row r="7940">
      <c r="S7940" s="10" t="n"/>
      <c r="T7940" s="10" t="n"/>
      <c r="U7940" s="10" t="n"/>
    </row>
    <row r="7941">
      <c r="S7941" s="10" t="n"/>
      <c r="T7941" s="10" t="n"/>
      <c r="U7941" s="10" t="n"/>
    </row>
    <row r="7942">
      <c r="S7942" s="10" t="n"/>
      <c r="T7942" s="10" t="n"/>
      <c r="U7942" s="10" t="n"/>
    </row>
    <row r="7943">
      <c r="S7943" s="10" t="n"/>
      <c r="T7943" s="10" t="n"/>
      <c r="U7943" s="10" t="n"/>
    </row>
    <row r="7944">
      <c r="S7944" s="10" t="n"/>
      <c r="T7944" s="10" t="n"/>
      <c r="U7944" s="10" t="n"/>
    </row>
    <row r="7945">
      <c r="S7945" s="10" t="n"/>
      <c r="T7945" s="10" t="n"/>
      <c r="U7945" s="10" t="n"/>
    </row>
    <row r="7946">
      <c r="S7946" s="10" t="n"/>
      <c r="T7946" s="10" t="n"/>
      <c r="U7946" s="10" t="n"/>
    </row>
    <row r="7947">
      <c r="S7947" s="10" t="n"/>
      <c r="T7947" s="10" t="n"/>
      <c r="U7947" s="10" t="n"/>
    </row>
    <row r="7948">
      <c r="S7948" s="10" t="n"/>
      <c r="T7948" s="10" t="n"/>
      <c r="U7948" s="10" t="n"/>
    </row>
    <row r="7949">
      <c r="S7949" s="10" t="n"/>
      <c r="T7949" s="10" t="n"/>
      <c r="U7949" s="10" t="n"/>
    </row>
    <row r="7950">
      <c r="S7950" s="10" t="n"/>
      <c r="T7950" s="10" t="n"/>
      <c r="U7950" s="10" t="n"/>
    </row>
    <row r="7951">
      <c r="S7951" s="10" t="n"/>
      <c r="T7951" s="10" t="n"/>
      <c r="U7951" s="10" t="n"/>
    </row>
    <row r="7952">
      <c r="S7952" s="10" t="n"/>
      <c r="T7952" s="10" t="n"/>
      <c r="U7952" s="10" t="n"/>
    </row>
    <row r="7953">
      <c r="S7953" s="10" t="n"/>
      <c r="T7953" s="10" t="n"/>
      <c r="U7953" s="10" t="n"/>
    </row>
    <row r="7954">
      <c r="S7954" s="10" t="n"/>
      <c r="T7954" s="10" t="n"/>
      <c r="U7954" s="10" t="n"/>
    </row>
    <row r="7955">
      <c r="S7955" s="10" t="n"/>
      <c r="T7955" s="10" t="n"/>
      <c r="U7955" s="10" t="n"/>
    </row>
    <row r="7956">
      <c r="S7956" s="10" t="n"/>
      <c r="T7956" s="10" t="n"/>
      <c r="U7956" s="10" t="n"/>
    </row>
    <row r="7957">
      <c r="S7957" s="10" t="n"/>
      <c r="T7957" s="10" t="n"/>
      <c r="U7957" s="10" t="n"/>
    </row>
    <row r="7958">
      <c r="S7958" s="10" t="n"/>
      <c r="T7958" s="10" t="n"/>
      <c r="U7958" s="10" t="n"/>
    </row>
    <row r="7959">
      <c r="S7959" s="10" t="n"/>
      <c r="T7959" s="10" t="n"/>
      <c r="U7959" s="10" t="n"/>
    </row>
    <row r="7960">
      <c r="S7960" s="10" t="n"/>
      <c r="T7960" s="10" t="n"/>
      <c r="U7960" s="10" t="n"/>
    </row>
    <row r="7961">
      <c r="S7961" s="10" t="n"/>
      <c r="T7961" s="10" t="n"/>
      <c r="U7961" s="10" t="n"/>
    </row>
    <row r="7962">
      <c r="S7962" s="10" t="n"/>
      <c r="T7962" s="10" t="n"/>
      <c r="U7962" s="10" t="n"/>
    </row>
    <row r="7963">
      <c r="S7963" s="10" t="n"/>
      <c r="T7963" s="10" t="n"/>
      <c r="U7963" s="10" t="n"/>
    </row>
    <row r="7964">
      <c r="S7964" s="10" t="n"/>
      <c r="T7964" s="10" t="n"/>
      <c r="U7964" s="10" t="n"/>
    </row>
    <row r="7965">
      <c r="S7965" s="10" t="n"/>
      <c r="T7965" s="10" t="n"/>
      <c r="U7965" s="10" t="n"/>
    </row>
    <row r="7966">
      <c r="S7966" s="10" t="n"/>
      <c r="T7966" s="10" t="n"/>
      <c r="U7966" s="10" t="n"/>
    </row>
    <row r="7967">
      <c r="S7967" s="10" t="n"/>
      <c r="T7967" s="10" t="n"/>
      <c r="U7967" s="10" t="n"/>
    </row>
    <row r="7968">
      <c r="S7968" s="10" t="n"/>
      <c r="T7968" s="10" t="n"/>
      <c r="U7968" s="10" t="n"/>
    </row>
    <row r="7969">
      <c r="S7969" s="10" t="n"/>
      <c r="T7969" s="10" t="n"/>
      <c r="U7969" s="10" t="n"/>
    </row>
    <row r="7970">
      <c r="S7970" s="10" t="n"/>
      <c r="T7970" s="10" t="n"/>
      <c r="U7970" s="10" t="n"/>
    </row>
    <row r="7971">
      <c r="S7971" s="10" t="n"/>
      <c r="T7971" s="10" t="n"/>
      <c r="U7971" s="10" t="n"/>
    </row>
    <row r="7972">
      <c r="S7972" s="10" t="n"/>
      <c r="T7972" s="10" t="n"/>
      <c r="U7972" s="10" t="n"/>
    </row>
    <row r="7973">
      <c r="S7973" s="10" t="n"/>
      <c r="T7973" s="10" t="n"/>
      <c r="U7973" s="10" t="n"/>
    </row>
    <row r="7974">
      <c r="S7974" s="10" t="n"/>
      <c r="T7974" s="10" t="n"/>
      <c r="U7974" s="10" t="n"/>
    </row>
    <row r="7975">
      <c r="S7975" s="10" t="n"/>
      <c r="T7975" s="10" t="n"/>
      <c r="U7975" s="10" t="n"/>
    </row>
    <row r="7976">
      <c r="S7976" s="10" t="n"/>
      <c r="T7976" s="10" t="n"/>
      <c r="U7976" s="10" t="n"/>
    </row>
    <row r="7977">
      <c r="S7977" s="10" t="n"/>
      <c r="T7977" s="10" t="n"/>
      <c r="U7977" s="10" t="n"/>
    </row>
    <row r="7978">
      <c r="S7978" s="10" t="n"/>
      <c r="T7978" s="10" t="n"/>
      <c r="U7978" s="10" t="n"/>
    </row>
    <row r="7979">
      <c r="S7979" s="10" t="n"/>
      <c r="T7979" s="10" t="n"/>
      <c r="U7979" s="10" t="n"/>
    </row>
    <row r="7980">
      <c r="S7980" s="10" t="n"/>
      <c r="T7980" s="10" t="n"/>
      <c r="U7980" s="10" t="n"/>
    </row>
    <row r="7981">
      <c r="S7981" s="10" t="n"/>
      <c r="T7981" s="10" t="n"/>
      <c r="U7981" s="10" t="n"/>
    </row>
    <row r="7982">
      <c r="S7982" s="10" t="n"/>
      <c r="T7982" s="10" t="n"/>
      <c r="U7982" s="10" t="n"/>
    </row>
    <row r="7983">
      <c r="S7983" s="10" t="n"/>
      <c r="T7983" s="10" t="n"/>
      <c r="U7983" s="10" t="n"/>
    </row>
    <row r="7984">
      <c r="S7984" s="10" t="n"/>
      <c r="T7984" s="10" t="n"/>
      <c r="U7984" s="10" t="n"/>
    </row>
    <row r="7985">
      <c r="S7985" s="10" t="n"/>
      <c r="T7985" s="10" t="n"/>
      <c r="U7985" s="10" t="n"/>
    </row>
    <row r="7986">
      <c r="S7986" s="10" t="n"/>
      <c r="T7986" s="10" t="n"/>
      <c r="U7986" s="10" t="n"/>
    </row>
    <row r="7987">
      <c r="S7987" s="10" t="n"/>
      <c r="T7987" s="10" t="n"/>
      <c r="U7987" s="10" t="n"/>
    </row>
    <row r="7988">
      <c r="S7988" s="10" t="n"/>
      <c r="T7988" s="10" t="n"/>
      <c r="U7988" s="10" t="n"/>
    </row>
    <row r="7989">
      <c r="S7989" s="10" t="n"/>
      <c r="T7989" s="10" t="n"/>
      <c r="U7989" s="10" t="n"/>
    </row>
    <row r="7990">
      <c r="S7990" s="10" t="n"/>
      <c r="T7990" s="10" t="n"/>
      <c r="U7990" s="10" t="n"/>
    </row>
    <row r="7991">
      <c r="S7991" s="10" t="n"/>
      <c r="T7991" s="10" t="n"/>
      <c r="U7991" s="10" t="n"/>
    </row>
    <row r="7992">
      <c r="S7992" s="10" t="n"/>
      <c r="T7992" s="10" t="n"/>
      <c r="U7992" s="10" t="n"/>
    </row>
    <row r="7993">
      <c r="S7993" s="10" t="n"/>
      <c r="T7993" s="10" t="n"/>
      <c r="U7993" s="10" t="n"/>
    </row>
    <row r="7994">
      <c r="S7994" s="10" t="n"/>
      <c r="T7994" s="10" t="n"/>
      <c r="U7994" s="10" t="n"/>
    </row>
    <row r="7995">
      <c r="S7995" s="10" t="n"/>
      <c r="T7995" s="10" t="n"/>
      <c r="U7995" s="10" t="n"/>
    </row>
    <row r="7996">
      <c r="S7996" s="10" t="n"/>
      <c r="T7996" s="10" t="n"/>
      <c r="U7996" s="10" t="n"/>
    </row>
    <row r="7997">
      <c r="S7997" s="10" t="n"/>
      <c r="T7997" s="10" t="n"/>
      <c r="U7997" s="10" t="n"/>
    </row>
    <row r="7998">
      <c r="S7998" s="10" t="n"/>
      <c r="T7998" s="10" t="n"/>
      <c r="U7998" s="10" t="n"/>
    </row>
    <row r="7999">
      <c r="S7999" s="10" t="n"/>
      <c r="T7999" s="10" t="n"/>
      <c r="U7999" s="10" t="n"/>
    </row>
    <row r="8000">
      <c r="S8000" s="10" t="n"/>
      <c r="T8000" s="10" t="n"/>
      <c r="U8000" s="10" t="n"/>
    </row>
    <row r="8001">
      <c r="S8001" s="10" t="n"/>
      <c r="T8001" s="10" t="n"/>
      <c r="U8001" s="10" t="n"/>
    </row>
    <row r="8002">
      <c r="S8002" s="10" t="n"/>
      <c r="T8002" s="10" t="n"/>
      <c r="U8002" s="10" t="n"/>
    </row>
    <row r="8003">
      <c r="S8003" s="10" t="n"/>
      <c r="T8003" s="10" t="n"/>
      <c r="U8003" s="10" t="n"/>
    </row>
    <row r="8004">
      <c r="S8004" s="10" t="n"/>
      <c r="T8004" s="10" t="n"/>
      <c r="U8004" s="10" t="n"/>
    </row>
    <row r="8005">
      <c r="S8005" s="10" t="n"/>
      <c r="T8005" s="10" t="n"/>
      <c r="U8005" s="10" t="n"/>
    </row>
    <row r="8006">
      <c r="S8006" s="10" t="n"/>
      <c r="T8006" s="10" t="n"/>
      <c r="U8006" s="10" t="n"/>
    </row>
    <row r="8007">
      <c r="S8007" s="10" t="n"/>
      <c r="T8007" s="10" t="n"/>
      <c r="U8007" s="10" t="n"/>
    </row>
    <row r="8008">
      <c r="S8008" s="10" t="n"/>
      <c r="T8008" s="10" t="n"/>
      <c r="U8008" s="10" t="n"/>
    </row>
    <row r="8009">
      <c r="S8009" s="10" t="n"/>
      <c r="T8009" s="10" t="n"/>
      <c r="U8009" s="10" t="n"/>
    </row>
    <row r="8010">
      <c r="S8010" s="10" t="n"/>
      <c r="T8010" s="10" t="n"/>
      <c r="U8010" s="10" t="n"/>
    </row>
    <row r="8011">
      <c r="S8011" s="10" t="n"/>
      <c r="T8011" s="10" t="n"/>
      <c r="U8011" s="10" t="n"/>
    </row>
    <row r="8012">
      <c r="S8012" s="10" t="n"/>
      <c r="T8012" s="10" t="n"/>
      <c r="U8012" s="10" t="n"/>
    </row>
    <row r="8013">
      <c r="S8013" s="10" t="n"/>
      <c r="T8013" s="10" t="n"/>
      <c r="U8013" s="10" t="n"/>
    </row>
    <row r="8014">
      <c r="S8014" s="10" t="n"/>
      <c r="T8014" s="10" t="n"/>
      <c r="U8014" s="10" t="n"/>
    </row>
    <row r="8015">
      <c r="S8015" s="10" t="n"/>
      <c r="T8015" s="10" t="n"/>
      <c r="U8015" s="10" t="n"/>
    </row>
    <row r="8016">
      <c r="S8016" s="10" t="n"/>
      <c r="T8016" s="10" t="n"/>
      <c r="U8016" s="10" t="n"/>
    </row>
    <row r="8017">
      <c r="S8017" s="10" t="n"/>
      <c r="T8017" s="10" t="n"/>
      <c r="U8017" s="10" t="n"/>
    </row>
    <row r="8018">
      <c r="S8018" s="10" t="n"/>
      <c r="T8018" s="10" t="n"/>
      <c r="U8018" s="10" t="n"/>
    </row>
    <row r="8019">
      <c r="S8019" s="10" t="n"/>
      <c r="T8019" s="10" t="n"/>
      <c r="U8019" s="10" t="n"/>
    </row>
    <row r="8020">
      <c r="S8020" s="10" t="n"/>
      <c r="T8020" s="10" t="n"/>
      <c r="U8020" s="10" t="n"/>
    </row>
    <row r="8021">
      <c r="S8021" s="10" t="n"/>
      <c r="T8021" s="10" t="n"/>
      <c r="U8021" s="10" t="n"/>
    </row>
    <row r="8022">
      <c r="S8022" s="10" t="n"/>
      <c r="T8022" s="10" t="n"/>
      <c r="U8022" s="10" t="n"/>
    </row>
    <row r="8023">
      <c r="S8023" s="10" t="n"/>
      <c r="T8023" s="10" t="n"/>
      <c r="U8023" s="10" t="n"/>
    </row>
    <row r="8024">
      <c r="S8024" s="10" t="n"/>
      <c r="T8024" s="10" t="n"/>
      <c r="U8024" s="10" t="n"/>
    </row>
    <row r="8025">
      <c r="S8025" s="10" t="n"/>
      <c r="T8025" s="10" t="n"/>
      <c r="U8025" s="10" t="n"/>
    </row>
    <row r="8026">
      <c r="S8026" s="10" t="n"/>
      <c r="T8026" s="10" t="n"/>
      <c r="U8026" s="10" t="n"/>
    </row>
    <row r="8027">
      <c r="S8027" s="10" t="n"/>
      <c r="T8027" s="10" t="n"/>
      <c r="U8027" s="10" t="n"/>
    </row>
    <row r="8028">
      <c r="S8028" s="10" t="n"/>
      <c r="T8028" s="10" t="n"/>
      <c r="U8028" s="10" t="n"/>
    </row>
    <row r="8029">
      <c r="S8029" s="10" t="n"/>
      <c r="T8029" s="10" t="n"/>
      <c r="U8029" s="10" t="n"/>
    </row>
    <row r="8030">
      <c r="S8030" s="10" t="n"/>
      <c r="T8030" s="10" t="n"/>
      <c r="U8030" s="10" t="n"/>
    </row>
    <row r="8031">
      <c r="S8031" s="10" t="n"/>
      <c r="T8031" s="10" t="n"/>
      <c r="U8031" s="10" t="n"/>
    </row>
    <row r="8032">
      <c r="S8032" s="10" t="n"/>
      <c r="T8032" s="10" t="n"/>
      <c r="U8032" s="10" t="n"/>
    </row>
    <row r="8033">
      <c r="S8033" s="10" t="n"/>
      <c r="T8033" s="10" t="n"/>
      <c r="U8033" s="10" t="n"/>
    </row>
    <row r="8034">
      <c r="S8034" s="10" t="n"/>
      <c r="T8034" s="10" t="n"/>
      <c r="U8034" s="10" t="n"/>
    </row>
    <row r="8035">
      <c r="S8035" s="10" t="n"/>
      <c r="T8035" s="10" t="n"/>
      <c r="U8035" s="10" t="n"/>
    </row>
    <row r="8036">
      <c r="S8036" s="10" t="n"/>
      <c r="T8036" s="10" t="n"/>
      <c r="U8036" s="10" t="n"/>
    </row>
    <row r="8037">
      <c r="S8037" s="10" t="n"/>
      <c r="T8037" s="10" t="n"/>
      <c r="U8037" s="10" t="n"/>
    </row>
    <row r="8038">
      <c r="S8038" s="10" t="n"/>
      <c r="T8038" s="10" t="n"/>
      <c r="U8038" s="10" t="n"/>
    </row>
    <row r="8039">
      <c r="S8039" s="10" t="n"/>
      <c r="T8039" s="10" t="n"/>
      <c r="U8039" s="10" t="n"/>
    </row>
    <row r="8040">
      <c r="S8040" s="10" t="n"/>
      <c r="T8040" s="10" t="n"/>
      <c r="U8040" s="10" t="n"/>
    </row>
    <row r="8041">
      <c r="S8041" s="10" t="n"/>
      <c r="T8041" s="10" t="n"/>
      <c r="U8041" s="10" t="n"/>
    </row>
    <row r="8042">
      <c r="S8042" s="10" t="n"/>
      <c r="T8042" s="10" t="n"/>
      <c r="U8042" s="10" t="n"/>
    </row>
    <row r="8043">
      <c r="S8043" s="10" t="n"/>
      <c r="T8043" s="10" t="n"/>
      <c r="U8043" s="10" t="n"/>
    </row>
    <row r="8044">
      <c r="S8044" s="10" t="n"/>
      <c r="T8044" s="10" t="n"/>
      <c r="U8044" s="10" t="n"/>
    </row>
    <row r="8045">
      <c r="S8045" s="10" t="n"/>
      <c r="T8045" s="10" t="n"/>
      <c r="U8045" s="10" t="n"/>
    </row>
    <row r="8046">
      <c r="S8046" s="10" t="n"/>
      <c r="T8046" s="10" t="n"/>
      <c r="U8046" s="10" t="n"/>
    </row>
    <row r="8047">
      <c r="S8047" s="10" t="n"/>
      <c r="T8047" s="10" t="n"/>
      <c r="U8047" s="10" t="n"/>
    </row>
    <row r="8048">
      <c r="S8048" s="10" t="n"/>
      <c r="T8048" s="10" t="n"/>
      <c r="U8048" s="10" t="n"/>
    </row>
    <row r="8049">
      <c r="S8049" s="10" t="n"/>
      <c r="T8049" s="10" t="n"/>
      <c r="U8049" s="10" t="n"/>
    </row>
    <row r="8050">
      <c r="S8050" s="10" t="n"/>
      <c r="T8050" s="10" t="n"/>
      <c r="U8050" s="10" t="n"/>
    </row>
    <row r="8051">
      <c r="S8051" s="10" t="n"/>
      <c r="T8051" s="10" t="n"/>
      <c r="U8051" s="10" t="n"/>
    </row>
    <row r="8052">
      <c r="S8052" s="10" t="n"/>
      <c r="T8052" s="10" t="n"/>
      <c r="U8052" s="10" t="n"/>
    </row>
    <row r="8053">
      <c r="S8053" s="10" t="n"/>
      <c r="T8053" s="10" t="n"/>
      <c r="U8053" s="10" t="n"/>
    </row>
    <row r="8054">
      <c r="S8054" s="10" t="n"/>
      <c r="T8054" s="10" t="n"/>
      <c r="U8054" s="10" t="n"/>
    </row>
    <row r="8055">
      <c r="S8055" s="10" t="n"/>
      <c r="T8055" s="10" t="n"/>
      <c r="U8055" s="10" t="n"/>
    </row>
    <row r="8056">
      <c r="S8056" s="10" t="n"/>
      <c r="T8056" s="10" t="n"/>
      <c r="U8056" s="10" t="n"/>
    </row>
    <row r="8057">
      <c r="S8057" s="10" t="n"/>
      <c r="T8057" s="10" t="n"/>
      <c r="U8057" s="10" t="n"/>
    </row>
    <row r="8058">
      <c r="S8058" s="10" t="n"/>
      <c r="T8058" s="10" t="n"/>
      <c r="U8058" s="10" t="n"/>
    </row>
    <row r="8059">
      <c r="S8059" s="10" t="n"/>
      <c r="T8059" s="10" t="n"/>
      <c r="U8059" s="10" t="n"/>
    </row>
    <row r="8060">
      <c r="S8060" s="10" t="n"/>
      <c r="T8060" s="10" t="n"/>
      <c r="U8060" s="10" t="n"/>
    </row>
    <row r="8061">
      <c r="S8061" s="10" t="n"/>
      <c r="T8061" s="10" t="n"/>
      <c r="U8061" s="10" t="n"/>
    </row>
    <row r="8062">
      <c r="S8062" s="10" t="n"/>
      <c r="T8062" s="10" t="n"/>
      <c r="U8062" s="10" t="n"/>
    </row>
    <row r="8063">
      <c r="S8063" s="10" t="n"/>
      <c r="T8063" s="10" t="n"/>
      <c r="U8063" s="10" t="n"/>
    </row>
    <row r="8064">
      <c r="S8064" s="10" t="n"/>
      <c r="T8064" s="10" t="n"/>
      <c r="U8064" s="10" t="n"/>
    </row>
    <row r="8065">
      <c r="S8065" s="10" t="n"/>
      <c r="T8065" s="10" t="n"/>
      <c r="U8065" s="10" t="n"/>
    </row>
    <row r="8066">
      <c r="S8066" s="10" t="n"/>
      <c r="T8066" s="10" t="n"/>
      <c r="U8066" s="10" t="n"/>
    </row>
    <row r="8067">
      <c r="S8067" s="10" t="n"/>
      <c r="T8067" s="10" t="n"/>
      <c r="U8067" s="10" t="n"/>
    </row>
    <row r="8068">
      <c r="S8068" s="10" t="n"/>
      <c r="T8068" s="10" t="n"/>
      <c r="U8068" s="10" t="n"/>
    </row>
    <row r="8069">
      <c r="S8069" s="10" t="n"/>
      <c r="T8069" s="10" t="n"/>
      <c r="U8069" s="10" t="n"/>
    </row>
    <row r="8070">
      <c r="S8070" s="10" t="n"/>
      <c r="T8070" s="10" t="n"/>
      <c r="U8070" s="10" t="n"/>
    </row>
    <row r="8071">
      <c r="S8071" s="10" t="n"/>
      <c r="T8071" s="10" t="n"/>
      <c r="U8071" s="10" t="n"/>
    </row>
    <row r="8072">
      <c r="S8072" s="10" t="n"/>
      <c r="T8072" s="10" t="n"/>
      <c r="U8072" s="10" t="n"/>
    </row>
    <row r="8073">
      <c r="S8073" s="10" t="n"/>
      <c r="T8073" s="10" t="n"/>
      <c r="U8073" s="10" t="n"/>
    </row>
    <row r="8074">
      <c r="S8074" s="10" t="n"/>
      <c r="T8074" s="10" t="n"/>
      <c r="U8074" s="10" t="n"/>
    </row>
    <row r="8075">
      <c r="S8075" s="10" t="n"/>
      <c r="T8075" s="10" t="n"/>
      <c r="U8075" s="10" t="n"/>
    </row>
    <row r="8076">
      <c r="S8076" s="10" t="n"/>
      <c r="T8076" s="10" t="n"/>
      <c r="U8076" s="10" t="n"/>
    </row>
    <row r="8077">
      <c r="S8077" s="10" t="n"/>
      <c r="T8077" s="10" t="n"/>
      <c r="U8077" s="10" t="n"/>
    </row>
    <row r="8078">
      <c r="S8078" s="10" t="n"/>
      <c r="T8078" s="10" t="n"/>
      <c r="U8078" s="10" t="n"/>
    </row>
    <row r="8079">
      <c r="S8079" s="10" t="n"/>
      <c r="T8079" s="10" t="n"/>
      <c r="U8079" s="10" t="n"/>
    </row>
    <row r="8080">
      <c r="S8080" s="10" t="n"/>
      <c r="T8080" s="10" t="n"/>
      <c r="U8080" s="10" t="n"/>
    </row>
    <row r="8081">
      <c r="S8081" s="10" t="n"/>
      <c r="T8081" s="10" t="n"/>
      <c r="U8081" s="10" t="n"/>
    </row>
    <row r="8082">
      <c r="S8082" s="10" t="n"/>
      <c r="T8082" s="10" t="n"/>
      <c r="U8082" s="10" t="n"/>
    </row>
    <row r="8083">
      <c r="S8083" s="10" t="n"/>
      <c r="T8083" s="10" t="n"/>
      <c r="U8083" s="10" t="n"/>
    </row>
    <row r="8084">
      <c r="S8084" s="10" t="n"/>
      <c r="T8084" s="10" t="n"/>
      <c r="U8084" s="10" t="n"/>
    </row>
    <row r="8085">
      <c r="S8085" s="10" t="n"/>
      <c r="T8085" s="10" t="n"/>
      <c r="U8085" s="10" t="n"/>
    </row>
    <row r="8086">
      <c r="S8086" s="10" t="n"/>
      <c r="T8086" s="10" t="n"/>
      <c r="U8086" s="10" t="n"/>
    </row>
    <row r="8087">
      <c r="S8087" s="10" t="n"/>
      <c r="T8087" s="10" t="n"/>
      <c r="U8087" s="10" t="n"/>
    </row>
    <row r="8088">
      <c r="S8088" s="10" t="n"/>
      <c r="T8088" s="10" t="n"/>
      <c r="U8088" s="10" t="n"/>
    </row>
    <row r="8089">
      <c r="S8089" s="10" t="n"/>
      <c r="T8089" s="10" t="n"/>
      <c r="U8089" s="10" t="n"/>
    </row>
    <row r="8090">
      <c r="S8090" s="10" t="n"/>
      <c r="T8090" s="10" t="n"/>
      <c r="U8090" s="10" t="n"/>
    </row>
    <row r="8091">
      <c r="S8091" s="10" t="n"/>
      <c r="T8091" s="10" t="n"/>
      <c r="U8091" s="10" t="n"/>
    </row>
    <row r="8092">
      <c r="S8092" s="10" t="n"/>
      <c r="T8092" s="10" t="n"/>
      <c r="U8092" s="10" t="n"/>
    </row>
    <row r="8093">
      <c r="S8093" s="10" t="n"/>
      <c r="T8093" s="10" t="n"/>
      <c r="U8093" s="10" t="n"/>
    </row>
    <row r="8094">
      <c r="S8094" s="10" t="n"/>
      <c r="T8094" s="10" t="n"/>
      <c r="U8094" s="10" t="n"/>
    </row>
    <row r="8095">
      <c r="S8095" s="10" t="n"/>
      <c r="T8095" s="10" t="n"/>
      <c r="U8095" s="10" t="n"/>
    </row>
    <row r="8096">
      <c r="S8096" s="10" t="n"/>
      <c r="T8096" s="10" t="n"/>
      <c r="U8096" s="10" t="n"/>
    </row>
    <row r="8097">
      <c r="S8097" s="10" t="n"/>
      <c r="T8097" s="10" t="n"/>
      <c r="U8097" s="10" t="n"/>
    </row>
    <row r="8098">
      <c r="S8098" s="10" t="n"/>
      <c r="T8098" s="10" t="n"/>
      <c r="U8098" s="10" t="n"/>
    </row>
    <row r="8099">
      <c r="S8099" s="10" t="n"/>
      <c r="T8099" s="10" t="n"/>
      <c r="U8099" s="10" t="n"/>
    </row>
    <row r="8100">
      <c r="S8100" s="10" t="n"/>
      <c r="T8100" s="10" t="n"/>
      <c r="U8100" s="10" t="n"/>
    </row>
    <row r="8101">
      <c r="S8101" s="10" t="n"/>
      <c r="T8101" s="10" t="n"/>
      <c r="U8101" s="10" t="n"/>
    </row>
    <row r="8102">
      <c r="S8102" s="10" t="n"/>
      <c r="T8102" s="10" t="n"/>
      <c r="U8102" s="10" t="n"/>
    </row>
    <row r="8103">
      <c r="S8103" s="10" t="n"/>
      <c r="T8103" s="10" t="n"/>
      <c r="U8103" s="10" t="n"/>
    </row>
    <row r="8104">
      <c r="S8104" s="10" t="n"/>
      <c r="T8104" s="10" t="n"/>
      <c r="U8104" s="10" t="n"/>
    </row>
    <row r="8105">
      <c r="S8105" s="10" t="n"/>
      <c r="T8105" s="10" t="n"/>
      <c r="U8105" s="10" t="n"/>
    </row>
    <row r="8106">
      <c r="S8106" s="10" t="n"/>
      <c r="T8106" s="10" t="n"/>
      <c r="U8106" s="10" t="n"/>
    </row>
    <row r="8107">
      <c r="S8107" s="10" t="n"/>
      <c r="T8107" s="10" t="n"/>
      <c r="U8107" s="10" t="n"/>
    </row>
    <row r="8108">
      <c r="S8108" s="10" t="n"/>
      <c r="T8108" s="10" t="n"/>
      <c r="U8108" s="10" t="n"/>
    </row>
    <row r="8109">
      <c r="S8109" s="10" t="n"/>
      <c r="T8109" s="10" t="n"/>
      <c r="U8109" s="10" t="n"/>
    </row>
    <row r="8110">
      <c r="S8110" s="10" t="n"/>
      <c r="T8110" s="10" t="n"/>
      <c r="U8110" s="10" t="n"/>
    </row>
    <row r="8111">
      <c r="S8111" s="10" t="n"/>
      <c r="T8111" s="10" t="n"/>
      <c r="U8111" s="10" t="n"/>
    </row>
    <row r="8112">
      <c r="S8112" s="10" t="n"/>
      <c r="T8112" s="10" t="n"/>
      <c r="U8112" s="10" t="n"/>
    </row>
    <row r="8113">
      <c r="S8113" s="10" t="n"/>
      <c r="T8113" s="10" t="n"/>
      <c r="U8113" s="10" t="n"/>
    </row>
    <row r="8114">
      <c r="S8114" s="10" t="n"/>
      <c r="T8114" s="10" t="n"/>
      <c r="U8114" s="10" t="n"/>
    </row>
    <row r="8115">
      <c r="S8115" s="10" t="n"/>
      <c r="T8115" s="10" t="n"/>
      <c r="U8115" s="10" t="n"/>
    </row>
    <row r="8116">
      <c r="S8116" s="10" t="n"/>
      <c r="T8116" s="10" t="n"/>
      <c r="U8116" s="10" t="n"/>
    </row>
    <row r="8117">
      <c r="S8117" s="10" t="n"/>
      <c r="T8117" s="10" t="n"/>
      <c r="U8117" s="10" t="n"/>
    </row>
    <row r="8118">
      <c r="S8118" s="10" t="n"/>
      <c r="T8118" s="10" t="n"/>
      <c r="U8118" s="10" t="n"/>
    </row>
    <row r="8119">
      <c r="S8119" s="10" t="n"/>
      <c r="T8119" s="10" t="n"/>
      <c r="U8119" s="10" t="n"/>
    </row>
    <row r="8120">
      <c r="S8120" s="10" t="n"/>
      <c r="T8120" s="10" t="n"/>
      <c r="U8120" s="10" t="n"/>
    </row>
    <row r="8121">
      <c r="S8121" s="10" t="n"/>
      <c r="T8121" s="10" t="n"/>
      <c r="U8121" s="10" t="n"/>
    </row>
    <row r="8122">
      <c r="S8122" s="10" t="n"/>
      <c r="T8122" s="10" t="n"/>
      <c r="U8122" s="10" t="n"/>
    </row>
    <row r="8123">
      <c r="S8123" s="10" t="n"/>
      <c r="T8123" s="10" t="n"/>
      <c r="U8123" s="10" t="n"/>
    </row>
    <row r="8124">
      <c r="S8124" s="10" t="n"/>
      <c r="T8124" s="10" t="n"/>
      <c r="U8124" s="10" t="n"/>
    </row>
    <row r="8125">
      <c r="S8125" s="10" t="n"/>
      <c r="T8125" s="10" t="n"/>
      <c r="U8125" s="10" t="n"/>
    </row>
    <row r="8126">
      <c r="S8126" s="10" t="n"/>
      <c r="T8126" s="10" t="n"/>
      <c r="U8126" s="10" t="n"/>
    </row>
    <row r="8127">
      <c r="S8127" s="10" t="n"/>
      <c r="T8127" s="10" t="n"/>
      <c r="U8127" s="10" t="n"/>
    </row>
    <row r="8128">
      <c r="S8128" s="10" t="n"/>
      <c r="T8128" s="10" t="n"/>
      <c r="U8128" s="10" t="n"/>
    </row>
    <row r="8129">
      <c r="S8129" s="10" t="n"/>
      <c r="T8129" s="10" t="n"/>
      <c r="U8129" s="10" t="n"/>
    </row>
    <row r="8130">
      <c r="S8130" s="10" t="n"/>
      <c r="T8130" s="10" t="n"/>
      <c r="U8130" s="10" t="n"/>
    </row>
    <row r="8131">
      <c r="S8131" s="10" t="n"/>
      <c r="T8131" s="10" t="n"/>
      <c r="U8131" s="10" t="n"/>
    </row>
    <row r="8132">
      <c r="S8132" s="10" t="n"/>
      <c r="T8132" s="10" t="n"/>
      <c r="U8132" s="10" t="n"/>
    </row>
    <row r="8133">
      <c r="S8133" s="10" t="n"/>
      <c r="T8133" s="10" t="n"/>
      <c r="U8133" s="10" t="n"/>
    </row>
    <row r="8134">
      <c r="S8134" s="10" t="n"/>
      <c r="T8134" s="10" t="n"/>
      <c r="U8134" s="10" t="n"/>
    </row>
    <row r="8135">
      <c r="S8135" s="10" t="n"/>
      <c r="T8135" s="10" t="n"/>
      <c r="U8135" s="10" t="n"/>
    </row>
    <row r="8136">
      <c r="S8136" s="10" t="n"/>
      <c r="T8136" s="10" t="n"/>
      <c r="U8136" s="10" t="n"/>
    </row>
    <row r="8137">
      <c r="S8137" s="10" t="n"/>
      <c r="T8137" s="10" t="n"/>
      <c r="U8137" s="10" t="n"/>
    </row>
    <row r="8138">
      <c r="S8138" s="10" t="n"/>
      <c r="T8138" s="10" t="n"/>
      <c r="U8138" s="10" t="n"/>
    </row>
    <row r="8139">
      <c r="S8139" s="10" t="n"/>
      <c r="T8139" s="10" t="n"/>
      <c r="U8139" s="10" t="n"/>
    </row>
    <row r="8140">
      <c r="S8140" s="10" t="n"/>
      <c r="T8140" s="10" t="n"/>
      <c r="U8140" s="10" t="n"/>
    </row>
    <row r="8141">
      <c r="S8141" s="10" t="n"/>
      <c r="T8141" s="10" t="n"/>
      <c r="U8141" s="10" t="n"/>
    </row>
    <row r="8142">
      <c r="S8142" s="10" t="n"/>
      <c r="T8142" s="10" t="n"/>
      <c r="U8142" s="10" t="n"/>
    </row>
    <row r="8143">
      <c r="S8143" s="10" t="n"/>
      <c r="T8143" s="10" t="n"/>
      <c r="U8143" s="10" t="n"/>
    </row>
    <row r="8144">
      <c r="S8144" s="10" t="n"/>
      <c r="T8144" s="10" t="n"/>
      <c r="U8144" s="10" t="n"/>
    </row>
    <row r="8145">
      <c r="S8145" s="10" t="n"/>
      <c r="T8145" s="10" t="n"/>
      <c r="U8145" s="10" t="n"/>
    </row>
    <row r="8146">
      <c r="S8146" s="10" t="n"/>
      <c r="T8146" s="10" t="n"/>
      <c r="U8146" s="10" t="n"/>
    </row>
    <row r="8147">
      <c r="S8147" s="10" t="n"/>
      <c r="T8147" s="10" t="n"/>
      <c r="U8147" s="10" t="n"/>
    </row>
    <row r="8148">
      <c r="S8148" s="10" t="n"/>
      <c r="T8148" s="10" t="n"/>
      <c r="U8148" s="10" t="n"/>
    </row>
    <row r="8149">
      <c r="S8149" s="10" t="n"/>
      <c r="T8149" s="10" t="n"/>
      <c r="U8149" s="10" t="n"/>
    </row>
    <row r="8150">
      <c r="S8150" s="10" t="n"/>
      <c r="T8150" s="10" t="n"/>
      <c r="U8150" s="10" t="n"/>
    </row>
    <row r="8151">
      <c r="S8151" s="10" t="n"/>
      <c r="T8151" s="10" t="n"/>
      <c r="U8151" s="10" t="n"/>
    </row>
    <row r="8152">
      <c r="S8152" s="10" t="n"/>
      <c r="T8152" s="10" t="n"/>
      <c r="U8152" s="10" t="n"/>
    </row>
    <row r="8153">
      <c r="S8153" s="10" t="n"/>
      <c r="T8153" s="10" t="n"/>
      <c r="U8153" s="10" t="n"/>
    </row>
    <row r="8154">
      <c r="S8154" s="10" t="n"/>
      <c r="T8154" s="10" t="n"/>
      <c r="U8154" s="10" t="n"/>
    </row>
    <row r="8155">
      <c r="S8155" s="10" t="n"/>
      <c r="T8155" s="10" t="n"/>
      <c r="U8155" s="10" t="n"/>
    </row>
    <row r="8156">
      <c r="S8156" s="10" t="n"/>
      <c r="T8156" s="10" t="n"/>
      <c r="U8156" s="10" t="n"/>
    </row>
    <row r="8157">
      <c r="S8157" s="10" t="n"/>
      <c r="T8157" s="10" t="n"/>
      <c r="U8157" s="10" t="n"/>
    </row>
    <row r="8158">
      <c r="S8158" s="10" t="n"/>
      <c r="T8158" s="10" t="n"/>
      <c r="U8158" s="10" t="n"/>
    </row>
    <row r="8159">
      <c r="S8159" s="10" t="n"/>
      <c r="T8159" s="10" t="n"/>
      <c r="U8159" s="10" t="n"/>
    </row>
    <row r="8160">
      <c r="S8160" s="10" t="n"/>
      <c r="T8160" s="10" t="n"/>
      <c r="U8160" s="10" t="n"/>
    </row>
    <row r="8161">
      <c r="S8161" s="10" t="n"/>
      <c r="T8161" s="10" t="n"/>
      <c r="U8161" s="10" t="n"/>
    </row>
    <row r="8162">
      <c r="S8162" s="10" t="n"/>
      <c r="T8162" s="10" t="n"/>
      <c r="U8162" s="10" t="n"/>
    </row>
    <row r="8163">
      <c r="S8163" s="10" t="n"/>
      <c r="T8163" s="10" t="n"/>
      <c r="U8163" s="10" t="n"/>
    </row>
    <row r="8164">
      <c r="S8164" s="10" t="n"/>
      <c r="T8164" s="10" t="n"/>
      <c r="U8164" s="10" t="n"/>
    </row>
    <row r="8165">
      <c r="S8165" s="10" t="n"/>
      <c r="T8165" s="10" t="n"/>
      <c r="U8165" s="10" t="n"/>
    </row>
    <row r="8166">
      <c r="S8166" s="10" t="n"/>
      <c r="T8166" s="10" t="n"/>
      <c r="U8166" s="10" t="n"/>
    </row>
    <row r="8167">
      <c r="S8167" s="10" t="n"/>
      <c r="T8167" s="10" t="n"/>
      <c r="U8167" s="10" t="n"/>
    </row>
    <row r="8168">
      <c r="S8168" s="10" t="n"/>
      <c r="T8168" s="10" t="n"/>
      <c r="U8168" s="10" t="n"/>
    </row>
    <row r="8169">
      <c r="S8169" s="10" t="n"/>
      <c r="T8169" s="10" t="n"/>
      <c r="U8169" s="10" t="n"/>
    </row>
    <row r="8170">
      <c r="S8170" s="10" t="n"/>
      <c r="T8170" s="10" t="n"/>
      <c r="U8170" s="10" t="n"/>
    </row>
    <row r="8171">
      <c r="S8171" s="10" t="n"/>
      <c r="T8171" s="10" t="n"/>
      <c r="U8171" s="10" t="n"/>
    </row>
    <row r="8172">
      <c r="S8172" s="10" t="n"/>
      <c r="T8172" s="10" t="n"/>
      <c r="U8172" s="10" t="n"/>
    </row>
    <row r="8173">
      <c r="S8173" s="10" t="n"/>
      <c r="T8173" s="10" t="n"/>
      <c r="U8173" s="10" t="n"/>
    </row>
    <row r="8174">
      <c r="S8174" s="10" t="n"/>
      <c r="T8174" s="10" t="n"/>
      <c r="U8174" s="10" t="n"/>
    </row>
    <row r="8175">
      <c r="S8175" s="10" t="n"/>
      <c r="T8175" s="10" t="n"/>
      <c r="U8175" s="10" t="n"/>
    </row>
    <row r="8176">
      <c r="S8176" s="10" t="n"/>
      <c r="T8176" s="10" t="n"/>
      <c r="U8176" s="10" t="n"/>
    </row>
    <row r="8177">
      <c r="S8177" s="10" t="n"/>
      <c r="T8177" s="10" t="n"/>
      <c r="U8177" s="10" t="n"/>
    </row>
    <row r="8178">
      <c r="S8178" s="10" t="n"/>
      <c r="T8178" s="10" t="n"/>
      <c r="U8178" s="10" t="n"/>
    </row>
    <row r="8179">
      <c r="S8179" s="10" t="n"/>
      <c r="T8179" s="10" t="n"/>
      <c r="U8179" s="10" t="n"/>
    </row>
    <row r="8180">
      <c r="S8180" s="10" t="n"/>
      <c r="T8180" s="10" t="n"/>
      <c r="U8180" s="10" t="n"/>
    </row>
    <row r="8181">
      <c r="S8181" s="10" t="n"/>
      <c r="T8181" s="10" t="n"/>
      <c r="U8181" s="10" t="n"/>
    </row>
    <row r="8182">
      <c r="S8182" s="10" t="n"/>
      <c r="T8182" s="10" t="n"/>
      <c r="U8182" s="10" t="n"/>
    </row>
    <row r="8183">
      <c r="S8183" s="10" t="n"/>
      <c r="T8183" s="10" t="n"/>
      <c r="U8183" s="10" t="n"/>
    </row>
    <row r="8184">
      <c r="S8184" s="10" t="n"/>
      <c r="T8184" s="10" t="n"/>
      <c r="U8184" s="10" t="n"/>
    </row>
    <row r="8185">
      <c r="S8185" s="10" t="n"/>
      <c r="T8185" s="10" t="n"/>
      <c r="U8185" s="10" t="n"/>
    </row>
    <row r="8186">
      <c r="S8186" s="10" t="n"/>
      <c r="T8186" s="10" t="n"/>
      <c r="U8186" s="10" t="n"/>
    </row>
    <row r="8187">
      <c r="S8187" s="10" t="n"/>
      <c r="T8187" s="10" t="n"/>
      <c r="U8187" s="10" t="n"/>
    </row>
    <row r="8188">
      <c r="S8188" s="10" t="n"/>
      <c r="T8188" s="10" t="n"/>
      <c r="U8188" s="10" t="n"/>
    </row>
    <row r="8189">
      <c r="S8189" s="10" t="n"/>
      <c r="T8189" s="10" t="n"/>
      <c r="U8189" s="10" t="n"/>
    </row>
    <row r="8190">
      <c r="S8190" s="10" t="n"/>
      <c r="T8190" s="10" t="n"/>
      <c r="U8190" s="10" t="n"/>
    </row>
    <row r="8191">
      <c r="S8191" s="10" t="n"/>
      <c r="T8191" s="10" t="n"/>
      <c r="U8191" s="10" t="n"/>
    </row>
    <row r="8192">
      <c r="S8192" s="10" t="n"/>
      <c r="T8192" s="10" t="n"/>
      <c r="U8192" s="10" t="n"/>
    </row>
    <row r="8193">
      <c r="S8193" s="10" t="n"/>
      <c r="T8193" s="10" t="n"/>
      <c r="U8193" s="10" t="n"/>
    </row>
    <row r="8194">
      <c r="S8194" s="10" t="n"/>
      <c r="T8194" s="10" t="n"/>
      <c r="U8194" s="10" t="n"/>
    </row>
    <row r="8195">
      <c r="S8195" s="10" t="n"/>
      <c r="T8195" s="10" t="n"/>
      <c r="U8195" s="10" t="n"/>
    </row>
    <row r="8196">
      <c r="S8196" s="10" t="n"/>
      <c r="T8196" s="10" t="n"/>
      <c r="U8196" s="10" t="n"/>
    </row>
    <row r="8197">
      <c r="S8197" s="10" t="n"/>
      <c r="T8197" s="10" t="n"/>
      <c r="U8197" s="10" t="n"/>
    </row>
    <row r="8198">
      <c r="S8198" s="10" t="n"/>
      <c r="T8198" s="10" t="n"/>
      <c r="U8198" s="10" t="n"/>
    </row>
    <row r="8199">
      <c r="S8199" s="10" t="n"/>
      <c r="T8199" s="10" t="n"/>
      <c r="U8199" s="10" t="n"/>
    </row>
    <row r="8200">
      <c r="S8200" s="10" t="n"/>
      <c r="T8200" s="10" t="n"/>
      <c r="U8200" s="10" t="n"/>
    </row>
    <row r="8201">
      <c r="S8201" s="10" t="n"/>
      <c r="T8201" s="10" t="n"/>
      <c r="U8201" s="10" t="n"/>
    </row>
    <row r="8202">
      <c r="S8202" s="10" t="n"/>
      <c r="T8202" s="10" t="n"/>
      <c r="U8202" s="10" t="n"/>
    </row>
    <row r="8203">
      <c r="S8203" s="10" t="n"/>
      <c r="T8203" s="10" t="n"/>
      <c r="U8203" s="10" t="n"/>
    </row>
    <row r="8204">
      <c r="S8204" s="10" t="n"/>
      <c r="T8204" s="10" t="n"/>
      <c r="U8204" s="10" t="n"/>
    </row>
    <row r="8205">
      <c r="S8205" s="10" t="n"/>
      <c r="T8205" s="10" t="n"/>
      <c r="U8205" s="10" t="n"/>
    </row>
    <row r="8206">
      <c r="S8206" s="10" t="n"/>
      <c r="T8206" s="10" t="n"/>
      <c r="U8206" s="10" t="n"/>
    </row>
    <row r="8207">
      <c r="S8207" s="10" t="n"/>
      <c r="T8207" s="10" t="n"/>
      <c r="U8207" s="10" t="n"/>
    </row>
    <row r="8208">
      <c r="S8208" s="10" t="n"/>
      <c r="T8208" s="10" t="n"/>
      <c r="U8208" s="10" t="n"/>
    </row>
    <row r="8209">
      <c r="S8209" s="10" t="n"/>
      <c r="T8209" s="10" t="n"/>
      <c r="U8209" s="10" t="n"/>
    </row>
    <row r="8210">
      <c r="S8210" s="10" t="n"/>
      <c r="T8210" s="10" t="n"/>
      <c r="U8210" s="10" t="n"/>
    </row>
    <row r="8211">
      <c r="S8211" s="10" t="n"/>
      <c r="T8211" s="10" t="n"/>
      <c r="U8211" s="10" t="n"/>
    </row>
    <row r="8212">
      <c r="S8212" s="10" t="n"/>
      <c r="T8212" s="10" t="n"/>
      <c r="U8212" s="10" t="n"/>
    </row>
    <row r="8213">
      <c r="S8213" s="10" t="n"/>
      <c r="T8213" s="10" t="n"/>
      <c r="U8213" s="10" t="n"/>
    </row>
    <row r="8214">
      <c r="S8214" s="10" t="n"/>
      <c r="T8214" s="10" t="n"/>
      <c r="U8214" s="10" t="n"/>
    </row>
    <row r="8215">
      <c r="S8215" s="10" t="n"/>
      <c r="T8215" s="10" t="n"/>
      <c r="U8215" s="10" t="n"/>
    </row>
    <row r="8216">
      <c r="S8216" s="10" t="n"/>
      <c r="T8216" s="10" t="n"/>
      <c r="U8216" s="10" t="n"/>
    </row>
    <row r="8217">
      <c r="S8217" s="10" t="n"/>
      <c r="T8217" s="10" t="n"/>
      <c r="U8217" s="10" t="n"/>
    </row>
    <row r="8218">
      <c r="S8218" s="10" t="n"/>
      <c r="T8218" s="10" t="n"/>
      <c r="U8218" s="10" t="n"/>
    </row>
    <row r="8219">
      <c r="S8219" s="10" t="n"/>
      <c r="T8219" s="10" t="n"/>
      <c r="U8219" s="10" t="n"/>
    </row>
    <row r="8220">
      <c r="S8220" s="10" t="n"/>
      <c r="T8220" s="10" t="n"/>
      <c r="U8220" s="10" t="n"/>
    </row>
    <row r="8221">
      <c r="S8221" s="10" t="n"/>
      <c r="T8221" s="10" t="n"/>
      <c r="U8221" s="10" t="n"/>
    </row>
    <row r="8222">
      <c r="S8222" s="10" t="n"/>
      <c r="T8222" s="10" t="n"/>
      <c r="U8222" s="10" t="n"/>
    </row>
    <row r="8223">
      <c r="S8223" s="10" t="n"/>
      <c r="T8223" s="10" t="n"/>
      <c r="U8223" s="10" t="n"/>
    </row>
    <row r="8224">
      <c r="S8224" s="10" t="n"/>
      <c r="T8224" s="10" t="n"/>
      <c r="U8224" s="10" t="n"/>
    </row>
    <row r="8225">
      <c r="S8225" s="10" t="n"/>
      <c r="T8225" s="10" t="n"/>
      <c r="U8225" s="10" t="n"/>
    </row>
    <row r="8226">
      <c r="S8226" s="10" t="n"/>
      <c r="T8226" s="10" t="n"/>
      <c r="U8226" s="10" t="n"/>
    </row>
    <row r="8227">
      <c r="S8227" s="10" t="n"/>
      <c r="T8227" s="10" t="n"/>
      <c r="U8227" s="10" t="n"/>
    </row>
    <row r="8228">
      <c r="S8228" s="10" t="n"/>
      <c r="T8228" s="10" t="n"/>
      <c r="U8228" s="10" t="n"/>
    </row>
    <row r="8229">
      <c r="S8229" s="10" t="n"/>
      <c r="T8229" s="10" t="n"/>
      <c r="U8229" s="10" t="n"/>
    </row>
    <row r="8230">
      <c r="S8230" s="10" t="n"/>
      <c r="T8230" s="10" t="n"/>
      <c r="U8230" s="10" t="n"/>
    </row>
    <row r="8231">
      <c r="S8231" s="10" t="n"/>
      <c r="T8231" s="10" t="n"/>
      <c r="U8231" s="10" t="n"/>
    </row>
    <row r="8232">
      <c r="S8232" s="10" t="n"/>
      <c r="T8232" s="10" t="n"/>
      <c r="U8232" s="10" t="n"/>
    </row>
    <row r="8233">
      <c r="S8233" s="10" t="n"/>
      <c r="T8233" s="10" t="n"/>
      <c r="U8233" s="10" t="n"/>
    </row>
    <row r="8234">
      <c r="S8234" s="10" t="n"/>
      <c r="T8234" s="10" t="n"/>
      <c r="U8234" s="10" t="n"/>
    </row>
    <row r="8235">
      <c r="S8235" s="10" t="n"/>
      <c r="T8235" s="10" t="n"/>
      <c r="U8235" s="10" t="n"/>
    </row>
    <row r="8236">
      <c r="S8236" s="10" t="n"/>
      <c r="T8236" s="10" t="n"/>
      <c r="U8236" s="10" t="n"/>
    </row>
    <row r="8237">
      <c r="S8237" s="10" t="n"/>
      <c r="T8237" s="10" t="n"/>
      <c r="U8237" s="10" t="n"/>
    </row>
    <row r="8238">
      <c r="S8238" s="10" t="n"/>
      <c r="T8238" s="10" t="n"/>
      <c r="U8238" s="10" t="n"/>
    </row>
    <row r="8239">
      <c r="S8239" s="10" t="n"/>
      <c r="T8239" s="10" t="n"/>
      <c r="U8239" s="10" t="n"/>
    </row>
    <row r="8240">
      <c r="S8240" s="10" t="n"/>
      <c r="T8240" s="10" t="n"/>
      <c r="U8240" s="10" t="n"/>
    </row>
    <row r="8241">
      <c r="S8241" s="10" t="n"/>
      <c r="T8241" s="10" t="n"/>
      <c r="U8241" s="10" t="n"/>
    </row>
    <row r="8242">
      <c r="S8242" s="10" t="n"/>
      <c r="T8242" s="10" t="n"/>
      <c r="U8242" s="10" t="n"/>
    </row>
    <row r="8243">
      <c r="S8243" s="10" t="n"/>
      <c r="T8243" s="10" t="n"/>
      <c r="U8243" s="10" t="n"/>
    </row>
    <row r="8244">
      <c r="S8244" s="10" t="n"/>
      <c r="T8244" s="10" t="n"/>
      <c r="U8244" s="10" t="n"/>
    </row>
    <row r="8245">
      <c r="S8245" s="10" t="n"/>
      <c r="T8245" s="10" t="n"/>
      <c r="U8245" s="10" t="n"/>
    </row>
    <row r="8246">
      <c r="S8246" s="10" t="n"/>
      <c r="T8246" s="10" t="n"/>
      <c r="U8246" s="10" t="n"/>
    </row>
    <row r="8247">
      <c r="S8247" s="10" t="n"/>
      <c r="T8247" s="10" t="n"/>
      <c r="U8247" s="10" t="n"/>
    </row>
    <row r="8248">
      <c r="S8248" s="10" t="n"/>
      <c r="T8248" s="10" t="n"/>
      <c r="U8248" s="10" t="n"/>
    </row>
    <row r="8249">
      <c r="S8249" s="10" t="n"/>
      <c r="T8249" s="10" t="n"/>
      <c r="U8249" s="10" t="n"/>
    </row>
    <row r="8250">
      <c r="S8250" s="10" t="n"/>
      <c r="T8250" s="10" t="n"/>
      <c r="U8250" s="10" t="n"/>
    </row>
    <row r="8251">
      <c r="S8251" s="10" t="n"/>
      <c r="T8251" s="10" t="n"/>
      <c r="U8251" s="10" t="n"/>
    </row>
    <row r="8252">
      <c r="S8252" s="10" t="n"/>
      <c r="T8252" s="10" t="n"/>
      <c r="U8252" s="10" t="n"/>
    </row>
    <row r="8253">
      <c r="S8253" s="10" t="n"/>
      <c r="T8253" s="10" t="n"/>
      <c r="U8253" s="10" t="n"/>
    </row>
    <row r="8254">
      <c r="S8254" s="10" t="n"/>
      <c r="T8254" s="10" t="n"/>
      <c r="U8254" s="10" t="n"/>
    </row>
    <row r="8255">
      <c r="S8255" s="10" t="n"/>
      <c r="T8255" s="10" t="n"/>
      <c r="U8255" s="10" t="n"/>
    </row>
    <row r="8256">
      <c r="S8256" s="10" t="n"/>
      <c r="T8256" s="10" t="n"/>
      <c r="U8256" s="10" t="n"/>
    </row>
    <row r="8257">
      <c r="S8257" s="10" t="n"/>
      <c r="T8257" s="10" t="n"/>
      <c r="U8257" s="10" t="n"/>
    </row>
    <row r="8258">
      <c r="S8258" s="10" t="n"/>
      <c r="T8258" s="10" t="n"/>
      <c r="U8258" s="10" t="n"/>
    </row>
    <row r="8259">
      <c r="S8259" s="10" t="n"/>
      <c r="T8259" s="10" t="n"/>
      <c r="U8259" s="10" t="n"/>
    </row>
    <row r="8260">
      <c r="S8260" s="10" t="n"/>
      <c r="T8260" s="10" t="n"/>
      <c r="U8260" s="10" t="n"/>
    </row>
    <row r="8261">
      <c r="S8261" s="10" t="n"/>
      <c r="T8261" s="10" t="n"/>
      <c r="U8261" s="10" t="n"/>
    </row>
    <row r="8262">
      <c r="S8262" s="10" t="n"/>
      <c r="T8262" s="10" t="n"/>
      <c r="U8262" s="10" t="n"/>
    </row>
    <row r="8263">
      <c r="S8263" s="10" t="n"/>
      <c r="T8263" s="10" t="n"/>
      <c r="U8263" s="10" t="n"/>
    </row>
    <row r="8264">
      <c r="S8264" s="10" t="n"/>
      <c r="T8264" s="10" t="n"/>
      <c r="U8264" s="10" t="n"/>
    </row>
    <row r="8265">
      <c r="S8265" s="10" t="n"/>
      <c r="T8265" s="10" t="n"/>
      <c r="U8265" s="10" t="n"/>
    </row>
    <row r="8266">
      <c r="S8266" s="10" t="n"/>
      <c r="T8266" s="10" t="n"/>
      <c r="U8266" s="10" t="n"/>
    </row>
    <row r="8267">
      <c r="S8267" s="10" t="n"/>
      <c r="T8267" s="10" t="n"/>
      <c r="U8267" s="10" t="n"/>
    </row>
    <row r="8268">
      <c r="S8268" s="10" t="n"/>
      <c r="T8268" s="10" t="n"/>
      <c r="U8268" s="10" t="n"/>
    </row>
    <row r="8269">
      <c r="S8269" s="10" t="n"/>
      <c r="T8269" s="10" t="n"/>
      <c r="U8269" s="10" t="n"/>
    </row>
    <row r="8270">
      <c r="S8270" s="10" t="n"/>
      <c r="T8270" s="10" t="n"/>
      <c r="U8270" s="10" t="n"/>
    </row>
    <row r="8271">
      <c r="S8271" s="10" t="n"/>
      <c r="T8271" s="10" t="n"/>
      <c r="U8271" s="10" t="n"/>
    </row>
    <row r="8272">
      <c r="S8272" s="10" t="n"/>
      <c r="T8272" s="10" t="n"/>
      <c r="U8272" s="10" t="n"/>
    </row>
    <row r="8273">
      <c r="S8273" s="10" t="n"/>
      <c r="T8273" s="10" t="n"/>
      <c r="U8273" s="10" t="n"/>
    </row>
    <row r="8274">
      <c r="S8274" s="10" t="n"/>
      <c r="T8274" s="10" t="n"/>
      <c r="U8274" s="10" t="n"/>
    </row>
    <row r="8275">
      <c r="S8275" s="10" t="n"/>
      <c r="T8275" s="10" t="n"/>
      <c r="U8275" s="10" t="n"/>
    </row>
    <row r="8276">
      <c r="S8276" s="10" t="n"/>
      <c r="T8276" s="10" t="n"/>
      <c r="U8276" s="10" t="n"/>
    </row>
    <row r="8277">
      <c r="S8277" s="10" t="n"/>
      <c r="T8277" s="10" t="n"/>
      <c r="U8277" s="10" t="n"/>
    </row>
    <row r="8278">
      <c r="S8278" s="10" t="n"/>
      <c r="T8278" s="10" t="n"/>
      <c r="U8278" s="10" t="n"/>
    </row>
    <row r="8279">
      <c r="S8279" s="10" t="n"/>
      <c r="T8279" s="10" t="n"/>
      <c r="U8279" s="10" t="n"/>
    </row>
    <row r="8280">
      <c r="S8280" s="10" t="n"/>
      <c r="T8280" s="10" t="n"/>
      <c r="U8280" s="10" t="n"/>
    </row>
    <row r="8281">
      <c r="S8281" s="10" t="n"/>
      <c r="T8281" s="10" t="n"/>
      <c r="U8281" s="10" t="n"/>
    </row>
    <row r="8282">
      <c r="S8282" s="10" t="n"/>
      <c r="T8282" s="10" t="n"/>
      <c r="U8282" s="10" t="n"/>
    </row>
    <row r="8283">
      <c r="S8283" s="10" t="n"/>
      <c r="T8283" s="10" t="n"/>
      <c r="U8283" s="10" t="n"/>
    </row>
    <row r="8284">
      <c r="S8284" s="10" t="n"/>
      <c r="T8284" s="10" t="n"/>
      <c r="U8284" s="10" t="n"/>
    </row>
    <row r="8285">
      <c r="S8285" s="10" t="n"/>
      <c r="T8285" s="10" t="n"/>
      <c r="U8285" s="10" t="n"/>
    </row>
    <row r="8286">
      <c r="S8286" s="10" t="n"/>
      <c r="T8286" s="10" t="n"/>
      <c r="U8286" s="10" t="n"/>
    </row>
    <row r="8287">
      <c r="S8287" s="10" t="n"/>
      <c r="T8287" s="10" t="n"/>
      <c r="U8287" s="10" t="n"/>
    </row>
    <row r="8288">
      <c r="S8288" s="10" t="n"/>
      <c r="T8288" s="10" t="n"/>
      <c r="U8288" s="10" t="n"/>
    </row>
    <row r="8289">
      <c r="S8289" s="10" t="n"/>
      <c r="T8289" s="10" t="n"/>
      <c r="U8289" s="10" t="n"/>
    </row>
    <row r="8290">
      <c r="S8290" s="10" t="n"/>
      <c r="T8290" s="10" t="n"/>
      <c r="U8290" s="10" t="n"/>
    </row>
    <row r="8291">
      <c r="S8291" s="10" t="n"/>
      <c r="T8291" s="10" t="n"/>
      <c r="U8291" s="10" t="n"/>
    </row>
    <row r="8292">
      <c r="S8292" s="10" t="n"/>
      <c r="T8292" s="10" t="n"/>
      <c r="U8292" s="10" t="n"/>
    </row>
    <row r="8293">
      <c r="S8293" s="10" t="n"/>
      <c r="T8293" s="10" t="n"/>
      <c r="U8293" s="10" t="n"/>
    </row>
    <row r="8294">
      <c r="S8294" s="10" t="n"/>
      <c r="T8294" s="10" t="n"/>
      <c r="U8294" s="10" t="n"/>
    </row>
    <row r="8295">
      <c r="S8295" s="10" t="n"/>
      <c r="T8295" s="10" t="n"/>
      <c r="U8295" s="10" t="n"/>
    </row>
    <row r="8296">
      <c r="S8296" s="10" t="n"/>
      <c r="T8296" s="10" t="n"/>
      <c r="U8296" s="10" t="n"/>
    </row>
    <row r="8297">
      <c r="S8297" s="10" t="n"/>
      <c r="T8297" s="10" t="n"/>
      <c r="U8297" s="10" t="n"/>
    </row>
    <row r="8298">
      <c r="S8298" s="10" t="n"/>
      <c r="T8298" s="10" t="n"/>
      <c r="U8298" s="10" t="n"/>
    </row>
    <row r="8299">
      <c r="S8299" s="10" t="n"/>
      <c r="T8299" s="10" t="n"/>
      <c r="U8299" s="10" t="n"/>
    </row>
    <row r="8300">
      <c r="S8300" s="10" t="n"/>
      <c r="T8300" s="10" t="n"/>
      <c r="U8300" s="10" t="n"/>
    </row>
    <row r="8301">
      <c r="S8301" s="10" t="n"/>
      <c r="T8301" s="10" t="n"/>
      <c r="U8301" s="10" t="n"/>
    </row>
    <row r="8302">
      <c r="S8302" s="10" t="n"/>
      <c r="T8302" s="10" t="n"/>
      <c r="U8302" s="10" t="n"/>
    </row>
    <row r="8303">
      <c r="S8303" s="10" t="n"/>
      <c r="T8303" s="10" t="n"/>
      <c r="U8303" s="10" t="n"/>
    </row>
    <row r="8304">
      <c r="S8304" s="10" t="n"/>
      <c r="T8304" s="10" t="n"/>
      <c r="U8304" s="10" t="n"/>
    </row>
    <row r="8305">
      <c r="S8305" s="10" t="n"/>
      <c r="T8305" s="10" t="n"/>
      <c r="U8305" s="10" t="n"/>
    </row>
    <row r="8306">
      <c r="S8306" s="10" t="n"/>
      <c r="T8306" s="10" t="n"/>
      <c r="U8306" s="10" t="n"/>
    </row>
    <row r="8307">
      <c r="S8307" s="10" t="n"/>
      <c r="T8307" s="10" t="n"/>
      <c r="U8307" s="10" t="n"/>
    </row>
    <row r="8308">
      <c r="S8308" s="10" t="n"/>
      <c r="T8308" s="10" t="n"/>
      <c r="U8308" s="10" t="n"/>
    </row>
    <row r="8309">
      <c r="S8309" s="10" t="n"/>
      <c r="T8309" s="10" t="n"/>
      <c r="U8309" s="10" t="n"/>
    </row>
    <row r="8310">
      <c r="S8310" s="10" t="n"/>
      <c r="T8310" s="10" t="n"/>
      <c r="U8310" s="10" t="n"/>
    </row>
    <row r="8311">
      <c r="S8311" s="10" t="n"/>
      <c r="T8311" s="10" t="n"/>
      <c r="U8311" s="10" t="n"/>
    </row>
    <row r="8312">
      <c r="S8312" s="10" t="n"/>
      <c r="T8312" s="10" t="n"/>
      <c r="U8312" s="10" t="n"/>
    </row>
    <row r="8313">
      <c r="S8313" s="10" t="n"/>
      <c r="T8313" s="10" t="n"/>
      <c r="U8313" s="10" t="n"/>
    </row>
    <row r="8314">
      <c r="S8314" s="10" t="n"/>
      <c r="T8314" s="10" t="n"/>
      <c r="U8314" s="10" t="n"/>
    </row>
    <row r="8315">
      <c r="S8315" s="10" t="n"/>
      <c r="T8315" s="10" t="n"/>
      <c r="U8315" s="10" t="n"/>
    </row>
    <row r="8316">
      <c r="S8316" s="10" t="n"/>
      <c r="T8316" s="10" t="n"/>
      <c r="U8316" s="10" t="n"/>
    </row>
    <row r="8317">
      <c r="S8317" s="10" t="n"/>
      <c r="T8317" s="10" t="n"/>
      <c r="U8317" s="10" t="n"/>
    </row>
    <row r="8318">
      <c r="S8318" s="10" t="n"/>
      <c r="T8318" s="10" t="n"/>
      <c r="U8318" s="10" t="n"/>
    </row>
    <row r="8319">
      <c r="S8319" s="10" t="n"/>
      <c r="T8319" s="10" t="n"/>
      <c r="U8319" s="10" t="n"/>
    </row>
    <row r="8320">
      <c r="S8320" s="10" t="n"/>
      <c r="T8320" s="10" t="n"/>
      <c r="U8320" s="10" t="n"/>
    </row>
    <row r="8321">
      <c r="S8321" s="10" t="n"/>
      <c r="T8321" s="10" t="n"/>
      <c r="U8321" s="10" t="n"/>
    </row>
    <row r="8322">
      <c r="S8322" s="10" t="n"/>
      <c r="T8322" s="10" t="n"/>
      <c r="U8322" s="10" t="n"/>
    </row>
    <row r="8323">
      <c r="S8323" s="10" t="n"/>
      <c r="T8323" s="10" t="n"/>
      <c r="U8323" s="10" t="n"/>
    </row>
    <row r="8324">
      <c r="S8324" s="10" t="n"/>
      <c r="T8324" s="10" t="n"/>
      <c r="U8324" s="10" t="n"/>
    </row>
    <row r="8325">
      <c r="S8325" s="10" t="n"/>
      <c r="T8325" s="10" t="n"/>
      <c r="U8325" s="10" t="n"/>
    </row>
    <row r="8326">
      <c r="S8326" s="10" t="n"/>
      <c r="T8326" s="10" t="n"/>
      <c r="U8326" s="10" t="n"/>
    </row>
    <row r="8327">
      <c r="S8327" s="10" t="n"/>
      <c r="T8327" s="10" t="n"/>
      <c r="U8327" s="10" t="n"/>
    </row>
    <row r="8328">
      <c r="S8328" s="10" t="n"/>
      <c r="T8328" s="10" t="n"/>
      <c r="U8328" s="10" t="n"/>
    </row>
    <row r="8329">
      <c r="S8329" s="10" t="n"/>
      <c r="T8329" s="10" t="n"/>
      <c r="U8329" s="10" t="n"/>
    </row>
    <row r="8330">
      <c r="S8330" s="10" t="n"/>
      <c r="T8330" s="10" t="n"/>
      <c r="U8330" s="10" t="n"/>
    </row>
    <row r="8331">
      <c r="S8331" s="10" t="n"/>
      <c r="T8331" s="10" t="n"/>
      <c r="U8331" s="10" t="n"/>
    </row>
    <row r="8332">
      <c r="S8332" s="10" t="n"/>
      <c r="T8332" s="10" t="n"/>
      <c r="U8332" s="10" t="n"/>
    </row>
    <row r="8333">
      <c r="S8333" s="10" t="n"/>
      <c r="T8333" s="10" t="n"/>
      <c r="U8333" s="10" t="n"/>
    </row>
    <row r="8334">
      <c r="S8334" s="10" t="n"/>
      <c r="T8334" s="10" t="n"/>
      <c r="U8334" s="10" t="n"/>
    </row>
    <row r="8335">
      <c r="S8335" s="10" t="n"/>
      <c r="T8335" s="10" t="n"/>
      <c r="U8335" s="10" t="n"/>
    </row>
    <row r="8336">
      <c r="S8336" s="10" t="n"/>
      <c r="T8336" s="10" t="n"/>
      <c r="U8336" s="10" t="n"/>
    </row>
    <row r="8337">
      <c r="S8337" s="10" t="n"/>
      <c r="T8337" s="10" t="n"/>
      <c r="U8337" s="10" t="n"/>
    </row>
    <row r="8338">
      <c r="S8338" s="10" t="n"/>
      <c r="T8338" s="10" t="n"/>
      <c r="U8338" s="10" t="n"/>
    </row>
    <row r="8339">
      <c r="S8339" s="10" t="n"/>
      <c r="T8339" s="10" t="n"/>
      <c r="U8339" s="10" t="n"/>
    </row>
    <row r="8340">
      <c r="S8340" s="10" t="n"/>
      <c r="T8340" s="10" t="n"/>
      <c r="U8340" s="10" t="n"/>
    </row>
    <row r="8341">
      <c r="S8341" s="10" t="n"/>
      <c r="T8341" s="10" t="n"/>
      <c r="U8341" s="10" t="n"/>
    </row>
    <row r="8342">
      <c r="S8342" s="10" t="n"/>
      <c r="T8342" s="10" t="n"/>
      <c r="U8342" s="10" t="n"/>
    </row>
    <row r="8343">
      <c r="S8343" s="10" t="n"/>
      <c r="T8343" s="10" t="n"/>
      <c r="U8343" s="10" t="n"/>
    </row>
    <row r="8344">
      <c r="S8344" s="10" t="n"/>
      <c r="T8344" s="10" t="n"/>
      <c r="U8344" s="10" t="n"/>
    </row>
    <row r="8345">
      <c r="S8345" s="10" t="n"/>
      <c r="T8345" s="10" t="n"/>
      <c r="U8345" s="10" t="n"/>
    </row>
    <row r="8346">
      <c r="S8346" s="10" t="n"/>
      <c r="T8346" s="10" t="n"/>
      <c r="U8346" s="10" t="n"/>
    </row>
    <row r="8347">
      <c r="S8347" s="10" t="n"/>
      <c r="T8347" s="10" t="n"/>
      <c r="U8347" s="10" t="n"/>
    </row>
    <row r="8348">
      <c r="S8348" s="10" t="n"/>
      <c r="T8348" s="10" t="n"/>
      <c r="U8348" s="10" t="n"/>
    </row>
    <row r="8349">
      <c r="S8349" s="10" t="n"/>
      <c r="T8349" s="10" t="n"/>
      <c r="U8349" s="10" t="n"/>
    </row>
    <row r="8350">
      <c r="S8350" s="10" t="n"/>
      <c r="T8350" s="10" t="n"/>
      <c r="U8350" s="10" t="n"/>
    </row>
    <row r="8351">
      <c r="S8351" s="10" t="n"/>
      <c r="T8351" s="10" t="n"/>
      <c r="U8351" s="10" t="n"/>
    </row>
    <row r="8352">
      <c r="S8352" s="10" t="n"/>
      <c r="T8352" s="10" t="n"/>
      <c r="U8352" s="10" t="n"/>
    </row>
    <row r="8353">
      <c r="S8353" s="10" t="n"/>
      <c r="T8353" s="10" t="n"/>
      <c r="U8353" s="10" t="n"/>
    </row>
    <row r="8354">
      <c r="S8354" s="10" t="n"/>
      <c r="T8354" s="10" t="n"/>
      <c r="U8354" s="10" t="n"/>
    </row>
    <row r="8355">
      <c r="S8355" s="10" t="n"/>
      <c r="T8355" s="10" t="n"/>
      <c r="U8355" s="10" t="n"/>
    </row>
    <row r="8356">
      <c r="S8356" s="10" t="n"/>
      <c r="T8356" s="10" t="n"/>
      <c r="U8356" s="10" t="n"/>
    </row>
    <row r="8357">
      <c r="S8357" s="10" t="n"/>
      <c r="T8357" s="10" t="n"/>
      <c r="U8357" s="10" t="n"/>
    </row>
    <row r="8358">
      <c r="S8358" s="10" t="n"/>
      <c r="T8358" s="10" t="n"/>
      <c r="U8358" s="10" t="n"/>
    </row>
    <row r="8359">
      <c r="S8359" s="10" t="n"/>
      <c r="T8359" s="10" t="n"/>
      <c r="U8359" s="10" t="n"/>
    </row>
    <row r="8360">
      <c r="S8360" s="10" t="n"/>
      <c r="T8360" s="10" t="n"/>
      <c r="U8360" s="10" t="n"/>
    </row>
    <row r="8361">
      <c r="S8361" s="10" t="n"/>
      <c r="T8361" s="10" t="n"/>
      <c r="U8361" s="10" t="n"/>
    </row>
    <row r="8362">
      <c r="S8362" s="10" t="n"/>
      <c r="T8362" s="10" t="n"/>
      <c r="U8362" s="10" t="n"/>
    </row>
    <row r="8363">
      <c r="S8363" s="10" t="n"/>
      <c r="T8363" s="10" t="n"/>
      <c r="U8363" s="10" t="n"/>
    </row>
    <row r="8364">
      <c r="S8364" s="10" t="n"/>
      <c r="T8364" s="10" t="n"/>
      <c r="U8364" s="10" t="n"/>
    </row>
    <row r="8365">
      <c r="S8365" s="10" t="n"/>
      <c r="T8365" s="10" t="n"/>
      <c r="U8365" s="10" t="n"/>
    </row>
    <row r="8366">
      <c r="S8366" s="10" t="n"/>
      <c r="T8366" s="10" t="n"/>
      <c r="U8366" s="10" t="n"/>
    </row>
    <row r="8367">
      <c r="S8367" s="10" t="n"/>
      <c r="T8367" s="10" t="n"/>
      <c r="U8367" s="10" t="n"/>
    </row>
    <row r="8368">
      <c r="S8368" s="10" t="n"/>
      <c r="T8368" s="10" t="n"/>
      <c r="U8368" s="10" t="n"/>
    </row>
    <row r="8369">
      <c r="S8369" s="10" t="n"/>
      <c r="T8369" s="10" t="n"/>
      <c r="U8369" s="10" t="n"/>
    </row>
    <row r="8370">
      <c r="S8370" s="10" t="n"/>
      <c r="T8370" s="10" t="n"/>
      <c r="U8370" s="10" t="n"/>
    </row>
    <row r="8371">
      <c r="S8371" s="10" t="n"/>
      <c r="T8371" s="10" t="n"/>
      <c r="U8371" s="10" t="n"/>
    </row>
    <row r="8372">
      <c r="S8372" s="10" t="n"/>
      <c r="T8372" s="10" t="n"/>
      <c r="U8372" s="10" t="n"/>
    </row>
    <row r="8373">
      <c r="S8373" s="10" t="n"/>
      <c r="T8373" s="10" t="n"/>
      <c r="U8373" s="10" t="n"/>
    </row>
    <row r="8374">
      <c r="S8374" s="10" t="n"/>
      <c r="T8374" s="10" t="n"/>
      <c r="U8374" s="10" t="n"/>
    </row>
    <row r="8375">
      <c r="S8375" s="10" t="n"/>
      <c r="T8375" s="10" t="n"/>
      <c r="U8375" s="10" t="n"/>
    </row>
    <row r="8376">
      <c r="S8376" s="10" t="n"/>
      <c r="T8376" s="10" t="n"/>
      <c r="U8376" s="10" t="n"/>
    </row>
    <row r="8377">
      <c r="S8377" s="10" t="n"/>
      <c r="T8377" s="10" t="n"/>
      <c r="U8377" s="10" t="n"/>
    </row>
    <row r="8378">
      <c r="S8378" s="10" t="n"/>
      <c r="T8378" s="10" t="n"/>
      <c r="U8378" s="10" t="n"/>
    </row>
    <row r="8379">
      <c r="S8379" s="10" t="n"/>
      <c r="T8379" s="10" t="n"/>
      <c r="U8379" s="10" t="n"/>
    </row>
    <row r="8380">
      <c r="S8380" s="10" t="n"/>
      <c r="T8380" s="10" t="n"/>
      <c r="U8380" s="10" t="n"/>
    </row>
    <row r="8381">
      <c r="S8381" s="10" t="n"/>
      <c r="T8381" s="10" t="n"/>
      <c r="U8381" s="10" t="n"/>
    </row>
    <row r="8382">
      <c r="S8382" s="10" t="n"/>
      <c r="T8382" s="10" t="n"/>
      <c r="U8382" s="10" t="n"/>
    </row>
    <row r="8383">
      <c r="S8383" s="10" t="n"/>
      <c r="T8383" s="10" t="n"/>
      <c r="U8383" s="10" t="n"/>
    </row>
    <row r="8384">
      <c r="S8384" s="10" t="n"/>
      <c r="T8384" s="10" t="n"/>
      <c r="U8384" s="10" t="n"/>
    </row>
    <row r="8385">
      <c r="S8385" s="10" t="n"/>
      <c r="T8385" s="10" t="n"/>
      <c r="U8385" s="10" t="n"/>
    </row>
    <row r="8386">
      <c r="S8386" s="10" t="n"/>
      <c r="T8386" s="10" t="n"/>
      <c r="U8386" s="10" t="n"/>
    </row>
    <row r="8387">
      <c r="S8387" s="10" t="n"/>
      <c r="T8387" s="10" t="n"/>
      <c r="U8387" s="10" t="n"/>
    </row>
    <row r="8388">
      <c r="S8388" s="10" t="n"/>
      <c r="T8388" s="10" t="n"/>
      <c r="U8388" s="10" t="n"/>
    </row>
    <row r="8389">
      <c r="S8389" s="10" t="n"/>
      <c r="T8389" s="10" t="n"/>
      <c r="U8389" s="10" t="n"/>
    </row>
    <row r="8390">
      <c r="S8390" s="10" t="n"/>
      <c r="T8390" s="10" t="n"/>
      <c r="U8390" s="10" t="n"/>
    </row>
    <row r="8391">
      <c r="S8391" s="10" t="n"/>
      <c r="T8391" s="10" t="n"/>
      <c r="U8391" s="10" t="n"/>
    </row>
    <row r="8392">
      <c r="S8392" s="10" t="n"/>
      <c r="T8392" s="10" t="n"/>
      <c r="U8392" s="10" t="n"/>
    </row>
    <row r="8393">
      <c r="S8393" s="10" t="n"/>
      <c r="T8393" s="10" t="n"/>
      <c r="U8393" s="10" t="n"/>
    </row>
    <row r="8394">
      <c r="S8394" s="10" t="n"/>
      <c r="T8394" s="10" t="n"/>
      <c r="U8394" s="10" t="n"/>
    </row>
    <row r="8395">
      <c r="S8395" s="10" t="n"/>
      <c r="T8395" s="10" t="n"/>
      <c r="U8395" s="10" t="n"/>
    </row>
    <row r="8396">
      <c r="S8396" s="10" t="n"/>
      <c r="T8396" s="10" t="n"/>
      <c r="U8396" s="10" t="n"/>
    </row>
    <row r="8397">
      <c r="S8397" s="10" t="n"/>
      <c r="T8397" s="10" t="n"/>
      <c r="U8397" s="10" t="n"/>
    </row>
    <row r="8398">
      <c r="S8398" s="10" t="n"/>
      <c r="T8398" s="10" t="n"/>
      <c r="U8398" s="10" t="n"/>
    </row>
    <row r="8399">
      <c r="S8399" s="10" t="n"/>
      <c r="T8399" s="10" t="n"/>
      <c r="U8399" s="10" t="n"/>
    </row>
    <row r="8400">
      <c r="S8400" s="10" t="n"/>
      <c r="T8400" s="10" t="n"/>
      <c r="U8400" s="10" t="n"/>
    </row>
    <row r="8401">
      <c r="S8401" s="10" t="n"/>
      <c r="T8401" s="10" t="n"/>
      <c r="U8401" s="10" t="n"/>
    </row>
    <row r="8402">
      <c r="S8402" s="10" t="n"/>
      <c r="T8402" s="10" t="n"/>
      <c r="U8402" s="10" t="n"/>
    </row>
    <row r="8403">
      <c r="S8403" s="10" t="n"/>
      <c r="T8403" s="10" t="n"/>
      <c r="U8403" s="10" t="n"/>
    </row>
    <row r="8404">
      <c r="S8404" s="10" t="n"/>
      <c r="T8404" s="10" t="n"/>
      <c r="U8404" s="10" t="n"/>
    </row>
    <row r="8405">
      <c r="S8405" s="10" t="n"/>
      <c r="T8405" s="10" t="n"/>
      <c r="U8405" s="10" t="n"/>
    </row>
    <row r="8406">
      <c r="S8406" s="10" t="n"/>
      <c r="T8406" s="10" t="n"/>
      <c r="U8406" s="10" t="n"/>
    </row>
    <row r="8407">
      <c r="S8407" s="10" t="n"/>
      <c r="T8407" s="10" t="n"/>
      <c r="U8407" s="10" t="n"/>
    </row>
    <row r="8408">
      <c r="S8408" s="10" t="n"/>
      <c r="T8408" s="10" t="n"/>
      <c r="U8408" s="10" t="n"/>
    </row>
    <row r="8409">
      <c r="S8409" s="10" t="n"/>
      <c r="T8409" s="10" t="n"/>
      <c r="U8409" s="10" t="n"/>
    </row>
    <row r="8410">
      <c r="S8410" s="10" t="n"/>
      <c r="T8410" s="10" t="n"/>
      <c r="U8410" s="10" t="n"/>
    </row>
    <row r="8411">
      <c r="S8411" s="10" t="n"/>
      <c r="T8411" s="10" t="n"/>
      <c r="U8411" s="10" t="n"/>
    </row>
    <row r="8412">
      <c r="S8412" s="10" t="n"/>
      <c r="T8412" s="10" t="n"/>
      <c r="U8412" s="10" t="n"/>
    </row>
    <row r="8413">
      <c r="S8413" s="10" t="n"/>
      <c r="T8413" s="10" t="n"/>
      <c r="U8413" s="10" t="n"/>
    </row>
    <row r="8414">
      <c r="S8414" s="10" t="n"/>
      <c r="T8414" s="10" t="n"/>
      <c r="U8414" s="10" t="n"/>
    </row>
    <row r="8415">
      <c r="S8415" s="10" t="n"/>
      <c r="T8415" s="10" t="n"/>
      <c r="U8415" s="10" t="n"/>
    </row>
    <row r="8416">
      <c r="S8416" s="10" t="n"/>
      <c r="T8416" s="10" t="n"/>
      <c r="U8416" s="10" t="n"/>
    </row>
    <row r="8417">
      <c r="S8417" s="10" t="n"/>
      <c r="T8417" s="10" t="n"/>
      <c r="U8417" s="10" t="n"/>
    </row>
    <row r="8418">
      <c r="S8418" s="10" t="n"/>
      <c r="T8418" s="10" t="n"/>
      <c r="U8418" s="10" t="n"/>
    </row>
    <row r="8419">
      <c r="S8419" s="10" t="n"/>
      <c r="T8419" s="10" t="n"/>
      <c r="U8419" s="10" t="n"/>
    </row>
    <row r="8420">
      <c r="S8420" s="10" t="n"/>
      <c r="T8420" s="10" t="n"/>
      <c r="U8420" s="10" t="n"/>
    </row>
    <row r="8421">
      <c r="S8421" s="10" t="n"/>
      <c r="T8421" s="10" t="n"/>
      <c r="U8421" s="10" t="n"/>
    </row>
    <row r="8422">
      <c r="S8422" s="10" t="n"/>
      <c r="T8422" s="10" t="n"/>
      <c r="U8422" s="10" t="n"/>
    </row>
    <row r="8423">
      <c r="S8423" s="10" t="n"/>
      <c r="T8423" s="10" t="n"/>
      <c r="U8423" s="10" t="n"/>
    </row>
    <row r="8424">
      <c r="S8424" s="10" t="n"/>
      <c r="T8424" s="10" t="n"/>
      <c r="U8424" s="10" t="n"/>
    </row>
    <row r="8425">
      <c r="S8425" s="10" t="n"/>
      <c r="T8425" s="10" t="n"/>
      <c r="U8425" s="10" t="n"/>
    </row>
    <row r="8426">
      <c r="S8426" s="10" t="n"/>
      <c r="T8426" s="10" t="n"/>
      <c r="U8426" s="10" t="n"/>
    </row>
    <row r="8427">
      <c r="S8427" s="10" t="n"/>
      <c r="T8427" s="10" t="n"/>
      <c r="U8427" s="10" t="n"/>
    </row>
    <row r="8428">
      <c r="S8428" s="10" t="n"/>
      <c r="T8428" s="10" t="n"/>
      <c r="U8428" s="10" t="n"/>
    </row>
    <row r="8429">
      <c r="S8429" s="10" t="n"/>
      <c r="T8429" s="10" t="n"/>
      <c r="U8429" s="10" t="n"/>
    </row>
    <row r="8430">
      <c r="S8430" s="10" t="n"/>
      <c r="T8430" s="10" t="n"/>
      <c r="U8430" s="10" t="n"/>
    </row>
    <row r="8431">
      <c r="S8431" s="10" t="n"/>
      <c r="T8431" s="10" t="n"/>
      <c r="U8431" s="10" t="n"/>
    </row>
    <row r="8432">
      <c r="S8432" s="10" t="n"/>
      <c r="T8432" s="10" t="n"/>
      <c r="U8432" s="10" t="n"/>
    </row>
    <row r="8433">
      <c r="S8433" s="10" t="n"/>
      <c r="T8433" s="10" t="n"/>
      <c r="U8433" s="10" t="n"/>
    </row>
    <row r="8434">
      <c r="S8434" s="10" t="n"/>
      <c r="T8434" s="10" t="n"/>
      <c r="U8434" s="10" t="n"/>
    </row>
    <row r="8435">
      <c r="S8435" s="10" t="n"/>
      <c r="T8435" s="10" t="n"/>
      <c r="U8435" s="10" t="n"/>
    </row>
    <row r="8436">
      <c r="S8436" s="10" t="n"/>
      <c r="T8436" s="10" t="n"/>
      <c r="U8436" s="10" t="n"/>
    </row>
    <row r="8437">
      <c r="S8437" s="10" t="n"/>
      <c r="T8437" s="10" t="n"/>
      <c r="U8437" s="10" t="n"/>
    </row>
    <row r="8438">
      <c r="S8438" s="10" t="n"/>
      <c r="T8438" s="10" t="n"/>
      <c r="U8438" s="10" t="n"/>
    </row>
    <row r="8439">
      <c r="S8439" s="10" t="n"/>
      <c r="T8439" s="10" t="n"/>
      <c r="U8439" s="10" t="n"/>
    </row>
    <row r="8440">
      <c r="S8440" s="10" t="n"/>
      <c r="T8440" s="10" t="n"/>
      <c r="U8440" s="10" t="n"/>
    </row>
    <row r="8441">
      <c r="S8441" s="10" t="n"/>
      <c r="T8441" s="10" t="n"/>
      <c r="U8441" s="10" t="n"/>
    </row>
  </sheetData>
  <autoFilter ref="B7:X2427"/>
  <dataValidations count="2">
    <dataValidation sqref="A7" showErrorMessage="1" showInputMessage="1" allowBlank="1" type="list">
      <formula1>"Full Data, Quick Price"</formula1>
    </dataValidation>
    <dataValidation sqref="B5:W5"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247916667" right="0.247916667" top="0.484027778" bottom="0.484027778" header="0.511805555555556" footer="0.511805555555556"/>
  <pageSetup orientation="landscape" scale="10" firstPageNumber="0" horizontalDpi="300" verticalDpi="300"/>
</worksheet>
</file>

<file path=xl/worksheets/sheet13.xml><?xml version="1.0" encoding="utf-8"?>
<worksheet xmlns="http://schemas.openxmlformats.org/spreadsheetml/2006/main">
  <sheetPr codeName="Sheet13">
    <outlinePr summaryBelow="1" summaryRight="1"/>
    <pageSetUpPr autoPageBreaks="0" fitToPage="1"/>
  </sheetPr>
  <dimension ref="A1:BD1130"/>
  <sheetViews>
    <sheetView zoomScaleNormal="108" workbookViewId="0">
      <pane ySplit="6" topLeftCell="A279" activePane="bottomLeft" state="frozen"/>
      <selection pane="bottomLeft" activeCell="N321" sqref="N321"/>
      <selection activeCell="B42" sqref="B42"/>
    </sheetView>
  </sheetViews>
  <sheetFormatPr baseColWidth="8" defaultColWidth="9.140625" defaultRowHeight="13.15" outlineLevelRow="1"/>
  <cols>
    <col width="28.140625" customWidth="1" style="34" min="1" max="1"/>
    <col width="9.7109375" customWidth="1" style="10" min="2" max="2"/>
    <col width="29" customWidth="1" style="10" min="3" max="3"/>
    <col width="33.5703125" customWidth="1" style="10" min="4" max="4"/>
    <col width="38.7109375" customWidth="1" style="10" min="5" max="5"/>
    <col width="8" customWidth="1" style="11" min="6" max="6"/>
    <col width="12" customWidth="1" style="10" min="7" max="7"/>
    <col width="14.85546875" customWidth="1" style="10" min="8" max="8"/>
    <col width="13.42578125" customWidth="1" style="10" min="9" max="9"/>
    <col width="20.42578125" customWidth="1" style="10" min="10" max="10"/>
    <col width="26.140625" customWidth="1" style="10" min="11" max="11"/>
    <col width="24.140625" customWidth="1" style="10" min="12" max="12"/>
    <col width="25.42578125" customWidth="1" style="10" min="13" max="13"/>
    <col width="10" customWidth="1" style="11" min="14" max="14"/>
    <col width="10.42578125" customWidth="1" style="10" min="15" max="15"/>
    <col width="16.42578125" bestFit="1" customWidth="1" style="11" min="16" max="16"/>
    <col width="78" bestFit="1" customWidth="1" style="11" min="17" max="17"/>
    <col width="6" bestFit="1" customWidth="1" style="10" min="18" max="18"/>
    <col width="8.7109375" bestFit="1" customWidth="1" style="10" min="19" max="19"/>
    <col width="9.140625" customWidth="1" style="10" min="20" max="16384"/>
  </cols>
  <sheetData>
    <row r="1" ht="13.9" customFormat="1" customHeight="1" s="37" thickBot="1">
      <c r="A1" s="22" t="inlineStr">
        <is>
          <t>Export Set-up</t>
        </is>
      </c>
      <c r="B1" s="91" t="inlineStr">
        <is>
          <t>C:\Users\Willie\Desktop\Grundfos PSDs\KP_Sleeves.xml</t>
        </is>
      </c>
      <c r="C1" s="91" t="n"/>
      <c r="D1" s="91" t="n"/>
      <c r="E1" s="91" t="n"/>
      <c r="F1" s="85" t="n"/>
      <c r="G1" s="36" t="n"/>
      <c r="H1" s="36" t="n"/>
      <c r="I1" s="36" t="n"/>
      <c r="J1" s="36" t="n"/>
      <c r="K1" s="36" t="n"/>
      <c r="L1" s="36" t="n"/>
      <c r="M1" s="36" t="n"/>
      <c r="N1" s="85" t="n"/>
      <c r="O1" s="36" t="n"/>
      <c r="P1" s="36" t="n"/>
      <c r="Q1" s="36" t="n"/>
      <c r="S1" s="37" t="inlineStr">
        <is>
          <t>PSD v1.2</t>
        </is>
      </c>
    </row>
    <row r="2" outlineLevel="1" ht="13.9" customHeight="1" thickTop="1">
      <c r="A2" s="19" t="inlineStr">
        <is>
          <t>Price_BOM_KP_Sleeves</t>
        </is>
      </c>
      <c r="B2" s="92" t="n"/>
      <c r="C2" s="18">
        <f>IF($A$6="Full Data", "ID", "")</f>
        <v/>
      </c>
      <c r="D2" s="102">
        <f>IF($A$6="Quick Price", "ID", "")</f>
        <v/>
      </c>
      <c r="E2" s="33" t="inlineStr">
        <is>
          <t>Model</t>
        </is>
      </c>
      <c r="F2" s="75">
        <f>IF($A$6="Full Data", "ConstructionCode", "")</f>
        <v/>
      </c>
      <c r="G2" s="18" t="inlineStr">
        <is>
          <t>Rotation</t>
        </is>
      </c>
      <c r="H2" s="33" t="inlineStr">
        <is>
          <t>SealType</t>
        </is>
      </c>
      <c r="I2" s="33" t="inlineStr">
        <is>
          <t>SealConstruction</t>
        </is>
      </c>
      <c r="J2" s="33" t="inlineStr">
        <is>
          <t>SealBalance</t>
        </is>
      </c>
      <c r="K2" s="33" t="n"/>
      <c r="L2" s="33" t="inlineStr">
        <is>
          <t>TopSleeveMaterial</t>
        </is>
      </c>
      <c r="M2" s="33" t="inlineStr">
        <is>
          <t>BottomSleeveMaterial</t>
        </is>
      </c>
      <c r="N2" s="75" t="inlineStr">
        <is>
          <t>BOM</t>
        </is>
      </c>
      <c r="O2" s="33" t="inlineStr">
        <is>
          <t>PriceID</t>
        </is>
      </c>
      <c r="P2" s="33" t="inlineStr">
        <is>
          <t>LeadtimeID</t>
        </is>
      </c>
      <c r="Q2" s="33" t="n"/>
    </row>
    <row r="3" outlineLevel="1">
      <c r="A3" s="19">
        <f>IF($A$6="Full Data", "PumpOptions", "BasicOptionsDynamicDesc")</f>
        <v/>
      </c>
      <c r="B3" s="92" t="n"/>
      <c r="C3" s="18">
        <f>IF($A$6="Full Data", "PriceList", "")</f>
        <v/>
      </c>
      <c r="D3" s="102">
        <f>IF($A$6="Quick Price", "PriceList", "")</f>
        <v/>
      </c>
      <c r="E3" s="33" t="n"/>
      <c r="F3" s="75" t="n"/>
      <c r="G3" s="18" t="n"/>
      <c r="H3" s="33" t="n"/>
      <c r="I3" s="33" t="n"/>
      <c r="J3" s="33" t="n"/>
      <c r="K3" s="18" t="inlineStr">
        <is>
          <t>ID</t>
        </is>
      </c>
      <c r="L3" s="18" t="n"/>
      <c r="M3" s="33" t="n"/>
      <c r="N3" s="75" t="n"/>
      <c r="O3" s="33" t="n"/>
      <c r="P3" s="33" t="n"/>
      <c r="Q3" s="33" t="n"/>
    </row>
    <row r="4" outlineLevel="1" customFormat="1" s="41">
      <c r="A4" s="38" t="inlineStr">
        <is>
          <t>[Attribute type]</t>
        </is>
      </c>
      <c r="B4" s="96" t="n"/>
      <c r="C4" s="27">
        <f>IF($A$6="Full Data", "pointer-merge", "")</f>
        <v/>
      </c>
      <c r="D4" s="103">
        <f>IF($A$6="Quick Price","pointer-merge","")</f>
        <v/>
      </c>
      <c r="E4" s="39" t="inlineStr">
        <is>
          <t>text</t>
        </is>
      </c>
      <c r="F4" s="27">
        <f>IF($A$6="Full Data", "text", "")</f>
        <v/>
      </c>
      <c r="G4" s="27" t="inlineStr">
        <is>
          <t>text</t>
        </is>
      </c>
      <c r="H4" s="39" t="inlineStr">
        <is>
          <t>text</t>
        </is>
      </c>
      <c r="I4" s="39" t="inlineStr">
        <is>
          <t>text</t>
        </is>
      </c>
      <c r="J4" s="39" t="inlineStr">
        <is>
          <t>text</t>
        </is>
      </c>
      <c r="K4" s="27" t="inlineStr">
        <is>
          <t>pointer-merge</t>
        </is>
      </c>
      <c r="L4" s="39" t="inlineStr">
        <is>
          <t>text</t>
        </is>
      </c>
      <c r="M4" s="39" t="inlineStr">
        <is>
          <t>text</t>
        </is>
      </c>
      <c r="N4" s="86" t="inlineStr">
        <is>
          <t>text</t>
        </is>
      </c>
      <c r="O4" s="39" t="inlineStr">
        <is>
          <t>pointer</t>
        </is>
      </c>
      <c r="P4" s="39" t="inlineStr">
        <is>
          <t>pointer</t>
        </is>
      </c>
      <c r="Q4" s="39" t="n"/>
      <c r="R4" s="40" t="inlineStr">
        <is>
          <t>[END]</t>
        </is>
      </c>
    </row>
    <row r="5" outlineLevel="1" ht="13.9" customFormat="1" customHeight="1" s="37" thickBot="1">
      <c r="A5" s="42" t="inlineStr">
        <is>
          <t>[Attribute width]</t>
        </is>
      </c>
      <c r="B5" s="97" t="n"/>
      <c r="C5" s="43" t="n"/>
      <c r="D5" s="43" t="n"/>
      <c r="E5" s="43" t="n"/>
      <c r="F5" s="87" t="n"/>
      <c r="G5" s="31" t="n"/>
      <c r="H5" s="43" t="n"/>
      <c r="I5" s="43" t="n"/>
      <c r="J5" s="43" t="n"/>
      <c r="K5" s="31" t="n"/>
      <c r="L5" s="31" t="n"/>
      <c r="M5" s="43" t="n"/>
      <c r="N5" s="87" t="n"/>
      <c r="O5" s="43" t="n"/>
      <c r="P5" s="43" t="n"/>
      <c r="Q5" s="43" t="n"/>
    </row>
    <row r="6" ht="13.9" customHeight="1" thickTop="1">
      <c r="A6" s="34" t="inlineStr">
        <is>
          <t>Full Data</t>
        </is>
      </c>
      <c r="B6" s="4" t="inlineStr">
        <is>
          <t>QP</t>
        </is>
      </c>
      <c r="C6" s="4" t="inlineStr">
        <is>
          <t>ID</t>
        </is>
      </c>
      <c r="D6" s="4" t="n"/>
      <c r="E6" s="4" t="inlineStr">
        <is>
          <t>Model</t>
        </is>
      </c>
      <c r="F6" s="16" t="inlineStr">
        <is>
          <t>ConstCode</t>
        </is>
      </c>
      <c r="G6" s="169" t="inlineStr">
        <is>
          <t>Rotation</t>
        </is>
      </c>
      <c r="H6" s="169" t="inlineStr">
        <is>
          <t>seal type</t>
        </is>
      </c>
      <c r="I6" s="169" t="inlineStr">
        <is>
          <t>Construction</t>
        </is>
      </c>
      <c r="J6" s="169" t="inlineStr">
        <is>
          <t>Balance</t>
        </is>
      </c>
      <c r="K6" s="169" t="inlineStr">
        <is>
          <t>Option ID</t>
        </is>
      </c>
      <c r="L6" s="4" t="inlineStr">
        <is>
          <t>TopSleeveMaterial</t>
        </is>
      </c>
      <c r="M6" s="4" t="inlineStr">
        <is>
          <t>BottomSleeveMaterial</t>
        </is>
      </c>
      <c r="N6" s="16" t="inlineStr">
        <is>
          <t>BOM</t>
        </is>
      </c>
      <c r="O6" s="4" t="inlineStr">
        <is>
          <t>Price ID</t>
        </is>
      </c>
      <c r="P6" s="81" t="inlineStr">
        <is>
          <t>LeadTimeID</t>
        </is>
      </c>
      <c r="Q6" s="81" t="inlineStr">
        <is>
          <t>Ref Old</t>
        </is>
      </c>
    </row>
    <row r="7">
      <c r="A7" s="35" t="inlineStr">
        <is>
          <t>[START]</t>
        </is>
      </c>
      <c r="B7" s="98" t="inlineStr"/>
      <c r="C7" s="10" t="inlineStr">
        <is>
          <t>ConTab_BOM_KP_Sleeves0001</t>
        </is>
      </c>
      <c r="D7" s="10" t="inlineStr"/>
      <c r="E7" s="10" t="inlineStr">
        <is>
          <t>:2095-1_2-KP:</t>
        </is>
      </c>
      <c r="F7" s="11" t="inlineStr">
        <is>
          <t>3</t>
        </is>
      </c>
      <c r="G7" s="11" t="inlineStr">
        <is>
          <t>:CW:CCW:</t>
        </is>
      </c>
      <c r="H7" s="10" t="inlineStr">
        <is>
          <t>Packing</t>
        </is>
      </c>
      <c r="I7" s="10" t="inlineStr">
        <is>
          <t>Packing</t>
        </is>
      </c>
      <c r="K7" s="10" t="inlineStr">
        <is>
          <t>SlvMatl_SS_AISI-416_Hardened</t>
        </is>
      </c>
      <c r="L7" s="10" t="inlineStr">
        <is>
          <t>SS AISI-416 (hard)</t>
        </is>
      </c>
      <c r="M7" s="10" t="inlineStr">
        <is>
          <t>SS AISI-416 (hard)</t>
        </is>
      </c>
      <c r="N7" s="11" t="inlineStr">
        <is>
          <t>96701004</t>
        </is>
      </c>
      <c r="O7" s="10" t="inlineStr">
        <is>
          <t>B101347</t>
        </is>
      </c>
      <c r="P7" s="11" t="inlineStr">
        <is>
          <t>LT068</t>
        </is>
      </c>
      <c r="Q7" t="inlineStr">
        <is>
          <t>PriceReq_BOM_KP_Sleeves, SlvMatl_SS_AISI-416_Hardened</t>
        </is>
      </c>
    </row>
    <row r="8">
      <c r="B8" s="98" t="inlineStr"/>
      <c r="C8" s="10" t="inlineStr">
        <is>
          <t>ConTab_BOM_KP_Sleeves0002</t>
        </is>
      </c>
      <c r="D8" s="10" t="inlineStr"/>
      <c r="E8" s="10" t="inlineStr">
        <is>
          <t>:2013-5_6-KP:</t>
        </is>
      </c>
      <c r="F8" s="11" t="inlineStr">
        <is>
          <t>3</t>
        </is>
      </c>
      <c r="G8" s="11" t="inlineStr">
        <is>
          <t>:CW:CCW:</t>
        </is>
      </c>
      <c r="H8" s="10" t="inlineStr">
        <is>
          <t>Packing</t>
        </is>
      </c>
      <c r="I8" s="10" t="inlineStr">
        <is>
          <t>Packing</t>
        </is>
      </c>
      <c r="K8" s="10" t="inlineStr">
        <is>
          <t>SlvMatl_SS_AISI-416_Hardened</t>
        </is>
      </c>
      <c r="L8" s="10" t="inlineStr">
        <is>
          <t>SS AISI-416 (hard)</t>
        </is>
      </c>
      <c r="M8" s="10" t="inlineStr">
        <is>
          <t>SS AISI-416 (hard)</t>
        </is>
      </c>
      <c r="N8" s="11" t="inlineStr">
        <is>
          <t>96701004</t>
        </is>
      </c>
      <c r="O8" s="10" t="inlineStr">
        <is>
          <t>B101347</t>
        </is>
      </c>
      <c r="P8" s="11" t="inlineStr">
        <is>
          <t>LT068</t>
        </is>
      </c>
      <c r="Q8" t="inlineStr">
        <is>
          <t>PriceReq_BOM_KP_Sleeves, SlvMatl_SS_AISI-416_Hardened</t>
        </is>
      </c>
    </row>
    <row r="9">
      <c r="B9" s="98" t="inlineStr"/>
      <c r="C9" s="10" t="inlineStr">
        <is>
          <t>ConTab_BOM_KP_Sleeves0003</t>
        </is>
      </c>
      <c r="D9" s="10" t="inlineStr"/>
      <c r="E9" s="10" t="inlineStr">
        <is>
          <t>:3095-7_8-KP:</t>
        </is>
      </c>
      <c r="F9" s="11" t="inlineStr">
        <is>
          <t>3</t>
        </is>
      </c>
      <c r="G9" s="11" t="inlineStr">
        <is>
          <t>:CW:CCW:</t>
        </is>
      </c>
      <c r="H9" s="10" t="inlineStr">
        <is>
          <t>Packing</t>
        </is>
      </c>
      <c r="I9" s="10" t="inlineStr">
        <is>
          <t>Packing</t>
        </is>
      </c>
      <c r="K9" s="10" t="inlineStr">
        <is>
          <t>SlvMatl_SS_AISI-416_Hardened</t>
        </is>
      </c>
      <c r="L9" s="10" t="inlineStr">
        <is>
          <t>SS AISI-416 (hard)</t>
        </is>
      </c>
      <c r="M9" s="10" t="inlineStr">
        <is>
          <t>SS AISI-416 (hard)</t>
        </is>
      </c>
      <c r="N9" s="11" t="inlineStr">
        <is>
          <t>96701004</t>
        </is>
      </c>
      <c r="O9" s="10" t="inlineStr">
        <is>
          <t>B101347</t>
        </is>
      </c>
      <c r="P9" s="11" t="inlineStr">
        <is>
          <t>LT068</t>
        </is>
      </c>
      <c r="Q9" t="inlineStr">
        <is>
          <t>PriceReq_BOM_KP_Sleeves, SlvMatl_SS_AISI-416_Hardened</t>
        </is>
      </c>
    </row>
    <row r="10">
      <c r="B10" s="98" t="inlineStr"/>
      <c r="C10" s="10" t="inlineStr">
        <is>
          <t>ConTab_BOM_KP_Sleeves0004</t>
        </is>
      </c>
      <c r="D10" s="10" t="inlineStr"/>
      <c r="E10" s="10" t="inlineStr">
        <is>
          <t>:3095-7_8-KP:</t>
        </is>
      </c>
      <c r="F10" s="11" t="inlineStr">
        <is>
          <t>E</t>
        </is>
      </c>
      <c r="G10" s="11" t="inlineStr">
        <is>
          <t>:CW:CCW:</t>
        </is>
      </c>
      <c r="H10" s="10" t="inlineStr">
        <is>
          <t>Packing</t>
        </is>
      </c>
      <c r="I10" s="10" t="inlineStr">
        <is>
          <t>Packing</t>
        </is>
      </c>
      <c r="K10" s="10" t="inlineStr">
        <is>
          <t>SlvMatl_SS_AISI-416_Hardened</t>
        </is>
      </c>
      <c r="L10" s="10" t="inlineStr">
        <is>
          <t>SS AISI-416 (hard)</t>
        </is>
      </c>
      <c r="M10" s="10" t="inlineStr">
        <is>
          <t>SS AISI-416 (hard)</t>
        </is>
      </c>
      <c r="N10" s="11" t="inlineStr">
        <is>
          <t>96701006</t>
        </is>
      </c>
      <c r="O10" s="10" t="inlineStr">
        <is>
          <t>B101426</t>
        </is>
      </c>
      <c r="P10" s="11" t="inlineStr">
        <is>
          <t>LT068</t>
        </is>
      </c>
      <c r="Q10" t="inlineStr">
        <is>
          <t>PriceReq_BOM_KP_Sleeves, SlvMatl_SS_AISI-416_Hardened</t>
        </is>
      </c>
    </row>
    <row r="11">
      <c r="B11" s="98" t="inlineStr"/>
      <c r="C11" s="10" t="inlineStr">
        <is>
          <t>ConTab_BOM_KP_Sleeves0005</t>
        </is>
      </c>
      <c r="D11" s="10" t="inlineStr"/>
      <c r="E11" s="10" t="inlineStr">
        <is>
          <t>:3014-5_6-KP:</t>
        </is>
      </c>
      <c r="F11" s="11" t="inlineStr">
        <is>
          <t>4</t>
        </is>
      </c>
      <c r="G11" s="11" t="inlineStr">
        <is>
          <t>:CW:CCW:</t>
        </is>
      </c>
      <c r="H11" s="10" t="inlineStr">
        <is>
          <t>Packing</t>
        </is>
      </c>
      <c r="I11" s="10" t="inlineStr">
        <is>
          <t>Packing</t>
        </is>
      </c>
      <c r="K11" s="10" t="inlineStr">
        <is>
          <t>SlvMatl_SS_AISI-416_Hardened</t>
        </is>
      </c>
      <c r="L11" s="10" t="inlineStr">
        <is>
          <t>SS AISI-416 (hard)</t>
        </is>
      </c>
      <c r="M11" s="10" t="inlineStr">
        <is>
          <t>SS AISI-416 (hard)</t>
        </is>
      </c>
      <c r="N11" s="11" t="inlineStr">
        <is>
          <t>96701010</t>
        </is>
      </c>
      <c r="O11" s="10" t="inlineStr">
        <is>
          <t>B101361</t>
        </is>
      </c>
      <c r="P11" s="11" t="inlineStr">
        <is>
          <t>LT068</t>
        </is>
      </c>
      <c r="Q11" t="inlineStr">
        <is>
          <t>PriceReq_BOM_KP_Sleeves, SlvMatl_SS_AISI-416_Hardened</t>
        </is>
      </c>
    </row>
    <row r="12">
      <c r="B12" s="98" t="inlineStr"/>
      <c r="C12" s="10" t="inlineStr">
        <is>
          <t>ConTab_BOM_KP_Sleeves0006</t>
        </is>
      </c>
      <c r="D12" s="10" t="inlineStr"/>
      <c r="E12" s="10" t="inlineStr">
        <is>
          <t>:4012-1_2-KP:</t>
        </is>
      </c>
      <c r="F12" s="11" t="inlineStr">
        <is>
          <t>4</t>
        </is>
      </c>
      <c r="G12" s="11" t="inlineStr">
        <is>
          <t>:CW:CCW:</t>
        </is>
      </c>
      <c r="H12" s="10" t="inlineStr">
        <is>
          <t>Packing</t>
        </is>
      </c>
      <c r="I12" s="10" t="inlineStr">
        <is>
          <t>Packing</t>
        </is>
      </c>
      <c r="K12" s="10" t="inlineStr">
        <is>
          <t>SlvMatl_SS_AISI-416_Hardened</t>
        </is>
      </c>
      <c r="L12" s="10" t="inlineStr">
        <is>
          <t>SS AISI-416 (hard)</t>
        </is>
      </c>
      <c r="M12" s="10" t="inlineStr">
        <is>
          <t>SS AISI-416 (hard)</t>
        </is>
      </c>
      <c r="N12" s="11" t="inlineStr">
        <is>
          <t>96701010</t>
        </is>
      </c>
      <c r="O12" s="10" t="inlineStr">
        <is>
          <t>B101361</t>
        </is>
      </c>
      <c r="P12" s="11" t="inlineStr">
        <is>
          <t>LT068</t>
        </is>
      </c>
      <c r="Q12" t="inlineStr">
        <is>
          <t>PriceReq_BOM_KP_Sleeves, SlvMatl_SS_AISI-416_Hardened</t>
        </is>
      </c>
      <c r="R12" s="169" t="inlineStr"/>
      <c r="S12" s="169" t="inlineStr"/>
      <c r="T12" s="169" t="n"/>
      <c r="U12" s="169" t="n"/>
      <c r="V12" s="169" t="n"/>
      <c r="W12" s="169" t="n"/>
      <c r="X12" s="169" t="n"/>
      <c r="Y12" s="169" t="n"/>
      <c r="Z12" s="169" t="n"/>
      <c r="AA12" s="169" t="n"/>
      <c r="AB12" s="169" t="n"/>
      <c r="AC12" s="169" t="n"/>
      <c r="AD12" s="169" t="n"/>
      <c r="AE12" s="169" t="n"/>
      <c r="AF12" s="169" t="n"/>
      <c r="AG12" s="169" t="n"/>
      <c r="AH12" s="169" t="n"/>
      <c r="AI12" s="169" t="n"/>
      <c r="AJ12" s="169" t="n"/>
      <c r="AK12" s="169" t="n"/>
      <c r="AL12" s="169" t="n"/>
      <c r="AM12" s="169" t="n"/>
      <c r="AN12" s="169" t="n"/>
      <c r="AO12" s="169" t="n"/>
      <c r="AP12" s="169" t="n"/>
      <c r="AQ12" s="169" t="n"/>
      <c r="AR12" s="169" t="n"/>
      <c r="AS12" s="169" t="n"/>
      <c r="AT12" s="169" t="n"/>
      <c r="AU12" s="169" t="n"/>
      <c r="AV12" s="169" t="n"/>
      <c r="AW12" s="169" t="n"/>
      <c r="AX12" s="169" t="n"/>
      <c r="AY12" s="169" t="n"/>
      <c r="AZ12" s="169" t="n"/>
      <c r="BA12" s="169" t="n"/>
      <c r="BB12" s="169" t="n"/>
      <c r="BC12" s="169" t="n"/>
      <c r="BD12" s="169" t="n"/>
    </row>
    <row r="13">
      <c r="B13" s="98" t="inlineStr"/>
      <c r="C13" s="10" t="inlineStr">
        <is>
          <t>ConTab_BOM_KP_Sleeves0007</t>
        </is>
      </c>
      <c r="D13" s="10" t="inlineStr"/>
      <c r="E13" s="10" t="inlineStr">
        <is>
          <t>:4012-7_8-KP:</t>
        </is>
      </c>
      <c r="F13" s="11" t="inlineStr">
        <is>
          <t>4</t>
        </is>
      </c>
      <c r="G13" s="11" t="inlineStr">
        <is>
          <t>:CW:CCW:</t>
        </is>
      </c>
      <c r="H13" s="10" t="inlineStr">
        <is>
          <t>Packing</t>
        </is>
      </c>
      <c r="I13" s="10" t="inlineStr">
        <is>
          <t>Packing</t>
        </is>
      </c>
      <c r="K13" s="10" t="inlineStr">
        <is>
          <t>SlvMatl_SS_AISI-416_Hardened</t>
        </is>
      </c>
      <c r="L13" s="10" t="inlineStr">
        <is>
          <t>SS AISI-416 (hard)</t>
        </is>
      </c>
      <c r="M13" s="10" t="inlineStr">
        <is>
          <t>SS AISI-416 (hard)</t>
        </is>
      </c>
      <c r="N13" s="11" t="inlineStr">
        <is>
          <t>96701010</t>
        </is>
      </c>
      <c r="O13" s="10" t="inlineStr">
        <is>
          <t>B101361</t>
        </is>
      </c>
      <c r="P13" s="11" t="inlineStr">
        <is>
          <t>LT068</t>
        </is>
      </c>
      <c r="Q13" t="inlineStr">
        <is>
          <t>PriceReq_BOM_KP_Sleeves, SlvMatl_SS_AISI-416_Hardened</t>
        </is>
      </c>
    </row>
    <row r="14">
      <c r="B14" s="98" t="inlineStr"/>
      <c r="C14" s="10" t="inlineStr">
        <is>
          <t>ConTab_BOM_KP_Sleeves0008</t>
        </is>
      </c>
      <c r="D14" s="10" t="inlineStr"/>
      <c r="E14" s="10" t="inlineStr">
        <is>
          <t>:4015-7_8-KP:</t>
        </is>
      </c>
      <c r="F14" s="11" t="inlineStr">
        <is>
          <t>4</t>
        </is>
      </c>
      <c r="G14" s="11" t="inlineStr">
        <is>
          <t>:CW:CCW:</t>
        </is>
      </c>
      <c r="H14" s="10" t="inlineStr">
        <is>
          <t>Packing</t>
        </is>
      </c>
      <c r="I14" s="10" t="inlineStr">
        <is>
          <t>Packing</t>
        </is>
      </c>
      <c r="K14" s="10" t="inlineStr">
        <is>
          <t>SlvMatl_SS_AISI-416_Hardened</t>
        </is>
      </c>
      <c r="L14" s="10" t="inlineStr">
        <is>
          <t>SS AISI-416 (hard)</t>
        </is>
      </c>
      <c r="M14" s="10" t="inlineStr">
        <is>
          <t>SS AISI-416 (hard)</t>
        </is>
      </c>
      <c r="N14" s="11" t="inlineStr">
        <is>
          <t>96701010</t>
        </is>
      </c>
      <c r="O14" s="10" t="inlineStr">
        <is>
          <t>B101361</t>
        </is>
      </c>
      <c r="P14" s="11" t="inlineStr">
        <is>
          <t>LT068</t>
        </is>
      </c>
      <c r="Q14" t="inlineStr">
        <is>
          <t>PriceReq_BOM_KP_Sleeves, SlvMatl_SS_AISI-416_Hardened</t>
        </is>
      </c>
    </row>
    <row r="15">
      <c r="B15" s="98" t="inlineStr"/>
      <c r="C15" s="10" t="inlineStr">
        <is>
          <t>ConTab_BOM_KP_Sleeves0009</t>
        </is>
      </c>
      <c r="D15" s="10" t="inlineStr"/>
      <c r="E15" s="10" t="inlineStr">
        <is>
          <t>:5012-7_8-KP:</t>
        </is>
      </c>
      <c r="F15" s="11" t="inlineStr">
        <is>
          <t>4</t>
        </is>
      </c>
      <c r="G15" s="11" t="inlineStr">
        <is>
          <t>:CW:CCW:</t>
        </is>
      </c>
      <c r="H15" s="10" t="inlineStr">
        <is>
          <t>Packing</t>
        </is>
      </c>
      <c r="I15" s="10" t="inlineStr">
        <is>
          <t>Packing</t>
        </is>
      </c>
      <c r="K15" s="10" t="inlineStr">
        <is>
          <t>SlvMatl_SS_AISI-416_Hardened</t>
        </is>
      </c>
      <c r="L15" s="10" t="inlineStr">
        <is>
          <t>SS AISI-416 (hard)</t>
        </is>
      </c>
      <c r="M15" s="10" t="inlineStr">
        <is>
          <t>SS AISI-416 (hard)</t>
        </is>
      </c>
      <c r="N15" s="11" t="inlineStr">
        <is>
          <t>96701014</t>
        </is>
      </c>
      <c r="O15" s="10" t="inlineStr">
        <is>
          <t>B101348</t>
        </is>
      </c>
      <c r="P15" s="11" t="inlineStr">
        <is>
          <t>LT068</t>
        </is>
      </c>
      <c r="Q15" t="inlineStr">
        <is>
          <t>PriceReq_BOM_KP_Sleeves, SlvMatl_SS_AISI-416_Hardened</t>
        </is>
      </c>
    </row>
    <row r="16">
      <c r="B16" s="98" t="inlineStr"/>
      <c r="C16" s="10" t="inlineStr">
        <is>
          <t>ConTab_BOM_KP_Sleeves0010</t>
        </is>
      </c>
      <c r="D16" s="10" t="inlineStr"/>
      <c r="E16" s="10" t="inlineStr">
        <is>
          <t>:5015-9_0-KP:</t>
        </is>
      </c>
      <c r="F16" s="11" t="inlineStr">
        <is>
          <t>4</t>
        </is>
      </c>
      <c r="G16" s="11" t="inlineStr">
        <is>
          <t>:CW:CCW:</t>
        </is>
      </c>
      <c r="H16" s="10" t="inlineStr">
        <is>
          <t>Packing</t>
        </is>
      </c>
      <c r="I16" s="10" t="inlineStr">
        <is>
          <t>Packing</t>
        </is>
      </c>
      <c r="K16" s="10" t="inlineStr">
        <is>
          <t>SlvMatl_SS_AISI-416_Hardened</t>
        </is>
      </c>
      <c r="L16" s="10" t="inlineStr">
        <is>
          <t>SS AISI-416 (hard)</t>
        </is>
      </c>
      <c r="M16" s="10" t="inlineStr">
        <is>
          <t>SS AISI-416 (hard)</t>
        </is>
      </c>
      <c r="N16" s="11" t="inlineStr">
        <is>
          <t>96701014</t>
        </is>
      </c>
      <c r="O16" s="10" t="inlineStr">
        <is>
          <t>B101348</t>
        </is>
      </c>
      <c r="P16" s="11" t="inlineStr">
        <is>
          <t>LT068</t>
        </is>
      </c>
      <c r="Q16" t="inlineStr">
        <is>
          <t>PriceReq_BOM_KP_Sleeves, SlvMatl_SS_AISI-416_Hardened</t>
        </is>
      </c>
    </row>
    <row r="17">
      <c r="B17" s="98" t="inlineStr"/>
      <c r="C17" s="10" t="inlineStr">
        <is>
          <t>ConTab_BOM_KP_Sleeves0011</t>
        </is>
      </c>
      <c r="D17" s="10" t="inlineStr"/>
      <c r="E17" s="10" t="inlineStr">
        <is>
          <t>:6012-1_2-KP:</t>
        </is>
      </c>
      <c r="F17" s="11" t="inlineStr">
        <is>
          <t>4</t>
        </is>
      </c>
      <c r="G17" s="11" t="inlineStr">
        <is>
          <t>:CW:CCW:</t>
        </is>
      </c>
      <c r="H17" s="10" t="inlineStr">
        <is>
          <t>Packing</t>
        </is>
      </c>
      <c r="I17" s="10" t="inlineStr">
        <is>
          <t>Packing</t>
        </is>
      </c>
      <c r="K17" s="10" t="inlineStr">
        <is>
          <t>SlvMatl_SS_AISI-416_Hardened</t>
        </is>
      </c>
      <c r="L17" s="10" t="inlineStr">
        <is>
          <t>SS AISI-416 (hard)</t>
        </is>
      </c>
      <c r="M17" s="10" t="inlineStr">
        <is>
          <t>SS AISI-416 (hard)</t>
        </is>
      </c>
      <c r="N17" s="11" t="inlineStr">
        <is>
          <t>96701010</t>
        </is>
      </c>
      <c r="O17" s="10" t="inlineStr">
        <is>
          <t>B101361</t>
        </is>
      </c>
      <c r="P17" s="11" t="inlineStr">
        <is>
          <t>LT068</t>
        </is>
      </c>
      <c r="Q17" t="inlineStr">
        <is>
          <t>PriceReq_BOM_KP_Sleeves, SlvMatl_SS_AISI-416_Hardened</t>
        </is>
      </c>
      <c r="R17" s="130" t="inlineStr"/>
    </row>
    <row r="18">
      <c r="B18" s="98" t="inlineStr"/>
      <c r="C18" s="10" t="inlineStr">
        <is>
          <t>ConTab_BOM_KP_Sleeves0012</t>
        </is>
      </c>
      <c r="D18" s="10" t="inlineStr"/>
      <c r="E18" s="10" t="inlineStr">
        <is>
          <t>:6012-3_4-KP:</t>
        </is>
      </c>
      <c r="F18" s="11" t="inlineStr">
        <is>
          <t>4</t>
        </is>
      </c>
      <c r="G18" s="11" t="inlineStr">
        <is>
          <t>:CW:CCW:</t>
        </is>
      </c>
      <c r="H18" s="10" t="inlineStr">
        <is>
          <t>Packing</t>
        </is>
      </c>
      <c r="I18" s="10" t="inlineStr">
        <is>
          <t>Packing</t>
        </is>
      </c>
      <c r="K18" s="10" t="inlineStr">
        <is>
          <t>SlvMatl_SS_AISI-416_Hardened</t>
        </is>
      </c>
      <c r="L18" s="10" t="inlineStr">
        <is>
          <t>SS AISI-416 (hard)</t>
        </is>
      </c>
      <c r="M18" s="10" t="inlineStr">
        <is>
          <t>SS AISI-416 (hard)</t>
        </is>
      </c>
      <c r="N18" s="11" t="inlineStr">
        <is>
          <t>96701014</t>
        </is>
      </c>
      <c r="O18" s="10" t="inlineStr">
        <is>
          <t>B101348</t>
        </is>
      </c>
      <c r="P18" s="11" t="inlineStr">
        <is>
          <t>LT068</t>
        </is>
      </c>
      <c r="Q18" t="inlineStr">
        <is>
          <t>PriceReq_BOM_KP_Sleeves, SlvMatl_SS_AISI-416_Hardened</t>
        </is>
      </c>
      <c r="R18" s="131" t="inlineStr"/>
    </row>
    <row r="19">
      <c r="B19" s="98" t="inlineStr"/>
      <c r="C19" s="10" t="inlineStr">
        <is>
          <t>ConTab_BOM_KP_Sleeves0013</t>
        </is>
      </c>
      <c r="D19" s="10" t="inlineStr"/>
      <c r="E19" s="10" t="inlineStr">
        <is>
          <t>:6015-1_2-KP:6015-3_4-KP:</t>
        </is>
      </c>
      <c r="F19" s="11" t="inlineStr">
        <is>
          <t>5</t>
        </is>
      </c>
      <c r="G19" s="11" t="inlineStr">
        <is>
          <t>:CW:CCW:</t>
        </is>
      </c>
      <c r="H19" s="10" t="inlineStr">
        <is>
          <t>Packing</t>
        </is>
      </c>
      <c r="I19" s="10" t="inlineStr">
        <is>
          <t>Packing</t>
        </is>
      </c>
      <c r="K19" s="10" t="inlineStr">
        <is>
          <t>SlvMatl_SS_AISI-416_Hardened</t>
        </is>
      </c>
      <c r="L19" s="10" t="inlineStr">
        <is>
          <t>SS AISI-416 (hard)</t>
        </is>
      </c>
      <c r="M19" s="10" t="inlineStr">
        <is>
          <t>SS AISI-416 (hard)</t>
        </is>
      </c>
      <c r="N19" s="11" t="inlineStr">
        <is>
          <t>96701018</t>
        </is>
      </c>
      <c r="O19" s="10" t="inlineStr">
        <is>
          <t>B101374</t>
        </is>
      </c>
      <c r="P19" s="11" t="inlineStr">
        <is>
          <t>LT068</t>
        </is>
      </c>
      <c r="Q19" t="inlineStr">
        <is>
          <t>PriceReq_BOM_KP_Sleeves, SlvMatl_SS_AISI-416_Hardened</t>
        </is>
      </c>
      <c r="R19" s="131" t="inlineStr"/>
    </row>
    <row r="20">
      <c r="B20" s="98" t="inlineStr"/>
      <c r="C20" s="10" t="inlineStr">
        <is>
          <t>ConTab_BOM_KP_Sleeves0014</t>
        </is>
      </c>
      <c r="D20" s="10" t="inlineStr"/>
      <c r="E20" s="10" t="inlineStr">
        <is>
          <t>:6019-7_8-KP:</t>
        </is>
      </c>
      <c r="F20" s="11" t="inlineStr">
        <is>
          <t>5</t>
        </is>
      </c>
      <c r="G20" s="11" t="inlineStr">
        <is>
          <t>:CW:CCW:</t>
        </is>
      </c>
      <c r="H20" s="10" t="inlineStr">
        <is>
          <t>Packing</t>
        </is>
      </c>
      <c r="I20" s="10" t="inlineStr">
        <is>
          <t>Packing</t>
        </is>
      </c>
      <c r="K20" s="10" t="inlineStr">
        <is>
          <t>SlvMatl_SS_AISI-416_Hardened</t>
        </is>
      </c>
      <c r="L20" s="10" t="inlineStr">
        <is>
          <t>SS AISI-416 (hard)</t>
        </is>
      </c>
      <c r="M20" s="10" t="inlineStr">
        <is>
          <t>SS AISI-416 (hard)</t>
        </is>
      </c>
      <c r="N20" s="11" t="inlineStr">
        <is>
          <t>96701019</t>
        </is>
      </c>
      <c r="O20" s="10" t="inlineStr">
        <is>
          <t>B101387</t>
        </is>
      </c>
      <c r="P20" s="11" t="inlineStr">
        <is>
          <t>LT068</t>
        </is>
      </c>
      <c r="Q20" t="inlineStr">
        <is>
          <t>PriceReq_BOM_KP_Sleeves, SlvMatl_SS_AISI-416_Hardened</t>
        </is>
      </c>
      <c r="R20" s="131" t="inlineStr"/>
    </row>
    <row r="21">
      <c r="B21" s="98" t="inlineStr"/>
      <c r="C21" s="10" t="inlineStr">
        <is>
          <t>ConTab_BOM_KP_Sleeves0015</t>
        </is>
      </c>
      <c r="D21" s="10" t="inlineStr"/>
      <c r="E21" s="10" t="inlineStr">
        <is>
          <t>:6019-7_8-KP:</t>
        </is>
      </c>
      <c r="F21" s="11" t="inlineStr">
        <is>
          <t>6</t>
        </is>
      </c>
      <c r="G21" s="11" t="inlineStr">
        <is>
          <t>:CW:CCW:</t>
        </is>
      </c>
      <c r="H21" s="10" t="inlineStr">
        <is>
          <t>Packing</t>
        </is>
      </c>
      <c r="I21" s="10" t="inlineStr">
        <is>
          <t>Packing</t>
        </is>
      </c>
      <c r="K21" s="10" t="inlineStr">
        <is>
          <t>SlvMatl_SS_AISI-416_Hardened</t>
        </is>
      </c>
      <c r="L21" s="10" t="inlineStr">
        <is>
          <t>SS AISI-416 (hard)</t>
        </is>
      </c>
      <c r="M21" s="10" t="inlineStr">
        <is>
          <t>SS AISI-416 (hard)</t>
        </is>
      </c>
      <c r="N21" s="11" t="inlineStr">
        <is>
          <t>96701020</t>
        </is>
      </c>
      <c r="O21" s="10" t="inlineStr">
        <is>
          <t>B101400</t>
        </is>
      </c>
      <c r="P21" s="11" t="inlineStr">
        <is>
          <t>LT068</t>
        </is>
      </c>
      <c r="Q21" t="inlineStr">
        <is>
          <t>PriceReq_BOM_KP_Sleeves, SlvMatl_SS_AISI-416_Hardened</t>
        </is>
      </c>
      <c r="R21" s="131" t="inlineStr"/>
    </row>
    <row r="22">
      <c r="B22" s="98" t="inlineStr"/>
      <c r="C22" s="10" t="inlineStr">
        <is>
          <t>ConTab_BOM_KP_Sleeves0016</t>
        </is>
      </c>
      <c r="D22" s="10" t="inlineStr"/>
      <c r="E22" s="10" t="inlineStr">
        <is>
          <t>:6020-3_4-KP:</t>
        </is>
      </c>
      <c r="F22" s="11" t="inlineStr">
        <is>
          <t>6</t>
        </is>
      </c>
      <c r="G22" s="11" t="inlineStr">
        <is>
          <t>:CW:CCW:</t>
        </is>
      </c>
      <c r="H22" s="10" t="inlineStr">
        <is>
          <t>Packing</t>
        </is>
      </c>
      <c r="I22" s="10" t="inlineStr">
        <is>
          <t>Packing</t>
        </is>
      </c>
      <c r="K22" s="10" t="inlineStr">
        <is>
          <t>SlvMatl_SS_AISI-416_Hardened</t>
        </is>
      </c>
      <c r="L22" s="10" t="inlineStr">
        <is>
          <t>SS AISI-416 (hard)</t>
        </is>
      </c>
      <c r="M22" s="10" t="inlineStr">
        <is>
          <t>SS AISI-416 (hard)</t>
        </is>
      </c>
      <c r="N22" s="11" t="inlineStr">
        <is>
          <t>96701021</t>
        </is>
      </c>
      <c r="O22" s="10" t="inlineStr">
        <is>
          <t>B101413</t>
        </is>
      </c>
      <c r="P22" s="11" t="inlineStr">
        <is>
          <t>LT068</t>
        </is>
      </c>
      <c r="Q22" t="inlineStr">
        <is>
          <t>PriceReq_BOM_KP_Sleeves, SlvMatl_SS_AISI-416_Hardened</t>
        </is>
      </c>
      <c r="R22" s="131" t="inlineStr"/>
    </row>
    <row r="23">
      <c r="B23" s="98" t="inlineStr"/>
      <c r="C23" s="10" t="inlineStr">
        <is>
          <t>ConTab_BOM_KP_Sleeves0017</t>
        </is>
      </c>
      <c r="D23" s="10" t="inlineStr"/>
      <c r="E23" s="10" t="inlineStr">
        <is>
          <t>:8012-5_6-KP:</t>
        </is>
      </c>
      <c r="F23" s="11" t="inlineStr">
        <is>
          <t>5</t>
        </is>
      </c>
      <c r="G23" s="11" t="inlineStr">
        <is>
          <t>:CW:CCW:</t>
        </is>
      </c>
      <c r="H23" s="10" t="inlineStr">
        <is>
          <t>Packing</t>
        </is>
      </c>
      <c r="I23" s="10" t="inlineStr">
        <is>
          <t>Packing</t>
        </is>
      </c>
      <c r="K23" s="10" t="inlineStr">
        <is>
          <t>SlvMatl_SS_AISI-416_Hardened</t>
        </is>
      </c>
      <c r="L23" s="10" t="inlineStr">
        <is>
          <t>SS AISI-416 (hard)</t>
        </is>
      </c>
      <c r="M23" s="10" t="inlineStr">
        <is>
          <t>SS AISI-416 (hard)</t>
        </is>
      </c>
      <c r="N23" s="11" t="inlineStr">
        <is>
          <t>96701018</t>
        </is>
      </c>
      <c r="O23" s="10" t="inlineStr">
        <is>
          <t>B101374</t>
        </is>
      </c>
      <c r="P23" s="11" t="inlineStr">
        <is>
          <t>LT068</t>
        </is>
      </c>
      <c r="Q23" t="inlineStr">
        <is>
          <t>PriceReq_BOM_KP_Sleeves, SlvMatl_SS_AISI-416_Hardened</t>
        </is>
      </c>
      <c r="R23" s="131" t="inlineStr"/>
    </row>
    <row r="24">
      <c r="B24" s="98" t="inlineStr"/>
      <c r="C24" s="10" t="inlineStr">
        <is>
          <t>ConTab_BOM_KP_Sleeves0018</t>
        </is>
      </c>
      <c r="D24" s="10" t="inlineStr"/>
      <c r="E24" s="10" t="inlineStr">
        <is>
          <t>:8015-3_4-KP:</t>
        </is>
      </c>
      <c r="F24" s="11" t="inlineStr">
        <is>
          <t>5</t>
        </is>
      </c>
      <c r="G24" s="11" t="inlineStr">
        <is>
          <t>:CW:CCW:</t>
        </is>
      </c>
      <c r="H24" s="10" t="inlineStr">
        <is>
          <t>Packing</t>
        </is>
      </c>
      <c r="I24" s="10" t="inlineStr">
        <is>
          <t>Packing</t>
        </is>
      </c>
      <c r="K24" s="10" t="inlineStr">
        <is>
          <t>SlvMatl_SS_AISI-416_Hardened</t>
        </is>
      </c>
      <c r="L24" s="10" t="inlineStr">
        <is>
          <t>SS AISI-416 (hard)</t>
        </is>
      </c>
      <c r="M24" s="10" t="inlineStr">
        <is>
          <t>SS AISI-416 (hard)</t>
        </is>
      </c>
      <c r="N24" s="11" t="inlineStr">
        <is>
          <t>96701018</t>
        </is>
      </c>
      <c r="O24" s="10" t="inlineStr">
        <is>
          <t>B101374</t>
        </is>
      </c>
      <c r="P24" s="11" t="inlineStr">
        <is>
          <t>LT068</t>
        </is>
      </c>
      <c r="Q24" t="inlineStr">
        <is>
          <t>PriceReq_BOM_KP_Sleeves, SlvMatl_SS_AISI-416_Hardened</t>
        </is>
      </c>
      <c r="R24" s="131" t="inlineStr"/>
    </row>
    <row r="25">
      <c r="B25" s="98" t="inlineStr"/>
      <c r="C25" s="10" t="inlineStr">
        <is>
          <t>ConTab_BOM_KP_Sleeves0019</t>
        </is>
      </c>
      <c r="D25" s="10" t="inlineStr"/>
      <c r="E25" s="10" t="inlineStr">
        <is>
          <t>:8020-5_6-KP:</t>
        </is>
      </c>
      <c r="F25" s="11" t="inlineStr">
        <is>
          <t>K</t>
        </is>
      </c>
      <c r="G25" s="11" t="inlineStr">
        <is>
          <t>:CW:CCW:</t>
        </is>
      </c>
      <c r="H25" s="10" t="inlineStr">
        <is>
          <t>Packing</t>
        </is>
      </c>
      <c r="I25" s="10" t="inlineStr">
        <is>
          <t>Packing</t>
        </is>
      </c>
      <c r="K25" s="10" t="inlineStr">
        <is>
          <t>SlvMatl_SS_AISI-416_Hardened</t>
        </is>
      </c>
      <c r="L25" s="10" t="inlineStr">
        <is>
          <t>SS AISI-416 (hard)</t>
        </is>
      </c>
      <c r="M25" s="10" t="inlineStr">
        <is>
          <t>SS AISI-416 (hard)</t>
        </is>
      </c>
      <c r="N25" s="11" t="inlineStr">
        <is>
          <t>96701022</t>
        </is>
      </c>
      <c r="O25" s="10" t="inlineStr">
        <is>
          <t>B101439</t>
        </is>
      </c>
      <c r="P25" s="11" t="inlineStr">
        <is>
          <t>LT068</t>
        </is>
      </c>
      <c r="Q25" t="inlineStr">
        <is>
          <t>PriceReq_BOM_KP_Sleeves, SlvMatl_SS_AISI-416_Hardened</t>
        </is>
      </c>
      <c r="R25" s="131" t="inlineStr"/>
    </row>
    <row r="26">
      <c r="B26" s="98" t="inlineStr"/>
      <c r="C26" s="10" t="inlineStr">
        <is>
          <t>ConTab_BOM_KP_Sleeves0020</t>
        </is>
      </c>
      <c r="D26" s="10" t="inlineStr"/>
      <c r="E26" s="10" t="inlineStr">
        <is>
          <t>:1012-9_0-KP:1012-1_2-KP:</t>
        </is>
      </c>
      <c r="F26" s="11" t="inlineStr">
        <is>
          <t>5</t>
        </is>
      </c>
      <c r="G26" s="11" t="inlineStr">
        <is>
          <t>:CW:CCW:</t>
        </is>
      </c>
      <c r="H26" s="10" t="inlineStr">
        <is>
          <t>Packing</t>
        </is>
      </c>
      <c r="I26" s="10" t="inlineStr">
        <is>
          <t>Packing</t>
        </is>
      </c>
      <c r="K26" s="10" t="inlineStr">
        <is>
          <t>SlvMatl_SS_AISI-416_Hardened</t>
        </is>
      </c>
      <c r="L26" s="10" t="inlineStr">
        <is>
          <t>SS AISI-416 (hard)</t>
        </is>
      </c>
      <c r="M26" s="10" t="inlineStr">
        <is>
          <t>SS AISI-416 (hard)</t>
        </is>
      </c>
      <c r="N26" s="11" t="inlineStr">
        <is>
          <t>96701018</t>
        </is>
      </c>
      <c r="O26" s="10" t="inlineStr">
        <is>
          <t>B101374</t>
        </is>
      </c>
      <c r="P26" s="11" t="inlineStr">
        <is>
          <t>LT068</t>
        </is>
      </c>
      <c r="Q26" t="inlineStr">
        <is>
          <t>PriceReq_BOM_KP_Sleeves, SlvMatl_SS_AISI-416_Hardened</t>
        </is>
      </c>
      <c r="R26" s="90" t="inlineStr"/>
    </row>
    <row r="27">
      <c r="B27" s="98" t="inlineStr"/>
      <c r="C27" s="10" t="inlineStr">
        <is>
          <t>ConTab_BOM_KP_Sleeves0021</t>
        </is>
      </c>
      <c r="D27" s="10" t="inlineStr"/>
      <c r="E27" s="10" t="inlineStr">
        <is>
          <t>:1015-3_4-KP:</t>
        </is>
      </c>
      <c r="F27" s="11" t="inlineStr">
        <is>
          <t>7</t>
        </is>
      </c>
      <c r="G27" s="11" t="inlineStr">
        <is>
          <t>:CW:CCW:</t>
        </is>
      </c>
      <c r="H27" s="10" t="inlineStr">
        <is>
          <t>Packing</t>
        </is>
      </c>
      <c r="I27" s="10" t="inlineStr">
        <is>
          <t>Packing</t>
        </is>
      </c>
      <c r="K27" s="10" t="inlineStr">
        <is>
          <t>SlvMatl_SS_AISI-416_Hardened</t>
        </is>
      </c>
      <c r="L27" s="10" t="inlineStr">
        <is>
          <t>SS AISI-416 (hard)</t>
        </is>
      </c>
      <c r="M27" s="10" t="inlineStr">
        <is>
          <t>SS AISI-416 (hard)</t>
        </is>
      </c>
      <c r="N27" s="11" t="inlineStr">
        <is>
          <t>96701023</t>
        </is>
      </c>
      <c r="O27" s="10" t="inlineStr">
        <is>
          <t>B104089</t>
        </is>
      </c>
      <c r="P27" s="11" t="inlineStr">
        <is>
          <t>LT068</t>
        </is>
      </c>
      <c r="Q27" t="inlineStr">
        <is>
          <t>PriceReq_BOM_KP_Sleeves, SlvMatl_SS_AISI-416_Hardened</t>
        </is>
      </c>
      <c r="R27" s="90" t="inlineStr"/>
    </row>
    <row r="28">
      <c r="B28" s="98" t="inlineStr"/>
      <c r="C28" s="10" t="inlineStr">
        <is>
          <t>ConTab_BOM_KP_Sleeves0022</t>
        </is>
      </c>
      <c r="D28" s="10" t="inlineStr"/>
      <c r="E28" s="10" t="inlineStr">
        <is>
          <t>:1020-5_6-KP:</t>
        </is>
      </c>
      <c r="F28" s="11" t="inlineStr">
        <is>
          <t>V</t>
        </is>
      </c>
      <c r="G28" s="11" t="inlineStr">
        <is>
          <t>:CW:CCW:</t>
        </is>
      </c>
      <c r="H28" s="10" t="inlineStr">
        <is>
          <t>Packing</t>
        </is>
      </c>
      <c r="I28" s="10" t="inlineStr">
        <is>
          <t>Packing</t>
        </is>
      </c>
      <c r="K28" s="10" t="inlineStr">
        <is>
          <t>SlvMatl_SS_AISI-416_Hardened</t>
        </is>
      </c>
      <c r="L28" s="10" t="inlineStr">
        <is>
          <t>SS AISI-416 (hard)</t>
        </is>
      </c>
      <c r="M28" s="10" t="inlineStr">
        <is>
          <t>SS AISI-416 (hard)</t>
        </is>
      </c>
      <c r="N28" s="11" t="inlineStr">
        <is>
          <t>96701024</t>
        </is>
      </c>
      <c r="O28" s="10" t="inlineStr">
        <is>
          <t>B101478</t>
        </is>
      </c>
      <c r="P28" s="11" t="inlineStr">
        <is>
          <t>LT068</t>
        </is>
      </c>
      <c r="Q28" t="inlineStr">
        <is>
          <t>PriceReq_BOM_KP_Sleeves, SlvMatl_SS_AISI-416_Hardened</t>
        </is>
      </c>
      <c r="R28" s="90" t="inlineStr"/>
    </row>
    <row r="29">
      <c r="B29" s="98" t="inlineStr"/>
      <c r="C29" s="10" t="inlineStr">
        <is>
          <t>ConTab_BOM_KP_Sleeves0023</t>
        </is>
      </c>
      <c r="D29" s="10" t="inlineStr"/>
      <c r="E29" s="10" t="inlineStr">
        <is>
          <t>:1024-1_2-KP:1024-3_4-KP:</t>
        </is>
      </c>
      <c r="F29" s="11" t="inlineStr">
        <is>
          <t>V</t>
        </is>
      </c>
      <c r="G29" s="11" t="inlineStr">
        <is>
          <t>:CW:CCW:</t>
        </is>
      </c>
      <c r="H29" s="10" t="inlineStr">
        <is>
          <t>Packing</t>
        </is>
      </c>
      <c r="I29" s="10" t="inlineStr">
        <is>
          <t>Packing</t>
        </is>
      </c>
      <c r="K29" s="10" t="inlineStr">
        <is>
          <t>SlvMatl_SS_AISI-416_Hardened</t>
        </is>
      </c>
      <c r="L29" s="10" t="inlineStr">
        <is>
          <t>SS AISI-416 (hard)</t>
        </is>
      </c>
      <c r="M29" s="10" t="inlineStr">
        <is>
          <t>SS AISI-416 (hard)</t>
        </is>
      </c>
      <c r="N29" s="11" t="inlineStr">
        <is>
          <t>96701025</t>
        </is>
      </c>
      <c r="O29" s="10" t="inlineStr">
        <is>
          <t>B101491</t>
        </is>
      </c>
      <c r="P29" s="11" t="inlineStr">
        <is>
          <t>LT068</t>
        </is>
      </c>
      <c r="Q29" t="inlineStr">
        <is>
          <t>PriceReq_BOM_KP_Sleeves, SlvMatl_SS_AISI-416_Hardened</t>
        </is>
      </c>
      <c r="R29" s="90" t="inlineStr"/>
    </row>
    <row r="30">
      <c r="B30" s="98" t="inlineStr"/>
      <c r="C30" s="10" t="inlineStr">
        <is>
          <t>ConTab_BOM_KP_Sleeves0024</t>
        </is>
      </c>
      <c r="D30" s="10" t="inlineStr"/>
      <c r="E30" s="10" t="inlineStr">
        <is>
          <t>:1220-5_6-KP:</t>
        </is>
      </c>
      <c r="F30" s="11" t="inlineStr">
        <is>
          <t>K</t>
        </is>
      </c>
      <c r="G30" s="11" t="inlineStr">
        <is>
          <t>:CW:CCW:</t>
        </is>
      </c>
      <c r="H30" s="10" t="inlineStr">
        <is>
          <t>Packing</t>
        </is>
      </c>
      <c r="I30" s="10" t="inlineStr">
        <is>
          <t>Packing</t>
        </is>
      </c>
      <c r="K30" s="10" t="inlineStr">
        <is>
          <t>SlvMatl_SS_AISI-416_Hardened</t>
        </is>
      </c>
      <c r="L30" s="10" t="inlineStr">
        <is>
          <t>SS AISI-416 (hard)</t>
        </is>
      </c>
      <c r="M30" s="10" t="inlineStr">
        <is>
          <t>SS AISI-416 (hard)</t>
        </is>
      </c>
      <c r="N30" s="11" t="inlineStr">
        <is>
          <t>96701026</t>
        </is>
      </c>
      <c r="O30" s="10" t="inlineStr">
        <is>
          <t>B101452</t>
        </is>
      </c>
      <c r="P30" s="11" t="inlineStr">
        <is>
          <t>LT068</t>
        </is>
      </c>
      <c r="Q30" t="inlineStr">
        <is>
          <t>PriceReq_BOM_KP_Sleeves, SlvMatl_SS_AISI-416_Hardened</t>
        </is>
      </c>
      <c r="R30" s="132" t="inlineStr"/>
    </row>
    <row r="31">
      <c r="B31" s="98" t="inlineStr"/>
      <c r="C31" s="10" t="inlineStr">
        <is>
          <t>ConTab_BOM_KP_Sleeves0025</t>
        </is>
      </c>
      <c r="D31" s="10" t="inlineStr"/>
      <c r="E31" s="10" t="inlineStr">
        <is>
          <t>:1415-1_2-KP:</t>
        </is>
      </c>
      <c r="F31" s="11" t="inlineStr">
        <is>
          <t>K</t>
        </is>
      </c>
      <c r="G31" s="11" t="inlineStr">
        <is>
          <t>:CW:CCW:</t>
        </is>
      </c>
      <c r="H31" s="10" t="inlineStr">
        <is>
          <t>Packing</t>
        </is>
      </c>
      <c r="I31" s="10" t="inlineStr">
        <is>
          <t>Packing</t>
        </is>
      </c>
      <c r="K31" s="10" t="inlineStr">
        <is>
          <t>SlvMatl_SS_AISI-416_Hardened</t>
        </is>
      </c>
      <c r="L31" s="10" t="inlineStr">
        <is>
          <t>SS AISI-416 (hard)</t>
        </is>
      </c>
      <c r="M31" s="10" t="inlineStr">
        <is>
          <t>SS AISI-416 (hard)</t>
        </is>
      </c>
      <c r="N31" s="11" t="inlineStr">
        <is>
          <t>96701027</t>
        </is>
      </c>
      <c r="O31" s="10" t="inlineStr">
        <is>
          <t>B101465</t>
        </is>
      </c>
      <c r="P31" s="11" t="inlineStr">
        <is>
          <t>LT068</t>
        </is>
      </c>
      <c r="Q31" t="inlineStr">
        <is>
          <t>PriceReq_BOM_KP_Sleeves, SlvMatl_SS_AISI-416_Hardened</t>
        </is>
      </c>
      <c r="R31" s="90" t="inlineStr"/>
    </row>
    <row r="32">
      <c r="B32" s="98" t="inlineStr"/>
      <c r="C32" s="10" t="inlineStr">
        <is>
          <t>ConTab_BOM_KP_Sleeves0026</t>
        </is>
      </c>
      <c r="D32" s="10" t="inlineStr"/>
      <c r="E32" s="10" t="inlineStr">
        <is>
          <t>:2095-1_2-KP:2095-1_2-KPV:</t>
        </is>
      </c>
      <c r="F32" s="11" t="inlineStr">
        <is>
          <t>2</t>
        </is>
      </c>
      <c r="G32" s="11" t="inlineStr">
        <is>
          <t>:CW:CCW:</t>
        </is>
      </c>
      <c r="H32" s="10" t="inlineStr">
        <is>
          <t>Mechanical Seal</t>
        </is>
      </c>
      <c r="I32" s="10" t="inlineStr">
        <is>
          <t>Single</t>
        </is>
      </c>
      <c r="J32" s="10" t="inlineStr">
        <is>
          <t>:Unbalanced:</t>
        </is>
      </c>
      <c r="K32" s="10" t="inlineStr">
        <is>
          <t>SlvMatl_None</t>
        </is>
      </c>
      <c r="L32" s="10" t="inlineStr">
        <is>
          <t>No Sleeve (sleeveless)</t>
        </is>
      </c>
      <c r="M32" s="10" t="inlineStr">
        <is>
          <t>No Sleeve (sleeveless)</t>
        </is>
      </c>
      <c r="N32" s="10" t="inlineStr"/>
      <c r="O32" s="10" t="inlineStr">
        <is>
          <t>B101340</t>
        </is>
      </c>
      <c r="P32" s="11" t="inlineStr">
        <is>
          <t>LT029</t>
        </is>
      </c>
      <c r="Q32" t="inlineStr">
        <is>
          <t>PriceReq_BOM_KP_Sleeves, SlvMatl_None</t>
        </is>
      </c>
      <c r="R32" s="90" t="inlineStr"/>
    </row>
    <row r="33">
      <c r="B33" s="98" t="inlineStr"/>
      <c r="C33" s="10" t="inlineStr">
        <is>
          <t>ConTab_BOM_KP_Sleeves0027</t>
        </is>
      </c>
      <c r="D33" s="10" t="inlineStr"/>
      <c r="E33" s="10" t="inlineStr">
        <is>
          <t>:2013-5_6-KP:2013-5_6-KPV:</t>
        </is>
      </c>
      <c r="F33" s="11" t="inlineStr">
        <is>
          <t>2</t>
        </is>
      </c>
      <c r="G33" s="11" t="inlineStr">
        <is>
          <t>:CW:CCW:</t>
        </is>
      </c>
      <c r="H33" s="10" t="inlineStr">
        <is>
          <t>Mechanical Seal</t>
        </is>
      </c>
      <c r="I33" s="10" t="inlineStr">
        <is>
          <t>Single</t>
        </is>
      </c>
      <c r="J33" s="10" t="inlineStr">
        <is>
          <t>:Unbalanced:</t>
        </is>
      </c>
      <c r="K33" s="10" t="inlineStr">
        <is>
          <t>SlvMatl_None</t>
        </is>
      </c>
      <c r="L33" s="10" t="inlineStr">
        <is>
          <t>No Sleeve (sleeveless)</t>
        </is>
      </c>
      <c r="M33" s="10" t="inlineStr">
        <is>
          <t>No Sleeve (sleeveless)</t>
        </is>
      </c>
      <c r="N33" s="10" t="inlineStr"/>
      <c r="O33" s="10" t="inlineStr">
        <is>
          <t>B101340</t>
        </is>
      </c>
      <c r="P33" s="11" t="inlineStr">
        <is>
          <t>LT029</t>
        </is>
      </c>
      <c r="Q33" t="inlineStr">
        <is>
          <t>PriceReq_BOM_KP_Sleeves, SlvMatl_None</t>
        </is>
      </c>
      <c r="R33" s="90" t="inlineStr"/>
    </row>
    <row r="34">
      <c r="B34" s="98" t="inlineStr"/>
      <c r="C34" s="10" t="inlineStr">
        <is>
          <t>ConTab_BOM_KP_Sleeves0028</t>
        </is>
      </c>
      <c r="D34" s="10" t="inlineStr"/>
      <c r="E34" s="10" t="inlineStr">
        <is>
          <t>:3095-7_8-KP:3095-7_8-KPV:</t>
        </is>
      </c>
      <c r="F34" s="11" t="inlineStr">
        <is>
          <t>2</t>
        </is>
      </c>
      <c r="G34" s="11" t="inlineStr">
        <is>
          <t>:CW:CCW:</t>
        </is>
      </c>
      <c r="H34" s="10" t="inlineStr">
        <is>
          <t>Mechanical Seal</t>
        </is>
      </c>
      <c r="I34" s="10" t="inlineStr">
        <is>
          <t>Single</t>
        </is>
      </c>
      <c r="J34" s="10" t="inlineStr">
        <is>
          <t>:Unbalanced:</t>
        </is>
      </c>
      <c r="K34" s="10" t="inlineStr">
        <is>
          <t>SlvMatl_None</t>
        </is>
      </c>
      <c r="L34" s="10" t="inlineStr">
        <is>
          <t>No Sleeve (sleeveless)</t>
        </is>
      </c>
      <c r="M34" s="10" t="inlineStr">
        <is>
          <t>No Sleeve (sleeveless)</t>
        </is>
      </c>
      <c r="N34" s="10" t="inlineStr"/>
      <c r="O34" s="10" t="inlineStr">
        <is>
          <t>B101340</t>
        </is>
      </c>
      <c r="P34" s="11" t="inlineStr">
        <is>
          <t>LT029</t>
        </is>
      </c>
      <c r="Q34" t="inlineStr">
        <is>
          <t>PriceReq_BOM_KP_Sleeves, SlvMatl_None</t>
        </is>
      </c>
      <c r="R34" s="90" t="inlineStr"/>
    </row>
    <row r="35">
      <c r="B35" s="98" t="inlineStr"/>
      <c r="C35" s="10" t="inlineStr">
        <is>
          <t>ConTab_BOM_KP_Sleeves0029</t>
        </is>
      </c>
      <c r="D35" s="10" t="inlineStr"/>
      <c r="E35" s="10" t="inlineStr">
        <is>
          <t>:1024-1_2-KP:1024-3_4-KP:</t>
        </is>
      </c>
      <c r="F35" s="11" t="inlineStr">
        <is>
          <t>V</t>
        </is>
      </c>
      <c r="G35" s="11" t="inlineStr">
        <is>
          <t>:CW:CCW:</t>
        </is>
      </c>
      <c r="H35" s="10" t="inlineStr">
        <is>
          <t>Mechanical Seal</t>
        </is>
      </c>
      <c r="I35" s="10" t="inlineStr">
        <is>
          <t>Single</t>
        </is>
      </c>
      <c r="J35" s="10" t="inlineStr">
        <is>
          <t>:Unbalanced:</t>
        </is>
      </c>
      <c r="K35" s="10" t="inlineStr">
        <is>
          <t>SlvMatl_None</t>
        </is>
      </c>
      <c r="L35" s="10" t="inlineStr">
        <is>
          <t>No Sleeve (sleeveless)</t>
        </is>
      </c>
      <c r="M35" s="10" t="inlineStr">
        <is>
          <t>No Sleeve (sleeveless)</t>
        </is>
      </c>
      <c r="N35" s="10" t="inlineStr"/>
      <c r="O35" s="10" t="inlineStr">
        <is>
          <t>B101498</t>
        </is>
      </c>
      <c r="P35" s="11" t="inlineStr">
        <is>
          <t>LT029</t>
        </is>
      </c>
      <c r="Q35" t="inlineStr">
        <is>
          <t>PriceReq_BOM_KP_Sleeves, SlvMatl_None</t>
        </is>
      </c>
      <c r="R35" s="90" t="inlineStr"/>
    </row>
    <row r="36">
      <c r="B36" s="98" t="inlineStr"/>
      <c r="C36" s="10" t="inlineStr">
        <is>
          <t>ConTab_BOM_KP_Sleeves0030</t>
        </is>
      </c>
      <c r="D36" s="10" t="inlineStr"/>
      <c r="E36" s="10" t="inlineStr">
        <is>
          <t>:2095-1_2-KP:2095-1_2-KPV:</t>
        </is>
      </c>
      <c r="F36" s="11" t="inlineStr">
        <is>
          <t>3</t>
        </is>
      </c>
      <c r="G36" s="11" t="inlineStr">
        <is>
          <t>:CW:CCW:</t>
        </is>
      </c>
      <c r="H36" s="10" t="inlineStr">
        <is>
          <t>Mechanical Seal</t>
        </is>
      </c>
      <c r="I36" s="10" t="inlineStr">
        <is>
          <t>Single</t>
        </is>
      </c>
      <c r="J36" s="10" t="inlineStr">
        <is>
          <t>:Unbalanced:</t>
        </is>
      </c>
      <c r="K36" s="10" t="inlineStr">
        <is>
          <t>SlvMatl_Bronze</t>
        </is>
      </c>
      <c r="L36" s="10" t="inlineStr">
        <is>
          <t>Bronze, III932, C89835</t>
        </is>
      </c>
      <c r="M36" s="10" t="inlineStr">
        <is>
          <t>Bronze, III932, C89835</t>
        </is>
      </c>
      <c r="N36" s="10" t="inlineStr"/>
      <c r="O36" s="10" t="inlineStr">
        <is>
          <t>B101341</t>
        </is>
      </c>
      <c r="P36" s="11" t="inlineStr">
        <is>
          <t>LT027</t>
        </is>
      </c>
      <c r="Q36" t="inlineStr">
        <is>
          <t>PriceReq_BOM_KP_Sleeves, SlvMatl_Bronze</t>
        </is>
      </c>
      <c r="R36" s="90" t="inlineStr"/>
    </row>
    <row r="37">
      <c r="B37" s="98" t="inlineStr"/>
      <c r="C37" s="10" t="inlineStr">
        <is>
          <t>ConTab_BOM_KP_Sleeves0031</t>
        </is>
      </c>
      <c r="D37" s="10" t="inlineStr"/>
      <c r="E37" s="10" t="inlineStr">
        <is>
          <t>:2013-5_6-KP:2013-5_6-KPV:</t>
        </is>
      </c>
      <c r="F37" s="11" t="inlineStr">
        <is>
          <t>3</t>
        </is>
      </c>
      <c r="G37" s="11" t="inlineStr">
        <is>
          <t>:CW:CCW:</t>
        </is>
      </c>
      <c r="H37" s="10" t="inlineStr">
        <is>
          <t>Mechanical Seal</t>
        </is>
      </c>
      <c r="I37" s="10" t="inlineStr">
        <is>
          <t>Single</t>
        </is>
      </c>
      <c r="J37" s="10" t="inlineStr">
        <is>
          <t>:Unbalanced:</t>
        </is>
      </c>
      <c r="K37" s="10" t="inlineStr">
        <is>
          <t>SlvMatl_Bronze</t>
        </is>
      </c>
      <c r="L37" s="10" t="inlineStr">
        <is>
          <t>Bronze, III932, C89835</t>
        </is>
      </c>
      <c r="M37" s="10" t="inlineStr">
        <is>
          <t>Bronze, III932, C89835</t>
        </is>
      </c>
      <c r="N37" s="10" t="inlineStr"/>
      <c r="O37" s="10" t="inlineStr">
        <is>
          <t>B101341</t>
        </is>
      </c>
      <c r="P37" s="11" t="inlineStr">
        <is>
          <t>LT027</t>
        </is>
      </c>
      <c r="Q37" t="inlineStr">
        <is>
          <t>PriceReq_BOM_KP_Sleeves, SlvMatl_Bronze</t>
        </is>
      </c>
      <c r="R37" s="90" t="inlineStr"/>
    </row>
    <row r="38">
      <c r="B38" s="98" t="inlineStr"/>
      <c r="C38" s="10" t="inlineStr">
        <is>
          <t>ConTab_BOM_KP_Sleeves0032</t>
        </is>
      </c>
      <c r="D38" s="10" t="inlineStr"/>
      <c r="E38" s="10" t="inlineStr">
        <is>
          <t>:3095-7_8-KP:3095-7_8-KPV:</t>
        </is>
      </c>
      <c r="F38" s="11" t="inlineStr">
        <is>
          <t>3</t>
        </is>
      </c>
      <c r="G38" s="11" t="inlineStr">
        <is>
          <t>:CW:CCW:</t>
        </is>
      </c>
      <c r="H38" s="10" t="inlineStr">
        <is>
          <t>Mechanical Seal</t>
        </is>
      </c>
      <c r="I38" s="10" t="inlineStr">
        <is>
          <t>Single</t>
        </is>
      </c>
      <c r="J38" s="10" t="inlineStr">
        <is>
          <t>:Unbalanced:</t>
        </is>
      </c>
      <c r="K38" s="10" t="inlineStr">
        <is>
          <t>SlvMatl_Bronze</t>
        </is>
      </c>
      <c r="L38" s="10" t="inlineStr">
        <is>
          <t>Bronze, III932, C89835</t>
        </is>
      </c>
      <c r="M38" s="10" t="inlineStr">
        <is>
          <t>Bronze, III932, C89835</t>
        </is>
      </c>
      <c r="N38" s="10" t="inlineStr"/>
      <c r="O38" s="10" t="inlineStr">
        <is>
          <t>B101341</t>
        </is>
      </c>
      <c r="P38" s="11" t="inlineStr">
        <is>
          <t>LT027</t>
        </is>
      </c>
      <c r="Q38" t="inlineStr">
        <is>
          <t>PriceReq_BOM_KP_Sleeves, SlvMatl_Bronze</t>
        </is>
      </c>
      <c r="R38" s="90" t="inlineStr"/>
    </row>
    <row r="39">
      <c r="B39" s="98" t="inlineStr"/>
      <c r="C39" s="10" t="inlineStr">
        <is>
          <t>ConTab_BOM_KP_Sleeves0033</t>
        </is>
      </c>
      <c r="D39" s="10" t="inlineStr"/>
      <c r="E39" s="10" t="inlineStr">
        <is>
          <t>:3095-7_8-KP:3095-7_8-KPV:</t>
        </is>
      </c>
      <c r="F39" s="11" t="inlineStr">
        <is>
          <t>E</t>
        </is>
      </c>
      <c r="G39" s="11" t="inlineStr">
        <is>
          <t>:CW:CCW:</t>
        </is>
      </c>
      <c r="H39" s="10" t="inlineStr">
        <is>
          <t>Mechanical Seal</t>
        </is>
      </c>
      <c r="I39" s="10" t="inlineStr">
        <is>
          <t>Single</t>
        </is>
      </c>
      <c r="J39" s="10" t="inlineStr">
        <is>
          <t>:Unbalanced:</t>
        </is>
      </c>
      <c r="K39" s="10" t="inlineStr">
        <is>
          <t>SlvMatl_Bronze</t>
        </is>
      </c>
      <c r="L39" s="10" t="inlineStr">
        <is>
          <t>Bronze, III932, C89835</t>
        </is>
      </c>
      <c r="M39" s="10" t="inlineStr">
        <is>
          <t>Bronze, III932, C89835</t>
        </is>
      </c>
      <c r="N39" s="11" t="inlineStr">
        <is>
          <t>96701007</t>
        </is>
      </c>
      <c r="O39" s="10" t="inlineStr">
        <is>
          <t>B101427</t>
        </is>
      </c>
      <c r="P39" s="11" t="inlineStr">
        <is>
          <t>LT027</t>
        </is>
      </c>
      <c r="Q39" t="inlineStr">
        <is>
          <t>PriceReq_BOM_KP_Sleeves, SlvMatl_Bronze</t>
        </is>
      </c>
      <c r="R39" s="90" t="inlineStr"/>
    </row>
    <row r="40">
      <c r="B40" s="98" t="inlineStr"/>
      <c r="C40" s="10" t="inlineStr">
        <is>
          <t>ConTab_BOM_KP_Sleeves0034</t>
        </is>
      </c>
      <c r="D40" s="10" t="inlineStr"/>
      <c r="E40" s="10" t="inlineStr">
        <is>
          <t>:3014-5_6-KP:3014-5_6-KPV:</t>
        </is>
      </c>
      <c r="F40" s="11" t="inlineStr">
        <is>
          <t>4</t>
        </is>
      </c>
      <c r="G40" s="11" t="inlineStr">
        <is>
          <t>:CW:CCW:</t>
        </is>
      </c>
      <c r="H40" s="10" t="inlineStr">
        <is>
          <t>Mechanical Seal</t>
        </is>
      </c>
      <c r="I40" s="10" t="inlineStr">
        <is>
          <t>Single</t>
        </is>
      </c>
      <c r="J40" s="10" t="inlineStr">
        <is>
          <t>:Unbalanced:</t>
        </is>
      </c>
      <c r="K40" s="10" t="inlineStr">
        <is>
          <t>SlvMatl_Bronze</t>
        </is>
      </c>
      <c r="L40" s="10" t="inlineStr">
        <is>
          <t>Bronze, III932, C89835</t>
        </is>
      </c>
      <c r="M40" s="10" t="inlineStr">
        <is>
          <t>Bronze, III932, C89835</t>
        </is>
      </c>
      <c r="N40" s="11" t="inlineStr">
        <is>
          <t>96701011</t>
        </is>
      </c>
      <c r="O40" s="10" t="inlineStr">
        <is>
          <t>B101362</t>
        </is>
      </c>
      <c r="P40" s="11" t="inlineStr">
        <is>
          <t>LT027</t>
        </is>
      </c>
      <c r="Q40" t="inlineStr">
        <is>
          <t>PriceReq_BOM_KP_Sleeves, SlvMatl_Bronze</t>
        </is>
      </c>
      <c r="R40" s="90" t="inlineStr"/>
    </row>
    <row r="41">
      <c r="B41" s="98" t="inlineStr"/>
      <c r="C41" s="10" t="inlineStr">
        <is>
          <t>ConTab_BOM_KP_Sleeves0035</t>
        </is>
      </c>
      <c r="D41" s="10" t="inlineStr"/>
      <c r="E41" s="10" t="inlineStr">
        <is>
          <t>:4012-1_2-KP:4012-1_2-KPV:</t>
        </is>
      </c>
      <c r="F41" s="11" t="inlineStr">
        <is>
          <t>4</t>
        </is>
      </c>
      <c r="G41" s="11" t="inlineStr">
        <is>
          <t>:CW:CCW:</t>
        </is>
      </c>
      <c r="H41" s="10" t="inlineStr">
        <is>
          <t>Mechanical Seal</t>
        </is>
      </c>
      <c r="I41" s="10" t="inlineStr">
        <is>
          <t>Single</t>
        </is>
      </c>
      <c r="J41" s="10" t="inlineStr">
        <is>
          <t>:Unbalanced:</t>
        </is>
      </c>
      <c r="K41" s="10" t="inlineStr">
        <is>
          <t>SlvMatl_Bronze</t>
        </is>
      </c>
      <c r="L41" s="10" t="inlineStr">
        <is>
          <t>Bronze, III932, C89835</t>
        </is>
      </c>
      <c r="M41" s="10" t="inlineStr">
        <is>
          <t>Bronze, III932, C89835</t>
        </is>
      </c>
      <c r="N41" s="11" t="inlineStr">
        <is>
          <t>96701011</t>
        </is>
      </c>
      <c r="O41" s="10" t="inlineStr">
        <is>
          <t>B101362</t>
        </is>
      </c>
      <c r="P41" s="11" t="inlineStr">
        <is>
          <t>LT027</t>
        </is>
      </c>
      <c r="Q41" t="inlineStr">
        <is>
          <t>PriceReq_BOM_KP_Sleeves, SlvMatl_Bronze</t>
        </is>
      </c>
    </row>
    <row r="42">
      <c r="B42" s="98" t="inlineStr"/>
      <c r="C42" s="10" t="inlineStr">
        <is>
          <t>ConTab_BOM_KP_Sleeves0036</t>
        </is>
      </c>
      <c r="D42" s="10" t="inlineStr"/>
      <c r="E42" s="10" t="inlineStr">
        <is>
          <t>:4012-7_8-KP:4012-7_8-KPV:</t>
        </is>
      </c>
      <c r="F42" s="11" t="inlineStr">
        <is>
          <t>4</t>
        </is>
      </c>
      <c r="G42" s="11" t="inlineStr">
        <is>
          <t>:CW:CCW:</t>
        </is>
      </c>
      <c r="H42" s="10" t="inlineStr">
        <is>
          <t>Mechanical Seal</t>
        </is>
      </c>
      <c r="I42" s="10" t="inlineStr">
        <is>
          <t>Single</t>
        </is>
      </c>
      <c r="J42" s="10" t="inlineStr">
        <is>
          <t>:Unbalanced:</t>
        </is>
      </c>
      <c r="K42" s="10" t="inlineStr">
        <is>
          <t>SlvMatl_Bronze</t>
        </is>
      </c>
      <c r="L42" s="10" t="inlineStr">
        <is>
          <t>Bronze, III932, C89835</t>
        </is>
      </c>
      <c r="M42" s="10" t="inlineStr">
        <is>
          <t>Bronze, III932, C89835</t>
        </is>
      </c>
      <c r="N42" s="11" t="inlineStr">
        <is>
          <t>96701011</t>
        </is>
      </c>
      <c r="O42" s="10" t="inlineStr">
        <is>
          <t>B101362</t>
        </is>
      </c>
      <c r="P42" s="11" t="inlineStr">
        <is>
          <t>LT027</t>
        </is>
      </c>
      <c r="Q42" t="inlineStr">
        <is>
          <t>PriceReq_BOM_KP_Sleeves, SlvMatl_Bronze</t>
        </is>
      </c>
    </row>
    <row r="43">
      <c r="B43" s="98" t="inlineStr"/>
      <c r="C43" s="10" t="inlineStr">
        <is>
          <t>ConTab_BOM_KP_Sleeves0037</t>
        </is>
      </c>
      <c r="D43" s="10" t="inlineStr"/>
      <c r="E43" s="10" t="inlineStr">
        <is>
          <t>:4015-7_8-KP:4015-7_8-KPV:</t>
        </is>
      </c>
      <c r="F43" s="11" t="inlineStr">
        <is>
          <t>4</t>
        </is>
      </c>
      <c r="G43" s="11" t="inlineStr">
        <is>
          <t>:CW:CCW:</t>
        </is>
      </c>
      <c r="H43" s="10" t="inlineStr">
        <is>
          <t>Mechanical Seal</t>
        </is>
      </c>
      <c r="I43" s="10" t="inlineStr">
        <is>
          <t>Single</t>
        </is>
      </c>
      <c r="J43" s="10" t="inlineStr">
        <is>
          <t>:Unbalanced:</t>
        </is>
      </c>
      <c r="K43" s="10" t="inlineStr">
        <is>
          <t>SlvMatl_Bronze</t>
        </is>
      </c>
      <c r="L43" s="10" t="inlineStr">
        <is>
          <t>Bronze, III932, C89835</t>
        </is>
      </c>
      <c r="M43" s="10" t="inlineStr">
        <is>
          <t>Bronze, III932, C89835</t>
        </is>
      </c>
      <c r="N43" s="11" t="inlineStr">
        <is>
          <t>96701011</t>
        </is>
      </c>
      <c r="O43" s="10" t="inlineStr">
        <is>
          <t>B101362</t>
        </is>
      </c>
      <c r="P43" s="11" t="inlineStr">
        <is>
          <t>LT027</t>
        </is>
      </c>
      <c r="Q43" t="inlineStr">
        <is>
          <t>PriceReq_BOM_KP_Sleeves, SlvMatl_Bronze</t>
        </is>
      </c>
    </row>
    <row r="44">
      <c r="B44" s="98" t="inlineStr"/>
      <c r="C44" s="10" t="inlineStr">
        <is>
          <t>ConTab_BOM_KP_Sleeves0038</t>
        </is>
      </c>
      <c r="D44" s="10" t="inlineStr"/>
      <c r="E44" s="10" t="inlineStr">
        <is>
          <t>:5012-7_8-KP:5012-7_8-KPV:</t>
        </is>
      </c>
      <c r="F44" s="11" t="inlineStr">
        <is>
          <t>4</t>
        </is>
      </c>
      <c r="G44" s="11" t="inlineStr">
        <is>
          <t>:CW:CCW:</t>
        </is>
      </c>
      <c r="H44" s="10" t="inlineStr">
        <is>
          <t>Mechanical Seal</t>
        </is>
      </c>
      <c r="I44" s="10" t="inlineStr">
        <is>
          <t>Single</t>
        </is>
      </c>
      <c r="J44" s="10" t="inlineStr">
        <is>
          <t>:Unbalanced:</t>
        </is>
      </c>
      <c r="K44" s="10" t="inlineStr">
        <is>
          <t>SlvMatl_Bronze</t>
        </is>
      </c>
      <c r="L44" s="10" t="inlineStr">
        <is>
          <t>Bronze, III932, C89835</t>
        </is>
      </c>
      <c r="M44" s="10" t="inlineStr">
        <is>
          <t>Bronze, III932, C89835</t>
        </is>
      </c>
      <c r="N44" s="11" t="inlineStr">
        <is>
          <t>96701015</t>
        </is>
      </c>
      <c r="O44" s="10" t="inlineStr">
        <is>
          <t>B101349</t>
        </is>
      </c>
      <c r="P44" s="11" t="inlineStr">
        <is>
          <t>LT027</t>
        </is>
      </c>
      <c r="Q44" t="inlineStr">
        <is>
          <t>PriceReq_BOM_KP_Sleeves, SlvMatl_Bronze</t>
        </is>
      </c>
    </row>
    <row r="45">
      <c r="B45" s="98" t="inlineStr"/>
      <c r="C45" s="10" t="inlineStr">
        <is>
          <t>ConTab_BOM_KP_Sleeves0039</t>
        </is>
      </c>
      <c r="D45" s="10" t="inlineStr"/>
      <c r="E45" s="10" t="inlineStr">
        <is>
          <t>:5015-9_0-KP:5015-9_0-KPV:</t>
        </is>
      </c>
      <c r="F45" s="11" t="inlineStr">
        <is>
          <t>4</t>
        </is>
      </c>
      <c r="G45" s="11" t="inlineStr">
        <is>
          <t>:CW:CCW:</t>
        </is>
      </c>
      <c r="H45" s="10" t="inlineStr">
        <is>
          <t>Mechanical Seal</t>
        </is>
      </c>
      <c r="I45" s="10" t="inlineStr">
        <is>
          <t>Single</t>
        </is>
      </c>
      <c r="J45" s="10" t="inlineStr">
        <is>
          <t>:Unbalanced:</t>
        </is>
      </c>
      <c r="K45" s="10" t="inlineStr">
        <is>
          <t>SlvMatl_Bronze</t>
        </is>
      </c>
      <c r="L45" s="10" t="inlineStr">
        <is>
          <t>Bronze, III932, C89835</t>
        </is>
      </c>
      <c r="M45" s="10" t="inlineStr">
        <is>
          <t>Bronze, III932, C89835</t>
        </is>
      </c>
      <c r="N45" s="11" t="inlineStr">
        <is>
          <t>96701015</t>
        </is>
      </c>
      <c r="O45" s="10" t="inlineStr">
        <is>
          <t>B101349</t>
        </is>
      </c>
      <c r="P45" s="11" t="inlineStr">
        <is>
          <t>LT027</t>
        </is>
      </c>
      <c r="Q45" t="inlineStr">
        <is>
          <t>PriceReq_BOM_KP_Sleeves, SlvMatl_Bronze</t>
        </is>
      </c>
    </row>
    <row r="46">
      <c r="B46" s="98" t="inlineStr"/>
      <c r="C46" s="10" t="inlineStr">
        <is>
          <t>ConTab_BOM_KP_Sleeves0040</t>
        </is>
      </c>
      <c r="D46" s="10" t="inlineStr"/>
      <c r="E46" s="10" t="inlineStr">
        <is>
          <t>:6012-1_2-KP:6012-1_2-KPV:</t>
        </is>
      </c>
      <c r="F46" s="11" t="inlineStr">
        <is>
          <t>4</t>
        </is>
      </c>
      <c r="G46" s="11" t="inlineStr">
        <is>
          <t>:CW:CCW:</t>
        </is>
      </c>
      <c r="H46" s="10" t="inlineStr">
        <is>
          <t>Mechanical Seal</t>
        </is>
      </c>
      <c r="I46" s="10" t="inlineStr">
        <is>
          <t>Single</t>
        </is>
      </c>
      <c r="J46" s="10" t="inlineStr">
        <is>
          <t>:Unbalanced:</t>
        </is>
      </c>
      <c r="K46" s="10" t="inlineStr">
        <is>
          <t>SlvMatl_Bronze</t>
        </is>
      </c>
      <c r="L46" s="10" t="inlineStr">
        <is>
          <t>Bronze, III932, C89835</t>
        </is>
      </c>
      <c r="M46" s="10" t="inlineStr">
        <is>
          <t>Bronze, III932, C89835</t>
        </is>
      </c>
      <c r="N46" s="11" t="inlineStr">
        <is>
          <t>96701011</t>
        </is>
      </c>
      <c r="O46" s="10" t="inlineStr">
        <is>
          <t>B101362</t>
        </is>
      </c>
      <c r="P46" s="11" t="inlineStr">
        <is>
          <t>LT027</t>
        </is>
      </c>
      <c r="Q46" t="inlineStr">
        <is>
          <t>PriceReq_BOM_KP_Sleeves, SlvMatl_Bronze</t>
        </is>
      </c>
    </row>
    <row r="47">
      <c r="B47" s="98" t="inlineStr"/>
      <c r="C47" s="10" t="inlineStr">
        <is>
          <t>ConTab_BOM_KP_Sleeves0041</t>
        </is>
      </c>
      <c r="D47" s="10" t="inlineStr"/>
      <c r="E47" s="10" t="inlineStr">
        <is>
          <t>:6012-3_4-KP:6012-3_4-KPV:</t>
        </is>
      </c>
      <c r="F47" s="11" t="inlineStr">
        <is>
          <t>4</t>
        </is>
      </c>
      <c r="G47" s="11" t="inlineStr">
        <is>
          <t>:CW:CCW:</t>
        </is>
      </c>
      <c r="H47" s="10" t="inlineStr">
        <is>
          <t>Mechanical Seal</t>
        </is>
      </c>
      <c r="I47" s="10" t="inlineStr">
        <is>
          <t>Single</t>
        </is>
      </c>
      <c r="J47" s="10" t="inlineStr">
        <is>
          <t>:Unbalanced:</t>
        </is>
      </c>
      <c r="K47" s="10" t="inlineStr">
        <is>
          <t>SlvMatl_Bronze</t>
        </is>
      </c>
      <c r="L47" s="10" t="inlineStr">
        <is>
          <t>Bronze, III932, C89835</t>
        </is>
      </c>
      <c r="M47" s="10" t="inlineStr">
        <is>
          <t>Bronze, III932, C89835</t>
        </is>
      </c>
      <c r="N47" s="11" t="inlineStr">
        <is>
          <t>96701015</t>
        </is>
      </c>
      <c r="O47" s="10" t="inlineStr">
        <is>
          <t>B101349</t>
        </is>
      </c>
      <c r="P47" s="11" t="inlineStr">
        <is>
          <t>LT027</t>
        </is>
      </c>
      <c r="Q47" t="inlineStr">
        <is>
          <t>PriceReq_BOM_KP_Sleeves, SlvMatl_Bronze</t>
        </is>
      </c>
    </row>
    <row r="48">
      <c r="B48" s="98" t="inlineStr"/>
      <c r="C48" s="10" t="inlineStr">
        <is>
          <t>ConTab_BOM_KP_Sleeves0042</t>
        </is>
      </c>
      <c r="D48" s="10" t="inlineStr"/>
      <c r="E48" s="10" t="inlineStr">
        <is>
          <t>:6015-1_2-KP:6015-1_2-KPV:6015-3_4-KP:6015-3_4-KPV:</t>
        </is>
      </c>
      <c r="F48" s="11" t="inlineStr">
        <is>
          <t>5</t>
        </is>
      </c>
      <c r="G48" s="11" t="inlineStr">
        <is>
          <t>:CW:CCW:</t>
        </is>
      </c>
      <c r="H48" s="10" t="inlineStr">
        <is>
          <t>Mechanical Seal</t>
        </is>
      </c>
      <c r="I48" s="10" t="inlineStr">
        <is>
          <t>Single</t>
        </is>
      </c>
      <c r="J48" s="10" t="inlineStr">
        <is>
          <t>:Unbalanced:</t>
        </is>
      </c>
      <c r="K48" s="10" t="inlineStr">
        <is>
          <t>SlvMatl_Bronze</t>
        </is>
      </c>
      <c r="L48" s="10" t="inlineStr">
        <is>
          <t>Bronze, III932, C89835</t>
        </is>
      </c>
      <c r="M48" s="10" t="inlineStr">
        <is>
          <t>Bronze, III932, C89835</t>
        </is>
      </c>
      <c r="N48" s="11" t="inlineStr">
        <is>
          <t>96701028</t>
        </is>
      </c>
      <c r="O48" s="10" t="inlineStr">
        <is>
          <t>B101375</t>
        </is>
      </c>
      <c r="P48" s="11" t="inlineStr">
        <is>
          <t>LT027</t>
        </is>
      </c>
      <c r="Q48" t="inlineStr">
        <is>
          <t>PriceReq_BOM_KP_Sleeves, SlvMatl_Bronze</t>
        </is>
      </c>
    </row>
    <row r="49">
      <c r="B49" s="98" t="inlineStr"/>
      <c r="C49" s="10" t="inlineStr">
        <is>
          <t>ConTab_BOM_KP_Sleeves0043</t>
        </is>
      </c>
      <c r="D49" s="10" t="inlineStr"/>
      <c r="E49" s="10" t="inlineStr">
        <is>
          <t>:6019-7_8-KP:6019-7_8-KPV:</t>
        </is>
      </c>
      <c r="F49" s="11" t="inlineStr">
        <is>
          <t>5</t>
        </is>
      </c>
      <c r="G49" s="11" t="inlineStr">
        <is>
          <t>:CW:CCW:</t>
        </is>
      </c>
      <c r="H49" s="10" t="inlineStr">
        <is>
          <t>Mechanical Seal</t>
        </is>
      </c>
      <c r="I49" s="10" t="inlineStr">
        <is>
          <t>Single</t>
        </is>
      </c>
      <c r="J49" s="10" t="inlineStr">
        <is>
          <t>:Unbalanced:</t>
        </is>
      </c>
      <c r="K49" s="10" t="inlineStr">
        <is>
          <t>SlvMatl_Bronze</t>
        </is>
      </c>
      <c r="L49" s="10" t="inlineStr">
        <is>
          <t>Bronze, III932, C89835</t>
        </is>
      </c>
      <c r="M49" s="10" t="inlineStr">
        <is>
          <t>Bronze, III932, C89835</t>
        </is>
      </c>
      <c r="N49" s="11" t="inlineStr">
        <is>
          <t>96701029</t>
        </is>
      </c>
      <c r="O49" s="10" t="inlineStr">
        <is>
          <t>B101388</t>
        </is>
      </c>
      <c r="P49" s="11" t="inlineStr">
        <is>
          <t>LT027</t>
        </is>
      </c>
      <c r="Q49" t="inlineStr">
        <is>
          <t>PriceReq_BOM_KP_Sleeves, SlvMatl_Bronze</t>
        </is>
      </c>
    </row>
    <row r="50">
      <c r="B50" s="98" t="inlineStr"/>
      <c r="C50" s="10" t="inlineStr">
        <is>
          <t>ConTab_BOM_KP_Sleeves0044</t>
        </is>
      </c>
      <c r="D50" s="10" t="inlineStr"/>
      <c r="E50" s="10" t="inlineStr">
        <is>
          <t>:6019-7_8-KP:6019-7_8-KPV:</t>
        </is>
      </c>
      <c r="F50" s="11" t="inlineStr">
        <is>
          <t>6</t>
        </is>
      </c>
      <c r="G50" s="11" t="inlineStr">
        <is>
          <t>:CW:CCW:</t>
        </is>
      </c>
      <c r="H50" s="10" t="inlineStr">
        <is>
          <t>Mechanical Seal</t>
        </is>
      </c>
      <c r="I50" s="10" t="inlineStr">
        <is>
          <t>Single</t>
        </is>
      </c>
      <c r="J50" s="10" t="inlineStr">
        <is>
          <t>:Unbalanced:</t>
        </is>
      </c>
      <c r="K50" s="10" t="inlineStr">
        <is>
          <t>SlvMatl_Bronze</t>
        </is>
      </c>
      <c r="L50" s="10" t="inlineStr">
        <is>
          <t>Bronze, III932, C89835</t>
        </is>
      </c>
      <c r="M50" s="10" t="inlineStr">
        <is>
          <t>Bronze, III932, C89835</t>
        </is>
      </c>
      <c r="N50" s="11" t="inlineStr">
        <is>
          <t>96701030</t>
        </is>
      </c>
      <c r="O50" s="10" t="inlineStr">
        <is>
          <t>B101401</t>
        </is>
      </c>
      <c r="P50" s="11" t="inlineStr">
        <is>
          <t>LT027</t>
        </is>
      </c>
      <c r="Q50" t="inlineStr">
        <is>
          <t>PriceReq_BOM_KP_Sleeves, SlvMatl_Bronze</t>
        </is>
      </c>
    </row>
    <row r="51">
      <c r="B51" s="98" t="inlineStr"/>
      <c r="C51" s="10" t="inlineStr">
        <is>
          <t>ConTab_BOM_KP_Sleeves0045</t>
        </is>
      </c>
      <c r="D51" s="10" t="inlineStr"/>
      <c r="E51" s="10" t="inlineStr">
        <is>
          <t>:6020-3_4-KP:6020-3_4-KPV:</t>
        </is>
      </c>
      <c r="F51" s="11" t="inlineStr">
        <is>
          <t>6</t>
        </is>
      </c>
      <c r="G51" s="11" t="inlineStr">
        <is>
          <t>:CW:CCW:</t>
        </is>
      </c>
      <c r="H51" s="10" t="inlineStr">
        <is>
          <t>Mechanical Seal</t>
        </is>
      </c>
      <c r="I51" s="10" t="inlineStr">
        <is>
          <t>Single</t>
        </is>
      </c>
      <c r="J51" s="10" t="inlineStr">
        <is>
          <t>:Unbalanced:</t>
        </is>
      </c>
      <c r="K51" s="10" t="inlineStr">
        <is>
          <t>SlvMatl_Bronze</t>
        </is>
      </c>
      <c r="L51" s="10" t="inlineStr">
        <is>
          <t>Bronze, III932, C89835</t>
        </is>
      </c>
      <c r="M51" s="10" t="inlineStr">
        <is>
          <t>Bronze, III932, C89835</t>
        </is>
      </c>
      <c r="N51" s="11" t="inlineStr">
        <is>
          <t>96701031</t>
        </is>
      </c>
      <c r="O51" s="10" t="inlineStr">
        <is>
          <t>B101414</t>
        </is>
      </c>
      <c r="P51" s="11" t="inlineStr">
        <is>
          <t>LT027</t>
        </is>
      </c>
      <c r="Q51" t="inlineStr">
        <is>
          <t>PriceReq_BOM_KP_Sleeves, SlvMatl_Bronze</t>
        </is>
      </c>
    </row>
    <row r="52">
      <c r="B52" s="98" t="inlineStr"/>
      <c r="C52" s="10" t="inlineStr">
        <is>
          <t>ConTab_BOM_KP_Sleeves0046</t>
        </is>
      </c>
      <c r="D52" s="10" t="inlineStr"/>
      <c r="E52" s="10" t="inlineStr">
        <is>
          <t>:8012-5_6-KP:8012-5_6-KPV:</t>
        </is>
      </c>
      <c r="F52" s="11" t="inlineStr">
        <is>
          <t>5</t>
        </is>
      </c>
      <c r="G52" s="11" t="inlineStr">
        <is>
          <t>:CW:CCW:</t>
        </is>
      </c>
      <c r="H52" s="10" t="inlineStr">
        <is>
          <t>Mechanical Seal</t>
        </is>
      </c>
      <c r="I52" s="10" t="inlineStr">
        <is>
          <t>Single</t>
        </is>
      </c>
      <c r="J52" s="10" t="inlineStr">
        <is>
          <t>:Unbalanced:</t>
        </is>
      </c>
      <c r="K52" s="10" t="inlineStr">
        <is>
          <t>SlvMatl_Bronze</t>
        </is>
      </c>
      <c r="L52" s="10" t="inlineStr">
        <is>
          <t>Bronze, III932, C89835</t>
        </is>
      </c>
      <c r="M52" s="10" t="inlineStr">
        <is>
          <t>Bronze, III932, C89835</t>
        </is>
      </c>
      <c r="N52" s="11" t="inlineStr">
        <is>
          <t>96701028</t>
        </is>
      </c>
      <c r="O52" s="10" t="inlineStr">
        <is>
          <t>B101375</t>
        </is>
      </c>
      <c r="P52" s="11" t="inlineStr">
        <is>
          <t>LT027</t>
        </is>
      </c>
      <c r="Q52" t="inlineStr">
        <is>
          <t>PriceReq_BOM_KP_Sleeves, SlvMatl_Bronze</t>
        </is>
      </c>
    </row>
    <row r="53">
      <c r="B53" s="98" t="inlineStr"/>
      <c r="C53" s="10" t="inlineStr">
        <is>
          <t>ConTab_BOM_KP_Sleeves0047</t>
        </is>
      </c>
      <c r="D53" s="10" t="inlineStr"/>
      <c r="E53" s="10" t="inlineStr">
        <is>
          <t>:8015-3_4-KP:8015-3_4-KPV:</t>
        </is>
      </c>
      <c r="F53" s="11" t="inlineStr">
        <is>
          <t>5</t>
        </is>
      </c>
      <c r="G53" s="11" t="inlineStr">
        <is>
          <t>:CW:CCW:</t>
        </is>
      </c>
      <c r="H53" s="10" t="inlineStr">
        <is>
          <t>Mechanical Seal</t>
        </is>
      </c>
      <c r="I53" s="10" t="inlineStr">
        <is>
          <t>Single</t>
        </is>
      </c>
      <c r="J53" s="10" t="inlineStr">
        <is>
          <t>:Unbalanced:</t>
        </is>
      </c>
      <c r="K53" s="10" t="inlineStr">
        <is>
          <t>SlvMatl_Bronze</t>
        </is>
      </c>
      <c r="L53" s="10" t="inlineStr">
        <is>
          <t>Bronze, III932, C89835</t>
        </is>
      </c>
      <c r="M53" s="10" t="inlineStr">
        <is>
          <t>Bronze, III932, C89835</t>
        </is>
      </c>
      <c r="N53" s="11" t="inlineStr">
        <is>
          <t>96701028</t>
        </is>
      </c>
      <c r="O53" s="10" t="inlineStr">
        <is>
          <t>B101375</t>
        </is>
      </c>
      <c r="P53" s="11" t="inlineStr">
        <is>
          <t>LT027</t>
        </is>
      </c>
      <c r="Q53" t="inlineStr">
        <is>
          <t>PriceReq_BOM_KP_Sleeves, SlvMatl_Bronze</t>
        </is>
      </c>
    </row>
    <row r="54">
      <c r="B54" s="98" t="inlineStr"/>
      <c r="C54" s="10" t="inlineStr">
        <is>
          <t>ConTab_BOM_KP_Sleeves0048</t>
        </is>
      </c>
      <c r="D54" s="10" t="inlineStr"/>
      <c r="E54" s="10" t="inlineStr">
        <is>
          <t>:8020-5_6-KP:</t>
        </is>
      </c>
      <c r="F54" s="11" t="inlineStr">
        <is>
          <t>K</t>
        </is>
      </c>
      <c r="G54" s="11" t="inlineStr">
        <is>
          <t>:CW:CCW:</t>
        </is>
      </c>
      <c r="H54" s="10" t="inlineStr">
        <is>
          <t>Mechanical Seal</t>
        </is>
      </c>
      <c r="I54" s="10" t="inlineStr">
        <is>
          <t>Single</t>
        </is>
      </c>
      <c r="J54" s="10" t="inlineStr">
        <is>
          <t>:Unbalanced:</t>
        </is>
      </c>
      <c r="K54" s="10" t="inlineStr">
        <is>
          <t>SlvMatl_Bronze</t>
        </is>
      </c>
      <c r="L54" s="10" t="inlineStr">
        <is>
          <t>Bronze, III932, C89835</t>
        </is>
      </c>
      <c r="M54" s="10" t="inlineStr">
        <is>
          <t>Bronze, III932, C89835</t>
        </is>
      </c>
      <c r="N54" s="11" t="inlineStr">
        <is>
          <t>96701032</t>
        </is>
      </c>
      <c r="O54" s="10" t="inlineStr">
        <is>
          <t>B101440</t>
        </is>
      </c>
      <c r="P54" s="11" t="inlineStr">
        <is>
          <t>LT027</t>
        </is>
      </c>
      <c r="Q54" t="inlineStr">
        <is>
          <t>PriceReq_BOM_KP_Sleeves, SlvMatl_Bronze</t>
        </is>
      </c>
    </row>
    <row r="55">
      <c r="B55" s="98" t="inlineStr"/>
      <c r="C55" s="10" t="inlineStr">
        <is>
          <t>ConTab_BOM_KP_Sleeves0049</t>
        </is>
      </c>
      <c r="D55" s="10" t="inlineStr"/>
      <c r="E55" s="10" t="inlineStr">
        <is>
          <t>:1012-9_0-KP:1012-9_0-KPV:1012-1_2-KP:1012-1_2-KPV:</t>
        </is>
      </c>
      <c r="F55" s="11" t="inlineStr">
        <is>
          <t>5</t>
        </is>
      </c>
      <c r="G55" s="11" t="inlineStr">
        <is>
          <t>:CW:CCW:</t>
        </is>
      </c>
      <c r="H55" s="10" t="inlineStr">
        <is>
          <t>Mechanical Seal</t>
        </is>
      </c>
      <c r="I55" s="10" t="inlineStr">
        <is>
          <t>Single</t>
        </is>
      </c>
      <c r="J55" s="10" t="inlineStr">
        <is>
          <t>:Unbalanced:</t>
        </is>
      </c>
      <c r="K55" s="10" t="inlineStr">
        <is>
          <t>SlvMatl_Bronze</t>
        </is>
      </c>
      <c r="L55" s="10" t="inlineStr">
        <is>
          <t>Bronze, III932, C89835</t>
        </is>
      </c>
      <c r="M55" s="10" t="inlineStr">
        <is>
          <t>Bronze, III932, C89835</t>
        </is>
      </c>
      <c r="N55" s="11" t="inlineStr">
        <is>
          <t>96701028</t>
        </is>
      </c>
      <c r="O55" s="10" t="inlineStr">
        <is>
          <t>B101375</t>
        </is>
      </c>
      <c r="P55" s="11" t="inlineStr">
        <is>
          <t>LT027</t>
        </is>
      </c>
      <c r="Q55" t="inlineStr">
        <is>
          <t>PriceReq_BOM_KP_Sleeves, SlvMatl_Bronze</t>
        </is>
      </c>
    </row>
    <row r="56">
      <c r="B56" s="98" t="inlineStr"/>
      <c r="C56" s="10" t="inlineStr">
        <is>
          <t>ConTab_BOM_KP_Sleeves0050</t>
        </is>
      </c>
      <c r="D56" s="10" t="inlineStr"/>
      <c r="E56" s="10" t="inlineStr">
        <is>
          <t>:1015-3_4-KP:1015-3_4-KPV:</t>
        </is>
      </c>
      <c r="F56" s="11" t="inlineStr">
        <is>
          <t>7</t>
        </is>
      </c>
      <c r="G56" s="11" t="inlineStr">
        <is>
          <t>:CW:CCW:</t>
        </is>
      </c>
      <c r="H56" s="10" t="inlineStr">
        <is>
          <t>Mechanical Seal</t>
        </is>
      </c>
      <c r="I56" s="10" t="inlineStr">
        <is>
          <t>Single</t>
        </is>
      </c>
      <c r="J56" s="10" t="inlineStr">
        <is>
          <t>:Unbalanced:</t>
        </is>
      </c>
      <c r="K56" s="10" t="inlineStr">
        <is>
          <t>SlvMatl_Bronze</t>
        </is>
      </c>
      <c r="L56" s="10" t="inlineStr">
        <is>
          <t>Bronze, III932, C89835</t>
        </is>
      </c>
      <c r="M56" s="10" t="inlineStr">
        <is>
          <t>Bronze, III932, C89835</t>
        </is>
      </c>
      <c r="N56" s="11" t="inlineStr">
        <is>
          <t>96701033</t>
        </is>
      </c>
      <c r="O56" s="10" t="inlineStr">
        <is>
          <t>B104091</t>
        </is>
      </c>
      <c r="P56" s="11" t="inlineStr">
        <is>
          <t>LT027</t>
        </is>
      </c>
      <c r="Q56" t="inlineStr">
        <is>
          <t>PriceReq_BOM_KP_Sleeves, SlvMatl_Bronze</t>
        </is>
      </c>
    </row>
    <row r="57">
      <c r="B57" s="98" t="inlineStr"/>
      <c r="C57" s="10" t="inlineStr">
        <is>
          <t>ConTab_BOM_KP_Sleeves0051</t>
        </is>
      </c>
      <c r="D57" s="10" t="inlineStr"/>
      <c r="E57" s="10" t="inlineStr">
        <is>
          <t>:1020-5_6-KP:</t>
        </is>
      </c>
      <c r="F57" s="11" t="inlineStr">
        <is>
          <t>V</t>
        </is>
      </c>
      <c r="G57" s="11" t="inlineStr">
        <is>
          <t>:CW:CCW:</t>
        </is>
      </c>
      <c r="H57" s="10" t="inlineStr">
        <is>
          <t>Mechanical Seal</t>
        </is>
      </c>
      <c r="I57" s="10" t="inlineStr">
        <is>
          <t>Single</t>
        </is>
      </c>
      <c r="J57" s="10" t="inlineStr">
        <is>
          <t>:Unbalanced:</t>
        </is>
      </c>
      <c r="K57" s="10" t="inlineStr">
        <is>
          <t>SlvMatl_Bronze</t>
        </is>
      </c>
      <c r="L57" s="10" t="inlineStr">
        <is>
          <t>Bronze, III932, C89835</t>
        </is>
      </c>
      <c r="M57" s="10" t="inlineStr">
        <is>
          <t>Bronze, III932, C89835</t>
        </is>
      </c>
      <c r="N57" s="11" t="inlineStr">
        <is>
          <t>96701034</t>
        </is>
      </c>
      <c r="O57" s="10" t="inlineStr">
        <is>
          <t>B101479</t>
        </is>
      </c>
      <c r="P57" s="11" t="inlineStr">
        <is>
          <t>LT027</t>
        </is>
      </c>
      <c r="Q57" t="inlineStr">
        <is>
          <t>PriceReq_BOM_KP_Sleeves, SlvMatl_Bronze</t>
        </is>
      </c>
    </row>
    <row r="58">
      <c r="B58" s="98" t="inlineStr"/>
      <c r="C58" s="10" t="inlineStr">
        <is>
          <t>ConTab_BOM_KP_Sleeves0052</t>
        </is>
      </c>
      <c r="D58" s="10" t="inlineStr"/>
      <c r="E58" s="10" t="inlineStr">
        <is>
          <t>:1024-1_2-KP:1024-3_4-KP:</t>
        </is>
      </c>
      <c r="F58" s="11" t="inlineStr">
        <is>
          <t>V</t>
        </is>
      </c>
      <c r="G58" s="11" t="inlineStr">
        <is>
          <t>:CW:CCW:</t>
        </is>
      </c>
      <c r="H58" s="10" t="inlineStr">
        <is>
          <t>Mechanical Seal</t>
        </is>
      </c>
      <c r="I58" s="10" t="inlineStr">
        <is>
          <t>Single</t>
        </is>
      </c>
      <c r="J58" s="10" t="inlineStr">
        <is>
          <t>:Unbalanced:</t>
        </is>
      </c>
      <c r="K58" s="10" t="inlineStr">
        <is>
          <t>SlvMatl_Bronze</t>
        </is>
      </c>
      <c r="L58" s="10" t="inlineStr">
        <is>
          <t>Bronze, III932, C89835</t>
        </is>
      </c>
      <c r="M58" s="10" t="inlineStr">
        <is>
          <t>Bronze, III932, C89835</t>
        </is>
      </c>
      <c r="N58" s="11" t="inlineStr">
        <is>
          <t>96701035</t>
        </is>
      </c>
      <c r="O58" s="10" t="inlineStr">
        <is>
          <t>B101492</t>
        </is>
      </c>
      <c r="P58" s="11" t="inlineStr">
        <is>
          <t>LT027</t>
        </is>
      </c>
      <c r="Q58" t="inlineStr">
        <is>
          <t>PriceReq_BOM_KP_Sleeves, SlvMatl_Bronze</t>
        </is>
      </c>
    </row>
    <row r="59">
      <c r="B59" s="98" t="inlineStr"/>
      <c r="C59" s="10" t="inlineStr">
        <is>
          <t>ConTab_BOM_KP_Sleeves0053</t>
        </is>
      </c>
      <c r="D59" s="10" t="inlineStr"/>
      <c r="E59" s="10" t="inlineStr">
        <is>
          <t>:1220-5_6-KP:</t>
        </is>
      </c>
      <c r="F59" s="11" t="inlineStr">
        <is>
          <t>K</t>
        </is>
      </c>
      <c r="G59" s="11" t="inlineStr">
        <is>
          <t>:CW:CCW:</t>
        </is>
      </c>
      <c r="H59" s="10" t="inlineStr">
        <is>
          <t>Mechanical Seal</t>
        </is>
      </c>
      <c r="I59" s="10" t="inlineStr">
        <is>
          <t>Single</t>
        </is>
      </c>
      <c r="J59" s="10" t="inlineStr">
        <is>
          <t>:Unbalanced:</t>
        </is>
      </c>
      <c r="K59" s="10" t="inlineStr">
        <is>
          <t>SlvMatl_Bronze</t>
        </is>
      </c>
      <c r="L59" s="10" t="inlineStr">
        <is>
          <t>Bronze, III932, C89835</t>
        </is>
      </c>
      <c r="M59" s="10" t="inlineStr">
        <is>
          <t>Bronze, III932, C89835</t>
        </is>
      </c>
      <c r="N59" s="11" t="inlineStr">
        <is>
          <t>96701036</t>
        </is>
      </c>
      <c r="O59" s="10" t="inlineStr">
        <is>
          <t>B101453</t>
        </is>
      </c>
      <c r="P59" s="11" t="inlineStr">
        <is>
          <t>LT027</t>
        </is>
      </c>
      <c r="Q59" t="inlineStr">
        <is>
          <t>PriceReq_BOM_KP_Sleeves, SlvMatl_Bronze</t>
        </is>
      </c>
    </row>
    <row r="60">
      <c r="B60" s="98" t="inlineStr"/>
      <c r="C60" s="10" t="inlineStr">
        <is>
          <t>ConTab_BOM_KP_Sleeves0054</t>
        </is>
      </c>
      <c r="D60" s="10" t="inlineStr"/>
      <c r="E60" s="10" t="inlineStr">
        <is>
          <t>:1415-1_2-KP:</t>
        </is>
      </c>
      <c r="F60" s="11" t="inlineStr">
        <is>
          <t>K</t>
        </is>
      </c>
      <c r="G60" s="11" t="inlineStr">
        <is>
          <t>:CW:CCW:</t>
        </is>
      </c>
      <c r="H60" s="10" t="inlineStr">
        <is>
          <t>Mechanical Seal</t>
        </is>
      </c>
      <c r="I60" s="10" t="inlineStr">
        <is>
          <t>Single</t>
        </is>
      </c>
      <c r="J60" s="10" t="inlineStr">
        <is>
          <t>:Unbalanced:</t>
        </is>
      </c>
      <c r="K60" s="10" t="inlineStr">
        <is>
          <t>SlvMatl_Bronze</t>
        </is>
      </c>
      <c r="L60" s="10" t="inlineStr">
        <is>
          <t>Bronze, III932, C89835</t>
        </is>
      </c>
      <c r="M60" s="10" t="inlineStr">
        <is>
          <t>Bronze, III932, C89835</t>
        </is>
      </c>
      <c r="N60" s="11" t="inlineStr">
        <is>
          <t>96701037</t>
        </is>
      </c>
      <c r="O60" s="10" t="inlineStr">
        <is>
          <t>B101466</t>
        </is>
      </c>
      <c r="P60" s="11" t="inlineStr">
        <is>
          <t>LT027</t>
        </is>
      </c>
      <c r="Q60" t="inlineStr">
        <is>
          <t>PriceReq_BOM_KP_Sleeves, SlvMatl_Bronze</t>
        </is>
      </c>
    </row>
    <row r="61">
      <c r="B61" s="98" t="inlineStr"/>
      <c r="C61" s="10" t="inlineStr">
        <is>
          <t>ConTab_BOM_KP_Sleeves0080</t>
        </is>
      </c>
      <c r="D61" s="10" t="inlineStr"/>
      <c r="E61" s="10" t="inlineStr">
        <is>
          <t>:2095-1_2-KP:2095-1_2-KPV:</t>
        </is>
      </c>
      <c r="F61" s="11" t="inlineStr">
        <is>
          <t>3</t>
        </is>
      </c>
      <c r="G61" s="11" t="inlineStr">
        <is>
          <t>:CW:CCW:</t>
        </is>
      </c>
      <c r="H61" s="10" t="inlineStr">
        <is>
          <t>Mechanical Seal</t>
        </is>
      </c>
      <c r="I61" s="10" t="inlineStr">
        <is>
          <t>Single</t>
        </is>
      </c>
      <c r="J61" s="10" t="inlineStr">
        <is>
          <t>:Unbalanced:</t>
        </is>
      </c>
      <c r="K61" s="10" t="inlineStr">
        <is>
          <t>SlvMatl_SS_AISI-303</t>
        </is>
      </c>
      <c r="L61" s="10" t="inlineStr">
        <is>
          <t>SS AISI-303</t>
        </is>
      </c>
      <c r="M61" s="10" t="inlineStr">
        <is>
          <t>SS AISI-303</t>
        </is>
      </c>
      <c r="N61" s="10" t="inlineStr"/>
      <c r="O61" s="10" t="inlineStr">
        <is>
          <t>B101341</t>
        </is>
      </c>
      <c r="P61" s="11" t="inlineStr">
        <is>
          <t>LT067</t>
        </is>
      </c>
      <c r="Q61" t="inlineStr">
        <is>
          <t>PriceReq_BOM_KP_Sleeves, SlvMatl_SS_AISI-303</t>
        </is>
      </c>
    </row>
    <row r="62">
      <c r="B62" s="98" t="inlineStr"/>
      <c r="C62" s="10" t="inlineStr">
        <is>
          <t>ConTab_BOM_KP_Sleeves0081</t>
        </is>
      </c>
      <c r="D62" s="10" t="inlineStr"/>
      <c r="E62" s="10" t="inlineStr">
        <is>
          <t>:2013-5_6-KP:2013-5_6-KPV:</t>
        </is>
      </c>
      <c r="F62" s="11" t="inlineStr">
        <is>
          <t>3</t>
        </is>
      </c>
      <c r="G62" s="11" t="inlineStr">
        <is>
          <t>:CW:CCW:</t>
        </is>
      </c>
      <c r="H62" s="10" t="inlineStr">
        <is>
          <t>Mechanical Seal</t>
        </is>
      </c>
      <c r="I62" s="10" t="inlineStr">
        <is>
          <t>Single</t>
        </is>
      </c>
      <c r="J62" s="10" t="inlineStr">
        <is>
          <t>:Unbalanced:</t>
        </is>
      </c>
      <c r="K62" s="10" t="inlineStr">
        <is>
          <t>SlvMatl_SS_AISI-303</t>
        </is>
      </c>
      <c r="L62" s="10" t="inlineStr">
        <is>
          <t>SS AISI-303</t>
        </is>
      </c>
      <c r="M62" s="10" t="inlineStr">
        <is>
          <t>SS AISI-303</t>
        </is>
      </c>
      <c r="N62" s="10" t="inlineStr"/>
      <c r="O62" s="10" t="inlineStr">
        <is>
          <t>B101341</t>
        </is>
      </c>
      <c r="P62" s="11" t="inlineStr">
        <is>
          <t>LT067</t>
        </is>
      </c>
      <c r="Q62" t="inlineStr">
        <is>
          <t>PriceReq_BOM_KP_Sleeves, SlvMatl_SS_AISI-303</t>
        </is>
      </c>
    </row>
    <row r="63">
      <c r="B63" s="98" t="inlineStr"/>
      <c r="C63" s="10" t="inlineStr">
        <is>
          <t>ConTab_BOM_KP_Sleeves0082</t>
        </is>
      </c>
      <c r="D63" s="10" t="inlineStr"/>
      <c r="E63" s="10" t="inlineStr">
        <is>
          <t>:3095-7_8-KP:3095-7_8-KPV:</t>
        </is>
      </c>
      <c r="F63" s="11" t="inlineStr">
        <is>
          <t>3</t>
        </is>
      </c>
      <c r="G63" s="11" t="inlineStr">
        <is>
          <t>:CW:CCW:</t>
        </is>
      </c>
      <c r="H63" s="10" t="inlineStr">
        <is>
          <t>Mechanical Seal</t>
        </is>
      </c>
      <c r="I63" s="10" t="inlineStr">
        <is>
          <t>Single</t>
        </is>
      </c>
      <c r="J63" s="10" t="inlineStr">
        <is>
          <t>:Unbalanced:</t>
        </is>
      </c>
      <c r="K63" s="10" t="inlineStr">
        <is>
          <t>SlvMatl_SS_AISI-303</t>
        </is>
      </c>
      <c r="L63" s="10" t="inlineStr">
        <is>
          <t>SS AISI-303</t>
        </is>
      </c>
      <c r="M63" s="10" t="inlineStr">
        <is>
          <t>SS AISI-303</t>
        </is>
      </c>
      <c r="N63" s="10" t="inlineStr"/>
      <c r="O63" s="10" t="inlineStr">
        <is>
          <t>B101341</t>
        </is>
      </c>
      <c r="P63" s="11" t="inlineStr">
        <is>
          <t>LT067</t>
        </is>
      </c>
      <c r="Q63" t="inlineStr">
        <is>
          <t>PriceReq_BOM_KP_Sleeves, SlvMatl_SS_AISI-303</t>
        </is>
      </c>
    </row>
    <row r="64">
      <c r="B64" s="98" t="inlineStr"/>
      <c r="C64" s="10" t="inlineStr">
        <is>
          <t>ConTab_BOM_KP_Sleeves0083</t>
        </is>
      </c>
      <c r="D64" s="10" t="inlineStr"/>
      <c r="E64" s="10" t="inlineStr">
        <is>
          <t>:3095-7_8-KP:3095-7_8-KPV:</t>
        </is>
      </c>
      <c r="F64" s="11" t="inlineStr">
        <is>
          <t>E</t>
        </is>
      </c>
      <c r="G64" s="11" t="inlineStr">
        <is>
          <t>:CW:CCW:</t>
        </is>
      </c>
      <c r="H64" s="10" t="inlineStr">
        <is>
          <t>Mechanical Seal</t>
        </is>
      </c>
      <c r="I64" s="10" t="inlineStr">
        <is>
          <t>Single</t>
        </is>
      </c>
      <c r="J64" s="10" t="inlineStr">
        <is>
          <t>:Unbalanced:</t>
        </is>
      </c>
      <c r="K64" s="10" t="inlineStr">
        <is>
          <t>SlvMatl_SS_AISI-303</t>
        </is>
      </c>
      <c r="L64" s="10" t="inlineStr">
        <is>
          <t>SS AISI-303</t>
        </is>
      </c>
      <c r="M64" s="10" t="inlineStr">
        <is>
          <t>SS AISI-303</t>
        </is>
      </c>
      <c r="N64" s="11" t="inlineStr">
        <is>
          <t>96701008</t>
        </is>
      </c>
      <c r="O64" s="10" t="inlineStr">
        <is>
          <t>B101429</t>
        </is>
      </c>
      <c r="P64" s="11" t="inlineStr">
        <is>
          <t>LT067</t>
        </is>
      </c>
      <c r="Q64" t="inlineStr">
        <is>
          <t>PriceReq_BOM_KP_Sleeves, SlvMatl_SS_AISI-303</t>
        </is>
      </c>
    </row>
    <row r="65">
      <c r="B65" s="98" t="inlineStr"/>
      <c r="C65" s="10" t="inlineStr">
        <is>
          <t>ConTab_BOM_KP_Sleeves0084</t>
        </is>
      </c>
      <c r="D65" s="10" t="inlineStr"/>
      <c r="E65" s="10" t="inlineStr">
        <is>
          <t>:3014-5_6-KP:3014-5_6-KPV:</t>
        </is>
      </c>
      <c r="F65" s="11" t="inlineStr">
        <is>
          <t>4</t>
        </is>
      </c>
      <c r="G65" s="11" t="inlineStr">
        <is>
          <t>:CW:CCW:</t>
        </is>
      </c>
      <c r="H65" s="10" t="inlineStr">
        <is>
          <t>Mechanical Seal</t>
        </is>
      </c>
      <c r="I65" s="10" t="inlineStr">
        <is>
          <t>Single</t>
        </is>
      </c>
      <c r="J65" s="10" t="inlineStr">
        <is>
          <t>:Unbalanced:</t>
        </is>
      </c>
      <c r="K65" s="10" t="inlineStr">
        <is>
          <t>SlvMatl_SS_AISI-303</t>
        </is>
      </c>
      <c r="L65" s="10" t="inlineStr">
        <is>
          <t>SS AISI-303</t>
        </is>
      </c>
      <c r="M65" s="10" t="inlineStr">
        <is>
          <t>SS AISI-303</t>
        </is>
      </c>
      <c r="N65" s="11" t="inlineStr">
        <is>
          <t>96701012</t>
        </is>
      </c>
      <c r="O65" s="10" t="inlineStr">
        <is>
          <t>B101364</t>
        </is>
      </c>
      <c r="P65" s="11" t="inlineStr">
        <is>
          <t>LT067</t>
        </is>
      </c>
      <c r="Q65" t="inlineStr">
        <is>
          <t>PriceReq_BOM_KP_Sleeves, SlvMatl_SS_AISI-303</t>
        </is>
      </c>
    </row>
    <row r="66">
      <c r="B66" s="98" t="inlineStr"/>
      <c r="C66" s="10" t="inlineStr">
        <is>
          <t>ConTab_BOM_KP_Sleeves0085</t>
        </is>
      </c>
      <c r="D66" s="10" t="inlineStr"/>
      <c r="E66" s="10" t="inlineStr">
        <is>
          <t>:4012-1_2-KP:4012-1_2-KPV:</t>
        </is>
      </c>
      <c r="F66" s="11" t="inlineStr">
        <is>
          <t>4</t>
        </is>
      </c>
      <c r="G66" s="11" t="inlineStr">
        <is>
          <t>:CW:CCW:</t>
        </is>
      </c>
      <c r="H66" s="10" t="inlineStr">
        <is>
          <t>Mechanical Seal</t>
        </is>
      </c>
      <c r="I66" s="10" t="inlineStr">
        <is>
          <t>Single</t>
        </is>
      </c>
      <c r="J66" s="10" t="inlineStr">
        <is>
          <t>:Unbalanced:</t>
        </is>
      </c>
      <c r="K66" s="10" t="inlineStr">
        <is>
          <t>SlvMatl_SS_AISI-303</t>
        </is>
      </c>
      <c r="L66" s="10" t="inlineStr">
        <is>
          <t>SS AISI-303</t>
        </is>
      </c>
      <c r="M66" s="10" t="inlineStr">
        <is>
          <t>SS AISI-303</t>
        </is>
      </c>
      <c r="N66" s="11" t="inlineStr">
        <is>
          <t>96701012</t>
        </is>
      </c>
      <c r="O66" s="10" t="inlineStr">
        <is>
          <t>B101364</t>
        </is>
      </c>
      <c r="P66" s="11" t="inlineStr">
        <is>
          <t>LT067</t>
        </is>
      </c>
      <c r="Q66" t="inlineStr">
        <is>
          <t>PriceReq_BOM_KP_Sleeves, SlvMatl_SS_AISI-303</t>
        </is>
      </c>
    </row>
    <row r="67">
      <c r="B67" s="98" t="inlineStr"/>
      <c r="C67" s="10" t="inlineStr">
        <is>
          <t>ConTab_BOM_KP_Sleeves0086</t>
        </is>
      </c>
      <c r="D67" s="10" t="inlineStr"/>
      <c r="E67" s="10" t="inlineStr">
        <is>
          <t>:4012-7_8-KP:4012-7_8-KPV:</t>
        </is>
      </c>
      <c r="F67" s="11" t="inlineStr">
        <is>
          <t>4</t>
        </is>
      </c>
      <c r="G67" s="11" t="inlineStr">
        <is>
          <t>:CW:CCW:</t>
        </is>
      </c>
      <c r="H67" s="10" t="inlineStr">
        <is>
          <t>Mechanical Seal</t>
        </is>
      </c>
      <c r="I67" s="10" t="inlineStr">
        <is>
          <t>Single</t>
        </is>
      </c>
      <c r="J67" s="10" t="inlineStr">
        <is>
          <t>:Unbalanced:</t>
        </is>
      </c>
      <c r="K67" s="10" t="inlineStr">
        <is>
          <t>SlvMatl_SS_AISI-303</t>
        </is>
      </c>
      <c r="L67" s="10" t="inlineStr">
        <is>
          <t>SS AISI-303</t>
        </is>
      </c>
      <c r="M67" s="10" t="inlineStr">
        <is>
          <t>SS AISI-303</t>
        </is>
      </c>
      <c r="N67" s="11" t="inlineStr">
        <is>
          <t>96701012</t>
        </is>
      </c>
      <c r="O67" s="10" t="inlineStr">
        <is>
          <t>B101364</t>
        </is>
      </c>
      <c r="P67" s="11" t="inlineStr">
        <is>
          <t>LT067</t>
        </is>
      </c>
      <c r="Q67" t="inlineStr">
        <is>
          <t>PriceReq_BOM_KP_Sleeves, SlvMatl_SS_AISI-303</t>
        </is>
      </c>
    </row>
    <row r="68">
      <c r="B68" s="98" t="inlineStr"/>
      <c r="C68" s="10" t="inlineStr">
        <is>
          <t>ConTab_BOM_KP_Sleeves0087</t>
        </is>
      </c>
      <c r="D68" s="10" t="inlineStr"/>
      <c r="E68" s="10" t="inlineStr">
        <is>
          <t>:4015-7_8-KP:4015-7_8-KPV:</t>
        </is>
      </c>
      <c r="F68" s="11" t="inlineStr">
        <is>
          <t>4</t>
        </is>
      </c>
      <c r="G68" s="11" t="inlineStr">
        <is>
          <t>:CW:CCW:</t>
        </is>
      </c>
      <c r="H68" s="10" t="inlineStr">
        <is>
          <t>Mechanical Seal</t>
        </is>
      </c>
      <c r="I68" s="10" t="inlineStr">
        <is>
          <t>Single</t>
        </is>
      </c>
      <c r="J68" s="10" t="inlineStr">
        <is>
          <t>:Unbalanced:</t>
        </is>
      </c>
      <c r="K68" s="10" t="inlineStr">
        <is>
          <t>SlvMatl_SS_AISI-303</t>
        </is>
      </c>
      <c r="L68" s="10" t="inlineStr">
        <is>
          <t>SS AISI-303</t>
        </is>
      </c>
      <c r="M68" s="10" t="inlineStr">
        <is>
          <t>SS AISI-303</t>
        </is>
      </c>
      <c r="N68" s="11" t="inlineStr">
        <is>
          <t>96701012</t>
        </is>
      </c>
      <c r="O68" s="10" t="inlineStr">
        <is>
          <t>B101364</t>
        </is>
      </c>
      <c r="P68" s="11" t="inlineStr">
        <is>
          <t>LT067</t>
        </is>
      </c>
      <c r="Q68" t="inlineStr">
        <is>
          <t>PriceReq_BOM_KP_Sleeves, SlvMatl_SS_AISI-303</t>
        </is>
      </c>
    </row>
    <row r="69">
      <c r="B69" s="98" t="inlineStr"/>
      <c r="C69" s="10" t="inlineStr">
        <is>
          <t>ConTab_BOM_KP_Sleeves0088</t>
        </is>
      </c>
      <c r="D69" s="10" t="inlineStr"/>
      <c r="E69" s="10" t="inlineStr">
        <is>
          <t>:5012-7_8-KP:5012-7_8-KPV:</t>
        </is>
      </c>
      <c r="F69" s="11" t="inlineStr">
        <is>
          <t>4</t>
        </is>
      </c>
      <c r="G69" s="11" t="inlineStr">
        <is>
          <t>:CW:CCW:</t>
        </is>
      </c>
      <c r="H69" s="10" t="inlineStr">
        <is>
          <t>Mechanical Seal</t>
        </is>
      </c>
      <c r="I69" s="10" t="inlineStr">
        <is>
          <t>Single</t>
        </is>
      </c>
      <c r="J69" s="10" t="inlineStr">
        <is>
          <t>:Unbalanced:</t>
        </is>
      </c>
      <c r="K69" s="10" t="inlineStr">
        <is>
          <t>SlvMatl_SS_AISI-303</t>
        </is>
      </c>
      <c r="L69" s="10" t="inlineStr">
        <is>
          <t>SS AISI-303</t>
        </is>
      </c>
      <c r="M69" s="10" t="inlineStr">
        <is>
          <t>SS AISI-303</t>
        </is>
      </c>
      <c r="N69" s="11" t="inlineStr">
        <is>
          <t>96701016</t>
        </is>
      </c>
      <c r="O69" s="10" t="inlineStr">
        <is>
          <t>B101351</t>
        </is>
      </c>
      <c r="P69" s="11" t="inlineStr">
        <is>
          <t>LT067</t>
        </is>
      </c>
      <c r="Q69" t="inlineStr">
        <is>
          <t>PriceReq_BOM_KP_Sleeves, SlvMatl_SS_AISI-303</t>
        </is>
      </c>
    </row>
    <row r="70">
      <c r="B70" s="98" t="inlineStr"/>
      <c r="C70" s="10" t="inlineStr">
        <is>
          <t>ConTab_BOM_KP_Sleeves0089</t>
        </is>
      </c>
      <c r="D70" s="10" t="inlineStr"/>
      <c r="E70" s="10" t="inlineStr">
        <is>
          <t>:5015-9_0-KP:5015-9_0-KPV:</t>
        </is>
      </c>
      <c r="F70" s="11" t="inlineStr">
        <is>
          <t>4</t>
        </is>
      </c>
      <c r="G70" s="11" t="inlineStr">
        <is>
          <t>:CW:CCW:</t>
        </is>
      </c>
      <c r="H70" s="10" t="inlineStr">
        <is>
          <t>Mechanical Seal</t>
        </is>
      </c>
      <c r="I70" s="10" t="inlineStr">
        <is>
          <t>Single</t>
        </is>
      </c>
      <c r="J70" s="10" t="inlineStr">
        <is>
          <t>:Unbalanced:</t>
        </is>
      </c>
      <c r="K70" s="10" t="inlineStr">
        <is>
          <t>SlvMatl_SS_AISI-303</t>
        </is>
      </c>
      <c r="L70" s="10" t="inlineStr">
        <is>
          <t>SS AISI-303</t>
        </is>
      </c>
      <c r="M70" s="10" t="inlineStr">
        <is>
          <t>SS AISI-303</t>
        </is>
      </c>
      <c r="N70" s="11" t="inlineStr">
        <is>
          <t>96701016</t>
        </is>
      </c>
      <c r="O70" s="10" t="inlineStr">
        <is>
          <t>B101351</t>
        </is>
      </c>
      <c r="P70" s="11" t="inlineStr">
        <is>
          <t>LT067</t>
        </is>
      </c>
      <c r="Q70" t="inlineStr">
        <is>
          <t>PriceReq_BOM_KP_Sleeves, SlvMatl_SS_AISI-303</t>
        </is>
      </c>
    </row>
    <row r="71">
      <c r="B71" s="98" t="inlineStr"/>
      <c r="C71" s="10" t="inlineStr">
        <is>
          <t>ConTab_BOM_KP_Sleeves0090</t>
        </is>
      </c>
      <c r="D71" s="10" t="inlineStr"/>
      <c r="E71" s="10" t="inlineStr">
        <is>
          <t>:6012-1_2-KP:6012-1_2-KPV:</t>
        </is>
      </c>
      <c r="F71" s="11" t="inlineStr">
        <is>
          <t>4</t>
        </is>
      </c>
      <c r="G71" s="11" t="inlineStr">
        <is>
          <t>:CW:CCW:</t>
        </is>
      </c>
      <c r="H71" s="10" t="inlineStr">
        <is>
          <t>Mechanical Seal</t>
        </is>
      </c>
      <c r="I71" s="10" t="inlineStr">
        <is>
          <t>Single</t>
        </is>
      </c>
      <c r="J71" s="10" t="inlineStr">
        <is>
          <t>:Unbalanced:</t>
        </is>
      </c>
      <c r="K71" s="10" t="inlineStr">
        <is>
          <t>SlvMatl_SS_AISI-303</t>
        </is>
      </c>
      <c r="L71" s="10" t="inlineStr">
        <is>
          <t>SS AISI-303</t>
        </is>
      </c>
      <c r="M71" s="10" t="inlineStr">
        <is>
          <t>SS AISI-303</t>
        </is>
      </c>
      <c r="N71" s="11" t="inlineStr">
        <is>
          <t>96701012</t>
        </is>
      </c>
      <c r="O71" s="10" t="inlineStr">
        <is>
          <t>B101364</t>
        </is>
      </c>
      <c r="P71" s="11" t="inlineStr">
        <is>
          <t>LT067</t>
        </is>
      </c>
      <c r="Q71" t="inlineStr">
        <is>
          <t>PriceReq_BOM_KP_Sleeves, SlvMatl_SS_AISI-303</t>
        </is>
      </c>
    </row>
    <row r="72">
      <c r="B72" s="98" t="inlineStr"/>
      <c r="C72" s="10" t="inlineStr">
        <is>
          <t>ConTab_BOM_KP_Sleeves0091</t>
        </is>
      </c>
      <c r="D72" s="10" t="inlineStr"/>
      <c r="E72" s="10" t="inlineStr">
        <is>
          <t>:6012-3_4-KP:6012-3_4-KPV:</t>
        </is>
      </c>
      <c r="F72" s="11" t="inlineStr">
        <is>
          <t>4</t>
        </is>
      </c>
      <c r="G72" s="11" t="inlineStr">
        <is>
          <t>:CW:CCW:</t>
        </is>
      </c>
      <c r="H72" s="10" t="inlineStr">
        <is>
          <t>Mechanical Seal</t>
        </is>
      </c>
      <c r="I72" s="10" t="inlineStr">
        <is>
          <t>Single</t>
        </is>
      </c>
      <c r="J72" s="10" t="inlineStr">
        <is>
          <t>:Unbalanced:</t>
        </is>
      </c>
      <c r="K72" s="10" t="inlineStr">
        <is>
          <t>SlvMatl_SS_AISI-303</t>
        </is>
      </c>
      <c r="L72" s="10" t="inlineStr">
        <is>
          <t>SS AISI-303</t>
        </is>
      </c>
      <c r="M72" s="10" t="inlineStr">
        <is>
          <t>SS AISI-303</t>
        </is>
      </c>
      <c r="N72" s="11" t="inlineStr">
        <is>
          <t>96701016</t>
        </is>
      </c>
      <c r="O72" s="10" t="inlineStr">
        <is>
          <t>B101351</t>
        </is>
      </c>
      <c r="P72" s="11" t="inlineStr">
        <is>
          <t>LT067</t>
        </is>
      </c>
      <c r="Q72" t="inlineStr">
        <is>
          <t>PriceReq_BOM_KP_Sleeves, SlvMatl_SS_AISI-303</t>
        </is>
      </c>
    </row>
    <row r="73">
      <c r="B73" s="98" t="inlineStr"/>
      <c r="C73" s="10" t="inlineStr">
        <is>
          <t>ConTab_BOM_KP_Sleeves0092</t>
        </is>
      </c>
      <c r="D73" s="10" t="inlineStr"/>
      <c r="E73" s="10" t="inlineStr">
        <is>
          <t>:6015-1_2-KP:6015-1_2-KPV:6015-3_4-KP:6015-3_4-KPV:</t>
        </is>
      </c>
      <c r="F73" s="11" t="inlineStr">
        <is>
          <t>5</t>
        </is>
      </c>
      <c r="G73" s="11" t="inlineStr">
        <is>
          <t>:CW:CCW:</t>
        </is>
      </c>
      <c r="H73" s="10" t="inlineStr">
        <is>
          <t>Mechanical Seal</t>
        </is>
      </c>
      <c r="I73" s="10" t="inlineStr">
        <is>
          <t>Single</t>
        </is>
      </c>
      <c r="J73" s="10" t="inlineStr">
        <is>
          <t>:Unbalanced:</t>
        </is>
      </c>
      <c r="K73" s="10" t="inlineStr">
        <is>
          <t>SlvMatl_SS_AISI-303</t>
        </is>
      </c>
      <c r="L73" s="10" t="inlineStr">
        <is>
          <t>SS AISI-303</t>
        </is>
      </c>
      <c r="M73" s="10" t="inlineStr">
        <is>
          <t>SS AISI-303</t>
        </is>
      </c>
      <c r="N73" s="11" t="inlineStr">
        <is>
          <t>96701038</t>
        </is>
      </c>
      <c r="O73" s="10" t="inlineStr">
        <is>
          <t>B101377</t>
        </is>
      </c>
      <c r="P73" s="11" t="inlineStr">
        <is>
          <t>LT067</t>
        </is>
      </c>
      <c r="Q73" t="inlineStr">
        <is>
          <t>PriceReq_BOM_KP_Sleeves, SlvMatl_SS_AISI-303</t>
        </is>
      </c>
    </row>
    <row r="74">
      <c r="B74" s="98" t="inlineStr"/>
      <c r="C74" s="10" t="inlineStr">
        <is>
          <t>ConTab_BOM_KP_Sleeves0093</t>
        </is>
      </c>
      <c r="D74" s="10" t="inlineStr"/>
      <c r="E74" s="10" t="inlineStr">
        <is>
          <t>:6019-7_8-KP:6019-7_8-KPV:</t>
        </is>
      </c>
      <c r="F74" s="11" t="inlineStr">
        <is>
          <t>5</t>
        </is>
      </c>
      <c r="G74" s="11" t="inlineStr">
        <is>
          <t>:CW:CCW:</t>
        </is>
      </c>
      <c r="H74" s="10" t="inlineStr">
        <is>
          <t>Mechanical Seal</t>
        </is>
      </c>
      <c r="I74" s="10" t="inlineStr">
        <is>
          <t>Single</t>
        </is>
      </c>
      <c r="J74" s="10" t="inlineStr">
        <is>
          <t>:Unbalanced:</t>
        </is>
      </c>
      <c r="K74" s="10" t="inlineStr">
        <is>
          <t>SlvMatl_SS_AISI-303</t>
        </is>
      </c>
      <c r="L74" s="10" t="inlineStr">
        <is>
          <t>SS AISI-303</t>
        </is>
      </c>
      <c r="M74" s="10" t="inlineStr">
        <is>
          <t>SS AISI-303</t>
        </is>
      </c>
      <c r="N74" s="11" t="inlineStr">
        <is>
          <t>96701039</t>
        </is>
      </c>
      <c r="O74" s="10" t="inlineStr">
        <is>
          <t>B101390</t>
        </is>
      </c>
      <c r="P74" s="11" t="inlineStr">
        <is>
          <t>LT067</t>
        </is>
      </c>
      <c r="Q74" t="inlineStr">
        <is>
          <t>PriceReq_BOM_KP_Sleeves, SlvMatl_SS_AISI-303</t>
        </is>
      </c>
    </row>
    <row r="75">
      <c r="B75" s="98" t="inlineStr"/>
      <c r="C75" s="10" t="inlineStr">
        <is>
          <t>ConTab_BOM_KP_Sleeves0094</t>
        </is>
      </c>
      <c r="D75" s="10" t="inlineStr"/>
      <c r="E75" s="10" t="inlineStr">
        <is>
          <t>:6019-7_8-KP:6019-7_8-KPV:</t>
        </is>
      </c>
      <c r="F75" s="11" t="inlineStr">
        <is>
          <t>6</t>
        </is>
      </c>
      <c r="G75" s="11" t="inlineStr">
        <is>
          <t>:CW:CCW:</t>
        </is>
      </c>
      <c r="H75" s="10" t="inlineStr">
        <is>
          <t>Mechanical Seal</t>
        </is>
      </c>
      <c r="I75" s="10" t="inlineStr">
        <is>
          <t>Single</t>
        </is>
      </c>
      <c r="J75" s="10" t="inlineStr">
        <is>
          <t>:Unbalanced:</t>
        </is>
      </c>
      <c r="K75" s="10" t="inlineStr">
        <is>
          <t>SlvMatl_SS_AISI-303</t>
        </is>
      </c>
      <c r="L75" s="10" t="inlineStr">
        <is>
          <t>SS AISI-303</t>
        </is>
      </c>
      <c r="M75" s="10" t="inlineStr">
        <is>
          <t>SS AISI-303</t>
        </is>
      </c>
      <c r="N75" s="11" t="inlineStr">
        <is>
          <t>96701040</t>
        </is>
      </c>
      <c r="O75" s="10" t="inlineStr">
        <is>
          <t>B101403</t>
        </is>
      </c>
      <c r="P75" s="11" t="inlineStr">
        <is>
          <t>LT067</t>
        </is>
      </c>
      <c r="Q75" t="inlineStr">
        <is>
          <t>PriceReq_BOM_KP_Sleeves, SlvMatl_SS_AISI-303</t>
        </is>
      </c>
    </row>
    <row r="76">
      <c r="B76" s="98" t="inlineStr"/>
      <c r="C76" s="10" t="inlineStr">
        <is>
          <t>ConTab_BOM_KP_Sleeves0095</t>
        </is>
      </c>
      <c r="D76" s="10" t="inlineStr"/>
      <c r="E76" s="10" t="inlineStr">
        <is>
          <t>:6020-3_4-KP:6020-3_4-KPV:</t>
        </is>
      </c>
      <c r="F76" s="11" t="inlineStr">
        <is>
          <t>6</t>
        </is>
      </c>
      <c r="G76" s="11" t="inlineStr">
        <is>
          <t>:CW:CCW:</t>
        </is>
      </c>
      <c r="H76" s="10" t="inlineStr">
        <is>
          <t>Mechanical Seal</t>
        </is>
      </c>
      <c r="I76" s="10" t="inlineStr">
        <is>
          <t>Single</t>
        </is>
      </c>
      <c r="J76" s="10" t="inlineStr">
        <is>
          <t>:Unbalanced:</t>
        </is>
      </c>
      <c r="K76" s="10" t="inlineStr">
        <is>
          <t>SlvMatl_SS_AISI-303</t>
        </is>
      </c>
      <c r="L76" s="10" t="inlineStr">
        <is>
          <t>SS AISI-303</t>
        </is>
      </c>
      <c r="M76" s="10" t="inlineStr">
        <is>
          <t>SS AISI-303</t>
        </is>
      </c>
      <c r="N76" s="11" t="inlineStr">
        <is>
          <t>96701041</t>
        </is>
      </c>
      <c r="O76" s="10" t="inlineStr">
        <is>
          <t>B101416</t>
        </is>
      </c>
      <c r="P76" s="11" t="inlineStr">
        <is>
          <t>LT067</t>
        </is>
      </c>
      <c r="Q76" t="inlineStr">
        <is>
          <t>PriceReq_BOM_KP_Sleeves, SlvMatl_SS_AISI-303</t>
        </is>
      </c>
    </row>
    <row r="77">
      <c r="B77" s="98" t="inlineStr"/>
      <c r="C77" s="10" t="inlineStr">
        <is>
          <t>ConTab_BOM_KP_Sleeves0096</t>
        </is>
      </c>
      <c r="D77" s="10" t="inlineStr"/>
      <c r="E77" s="10" t="inlineStr">
        <is>
          <t>:8012-5_6-KP:8012-5_6-KPV:</t>
        </is>
      </c>
      <c r="F77" s="11" t="inlineStr">
        <is>
          <t>5</t>
        </is>
      </c>
      <c r="G77" s="11" t="inlineStr">
        <is>
          <t>:CW:CCW:</t>
        </is>
      </c>
      <c r="H77" s="10" t="inlineStr">
        <is>
          <t>Mechanical Seal</t>
        </is>
      </c>
      <c r="I77" s="10" t="inlineStr">
        <is>
          <t>Single</t>
        </is>
      </c>
      <c r="J77" s="10" t="inlineStr">
        <is>
          <t>:Unbalanced:</t>
        </is>
      </c>
      <c r="K77" s="10" t="inlineStr">
        <is>
          <t>SlvMatl_SS_AISI-303</t>
        </is>
      </c>
      <c r="L77" s="10" t="inlineStr">
        <is>
          <t>SS AISI-303</t>
        </is>
      </c>
      <c r="M77" s="10" t="inlineStr">
        <is>
          <t>SS AISI-303</t>
        </is>
      </c>
      <c r="N77" s="11" t="inlineStr">
        <is>
          <t>96701038</t>
        </is>
      </c>
      <c r="O77" s="10" t="inlineStr">
        <is>
          <t>B101377</t>
        </is>
      </c>
      <c r="P77" s="11" t="inlineStr">
        <is>
          <t>LT067</t>
        </is>
      </c>
      <c r="Q77" t="inlineStr">
        <is>
          <t>PriceReq_BOM_KP_Sleeves, SlvMatl_SS_AISI-303</t>
        </is>
      </c>
    </row>
    <row r="78">
      <c r="B78" s="98" t="inlineStr"/>
      <c r="C78" s="10" t="inlineStr">
        <is>
          <t>ConTab_BOM_KP_Sleeves0097</t>
        </is>
      </c>
      <c r="D78" s="10" t="inlineStr"/>
      <c r="E78" s="10" t="inlineStr">
        <is>
          <t>:8015-3_4-KP:8015-3_4-KPV:</t>
        </is>
      </c>
      <c r="F78" s="11" t="inlineStr">
        <is>
          <t>5</t>
        </is>
      </c>
      <c r="G78" s="11" t="inlineStr">
        <is>
          <t>:CW:CCW:</t>
        </is>
      </c>
      <c r="H78" s="10" t="inlineStr">
        <is>
          <t>Mechanical Seal</t>
        </is>
      </c>
      <c r="I78" s="10" t="inlineStr">
        <is>
          <t>Single</t>
        </is>
      </c>
      <c r="J78" s="10" t="inlineStr">
        <is>
          <t>:Unbalanced:</t>
        </is>
      </c>
      <c r="K78" s="10" t="inlineStr">
        <is>
          <t>SlvMatl_SS_AISI-303</t>
        </is>
      </c>
      <c r="L78" s="10" t="inlineStr">
        <is>
          <t>SS AISI-303</t>
        </is>
      </c>
      <c r="M78" s="10" t="inlineStr">
        <is>
          <t>SS AISI-303</t>
        </is>
      </c>
      <c r="N78" s="11" t="inlineStr">
        <is>
          <t>96701038</t>
        </is>
      </c>
      <c r="O78" s="10" t="inlineStr">
        <is>
          <t>B101377</t>
        </is>
      </c>
      <c r="P78" s="11" t="inlineStr">
        <is>
          <t>LT067</t>
        </is>
      </c>
      <c r="Q78" t="inlineStr">
        <is>
          <t>PriceReq_BOM_KP_Sleeves, SlvMatl_SS_AISI-303</t>
        </is>
      </c>
    </row>
    <row r="79">
      <c r="B79" s="98" t="inlineStr"/>
      <c r="C79" s="10" t="inlineStr">
        <is>
          <t>ConTab_BOM_KP_Sleeves0098</t>
        </is>
      </c>
      <c r="D79" s="10" t="inlineStr"/>
      <c r="E79" s="10" t="inlineStr">
        <is>
          <t>:8020-5_6-KP:</t>
        </is>
      </c>
      <c r="F79" s="11" t="inlineStr">
        <is>
          <t>K</t>
        </is>
      </c>
      <c r="G79" s="11" t="inlineStr">
        <is>
          <t>:CW:CCW:</t>
        </is>
      </c>
      <c r="H79" s="10" t="inlineStr">
        <is>
          <t>Mechanical Seal</t>
        </is>
      </c>
      <c r="I79" s="10" t="inlineStr">
        <is>
          <t>Single</t>
        </is>
      </c>
      <c r="J79" s="10" t="inlineStr">
        <is>
          <t>:Unbalanced:</t>
        </is>
      </c>
      <c r="K79" s="10" t="inlineStr">
        <is>
          <t>SlvMatl_SS_AISI-303</t>
        </is>
      </c>
      <c r="L79" s="10" t="inlineStr">
        <is>
          <t>SS AISI-303</t>
        </is>
      </c>
      <c r="M79" s="10" t="inlineStr">
        <is>
          <t>SS AISI-303</t>
        </is>
      </c>
      <c r="N79" s="11" t="inlineStr">
        <is>
          <t>96701042</t>
        </is>
      </c>
      <c r="O79" s="10" t="inlineStr">
        <is>
          <t>B101442</t>
        </is>
      </c>
      <c r="P79" s="11" t="inlineStr">
        <is>
          <t>LT067</t>
        </is>
      </c>
      <c r="Q79" t="inlineStr">
        <is>
          <t>PriceReq_BOM_KP_Sleeves, SlvMatl_SS_AISI-303</t>
        </is>
      </c>
    </row>
    <row r="80">
      <c r="B80" s="98" t="inlineStr"/>
      <c r="C80" s="10" t="inlineStr">
        <is>
          <t>ConTab_BOM_KP_Sleeves0099</t>
        </is>
      </c>
      <c r="D80" s="10" t="inlineStr"/>
      <c r="E80" s="10" t="inlineStr">
        <is>
          <t>:1012-9_0-KP:1012-9_0-KPV:1012-1_2-KP:1012-1_2-KPV:</t>
        </is>
      </c>
      <c r="F80" s="11" t="inlineStr">
        <is>
          <t>5</t>
        </is>
      </c>
      <c r="G80" s="11" t="inlineStr">
        <is>
          <t>:CW:CCW:</t>
        </is>
      </c>
      <c r="H80" s="10" t="inlineStr">
        <is>
          <t>Mechanical Seal</t>
        </is>
      </c>
      <c r="I80" s="10" t="inlineStr">
        <is>
          <t>Single</t>
        </is>
      </c>
      <c r="J80" s="10" t="inlineStr">
        <is>
          <t>:Unbalanced:</t>
        </is>
      </c>
      <c r="K80" s="10" t="inlineStr">
        <is>
          <t>SlvMatl_SS_AISI-303</t>
        </is>
      </c>
      <c r="L80" s="10" t="inlineStr">
        <is>
          <t>SS AISI-303</t>
        </is>
      </c>
      <c r="M80" s="10" t="inlineStr">
        <is>
          <t>SS AISI-303</t>
        </is>
      </c>
      <c r="N80" s="11" t="inlineStr">
        <is>
          <t>96701038</t>
        </is>
      </c>
      <c r="O80" s="10" t="inlineStr">
        <is>
          <t>B101377</t>
        </is>
      </c>
      <c r="P80" s="11" t="inlineStr">
        <is>
          <t>LT067</t>
        </is>
      </c>
      <c r="Q80" t="inlineStr">
        <is>
          <t>PriceReq_BOM_KP_Sleeves, SlvMatl_SS_AISI-303</t>
        </is>
      </c>
    </row>
    <row r="81">
      <c r="B81" s="98" t="inlineStr"/>
      <c r="C81" s="10" t="inlineStr">
        <is>
          <t>ConTab_BOM_KP_Sleeves0100</t>
        </is>
      </c>
      <c r="D81" s="10" t="inlineStr"/>
      <c r="E81" s="10" t="inlineStr">
        <is>
          <t>:1015-3_4-KP:1015-3_4-KPV:</t>
        </is>
      </c>
      <c r="F81" s="11" t="inlineStr">
        <is>
          <t>7</t>
        </is>
      </c>
      <c r="G81" s="11" t="inlineStr">
        <is>
          <t>:CW:CCW:</t>
        </is>
      </c>
      <c r="H81" s="10" t="inlineStr">
        <is>
          <t>Mechanical Seal</t>
        </is>
      </c>
      <c r="I81" s="10" t="inlineStr">
        <is>
          <t>Single</t>
        </is>
      </c>
      <c r="J81" s="10" t="inlineStr">
        <is>
          <t>:Unbalanced:</t>
        </is>
      </c>
      <c r="K81" s="10" t="inlineStr">
        <is>
          <t>SlvMatl_SS_AISI-303</t>
        </is>
      </c>
      <c r="L81" s="10" t="inlineStr">
        <is>
          <t>SS AISI-303</t>
        </is>
      </c>
      <c r="M81" s="10" t="inlineStr">
        <is>
          <t>SS AISI-303</t>
        </is>
      </c>
      <c r="N81" s="11" t="inlineStr">
        <is>
          <t>96701043</t>
        </is>
      </c>
      <c r="O81" s="10" t="inlineStr">
        <is>
          <t>B104093</t>
        </is>
      </c>
      <c r="P81" s="11" t="inlineStr">
        <is>
          <t>LT067</t>
        </is>
      </c>
      <c r="Q81" t="inlineStr">
        <is>
          <t>PriceReq_BOM_KP_Sleeves, SlvMatl_SS_AISI-303</t>
        </is>
      </c>
    </row>
    <row r="82">
      <c r="B82" s="98" t="inlineStr"/>
      <c r="C82" s="10" t="inlineStr">
        <is>
          <t>ConTab_BOM_KP_Sleeves0101</t>
        </is>
      </c>
      <c r="D82" s="10" t="inlineStr"/>
      <c r="E82" s="10" t="inlineStr">
        <is>
          <t>:1020-5_6-KP:</t>
        </is>
      </c>
      <c r="F82" s="11" t="inlineStr">
        <is>
          <t>V</t>
        </is>
      </c>
      <c r="G82" s="11" t="inlineStr">
        <is>
          <t>:CW:CCW:</t>
        </is>
      </c>
      <c r="H82" s="10" t="inlineStr">
        <is>
          <t>Mechanical Seal</t>
        </is>
      </c>
      <c r="I82" s="10" t="inlineStr">
        <is>
          <t>Single</t>
        </is>
      </c>
      <c r="J82" s="10" t="inlineStr">
        <is>
          <t>:Unbalanced:</t>
        </is>
      </c>
      <c r="K82" s="10" t="inlineStr">
        <is>
          <t>SlvMatl_SS_AISI-303</t>
        </is>
      </c>
      <c r="L82" s="10" t="inlineStr">
        <is>
          <t>SS AISI-303</t>
        </is>
      </c>
      <c r="M82" s="10" t="inlineStr">
        <is>
          <t>SS AISI-303</t>
        </is>
      </c>
      <c r="N82" s="11" t="inlineStr">
        <is>
          <t>96701044</t>
        </is>
      </c>
      <c r="O82" s="10" t="inlineStr">
        <is>
          <t>B101481</t>
        </is>
      </c>
      <c r="P82" s="11" t="inlineStr">
        <is>
          <t>LT067</t>
        </is>
      </c>
      <c r="Q82" t="inlineStr">
        <is>
          <t>PriceReq_BOM_KP_Sleeves, SlvMatl_SS_AISI-303</t>
        </is>
      </c>
    </row>
    <row r="83">
      <c r="B83" s="98" t="inlineStr"/>
      <c r="C83" s="10" t="inlineStr">
        <is>
          <t>ConTab_BOM_KP_Sleeves0102</t>
        </is>
      </c>
      <c r="D83" s="10" t="inlineStr"/>
      <c r="E83" s="10" t="inlineStr">
        <is>
          <t>:1024-1_2-KP:1024-3_4-KP:</t>
        </is>
      </c>
      <c r="F83" s="11" t="inlineStr">
        <is>
          <t>V</t>
        </is>
      </c>
      <c r="G83" s="11" t="inlineStr">
        <is>
          <t>:CW:CCW:</t>
        </is>
      </c>
      <c r="H83" s="10" t="inlineStr">
        <is>
          <t>Mechanical Seal</t>
        </is>
      </c>
      <c r="I83" s="10" t="inlineStr">
        <is>
          <t>Single</t>
        </is>
      </c>
      <c r="J83" s="10" t="inlineStr">
        <is>
          <t>:Unbalanced:</t>
        </is>
      </c>
      <c r="K83" s="10" t="inlineStr">
        <is>
          <t>SlvMatl_SS_AISI-303</t>
        </is>
      </c>
      <c r="L83" s="10" t="inlineStr">
        <is>
          <t>SS AISI-303</t>
        </is>
      </c>
      <c r="M83" s="10" t="inlineStr">
        <is>
          <t>SS AISI-303</t>
        </is>
      </c>
      <c r="N83" s="11" t="inlineStr">
        <is>
          <t>96701045</t>
        </is>
      </c>
      <c r="O83" s="10" t="inlineStr">
        <is>
          <t>B101494</t>
        </is>
      </c>
      <c r="P83" s="11" t="inlineStr">
        <is>
          <t>LT067</t>
        </is>
      </c>
      <c r="Q83" t="inlineStr">
        <is>
          <t>PriceReq_BOM_KP_Sleeves, SlvMatl_SS_AISI-303</t>
        </is>
      </c>
    </row>
    <row r="84">
      <c r="B84" s="98" t="inlineStr"/>
      <c r="C84" s="10" t="inlineStr">
        <is>
          <t>ConTab_BOM_KP_Sleeves0103</t>
        </is>
      </c>
      <c r="D84" s="10" t="inlineStr"/>
      <c r="E84" s="10" t="inlineStr">
        <is>
          <t>:1220-5_6-KP:</t>
        </is>
      </c>
      <c r="F84" s="11" t="inlineStr">
        <is>
          <t>K</t>
        </is>
      </c>
      <c r="G84" s="11" t="inlineStr">
        <is>
          <t>:CW:CCW:</t>
        </is>
      </c>
      <c r="H84" s="10" t="inlineStr">
        <is>
          <t>Mechanical Seal</t>
        </is>
      </c>
      <c r="I84" s="10" t="inlineStr">
        <is>
          <t>Single</t>
        </is>
      </c>
      <c r="J84" s="10" t="inlineStr">
        <is>
          <t>:Unbalanced:</t>
        </is>
      </c>
      <c r="K84" s="10" t="inlineStr">
        <is>
          <t>SlvMatl_SS_AISI-303</t>
        </is>
      </c>
      <c r="L84" s="10" t="inlineStr">
        <is>
          <t>SS AISI-303</t>
        </is>
      </c>
      <c r="M84" s="10" t="inlineStr">
        <is>
          <t>SS AISI-303</t>
        </is>
      </c>
      <c r="N84" s="11" t="inlineStr">
        <is>
          <t>96701046</t>
        </is>
      </c>
      <c r="O84" s="10" t="inlineStr">
        <is>
          <t>B101455</t>
        </is>
      </c>
      <c r="P84" s="11" t="inlineStr">
        <is>
          <t>LT067</t>
        </is>
      </c>
      <c r="Q84" t="inlineStr">
        <is>
          <t>PriceReq_BOM_KP_Sleeves, SlvMatl_SS_AISI-303</t>
        </is>
      </c>
    </row>
    <row r="85">
      <c r="B85" s="98" t="inlineStr"/>
      <c r="C85" s="10" t="inlineStr">
        <is>
          <t>ConTab_BOM_KP_Sleeves0104</t>
        </is>
      </c>
      <c r="D85" s="10" t="inlineStr"/>
      <c r="E85" s="10" t="inlineStr">
        <is>
          <t>:1415-1_2-KP:</t>
        </is>
      </c>
      <c r="F85" s="11" t="inlineStr">
        <is>
          <t>K</t>
        </is>
      </c>
      <c r="G85" s="11" t="inlineStr">
        <is>
          <t>:CW:CCW:</t>
        </is>
      </c>
      <c r="H85" s="10" t="inlineStr">
        <is>
          <t>Mechanical Seal</t>
        </is>
      </c>
      <c r="I85" s="10" t="inlineStr">
        <is>
          <t>Single</t>
        </is>
      </c>
      <c r="J85" s="10" t="inlineStr">
        <is>
          <t>:Unbalanced:</t>
        </is>
      </c>
      <c r="K85" s="10" t="inlineStr">
        <is>
          <t>SlvMatl_SS_AISI-303</t>
        </is>
      </c>
      <c r="L85" s="10" t="inlineStr">
        <is>
          <t>SS AISI-303</t>
        </is>
      </c>
      <c r="M85" s="10" t="inlineStr">
        <is>
          <t>SS AISI-303</t>
        </is>
      </c>
      <c r="N85" s="11" t="inlineStr">
        <is>
          <t>96701047</t>
        </is>
      </c>
      <c r="O85" s="10" t="inlineStr">
        <is>
          <t>B101468</t>
        </is>
      </c>
      <c r="P85" s="11" t="inlineStr">
        <is>
          <t>LT068</t>
        </is>
      </c>
      <c r="Q85" t="inlineStr">
        <is>
          <t>PriceReq_BOM_KP_Sleeves, SlvMatl_SS_AISI-303</t>
        </is>
      </c>
    </row>
    <row r="86">
      <c r="B86" s="98" t="inlineStr"/>
      <c r="C86" s="10" t="inlineStr">
        <is>
          <t>ConTab_BOM_KP_Sleeves0155</t>
        </is>
      </c>
      <c r="D86" s="10" t="inlineStr"/>
      <c r="E86" s="10" t="inlineStr">
        <is>
          <t>:2095-1_2-KP:2095-1_2-KPV:</t>
        </is>
      </c>
      <c r="F86" s="11" t="inlineStr">
        <is>
          <t>3</t>
        </is>
      </c>
      <c r="G86" s="11" t="inlineStr">
        <is>
          <t>:CW:CCW:</t>
        </is>
      </c>
      <c r="H86" s="10" t="inlineStr">
        <is>
          <t>Mechanical Seal</t>
        </is>
      </c>
      <c r="I86" s="10" t="inlineStr">
        <is>
          <t>Single</t>
        </is>
      </c>
      <c r="J86" s="10" t="inlineStr">
        <is>
          <t>:Balanced:</t>
        </is>
      </c>
      <c r="K86" s="10" t="inlineStr">
        <is>
          <t>SlvMatl_Bronze</t>
        </is>
      </c>
      <c r="L86" s="10" t="inlineStr">
        <is>
          <t>Bronze, III932, C89835</t>
        </is>
      </c>
      <c r="M86" s="10" t="inlineStr">
        <is>
          <t>Bronze, III932, C89835</t>
        </is>
      </c>
      <c r="N86" s="11" t="inlineStr">
        <is>
          <t>96701005</t>
        </is>
      </c>
      <c r="O86" s="10" t="inlineStr">
        <is>
          <t>B101342</t>
        </is>
      </c>
      <c r="P86" s="11" t="inlineStr">
        <is>
          <t>LT027</t>
        </is>
      </c>
      <c r="Q86" t="inlineStr">
        <is>
          <t>PriceReq_BOM_KP_Sleeves, SlvMatl_Bronze</t>
        </is>
      </c>
    </row>
    <row r="87">
      <c r="B87" s="98" t="inlineStr"/>
      <c r="C87" s="10" t="inlineStr">
        <is>
          <t>ConTab_BOM_KP_Sleeves0156</t>
        </is>
      </c>
      <c r="D87" s="10" t="inlineStr"/>
      <c r="E87" s="10" t="inlineStr">
        <is>
          <t>:2013-5_6-KP:2013-5_6-KPV:</t>
        </is>
      </c>
      <c r="F87" s="11" t="inlineStr">
        <is>
          <t>3</t>
        </is>
      </c>
      <c r="G87" s="11" t="inlineStr">
        <is>
          <t>:CW:CCW:</t>
        </is>
      </c>
      <c r="H87" s="10" t="inlineStr">
        <is>
          <t>Mechanical Seal</t>
        </is>
      </c>
      <c r="I87" s="10" t="inlineStr">
        <is>
          <t>Single</t>
        </is>
      </c>
      <c r="J87" s="10" t="inlineStr">
        <is>
          <t>:Balanced:</t>
        </is>
      </c>
      <c r="K87" s="10" t="inlineStr">
        <is>
          <t>SlvMatl_Bronze</t>
        </is>
      </c>
      <c r="L87" s="10" t="inlineStr">
        <is>
          <t>Bronze, III932, C89835</t>
        </is>
      </c>
      <c r="M87" s="10" t="inlineStr">
        <is>
          <t>Bronze, III932, C89835</t>
        </is>
      </c>
      <c r="N87" s="11" t="inlineStr">
        <is>
          <t>96701005</t>
        </is>
      </c>
      <c r="O87" s="10" t="inlineStr">
        <is>
          <t>B101342</t>
        </is>
      </c>
      <c r="P87" s="11" t="inlineStr">
        <is>
          <t>LT027</t>
        </is>
      </c>
      <c r="Q87" t="inlineStr">
        <is>
          <t>PriceReq_BOM_KP_Sleeves, SlvMatl_Bronze</t>
        </is>
      </c>
    </row>
    <row r="88">
      <c r="B88" s="98" t="inlineStr"/>
      <c r="C88" s="10" t="inlineStr">
        <is>
          <t>ConTab_BOM_KP_Sleeves0157</t>
        </is>
      </c>
      <c r="D88" s="10" t="inlineStr"/>
      <c r="E88" s="10" t="inlineStr">
        <is>
          <t>:3095-7_8-KP:3095-7_8-KPV:</t>
        </is>
      </c>
      <c r="F88" s="11" t="inlineStr">
        <is>
          <t>3</t>
        </is>
      </c>
      <c r="G88" s="11" t="inlineStr">
        <is>
          <t>:CW:CCW:</t>
        </is>
      </c>
      <c r="H88" s="10" t="inlineStr">
        <is>
          <t>Mechanical Seal</t>
        </is>
      </c>
      <c r="I88" s="10" t="inlineStr">
        <is>
          <t>Single</t>
        </is>
      </c>
      <c r="J88" s="10" t="inlineStr">
        <is>
          <t>:Balanced:</t>
        </is>
      </c>
      <c r="K88" s="10" t="inlineStr">
        <is>
          <t>SlvMatl_Bronze</t>
        </is>
      </c>
      <c r="L88" s="10" t="inlineStr">
        <is>
          <t>Bronze, III932, C89835</t>
        </is>
      </c>
      <c r="M88" s="10" t="inlineStr">
        <is>
          <t>Bronze, III932, C89835</t>
        </is>
      </c>
      <c r="N88" s="11" t="inlineStr">
        <is>
          <t>96701005</t>
        </is>
      </c>
      <c r="O88" s="10" t="inlineStr">
        <is>
          <t>B101342</t>
        </is>
      </c>
      <c r="P88" s="11" t="inlineStr">
        <is>
          <t>LT027</t>
        </is>
      </c>
      <c r="Q88" t="inlineStr">
        <is>
          <t>PriceReq_BOM_KP_Sleeves, SlvMatl_Bronze</t>
        </is>
      </c>
    </row>
    <row r="89">
      <c r="B89" s="98" t="inlineStr"/>
      <c r="C89" s="10" t="inlineStr">
        <is>
          <t>ConTab_BOM_KP_Sleeves0158</t>
        </is>
      </c>
      <c r="D89" s="10" t="inlineStr"/>
      <c r="E89" s="10" t="inlineStr">
        <is>
          <t>:3095-7_8-KP:3095-7_8-KPV:</t>
        </is>
      </c>
      <c r="F89" s="11" t="inlineStr">
        <is>
          <t>E</t>
        </is>
      </c>
      <c r="G89" s="11" t="inlineStr">
        <is>
          <t>:CW:CCW:</t>
        </is>
      </c>
      <c r="H89" s="10" t="inlineStr">
        <is>
          <t>Mechanical Seal</t>
        </is>
      </c>
      <c r="I89" s="10" t="inlineStr">
        <is>
          <t>Single</t>
        </is>
      </c>
      <c r="J89" s="10" t="inlineStr">
        <is>
          <t>:Balanced:</t>
        </is>
      </c>
      <c r="K89" s="10" t="inlineStr">
        <is>
          <t>SlvMatl_Bronze</t>
        </is>
      </c>
      <c r="L89" s="10" t="inlineStr">
        <is>
          <t>Bronze, III932, C89835</t>
        </is>
      </c>
      <c r="M89" s="10" t="inlineStr">
        <is>
          <t>Bronze, III932, C89835</t>
        </is>
      </c>
      <c r="N89" s="11" t="inlineStr">
        <is>
          <t>96701009</t>
        </is>
      </c>
      <c r="O89" s="10" t="inlineStr">
        <is>
          <t>B101434</t>
        </is>
      </c>
      <c r="P89" s="11" t="inlineStr">
        <is>
          <t>LT027</t>
        </is>
      </c>
      <c r="Q89" t="inlineStr">
        <is>
          <t>PriceReq_BOM_KP_Sleeves, SlvMatl_Bronze</t>
        </is>
      </c>
    </row>
    <row r="90">
      <c r="B90" s="98" t="inlineStr"/>
      <c r="C90" s="10" t="inlineStr">
        <is>
          <t>ConTab_BOM_KP_Sleeves0159</t>
        </is>
      </c>
      <c r="D90" s="10" t="inlineStr"/>
      <c r="E90" s="10" t="inlineStr">
        <is>
          <t>:3014-5_6-KP:3014-5_6-KPV:</t>
        </is>
      </c>
      <c r="F90" s="11" t="inlineStr">
        <is>
          <t>4</t>
        </is>
      </c>
      <c r="G90" s="11" t="inlineStr">
        <is>
          <t>:CW:CCW:</t>
        </is>
      </c>
      <c r="H90" s="10" t="inlineStr">
        <is>
          <t>Mechanical Seal</t>
        </is>
      </c>
      <c r="I90" s="10" t="inlineStr">
        <is>
          <t>Single</t>
        </is>
      </c>
      <c r="J90" s="10" t="inlineStr">
        <is>
          <t>:Balanced:</t>
        </is>
      </c>
      <c r="K90" s="10" t="inlineStr">
        <is>
          <t>SlvMatl_Bronze</t>
        </is>
      </c>
      <c r="L90" s="10" t="inlineStr">
        <is>
          <t>Bronze, III932, C89835</t>
        </is>
      </c>
      <c r="M90" s="10" t="inlineStr">
        <is>
          <t>Bronze, III932, C89835</t>
        </is>
      </c>
      <c r="N90" s="11" t="inlineStr">
        <is>
          <t>96701013</t>
        </is>
      </c>
      <c r="O90" s="10" t="inlineStr">
        <is>
          <t>B101369</t>
        </is>
      </c>
      <c r="P90" s="11" t="inlineStr">
        <is>
          <t>LT027</t>
        </is>
      </c>
      <c r="Q90" t="inlineStr">
        <is>
          <t>PriceReq_BOM_KP_Sleeves, SlvMatl_Bronze</t>
        </is>
      </c>
    </row>
    <row r="91">
      <c r="B91" s="98" t="inlineStr"/>
      <c r="C91" s="10" t="inlineStr">
        <is>
          <t>ConTab_BOM_KP_Sleeves0160</t>
        </is>
      </c>
      <c r="D91" s="10" t="inlineStr"/>
      <c r="E91" s="10" t="inlineStr">
        <is>
          <t>:4012-1_2-KP:4012-1_2-KPV:</t>
        </is>
      </c>
      <c r="F91" s="11" t="inlineStr">
        <is>
          <t>4</t>
        </is>
      </c>
      <c r="G91" s="11" t="inlineStr">
        <is>
          <t>:CW:CCW:</t>
        </is>
      </c>
      <c r="H91" s="10" t="inlineStr">
        <is>
          <t>Mechanical Seal</t>
        </is>
      </c>
      <c r="I91" s="10" t="inlineStr">
        <is>
          <t>Single</t>
        </is>
      </c>
      <c r="J91" s="10" t="inlineStr">
        <is>
          <t>:Balanced:</t>
        </is>
      </c>
      <c r="K91" s="10" t="inlineStr">
        <is>
          <t>SlvMatl_Bronze</t>
        </is>
      </c>
      <c r="L91" s="10" t="inlineStr">
        <is>
          <t>Bronze, III932, C89835</t>
        </is>
      </c>
      <c r="M91" s="10" t="inlineStr">
        <is>
          <t>Bronze, III932, C89835</t>
        </is>
      </c>
      <c r="N91" s="11" t="inlineStr">
        <is>
          <t>96701013</t>
        </is>
      </c>
      <c r="O91" s="10" t="inlineStr">
        <is>
          <t>B101369</t>
        </is>
      </c>
      <c r="P91" s="11" t="inlineStr">
        <is>
          <t>LT027</t>
        </is>
      </c>
      <c r="Q91" t="inlineStr">
        <is>
          <t>PriceReq_BOM_KP_Sleeves, SlvMatl_Bronze</t>
        </is>
      </c>
    </row>
    <row r="92">
      <c r="B92" s="98" t="inlineStr"/>
      <c r="C92" s="10" t="inlineStr">
        <is>
          <t>ConTab_BOM_KP_Sleeves0161</t>
        </is>
      </c>
      <c r="D92" s="10" t="inlineStr"/>
      <c r="E92" s="10" t="inlineStr">
        <is>
          <t>:4012-7_8-KP:4012-7_8-KPV:</t>
        </is>
      </c>
      <c r="F92" s="11" t="inlineStr">
        <is>
          <t>4</t>
        </is>
      </c>
      <c r="G92" s="11" t="inlineStr">
        <is>
          <t>:CW:CCW:</t>
        </is>
      </c>
      <c r="H92" s="10" t="inlineStr">
        <is>
          <t>Mechanical Seal</t>
        </is>
      </c>
      <c r="I92" s="10" t="inlineStr">
        <is>
          <t>Single</t>
        </is>
      </c>
      <c r="J92" s="10" t="inlineStr">
        <is>
          <t>:Balanced:</t>
        </is>
      </c>
      <c r="K92" s="10" t="inlineStr">
        <is>
          <t>SlvMatl_Bronze</t>
        </is>
      </c>
      <c r="L92" s="10" t="inlineStr">
        <is>
          <t>Bronze, III932, C89835</t>
        </is>
      </c>
      <c r="M92" s="10" t="inlineStr">
        <is>
          <t>Bronze, III932, C89835</t>
        </is>
      </c>
      <c r="N92" s="11" t="inlineStr">
        <is>
          <t>96701013</t>
        </is>
      </c>
      <c r="O92" s="10" t="inlineStr">
        <is>
          <t>B101369</t>
        </is>
      </c>
      <c r="P92" s="11" t="inlineStr">
        <is>
          <t>LT027</t>
        </is>
      </c>
      <c r="Q92" t="inlineStr">
        <is>
          <t>PriceReq_BOM_KP_Sleeves, SlvMatl_Bronze</t>
        </is>
      </c>
    </row>
    <row r="93">
      <c r="B93" s="98" t="inlineStr"/>
      <c r="C93" s="10" t="inlineStr">
        <is>
          <t>ConTab_BOM_KP_Sleeves0162</t>
        </is>
      </c>
      <c r="D93" s="10" t="inlineStr"/>
      <c r="E93" s="10" t="inlineStr">
        <is>
          <t>:4015-7_8-KP:4015-7_8-KPV:</t>
        </is>
      </c>
      <c r="F93" s="11" t="inlineStr">
        <is>
          <t>4</t>
        </is>
      </c>
      <c r="G93" s="11" t="inlineStr">
        <is>
          <t>:CW:CCW:</t>
        </is>
      </c>
      <c r="H93" s="10" t="inlineStr">
        <is>
          <t>Mechanical Seal</t>
        </is>
      </c>
      <c r="I93" s="10" t="inlineStr">
        <is>
          <t>Single</t>
        </is>
      </c>
      <c r="J93" s="10" t="inlineStr">
        <is>
          <t>:Balanced:</t>
        </is>
      </c>
      <c r="K93" s="10" t="inlineStr">
        <is>
          <t>SlvMatl_Bronze</t>
        </is>
      </c>
      <c r="L93" s="10" t="inlineStr">
        <is>
          <t>Bronze, III932, C89835</t>
        </is>
      </c>
      <c r="M93" s="10" t="inlineStr">
        <is>
          <t>Bronze, III932, C89835</t>
        </is>
      </c>
      <c r="N93" s="11" t="inlineStr">
        <is>
          <t>96701013</t>
        </is>
      </c>
      <c r="O93" s="10" t="inlineStr">
        <is>
          <t>B101369</t>
        </is>
      </c>
      <c r="P93" s="11" t="inlineStr">
        <is>
          <t>LT027</t>
        </is>
      </c>
      <c r="Q93" t="inlineStr">
        <is>
          <t>PriceReq_BOM_KP_Sleeves, SlvMatl_Bronze</t>
        </is>
      </c>
    </row>
    <row r="94">
      <c r="B94" s="98" t="inlineStr"/>
      <c r="C94" s="10" t="inlineStr">
        <is>
          <t>ConTab_BOM_KP_Sleeves0163</t>
        </is>
      </c>
      <c r="D94" s="10" t="inlineStr"/>
      <c r="E94" s="10" t="inlineStr">
        <is>
          <t>:5012-7_8-KP:5012-7_8-KPV:</t>
        </is>
      </c>
      <c r="F94" s="11" t="inlineStr">
        <is>
          <t>4</t>
        </is>
      </c>
      <c r="G94" s="11" t="inlineStr">
        <is>
          <t>:CW:CCW:</t>
        </is>
      </c>
      <c r="H94" s="10" t="inlineStr">
        <is>
          <t>Mechanical Seal</t>
        </is>
      </c>
      <c r="I94" s="10" t="inlineStr">
        <is>
          <t>Single</t>
        </is>
      </c>
      <c r="J94" s="10" t="inlineStr">
        <is>
          <t>:Balanced:</t>
        </is>
      </c>
      <c r="K94" s="10" t="inlineStr">
        <is>
          <t>SlvMatl_Bronze</t>
        </is>
      </c>
      <c r="L94" s="10" t="inlineStr">
        <is>
          <t>Bronze, III932, C89835</t>
        </is>
      </c>
      <c r="M94" s="10" t="inlineStr">
        <is>
          <t>Bronze, III932, C89835</t>
        </is>
      </c>
      <c r="N94" s="11" t="inlineStr">
        <is>
          <t>96701017</t>
        </is>
      </c>
      <c r="O94" s="10" t="inlineStr">
        <is>
          <t>B101356</t>
        </is>
      </c>
      <c r="P94" s="11" t="inlineStr">
        <is>
          <t>LT027</t>
        </is>
      </c>
      <c r="Q94" t="inlineStr">
        <is>
          <t>PriceReq_BOM_KP_Sleeves, SlvMatl_Bronze</t>
        </is>
      </c>
    </row>
    <row r="95">
      <c r="B95" s="98" t="inlineStr"/>
      <c r="C95" s="10" t="inlineStr">
        <is>
          <t>ConTab_BOM_KP_Sleeves0164</t>
        </is>
      </c>
      <c r="D95" s="10" t="inlineStr"/>
      <c r="E95" s="10" t="inlineStr">
        <is>
          <t>:5015-9_0-KP:5015-9_0-KPV:</t>
        </is>
      </c>
      <c r="F95" s="11" t="inlineStr">
        <is>
          <t>4</t>
        </is>
      </c>
      <c r="G95" s="11" t="inlineStr">
        <is>
          <t>:CW:CCW:</t>
        </is>
      </c>
      <c r="H95" s="10" t="inlineStr">
        <is>
          <t>Mechanical Seal</t>
        </is>
      </c>
      <c r="I95" s="10" t="inlineStr">
        <is>
          <t>Single</t>
        </is>
      </c>
      <c r="J95" s="10" t="inlineStr">
        <is>
          <t>:Balanced:</t>
        </is>
      </c>
      <c r="K95" s="10" t="inlineStr">
        <is>
          <t>SlvMatl_Bronze</t>
        </is>
      </c>
      <c r="L95" s="10" t="inlineStr">
        <is>
          <t>Bronze, III932, C89835</t>
        </is>
      </c>
      <c r="M95" s="10" t="inlineStr">
        <is>
          <t>Bronze, III932, C89835</t>
        </is>
      </c>
      <c r="N95" s="11" t="inlineStr">
        <is>
          <t>96701017</t>
        </is>
      </c>
      <c r="O95" s="10" t="inlineStr">
        <is>
          <t>B101356</t>
        </is>
      </c>
      <c r="P95" s="11" t="inlineStr">
        <is>
          <t>LT027</t>
        </is>
      </c>
      <c r="Q95" t="inlineStr">
        <is>
          <t>PriceReq_BOM_KP_Sleeves, SlvMatl_Bronze</t>
        </is>
      </c>
    </row>
    <row r="96">
      <c r="B96" s="98" t="inlineStr"/>
      <c r="C96" s="10" t="inlineStr">
        <is>
          <t>ConTab_BOM_KP_Sleeves0165</t>
        </is>
      </c>
      <c r="D96" s="10" t="inlineStr"/>
      <c r="E96" s="10" t="inlineStr">
        <is>
          <t>:6012-1_2-KP:6012-1_2-KPV:</t>
        </is>
      </c>
      <c r="F96" s="11" t="inlineStr">
        <is>
          <t>4</t>
        </is>
      </c>
      <c r="G96" s="11" t="inlineStr">
        <is>
          <t>:CW:CCW:</t>
        </is>
      </c>
      <c r="H96" s="10" t="inlineStr">
        <is>
          <t>Mechanical Seal</t>
        </is>
      </c>
      <c r="I96" s="10" t="inlineStr">
        <is>
          <t>Single</t>
        </is>
      </c>
      <c r="J96" s="10" t="inlineStr">
        <is>
          <t>:Balanced:</t>
        </is>
      </c>
      <c r="K96" s="10" t="inlineStr">
        <is>
          <t>SlvMatl_Bronze</t>
        </is>
      </c>
      <c r="L96" s="10" t="inlineStr">
        <is>
          <t>Bronze, III932, C89835</t>
        </is>
      </c>
      <c r="M96" s="10" t="inlineStr">
        <is>
          <t>Bronze, III932, C89835</t>
        </is>
      </c>
      <c r="N96" s="11" t="inlineStr">
        <is>
          <t>96701013</t>
        </is>
      </c>
      <c r="O96" s="10" t="inlineStr">
        <is>
          <t>B101369</t>
        </is>
      </c>
      <c r="P96" s="11" t="inlineStr">
        <is>
          <t>LT027</t>
        </is>
      </c>
      <c r="Q96" t="inlineStr">
        <is>
          <t>PriceReq_BOM_KP_Sleeves, SlvMatl_Bronze</t>
        </is>
      </c>
    </row>
    <row r="97">
      <c r="B97" s="98" t="inlineStr"/>
      <c r="C97" s="10" t="inlineStr">
        <is>
          <t>ConTab_BOM_KP_Sleeves0166</t>
        </is>
      </c>
      <c r="D97" s="10" t="inlineStr"/>
      <c r="E97" s="10" t="inlineStr">
        <is>
          <t>:6012-3_4-KP:6012-3_4-KPV:</t>
        </is>
      </c>
      <c r="F97" s="11" t="inlineStr">
        <is>
          <t>4</t>
        </is>
      </c>
      <c r="G97" s="11" t="inlineStr">
        <is>
          <t>:CW:CCW:</t>
        </is>
      </c>
      <c r="H97" s="10" t="inlineStr">
        <is>
          <t>Mechanical Seal</t>
        </is>
      </c>
      <c r="I97" s="10" t="inlineStr">
        <is>
          <t>Single</t>
        </is>
      </c>
      <c r="J97" s="10" t="inlineStr">
        <is>
          <t>:Balanced:</t>
        </is>
      </c>
      <c r="K97" s="10" t="inlineStr">
        <is>
          <t>SlvMatl_Bronze</t>
        </is>
      </c>
      <c r="L97" s="10" t="inlineStr">
        <is>
          <t>Bronze, III932, C89835</t>
        </is>
      </c>
      <c r="M97" s="10" t="inlineStr">
        <is>
          <t>Bronze, III932, C89835</t>
        </is>
      </c>
      <c r="N97" s="11" t="inlineStr">
        <is>
          <t>96701017</t>
        </is>
      </c>
      <c r="O97" s="10" t="inlineStr">
        <is>
          <t>B101356</t>
        </is>
      </c>
      <c r="P97" s="11" t="inlineStr">
        <is>
          <t>LT027</t>
        </is>
      </c>
      <c r="Q97" t="inlineStr">
        <is>
          <t>PriceReq_BOM_KP_Sleeves, SlvMatl_Bronze</t>
        </is>
      </c>
    </row>
    <row r="98">
      <c r="B98" s="98" t="inlineStr"/>
      <c r="C98" s="10" t="inlineStr">
        <is>
          <t>ConTab_BOM_KP_Sleeves0167</t>
        </is>
      </c>
      <c r="D98" s="10" t="inlineStr"/>
      <c r="E98" s="10" t="inlineStr">
        <is>
          <t>:6015-1_2-KP:6015-1_2-KPV:6015-3_4-KP:6015-3_4-KPV:</t>
        </is>
      </c>
      <c r="F98" s="11" t="inlineStr">
        <is>
          <t>5</t>
        </is>
      </c>
      <c r="G98" s="11" t="inlineStr">
        <is>
          <t>:CW:CCW:</t>
        </is>
      </c>
      <c r="H98" s="10" t="inlineStr">
        <is>
          <t>Mechanical Seal</t>
        </is>
      </c>
      <c r="I98" s="10" t="inlineStr">
        <is>
          <t>Single</t>
        </is>
      </c>
      <c r="J98" s="10" t="inlineStr">
        <is>
          <t>:Balanced:</t>
        </is>
      </c>
      <c r="K98" s="10" t="inlineStr">
        <is>
          <t>SlvMatl_Bronze</t>
        </is>
      </c>
      <c r="L98" s="10" t="inlineStr">
        <is>
          <t>Bronze, III932, C89835</t>
        </is>
      </c>
      <c r="M98" s="10" t="inlineStr">
        <is>
          <t>Bronze, III932, C89835</t>
        </is>
      </c>
      <c r="N98" s="11" t="inlineStr">
        <is>
          <t>96701048</t>
        </is>
      </c>
      <c r="O98" s="10" t="inlineStr">
        <is>
          <t>B101382</t>
        </is>
      </c>
      <c r="P98" s="11" t="inlineStr">
        <is>
          <t>LT027</t>
        </is>
      </c>
      <c r="Q98" t="inlineStr">
        <is>
          <t>PriceReq_BOM_KP_Sleeves, SlvMatl_Bronze</t>
        </is>
      </c>
    </row>
    <row r="99">
      <c r="B99" s="98" t="inlineStr"/>
      <c r="C99" s="10" t="inlineStr">
        <is>
          <t>ConTab_BOM_KP_Sleeves0168</t>
        </is>
      </c>
      <c r="D99" s="10" t="inlineStr"/>
      <c r="E99" s="10" t="inlineStr">
        <is>
          <t>:6019-7_8-KP:6019-7_8-KPV:</t>
        </is>
      </c>
      <c r="F99" s="11" t="inlineStr">
        <is>
          <t>5</t>
        </is>
      </c>
      <c r="G99" s="11" t="inlineStr">
        <is>
          <t>:CW:CCW:</t>
        </is>
      </c>
      <c r="H99" s="10" t="inlineStr">
        <is>
          <t>Mechanical Seal</t>
        </is>
      </c>
      <c r="I99" s="10" t="inlineStr">
        <is>
          <t>Single</t>
        </is>
      </c>
      <c r="J99" s="10" t="inlineStr">
        <is>
          <t>:Balanced:</t>
        </is>
      </c>
      <c r="K99" s="10" t="inlineStr">
        <is>
          <t>SlvMatl_Bronze</t>
        </is>
      </c>
      <c r="L99" s="10" t="inlineStr">
        <is>
          <t>Bronze, III932, C89835</t>
        </is>
      </c>
      <c r="M99" s="10" t="inlineStr">
        <is>
          <t>Bronze, III932, C89835</t>
        </is>
      </c>
      <c r="N99" s="11" t="inlineStr">
        <is>
          <t>96701049</t>
        </is>
      </c>
      <c r="O99" s="10" t="inlineStr">
        <is>
          <t>B101395</t>
        </is>
      </c>
      <c r="P99" s="11" t="inlineStr">
        <is>
          <t>LT027</t>
        </is>
      </c>
      <c r="Q99" t="inlineStr">
        <is>
          <t>PriceReq_BOM_KP_Sleeves, SlvMatl_Bronze</t>
        </is>
      </c>
    </row>
    <row r="100">
      <c r="B100" s="98" t="inlineStr"/>
      <c r="C100" s="10" t="inlineStr">
        <is>
          <t>ConTab_BOM_KP_Sleeves0169</t>
        </is>
      </c>
      <c r="D100" s="10" t="inlineStr"/>
      <c r="E100" s="10" t="inlineStr">
        <is>
          <t>:6019-7_8-KP:6019-7_8-KPV:</t>
        </is>
      </c>
      <c r="F100" s="11" t="inlineStr">
        <is>
          <t>6</t>
        </is>
      </c>
      <c r="G100" s="11" t="inlineStr">
        <is>
          <t>:CW:CCW:</t>
        </is>
      </c>
      <c r="H100" s="10" t="inlineStr">
        <is>
          <t>Mechanical Seal</t>
        </is>
      </c>
      <c r="I100" s="10" t="inlineStr">
        <is>
          <t>Single</t>
        </is>
      </c>
      <c r="J100" s="10" t="inlineStr">
        <is>
          <t>:Balanced:</t>
        </is>
      </c>
      <c r="K100" s="10" t="inlineStr">
        <is>
          <t>SlvMatl_Bronze</t>
        </is>
      </c>
      <c r="L100" s="10" t="inlineStr">
        <is>
          <t>Bronze, III932, C89835</t>
        </is>
      </c>
      <c r="M100" s="10" t="inlineStr">
        <is>
          <t>Bronze, III932, C89835</t>
        </is>
      </c>
      <c r="N100" s="11" t="inlineStr">
        <is>
          <t>96701050</t>
        </is>
      </c>
      <c r="O100" s="10" t="inlineStr">
        <is>
          <t>B101408</t>
        </is>
      </c>
      <c r="P100" s="11" t="inlineStr">
        <is>
          <t>LT027</t>
        </is>
      </c>
      <c r="Q100" t="inlineStr">
        <is>
          <t>PriceReq_BOM_KP_Sleeves, SlvMatl_Bronze</t>
        </is>
      </c>
    </row>
    <row r="101">
      <c r="B101" s="98" t="inlineStr"/>
      <c r="C101" s="10" t="inlineStr">
        <is>
          <t>ConTab_BOM_KP_Sleeves0170</t>
        </is>
      </c>
      <c r="D101" s="10" t="inlineStr"/>
      <c r="E101" s="10" t="inlineStr">
        <is>
          <t>:6020-3_4-KP:6020-3_4-KPV:</t>
        </is>
      </c>
      <c r="F101" s="11" t="inlineStr">
        <is>
          <t>6</t>
        </is>
      </c>
      <c r="G101" s="11" t="inlineStr">
        <is>
          <t>:CW:CCW:</t>
        </is>
      </c>
      <c r="H101" s="10" t="inlineStr">
        <is>
          <t>Mechanical Seal</t>
        </is>
      </c>
      <c r="I101" s="10" t="inlineStr">
        <is>
          <t>Single</t>
        </is>
      </c>
      <c r="J101" s="10" t="inlineStr">
        <is>
          <t>:Balanced:</t>
        </is>
      </c>
      <c r="K101" s="10" t="inlineStr">
        <is>
          <t>SlvMatl_Bronze</t>
        </is>
      </c>
      <c r="L101" s="10" t="inlineStr">
        <is>
          <t>Bronze, III932, C89835</t>
        </is>
      </c>
      <c r="M101" s="10" t="inlineStr">
        <is>
          <t>Bronze, III932, C89835</t>
        </is>
      </c>
      <c r="N101" s="11" t="inlineStr">
        <is>
          <t>96701051</t>
        </is>
      </c>
      <c r="O101" s="10" t="inlineStr">
        <is>
          <t>B101421</t>
        </is>
      </c>
      <c r="P101" s="11" t="inlineStr">
        <is>
          <t>LT027</t>
        </is>
      </c>
      <c r="Q101" t="inlineStr">
        <is>
          <t>PriceReq_BOM_KP_Sleeves, SlvMatl_Bronze</t>
        </is>
      </c>
    </row>
    <row r="102">
      <c r="B102" s="98" t="inlineStr"/>
      <c r="C102" s="10" t="inlineStr">
        <is>
          <t>ConTab_BOM_KP_Sleeves0171</t>
        </is>
      </c>
      <c r="D102" s="10" t="inlineStr"/>
      <c r="E102" s="10" t="inlineStr">
        <is>
          <t>:8012-5_6-KP:8012-5_6-KPV:</t>
        </is>
      </c>
      <c r="F102" s="11" t="inlineStr">
        <is>
          <t>5</t>
        </is>
      </c>
      <c r="G102" s="11" t="inlineStr">
        <is>
          <t>:CW:CCW:</t>
        </is>
      </c>
      <c r="H102" s="10" t="inlineStr">
        <is>
          <t>Mechanical Seal</t>
        </is>
      </c>
      <c r="I102" s="10" t="inlineStr">
        <is>
          <t>Single</t>
        </is>
      </c>
      <c r="J102" s="10" t="inlineStr">
        <is>
          <t>:Balanced:</t>
        </is>
      </c>
      <c r="K102" s="10" t="inlineStr">
        <is>
          <t>SlvMatl_Bronze</t>
        </is>
      </c>
      <c r="L102" s="10" t="inlineStr">
        <is>
          <t>Bronze, III932, C89835</t>
        </is>
      </c>
      <c r="M102" s="10" t="inlineStr">
        <is>
          <t>Bronze, III932, C89835</t>
        </is>
      </c>
      <c r="N102" s="11" t="inlineStr">
        <is>
          <t>96701048</t>
        </is>
      </c>
      <c r="O102" s="10" t="inlineStr">
        <is>
          <t>B101382</t>
        </is>
      </c>
      <c r="P102" s="11" t="inlineStr">
        <is>
          <t>LT027</t>
        </is>
      </c>
      <c r="Q102" t="inlineStr">
        <is>
          <t>PriceReq_BOM_KP_Sleeves, SlvMatl_Bronze</t>
        </is>
      </c>
    </row>
    <row r="103">
      <c r="B103" s="98" t="inlineStr"/>
      <c r="C103" s="10" t="inlineStr">
        <is>
          <t>ConTab_BOM_KP_Sleeves0172</t>
        </is>
      </c>
      <c r="D103" s="10" t="inlineStr"/>
      <c r="E103" s="10" t="inlineStr">
        <is>
          <t>:8015-3_4-KP:8015-3_4-KPV:</t>
        </is>
      </c>
      <c r="F103" s="11" t="inlineStr">
        <is>
          <t>5</t>
        </is>
      </c>
      <c r="G103" s="11" t="inlineStr">
        <is>
          <t>:CW:CCW:</t>
        </is>
      </c>
      <c r="H103" s="10" t="inlineStr">
        <is>
          <t>Mechanical Seal</t>
        </is>
      </c>
      <c r="I103" s="10" t="inlineStr">
        <is>
          <t>Single</t>
        </is>
      </c>
      <c r="J103" s="10" t="inlineStr">
        <is>
          <t>:Balanced:</t>
        </is>
      </c>
      <c r="K103" s="10" t="inlineStr">
        <is>
          <t>SlvMatl_Bronze</t>
        </is>
      </c>
      <c r="L103" s="10" t="inlineStr">
        <is>
          <t>Bronze, III932, C89835</t>
        </is>
      </c>
      <c r="M103" s="10" t="inlineStr">
        <is>
          <t>Bronze, III932, C89835</t>
        </is>
      </c>
      <c r="N103" s="11" t="inlineStr">
        <is>
          <t>96701048</t>
        </is>
      </c>
      <c r="O103" s="10" t="inlineStr">
        <is>
          <t>B101382</t>
        </is>
      </c>
      <c r="P103" s="11" t="inlineStr">
        <is>
          <t>LT027</t>
        </is>
      </c>
      <c r="Q103" t="inlineStr">
        <is>
          <t>PriceReq_BOM_KP_Sleeves, SlvMatl_Bronze</t>
        </is>
      </c>
    </row>
    <row r="104">
      <c r="B104" s="98" t="inlineStr"/>
      <c r="C104" s="10" t="inlineStr">
        <is>
          <t>ConTab_BOM_KP_Sleeves0173</t>
        </is>
      </c>
      <c r="D104" s="10" t="inlineStr"/>
      <c r="E104" s="10" t="inlineStr">
        <is>
          <t>:8020-5_6-KP:</t>
        </is>
      </c>
      <c r="F104" s="11" t="inlineStr">
        <is>
          <t>K</t>
        </is>
      </c>
      <c r="G104" s="11" t="inlineStr">
        <is>
          <t>:CW:CCW:</t>
        </is>
      </c>
      <c r="H104" s="10" t="inlineStr">
        <is>
          <t>Mechanical Seal</t>
        </is>
      </c>
      <c r="I104" s="10" t="inlineStr">
        <is>
          <t>Single</t>
        </is>
      </c>
      <c r="J104" s="10" t="inlineStr">
        <is>
          <t>:Balanced:</t>
        </is>
      </c>
      <c r="K104" s="10" t="inlineStr">
        <is>
          <t>SlvMatl_Bronze</t>
        </is>
      </c>
      <c r="L104" s="10" t="inlineStr">
        <is>
          <t>Bronze, III932, C89835</t>
        </is>
      </c>
      <c r="M104" s="10" t="inlineStr">
        <is>
          <t>Bronze, III932, C89835</t>
        </is>
      </c>
      <c r="N104" s="11" t="inlineStr">
        <is>
          <t>96701052</t>
        </is>
      </c>
      <c r="O104" s="10" t="inlineStr">
        <is>
          <t>B101447</t>
        </is>
      </c>
      <c r="P104" s="11" t="inlineStr">
        <is>
          <t>LT027</t>
        </is>
      </c>
      <c r="Q104" t="inlineStr">
        <is>
          <t>PriceReq_BOM_KP_Sleeves, SlvMatl_Bronze</t>
        </is>
      </c>
    </row>
    <row r="105">
      <c r="B105" s="98" t="inlineStr"/>
      <c r="C105" s="10" t="inlineStr">
        <is>
          <t>ConTab_BOM_KP_Sleeves0174</t>
        </is>
      </c>
      <c r="D105" s="10" t="inlineStr"/>
      <c r="E105" s="10" t="inlineStr">
        <is>
          <t>:1012-9_0-KP:1012-9_0-KPV:1012-1_2-KP:1012-1_2-KPV:</t>
        </is>
      </c>
      <c r="F105" s="11" t="inlineStr">
        <is>
          <t>5</t>
        </is>
      </c>
      <c r="G105" s="11" t="inlineStr">
        <is>
          <t>:CW:CCW:</t>
        </is>
      </c>
      <c r="H105" s="10" t="inlineStr">
        <is>
          <t>Mechanical Seal</t>
        </is>
      </c>
      <c r="I105" s="10" t="inlineStr">
        <is>
          <t>Single</t>
        </is>
      </c>
      <c r="J105" s="10" t="inlineStr">
        <is>
          <t>:Balanced:</t>
        </is>
      </c>
      <c r="K105" s="10" t="inlineStr">
        <is>
          <t>SlvMatl_Bronze</t>
        </is>
      </c>
      <c r="L105" s="10" t="inlineStr">
        <is>
          <t>Bronze, III932, C89835</t>
        </is>
      </c>
      <c r="M105" s="10" t="inlineStr">
        <is>
          <t>Bronze, III932, C89835</t>
        </is>
      </c>
      <c r="N105" s="11" t="inlineStr">
        <is>
          <t>96701048</t>
        </is>
      </c>
      <c r="O105" s="10" t="inlineStr">
        <is>
          <t>B101382</t>
        </is>
      </c>
      <c r="P105" s="11" t="inlineStr">
        <is>
          <t>LT027</t>
        </is>
      </c>
      <c r="Q105" t="inlineStr">
        <is>
          <t>PriceReq_BOM_KP_Sleeves, SlvMatl_Bronze</t>
        </is>
      </c>
    </row>
    <row r="106">
      <c r="B106" s="98" t="inlineStr"/>
      <c r="C106" s="10" t="inlineStr">
        <is>
          <t>ConTab_BOM_KP_Sleeves0175</t>
        </is>
      </c>
      <c r="D106" s="10" t="inlineStr"/>
      <c r="E106" s="10" t="inlineStr">
        <is>
          <t>:1015-3_4-KP:1015-3_4-KPV:</t>
        </is>
      </c>
      <c r="F106" s="11" t="inlineStr">
        <is>
          <t>7</t>
        </is>
      </c>
      <c r="G106" s="11" t="inlineStr">
        <is>
          <t>:CW:CCW:</t>
        </is>
      </c>
      <c r="H106" s="10" t="inlineStr">
        <is>
          <t>Mechanical Seal</t>
        </is>
      </c>
      <c r="I106" s="10" t="inlineStr">
        <is>
          <t>Single</t>
        </is>
      </c>
      <c r="J106" s="10" t="inlineStr">
        <is>
          <t>:Balanced:</t>
        </is>
      </c>
      <c r="K106" s="10" t="inlineStr">
        <is>
          <t>SlvMatl_Bronze</t>
        </is>
      </c>
      <c r="L106" s="10" t="inlineStr">
        <is>
          <t>Bronze, III932, C89835</t>
        </is>
      </c>
      <c r="M106" s="10" t="inlineStr">
        <is>
          <t>Bronze, III932, C89835</t>
        </is>
      </c>
      <c r="N106" s="11" t="inlineStr">
        <is>
          <t>96701053</t>
        </is>
      </c>
      <c r="O106" s="10" t="inlineStr">
        <is>
          <t>B104096</t>
        </is>
      </c>
      <c r="P106" s="11" t="inlineStr">
        <is>
          <t>LT027</t>
        </is>
      </c>
      <c r="Q106" t="inlineStr">
        <is>
          <t>PriceReq_BOM_KP_Sleeves, SlvMatl_Bronze</t>
        </is>
      </c>
    </row>
    <row r="107">
      <c r="B107" s="98" t="inlineStr"/>
      <c r="C107" s="10" t="inlineStr">
        <is>
          <t>ConTab_BOM_KP_Sleeves0176</t>
        </is>
      </c>
      <c r="D107" s="10" t="inlineStr"/>
      <c r="E107" s="10" t="inlineStr">
        <is>
          <t>:1020-5_6-KP:</t>
        </is>
      </c>
      <c r="F107" s="11" t="inlineStr">
        <is>
          <t>V</t>
        </is>
      </c>
      <c r="G107" s="11" t="inlineStr">
        <is>
          <t>:CW:CCW:</t>
        </is>
      </c>
      <c r="H107" s="10" t="inlineStr">
        <is>
          <t>Mechanical Seal</t>
        </is>
      </c>
      <c r="I107" s="10" t="inlineStr">
        <is>
          <t>Single</t>
        </is>
      </c>
      <c r="J107" s="10" t="inlineStr">
        <is>
          <t>:Balanced:</t>
        </is>
      </c>
      <c r="K107" s="10" t="inlineStr">
        <is>
          <t>SlvMatl_Bronze</t>
        </is>
      </c>
      <c r="L107" s="10" t="inlineStr">
        <is>
          <t>Bronze, III932, C89835</t>
        </is>
      </c>
      <c r="M107" s="10" t="inlineStr">
        <is>
          <t>Bronze, III932, C89835</t>
        </is>
      </c>
      <c r="N107" s="11" t="inlineStr">
        <is>
          <t>96701054</t>
        </is>
      </c>
      <c r="O107" s="10" t="inlineStr">
        <is>
          <t>B101486</t>
        </is>
      </c>
      <c r="P107" s="11" t="inlineStr">
        <is>
          <t>LT027</t>
        </is>
      </c>
      <c r="Q107" t="inlineStr">
        <is>
          <t>PriceReq_BOM_KP_Sleeves, SlvMatl_Bronze</t>
        </is>
      </c>
    </row>
    <row r="108">
      <c r="B108" s="98" t="inlineStr"/>
      <c r="C108" s="10" t="inlineStr">
        <is>
          <t>ConTab_BOM_KP_Sleeves0177</t>
        </is>
      </c>
      <c r="D108" s="10" t="inlineStr"/>
      <c r="E108" s="10" t="inlineStr">
        <is>
          <t>:1024-1_2-KP:1024-3_4-KP:</t>
        </is>
      </c>
      <c r="F108" s="11" t="inlineStr">
        <is>
          <t>V</t>
        </is>
      </c>
      <c r="G108" s="11" t="inlineStr">
        <is>
          <t>:CW:CCW:</t>
        </is>
      </c>
      <c r="H108" s="10" t="inlineStr">
        <is>
          <t>Mechanical Seal</t>
        </is>
      </c>
      <c r="I108" s="10" t="inlineStr">
        <is>
          <t>Single</t>
        </is>
      </c>
      <c r="J108" s="10" t="inlineStr">
        <is>
          <t>:Balanced:</t>
        </is>
      </c>
      <c r="K108" s="10" t="inlineStr">
        <is>
          <t>SlvMatl_Bronze</t>
        </is>
      </c>
      <c r="L108" s="10" t="inlineStr">
        <is>
          <t>Bronze, III932, C89835</t>
        </is>
      </c>
      <c r="M108" s="10" t="inlineStr">
        <is>
          <t>Bronze, III932, C89835</t>
        </is>
      </c>
      <c r="N108" s="11" t="inlineStr">
        <is>
          <t>96701055</t>
        </is>
      </c>
      <c r="O108" s="10" t="inlineStr">
        <is>
          <t>B101499</t>
        </is>
      </c>
      <c r="P108" s="11" t="inlineStr">
        <is>
          <t>LT027</t>
        </is>
      </c>
      <c r="Q108" t="inlineStr">
        <is>
          <t>PriceReq_BOM_KP_Sleeves, SlvMatl_Bronze</t>
        </is>
      </c>
    </row>
    <row r="109">
      <c r="B109" s="98" t="inlineStr"/>
      <c r="C109" s="10" t="inlineStr">
        <is>
          <t>ConTab_BOM_KP_Sleeves0178</t>
        </is>
      </c>
      <c r="D109" s="10" t="inlineStr"/>
      <c r="E109" s="10" t="inlineStr">
        <is>
          <t>:1220-5_6-KP:</t>
        </is>
      </c>
      <c r="F109" s="11" t="inlineStr">
        <is>
          <t>K</t>
        </is>
      </c>
      <c r="G109" s="11" t="inlineStr">
        <is>
          <t>:CW:CCW:</t>
        </is>
      </c>
      <c r="H109" s="10" t="inlineStr">
        <is>
          <t>Mechanical Seal</t>
        </is>
      </c>
      <c r="I109" s="10" t="inlineStr">
        <is>
          <t>Single</t>
        </is>
      </c>
      <c r="J109" s="10" t="inlineStr">
        <is>
          <t>:Balanced:</t>
        </is>
      </c>
      <c r="K109" s="10" t="inlineStr">
        <is>
          <t>SlvMatl_Bronze</t>
        </is>
      </c>
      <c r="L109" s="10" t="inlineStr">
        <is>
          <t>Bronze, III932, C89835</t>
        </is>
      </c>
      <c r="M109" s="10" t="inlineStr">
        <is>
          <t>Bronze, III932, C89835</t>
        </is>
      </c>
      <c r="N109" s="11" t="inlineStr">
        <is>
          <t>96701056</t>
        </is>
      </c>
      <c r="O109" s="10" t="inlineStr">
        <is>
          <t>B101460</t>
        </is>
      </c>
      <c r="P109" s="11" t="inlineStr">
        <is>
          <t>LT027</t>
        </is>
      </c>
      <c r="Q109" t="inlineStr">
        <is>
          <t>PriceReq_BOM_KP_Sleeves, SlvMatl_Bronze</t>
        </is>
      </c>
    </row>
    <row r="110">
      <c r="B110" s="98" t="inlineStr"/>
      <c r="C110" s="10" t="inlineStr">
        <is>
          <t>ConTab_BOM_KP_Sleeves0179</t>
        </is>
      </c>
      <c r="D110" s="10" t="inlineStr"/>
      <c r="E110" s="10" t="inlineStr">
        <is>
          <t>:1415-1_2-KP:</t>
        </is>
      </c>
      <c r="F110" s="11" t="inlineStr">
        <is>
          <t>K</t>
        </is>
      </c>
      <c r="G110" s="11" t="inlineStr">
        <is>
          <t>:CW:CCW:</t>
        </is>
      </c>
      <c r="H110" s="10" t="inlineStr">
        <is>
          <t>Mechanical Seal</t>
        </is>
      </c>
      <c r="I110" s="10" t="inlineStr">
        <is>
          <t>Single</t>
        </is>
      </c>
      <c r="J110" s="10" t="inlineStr">
        <is>
          <t>:Balanced:</t>
        </is>
      </c>
      <c r="K110" s="10" t="inlineStr">
        <is>
          <t>SlvMatl_Bronze</t>
        </is>
      </c>
      <c r="L110" s="10" t="inlineStr">
        <is>
          <t>Bronze, III932, C89835</t>
        </is>
      </c>
      <c r="M110" s="10" t="inlineStr">
        <is>
          <t>Bronze, III932, C89835</t>
        </is>
      </c>
      <c r="N110" s="11" t="inlineStr">
        <is>
          <t>96701003</t>
        </is>
      </c>
      <c r="O110" s="10" t="inlineStr">
        <is>
          <t>B101473</t>
        </is>
      </c>
      <c r="P110" s="11" t="inlineStr">
        <is>
          <t>LT027</t>
        </is>
      </c>
      <c r="Q110" t="inlineStr">
        <is>
          <t>PriceReq_BOM_KP_Sleeves, SlvMatl_Bronze</t>
        </is>
      </c>
    </row>
    <row r="111">
      <c r="B111" s="98" t="inlineStr"/>
      <c r="C111" s="10" t="inlineStr">
        <is>
          <t>ConTab_BOM_KP_Sleeves0205</t>
        </is>
      </c>
      <c r="D111" s="10" t="inlineStr"/>
      <c r="E111" s="10" t="inlineStr">
        <is>
          <t>:2095-1_2-KP:2095-1_2-KPV:</t>
        </is>
      </c>
      <c r="F111" s="11" t="inlineStr">
        <is>
          <t>3</t>
        </is>
      </c>
      <c r="G111" s="11" t="inlineStr">
        <is>
          <t>:CW:CCW:</t>
        </is>
      </c>
      <c r="H111" s="10" t="inlineStr">
        <is>
          <t>Mechanical Seal</t>
        </is>
      </c>
      <c r="I111" s="10" t="inlineStr">
        <is>
          <t>Single</t>
        </is>
      </c>
      <c r="J111" s="10" t="inlineStr">
        <is>
          <t>:Balanced:</t>
        </is>
      </c>
      <c r="K111" s="10" t="inlineStr">
        <is>
          <t>SlvMatl_SS_AISI-303</t>
        </is>
      </c>
      <c r="L111" s="10" t="inlineStr">
        <is>
          <t>SS AISI-303</t>
        </is>
      </c>
      <c r="M111" s="10" t="inlineStr">
        <is>
          <t>SS AISI-303</t>
        </is>
      </c>
      <c r="N111" s="11" t="inlineStr">
        <is>
          <t>RTF</t>
        </is>
      </c>
      <c r="O111" s="10" t="inlineStr">
        <is>
          <t>B101344</t>
        </is>
      </c>
      <c r="P111" s="11" t="inlineStr">
        <is>
          <t>LT067</t>
        </is>
      </c>
      <c r="Q111" t="inlineStr">
        <is>
          <t>PriceReq_BOM_KP_Sleeves, SlvMatl_SS_AISI-303</t>
        </is>
      </c>
    </row>
    <row r="112">
      <c r="B112" s="98" t="inlineStr"/>
      <c r="C112" s="10" t="inlineStr">
        <is>
          <t>ConTab_BOM_KP_Sleeves0206</t>
        </is>
      </c>
      <c r="D112" s="10" t="inlineStr"/>
      <c r="E112" s="10" t="inlineStr">
        <is>
          <t>:2013-5_6-KP:2013-5_6-KPV:</t>
        </is>
      </c>
      <c r="F112" s="11" t="inlineStr">
        <is>
          <t>3</t>
        </is>
      </c>
      <c r="G112" s="11" t="inlineStr">
        <is>
          <t>:CW:CCW:</t>
        </is>
      </c>
      <c r="H112" s="10" t="inlineStr">
        <is>
          <t>Mechanical Seal</t>
        </is>
      </c>
      <c r="I112" s="10" t="inlineStr">
        <is>
          <t>Single</t>
        </is>
      </c>
      <c r="J112" s="10" t="inlineStr">
        <is>
          <t>:Balanced:</t>
        </is>
      </c>
      <c r="K112" s="10" t="inlineStr">
        <is>
          <t>SlvMatl_SS_AISI-303</t>
        </is>
      </c>
      <c r="L112" s="10" t="inlineStr">
        <is>
          <t>SS AISI-303</t>
        </is>
      </c>
      <c r="M112" s="10" t="inlineStr">
        <is>
          <t>SS AISI-303</t>
        </is>
      </c>
      <c r="N112" s="11" t="inlineStr">
        <is>
          <t>RTF</t>
        </is>
      </c>
      <c r="O112" s="10" t="inlineStr">
        <is>
          <t>B101344</t>
        </is>
      </c>
      <c r="P112" s="11" t="inlineStr">
        <is>
          <t>LT067</t>
        </is>
      </c>
      <c r="Q112" t="inlineStr">
        <is>
          <t>PriceReq_BOM_KP_Sleeves, SlvMatl_SS_AISI-303</t>
        </is>
      </c>
    </row>
    <row r="113">
      <c r="B113" s="98" t="inlineStr"/>
      <c r="C113" s="10" t="inlineStr">
        <is>
          <t>ConTab_BOM_KP_Sleeves0207</t>
        </is>
      </c>
      <c r="D113" s="10" t="inlineStr"/>
      <c r="E113" s="10" t="inlineStr">
        <is>
          <t>:3095-7_8-KP:3095-7_8-KPV:</t>
        </is>
      </c>
      <c r="F113" s="11" t="inlineStr">
        <is>
          <t>3</t>
        </is>
      </c>
      <c r="G113" s="11" t="inlineStr">
        <is>
          <t>:CW:CCW:</t>
        </is>
      </c>
      <c r="H113" s="10" t="inlineStr">
        <is>
          <t>Mechanical Seal</t>
        </is>
      </c>
      <c r="I113" s="10" t="inlineStr">
        <is>
          <t>Single</t>
        </is>
      </c>
      <c r="J113" s="10" t="inlineStr">
        <is>
          <t>:Balanced:</t>
        </is>
      </c>
      <c r="K113" s="10" t="inlineStr">
        <is>
          <t>SlvMatl_SS_AISI-303</t>
        </is>
      </c>
      <c r="L113" s="10" t="inlineStr">
        <is>
          <t>SS AISI-303</t>
        </is>
      </c>
      <c r="M113" s="10" t="inlineStr">
        <is>
          <t>SS AISI-303</t>
        </is>
      </c>
      <c r="N113" s="11" t="inlineStr">
        <is>
          <t>RTF</t>
        </is>
      </c>
      <c r="O113" s="10" t="inlineStr">
        <is>
          <t>B101344</t>
        </is>
      </c>
      <c r="P113" s="11" t="inlineStr">
        <is>
          <t>LT067</t>
        </is>
      </c>
      <c r="Q113" t="inlineStr">
        <is>
          <t>PriceReq_BOM_KP_Sleeves, SlvMatl_SS_AISI-303</t>
        </is>
      </c>
    </row>
    <row r="114">
      <c r="B114" s="98" t="inlineStr"/>
      <c r="C114" s="10" t="inlineStr">
        <is>
          <t>ConTab_BOM_KP_Sleeves0208</t>
        </is>
      </c>
      <c r="D114" s="10" t="inlineStr"/>
      <c r="E114" s="10" t="inlineStr">
        <is>
          <t>:3095-7_8-KP:3095-7_8-KPV:</t>
        </is>
      </c>
      <c r="F114" s="11" t="inlineStr">
        <is>
          <t>E</t>
        </is>
      </c>
      <c r="G114" s="11" t="inlineStr">
        <is>
          <t>:CW:CCW:</t>
        </is>
      </c>
      <c r="H114" s="10" t="inlineStr">
        <is>
          <t>Mechanical Seal</t>
        </is>
      </c>
      <c r="I114" s="10" t="inlineStr">
        <is>
          <t>Single</t>
        </is>
      </c>
      <c r="J114" s="10" t="inlineStr">
        <is>
          <t>:Balanced:</t>
        </is>
      </c>
      <c r="K114" s="10" t="inlineStr">
        <is>
          <t>SlvMatl_SS_AISI-303</t>
        </is>
      </c>
      <c r="L114" s="10" t="inlineStr">
        <is>
          <t>SS AISI-303</t>
        </is>
      </c>
      <c r="M114" s="10" t="inlineStr">
        <is>
          <t>SS AISI-303</t>
        </is>
      </c>
      <c r="N114" s="11" t="inlineStr">
        <is>
          <t>RTF</t>
        </is>
      </c>
      <c r="O114" s="10" t="inlineStr">
        <is>
          <t>B101436</t>
        </is>
      </c>
      <c r="P114" s="11" t="inlineStr">
        <is>
          <t>LT067</t>
        </is>
      </c>
      <c r="Q114" t="inlineStr">
        <is>
          <t>PriceReq_BOM_KP_Sleeves, SlvMatl_SS_AISI-303</t>
        </is>
      </c>
    </row>
    <row r="115">
      <c r="B115" s="98" t="inlineStr"/>
      <c r="C115" s="10" t="inlineStr">
        <is>
          <t>ConTab_BOM_KP_Sleeves0209</t>
        </is>
      </c>
      <c r="D115" s="10" t="inlineStr"/>
      <c r="E115" s="10" t="inlineStr">
        <is>
          <t>:3014-5_6-KP:3014-5_6-KPV:</t>
        </is>
      </c>
      <c r="F115" s="11" t="inlineStr">
        <is>
          <t>4</t>
        </is>
      </c>
      <c r="G115" s="11" t="inlineStr">
        <is>
          <t>:CW:CCW:</t>
        </is>
      </c>
      <c r="H115" s="10" t="inlineStr">
        <is>
          <t>Mechanical Seal</t>
        </is>
      </c>
      <c r="I115" s="10" t="inlineStr">
        <is>
          <t>Single</t>
        </is>
      </c>
      <c r="J115" s="10" t="inlineStr">
        <is>
          <t>:Balanced:</t>
        </is>
      </c>
      <c r="K115" s="10" t="inlineStr">
        <is>
          <t>SlvMatl_SS_AISI-303</t>
        </is>
      </c>
      <c r="L115" s="10" t="inlineStr">
        <is>
          <t>SS AISI-303</t>
        </is>
      </c>
      <c r="M115" s="10" t="inlineStr">
        <is>
          <t>SS AISI-303</t>
        </is>
      </c>
      <c r="N115" s="11" t="inlineStr">
        <is>
          <t>RTF</t>
        </is>
      </c>
      <c r="O115" s="10" t="inlineStr">
        <is>
          <t>B101371</t>
        </is>
      </c>
      <c r="P115" s="11" t="inlineStr">
        <is>
          <t>LT067</t>
        </is>
      </c>
      <c r="Q115" t="inlineStr">
        <is>
          <t>PriceReq_BOM_KP_Sleeves, SlvMatl_SS_AISI-303</t>
        </is>
      </c>
    </row>
    <row r="116">
      <c r="B116" s="98" t="inlineStr"/>
      <c r="C116" s="10" t="inlineStr">
        <is>
          <t>ConTab_BOM_KP_Sleeves0210</t>
        </is>
      </c>
      <c r="D116" s="10" t="inlineStr"/>
      <c r="E116" s="10" t="inlineStr">
        <is>
          <t>:4012-1_2-KP:4012-1_2-KPV:</t>
        </is>
      </c>
      <c r="F116" s="11" t="inlineStr">
        <is>
          <t>4</t>
        </is>
      </c>
      <c r="G116" s="11" t="inlineStr">
        <is>
          <t>:CW:CCW:</t>
        </is>
      </c>
      <c r="H116" s="10" t="inlineStr">
        <is>
          <t>Mechanical Seal</t>
        </is>
      </c>
      <c r="I116" s="10" t="inlineStr">
        <is>
          <t>Single</t>
        </is>
      </c>
      <c r="J116" s="10" t="inlineStr">
        <is>
          <t>:Balanced:</t>
        </is>
      </c>
      <c r="K116" s="10" t="inlineStr">
        <is>
          <t>SlvMatl_SS_AISI-303</t>
        </is>
      </c>
      <c r="L116" s="10" t="inlineStr">
        <is>
          <t>SS AISI-303</t>
        </is>
      </c>
      <c r="M116" s="10" t="inlineStr">
        <is>
          <t>SS AISI-303</t>
        </is>
      </c>
      <c r="N116" s="11" t="inlineStr">
        <is>
          <t>RTF</t>
        </is>
      </c>
      <c r="O116" s="10" t="inlineStr">
        <is>
          <t>B101371</t>
        </is>
      </c>
      <c r="P116" s="11" t="inlineStr">
        <is>
          <t>LT067</t>
        </is>
      </c>
      <c r="Q116" t="inlineStr">
        <is>
          <t>PriceReq_BOM_KP_Sleeves, SlvMatl_SS_AISI-303</t>
        </is>
      </c>
    </row>
    <row r="117">
      <c r="B117" s="98" t="inlineStr"/>
      <c r="C117" s="10" t="inlineStr">
        <is>
          <t>ConTab_BOM_KP_Sleeves0211</t>
        </is>
      </c>
      <c r="D117" s="10" t="inlineStr"/>
      <c r="E117" s="10" t="inlineStr">
        <is>
          <t>:4012-7_8-KP:4012-7_8-KPV:</t>
        </is>
      </c>
      <c r="F117" s="11" t="inlineStr">
        <is>
          <t>4</t>
        </is>
      </c>
      <c r="G117" s="11" t="inlineStr">
        <is>
          <t>:CW:CCW:</t>
        </is>
      </c>
      <c r="H117" s="10" t="inlineStr">
        <is>
          <t>Mechanical Seal</t>
        </is>
      </c>
      <c r="I117" s="10" t="inlineStr">
        <is>
          <t>Single</t>
        </is>
      </c>
      <c r="J117" s="10" t="inlineStr">
        <is>
          <t>:Balanced:</t>
        </is>
      </c>
      <c r="K117" s="10" t="inlineStr">
        <is>
          <t>SlvMatl_SS_AISI-303</t>
        </is>
      </c>
      <c r="L117" s="10" t="inlineStr">
        <is>
          <t>SS AISI-303</t>
        </is>
      </c>
      <c r="M117" s="10" t="inlineStr">
        <is>
          <t>SS AISI-303</t>
        </is>
      </c>
      <c r="N117" s="11" t="inlineStr">
        <is>
          <t>RTF</t>
        </is>
      </c>
      <c r="O117" s="10" t="inlineStr">
        <is>
          <t>B101371</t>
        </is>
      </c>
      <c r="P117" s="11" t="inlineStr">
        <is>
          <t>LT067</t>
        </is>
      </c>
      <c r="Q117" t="inlineStr">
        <is>
          <t>PriceReq_BOM_KP_Sleeves, SlvMatl_SS_AISI-303</t>
        </is>
      </c>
    </row>
    <row r="118">
      <c r="B118" s="98" t="inlineStr"/>
      <c r="C118" s="10" t="inlineStr">
        <is>
          <t>ConTab_BOM_KP_Sleeves0212</t>
        </is>
      </c>
      <c r="D118" s="10" t="inlineStr"/>
      <c r="E118" s="10" t="inlineStr">
        <is>
          <t>:4015-7_8-KP:4015-7_8-KPV:</t>
        </is>
      </c>
      <c r="F118" s="11" t="inlineStr">
        <is>
          <t>4</t>
        </is>
      </c>
      <c r="G118" s="11" t="inlineStr">
        <is>
          <t>:CW:CCW:</t>
        </is>
      </c>
      <c r="H118" s="10" t="inlineStr">
        <is>
          <t>Mechanical Seal</t>
        </is>
      </c>
      <c r="I118" s="10" t="inlineStr">
        <is>
          <t>Single</t>
        </is>
      </c>
      <c r="J118" s="10" t="inlineStr">
        <is>
          <t>:Balanced:</t>
        </is>
      </c>
      <c r="K118" s="10" t="inlineStr">
        <is>
          <t>SlvMatl_SS_AISI-303</t>
        </is>
      </c>
      <c r="L118" s="10" t="inlineStr">
        <is>
          <t>SS AISI-303</t>
        </is>
      </c>
      <c r="M118" s="10" t="inlineStr">
        <is>
          <t>SS AISI-303</t>
        </is>
      </c>
      <c r="N118" s="11" t="inlineStr">
        <is>
          <t>RTF</t>
        </is>
      </c>
      <c r="O118" s="10" t="inlineStr">
        <is>
          <t>B101371</t>
        </is>
      </c>
      <c r="P118" s="11" t="inlineStr">
        <is>
          <t>LT067</t>
        </is>
      </c>
      <c r="Q118" t="inlineStr">
        <is>
          <t>PriceReq_BOM_KP_Sleeves, SlvMatl_SS_AISI-303</t>
        </is>
      </c>
    </row>
    <row r="119">
      <c r="B119" s="98" t="inlineStr"/>
      <c r="C119" s="10" t="inlineStr">
        <is>
          <t>ConTab_BOM_KP_Sleeves0213</t>
        </is>
      </c>
      <c r="D119" s="10" t="inlineStr"/>
      <c r="E119" s="10" t="inlineStr">
        <is>
          <t>:5012-7_8-KP:5012-7_8-KPV:</t>
        </is>
      </c>
      <c r="F119" s="11" t="inlineStr">
        <is>
          <t>4</t>
        </is>
      </c>
      <c r="G119" s="11" t="inlineStr">
        <is>
          <t>:CW:CCW:</t>
        </is>
      </c>
      <c r="H119" s="10" t="inlineStr">
        <is>
          <t>Mechanical Seal</t>
        </is>
      </c>
      <c r="I119" s="10" t="inlineStr">
        <is>
          <t>Single</t>
        </is>
      </c>
      <c r="J119" s="10" t="inlineStr">
        <is>
          <t>:Balanced:</t>
        </is>
      </c>
      <c r="K119" s="10" t="inlineStr">
        <is>
          <t>SlvMatl_SS_AISI-303</t>
        </is>
      </c>
      <c r="L119" s="10" t="inlineStr">
        <is>
          <t>SS AISI-303</t>
        </is>
      </c>
      <c r="M119" s="10" t="inlineStr">
        <is>
          <t>SS AISI-303</t>
        </is>
      </c>
      <c r="N119" s="11" t="inlineStr">
        <is>
          <t>RTF</t>
        </is>
      </c>
      <c r="O119" s="10" t="inlineStr">
        <is>
          <t>B101358</t>
        </is>
      </c>
      <c r="P119" s="11" t="inlineStr">
        <is>
          <t>LT067</t>
        </is>
      </c>
      <c r="Q119" t="inlineStr">
        <is>
          <t>PriceReq_BOM_KP_Sleeves, SlvMatl_SS_AISI-303</t>
        </is>
      </c>
    </row>
    <row r="120">
      <c r="B120" s="98" t="inlineStr"/>
      <c r="C120" s="10" t="inlineStr">
        <is>
          <t>ConTab_BOM_KP_Sleeves0214</t>
        </is>
      </c>
      <c r="D120" s="10" t="inlineStr"/>
      <c r="E120" s="10" t="inlineStr">
        <is>
          <t>:5015-9_0-KP:5015-9_0-KPV:</t>
        </is>
      </c>
      <c r="F120" s="11" t="inlineStr">
        <is>
          <t>4</t>
        </is>
      </c>
      <c r="G120" s="11" t="inlineStr">
        <is>
          <t>:CW:CCW:</t>
        </is>
      </c>
      <c r="H120" s="10" t="inlineStr">
        <is>
          <t>Mechanical Seal</t>
        </is>
      </c>
      <c r="I120" s="10" t="inlineStr">
        <is>
          <t>Single</t>
        </is>
      </c>
      <c r="J120" s="10" t="inlineStr">
        <is>
          <t>:Balanced:</t>
        </is>
      </c>
      <c r="K120" s="10" t="inlineStr">
        <is>
          <t>SlvMatl_SS_AISI-303</t>
        </is>
      </c>
      <c r="L120" s="10" t="inlineStr">
        <is>
          <t>SS AISI-303</t>
        </is>
      </c>
      <c r="M120" s="10" t="inlineStr">
        <is>
          <t>SS AISI-303</t>
        </is>
      </c>
      <c r="N120" s="11" t="inlineStr">
        <is>
          <t>RTF</t>
        </is>
      </c>
      <c r="O120" s="10" t="inlineStr">
        <is>
          <t>B101358</t>
        </is>
      </c>
      <c r="P120" s="11" t="inlineStr">
        <is>
          <t>LT067</t>
        </is>
      </c>
      <c r="Q120" t="inlineStr">
        <is>
          <t>PriceReq_BOM_KP_Sleeves, SlvMatl_SS_AISI-303</t>
        </is>
      </c>
    </row>
    <row r="121">
      <c r="B121" s="98" t="inlineStr"/>
      <c r="C121" s="10" t="inlineStr">
        <is>
          <t>ConTab_BOM_KP_Sleeves0215</t>
        </is>
      </c>
      <c r="D121" s="10" t="inlineStr"/>
      <c r="E121" s="10" t="inlineStr">
        <is>
          <t>:6012-1_2-KP:6012-1_2-KPV:</t>
        </is>
      </c>
      <c r="F121" s="11" t="inlineStr">
        <is>
          <t>4</t>
        </is>
      </c>
      <c r="G121" s="11" t="inlineStr">
        <is>
          <t>:CW:CCW:</t>
        </is>
      </c>
      <c r="H121" s="10" t="inlineStr">
        <is>
          <t>Mechanical Seal</t>
        </is>
      </c>
      <c r="I121" s="10" t="inlineStr">
        <is>
          <t>Single</t>
        </is>
      </c>
      <c r="J121" s="10" t="inlineStr">
        <is>
          <t>:Balanced:</t>
        </is>
      </c>
      <c r="K121" s="10" t="inlineStr">
        <is>
          <t>SlvMatl_SS_AISI-303</t>
        </is>
      </c>
      <c r="L121" s="10" t="inlineStr">
        <is>
          <t>SS AISI-303</t>
        </is>
      </c>
      <c r="M121" s="10" t="inlineStr">
        <is>
          <t>SS AISI-303</t>
        </is>
      </c>
      <c r="N121" s="11" t="inlineStr">
        <is>
          <t>RTF</t>
        </is>
      </c>
      <c r="O121" s="10" t="inlineStr">
        <is>
          <t>B101371</t>
        </is>
      </c>
      <c r="P121" s="11" t="inlineStr">
        <is>
          <t>LT067</t>
        </is>
      </c>
      <c r="Q121" t="inlineStr">
        <is>
          <t>PriceReq_BOM_KP_Sleeves, SlvMatl_SS_AISI-303</t>
        </is>
      </c>
    </row>
    <row r="122">
      <c r="B122" s="98" t="inlineStr"/>
      <c r="C122" s="10" t="inlineStr">
        <is>
          <t>ConTab_BOM_KP_Sleeves0216</t>
        </is>
      </c>
      <c r="D122" s="10" t="inlineStr"/>
      <c r="E122" s="10" t="inlineStr">
        <is>
          <t>:6012-3_4-KP:6012-3_4-KPV:</t>
        </is>
      </c>
      <c r="F122" s="11" t="inlineStr">
        <is>
          <t>4</t>
        </is>
      </c>
      <c r="G122" s="11" t="inlineStr">
        <is>
          <t>:CW:CCW:</t>
        </is>
      </c>
      <c r="H122" s="10" t="inlineStr">
        <is>
          <t>Mechanical Seal</t>
        </is>
      </c>
      <c r="I122" s="10" t="inlineStr">
        <is>
          <t>Single</t>
        </is>
      </c>
      <c r="J122" s="10" t="inlineStr">
        <is>
          <t>:Balanced:</t>
        </is>
      </c>
      <c r="K122" s="10" t="inlineStr">
        <is>
          <t>SlvMatl_SS_AISI-303</t>
        </is>
      </c>
      <c r="L122" s="10" t="inlineStr">
        <is>
          <t>SS AISI-303</t>
        </is>
      </c>
      <c r="M122" s="10" t="inlineStr">
        <is>
          <t>SS AISI-303</t>
        </is>
      </c>
      <c r="N122" s="11" t="inlineStr">
        <is>
          <t>RTF</t>
        </is>
      </c>
      <c r="O122" s="10" t="inlineStr">
        <is>
          <t>B101358</t>
        </is>
      </c>
      <c r="P122" s="11" t="inlineStr">
        <is>
          <t>LT067</t>
        </is>
      </c>
      <c r="Q122" t="inlineStr">
        <is>
          <t>PriceReq_BOM_KP_Sleeves, SlvMatl_SS_AISI-303</t>
        </is>
      </c>
    </row>
    <row r="123">
      <c r="B123" s="98" t="inlineStr"/>
      <c r="C123" s="10" t="inlineStr">
        <is>
          <t>ConTab_BOM_KP_Sleeves0217</t>
        </is>
      </c>
      <c r="D123" s="10" t="inlineStr"/>
      <c r="E123" s="10" t="inlineStr">
        <is>
          <t>:6015-1_2-KP:6015-1_2-KPV:6015-3_4-KP:6015-3_4-KPV:</t>
        </is>
      </c>
      <c r="F123" s="11" t="inlineStr">
        <is>
          <t>5</t>
        </is>
      </c>
      <c r="G123" s="11" t="inlineStr">
        <is>
          <t>:CW:CCW:</t>
        </is>
      </c>
      <c r="H123" s="10" t="inlineStr">
        <is>
          <t>Mechanical Seal</t>
        </is>
      </c>
      <c r="I123" s="10" t="inlineStr">
        <is>
          <t>Single</t>
        </is>
      </c>
      <c r="J123" s="10" t="inlineStr">
        <is>
          <t>:Balanced:</t>
        </is>
      </c>
      <c r="K123" s="10" t="inlineStr">
        <is>
          <t>SlvMatl_SS_AISI-303</t>
        </is>
      </c>
      <c r="L123" s="10" t="inlineStr">
        <is>
          <t>SS AISI-303</t>
        </is>
      </c>
      <c r="M123" s="10" t="inlineStr">
        <is>
          <t>SS AISI-303</t>
        </is>
      </c>
      <c r="N123" s="11" t="inlineStr">
        <is>
          <t>RTF</t>
        </is>
      </c>
      <c r="O123" s="10" t="inlineStr">
        <is>
          <t>B101384</t>
        </is>
      </c>
      <c r="P123" s="11" t="inlineStr">
        <is>
          <t>LT067</t>
        </is>
      </c>
      <c r="Q123" t="inlineStr">
        <is>
          <t>PriceReq_BOM_KP_Sleeves, SlvMatl_SS_AISI-303</t>
        </is>
      </c>
    </row>
    <row r="124">
      <c r="B124" s="98" t="inlineStr"/>
      <c r="C124" s="10" t="inlineStr">
        <is>
          <t>ConTab_BOM_KP_Sleeves0218</t>
        </is>
      </c>
      <c r="D124" s="10" t="inlineStr"/>
      <c r="E124" s="10" t="inlineStr">
        <is>
          <t>:6019-7_8-KP:6019-7_8-KPV:</t>
        </is>
      </c>
      <c r="F124" s="11" t="inlineStr">
        <is>
          <t>5</t>
        </is>
      </c>
      <c r="G124" s="11" t="inlineStr">
        <is>
          <t>:CW:CCW:</t>
        </is>
      </c>
      <c r="H124" s="10" t="inlineStr">
        <is>
          <t>Mechanical Seal</t>
        </is>
      </c>
      <c r="I124" s="10" t="inlineStr">
        <is>
          <t>Single</t>
        </is>
      </c>
      <c r="J124" s="10" t="inlineStr">
        <is>
          <t>:Balanced:</t>
        </is>
      </c>
      <c r="K124" s="10" t="inlineStr">
        <is>
          <t>SlvMatl_SS_AISI-303</t>
        </is>
      </c>
      <c r="L124" s="10" t="inlineStr">
        <is>
          <t>SS AISI-303</t>
        </is>
      </c>
      <c r="M124" s="10" t="inlineStr">
        <is>
          <t>SS AISI-303</t>
        </is>
      </c>
      <c r="N124" s="11" t="inlineStr">
        <is>
          <t>RTF</t>
        </is>
      </c>
      <c r="O124" s="10" t="inlineStr">
        <is>
          <t>B101397</t>
        </is>
      </c>
      <c r="P124" s="11" t="inlineStr">
        <is>
          <t>LT067</t>
        </is>
      </c>
      <c r="Q124" t="inlineStr">
        <is>
          <t>PriceReq_BOM_KP_Sleeves, SlvMatl_SS_AISI-303</t>
        </is>
      </c>
    </row>
    <row r="125">
      <c r="B125" s="98" t="inlineStr"/>
      <c r="C125" s="10" t="inlineStr">
        <is>
          <t>ConTab_BOM_KP_Sleeves0219</t>
        </is>
      </c>
      <c r="D125" s="10" t="inlineStr"/>
      <c r="E125" s="10" t="inlineStr">
        <is>
          <t>:6019-7_8-KP:6019-7_8-KPV:</t>
        </is>
      </c>
      <c r="F125" s="11" t="inlineStr">
        <is>
          <t>6</t>
        </is>
      </c>
      <c r="G125" s="11" t="inlineStr">
        <is>
          <t>:CW:CCW:</t>
        </is>
      </c>
      <c r="H125" s="10" t="inlineStr">
        <is>
          <t>Mechanical Seal</t>
        </is>
      </c>
      <c r="I125" s="10" t="inlineStr">
        <is>
          <t>Single</t>
        </is>
      </c>
      <c r="J125" s="10" t="inlineStr">
        <is>
          <t>:Balanced:</t>
        </is>
      </c>
      <c r="K125" s="10" t="inlineStr">
        <is>
          <t>SlvMatl_SS_AISI-303</t>
        </is>
      </c>
      <c r="L125" s="10" t="inlineStr">
        <is>
          <t>SS AISI-303</t>
        </is>
      </c>
      <c r="M125" s="10" t="inlineStr">
        <is>
          <t>SS AISI-303</t>
        </is>
      </c>
      <c r="N125" s="11" t="inlineStr">
        <is>
          <t>RTF</t>
        </is>
      </c>
      <c r="O125" s="10" t="inlineStr">
        <is>
          <t>B101410</t>
        </is>
      </c>
      <c r="P125" s="11" t="inlineStr">
        <is>
          <t>LT067</t>
        </is>
      </c>
      <c r="Q125" t="inlineStr">
        <is>
          <t>PriceReq_BOM_KP_Sleeves, SlvMatl_SS_AISI-303</t>
        </is>
      </c>
    </row>
    <row r="126">
      <c r="B126" s="98" t="inlineStr"/>
      <c r="C126" s="10" t="inlineStr">
        <is>
          <t>ConTab_BOM_KP_Sleeves0220</t>
        </is>
      </c>
      <c r="D126" s="10" t="inlineStr"/>
      <c r="E126" s="10" t="inlineStr">
        <is>
          <t>:6020-3_4-KP:6020-3_4-KPV:</t>
        </is>
      </c>
      <c r="F126" s="11" t="inlineStr">
        <is>
          <t>6</t>
        </is>
      </c>
      <c r="G126" s="11" t="inlineStr">
        <is>
          <t>:CW:CCW:</t>
        </is>
      </c>
      <c r="H126" s="10" t="inlineStr">
        <is>
          <t>Mechanical Seal</t>
        </is>
      </c>
      <c r="I126" s="10" t="inlineStr">
        <is>
          <t>Single</t>
        </is>
      </c>
      <c r="J126" s="10" t="inlineStr">
        <is>
          <t>:Balanced:</t>
        </is>
      </c>
      <c r="K126" s="10" t="inlineStr">
        <is>
          <t>SlvMatl_SS_AISI-303</t>
        </is>
      </c>
      <c r="L126" s="10" t="inlineStr">
        <is>
          <t>SS AISI-303</t>
        </is>
      </c>
      <c r="M126" s="10" t="inlineStr">
        <is>
          <t>SS AISI-303</t>
        </is>
      </c>
      <c r="N126" s="11" t="inlineStr">
        <is>
          <t>RTF</t>
        </is>
      </c>
      <c r="O126" s="10" t="inlineStr">
        <is>
          <t>B101423</t>
        </is>
      </c>
      <c r="P126" s="11" t="inlineStr">
        <is>
          <t>LT067</t>
        </is>
      </c>
      <c r="Q126" t="inlineStr">
        <is>
          <t>PriceReq_BOM_KP_Sleeves, SlvMatl_SS_AISI-303</t>
        </is>
      </c>
    </row>
    <row r="127">
      <c r="B127" s="98" t="inlineStr"/>
      <c r="C127" s="10" t="inlineStr">
        <is>
          <t>ConTab_BOM_KP_Sleeves0221</t>
        </is>
      </c>
      <c r="D127" s="10" t="inlineStr"/>
      <c r="E127" s="10" t="inlineStr">
        <is>
          <t>:8012-5_6-KP:8012-5_6-KPV:</t>
        </is>
      </c>
      <c r="F127" s="11" t="inlineStr">
        <is>
          <t>5</t>
        </is>
      </c>
      <c r="G127" s="11" t="inlineStr">
        <is>
          <t>:CW:CCW:</t>
        </is>
      </c>
      <c r="H127" s="10" t="inlineStr">
        <is>
          <t>Mechanical Seal</t>
        </is>
      </c>
      <c r="I127" s="10" t="inlineStr">
        <is>
          <t>Single</t>
        </is>
      </c>
      <c r="J127" s="10" t="inlineStr">
        <is>
          <t>:Balanced:</t>
        </is>
      </c>
      <c r="K127" s="10" t="inlineStr">
        <is>
          <t>SlvMatl_SS_AISI-303</t>
        </is>
      </c>
      <c r="L127" s="10" t="inlineStr">
        <is>
          <t>SS AISI-303</t>
        </is>
      </c>
      <c r="M127" s="10" t="inlineStr">
        <is>
          <t>SS AISI-303</t>
        </is>
      </c>
      <c r="N127" s="11" t="inlineStr">
        <is>
          <t>91848272</t>
        </is>
      </c>
      <c r="O127" s="10" t="inlineStr">
        <is>
          <t>B101384</t>
        </is>
      </c>
      <c r="P127" s="11" t="inlineStr">
        <is>
          <t>LT067</t>
        </is>
      </c>
      <c r="Q127" t="inlineStr">
        <is>
          <t>PriceReq_BOM_KP_Sleeves, SlvMatl_SS_AISI-303</t>
        </is>
      </c>
    </row>
    <row r="128">
      <c r="B128" s="98" t="inlineStr"/>
      <c r="C128" s="10" t="inlineStr">
        <is>
          <t>ConTab_BOM_KP_Sleeves0222</t>
        </is>
      </c>
      <c r="D128" s="10" t="inlineStr"/>
      <c r="E128" s="10" t="inlineStr">
        <is>
          <t>:8015-3_4-KP:8015-3_4-KPV:</t>
        </is>
      </c>
      <c r="F128" s="11" t="inlineStr">
        <is>
          <t>5</t>
        </is>
      </c>
      <c r="G128" s="11" t="inlineStr">
        <is>
          <t>:CW:CCW:</t>
        </is>
      </c>
      <c r="H128" s="10" t="inlineStr">
        <is>
          <t>Mechanical Seal</t>
        </is>
      </c>
      <c r="I128" s="10" t="inlineStr">
        <is>
          <t>Single</t>
        </is>
      </c>
      <c r="J128" s="10" t="inlineStr">
        <is>
          <t>:Balanced:</t>
        </is>
      </c>
      <c r="K128" s="10" t="inlineStr">
        <is>
          <t>SlvMatl_SS_AISI-303</t>
        </is>
      </c>
      <c r="L128" s="10" t="inlineStr">
        <is>
          <t>SS AISI-303</t>
        </is>
      </c>
      <c r="M128" s="10" t="inlineStr">
        <is>
          <t>SS AISI-303</t>
        </is>
      </c>
      <c r="N128" s="11" t="inlineStr">
        <is>
          <t>RTF</t>
        </is>
      </c>
      <c r="O128" s="10" t="inlineStr">
        <is>
          <t>B101384</t>
        </is>
      </c>
      <c r="P128" s="11" t="inlineStr">
        <is>
          <t>LT067</t>
        </is>
      </c>
      <c r="Q128" t="inlineStr">
        <is>
          <t>PriceReq_BOM_KP_Sleeves, SlvMatl_SS_AISI-303</t>
        </is>
      </c>
    </row>
    <row r="129">
      <c r="B129" s="98" t="inlineStr"/>
      <c r="C129" s="10" t="inlineStr">
        <is>
          <t>ConTab_BOM_KP_Sleeves0223</t>
        </is>
      </c>
      <c r="D129" s="10" t="inlineStr"/>
      <c r="E129" s="10" t="inlineStr">
        <is>
          <t>:8020-5_6-KP:</t>
        </is>
      </c>
      <c r="F129" s="11" t="inlineStr">
        <is>
          <t>K</t>
        </is>
      </c>
      <c r="G129" s="11" t="inlineStr">
        <is>
          <t>:CW:CCW:</t>
        </is>
      </c>
      <c r="H129" s="10" t="inlineStr">
        <is>
          <t>Mechanical Seal</t>
        </is>
      </c>
      <c r="I129" s="10" t="inlineStr">
        <is>
          <t>Single</t>
        </is>
      </c>
      <c r="J129" s="10" t="inlineStr">
        <is>
          <t>:Balanced:</t>
        </is>
      </c>
      <c r="K129" s="10" t="inlineStr">
        <is>
          <t>SlvMatl_SS_AISI-303</t>
        </is>
      </c>
      <c r="L129" s="10" t="inlineStr">
        <is>
          <t>SS AISI-303</t>
        </is>
      </c>
      <c r="M129" s="10" t="inlineStr">
        <is>
          <t>SS AISI-303</t>
        </is>
      </c>
      <c r="N129" s="11" t="inlineStr">
        <is>
          <t>RTF</t>
        </is>
      </c>
      <c r="O129" s="10" t="inlineStr">
        <is>
          <t>B101449</t>
        </is>
      </c>
      <c r="P129" s="11" t="inlineStr">
        <is>
          <t>LT067</t>
        </is>
      </c>
      <c r="Q129" t="inlineStr">
        <is>
          <t>PriceReq_BOM_KP_Sleeves, SlvMatl_SS_AISI-303</t>
        </is>
      </c>
    </row>
    <row r="130">
      <c r="B130" s="98" t="inlineStr"/>
      <c r="C130" s="10" t="inlineStr">
        <is>
          <t>ConTab_BOM_KP_Sleeves0224</t>
        </is>
      </c>
      <c r="D130" s="10" t="inlineStr"/>
      <c r="E130" s="10" t="inlineStr">
        <is>
          <t>:1012-9_0-KP:1012-9_0-KPV:1012-1_2-KP:1012-1_2-KPV:</t>
        </is>
      </c>
      <c r="F130" s="11" t="inlineStr">
        <is>
          <t>5</t>
        </is>
      </c>
      <c r="G130" s="11" t="inlineStr">
        <is>
          <t>:CW:CCW:</t>
        </is>
      </c>
      <c r="H130" s="10" t="inlineStr">
        <is>
          <t>Mechanical Seal</t>
        </is>
      </c>
      <c r="I130" s="10" t="inlineStr">
        <is>
          <t>Single</t>
        </is>
      </c>
      <c r="J130" s="10" t="inlineStr">
        <is>
          <t>:Balanced:</t>
        </is>
      </c>
      <c r="K130" s="10" t="inlineStr">
        <is>
          <t>SlvMatl_SS_AISI-303</t>
        </is>
      </c>
      <c r="L130" s="10" t="inlineStr">
        <is>
          <t>SS AISI-303</t>
        </is>
      </c>
      <c r="M130" s="10" t="inlineStr">
        <is>
          <t>SS AISI-303</t>
        </is>
      </c>
      <c r="N130" s="11" t="inlineStr">
        <is>
          <t>RTF</t>
        </is>
      </c>
      <c r="O130" s="10" t="inlineStr">
        <is>
          <t>B101384</t>
        </is>
      </c>
      <c r="P130" s="11" t="inlineStr">
        <is>
          <t>LT067</t>
        </is>
      </c>
      <c r="Q130" t="inlineStr">
        <is>
          <t>PriceReq_BOM_KP_Sleeves, SlvMatl_SS_AISI-303</t>
        </is>
      </c>
    </row>
    <row r="131">
      <c r="B131" s="98" t="inlineStr"/>
      <c r="C131" s="10" t="inlineStr">
        <is>
          <t>ConTab_BOM_KP_Sleeves0225</t>
        </is>
      </c>
      <c r="D131" s="10" t="inlineStr"/>
      <c r="E131" s="10" t="inlineStr">
        <is>
          <t>:1015-3_4-KP:1015-3_4-KPV:</t>
        </is>
      </c>
      <c r="F131" s="11" t="inlineStr">
        <is>
          <t>7</t>
        </is>
      </c>
      <c r="G131" s="11" t="inlineStr">
        <is>
          <t>:CW:CCW:</t>
        </is>
      </c>
      <c r="H131" s="10" t="inlineStr">
        <is>
          <t>Mechanical Seal</t>
        </is>
      </c>
      <c r="I131" s="10" t="inlineStr">
        <is>
          <t>Single</t>
        </is>
      </c>
      <c r="J131" s="10" t="inlineStr">
        <is>
          <t>:Balanced:</t>
        </is>
      </c>
      <c r="K131" s="10" t="inlineStr">
        <is>
          <t>SlvMatl_SS_AISI-303</t>
        </is>
      </c>
      <c r="L131" s="10" t="inlineStr">
        <is>
          <t>SS AISI-303</t>
        </is>
      </c>
      <c r="M131" s="10" t="inlineStr">
        <is>
          <t>SS AISI-303</t>
        </is>
      </c>
      <c r="N131" s="11" t="inlineStr">
        <is>
          <t>RTF</t>
        </is>
      </c>
      <c r="O131" s="10" t="inlineStr">
        <is>
          <t>B104098</t>
        </is>
      </c>
      <c r="P131" s="11" t="inlineStr">
        <is>
          <t>LT067</t>
        </is>
      </c>
      <c r="Q131" t="inlineStr">
        <is>
          <t>PriceReq_BOM_KP_Sleeves, SlvMatl_SS_AISI-303</t>
        </is>
      </c>
    </row>
    <row r="132">
      <c r="B132" s="98" t="inlineStr"/>
      <c r="C132" s="10" t="inlineStr">
        <is>
          <t>ConTab_BOM_KP_Sleeves0226</t>
        </is>
      </c>
      <c r="D132" s="10" t="inlineStr"/>
      <c r="E132" s="10" t="inlineStr">
        <is>
          <t>:1020-5_6-KP:</t>
        </is>
      </c>
      <c r="F132" s="11" t="inlineStr">
        <is>
          <t>V</t>
        </is>
      </c>
      <c r="G132" s="11" t="inlineStr">
        <is>
          <t>:CW:CCW:</t>
        </is>
      </c>
      <c r="H132" s="10" t="inlineStr">
        <is>
          <t>Mechanical Seal</t>
        </is>
      </c>
      <c r="I132" s="10" t="inlineStr">
        <is>
          <t>Single</t>
        </is>
      </c>
      <c r="J132" s="10" t="inlineStr">
        <is>
          <t>:Balanced:</t>
        </is>
      </c>
      <c r="K132" s="10" t="inlineStr">
        <is>
          <t>SlvMatl_SS_AISI-303</t>
        </is>
      </c>
      <c r="L132" s="10" t="inlineStr">
        <is>
          <t>SS AISI-303</t>
        </is>
      </c>
      <c r="M132" s="10" t="inlineStr">
        <is>
          <t>SS AISI-303</t>
        </is>
      </c>
      <c r="N132" s="11" t="inlineStr">
        <is>
          <t>RTF</t>
        </is>
      </c>
      <c r="O132" s="10" t="inlineStr">
        <is>
          <t>B101488</t>
        </is>
      </c>
      <c r="P132" s="11" t="inlineStr">
        <is>
          <t>LT067</t>
        </is>
      </c>
      <c r="Q132" t="inlineStr">
        <is>
          <t>PriceReq_BOM_KP_Sleeves, SlvMatl_SS_AISI-303</t>
        </is>
      </c>
    </row>
    <row r="133">
      <c r="B133" s="98" t="inlineStr"/>
      <c r="C133" s="10" t="inlineStr">
        <is>
          <t>ConTab_BOM_KP_Sleeves0227</t>
        </is>
      </c>
      <c r="D133" s="10" t="inlineStr"/>
      <c r="E133" s="10" t="inlineStr">
        <is>
          <t>:1024-1_2-KP:1024-3_4-KP:</t>
        </is>
      </c>
      <c r="F133" s="11" t="inlineStr">
        <is>
          <t>V</t>
        </is>
      </c>
      <c r="G133" s="11" t="inlineStr">
        <is>
          <t>:CW:CCW:</t>
        </is>
      </c>
      <c r="H133" s="10" t="inlineStr">
        <is>
          <t>Mechanical Seal</t>
        </is>
      </c>
      <c r="I133" s="10" t="inlineStr">
        <is>
          <t>Single</t>
        </is>
      </c>
      <c r="J133" s="10" t="inlineStr">
        <is>
          <t>:Balanced:</t>
        </is>
      </c>
      <c r="K133" s="10" t="inlineStr">
        <is>
          <t>SlvMatl_SS_AISI-303</t>
        </is>
      </c>
      <c r="L133" s="10" t="inlineStr">
        <is>
          <t>SS AISI-303</t>
        </is>
      </c>
      <c r="M133" s="10" t="inlineStr">
        <is>
          <t>SS AISI-303</t>
        </is>
      </c>
      <c r="N133" s="11" t="inlineStr">
        <is>
          <t>RTF</t>
        </is>
      </c>
      <c r="O133" s="10" t="inlineStr">
        <is>
          <t>B101501</t>
        </is>
      </c>
      <c r="P133" s="11" t="inlineStr">
        <is>
          <t>LT067</t>
        </is>
      </c>
      <c r="Q133" t="inlineStr">
        <is>
          <t>PriceReq_BOM_KP_Sleeves, SlvMatl_SS_AISI-303</t>
        </is>
      </c>
    </row>
    <row r="134">
      <c r="B134" s="98" t="inlineStr"/>
      <c r="C134" s="10" t="inlineStr">
        <is>
          <t>ConTab_BOM_KP_Sleeves0228</t>
        </is>
      </c>
      <c r="D134" s="10" t="inlineStr"/>
      <c r="E134" s="10" t="inlineStr">
        <is>
          <t>:1220-5_6-KP:</t>
        </is>
      </c>
      <c r="F134" s="11" t="inlineStr">
        <is>
          <t>K</t>
        </is>
      </c>
      <c r="G134" s="11" t="inlineStr">
        <is>
          <t>:CW:CCW:</t>
        </is>
      </c>
      <c r="H134" s="10" t="inlineStr">
        <is>
          <t>Mechanical Seal</t>
        </is>
      </c>
      <c r="I134" s="10" t="inlineStr">
        <is>
          <t>Single</t>
        </is>
      </c>
      <c r="J134" s="10" t="inlineStr">
        <is>
          <t>:Balanced:</t>
        </is>
      </c>
      <c r="K134" s="10" t="inlineStr">
        <is>
          <t>SlvMatl_SS_AISI-303</t>
        </is>
      </c>
      <c r="L134" s="10" t="inlineStr">
        <is>
          <t>SS AISI-303</t>
        </is>
      </c>
      <c r="M134" s="10" t="inlineStr">
        <is>
          <t>SS AISI-303</t>
        </is>
      </c>
      <c r="N134" s="10" t="inlineStr">
        <is>
          <t>91866728</t>
        </is>
      </c>
      <c r="O134" s="10" t="inlineStr">
        <is>
          <t>B101462</t>
        </is>
      </c>
      <c r="P134" s="11" t="inlineStr">
        <is>
          <t>LT067</t>
        </is>
      </c>
      <c r="Q134" t="inlineStr">
        <is>
          <t>PriceReq_BOM_KP_Sleeves, SlvMatl_SS_AISI-303</t>
        </is>
      </c>
    </row>
    <row r="135">
      <c r="B135" s="98" t="inlineStr"/>
      <c r="C135" s="10" t="inlineStr">
        <is>
          <t>ConTab_BOM_KP_Sleeves0229</t>
        </is>
      </c>
      <c r="D135" s="10" t="inlineStr"/>
      <c r="E135" s="10" t="inlineStr">
        <is>
          <t>:1415-1_2-KP:</t>
        </is>
      </c>
      <c r="F135" s="11" t="inlineStr">
        <is>
          <t>K</t>
        </is>
      </c>
      <c r="G135" s="11" t="inlineStr">
        <is>
          <t>:CW:CCW:</t>
        </is>
      </c>
      <c r="H135" s="10" t="inlineStr">
        <is>
          <t>Mechanical Seal</t>
        </is>
      </c>
      <c r="I135" s="10" t="inlineStr">
        <is>
          <t>Single</t>
        </is>
      </c>
      <c r="J135" s="10" t="inlineStr">
        <is>
          <t>:Balanced:</t>
        </is>
      </c>
      <c r="K135" s="10" t="inlineStr">
        <is>
          <t>SlvMatl_SS_AISI-303</t>
        </is>
      </c>
      <c r="L135" s="10" t="inlineStr">
        <is>
          <t>SS AISI-303</t>
        </is>
      </c>
      <c r="M135" s="10" t="inlineStr">
        <is>
          <t>SS AISI-303</t>
        </is>
      </c>
      <c r="N135" s="11" t="inlineStr">
        <is>
          <t>RTF</t>
        </is>
      </c>
      <c r="O135" s="10" t="inlineStr">
        <is>
          <t>B101475</t>
        </is>
      </c>
      <c r="P135" s="11" t="inlineStr">
        <is>
          <t>LT067</t>
        </is>
      </c>
      <c r="Q135" t="inlineStr">
        <is>
          <t>PriceReq_BOM_KP_Sleeves, SlvMatl_SS_AISI-303</t>
        </is>
      </c>
    </row>
    <row r="136">
      <c r="B136" s="98" t="inlineStr"/>
      <c r="C136" s="10" t="inlineStr">
        <is>
          <t>ConTab_BOM_KP_Sleeves0280</t>
        </is>
      </c>
      <c r="D136" s="10" t="inlineStr"/>
      <c r="E136" s="10" t="inlineStr">
        <is>
          <t>:2095-1_2-KP:2095-1_2-KPV:</t>
        </is>
      </c>
      <c r="F136" s="11" t="inlineStr">
        <is>
          <t>3</t>
        </is>
      </c>
      <c r="G136" s="11" t="inlineStr">
        <is>
          <t>:CW:CCW:</t>
        </is>
      </c>
      <c r="H136" s="10" t="inlineStr">
        <is>
          <t>Mechanical Seal</t>
        </is>
      </c>
      <c r="I136" s="10" t="inlineStr">
        <is>
          <t>Single</t>
        </is>
      </c>
      <c r="J136" s="10" t="inlineStr">
        <is>
          <t>:Unbalanced:</t>
        </is>
      </c>
      <c r="K136" s="10" t="inlineStr">
        <is>
          <t>SlvMatl_Special</t>
        </is>
      </c>
      <c r="L136" s="10" t="inlineStr">
        <is>
          <t>Special/Other</t>
        </is>
      </c>
      <c r="M136" s="10" t="inlineStr">
        <is>
          <t>Special/Other</t>
        </is>
      </c>
      <c r="N136" s="11" t="inlineStr">
        <is>
          <t>RTF</t>
        </is>
      </c>
      <c r="O136" s="10" t="inlineStr">
        <is>
          <t>B101341</t>
        </is>
      </c>
      <c r="P136" s="11" t="inlineStr">
        <is>
          <t>LT029</t>
        </is>
      </c>
      <c r="Q136" t="inlineStr">
        <is>
          <t>SlvMatl_Special, PriceReq_BOM_KP_Sleeves</t>
        </is>
      </c>
    </row>
    <row r="137">
      <c r="B137" s="98" t="inlineStr"/>
      <c r="C137" s="10" t="inlineStr">
        <is>
          <t>ConTab_BOM_KP_Sleeves0281</t>
        </is>
      </c>
      <c r="D137" s="10" t="inlineStr"/>
      <c r="E137" s="10" t="inlineStr">
        <is>
          <t>:2013-5_6-KP:2013-5_6-KPV:</t>
        </is>
      </c>
      <c r="F137" s="11" t="inlineStr">
        <is>
          <t>3</t>
        </is>
      </c>
      <c r="G137" s="11" t="inlineStr">
        <is>
          <t>:CW:CCW:</t>
        </is>
      </c>
      <c r="H137" s="10" t="inlineStr">
        <is>
          <t>Mechanical Seal</t>
        </is>
      </c>
      <c r="I137" s="10" t="inlineStr">
        <is>
          <t>Single</t>
        </is>
      </c>
      <c r="J137" s="10" t="inlineStr">
        <is>
          <t>:Unbalanced:</t>
        </is>
      </c>
      <c r="K137" s="10" t="inlineStr">
        <is>
          <t>SlvMatl_Special</t>
        </is>
      </c>
      <c r="L137" s="10" t="inlineStr">
        <is>
          <t>Special/Other</t>
        </is>
      </c>
      <c r="M137" s="10" t="inlineStr">
        <is>
          <t>Special/Other</t>
        </is>
      </c>
      <c r="N137" s="11" t="inlineStr">
        <is>
          <t>RTF</t>
        </is>
      </c>
      <c r="O137" s="10" t="inlineStr">
        <is>
          <t>B101341</t>
        </is>
      </c>
      <c r="P137" s="11" t="inlineStr">
        <is>
          <t>LT029</t>
        </is>
      </c>
      <c r="Q137" t="inlineStr">
        <is>
          <t>SlvMatl_Special, PriceReq_BOM_KP_Sleeves</t>
        </is>
      </c>
    </row>
    <row r="138">
      <c r="B138" s="98" t="inlineStr"/>
      <c r="C138" s="10" t="inlineStr">
        <is>
          <t>ConTab_BOM_KP_Sleeves0282</t>
        </is>
      </c>
      <c r="D138" s="10" t="inlineStr"/>
      <c r="E138" s="10" t="inlineStr">
        <is>
          <t>:3095-7_8-KP:3095-7_8-KPV:</t>
        </is>
      </c>
      <c r="F138" s="11" t="inlineStr">
        <is>
          <t>3</t>
        </is>
      </c>
      <c r="G138" s="11" t="inlineStr">
        <is>
          <t>:CW:CCW:</t>
        </is>
      </c>
      <c r="H138" s="10" t="inlineStr">
        <is>
          <t>Mechanical Seal</t>
        </is>
      </c>
      <c r="I138" s="10" t="inlineStr">
        <is>
          <t>Single</t>
        </is>
      </c>
      <c r="J138" s="10" t="inlineStr">
        <is>
          <t>:Unbalanced:</t>
        </is>
      </c>
      <c r="K138" s="10" t="inlineStr">
        <is>
          <t>SlvMatl_Special</t>
        </is>
      </c>
      <c r="L138" s="10" t="inlineStr">
        <is>
          <t>Special/Other</t>
        </is>
      </c>
      <c r="M138" s="10" t="inlineStr">
        <is>
          <t>Special/Other</t>
        </is>
      </c>
      <c r="N138" s="11" t="inlineStr">
        <is>
          <t>RTF</t>
        </is>
      </c>
      <c r="O138" s="10" t="inlineStr">
        <is>
          <t>B101341</t>
        </is>
      </c>
      <c r="P138" s="11" t="inlineStr">
        <is>
          <t>LT029</t>
        </is>
      </c>
      <c r="Q138" t="inlineStr">
        <is>
          <t>SlvMatl_Special, PriceReq_BOM_KP_Sleeves</t>
        </is>
      </c>
    </row>
    <row r="139">
      <c r="B139" s="98" t="inlineStr"/>
      <c r="C139" s="10" t="inlineStr">
        <is>
          <t>ConTab_BOM_KP_Sleeves0283</t>
        </is>
      </c>
      <c r="D139" s="10" t="inlineStr"/>
      <c r="E139" s="10" t="inlineStr">
        <is>
          <t>:3095-7_8-KP:3095-7_8-KPV:</t>
        </is>
      </c>
      <c r="F139" s="11" t="inlineStr">
        <is>
          <t>E</t>
        </is>
      </c>
      <c r="G139" s="11" t="inlineStr">
        <is>
          <t>:CW:CCW:</t>
        </is>
      </c>
      <c r="H139" s="10" t="inlineStr">
        <is>
          <t>Mechanical Seal</t>
        </is>
      </c>
      <c r="I139" s="10" t="inlineStr">
        <is>
          <t>Single</t>
        </is>
      </c>
      <c r="J139" s="10" t="inlineStr">
        <is>
          <t>:Unbalanced:</t>
        </is>
      </c>
      <c r="K139" s="10" t="inlineStr">
        <is>
          <t>SlvMatl_Special</t>
        </is>
      </c>
      <c r="L139" s="10" t="inlineStr">
        <is>
          <t>Special/Other</t>
        </is>
      </c>
      <c r="M139" s="10" t="inlineStr">
        <is>
          <t>Special/Other</t>
        </is>
      </c>
      <c r="N139" s="11" t="inlineStr">
        <is>
          <t>RTF</t>
        </is>
      </c>
      <c r="O139" s="10" t="inlineStr">
        <is>
          <t>B101432</t>
        </is>
      </c>
      <c r="P139" s="11" t="inlineStr">
        <is>
          <t>LT029</t>
        </is>
      </c>
      <c r="Q139" t="inlineStr">
        <is>
          <t>SlvMatl_Special, PriceReq_BOM_KP_Sleeves</t>
        </is>
      </c>
    </row>
    <row r="140">
      <c r="B140" s="98" t="inlineStr"/>
      <c r="C140" s="10" t="inlineStr">
        <is>
          <t>ConTab_BOM_KP_Sleeves0284</t>
        </is>
      </c>
      <c r="D140" s="10" t="inlineStr"/>
      <c r="E140" s="10" t="inlineStr">
        <is>
          <t>:3014-5_6-KP:3014-5_6-KPV:</t>
        </is>
      </c>
      <c r="F140" s="11" t="inlineStr">
        <is>
          <t>4</t>
        </is>
      </c>
      <c r="G140" s="11" t="inlineStr">
        <is>
          <t>:CW:CCW:</t>
        </is>
      </c>
      <c r="H140" s="10" t="inlineStr">
        <is>
          <t>Mechanical Seal</t>
        </is>
      </c>
      <c r="I140" s="10" t="inlineStr">
        <is>
          <t>Single</t>
        </is>
      </c>
      <c r="J140" s="10" t="inlineStr">
        <is>
          <t>:Unbalanced:</t>
        </is>
      </c>
      <c r="K140" s="10" t="inlineStr">
        <is>
          <t>SlvMatl_Special</t>
        </is>
      </c>
      <c r="L140" s="10" t="inlineStr">
        <is>
          <t>Special/Other</t>
        </is>
      </c>
      <c r="M140" s="10" t="inlineStr">
        <is>
          <t>Special/Other</t>
        </is>
      </c>
      <c r="N140" s="11" t="inlineStr">
        <is>
          <t>RTF</t>
        </is>
      </c>
      <c r="O140" s="10" t="inlineStr">
        <is>
          <t>B101367</t>
        </is>
      </c>
      <c r="P140" s="11" t="inlineStr">
        <is>
          <t>LT029</t>
        </is>
      </c>
      <c r="Q140" t="inlineStr">
        <is>
          <t>SlvMatl_Special, PriceReq_BOM_KP_Sleeves</t>
        </is>
      </c>
    </row>
    <row r="141">
      <c r="B141" s="98" t="inlineStr"/>
      <c r="C141" s="10" t="inlineStr">
        <is>
          <t>ConTab_BOM_KP_Sleeves0285</t>
        </is>
      </c>
      <c r="D141" s="10" t="inlineStr"/>
      <c r="E141" s="10" t="inlineStr">
        <is>
          <t>:4012-1_2-KP:4012-1_2-KPV:</t>
        </is>
      </c>
      <c r="F141" s="11" t="inlineStr">
        <is>
          <t>4</t>
        </is>
      </c>
      <c r="G141" s="11" t="inlineStr">
        <is>
          <t>:CW:CCW:</t>
        </is>
      </c>
      <c r="H141" s="10" t="inlineStr">
        <is>
          <t>Mechanical Seal</t>
        </is>
      </c>
      <c r="I141" s="10" t="inlineStr">
        <is>
          <t>Single</t>
        </is>
      </c>
      <c r="J141" s="10" t="inlineStr">
        <is>
          <t>:Unbalanced:</t>
        </is>
      </c>
      <c r="K141" s="10" t="inlineStr">
        <is>
          <t>SlvMatl_Special</t>
        </is>
      </c>
      <c r="L141" s="10" t="inlineStr">
        <is>
          <t>Special/Other</t>
        </is>
      </c>
      <c r="M141" s="10" t="inlineStr">
        <is>
          <t>Special/Other</t>
        </is>
      </c>
      <c r="N141" s="11" t="inlineStr">
        <is>
          <t>RTF</t>
        </is>
      </c>
      <c r="O141" s="10" t="inlineStr">
        <is>
          <t>B101367</t>
        </is>
      </c>
      <c r="P141" s="11" t="inlineStr">
        <is>
          <t>LT029</t>
        </is>
      </c>
      <c r="Q141" t="inlineStr">
        <is>
          <t>SlvMatl_Special, PriceReq_BOM_KP_Sleeves</t>
        </is>
      </c>
    </row>
    <row r="142">
      <c r="B142" s="98" t="inlineStr"/>
      <c r="C142" s="10" t="inlineStr">
        <is>
          <t>ConTab_BOM_KP_Sleeves0286</t>
        </is>
      </c>
      <c r="D142" s="10" t="inlineStr"/>
      <c r="E142" s="10" t="inlineStr">
        <is>
          <t>:4012-7_8-KP:4012-7_8-KPV:</t>
        </is>
      </c>
      <c r="F142" s="11" t="inlineStr">
        <is>
          <t>4</t>
        </is>
      </c>
      <c r="G142" s="11" t="inlineStr">
        <is>
          <t>:CW:CCW:</t>
        </is>
      </c>
      <c r="H142" s="10" t="inlineStr">
        <is>
          <t>Mechanical Seal</t>
        </is>
      </c>
      <c r="I142" s="10" t="inlineStr">
        <is>
          <t>Single</t>
        </is>
      </c>
      <c r="J142" s="10" t="inlineStr">
        <is>
          <t>:Unbalanced:</t>
        </is>
      </c>
      <c r="K142" s="10" t="inlineStr">
        <is>
          <t>SlvMatl_Special</t>
        </is>
      </c>
      <c r="L142" s="10" t="inlineStr">
        <is>
          <t>Special/Other</t>
        </is>
      </c>
      <c r="M142" s="10" t="inlineStr">
        <is>
          <t>Special/Other</t>
        </is>
      </c>
      <c r="N142" s="11" t="inlineStr">
        <is>
          <t>RTF</t>
        </is>
      </c>
      <c r="O142" s="10" t="inlineStr">
        <is>
          <t>B101367</t>
        </is>
      </c>
      <c r="P142" s="11" t="inlineStr">
        <is>
          <t>LT029</t>
        </is>
      </c>
      <c r="Q142" t="inlineStr">
        <is>
          <t>SlvMatl_Special, PriceReq_BOM_KP_Sleeves</t>
        </is>
      </c>
    </row>
    <row r="143">
      <c r="B143" s="98" t="inlineStr"/>
      <c r="C143" s="10" t="inlineStr">
        <is>
          <t>ConTab_BOM_KP_Sleeves0287</t>
        </is>
      </c>
      <c r="D143" s="10" t="inlineStr"/>
      <c r="E143" s="10" t="inlineStr">
        <is>
          <t>:4015-7_8-KP:4015-7_8-KPV:</t>
        </is>
      </c>
      <c r="F143" s="11" t="inlineStr">
        <is>
          <t>4</t>
        </is>
      </c>
      <c r="G143" s="11" t="inlineStr">
        <is>
          <t>:CW:CCW:</t>
        </is>
      </c>
      <c r="H143" s="10" t="inlineStr">
        <is>
          <t>Mechanical Seal</t>
        </is>
      </c>
      <c r="I143" s="10" t="inlineStr">
        <is>
          <t>Single</t>
        </is>
      </c>
      <c r="J143" s="10" t="inlineStr">
        <is>
          <t>:Unbalanced:</t>
        </is>
      </c>
      <c r="K143" s="10" t="inlineStr">
        <is>
          <t>SlvMatl_Special</t>
        </is>
      </c>
      <c r="L143" s="10" t="inlineStr">
        <is>
          <t>Special/Other</t>
        </is>
      </c>
      <c r="M143" s="10" t="inlineStr">
        <is>
          <t>Special/Other</t>
        </is>
      </c>
      <c r="N143" s="11" t="inlineStr">
        <is>
          <t>RTF</t>
        </is>
      </c>
      <c r="O143" s="10" t="inlineStr">
        <is>
          <t>B101367</t>
        </is>
      </c>
      <c r="P143" s="11" t="inlineStr">
        <is>
          <t>LT029</t>
        </is>
      </c>
      <c r="Q143" t="inlineStr">
        <is>
          <t>SlvMatl_Special, PriceReq_BOM_KP_Sleeves</t>
        </is>
      </c>
    </row>
    <row r="144">
      <c r="B144" s="98" t="inlineStr"/>
      <c r="C144" s="10" t="inlineStr">
        <is>
          <t>ConTab_BOM_KP_Sleeves0288</t>
        </is>
      </c>
      <c r="D144" s="10" t="inlineStr"/>
      <c r="E144" s="10" t="inlineStr">
        <is>
          <t>:5012-7_8-KP:5012-7_8-KPV:</t>
        </is>
      </c>
      <c r="F144" s="11" t="inlineStr">
        <is>
          <t>4</t>
        </is>
      </c>
      <c r="G144" s="11" t="inlineStr">
        <is>
          <t>:CW:CCW:</t>
        </is>
      </c>
      <c r="H144" s="10" t="inlineStr">
        <is>
          <t>Mechanical Seal</t>
        </is>
      </c>
      <c r="I144" s="10" t="inlineStr">
        <is>
          <t>Single</t>
        </is>
      </c>
      <c r="J144" s="10" t="inlineStr">
        <is>
          <t>:Unbalanced:</t>
        </is>
      </c>
      <c r="K144" s="10" t="inlineStr">
        <is>
          <t>SlvMatl_Special</t>
        </is>
      </c>
      <c r="L144" s="10" t="inlineStr">
        <is>
          <t>Special/Other</t>
        </is>
      </c>
      <c r="M144" s="10" t="inlineStr">
        <is>
          <t>Special/Other</t>
        </is>
      </c>
      <c r="N144" s="11" t="inlineStr">
        <is>
          <t>RTF</t>
        </is>
      </c>
      <c r="O144" s="10" t="inlineStr">
        <is>
          <t>B101354</t>
        </is>
      </c>
      <c r="P144" s="11" t="inlineStr">
        <is>
          <t>LT029</t>
        </is>
      </c>
      <c r="Q144" t="inlineStr">
        <is>
          <t>SlvMatl_Special, PriceReq_BOM_KP_Sleeves</t>
        </is>
      </c>
    </row>
    <row r="145">
      <c r="B145" s="98" t="inlineStr"/>
      <c r="C145" s="10" t="inlineStr">
        <is>
          <t>ConTab_BOM_KP_Sleeves0289</t>
        </is>
      </c>
      <c r="D145" s="10" t="inlineStr"/>
      <c r="E145" s="10" t="inlineStr">
        <is>
          <t>:5015-9_0-KP:5015-9_0-KPV:</t>
        </is>
      </c>
      <c r="F145" s="11" t="inlineStr">
        <is>
          <t>4</t>
        </is>
      </c>
      <c r="G145" s="11" t="inlineStr">
        <is>
          <t>:CW:CCW:</t>
        </is>
      </c>
      <c r="H145" s="10" t="inlineStr">
        <is>
          <t>Mechanical Seal</t>
        </is>
      </c>
      <c r="I145" s="10" t="inlineStr">
        <is>
          <t>Single</t>
        </is>
      </c>
      <c r="J145" s="10" t="inlineStr">
        <is>
          <t>:Unbalanced:</t>
        </is>
      </c>
      <c r="K145" s="10" t="inlineStr">
        <is>
          <t>SlvMatl_Special</t>
        </is>
      </c>
      <c r="L145" s="10" t="inlineStr">
        <is>
          <t>Special/Other</t>
        </is>
      </c>
      <c r="M145" s="10" t="inlineStr">
        <is>
          <t>Special/Other</t>
        </is>
      </c>
      <c r="N145" s="11" t="inlineStr">
        <is>
          <t>RTF</t>
        </is>
      </c>
      <c r="O145" s="10" t="inlineStr">
        <is>
          <t>B101354</t>
        </is>
      </c>
      <c r="P145" s="11" t="inlineStr">
        <is>
          <t>LT029</t>
        </is>
      </c>
      <c r="Q145" t="inlineStr">
        <is>
          <t>SlvMatl_Special, PriceReq_BOM_KP_Sleeves</t>
        </is>
      </c>
    </row>
    <row r="146">
      <c r="B146" s="98" t="inlineStr"/>
      <c r="C146" s="10" t="inlineStr">
        <is>
          <t>ConTab_BOM_KP_Sleeves0290</t>
        </is>
      </c>
      <c r="D146" s="10" t="inlineStr"/>
      <c r="E146" s="10" t="inlineStr">
        <is>
          <t>:6012-1_2-KP:6012-1_2-KPV:</t>
        </is>
      </c>
      <c r="F146" s="11" t="inlineStr">
        <is>
          <t>4</t>
        </is>
      </c>
      <c r="G146" s="11" t="inlineStr">
        <is>
          <t>:CW:CCW:</t>
        </is>
      </c>
      <c r="H146" s="10" t="inlineStr">
        <is>
          <t>Mechanical Seal</t>
        </is>
      </c>
      <c r="I146" s="10" t="inlineStr">
        <is>
          <t>Single</t>
        </is>
      </c>
      <c r="J146" s="10" t="inlineStr">
        <is>
          <t>:Unbalanced:</t>
        </is>
      </c>
      <c r="K146" s="10" t="inlineStr">
        <is>
          <t>SlvMatl_Special</t>
        </is>
      </c>
      <c r="L146" s="10" t="inlineStr">
        <is>
          <t>Special/Other</t>
        </is>
      </c>
      <c r="M146" s="10" t="inlineStr">
        <is>
          <t>Special/Other</t>
        </is>
      </c>
      <c r="N146" s="11" t="inlineStr">
        <is>
          <t>RTF</t>
        </is>
      </c>
      <c r="O146" s="10" t="inlineStr">
        <is>
          <t>B101367</t>
        </is>
      </c>
      <c r="P146" s="11" t="inlineStr">
        <is>
          <t>LT029</t>
        </is>
      </c>
      <c r="Q146" t="inlineStr">
        <is>
          <t>SlvMatl_Special, PriceReq_BOM_KP_Sleeves</t>
        </is>
      </c>
    </row>
    <row r="147">
      <c r="B147" s="98" t="inlineStr"/>
      <c r="C147" s="10" t="inlineStr">
        <is>
          <t>ConTab_BOM_KP_Sleeves0291</t>
        </is>
      </c>
      <c r="D147" s="10" t="inlineStr"/>
      <c r="E147" s="10" t="inlineStr">
        <is>
          <t>:6012-3_4-KP:6012-3_4-KPV:</t>
        </is>
      </c>
      <c r="F147" s="11" t="inlineStr">
        <is>
          <t>4</t>
        </is>
      </c>
      <c r="G147" s="11" t="inlineStr">
        <is>
          <t>:CW:CCW:</t>
        </is>
      </c>
      <c r="H147" s="10" t="inlineStr">
        <is>
          <t>Mechanical Seal</t>
        </is>
      </c>
      <c r="I147" s="10" t="inlineStr">
        <is>
          <t>Single</t>
        </is>
      </c>
      <c r="J147" s="10" t="inlineStr">
        <is>
          <t>:Unbalanced:</t>
        </is>
      </c>
      <c r="K147" s="10" t="inlineStr">
        <is>
          <t>SlvMatl_Special</t>
        </is>
      </c>
      <c r="L147" s="10" t="inlineStr">
        <is>
          <t>Special/Other</t>
        </is>
      </c>
      <c r="M147" s="10" t="inlineStr">
        <is>
          <t>Special/Other</t>
        </is>
      </c>
      <c r="N147" s="11" t="inlineStr">
        <is>
          <t>RTF</t>
        </is>
      </c>
      <c r="O147" s="10" t="inlineStr">
        <is>
          <t>B101354</t>
        </is>
      </c>
      <c r="P147" s="11" t="inlineStr">
        <is>
          <t>LT029</t>
        </is>
      </c>
      <c r="Q147" t="inlineStr">
        <is>
          <t>SlvMatl_Special, PriceReq_BOM_KP_Sleeves</t>
        </is>
      </c>
    </row>
    <row r="148">
      <c r="B148" s="98" t="inlineStr"/>
      <c r="C148" s="10" t="inlineStr">
        <is>
          <t>ConTab_BOM_KP_Sleeves0292</t>
        </is>
      </c>
      <c r="D148" s="10" t="inlineStr"/>
      <c r="E148" s="10" t="inlineStr">
        <is>
          <t>:6015-1_2-KP:6015-1_2-KPV:6015-3_4-KP:6015-3_4-KPV:</t>
        </is>
      </c>
      <c r="F148" s="11" t="inlineStr">
        <is>
          <t>5</t>
        </is>
      </c>
      <c r="G148" s="11" t="inlineStr">
        <is>
          <t>:CW:CCW:</t>
        </is>
      </c>
      <c r="H148" s="10" t="inlineStr">
        <is>
          <t>Mechanical Seal</t>
        </is>
      </c>
      <c r="I148" s="10" t="inlineStr">
        <is>
          <t>Single</t>
        </is>
      </c>
      <c r="J148" s="10" t="inlineStr">
        <is>
          <t>:Unbalanced:</t>
        </is>
      </c>
      <c r="K148" s="10" t="inlineStr">
        <is>
          <t>SlvMatl_Special</t>
        </is>
      </c>
      <c r="L148" s="10" t="inlineStr">
        <is>
          <t>Special/Other</t>
        </is>
      </c>
      <c r="M148" s="10" t="inlineStr">
        <is>
          <t>Special/Other</t>
        </is>
      </c>
      <c r="N148" s="11" t="inlineStr">
        <is>
          <t>RTF</t>
        </is>
      </c>
      <c r="O148" s="10" t="inlineStr">
        <is>
          <t>B101380</t>
        </is>
      </c>
      <c r="P148" s="11" t="inlineStr">
        <is>
          <t>LT029</t>
        </is>
      </c>
      <c r="Q148" t="inlineStr">
        <is>
          <t>SlvMatl_Special, PriceReq_BOM_KP_Sleeves</t>
        </is>
      </c>
    </row>
    <row r="149">
      <c r="B149" s="98" t="inlineStr"/>
      <c r="C149" s="10" t="inlineStr">
        <is>
          <t>ConTab_BOM_KP_Sleeves0293</t>
        </is>
      </c>
      <c r="D149" s="10" t="inlineStr"/>
      <c r="E149" s="10" t="inlineStr">
        <is>
          <t>:6019-7_8-KP:6019-7_8-KPV:</t>
        </is>
      </c>
      <c r="F149" s="11" t="inlineStr">
        <is>
          <t>5</t>
        </is>
      </c>
      <c r="G149" s="11" t="inlineStr">
        <is>
          <t>:CW:CCW:</t>
        </is>
      </c>
      <c r="H149" s="10" t="inlineStr">
        <is>
          <t>Mechanical Seal</t>
        </is>
      </c>
      <c r="I149" s="10" t="inlineStr">
        <is>
          <t>Single</t>
        </is>
      </c>
      <c r="J149" s="10" t="inlineStr">
        <is>
          <t>:Unbalanced:</t>
        </is>
      </c>
      <c r="K149" s="10" t="inlineStr">
        <is>
          <t>SlvMatl_Special</t>
        </is>
      </c>
      <c r="L149" s="10" t="inlineStr">
        <is>
          <t>Special/Other</t>
        </is>
      </c>
      <c r="M149" s="10" t="inlineStr">
        <is>
          <t>Special/Other</t>
        </is>
      </c>
      <c r="N149" s="11" t="inlineStr">
        <is>
          <t>RTF</t>
        </is>
      </c>
      <c r="O149" s="10" t="inlineStr">
        <is>
          <t>B101393</t>
        </is>
      </c>
      <c r="P149" s="11" t="inlineStr">
        <is>
          <t>LT029</t>
        </is>
      </c>
      <c r="Q149" t="inlineStr">
        <is>
          <t>SlvMatl_Special, PriceReq_BOM_KP_Sleeves</t>
        </is>
      </c>
    </row>
    <row r="150">
      <c r="B150" s="98" t="inlineStr"/>
      <c r="C150" s="10" t="inlineStr">
        <is>
          <t>ConTab_BOM_KP_Sleeves0294</t>
        </is>
      </c>
      <c r="D150" s="10" t="inlineStr"/>
      <c r="E150" s="10" t="inlineStr">
        <is>
          <t>:6019-7_8-KP:6019-7_8-KPV:</t>
        </is>
      </c>
      <c r="F150" s="11" t="inlineStr">
        <is>
          <t>6</t>
        </is>
      </c>
      <c r="G150" s="11" t="inlineStr">
        <is>
          <t>:CW:CCW:</t>
        </is>
      </c>
      <c r="H150" s="10" t="inlineStr">
        <is>
          <t>Mechanical Seal</t>
        </is>
      </c>
      <c r="I150" s="10" t="inlineStr">
        <is>
          <t>Single</t>
        </is>
      </c>
      <c r="J150" s="10" t="inlineStr">
        <is>
          <t>:Unbalanced:</t>
        </is>
      </c>
      <c r="K150" s="10" t="inlineStr">
        <is>
          <t>SlvMatl_Special</t>
        </is>
      </c>
      <c r="L150" s="10" t="inlineStr">
        <is>
          <t>Special/Other</t>
        </is>
      </c>
      <c r="M150" s="10" t="inlineStr">
        <is>
          <t>Special/Other</t>
        </is>
      </c>
      <c r="N150" s="11" t="inlineStr">
        <is>
          <t>RTF</t>
        </is>
      </c>
      <c r="O150" s="10" t="inlineStr">
        <is>
          <t>B101406</t>
        </is>
      </c>
      <c r="P150" s="11" t="inlineStr">
        <is>
          <t>LT029</t>
        </is>
      </c>
      <c r="Q150" t="inlineStr">
        <is>
          <t>SlvMatl_Special, PriceReq_BOM_KP_Sleeves</t>
        </is>
      </c>
    </row>
    <row r="151">
      <c r="B151" s="98" t="inlineStr"/>
      <c r="C151" s="10" t="inlineStr">
        <is>
          <t>ConTab_BOM_KP_Sleeves0295</t>
        </is>
      </c>
      <c r="D151" s="10" t="inlineStr"/>
      <c r="E151" s="10" t="inlineStr">
        <is>
          <t>:6020-3_4-KP:6020-3_4-KPV:</t>
        </is>
      </c>
      <c r="F151" s="11" t="inlineStr">
        <is>
          <t>6</t>
        </is>
      </c>
      <c r="G151" s="11" t="inlineStr">
        <is>
          <t>:CW:CCW:</t>
        </is>
      </c>
      <c r="H151" s="10" t="inlineStr">
        <is>
          <t>Mechanical Seal</t>
        </is>
      </c>
      <c r="I151" s="10" t="inlineStr">
        <is>
          <t>Single</t>
        </is>
      </c>
      <c r="J151" s="10" t="inlineStr">
        <is>
          <t>:Unbalanced:</t>
        </is>
      </c>
      <c r="K151" s="10" t="inlineStr">
        <is>
          <t>SlvMatl_Special</t>
        </is>
      </c>
      <c r="L151" s="10" t="inlineStr">
        <is>
          <t>Special/Other</t>
        </is>
      </c>
      <c r="M151" s="10" t="inlineStr">
        <is>
          <t>Special/Other</t>
        </is>
      </c>
      <c r="N151" s="11" t="inlineStr">
        <is>
          <t>RTF</t>
        </is>
      </c>
      <c r="O151" s="10" t="inlineStr">
        <is>
          <t>B101419</t>
        </is>
      </c>
      <c r="P151" s="11" t="inlineStr">
        <is>
          <t>LT029</t>
        </is>
      </c>
      <c r="Q151" t="inlineStr">
        <is>
          <t>SlvMatl_Special, PriceReq_BOM_KP_Sleeves</t>
        </is>
      </c>
    </row>
    <row r="152">
      <c r="B152" s="98" t="inlineStr"/>
      <c r="C152" s="10" t="inlineStr">
        <is>
          <t>ConTab_BOM_KP_Sleeves0296</t>
        </is>
      </c>
      <c r="D152" s="10" t="inlineStr"/>
      <c r="E152" s="10" t="inlineStr">
        <is>
          <t>:8012-5_6-KP:8012-5_6-KPV:</t>
        </is>
      </c>
      <c r="F152" s="11" t="inlineStr">
        <is>
          <t>5</t>
        </is>
      </c>
      <c r="G152" s="11" t="inlineStr">
        <is>
          <t>:CW:CCW:</t>
        </is>
      </c>
      <c r="H152" s="10" t="inlineStr">
        <is>
          <t>Mechanical Seal</t>
        </is>
      </c>
      <c r="I152" s="10" t="inlineStr">
        <is>
          <t>Single</t>
        </is>
      </c>
      <c r="J152" s="10" t="inlineStr">
        <is>
          <t>:Unbalanced:</t>
        </is>
      </c>
      <c r="K152" s="10" t="inlineStr">
        <is>
          <t>SlvMatl_Special</t>
        </is>
      </c>
      <c r="L152" s="10" t="inlineStr">
        <is>
          <t>Special/Other</t>
        </is>
      </c>
      <c r="M152" s="10" t="inlineStr">
        <is>
          <t>Special/Other</t>
        </is>
      </c>
      <c r="N152" s="11" t="inlineStr">
        <is>
          <t>RTF</t>
        </is>
      </c>
      <c r="O152" s="10" t="inlineStr">
        <is>
          <t>B101380</t>
        </is>
      </c>
      <c r="P152" s="11" t="inlineStr">
        <is>
          <t>LT029</t>
        </is>
      </c>
      <c r="Q152" t="inlineStr">
        <is>
          <t>SlvMatl_Special, PriceReq_BOM_KP_Sleeves</t>
        </is>
      </c>
    </row>
    <row r="153">
      <c r="B153" s="98" t="inlineStr"/>
      <c r="C153" s="10" t="inlineStr">
        <is>
          <t>ConTab_BOM_KP_Sleeves0297</t>
        </is>
      </c>
      <c r="D153" s="10" t="inlineStr"/>
      <c r="E153" s="10" t="inlineStr">
        <is>
          <t>:8015-3_4-KP:8015-3_4-KPV:</t>
        </is>
      </c>
      <c r="F153" s="11" t="inlineStr">
        <is>
          <t>5</t>
        </is>
      </c>
      <c r="G153" s="11" t="inlineStr">
        <is>
          <t>:CW:CCW:</t>
        </is>
      </c>
      <c r="H153" s="10" t="inlineStr">
        <is>
          <t>Mechanical Seal</t>
        </is>
      </c>
      <c r="I153" s="10" t="inlineStr">
        <is>
          <t>Single</t>
        </is>
      </c>
      <c r="J153" s="10" t="inlineStr">
        <is>
          <t>:Unbalanced:</t>
        </is>
      </c>
      <c r="K153" s="10" t="inlineStr">
        <is>
          <t>SlvMatl_Special</t>
        </is>
      </c>
      <c r="L153" s="10" t="inlineStr">
        <is>
          <t>Special/Other</t>
        </is>
      </c>
      <c r="M153" s="10" t="inlineStr">
        <is>
          <t>Special/Other</t>
        </is>
      </c>
      <c r="N153" s="11" t="inlineStr">
        <is>
          <t>RTF</t>
        </is>
      </c>
      <c r="O153" s="10" t="inlineStr">
        <is>
          <t>B101380</t>
        </is>
      </c>
      <c r="P153" s="11" t="inlineStr">
        <is>
          <t>LT029</t>
        </is>
      </c>
      <c r="Q153" t="inlineStr">
        <is>
          <t>SlvMatl_Special, PriceReq_BOM_KP_Sleeves</t>
        </is>
      </c>
    </row>
    <row r="154">
      <c r="B154" s="98" t="inlineStr"/>
      <c r="C154" s="10" t="inlineStr">
        <is>
          <t>ConTab_BOM_KP_Sleeves0298</t>
        </is>
      </c>
      <c r="D154" s="10" t="inlineStr"/>
      <c r="E154" s="10" t="inlineStr">
        <is>
          <t>:8020-5_6-KP:</t>
        </is>
      </c>
      <c r="F154" s="11" t="inlineStr">
        <is>
          <t>K</t>
        </is>
      </c>
      <c r="G154" s="11" t="inlineStr">
        <is>
          <t>:CW:CCW:</t>
        </is>
      </c>
      <c r="H154" s="10" t="inlineStr">
        <is>
          <t>Mechanical Seal</t>
        </is>
      </c>
      <c r="I154" s="10" t="inlineStr">
        <is>
          <t>Single</t>
        </is>
      </c>
      <c r="J154" s="10" t="inlineStr">
        <is>
          <t>:Unbalanced:</t>
        </is>
      </c>
      <c r="K154" s="10" t="inlineStr">
        <is>
          <t>SlvMatl_Special</t>
        </is>
      </c>
      <c r="L154" s="10" t="inlineStr">
        <is>
          <t>Special/Other</t>
        </is>
      </c>
      <c r="M154" s="10" t="inlineStr">
        <is>
          <t>Special/Other</t>
        </is>
      </c>
      <c r="N154" s="11" t="inlineStr">
        <is>
          <t>RTF</t>
        </is>
      </c>
      <c r="O154" s="10" t="inlineStr">
        <is>
          <t>B101445</t>
        </is>
      </c>
      <c r="P154" s="11" t="inlineStr">
        <is>
          <t>LT029</t>
        </is>
      </c>
      <c r="Q154" t="inlineStr">
        <is>
          <t>SlvMatl_Special, PriceReq_BOM_KP_Sleeves</t>
        </is>
      </c>
    </row>
    <row r="155">
      <c r="B155" s="98" t="inlineStr"/>
      <c r="C155" s="10" t="inlineStr">
        <is>
          <t>ConTab_BOM_KP_Sleeves0299</t>
        </is>
      </c>
      <c r="D155" s="10" t="inlineStr"/>
      <c r="E155" s="10" t="inlineStr">
        <is>
          <t>:1012-9_0-KP:1012-9_0-KPV:1012-1_2-KP:1012-1_2-KPV:</t>
        </is>
      </c>
      <c r="F155" s="11" t="inlineStr">
        <is>
          <t>5</t>
        </is>
      </c>
      <c r="G155" s="11" t="inlineStr">
        <is>
          <t>:CW:CCW:</t>
        </is>
      </c>
      <c r="H155" s="10" t="inlineStr">
        <is>
          <t>Mechanical Seal</t>
        </is>
      </c>
      <c r="I155" s="10" t="inlineStr">
        <is>
          <t>Single</t>
        </is>
      </c>
      <c r="J155" s="10" t="inlineStr">
        <is>
          <t>:Unbalanced:</t>
        </is>
      </c>
      <c r="K155" s="10" t="inlineStr">
        <is>
          <t>SlvMatl_Special</t>
        </is>
      </c>
      <c r="L155" s="10" t="inlineStr">
        <is>
          <t>Special/Other</t>
        </is>
      </c>
      <c r="M155" s="10" t="inlineStr">
        <is>
          <t>Special/Other</t>
        </is>
      </c>
      <c r="N155" s="11" t="inlineStr">
        <is>
          <t>RTF</t>
        </is>
      </c>
      <c r="O155" s="10" t="inlineStr">
        <is>
          <t>B101380</t>
        </is>
      </c>
      <c r="P155" s="11" t="inlineStr">
        <is>
          <t>LT029</t>
        </is>
      </c>
      <c r="Q155" t="inlineStr">
        <is>
          <t>SlvMatl_Special, PriceReq_BOM_KP_Sleeves</t>
        </is>
      </c>
    </row>
    <row r="156">
      <c r="B156" s="98" t="inlineStr"/>
      <c r="C156" s="10" t="inlineStr">
        <is>
          <t>ConTab_BOM_KP_Sleeves0300</t>
        </is>
      </c>
      <c r="D156" s="10" t="inlineStr"/>
      <c r="E156" s="10" t="inlineStr">
        <is>
          <t>:1015-3_4-KP:1015-3_4-KPV:</t>
        </is>
      </c>
      <c r="F156" s="11" t="inlineStr">
        <is>
          <t>7</t>
        </is>
      </c>
      <c r="G156" s="11" t="inlineStr">
        <is>
          <t>:CW:CCW:</t>
        </is>
      </c>
      <c r="H156" s="10" t="inlineStr">
        <is>
          <t>Mechanical Seal</t>
        </is>
      </c>
      <c r="I156" s="10" t="inlineStr">
        <is>
          <t>Single</t>
        </is>
      </c>
      <c r="J156" s="10" t="inlineStr">
        <is>
          <t>:Unbalanced:</t>
        </is>
      </c>
      <c r="K156" s="10" t="inlineStr">
        <is>
          <t>SlvMatl_Special</t>
        </is>
      </c>
      <c r="L156" s="10" t="inlineStr">
        <is>
          <t>Special/Other</t>
        </is>
      </c>
      <c r="M156" s="10" t="inlineStr">
        <is>
          <t>Special/Other</t>
        </is>
      </c>
      <c r="N156" s="11" t="inlineStr">
        <is>
          <t>RTF</t>
        </is>
      </c>
      <c r="O156" s="10" t="inlineStr">
        <is>
          <t>B104101</t>
        </is>
      </c>
      <c r="P156" s="11" t="inlineStr">
        <is>
          <t>LT029</t>
        </is>
      </c>
      <c r="Q156" t="inlineStr">
        <is>
          <t>SlvMatl_Special, PriceReq_BOM_KP_Sleeves</t>
        </is>
      </c>
    </row>
    <row r="157">
      <c r="B157" s="98" t="inlineStr"/>
      <c r="C157" s="10" t="inlineStr">
        <is>
          <t>ConTab_BOM_KP_Sleeves0301</t>
        </is>
      </c>
      <c r="D157" s="10" t="inlineStr"/>
      <c r="E157" s="10" t="inlineStr">
        <is>
          <t>:1020-5_6-KP:</t>
        </is>
      </c>
      <c r="F157" s="11" t="inlineStr">
        <is>
          <t>V</t>
        </is>
      </c>
      <c r="G157" s="11" t="inlineStr">
        <is>
          <t>:CW:CCW:</t>
        </is>
      </c>
      <c r="H157" s="10" t="inlineStr">
        <is>
          <t>Mechanical Seal</t>
        </is>
      </c>
      <c r="I157" s="10" t="inlineStr">
        <is>
          <t>Single</t>
        </is>
      </c>
      <c r="J157" s="10" t="inlineStr">
        <is>
          <t>:Unbalanced:</t>
        </is>
      </c>
      <c r="K157" s="10" t="inlineStr">
        <is>
          <t>SlvMatl_Special</t>
        </is>
      </c>
      <c r="L157" s="10" t="inlineStr">
        <is>
          <t>Special/Other</t>
        </is>
      </c>
      <c r="M157" s="10" t="inlineStr">
        <is>
          <t>Special/Other</t>
        </is>
      </c>
      <c r="N157" s="11" t="inlineStr">
        <is>
          <t>RTF</t>
        </is>
      </c>
      <c r="O157" s="10" t="inlineStr">
        <is>
          <t>B101484</t>
        </is>
      </c>
      <c r="P157" s="11" t="inlineStr">
        <is>
          <t>LT029</t>
        </is>
      </c>
      <c r="Q157" t="inlineStr">
        <is>
          <t>SlvMatl_Special, PriceReq_BOM_KP_Sleeves</t>
        </is>
      </c>
    </row>
    <row r="158">
      <c r="B158" s="98" t="inlineStr"/>
      <c r="C158" s="10" t="inlineStr">
        <is>
          <t>ConTab_BOM_KP_Sleeves0302</t>
        </is>
      </c>
      <c r="D158" s="10" t="inlineStr"/>
      <c r="E158" s="10" t="inlineStr">
        <is>
          <t>:1024-1_2-KP:1024-3_4-KP:</t>
        </is>
      </c>
      <c r="F158" s="11" t="inlineStr">
        <is>
          <t>V</t>
        </is>
      </c>
      <c r="G158" s="11" t="inlineStr">
        <is>
          <t>:CW:CCW:</t>
        </is>
      </c>
      <c r="H158" s="10" t="inlineStr">
        <is>
          <t>Mechanical Seal</t>
        </is>
      </c>
      <c r="I158" s="10" t="inlineStr">
        <is>
          <t>Single</t>
        </is>
      </c>
      <c r="J158" s="10" t="inlineStr">
        <is>
          <t>:Unbalanced:</t>
        </is>
      </c>
      <c r="K158" s="10" t="inlineStr">
        <is>
          <t>SlvMatl_Special</t>
        </is>
      </c>
      <c r="L158" s="10" t="inlineStr">
        <is>
          <t>Special/Other</t>
        </is>
      </c>
      <c r="M158" s="10" t="inlineStr">
        <is>
          <t>Special/Other</t>
        </is>
      </c>
      <c r="N158" s="11" t="inlineStr">
        <is>
          <t>RTF</t>
        </is>
      </c>
      <c r="O158" s="10" t="inlineStr">
        <is>
          <t>B101497</t>
        </is>
      </c>
      <c r="P158" s="11" t="inlineStr">
        <is>
          <t>LT029</t>
        </is>
      </c>
      <c r="Q158" t="inlineStr">
        <is>
          <t>SlvMatl_Special, PriceReq_BOM_KP_Sleeves</t>
        </is>
      </c>
    </row>
    <row r="159">
      <c r="B159" s="98" t="inlineStr"/>
      <c r="C159" s="10" t="inlineStr">
        <is>
          <t>ConTab_BOM_KP_Sleeves0303</t>
        </is>
      </c>
      <c r="D159" s="10" t="inlineStr"/>
      <c r="E159" s="10" t="inlineStr">
        <is>
          <t>:1220-5_6-KP:</t>
        </is>
      </c>
      <c r="F159" s="11" t="inlineStr">
        <is>
          <t>K</t>
        </is>
      </c>
      <c r="G159" s="11" t="inlineStr">
        <is>
          <t>:CW:CCW:</t>
        </is>
      </c>
      <c r="H159" s="10" t="inlineStr">
        <is>
          <t>Mechanical Seal</t>
        </is>
      </c>
      <c r="I159" s="10" t="inlineStr">
        <is>
          <t>Single</t>
        </is>
      </c>
      <c r="J159" s="10" t="inlineStr">
        <is>
          <t>:Unbalanced:</t>
        </is>
      </c>
      <c r="K159" s="10" t="inlineStr">
        <is>
          <t>SlvMatl_Special</t>
        </is>
      </c>
      <c r="L159" s="10" t="inlineStr">
        <is>
          <t>Special/Other</t>
        </is>
      </c>
      <c r="M159" s="10" t="inlineStr">
        <is>
          <t>Special/Other</t>
        </is>
      </c>
      <c r="N159" s="11" t="inlineStr">
        <is>
          <t>RTF</t>
        </is>
      </c>
      <c r="O159" s="10" t="inlineStr">
        <is>
          <t>B101458</t>
        </is>
      </c>
      <c r="P159" s="11" t="inlineStr">
        <is>
          <t>LT029</t>
        </is>
      </c>
      <c r="Q159" t="inlineStr">
        <is>
          <t>SlvMatl_Special, PriceReq_BOM_KP_Sleeves</t>
        </is>
      </c>
    </row>
    <row r="160">
      <c r="B160" s="98" t="inlineStr"/>
      <c r="C160" s="10" t="inlineStr">
        <is>
          <t>ConTab_BOM_KP_Sleeves0304</t>
        </is>
      </c>
      <c r="D160" s="10" t="inlineStr"/>
      <c r="E160" s="10" t="inlineStr">
        <is>
          <t>:1415-1_2-KP:</t>
        </is>
      </c>
      <c r="F160" s="11" t="inlineStr">
        <is>
          <t>K</t>
        </is>
      </c>
      <c r="G160" s="11" t="inlineStr">
        <is>
          <t>:CW:CCW:</t>
        </is>
      </c>
      <c r="H160" s="10" t="inlineStr">
        <is>
          <t>Mechanical Seal</t>
        </is>
      </c>
      <c r="I160" s="10" t="inlineStr">
        <is>
          <t>Single</t>
        </is>
      </c>
      <c r="J160" s="10" t="inlineStr">
        <is>
          <t>:Unbalanced:</t>
        </is>
      </c>
      <c r="K160" s="10" t="inlineStr">
        <is>
          <t>SlvMatl_Special</t>
        </is>
      </c>
      <c r="L160" s="10" t="inlineStr">
        <is>
          <t>Special/Other</t>
        </is>
      </c>
      <c r="M160" s="10" t="inlineStr">
        <is>
          <t>Special/Other</t>
        </is>
      </c>
      <c r="N160" s="11" t="inlineStr">
        <is>
          <t>RTF</t>
        </is>
      </c>
      <c r="O160" s="10" t="inlineStr">
        <is>
          <t>B101471</t>
        </is>
      </c>
      <c r="P160" s="11" t="inlineStr">
        <is>
          <t>LT029</t>
        </is>
      </c>
      <c r="Q160" t="inlineStr">
        <is>
          <t>SlvMatl_Special, PriceReq_BOM_KP_Sleeves</t>
        </is>
      </c>
    </row>
    <row r="161">
      <c r="B161" s="98" t="inlineStr"/>
      <c r="C161" s="10" t="inlineStr">
        <is>
          <t>ConTab_BOM_KP_Sleeves0725</t>
        </is>
      </c>
      <c r="D161" s="10" t="inlineStr"/>
      <c r="E161" s="10" t="inlineStr">
        <is>
          <t>:3095-7_8-KPV:</t>
        </is>
      </c>
      <c r="F161" s="11" t="inlineStr">
        <is>
          <t>E</t>
        </is>
      </c>
      <c r="G161" s="11" t="inlineStr">
        <is>
          <t>:CW:</t>
        </is>
      </c>
      <c r="H161" s="10" t="inlineStr">
        <is>
          <t>Mechanical Seal</t>
        </is>
      </c>
      <c r="I161" s="10" t="inlineStr">
        <is>
          <t>Single</t>
        </is>
      </c>
      <c r="J161" s="10" t="inlineStr">
        <is>
          <t>:Balanced:</t>
        </is>
      </c>
      <c r="K161" s="10" t="inlineStr">
        <is>
          <t>SlvMatl_Bronze</t>
        </is>
      </c>
      <c r="L161" s="10" t="inlineStr">
        <is>
          <t>Bronze, III932, C89835</t>
        </is>
      </c>
      <c r="M161" s="10" t="inlineStr">
        <is>
          <t>SS AISI-416 (hard)-SlvBrg</t>
        </is>
      </c>
      <c r="N161" s="11" t="inlineStr">
        <is>
          <t>RTF</t>
        </is>
      </c>
      <c r="O161" s="10" t="inlineStr">
        <is>
          <t>B105478</t>
        </is>
      </c>
      <c r="P161" s="11" t="inlineStr">
        <is>
          <t>LT027</t>
        </is>
      </c>
      <c r="Q161" t="inlineStr">
        <is>
          <t>PriceReq_BOM_KP_Sleeves, SlvMatl_Bronze</t>
        </is>
      </c>
    </row>
    <row r="162">
      <c r="B162" s="98" t="inlineStr"/>
      <c r="C162" s="10" t="inlineStr">
        <is>
          <t>ConTab_BOM_KP_Sleeves0727</t>
        </is>
      </c>
      <c r="D162" s="10" t="inlineStr"/>
      <c r="E162" s="10" t="inlineStr">
        <is>
          <t>:3095-7_8-KPV:</t>
        </is>
      </c>
      <c r="F162" s="11" t="inlineStr">
        <is>
          <t>E</t>
        </is>
      </c>
      <c r="G162" s="11" t="inlineStr">
        <is>
          <t>:CW:</t>
        </is>
      </c>
      <c r="H162" s="10" t="inlineStr">
        <is>
          <t>Mechanical Seal</t>
        </is>
      </c>
      <c r="I162" s="10" t="inlineStr">
        <is>
          <t>Single</t>
        </is>
      </c>
      <c r="J162" s="10" t="inlineStr">
        <is>
          <t>:Balanced:</t>
        </is>
      </c>
      <c r="K162" s="10" t="inlineStr">
        <is>
          <t>SlvMatl_SS_AISI-303</t>
        </is>
      </c>
      <c r="L162" s="10" t="inlineStr">
        <is>
          <t>Al-Bronze, ASTM-B150 CDA95200</t>
        </is>
      </c>
      <c r="M162" s="10" t="inlineStr">
        <is>
          <t>SS AISI-416 (hard)-SlvBrg</t>
        </is>
      </c>
      <c r="N162" s="11" t="inlineStr">
        <is>
          <t>RTF</t>
        </is>
      </c>
      <c r="O162" s="10" t="inlineStr">
        <is>
          <t>B105480</t>
        </is>
      </c>
      <c r="P162" s="11" t="inlineStr">
        <is>
          <t>LT067</t>
        </is>
      </c>
      <c r="Q162" t="inlineStr">
        <is>
          <t>PriceReq_BOM_KP_Sleeves, SlvMatl_SS_AISI-303</t>
        </is>
      </c>
    </row>
    <row r="163">
      <c r="B163" s="98" t="inlineStr"/>
      <c r="C163" s="10" t="inlineStr">
        <is>
          <t>ConTab_BOM_KP_Sleeves0731</t>
        </is>
      </c>
      <c r="D163" s="10" t="inlineStr"/>
      <c r="E163" s="10" t="inlineStr">
        <is>
          <t>:3095-7_8-KPV:</t>
        </is>
      </c>
      <c r="F163" s="11" t="inlineStr">
        <is>
          <t>E</t>
        </is>
      </c>
      <c r="G163" s="11" t="inlineStr">
        <is>
          <t>:CW:</t>
        </is>
      </c>
      <c r="H163" s="10" t="inlineStr">
        <is>
          <t>Mechanical Seal</t>
        </is>
      </c>
      <c r="I163" s="10" t="inlineStr">
        <is>
          <t>Single</t>
        </is>
      </c>
      <c r="J163" s="10" t="inlineStr">
        <is>
          <t>:Balanced:</t>
        </is>
      </c>
      <c r="K163" s="10" t="inlineStr">
        <is>
          <t>SlvMatl_Special</t>
        </is>
      </c>
      <c r="L163" s="10" t="inlineStr">
        <is>
          <t>Special/Other</t>
        </is>
      </c>
      <c r="M163" s="10" t="inlineStr">
        <is>
          <t>SS AISI-416 (hard)-SlvBrg</t>
        </is>
      </c>
      <c r="N163" s="11" t="inlineStr">
        <is>
          <t>RTF</t>
        </is>
      </c>
      <c r="O163" s="10" t="inlineStr">
        <is>
          <t>B105485</t>
        </is>
      </c>
      <c r="P163" s="11" t="inlineStr">
        <is>
          <t>LT029</t>
        </is>
      </c>
      <c r="Q163" t="inlineStr">
        <is>
          <t>SlvMatl_Special, PriceReq_BOM_KP_Sleeves</t>
        </is>
      </c>
    </row>
    <row r="164">
      <c r="B164" s="98" t="inlineStr"/>
      <c r="C164" s="10" t="inlineStr">
        <is>
          <t>ConTab_BOM_KP_Sleeves0732</t>
        </is>
      </c>
      <c r="D164" s="10" t="inlineStr"/>
      <c r="E164" s="10" t="inlineStr">
        <is>
          <t>:3095-7_8-KPV:</t>
        </is>
      </c>
      <c r="F164" s="11" t="inlineStr">
        <is>
          <t>E</t>
        </is>
      </c>
      <c r="G164" s="11" t="inlineStr">
        <is>
          <t>:CCW:</t>
        </is>
      </c>
      <c r="H164" s="10" t="inlineStr">
        <is>
          <t>Mechanical Seal</t>
        </is>
      </c>
      <c r="I164" s="10" t="inlineStr">
        <is>
          <t>Single</t>
        </is>
      </c>
      <c r="J164" s="10" t="inlineStr">
        <is>
          <t>:Balanced:</t>
        </is>
      </c>
      <c r="K164" s="10" t="inlineStr">
        <is>
          <t>SlvMatl_Bronze</t>
        </is>
      </c>
      <c r="L164" s="10" t="inlineStr">
        <is>
          <t>Bronze, III932, C89835</t>
        </is>
      </c>
      <c r="M164" s="10" t="inlineStr">
        <is>
          <t>SS AISI-416 (hard)-SlvBrg</t>
        </is>
      </c>
      <c r="N164" s="11" t="inlineStr">
        <is>
          <t>RTF</t>
        </is>
      </c>
      <c r="O164" s="10" t="inlineStr">
        <is>
          <t>B105486</t>
        </is>
      </c>
      <c r="P164" s="11" t="inlineStr">
        <is>
          <t>LT027</t>
        </is>
      </c>
      <c r="Q164" t="inlineStr">
        <is>
          <t>PriceReq_BOM_KP_Sleeves, SlvMatl_Bronze</t>
        </is>
      </c>
    </row>
    <row r="165">
      <c r="B165" s="98" t="inlineStr"/>
      <c r="C165" s="10" t="inlineStr">
        <is>
          <t>ConTab_BOM_KP_Sleeves0734</t>
        </is>
      </c>
      <c r="D165" s="10" t="inlineStr"/>
      <c r="E165" s="10" t="inlineStr">
        <is>
          <t>:3095-7_8-KPV:</t>
        </is>
      </c>
      <c r="F165" s="11" t="inlineStr">
        <is>
          <t>E</t>
        </is>
      </c>
      <c r="G165" s="11" t="inlineStr">
        <is>
          <t>:CCW:</t>
        </is>
      </c>
      <c r="H165" s="10" t="inlineStr">
        <is>
          <t>Mechanical Seal</t>
        </is>
      </c>
      <c r="I165" s="10" t="inlineStr">
        <is>
          <t>Single</t>
        </is>
      </c>
      <c r="J165" s="10" t="inlineStr">
        <is>
          <t>:Balanced:</t>
        </is>
      </c>
      <c r="K165" s="10" t="inlineStr">
        <is>
          <t>SlvMatl_SS_AISI-303</t>
        </is>
      </c>
      <c r="L165" s="10" t="inlineStr">
        <is>
          <t>Al-Bronze, ASTM-B150 CDA95200</t>
        </is>
      </c>
      <c r="M165" s="10" t="inlineStr">
        <is>
          <t>SS AISI-416 (hard)-SlvBrg</t>
        </is>
      </c>
      <c r="N165" s="11" t="inlineStr">
        <is>
          <t>RTF</t>
        </is>
      </c>
      <c r="O165" s="10" t="inlineStr">
        <is>
          <t>B105488</t>
        </is>
      </c>
      <c r="P165" s="11" t="inlineStr">
        <is>
          <t>LT066</t>
        </is>
      </c>
      <c r="Q165" t="inlineStr">
        <is>
          <t>PriceReq_BOM_KP_Sleeves, SlvMatl_SS_AISI-303</t>
        </is>
      </c>
    </row>
    <row r="166">
      <c r="B166" s="98" t="inlineStr"/>
      <c r="C166" s="10" t="inlineStr">
        <is>
          <t>ConTab_BOM_KP_Sleeves0738</t>
        </is>
      </c>
      <c r="D166" s="10" t="inlineStr"/>
      <c r="E166" s="10" t="inlineStr">
        <is>
          <t>:3095-7_8-KPV:</t>
        </is>
      </c>
      <c r="F166" s="11" t="inlineStr">
        <is>
          <t>E</t>
        </is>
      </c>
      <c r="G166" s="11" t="inlineStr">
        <is>
          <t>:CCW:</t>
        </is>
      </c>
      <c r="H166" s="10" t="inlineStr">
        <is>
          <t>Mechanical Seal</t>
        </is>
      </c>
      <c r="I166" s="10" t="inlineStr">
        <is>
          <t>Single</t>
        </is>
      </c>
      <c r="J166" s="10" t="inlineStr">
        <is>
          <t>:Balanced:</t>
        </is>
      </c>
      <c r="K166" s="10" t="inlineStr">
        <is>
          <t>SlvMatl_Special</t>
        </is>
      </c>
      <c r="L166" s="10" t="inlineStr">
        <is>
          <t>Special/Other</t>
        </is>
      </c>
      <c r="M166" s="10" t="inlineStr">
        <is>
          <t>SS AISI-416 (hard)-SlvBrg</t>
        </is>
      </c>
      <c r="N166" s="11" t="inlineStr">
        <is>
          <t>RTF</t>
        </is>
      </c>
      <c r="O166" s="10" t="inlineStr">
        <is>
          <t>B105493</t>
        </is>
      </c>
      <c r="P166" s="11" t="inlineStr">
        <is>
          <t>LT029</t>
        </is>
      </c>
      <c r="Q166" t="inlineStr">
        <is>
          <t>SlvMatl_Special, PriceReq_BOM_KP_Sleeves</t>
        </is>
      </c>
    </row>
    <row r="167">
      <c r="B167" s="98" t="inlineStr"/>
      <c r="C167" s="10" t="inlineStr">
        <is>
          <t>ConTab_BOM_KP_Sleeves0739</t>
        </is>
      </c>
      <c r="D167" s="10" t="inlineStr"/>
      <c r="E167" s="10" t="inlineStr">
        <is>
          <t>:3095-7_8-KPV:</t>
        </is>
      </c>
      <c r="F167" s="11" t="inlineStr">
        <is>
          <t>E</t>
        </is>
      </c>
      <c r="G167" s="11" t="inlineStr">
        <is>
          <t>:CW:</t>
        </is>
      </c>
      <c r="H167" s="10" t="inlineStr">
        <is>
          <t>Mechanical Seal</t>
        </is>
      </c>
      <c r="I167" s="10" t="inlineStr">
        <is>
          <t>Single</t>
        </is>
      </c>
      <c r="J167" s="10" t="inlineStr">
        <is>
          <t>:Unbalanced:</t>
        </is>
      </c>
      <c r="K167" s="10" t="inlineStr">
        <is>
          <t>SlvMatl_Bronze</t>
        </is>
      </c>
      <c r="L167" s="10" t="inlineStr">
        <is>
          <t>Bronze, III932, C89835</t>
        </is>
      </c>
      <c r="M167" s="10" t="inlineStr">
        <is>
          <t>SS AISI-416 (hard)-SlvBrg</t>
        </is>
      </c>
      <c r="N167" s="10" t="inlineStr">
        <is>
          <t>96699020</t>
        </is>
      </c>
      <c r="O167" s="10" t="inlineStr">
        <is>
          <t>B105494</t>
        </is>
      </c>
      <c r="P167" s="11" t="inlineStr">
        <is>
          <t>LT027</t>
        </is>
      </c>
      <c r="Q167" t="inlineStr">
        <is>
          <t>PriceReq_BOM_KP_Sleeves, SlvMatl_Bronze</t>
        </is>
      </c>
    </row>
    <row r="168">
      <c r="B168" s="98" t="inlineStr"/>
      <c r="C168" s="10" t="inlineStr">
        <is>
          <t>ConTab_BOM_KP_Sleeves0741</t>
        </is>
      </c>
      <c r="D168" s="10" t="inlineStr"/>
      <c r="E168" s="10" t="inlineStr">
        <is>
          <t>:3095-7_8-KPV:</t>
        </is>
      </c>
      <c r="F168" s="11" t="inlineStr">
        <is>
          <t>E</t>
        </is>
      </c>
      <c r="G168" s="11" t="inlineStr">
        <is>
          <t>:CW:</t>
        </is>
      </c>
      <c r="H168" s="10" t="inlineStr">
        <is>
          <t>Mechanical Seal</t>
        </is>
      </c>
      <c r="I168" s="10" t="inlineStr">
        <is>
          <t>Single</t>
        </is>
      </c>
      <c r="J168" s="10" t="inlineStr">
        <is>
          <t>:Unbalanced:</t>
        </is>
      </c>
      <c r="K168" s="10" t="inlineStr">
        <is>
          <t>SlvMatl_SS_AISI-303</t>
        </is>
      </c>
      <c r="L168" s="10" t="inlineStr">
        <is>
          <t>Al-Bronze, ASTM-B150 CDA95200</t>
        </is>
      </c>
      <c r="M168" s="10" t="inlineStr">
        <is>
          <t>SS AISI-416 (hard)-SlvBrg</t>
        </is>
      </c>
      <c r="N168" s="11" t="inlineStr">
        <is>
          <t>RTF</t>
        </is>
      </c>
      <c r="O168" s="10" t="inlineStr">
        <is>
          <t>B105496</t>
        </is>
      </c>
      <c r="P168" s="11" t="inlineStr">
        <is>
          <t>LT066</t>
        </is>
      </c>
      <c r="Q168" t="inlineStr">
        <is>
          <t>PriceReq_BOM_KP_Sleeves, SlvMatl_SS_AISI-303</t>
        </is>
      </c>
    </row>
    <row r="169">
      <c r="B169" s="98" t="inlineStr"/>
      <c r="C169" s="10" t="inlineStr">
        <is>
          <t>ConTab_BOM_KP_Sleeves0745</t>
        </is>
      </c>
      <c r="D169" s="10" t="inlineStr"/>
      <c r="E169" s="10" t="inlineStr">
        <is>
          <t>:3095-7_8-KPV:</t>
        </is>
      </c>
      <c r="F169" s="11" t="inlineStr">
        <is>
          <t>E</t>
        </is>
      </c>
      <c r="G169" s="11" t="inlineStr">
        <is>
          <t>:CW:</t>
        </is>
      </c>
      <c r="H169" s="10" t="inlineStr">
        <is>
          <t>Mechanical Seal</t>
        </is>
      </c>
      <c r="I169" s="10" t="inlineStr">
        <is>
          <t>Single</t>
        </is>
      </c>
      <c r="J169" s="10" t="inlineStr">
        <is>
          <t>:Unbalanced:</t>
        </is>
      </c>
      <c r="K169" s="10" t="inlineStr">
        <is>
          <t>SlvMatl_Special</t>
        </is>
      </c>
      <c r="L169" s="10" t="inlineStr">
        <is>
          <t>Special/Other</t>
        </is>
      </c>
      <c r="M169" s="10" t="inlineStr">
        <is>
          <t>SS AISI-416 (hard)-SlvBrg</t>
        </is>
      </c>
      <c r="N169" s="11" t="inlineStr">
        <is>
          <t>RTF</t>
        </is>
      </c>
      <c r="O169" s="10" t="inlineStr">
        <is>
          <t>B105501</t>
        </is>
      </c>
      <c r="P169" s="11" t="inlineStr">
        <is>
          <t>LT029</t>
        </is>
      </c>
      <c r="Q169" t="inlineStr">
        <is>
          <t>SlvMatl_Special, PriceReq_BOM_KP_Sleeves</t>
        </is>
      </c>
    </row>
    <row r="170">
      <c r="B170" s="98" t="inlineStr"/>
      <c r="C170" s="10" t="inlineStr">
        <is>
          <t>ConTab_BOM_KP_Sleeves0746</t>
        </is>
      </c>
      <c r="D170" s="10" t="inlineStr"/>
      <c r="E170" s="10" t="inlineStr">
        <is>
          <t>:3095-7_8-KPV:</t>
        </is>
      </c>
      <c r="F170" s="11" t="inlineStr">
        <is>
          <t>E</t>
        </is>
      </c>
      <c r="G170" s="11" t="inlineStr">
        <is>
          <t>:CCW:</t>
        </is>
      </c>
      <c r="H170" s="10" t="inlineStr">
        <is>
          <t>Mechanical Seal</t>
        </is>
      </c>
      <c r="I170" s="10" t="inlineStr">
        <is>
          <t>Single</t>
        </is>
      </c>
      <c r="J170" s="10" t="inlineStr">
        <is>
          <t>:Unbalanced:</t>
        </is>
      </c>
      <c r="K170" s="10" t="inlineStr">
        <is>
          <t>SlvMatl_Bronze</t>
        </is>
      </c>
      <c r="L170" s="10" t="inlineStr">
        <is>
          <t>Bronze, III932, C89835</t>
        </is>
      </c>
      <c r="M170" s="10" t="inlineStr">
        <is>
          <t>SS AISI-416 (hard)-SlvBrg</t>
        </is>
      </c>
      <c r="N170" s="10" t="inlineStr">
        <is>
          <t>96699024</t>
        </is>
      </c>
      <c r="O170" s="10" t="inlineStr">
        <is>
          <t>B105502</t>
        </is>
      </c>
      <c r="P170" s="11" t="inlineStr">
        <is>
          <t>LT027</t>
        </is>
      </c>
      <c r="Q170" t="inlineStr">
        <is>
          <t>PriceReq_BOM_KP_Sleeves, SlvMatl_Bronze</t>
        </is>
      </c>
    </row>
    <row r="171">
      <c r="B171" s="98" t="inlineStr"/>
      <c r="C171" s="10" t="inlineStr">
        <is>
          <t>ConTab_BOM_KP_Sleeves0748</t>
        </is>
      </c>
      <c r="D171" s="10" t="inlineStr"/>
      <c r="E171" s="10" t="inlineStr">
        <is>
          <t>:3095-7_8-KPV:</t>
        </is>
      </c>
      <c r="F171" s="11" t="inlineStr">
        <is>
          <t>E</t>
        </is>
      </c>
      <c r="G171" s="11" t="inlineStr">
        <is>
          <t>:CCW:</t>
        </is>
      </c>
      <c r="H171" s="10" t="inlineStr">
        <is>
          <t>Mechanical Seal</t>
        </is>
      </c>
      <c r="I171" s="10" t="inlineStr">
        <is>
          <t>Single</t>
        </is>
      </c>
      <c r="J171" s="10" t="inlineStr">
        <is>
          <t>:Unbalanced:</t>
        </is>
      </c>
      <c r="K171" s="10" t="inlineStr">
        <is>
          <t>SlvMatl_SS_AISI-303</t>
        </is>
      </c>
      <c r="L171" s="10" t="inlineStr">
        <is>
          <t>Al-Bronze, ASTM-B150 CDA95200</t>
        </is>
      </c>
      <c r="M171" s="10" t="inlineStr">
        <is>
          <t>SS AISI-416 (hard)-SlvBrg</t>
        </is>
      </c>
      <c r="N171" s="11" t="inlineStr">
        <is>
          <t>RTF</t>
        </is>
      </c>
      <c r="O171" s="10" t="inlineStr">
        <is>
          <t>B105504</t>
        </is>
      </c>
      <c r="P171" s="11" t="inlineStr">
        <is>
          <t>LT066</t>
        </is>
      </c>
      <c r="Q171" t="inlineStr">
        <is>
          <t>PriceReq_BOM_KP_Sleeves, SlvMatl_SS_AISI-303</t>
        </is>
      </c>
    </row>
    <row r="172">
      <c r="B172" s="98" t="inlineStr"/>
      <c r="C172" s="10" t="inlineStr">
        <is>
          <t>ConTab_BOM_KP_Sleeves0752</t>
        </is>
      </c>
      <c r="D172" s="10" t="inlineStr"/>
      <c r="E172" s="10" t="inlineStr">
        <is>
          <t>:3095-7_8-KPV:</t>
        </is>
      </c>
      <c r="F172" s="11" t="inlineStr">
        <is>
          <t>E</t>
        </is>
      </c>
      <c r="G172" s="11" t="inlineStr">
        <is>
          <t>:CCW:</t>
        </is>
      </c>
      <c r="H172" s="10" t="inlineStr">
        <is>
          <t>Mechanical Seal</t>
        </is>
      </c>
      <c r="I172" s="10" t="inlineStr">
        <is>
          <t>Single</t>
        </is>
      </c>
      <c r="J172" s="10" t="inlineStr">
        <is>
          <t>:Unbalanced:</t>
        </is>
      </c>
      <c r="K172" s="10" t="inlineStr">
        <is>
          <t>SlvMatl_Special</t>
        </is>
      </c>
      <c r="L172" s="10" t="inlineStr">
        <is>
          <t>Special/Other</t>
        </is>
      </c>
      <c r="M172" s="10" t="inlineStr">
        <is>
          <t>SS AISI-416 (hard)-SlvBrg</t>
        </is>
      </c>
      <c r="N172" s="11" t="inlineStr">
        <is>
          <t>RTF</t>
        </is>
      </c>
      <c r="O172" s="10" t="inlineStr">
        <is>
          <t>B105509</t>
        </is>
      </c>
      <c r="P172" s="11" t="inlineStr">
        <is>
          <t>LT029</t>
        </is>
      </c>
      <c r="Q172" t="inlineStr">
        <is>
          <t>SlvMatl_Special, PriceReq_BOM_KP_Sleeves</t>
        </is>
      </c>
    </row>
    <row r="173" ht="13.5" customHeight="1">
      <c r="B173" s="98" t="inlineStr"/>
      <c r="C173" s="10" t="inlineStr">
        <is>
          <t>ConTab_BOM_KP_Sleeves0753</t>
        </is>
      </c>
      <c r="D173" s="10" t="inlineStr"/>
      <c r="E173" s="10" t="inlineStr">
        <is>
          <t>:3014-5_6-KPV:</t>
        </is>
      </c>
      <c r="F173" s="11" t="inlineStr">
        <is>
          <t>4</t>
        </is>
      </c>
      <c r="G173" s="10" t="inlineStr">
        <is>
          <t>:CW:</t>
        </is>
      </c>
      <c r="H173" s="10" t="inlineStr">
        <is>
          <t>Mechanical Seal</t>
        </is>
      </c>
      <c r="I173" s="10" t="inlineStr">
        <is>
          <t>Single</t>
        </is>
      </c>
      <c r="J173" s="10" t="inlineStr">
        <is>
          <t>:Balanced:</t>
        </is>
      </c>
      <c r="K173" s="10" t="inlineStr">
        <is>
          <t>SlvMatl_Bronze</t>
        </is>
      </c>
      <c r="L173" s="10" t="inlineStr">
        <is>
          <t>Bronze, III932, C89835</t>
        </is>
      </c>
      <c r="M173" s="10" t="inlineStr">
        <is>
          <t>SS AISI-416 (hard)-SlvBrg</t>
        </is>
      </c>
      <c r="N173" s="11" t="inlineStr">
        <is>
          <t>98833038</t>
        </is>
      </c>
      <c r="O173" s="10" t="inlineStr">
        <is>
          <t>B101369</t>
        </is>
      </c>
      <c r="P173" s="11" t="inlineStr">
        <is>
          <t>LT027</t>
        </is>
      </c>
      <c r="Q173" t="inlineStr">
        <is>
          <t>PriceReq_BOM_KP_Sleeves, SlvMatl_Bronze</t>
        </is>
      </c>
    </row>
    <row r="174" ht="13.5" customHeight="1">
      <c r="B174" s="98" t="inlineStr"/>
      <c r="C174" s="10" t="inlineStr">
        <is>
          <t>ConTab_BOM_KP_Sleeves0754</t>
        </is>
      </c>
      <c r="D174" s="10" t="inlineStr"/>
      <c r="E174" s="10" t="inlineStr">
        <is>
          <t>:4012-1_2-KPV:</t>
        </is>
      </c>
      <c r="F174" s="11" t="inlineStr">
        <is>
          <t>4</t>
        </is>
      </c>
      <c r="G174" s="10" t="inlineStr">
        <is>
          <t>:CW:</t>
        </is>
      </c>
      <c r="H174" s="10" t="inlineStr">
        <is>
          <t>Mechanical Seal</t>
        </is>
      </c>
      <c r="I174" s="10" t="inlineStr">
        <is>
          <t>Single</t>
        </is>
      </c>
      <c r="J174" s="10" t="inlineStr">
        <is>
          <t>:Balanced:</t>
        </is>
      </c>
      <c r="K174" s="10" t="inlineStr">
        <is>
          <t>SlvMatl_Bronze</t>
        </is>
      </c>
      <c r="L174" s="10" t="inlineStr">
        <is>
          <t>Bronze, III932, C89835</t>
        </is>
      </c>
      <c r="M174" s="10" t="inlineStr">
        <is>
          <t>SS AISI-416 (hard)-SlvBrg</t>
        </is>
      </c>
      <c r="N174" s="11" t="inlineStr">
        <is>
          <t>98833038</t>
        </is>
      </c>
      <c r="O174" s="10" t="inlineStr">
        <is>
          <t>B101369</t>
        </is>
      </c>
      <c r="P174" s="11" t="inlineStr">
        <is>
          <t>LT027</t>
        </is>
      </c>
      <c r="Q174" t="inlineStr">
        <is>
          <t>PriceReq_BOM_KP_Sleeves, SlvMatl_Bronze</t>
        </is>
      </c>
    </row>
    <row r="175" ht="13.5" customHeight="1">
      <c r="B175" s="98" t="inlineStr"/>
      <c r="C175" s="10" t="inlineStr">
        <is>
          <t>ConTab_BOM_KP_Sleeves0755</t>
        </is>
      </c>
      <c r="D175" s="10" t="inlineStr"/>
      <c r="E175" s="10" t="inlineStr">
        <is>
          <t>:4012-7_8-KPV:</t>
        </is>
      </c>
      <c r="F175" s="11" t="inlineStr">
        <is>
          <t>4</t>
        </is>
      </c>
      <c r="G175" s="10" t="inlineStr">
        <is>
          <t>:CW:</t>
        </is>
      </c>
      <c r="H175" s="10" t="inlineStr">
        <is>
          <t>Mechanical Seal</t>
        </is>
      </c>
      <c r="I175" s="10" t="inlineStr">
        <is>
          <t>Single</t>
        </is>
      </c>
      <c r="J175" s="10" t="inlineStr">
        <is>
          <t>:Balanced:</t>
        </is>
      </c>
      <c r="K175" s="10" t="inlineStr">
        <is>
          <t>SlvMatl_Bronze</t>
        </is>
      </c>
      <c r="L175" s="10" t="inlineStr">
        <is>
          <t>Bronze, III932, C89835</t>
        </is>
      </c>
      <c r="M175" s="10" t="inlineStr">
        <is>
          <t>SS AISI-416 (hard)-SlvBrg</t>
        </is>
      </c>
      <c r="N175" s="11" t="inlineStr">
        <is>
          <t>98833038</t>
        </is>
      </c>
      <c r="O175" s="10" t="inlineStr">
        <is>
          <t>B101369</t>
        </is>
      </c>
      <c r="P175" s="11" t="inlineStr">
        <is>
          <t>LT027</t>
        </is>
      </c>
      <c r="Q175" t="inlineStr">
        <is>
          <t>PriceReq_BOM_KP_Sleeves, SlvMatl_Bronze</t>
        </is>
      </c>
    </row>
    <row r="176" ht="13.5" customHeight="1">
      <c r="B176" s="98" t="inlineStr"/>
      <c r="C176" s="10" t="inlineStr">
        <is>
          <t>ConTab_BOM_KP_Sleeves0756</t>
        </is>
      </c>
      <c r="D176" s="10" t="inlineStr"/>
      <c r="E176" s="10" t="inlineStr">
        <is>
          <t>:4015-7_8-KPV:</t>
        </is>
      </c>
      <c r="F176" s="11" t="inlineStr">
        <is>
          <t>4</t>
        </is>
      </c>
      <c r="G176" s="10" t="inlineStr">
        <is>
          <t>:CW:</t>
        </is>
      </c>
      <c r="H176" s="10" t="inlineStr">
        <is>
          <t>Mechanical Seal</t>
        </is>
      </c>
      <c r="I176" s="10" t="inlineStr">
        <is>
          <t>Single</t>
        </is>
      </c>
      <c r="J176" s="10" t="inlineStr">
        <is>
          <t>:Balanced:</t>
        </is>
      </c>
      <c r="K176" s="10" t="inlineStr">
        <is>
          <t>SlvMatl_Bronze</t>
        </is>
      </c>
      <c r="L176" s="10" t="inlineStr">
        <is>
          <t>Bronze, III932, C89835</t>
        </is>
      </c>
      <c r="M176" s="10" t="inlineStr">
        <is>
          <t>SS AISI-416 (hard)-SlvBrg</t>
        </is>
      </c>
      <c r="N176" s="11" t="inlineStr">
        <is>
          <t>98833038</t>
        </is>
      </c>
      <c r="O176" s="10" t="inlineStr">
        <is>
          <t>B101369</t>
        </is>
      </c>
      <c r="P176" s="11" t="inlineStr">
        <is>
          <t>LT027</t>
        </is>
      </c>
      <c r="Q176" t="inlineStr">
        <is>
          <t>PriceReq_BOM_KP_Sleeves, SlvMatl_Bronze</t>
        </is>
      </c>
    </row>
    <row r="177" ht="13.5" customHeight="1">
      <c r="B177" s="98" t="inlineStr"/>
      <c r="C177" s="10" t="inlineStr">
        <is>
          <t>ConTab_BOM_KP_Sleeves0757</t>
        </is>
      </c>
      <c r="D177" s="10" t="inlineStr"/>
      <c r="E177" s="10" t="inlineStr">
        <is>
          <t>:5012-7_8-KPV:</t>
        </is>
      </c>
      <c r="F177" s="11" t="inlineStr">
        <is>
          <t>4</t>
        </is>
      </c>
      <c r="G177" s="10" t="inlineStr">
        <is>
          <t>:CW:</t>
        </is>
      </c>
      <c r="H177" s="10" t="inlineStr">
        <is>
          <t>Mechanical Seal</t>
        </is>
      </c>
      <c r="I177" s="10" t="inlineStr">
        <is>
          <t>Single</t>
        </is>
      </c>
      <c r="J177" s="10" t="inlineStr">
        <is>
          <t>:Balanced:</t>
        </is>
      </c>
      <c r="K177" s="10" t="inlineStr">
        <is>
          <t>SlvMatl_Bronze</t>
        </is>
      </c>
      <c r="L177" s="10" t="inlineStr">
        <is>
          <t>Bronze, III932, C89835</t>
        </is>
      </c>
      <c r="M177" s="10" t="inlineStr">
        <is>
          <t>SS AISI-416 (hard)-SlvBrg</t>
        </is>
      </c>
      <c r="N177" s="11" t="inlineStr">
        <is>
          <t>98832719</t>
        </is>
      </c>
      <c r="O177" s="10" t="inlineStr">
        <is>
          <t>B101356</t>
        </is>
      </c>
      <c r="P177" s="11" t="inlineStr">
        <is>
          <t>LT027</t>
        </is>
      </c>
      <c r="Q177" t="inlineStr">
        <is>
          <t>PriceReq_BOM_KP_Sleeves, SlvMatl_Bronze</t>
        </is>
      </c>
    </row>
    <row r="178" ht="13.5" customHeight="1">
      <c r="B178" s="98" t="inlineStr"/>
      <c r="C178" s="10" t="inlineStr">
        <is>
          <t>ConTab_BOM_KP_Sleeves0758</t>
        </is>
      </c>
      <c r="D178" s="10" t="inlineStr"/>
      <c r="E178" s="10" t="inlineStr">
        <is>
          <t>:5015-9_0-KPV:</t>
        </is>
      </c>
      <c r="F178" s="11" t="inlineStr">
        <is>
          <t>4</t>
        </is>
      </c>
      <c r="G178" s="10" t="inlineStr">
        <is>
          <t>:CW:</t>
        </is>
      </c>
      <c r="H178" s="10" t="inlineStr">
        <is>
          <t>Mechanical Seal</t>
        </is>
      </c>
      <c r="I178" s="10" t="inlineStr">
        <is>
          <t>Single</t>
        </is>
      </c>
      <c r="J178" s="10" t="inlineStr">
        <is>
          <t>:Balanced:</t>
        </is>
      </c>
      <c r="K178" s="10" t="inlineStr">
        <is>
          <t>SlvMatl_Bronze</t>
        </is>
      </c>
      <c r="L178" s="10" t="inlineStr">
        <is>
          <t>Bronze, III932, C89835</t>
        </is>
      </c>
      <c r="M178" s="10" t="inlineStr">
        <is>
          <t>SS AISI-416 (hard)-SlvBrg</t>
        </is>
      </c>
      <c r="N178" s="11" t="inlineStr">
        <is>
          <t>98832719</t>
        </is>
      </c>
      <c r="O178" s="10" t="inlineStr">
        <is>
          <t>B101356</t>
        </is>
      </c>
      <c r="P178" s="11" t="inlineStr">
        <is>
          <t>LT027</t>
        </is>
      </c>
      <c r="Q178" t="inlineStr">
        <is>
          <t>PriceReq_BOM_KP_Sleeves, SlvMatl_Bronze</t>
        </is>
      </c>
    </row>
    <row r="179" ht="13.5" customHeight="1">
      <c r="B179" s="98" t="inlineStr"/>
      <c r="C179" s="10" t="inlineStr">
        <is>
          <t>ConTab_BOM_KP_Sleeves0759</t>
        </is>
      </c>
      <c r="D179" s="10" t="inlineStr"/>
      <c r="E179" s="10" t="inlineStr">
        <is>
          <t>:6012-1_2-KPV:</t>
        </is>
      </c>
      <c r="F179" s="11" t="inlineStr">
        <is>
          <t>4</t>
        </is>
      </c>
      <c r="G179" s="10" t="inlineStr">
        <is>
          <t>:CW:</t>
        </is>
      </c>
      <c r="H179" s="10" t="inlineStr">
        <is>
          <t>Mechanical Seal</t>
        </is>
      </c>
      <c r="I179" s="10" t="inlineStr">
        <is>
          <t>Single</t>
        </is>
      </c>
      <c r="J179" s="10" t="inlineStr">
        <is>
          <t>:Balanced:</t>
        </is>
      </c>
      <c r="K179" s="10" t="inlineStr">
        <is>
          <t>SlvMatl_Bronze</t>
        </is>
      </c>
      <c r="L179" s="10" t="inlineStr">
        <is>
          <t>Bronze, III932, C89835</t>
        </is>
      </c>
      <c r="M179" s="10" t="inlineStr">
        <is>
          <t>SS AISI-416 (hard)-SlvBrg</t>
        </is>
      </c>
      <c r="N179" s="11" t="inlineStr">
        <is>
          <t>98832719</t>
        </is>
      </c>
      <c r="O179" s="10" t="inlineStr">
        <is>
          <t>B101369</t>
        </is>
      </c>
      <c r="P179" s="11" t="inlineStr">
        <is>
          <t>LT027</t>
        </is>
      </c>
      <c r="Q179" t="inlineStr">
        <is>
          <t>PriceReq_BOM_KP_Sleeves, SlvMatl_Bronze</t>
        </is>
      </c>
    </row>
    <row r="180" ht="13.5" customHeight="1">
      <c r="B180" s="98" t="inlineStr"/>
      <c r="C180" s="10" t="inlineStr">
        <is>
          <t>ConTab_BOM_KP_Sleeves0760</t>
        </is>
      </c>
      <c r="D180" s="10" t="inlineStr"/>
      <c r="E180" s="10" t="inlineStr">
        <is>
          <t>:6012-3_4-KPV:</t>
        </is>
      </c>
      <c r="F180" s="11" t="inlineStr">
        <is>
          <t>4</t>
        </is>
      </c>
      <c r="G180" s="10" t="inlineStr">
        <is>
          <t>:CW:</t>
        </is>
      </c>
      <c r="H180" s="10" t="inlineStr">
        <is>
          <t>Mechanical Seal</t>
        </is>
      </c>
      <c r="I180" s="10" t="inlineStr">
        <is>
          <t>Single</t>
        </is>
      </c>
      <c r="J180" s="10" t="inlineStr">
        <is>
          <t>:Balanced:</t>
        </is>
      </c>
      <c r="K180" s="10" t="inlineStr">
        <is>
          <t>SlvMatl_Bronze</t>
        </is>
      </c>
      <c r="L180" s="10" t="inlineStr">
        <is>
          <t>Bronze, III932, C89835</t>
        </is>
      </c>
      <c r="M180" s="10" t="inlineStr">
        <is>
          <t>SS AISI-416 (hard)-SlvBrg</t>
        </is>
      </c>
      <c r="N180" s="11" t="inlineStr">
        <is>
          <t>98832719</t>
        </is>
      </c>
      <c r="O180" s="10" t="inlineStr">
        <is>
          <t>B101356</t>
        </is>
      </c>
      <c r="P180" s="11" t="inlineStr">
        <is>
          <t>LT027</t>
        </is>
      </c>
      <c r="Q180" t="inlineStr">
        <is>
          <t>PriceReq_BOM_KP_Sleeves, SlvMatl_Bronze</t>
        </is>
      </c>
    </row>
    <row r="181" ht="13.5" customHeight="1">
      <c r="B181" s="98" t="inlineStr"/>
      <c r="C181" s="10" t="inlineStr">
        <is>
          <t>ConTab_BOM_KP_Sleeves0761</t>
        </is>
      </c>
      <c r="D181" s="10" t="inlineStr"/>
      <c r="E181" s="10" t="inlineStr">
        <is>
          <t>:3014-5_6-KPV:</t>
        </is>
      </c>
      <c r="F181" s="11" t="inlineStr">
        <is>
          <t>4</t>
        </is>
      </c>
      <c r="G181" s="10" t="inlineStr">
        <is>
          <t>:CCW:</t>
        </is>
      </c>
      <c r="H181" s="10" t="inlineStr">
        <is>
          <t>Mechanical Seal</t>
        </is>
      </c>
      <c r="I181" s="10" t="inlineStr">
        <is>
          <t>Single</t>
        </is>
      </c>
      <c r="J181" s="10" t="inlineStr">
        <is>
          <t>:Balanced:</t>
        </is>
      </c>
      <c r="K181" s="10" t="inlineStr">
        <is>
          <t>SlvMatl_Bronze</t>
        </is>
      </c>
      <c r="L181" s="10" t="inlineStr">
        <is>
          <t>Bronze, III932, C89835</t>
        </is>
      </c>
      <c r="M181" s="10" t="inlineStr">
        <is>
          <t>SS AISI-416 (hard)-SlvBrg</t>
        </is>
      </c>
      <c r="N181" s="11" t="inlineStr">
        <is>
          <t>RTF</t>
        </is>
      </c>
      <c r="O181" s="10" t="inlineStr">
        <is>
          <t>B101369</t>
        </is>
      </c>
      <c r="P181" s="11" t="inlineStr">
        <is>
          <t>LT027</t>
        </is>
      </c>
      <c r="Q181" t="inlineStr">
        <is>
          <t>PriceReq_BOM_KP_Sleeves, SlvMatl_Bronze</t>
        </is>
      </c>
    </row>
    <row r="182" ht="13.5" customHeight="1">
      <c r="B182" s="98" t="inlineStr"/>
      <c r="C182" s="10" t="inlineStr">
        <is>
          <t>ConTab_BOM_KP_Sleeves0762</t>
        </is>
      </c>
      <c r="D182" s="10" t="inlineStr"/>
      <c r="E182" s="10" t="inlineStr">
        <is>
          <t>:4012-1_2-KPV:</t>
        </is>
      </c>
      <c r="F182" s="11" t="inlineStr">
        <is>
          <t>4</t>
        </is>
      </c>
      <c r="G182" s="10" t="inlineStr">
        <is>
          <t>:CCW:</t>
        </is>
      </c>
      <c r="H182" s="10" t="inlineStr">
        <is>
          <t>Mechanical Seal</t>
        </is>
      </c>
      <c r="I182" s="10" t="inlineStr">
        <is>
          <t>Single</t>
        </is>
      </c>
      <c r="J182" s="10" t="inlineStr">
        <is>
          <t>:Balanced:</t>
        </is>
      </c>
      <c r="K182" s="10" t="inlineStr">
        <is>
          <t>SlvMatl_Bronze</t>
        </is>
      </c>
      <c r="L182" s="10" t="inlineStr">
        <is>
          <t>Bronze, III932, C89835</t>
        </is>
      </c>
      <c r="M182" s="10" t="inlineStr">
        <is>
          <t>SS AISI-416 (hard)-SlvBrg</t>
        </is>
      </c>
      <c r="N182" s="11" t="inlineStr">
        <is>
          <t>RTF</t>
        </is>
      </c>
      <c r="O182" s="10" t="inlineStr">
        <is>
          <t>B101369</t>
        </is>
      </c>
      <c r="P182" s="11" t="inlineStr">
        <is>
          <t>LT027</t>
        </is>
      </c>
      <c r="Q182" t="inlineStr">
        <is>
          <t>PriceReq_BOM_KP_Sleeves, SlvMatl_Bronze</t>
        </is>
      </c>
    </row>
    <row r="183" ht="13.5" customHeight="1">
      <c r="B183" s="98" t="inlineStr"/>
      <c r="C183" s="10" t="inlineStr">
        <is>
          <t>ConTab_BOM_KP_Sleeves0763</t>
        </is>
      </c>
      <c r="D183" s="10" t="inlineStr"/>
      <c r="E183" s="10" t="inlineStr">
        <is>
          <t>:4012-7_8-KPV:</t>
        </is>
      </c>
      <c r="F183" s="11" t="inlineStr">
        <is>
          <t>4</t>
        </is>
      </c>
      <c r="G183" s="10" t="inlineStr">
        <is>
          <t>:CCW:</t>
        </is>
      </c>
      <c r="H183" s="10" t="inlineStr">
        <is>
          <t>Mechanical Seal</t>
        </is>
      </c>
      <c r="I183" s="10" t="inlineStr">
        <is>
          <t>Single</t>
        </is>
      </c>
      <c r="J183" s="10" t="inlineStr">
        <is>
          <t>:Balanced:</t>
        </is>
      </c>
      <c r="K183" s="10" t="inlineStr">
        <is>
          <t>SlvMatl_Bronze</t>
        </is>
      </c>
      <c r="L183" s="10" t="inlineStr">
        <is>
          <t>Bronze, III932, C89835</t>
        </is>
      </c>
      <c r="M183" s="10" t="inlineStr">
        <is>
          <t>SS AISI-416 (hard)-SlvBrg</t>
        </is>
      </c>
      <c r="N183" s="11" t="inlineStr">
        <is>
          <t>RTF</t>
        </is>
      </c>
      <c r="O183" s="10" t="inlineStr">
        <is>
          <t>B101369</t>
        </is>
      </c>
      <c r="P183" s="11" t="inlineStr">
        <is>
          <t>LT027</t>
        </is>
      </c>
      <c r="Q183" t="inlineStr">
        <is>
          <t>PriceReq_BOM_KP_Sleeves, SlvMatl_Bronze</t>
        </is>
      </c>
    </row>
    <row r="184" ht="13.5" customHeight="1">
      <c r="B184" s="98" t="inlineStr"/>
      <c r="C184" s="10" t="inlineStr">
        <is>
          <t>ConTab_BOM_KP_Sleeves0764</t>
        </is>
      </c>
      <c r="D184" s="10" t="inlineStr"/>
      <c r="E184" s="10" t="inlineStr">
        <is>
          <t>:4015-7_8-KPV:</t>
        </is>
      </c>
      <c r="F184" s="11" t="inlineStr">
        <is>
          <t>4</t>
        </is>
      </c>
      <c r="G184" s="10" t="inlineStr">
        <is>
          <t>:CCW:</t>
        </is>
      </c>
      <c r="H184" s="10" t="inlineStr">
        <is>
          <t>Mechanical Seal</t>
        </is>
      </c>
      <c r="I184" s="10" t="inlineStr">
        <is>
          <t>Single</t>
        </is>
      </c>
      <c r="J184" s="10" t="inlineStr">
        <is>
          <t>:Balanced:</t>
        </is>
      </c>
      <c r="K184" s="10" t="inlineStr">
        <is>
          <t>SlvMatl_Bronze</t>
        </is>
      </c>
      <c r="L184" s="10" t="inlineStr">
        <is>
          <t>Bronze, III932, C89835</t>
        </is>
      </c>
      <c r="M184" s="10" t="inlineStr">
        <is>
          <t>SS AISI-416 (hard)-SlvBrg</t>
        </is>
      </c>
      <c r="N184" s="11" t="inlineStr">
        <is>
          <t>RTF</t>
        </is>
      </c>
      <c r="O184" s="10" t="inlineStr">
        <is>
          <t>B101369</t>
        </is>
      </c>
      <c r="P184" s="11" t="inlineStr">
        <is>
          <t>LT027</t>
        </is>
      </c>
      <c r="Q184" t="inlineStr">
        <is>
          <t>PriceReq_BOM_KP_Sleeves, SlvMatl_Bronze</t>
        </is>
      </c>
    </row>
    <row r="185" ht="13.5" customHeight="1">
      <c r="B185" s="98" t="inlineStr"/>
      <c r="C185" s="10" t="inlineStr">
        <is>
          <t>ConTab_BOM_KP_Sleeves0765</t>
        </is>
      </c>
      <c r="D185" s="10" t="inlineStr"/>
      <c r="E185" s="10" t="inlineStr">
        <is>
          <t>:5012-7_8-KPV:</t>
        </is>
      </c>
      <c r="F185" s="11" t="inlineStr">
        <is>
          <t>4</t>
        </is>
      </c>
      <c r="G185" s="10" t="inlineStr">
        <is>
          <t>:CCW:</t>
        </is>
      </c>
      <c r="H185" s="10" t="inlineStr">
        <is>
          <t>Mechanical Seal</t>
        </is>
      </c>
      <c r="I185" s="10" t="inlineStr">
        <is>
          <t>Single</t>
        </is>
      </c>
      <c r="J185" s="10" t="inlineStr">
        <is>
          <t>:Balanced:</t>
        </is>
      </c>
      <c r="K185" s="10" t="inlineStr">
        <is>
          <t>SlvMatl_Bronze</t>
        </is>
      </c>
      <c r="L185" s="10" t="inlineStr">
        <is>
          <t>Bronze, III932, C89835</t>
        </is>
      </c>
      <c r="M185" s="10" t="inlineStr">
        <is>
          <t>SS AISI-416 (hard)-SlvBrg</t>
        </is>
      </c>
      <c r="N185" s="11" t="inlineStr">
        <is>
          <t>RTF</t>
        </is>
      </c>
      <c r="O185" s="10" t="inlineStr">
        <is>
          <t>B101356</t>
        </is>
      </c>
      <c r="P185" s="11" t="inlineStr">
        <is>
          <t>LT027</t>
        </is>
      </c>
      <c r="Q185" t="inlineStr">
        <is>
          <t>PriceReq_BOM_KP_Sleeves, SlvMatl_Bronze</t>
        </is>
      </c>
    </row>
    <row r="186" ht="13.5" customHeight="1">
      <c r="B186" s="98" t="inlineStr"/>
      <c r="C186" s="10" t="inlineStr">
        <is>
          <t>ConTab_BOM_KP_Sleeves0766</t>
        </is>
      </c>
      <c r="D186" s="10" t="inlineStr"/>
      <c r="E186" s="10" t="inlineStr">
        <is>
          <t>:5015-9_0-KPV:</t>
        </is>
      </c>
      <c r="F186" s="11" t="inlineStr">
        <is>
          <t>4</t>
        </is>
      </c>
      <c r="G186" s="10" t="inlineStr">
        <is>
          <t>:CCW:</t>
        </is>
      </c>
      <c r="H186" s="10" t="inlineStr">
        <is>
          <t>Mechanical Seal</t>
        </is>
      </c>
      <c r="I186" s="10" t="inlineStr">
        <is>
          <t>Single</t>
        </is>
      </c>
      <c r="J186" s="10" t="inlineStr">
        <is>
          <t>:Balanced:</t>
        </is>
      </c>
      <c r="K186" s="10" t="inlineStr">
        <is>
          <t>SlvMatl_Bronze</t>
        </is>
      </c>
      <c r="L186" s="10" t="inlineStr">
        <is>
          <t>Bronze, III932, C89835</t>
        </is>
      </c>
      <c r="M186" s="10" t="inlineStr">
        <is>
          <t>SS AISI-416 (hard)-SlvBrg</t>
        </is>
      </c>
      <c r="N186" s="11" t="inlineStr">
        <is>
          <t>RTF</t>
        </is>
      </c>
      <c r="O186" s="10" t="inlineStr">
        <is>
          <t>B101356</t>
        </is>
      </c>
      <c r="P186" s="11" t="inlineStr">
        <is>
          <t>LT027</t>
        </is>
      </c>
      <c r="Q186" t="inlineStr">
        <is>
          <t>PriceReq_BOM_KP_Sleeves, SlvMatl_Bronze</t>
        </is>
      </c>
    </row>
    <row r="187" ht="13.5" customHeight="1">
      <c r="B187" s="98" t="inlineStr"/>
      <c r="C187" s="10" t="inlineStr">
        <is>
          <t>ConTab_BOM_KP_Sleeves0767</t>
        </is>
      </c>
      <c r="D187" s="10" t="inlineStr"/>
      <c r="E187" s="10" t="inlineStr">
        <is>
          <t>:6012-1_2-KPV:</t>
        </is>
      </c>
      <c r="F187" s="11" t="inlineStr">
        <is>
          <t>4</t>
        </is>
      </c>
      <c r="G187" s="10" t="inlineStr">
        <is>
          <t>:CCW:</t>
        </is>
      </c>
      <c r="H187" s="10" t="inlineStr">
        <is>
          <t>Mechanical Seal</t>
        </is>
      </c>
      <c r="I187" s="10" t="inlineStr">
        <is>
          <t>Single</t>
        </is>
      </c>
      <c r="J187" s="10" t="inlineStr">
        <is>
          <t>:Balanced:</t>
        </is>
      </c>
      <c r="K187" s="10" t="inlineStr">
        <is>
          <t>SlvMatl_Bronze</t>
        </is>
      </c>
      <c r="L187" s="10" t="inlineStr">
        <is>
          <t>Bronze, III932, C89835</t>
        </is>
      </c>
      <c r="M187" s="10" t="inlineStr">
        <is>
          <t>SS AISI-416 (hard)-SlvBrg</t>
        </is>
      </c>
      <c r="N187" s="11" t="inlineStr">
        <is>
          <t>RTF</t>
        </is>
      </c>
      <c r="O187" s="10" t="inlineStr">
        <is>
          <t>B101369</t>
        </is>
      </c>
      <c r="P187" s="11" t="inlineStr">
        <is>
          <t>LT027</t>
        </is>
      </c>
      <c r="Q187" t="inlineStr">
        <is>
          <t>PriceReq_BOM_KP_Sleeves, SlvMatl_Bronze</t>
        </is>
      </c>
    </row>
    <row r="188" ht="13.5" customHeight="1">
      <c r="B188" s="98" t="inlineStr"/>
      <c r="C188" s="10" t="inlineStr">
        <is>
          <t>ConTab_BOM_KP_Sleeves0768</t>
        </is>
      </c>
      <c r="D188" s="10" t="inlineStr"/>
      <c r="E188" s="10" t="inlineStr">
        <is>
          <t>:6012-3_4-KPV:</t>
        </is>
      </c>
      <c r="F188" s="11" t="inlineStr">
        <is>
          <t>4</t>
        </is>
      </c>
      <c r="G188" s="10" t="inlineStr">
        <is>
          <t>:CCW:</t>
        </is>
      </c>
      <c r="H188" s="10" t="inlineStr">
        <is>
          <t>Mechanical Seal</t>
        </is>
      </c>
      <c r="I188" s="10" t="inlineStr">
        <is>
          <t>Single</t>
        </is>
      </c>
      <c r="J188" s="10" t="inlineStr">
        <is>
          <t>:Balanced:</t>
        </is>
      </c>
      <c r="K188" s="10" t="inlineStr">
        <is>
          <t>SlvMatl_Bronze</t>
        </is>
      </c>
      <c r="L188" s="10" t="inlineStr">
        <is>
          <t>Bronze, III932, C89835</t>
        </is>
      </c>
      <c r="M188" s="10" t="inlineStr">
        <is>
          <t>SS AISI-416 (hard)-SlvBrg</t>
        </is>
      </c>
      <c r="N188" s="11" t="inlineStr">
        <is>
          <t>RTF</t>
        </is>
      </c>
      <c r="O188" s="10" t="inlineStr">
        <is>
          <t>B101356</t>
        </is>
      </c>
      <c r="P188" s="11" t="inlineStr">
        <is>
          <t>LT027</t>
        </is>
      </c>
      <c r="Q188" t="inlineStr">
        <is>
          <t>PriceReq_BOM_KP_Sleeves, SlvMatl_Bronze</t>
        </is>
      </c>
    </row>
    <row r="189" ht="13.5" customHeight="1">
      <c r="B189" s="98" t="inlineStr"/>
      <c r="C189" s="10" t="inlineStr">
        <is>
          <t>ConTab_BOM_KP_Sleeves0785</t>
        </is>
      </c>
      <c r="D189" s="10" t="inlineStr"/>
      <c r="E189" s="10" t="inlineStr">
        <is>
          <t>:3014-5_6-KPV:</t>
        </is>
      </c>
      <c r="F189" s="11" t="inlineStr">
        <is>
          <t>4</t>
        </is>
      </c>
      <c r="G189" s="10" t="inlineStr">
        <is>
          <t>:CW:</t>
        </is>
      </c>
      <c r="H189" s="10" t="inlineStr">
        <is>
          <t>Mechanical Seal</t>
        </is>
      </c>
      <c r="I189" s="10" t="inlineStr">
        <is>
          <t>Single</t>
        </is>
      </c>
      <c r="J189" s="10" t="inlineStr">
        <is>
          <t>:Balanced:</t>
        </is>
      </c>
      <c r="K189" s="10" t="inlineStr">
        <is>
          <t>SlvMatl_SS_AISI-303</t>
        </is>
      </c>
      <c r="L189" s="10" t="inlineStr">
        <is>
          <t>SS AISI-303</t>
        </is>
      </c>
      <c r="M189" s="10" t="inlineStr">
        <is>
          <t>SS AISI-416 (hard)-SlvBrg</t>
        </is>
      </c>
      <c r="N189" s="11" t="inlineStr">
        <is>
          <t>RTF</t>
        </is>
      </c>
      <c r="O189" s="10" t="inlineStr">
        <is>
          <t>B101371</t>
        </is>
      </c>
      <c r="P189" s="11" t="inlineStr">
        <is>
          <t>LT067</t>
        </is>
      </c>
      <c r="Q189" t="inlineStr">
        <is>
          <t>PriceReq_BOM_KP_Sleeves, SlvMatl_SS_AISI-303</t>
        </is>
      </c>
    </row>
    <row r="190" ht="13.5" customHeight="1">
      <c r="B190" s="98" t="inlineStr"/>
      <c r="C190" s="10" t="inlineStr">
        <is>
          <t>ConTab_BOM_KP_Sleeves0786</t>
        </is>
      </c>
      <c r="D190" s="10" t="inlineStr"/>
      <c r="E190" s="10" t="inlineStr">
        <is>
          <t>:4012-1_2-KPV:</t>
        </is>
      </c>
      <c r="F190" s="11" t="inlineStr">
        <is>
          <t>4</t>
        </is>
      </c>
      <c r="G190" s="10" t="inlineStr">
        <is>
          <t>:CW:</t>
        </is>
      </c>
      <c r="H190" s="10" t="inlineStr">
        <is>
          <t>Mechanical Seal</t>
        </is>
      </c>
      <c r="I190" s="10" t="inlineStr">
        <is>
          <t>Single</t>
        </is>
      </c>
      <c r="J190" s="10" t="inlineStr">
        <is>
          <t>:Balanced:</t>
        </is>
      </c>
      <c r="K190" s="10" t="inlineStr">
        <is>
          <t>SlvMatl_SS_AISI-303</t>
        </is>
      </c>
      <c r="L190" s="10" t="inlineStr">
        <is>
          <t>SS AISI-303</t>
        </is>
      </c>
      <c r="M190" s="10" t="inlineStr">
        <is>
          <t>SS AISI-416 (hard)-SlvBrg</t>
        </is>
      </c>
      <c r="N190" s="11" t="inlineStr">
        <is>
          <t>RTF</t>
        </is>
      </c>
      <c r="O190" s="10" t="inlineStr">
        <is>
          <t>B101371</t>
        </is>
      </c>
      <c r="P190" s="11" t="inlineStr">
        <is>
          <t>LT067</t>
        </is>
      </c>
      <c r="Q190" t="inlineStr">
        <is>
          <t>PriceReq_BOM_KP_Sleeves, SlvMatl_SS_AISI-303</t>
        </is>
      </c>
    </row>
    <row r="191" ht="13.5" customHeight="1">
      <c r="B191" s="98" t="inlineStr"/>
      <c r="C191" s="10" t="inlineStr">
        <is>
          <t>ConTab_BOM_KP_Sleeves0787</t>
        </is>
      </c>
      <c r="D191" s="10" t="inlineStr"/>
      <c r="E191" s="10" t="inlineStr">
        <is>
          <t>:4012-7_8-KPV:</t>
        </is>
      </c>
      <c r="F191" s="11" t="inlineStr">
        <is>
          <t>4</t>
        </is>
      </c>
      <c r="G191" s="10" t="inlineStr">
        <is>
          <t>:CW:</t>
        </is>
      </c>
      <c r="H191" s="10" t="inlineStr">
        <is>
          <t>Mechanical Seal</t>
        </is>
      </c>
      <c r="I191" s="10" t="inlineStr">
        <is>
          <t>Single</t>
        </is>
      </c>
      <c r="J191" s="10" t="inlineStr">
        <is>
          <t>:Balanced:</t>
        </is>
      </c>
      <c r="K191" s="10" t="inlineStr">
        <is>
          <t>SlvMatl_SS_AISI-303</t>
        </is>
      </c>
      <c r="L191" s="10" t="inlineStr">
        <is>
          <t>SS AISI-303</t>
        </is>
      </c>
      <c r="M191" s="10" t="inlineStr">
        <is>
          <t>SS AISI-416 (hard)-SlvBrg</t>
        </is>
      </c>
      <c r="N191" s="11" t="inlineStr">
        <is>
          <t>RTF</t>
        </is>
      </c>
      <c r="O191" s="10" t="inlineStr">
        <is>
          <t>B101371</t>
        </is>
      </c>
      <c r="P191" s="11" t="inlineStr">
        <is>
          <t>LT067</t>
        </is>
      </c>
      <c r="Q191" t="inlineStr">
        <is>
          <t>PriceReq_BOM_KP_Sleeves, SlvMatl_SS_AISI-303</t>
        </is>
      </c>
    </row>
    <row r="192" ht="13.5" customHeight="1">
      <c r="B192" s="98" t="inlineStr"/>
      <c r="C192" s="10" t="inlineStr">
        <is>
          <t>ConTab_BOM_KP_Sleeves0788</t>
        </is>
      </c>
      <c r="D192" s="10" t="inlineStr"/>
      <c r="E192" s="10" t="inlineStr">
        <is>
          <t>:4015-7_8-KPV:</t>
        </is>
      </c>
      <c r="F192" s="11" t="inlineStr">
        <is>
          <t>4</t>
        </is>
      </c>
      <c r="G192" s="10" t="inlineStr">
        <is>
          <t>:CW:</t>
        </is>
      </c>
      <c r="H192" s="10" t="inlineStr">
        <is>
          <t>Mechanical Seal</t>
        </is>
      </c>
      <c r="I192" s="10" t="inlineStr">
        <is>
          <t>Single</t>
        </is>
      </c>
      <c r="J192" s="10" t="inlineStr">
        <is>
          <t>:Balanced:</t>
        </is>
      </c>
      <c r="K192" s="10" t="inlineStr">
        <is>
          <t>SlvMatl_SS_AISI-303</t>
        </is>
      </c>
      <c r="L192" s="10" t="inlineStr">
        <is>
          <t>SS AISI-303</t>
        </is>
      </c>
      <c r="M192" s="10" t="inlineStr">
        <is>
          <t>SS AISI-416 (hard)-SlvBrg</t>
        </is>
      </c>
      <c r="N192" s="11" t="inlineStr">
        <is>
          <t>RTF</t>
        </is>
      </c>
      <c r="O192" s="10" t="inlineStr">
        <is>
          <t>B101371</t>
        </is>
      </c>
      <c r="P192" s="11" t="inlineStr">
        <is>
          <t>LT067</t>
        </is>
      </c>
      <c r="Q192" t="inlineStr">
        <is>
          <t>PriceReq_BOM_KP_Sleeves, SlvMatl_SS_AISI-303</t>
        </is>
      </c>
    </row>
    <row r="193" ht="13.5" customHeight="1">
      <c r="B193" s="98" t="inlineStr"/>
      <c r="C193" s="10" t="inlineStr">
        <is>
          <t>ConTab_BOM_KP_Sleeves0789</t>
        </is>
      </c>
      <c r="D193" s="10" t="inlineStr"/>
      <c r="E193" s="10" t="inlineStr">
        <is>
          <t>:5012-7_8-KPV:</t>
        </is>
      </c>
      <c r="F193" s="11" t="inlineStr">
        <is>
          <t>4</t>
        </is>
      </c>
      <c r="G193" s="10" t="inlineStr">
        <is>
          <t>:CW:</t>
        </is>
      </c>
      <c r="H193" s="10" t="inlineStr">
        <is>
          <t>Mechanical Seal</t>
        </is>
      </c>
      <c r="I193" s="10" t="inlineStr">
        <is>
          <t>Single</t>
        </is>
      </c>
      <c r="J193" s="10" t="inlineStr">
        <is>
          <t>:Balanced:</t>
        </is>
      </c>
      <c r="K193" s="10" t="inlineStr">
        <is>
          <t>SlvMatl_SS_AISI-303</t>
        </is>
      </c>
      <c r="L193" s="10" t="inlineStr">
        <is>
          <t>SS AISI-303</t>
        </is>
      </c>
      <c r="M193" s="10" t="inlineStr">
        <is>
          <t>SS AISI-416 (hard)-SlvBrg</t>
        </is>
      </c>
      <c r="N193" s="11" t="inlineStr">
        <is>
          <t>RTF</t>
        </is>
      </c>
      <c r="O193" s="10" t="inlineStr">
        <is>
          <t>B101358</t>
        </is>
      </c>
      <c r="P193" s="11" t="inlineStr">
        <is>
          <t>LT067</t>
        </is>
      </c>
      <c r="Q193" t="inlineStr">
        <is>
          <t>PriceReq_BOM_KP_Sleeves, SlvMatl_SS_AISI-303</t>
        </is>
      </c>
    </row>
    <row r="194" ht="13.5" customHeight="1">
      <c r="B194" s="98" t="inlineStr"/>
      <c r="C194" s="10" t="inlineStr">
        <is>
          <t>ConTab_BOM_KP_Sleeves0790</t>
        </is>
      </c>
      <c r="D194" s="10" t="inlineStr"/>
      <c r="E194" s="10" t="inlineStr">
        <is>
          <t>:5015-9_0-KPV:</t>
        </is>
      </c>
      <c r="F194" s="11" t="inlineStr">
        <is>
          <t>4</t>
        </is>
      </c>
      <c r="G194" s="10" t="inlineStr">
        <is>
          <t>:CW:</t>
        </is>
      </c>
      <c r="H194" s="10" t="inlineStr">
        <is>
          <t>Mechanical Seal</t>
        </is>
      </c>
      <c r="I194" s="10" t="inlineStr">
        <is>
          <t>Single</t>
        </is>
      </c>
      <c r="J194" s="10" t="inlineStr">
        <is>
          <t>:Balanced:</t>
        </is>
      </c>
      <c r="K194" s="10" t="inlineStr">
        <is>
          <t>SlvMatl_SS_AISI-303</t>
        </is>
      </c>
      <c r="L194" s="10" t="inlineStr">
        <is>
          <t>SS AISI-303</t>
        </is>
      </c>
      <c r="M194" s="10" t="inlineStr">
        <is>
          <t>SS AISI-416 (hard)-SlvBrg</t>
        </is>
      </c>
      <c r="N194" s="11" t="inlineStr">
        <is>
          <t>RTF</t>
        </is>
      </c>
      <c r="O194" s="10" t="inlineStr">
        <is>
          <t>B101358</t>
        </is>
      </c>
      <c r="P194" s="11" t="inlineStr">
        <is>
          <t>LT067</t>
        </is>
      </c>
      <c r="Q194" t="inlineStr">
        <is>
          <t>PriceReq_BOM_KP_Sleeves, SlvMatl_SS_AISI-303</t>
        </is>
      </c>
    </row>
    <row r="195" ht="13.5" customHeight="1">
      <c r="B195" s="98" t="inlineStr"/>
      <c r="C195" s="10" t="inlineStr">
        <is>
          <t>ConTab_BOM_KP_Sleeves0791</t>
        </is>
      </c>
      <c r="D195" s="10" t="inlineStr"/>
      <c r="E195" s="10" t="inlineStr">
        <is>
          <t>:6012-1_2-KPV:</t>
        </is>
      </c>
      <c r="F195" s="11" t="inlineStr">
        <is>
          <t>4</t>
        </is>
      </c>
      <c r="G195" s="10" t="inlineStr">
        <is>
          <t>:CW:</t>
        </is>
      </c>
      <c r="H195" s="10" t="inlineStr">
        <is>
          <t>Mechanical Seal</t>
        </is>
      </c>
      <c r="I195" s="10" t="inlineStr">
        <is>
          <t>Single</t>
        </is>
      </c>
      <c r="J195" s="10" t="inlineStr">
        <is>
          <t>:Balanced:</t>
        </is>
      </c>
      <c r="K195" s="10" t="inlineStr">
        <is>
          <t>SlvMatl_SS_AISI-303</t>
        </is>
      </c>
      <c r="L195" s="10" t="inlineStr">
        <is>
          <t>SS AISI-303</t>
        </is>
      </c>
      <c r="M195" s="10" t="inlineStr">
        <is>
          <t>SS AISI-416 (hard)-SlvBrg</t>
        </is>
      </c>
      <c r="N195" s="11" t="inlineStr">
        <is>
          <t>RTF</t>
        </is>
      </c>
      <c r="O195" s="10" t="inlineStr">
        <is>
          <t>B101371</t>
        </is>
      </c>
      <c r="P195" s="11" t="inlineStr">
        <is>
          <t>LT067</t>
        </is>
      </c>
      <c r="Q195" t="inlineStr">
        <is>
          <t>PriceReq_BOM_KP_Sleeves, SlvMatl_SS_AISI-303</t>
        </is>
      </c>
    </row>
    <row r="196" ht="13.5" customHeight="1">
      <c r="B196" s="98" t="inlineStr"/>
      <c r="C196" s="10" t="inlineStr">
        <is>
          <t>ConTab_BOM_KP_Sleeves0792</t>
        </is>
      </c>
      <c r="D196" s="10" t="inlineStr"/>
      <c r="E196" s="10" t="inlineStr">
        <is>
          <t>:6012-3_4-KPV:</t>
        </is>
      </c>
      <c r="F196" s="11" t="inlineStr">
        <is>
          <t>4</t>
        </is>
      </c>
      <c r="G196" s="10" t="inlineStr">
        <is>
          <t>:CW:</t>
        </is>
      </c>
      <c r="H196" s="10" t="inlineStr">
        <is>
          <t>Mechanical Seal</t>
        </is>
      </c>
      <c r="I196" s="10" t="inlineStr">
        <is>
          <t>Single</t>
        </is>
      </c>
      <c r="J196" s="10" t="inlineStr">
        <is>
          <t>:Balanced:</t>
        </is>
      </c>
      <c r="K196" s="10" t="inlineStr">
        <is>
          <t>SlvMatl_SS_AISI-303</t>
        </is>
      </c>
      <c r="L196" s="10" t="inlineStr">
        <is>
          <t>SS AISI-303</t>
        </is>
      </c>
      <c r="M196" s="10" t="inlineStr">
        <is>
          <t>SS AISI-416 (hard)-SlvBrg</t>
        </is>
      </c>
      <c r="N196" s="11" t="inlineStr">
        <is>
          <t>RTF</t>
        </is>
      </c>
      <c r="O196" s="10" t="inlineStr">
        <is>
          <t>B101358</t>
        </is>
      </c>
      <c r="P196" s="11" t="inlineStr">
        <is>
          <t>LT067</t>
        </is>
      </c>
      <c r="Q196" t="inlineStr">
        <is>
          <t>PriceReq_BOM_KP_Sleeves, SlvMatl_SS_AISI-303</t>
        </is>
      </c>
    </row>
    <row r="197" ht="13.5" customHeight="1">
      <c r="B197" s="98" t="inlineStr"/>
      <c r="C197" s="10" t="inlineStr">
        <is>
          <t>ConTab_BOM_KP_Sleeves0793</t>
        </is>
      </c>
      <c r="D197" s="10" t="inlineStr"/>
      <c r="E197" s="10" t="inlineStr">
        <is>
          <t>:3014-5_6-KPV:</t>
        </is>
      </c>
      <c r="F197" s="11" t="inlineStr">
        <is>
          <t>4</t>
        </is>
      </c>
      <c r="G197" s="10" t="inlineStr">
        <is>
          <t>:CCW:</t>
        </is>
      </c>
      <c r="H197" s="10" t="inlineStr">
        <is>
          <t>Mechanical Seal</t>
        </is>
      </c>
      <c r="I197" s="10" t="inlineStr">
        <is>
          <t>Single</t>
        </is>
      </c>
      <c r="J197" s="10" t="inlineStr">
        <is>
          <t>:Balanced:</t>
        </is>
      </c>
      <c r="K197" s="10" t="inlineStr">
        <is>
          <t>SlvMatl_SS_AISI-303</t>
        </is>
      </c>
      <c r="L197" s="10" t="inlineStr">
        <is>
          <t>SS AISI-303</t>
        </is>
      </c>
      <c r="M197" s="10" t="inlineStr">
        <is>
          <t>SS AISI-416 (hard)-SlvBrg</t>
        </is>
      </c>
      <c r="N197" s="11" t="inlineStr">
        <is>
          <t>RTF</t>
        </is>
      </c>
      <c r="O197" s="10" t="inlineStr">
        <is>
          <t>B101371</t>
        </is>
      </c>
      <c r="P197" s="11" t="inlineStr">
        <is>
          <t>LT067</t>
        </is>
      </c>
      <c r="Q197" t="inlineStr">
        <is>
          <t>PriceReq_BOM_KP_Sleeves, SlvMatl_SS_AISI-303</t>
        </is>
      </c>
    </row>
    <row r="198" ht="13.5" customHeight="1">
      <c r="B198" s="98" t="inlineStr"/>
      <c r="C198" s="10" t="inlineStr">
        <is>
          <t>ConTab_BOM_KP_Sleeves0794</t>
        </is>
      </c>
      <c r="D198" s="10" t="inlineStr"/>
      <c r="E198" s="10" t="inlineStr">
        <is>
          <t>:4012-1_2-KPV:</t>
        </is>
      </c>
      <c r="F198" s="11" t="inlineStr">
        <is>
          <t>4</t>
        </is>
      </c>
      <c r="G198" s="10" t="inlineStr">
        <is>
          <t>:CCW:</t>
        </is>
      </c>
      <c r="H198" s="10" t="inlineStr">
        <is>
          <t>Mechanical Seal</t>
        </is>
      </c>
      <c r="I198" s="10" t="inlineStr">
        <is>
          <t>Single</t>
        </is>
      </c>
      <c r="J198" s="10" t="inlineStr">
        <is>
          <t>:Balanced:</t>
        </is>
      </c>
      <c r="K198" s="10" t="inlineStr">
        <is>
          <t>SlvMatl_SS_AISI-303</t>
        </is>
      </c>
      <c r="L198" s="10" t="inlineStr">
        <is>
          <t>SS AISI-303</t>
        </is>
      </c>
      <c r="M198" s="10" t="inlineStr">
        <is>
          <t>SS AISI-416 (hard)-SlvBrg</t>
        </is>
      </c>
      <c r="N198" s="11" t="inlineStr">
        <is>
          <t>RTF</t>
        </is>
      </c>
      <c r="O198" s="10" t="inlineStr">
        <is>
          <t>B101371</t>
        </is>
      </c>
      <c r="P198" s="11" t="inlineStr">
        <is>
          <t>LT067</t>
        </is>
      </c>
      <c r="Q198" t="inlineStr">
        <is>
          <t>PriceReq_BOM_KP_Sleeves, SlvMatl_SS_AISI-303</t>
        </is>
      </c>
    </row>
    <row r="199" ht="13.5" customHeight="1">
      <c r="B199" s="98" t="inlineStr"/>
      <c r="C199" s="10" t="inlineStr">
        <is>
          <t>ConTab_BOM_KP_Sleeves0795</t>
        </is>
      </c>
      <c r="D199" s="10" t="inlineStr"/>
      <c r="E199" s="10" t="inlineStr">
        <is>
          <t>:4012-7_8-KPV:</t>
        </is>
      </c>
      <c r="F199" s="11" t="inlineStr">
        <is>
          <t>4</t>
        </is>
      </c>
      <c r="G199" s="10" t="inlineStr">
        <is>
          <t>:CCW:</t>
        </is>
      </c>
      <c r="H199" s="10" t="inlineStr">
        <is>
          <t>Mechanical Seal</t>
        </is>
      </c>
      <c r="I199" s="10" t="inlineStr">
        <is>
          <t>Single</t>
        </is>
      </c>
      <c r="J199" s="10" t="inlineStr">
        <is>
          <t>:Balanced:</t>
        </is>
      </c>
      <c r="K199" s="10" t="inlineStr">
        <is>
          <t>SlvMatl_SS_AISI-303</t>
        </is>
      </c>
      <c r="L199" s="10" t="inlineStr">
        <is>
          <t>SS AISI-303</t>
        </is>
      </c>
      <c r="M199" s="10" t="inlineStr">
        <is>
          <t>SS AISI-416 (hard)-SlvBrg</t>
        </is>
      </c>
      <c r="N199" s="11" t="inlineStr">
        <is>
          <t>RTF</t>
        </is>
      </c>
      <c r="O199" s="10" t="inlineStr">
        <is>
          <t>B101371</t>
        </is>
      </c>
      <c r="P199" s="11" t="inlineStr">
        <is>
          <t>LT067</t>
        </is>
      </c>
      <c r="Q199" t="inlineStr">
        <is>
          <t>PriceReq_BOM_KP_Sleeves, SlvMatl_SS_AISI-303</t>
        </is>
      </c>
    </row>
    <row r="200" ht="13.5" customHeight="1">
      <c r="B200" s="98" t="inlineStr"/>
      <c r="C200" s="10" t="inlineStr">
        <is>
          <t>ConTab_BOM_KP_Sleeves0796</t>
        </is>
      </c>
      <c r="D200" s="10" t="inlineStr"/>
      <c r="E200" s="10" t="inlineStr">
        <is>
          <t>:4015-7_8-KPV:</t>
        </is>
      </c>
      <c r="F200" s="11" t="inlineStr">
        <is>
          <t>4</t>
        </is>
      </c>
      <c r="G200" s="10" t="inlineStr">
        <is>
          <t>:CCW:</t>
        </is>
      </c>
      <c r="H200" s="10" t="inlineStr">
        <is>
          <t>Mechanical Seal</t>
        </is>
      </c>
      <c r="I200" s="10" t="inlineStr">
        <is>
          <t>Single</t>
        </is>
      </c>
      <c r="J200" s="10" t="inlineStr">
        <is>
          <t>:Balanced:</t>
        </is>
      </c>
      <c r="K200" s="10" t="inlineStr">
        <is>
          <t>SlvMatl_SS_AISI-303</t>
        </is>
      </c>
      <c r="L200" s="10" t="inlineStr">
        <is>
          <t>SS AISI-303</t>
        </is>
      </c>
      <c r="M200" s="10" t="inlineStr">
        <is>
          <t>SS AISI-416 (hard)-SlvBrg</t>
        </is>
      </c>
      <c r="N200" s="11" t="inlineStr">
        <is>
          <t>RTF</t>
        </is>
      </c>
      <c r="O200" s="10" t="inlineStr">
        <is>
          <t>B101371</t>
        </is>
      </c>
      <c r="P200" s="11" t="inlineStr">
        <is>
          <t>LT067</t>
        </is>
      </c>
      <c r="Q200" t="inlineStr">
        <is>
          <t>PriceReq_BOM_KP_Sleeves, SlvMatl_SS_AISI-303</t>
        </is>
      </c>
    </row>
    <row r="201" ht="13.5" customHeight="1">
      <c r="B201" s="98" t="inlineStr"/>
      <c r="C201" s="10" t="inlineStr">
        <is>
          <t>ConTab_BOM_KP_Sleeves0797</t>
        </is>
      </c>
      <c r="D201" s="10" t="inlineStr"/>
      <c r="E201" s="10" t="inlineStr">
        <is>
          <t>:5012-7_8-KPV:</t>
        </is>
      </c>
      <c r="F201" s="11" t="inlineStr">
        <is>
          <t>4</t>
        </is>
      </c>
      <c r="G201" s="10" t="inlineStr">
        <is>
          <t>:CCW:</t>
        </is>
      </c>
      <c r="H201" s="10" t="inlineStr">
        <is>
          <t>Mechanical Seal</t>
        </is>
      </c>
      <c r="I201" s="10" t="inlineStr">
        <is>
          <t>Single</t>
        </is>
      </c>
      <c r="J201" s="10" t="inlineStr">
        <is>
          <t>:Balanced:</t>
        </is>
      </c>
      <c r="K201" s="10" t="inlineStr">
        <is>
          <t>SlvMatl_SS_AISI-303</t>
        </is>
      </c>
      <c r="L201" s="10" t="inlineStr">
        <is>
          <t>SS AISI-303</t>
        </is>
      </c>
      <c r="M201" s="10" t="inlineStr">
        <is>
          <t>SS AISI-416 (hard)-SlvBrg</t>
        </is>
      </c>
      <c r="N201" s="11" t="inlineStr">
        <is>
          <t>RTF</t>
        </is>
      </c>
      <c r="O201" s="10" t="inlineStr">
        <is>
          <t>B101358</t>
        </is>
      </c>
      <c r="P201" s="11" t="inlineStr">
        <is>
          <t>LT067</t>
        </is>
      </c>
      <c r="Q201" t="inlineStr">
        <is>
          <t>PriceReq_BOM_KP_Sleeves, SlvMatl_SS_AISI-303</t>
        </is>
      </c>
    </row>
    <row r="202" ht="13.5" customHeight="1">
      <c r="B202" s="98" t="inlineStr"/>
      <c r="C202" s="10" t="inlineStr">
        <is>
          <t>ConTab_BOM_KP_Sleeves0798</t>
        </is>
      </c>
      <c r="D202" s="10" t="inlineStr"/>
      <c r="E202" s="10" t="inlineStr">
        <is>
          <t>:5015-9_0-KPV:</t>
        </is>
      </c>
      <c r="F202" s="11" t="inlineStr">
        <is>
          <t>4</t>
        </is>
      </c>
      <c r="G202" s="10" t="inlineStr">
        <is>
          <t>:CCW:</t>
        </is>
      </c>
      <c r="H202" s="10" t="inlineStr">
        <is>
          <t>Mechanical Seal</t>
        </is>
      </c>
      <c r="I202" s="10" t="inlineStr">
        <is>
          <t>Single</t>
        </is>
      </c>
      <c r="J202" s="10" t="inlineStr">
        <is>
          <t>:Balanced:</t>
        </is>
      </c>
      <c r="K202" s="10" t="inlineStr">
        <is>
          <t>SlvMatl_SS_AISI-303</t>
        </is>
      </c>
      <c r="L202" s="10" t="inlineStr">
        <is>
          <t>SS AISI-303</t>
        </is>
      </c>
      <c r="M202" s="10" t="inlineStr">
        <is>
          <t>SS AISI-416 (hard)-SlvBrg</t>
        </is>
      </c>
      <c r="N202" s="11" t="inlineStr">
        <is>
          <t>RTF</t>
        </is>
      </c>
      <c r="O202" s="10" t="inlineStr">
        <is>
          <t>B101358</t>
        </is>
      </c>
      <c r="P202" s="11" t="inlineStr">
        <is>
          <t>LT067</t>
        </is>
      </c>
      <c r="Q202" t="inlineStr">
        <is>
          <t>PriceReq_BOM_KP_Sleeves, SlvMatl_SS_AISI-303</t>
        </is>
      </c>
    </row>
    <row r="203" ht="13.5" customHeight="1">
      <c r="B203" s="98" t="inlineStr"/>
      <c r="C203" s="10" t="inlineStr">
        <is>
          <t>ConTab_BOM_KP_Sleeves0799</t>
        </is>
      </c>
      <c r="D203" s="10" t="inlineStr"/>
      <c r="E203" s="10" t="inlineStr">
        <is>
          <t>:6012-1_2-KPV:</t>
        </is>
      </c>
      <c r="F203" s="11" t="inlineStr">
        <is>
          <t>4</t>
        </is>
      </c>
      <c r="G203" s="10" t="inlineStr">
        <is>
          <t>:CCW:</t>
        </is>
      </c>
      <c r="H203" s="10" t="inlineStr">
        <is>
          <t>Mechanical Seal</t>
        </is>
      </c>
      <c r="I203" s="10" t="inlineStr">
        <is>
          <t>Single</t>
        </is>
      </c>
      <c r="J203" s="10" t="inlineStr">
        <is>
          <t>:Balanced:</t>
        </is>
      </c>
      <c r="K203" s="10" t="inlineStr">
        <is>
          <t>SlvMatl_SS_AISI-303</t>
        </is>
      </c>
      <c r="L203" s="10" t="inlineStr">
        <is>
          <t>SS AISI-303</t>
        </is>
      </c>
      <c r="M203" s="10" t="inlineStr">
        <is>
          <t>SS AISI-416 (hard)-SlvBrg</t>
        </is>
      </c>
      <c r="N203" s="11" t="inlineStr">
        <is>
          <t>RTF</t>
        </is>
      </c>
      <c r="O203" s="10" t="inlineStr">
        <is>
          <t>B101371</t>
        </is>
      </c>
      <c r="P203" s="11" t="inlineStr">
        <is>
          <t>LT067</t>
        </is>
      </c>
      <c r="Q203" t="inlineStr">
        <is>
          <t>PriceReq_BOM_KP_Sleeves, SlvMatl_SS_AISI-303</t>
        </is>
      </c>
    </row>
    <row r="204" ht="13.5" customHeight="1">
      <c r="B204" s="98" t="inlineStr"/>
      <c r="C204" s="10" t="inlineStr">
        <is>
          <t>ConTab_BOM_KP_Sleeves0800</t>
        </is>
      </c>
      <c r="D204" s="10" t="inlineStr"/>
      <c r="E204" s="10" t="inlineStr">
        <is>
          <t>:6012-3_4-KPV:</t>
        </is>
      </c>
      <c r="F204" s="11" t="inlineStr">
        <is>
          <t>4</t>
        </is>
      </c>
      <c r="G204" s="10" t="inlineStr">
        <is>
          <t>:CCW:</t>
        </is>
      </c>
      <c r="H204" s="10" t="inlineStr">
        <is>
          <t>Mechanical Seal</t>
        </is>
      </c>
      <c r="I204" s="10" t="inlineStr">
        <is>
          <t>Single</t>
        </is>
      </c>
      <c r="J204" s="10" t="inlineStr">
        <is>
          <t>:Balanced:</t>
        </is>
      </c>
      <c r="K204" s="10" t="inlineStr">
        <is>
          <t>SlvMatl_SS_AISI-303</t>
        </is>
      </c>
      <c r="L204" s="10" t="inlineStr">
        <is>
          <t>SS AISI-303</t>
        </is>
      </c>
      <c r="M204" s="10" t="inlineStr">
        <is>
          <t>SS AISI-416 (hard)-SlvBrg</t>
        </is>
      </c>
      <c r="N204" s="11" t="inlineStr">
        <is>
          <t>RTF</t>
        </is>
      </c>
      <c r="O204" s="10" t="inlineStr">
        <is>
          <t>B101358</t>
        </is>
      </c>
      <c r="P204" s="11" t="inlineStr">
        <is>
          <t>LT067</t>
        </is>
      </c>
      <c r="Q204" t="inlineStr">
        <is>
          <t>PriceReq_BOM_KP_Sleeves, SlvMatl_SS_AISI-303</t>
        </is>
      </c>
    </row>
    <row r="205" ht="13.5" customHeight="1">
      <c r="B205" s="98" t="inlineStr"/>
      <c r="C205" s="10" t="inlineStr">
        <is>
          <t>ConTab_BOM_KP_Sleeves0849</t>
        </is>
      </c>
      <c r="D205" s="10" t="inlineStr"/>
      <c r="E205" s="10" t="inlineStr">
        <is>
          <t>:3014-5_6-KPV:</t>
        </is>
      </c>
      <c r="F205" s="11" t="inlineStr">
        <is>
          <t>4</t>
        </is>
      </c>
      <c r="G205" s="10" t="inlineStr">
        <is>
          <t>:CW:</t>
        </is>
      </c>
      <c r="H205" s="10" t="inlineStr">
        <is>
          <t>Mechanical Seal</t>
        </is>
      </c>
      <c r="I205" s="10" t="inlineStr">
        <is>
          <t>Single</t>
        </is>
      </c>
      <c r="J205" s="10" t="inlineStr">
        <is>
          <t>:Balanced:</t>
        </is>
      </c>
      <c r="K205" s="10" t="inlineStr">
        <is>
          <t>SlvMatl_Special</t>
        </is>
      </c>
      <c r="L205" s="10" t="inlineStr">
        <is>
          <t>Special/Other</t>
        </is>
      </c>
      <c r="M205" s="10" t="inlineStr">
        <is>
          <t>SS AISI-416 (hard)-SlvBrg</t>
        </is>
      </c>
      <c r="N205" s="11" t="inlineStr">
        <is>
          <t>RTF</t>
        </is>
      </c>
      <c r="O205" s="10" t="inlineStr">
        <is>
          <t>B101367</t>
        </is>
      </c>
      <c r="P205" s="11" t="inlineStr">
        <is>
          <t>LT029</t>
        </is>
      </c>
      <c r="Q205" t="inlineStr">
        <is>
          <t>SlvMatl_Special, PriceReq_BOM_KP_Sleeves</t>
        </is>
      </c>
    </row>
    <row r="206" ht="13.5" customHeight="1">
      <c r="B206" s="98" t="inlineStr"/>
      <c r="C206" s="10" t="inlineStr">
        <is>
          <t>ConTab_BOM_KP_Sleeves0850</t>
        </is>
      </c>
      <c r="D206" s="10" t="inlineStr"/>
      <c r="E206" s="10" t="inlineStr">
        <is>
          <t>:4012-1_2-KPV:</t>
        </is>
      </c>
      <c r="F206" s="11" t="inlineStr">
        <is>
          <t>4</t>
        </is>
      </c>
      <c r="G206" s="10" t="inlineStr">
        <is>
          <t>:CW:</t>
        </is>
      </c>
      <c r="H206" s="10" t="inlineStr">
        <is>
          <t>Mechanical Seal</t>
        </is>
      </c>
      <c r="I206" s="10" t="inlineStr">
        <is>
          <t>Single</t>
        </is>
      </c>
      <c r="J206" s="10" t="inlineStr">
        <is>
          <t>:Balanced:</t>
        </is>
      </c>
      <c r="K206" s="10" t="inlineStr">
        <is>
          <t>SlvMatl_Special</t>
        </is>
      </c>
      <c r="L206" s="10" t="inlineStr">
        <is>
          <t>Special/Other</t>
        </is>
      </c>
      <c r="M206" s="10" t="inlineStr">
        <is>
          <t>SS AISI-416 (hard)-SlvBrg</t>
        </is>
      </c>
      <c r="N206" s="11" t="inlineStr">
        <is>
          <t>RTF</t>
        </is>
      </c>
      <c r="O206" s="10" t="inlineStr">
        <is>
          <t>B101367</t>
        </is>
      </c>
      <c r="P206" s="11" t="inlineStr">
        <is>
          <t>LT029</t>
        </is>
      </c>
      <c r="Q206" t="inlineStr">
        <is>
          <t>SlvMatl_Special, PriceReq_BOM_KP_Sleeves</t>
        </is>
      </c>
    </row>
    <row r="207" ht="13.5" customHeight="1">
      <c r="B207" s="98" t="inlineStr"/>
      <c r="C207" s="10" t="inlineStr">
        <is>
          <t>ConTab_BOM_KP_Sleeves0851</t>
        </is>
      </c>
      <c r="D207" s="10" t="inlineStr"/>
      <c r="E207" s="10" t="inlineStr">
        <is>
          <t>:4012-7_8-KPV:</t>
        </is>
      </c>
      <c r="F207" s="11" t="inlineStr">
        <is>
          <t>4</t>
        </is>
      </c>
      <c r="G207" s="10" t="inlineStr">
        <is>
          <t>:CW:</t>
        </is>
      </c>
      <c r="H207" s="10" t="inlineStr">
        <is>
          <t>Mechanical Seal</t>
        </is>
      </c>
      <c r="I207" s="10" t="inlineStr">
        <is>
          <t>Single</t>
        </is>
      </c>
      <c r="J207" s="10" t="inlineStr">
        <is>
          <t>:Balanced:</t>
        </is>
      </c>
      <c r="K207" s="10" t="inlineStr">
        <is>
          <t>SlvMatl_Special</t>
        </is>
      </c>
      <c r="L207" s="10" t="inlineStr">
        <is>
          <t>Special/Other</t>
        </is>
      </c>
      <c r="M207" s="10" t="inlineStr">
        <is>
          <t>SS AISI-416 (hard)-SlvBrg</t>
        </is>
      </c>
      <c r="N207" s="11" t="inlineStr">
        <is>
          <t>RTF</t>
        </is>
      </c>
      <c r="O207" s="10" t="inlineStr">
        <is>
          <t>B101367</t>
        </is>
      </c>
      <c r="P207" s="11" t="inlineStr">
        <is>
          <t>LT029</t>
        </is>
      </c>
      <c r="Q207" t="inlineStr">
        <is>
          <t>SlvMatl_Special, PriceReq_BOM_KP_Sleeves</t>
        </is>
      </c>
    </row>
    <row r="208" ht="13.5" customHeight="1">
      <c r="B208" s="98" t="inlineStr"/>
      <c r="C208" s="10" t="inlineStr">
        <is>
          <t>ConTab_BOM_KP_Sleeves0852</t>
        </is>
      </c>
      <c r="D208" s="10" t="inlineStr"/>
      <c r="E208" s="10" t="inlineStr">
        <is>
          <t>:4015-7_8-KPV:</t>
        </is>
      </c>
      <c r="F208" s="11" t="inlineStr">
        <is>
          <t>4</t>
        </is>
      </c>
      <c r="G208" s="10" t="inlineStr">
        <is>
          <t>:CW:</t>
        </is>
      </c>
      <c r="H208" s="10" t="inlineStr">
        <is>
          <t>Mechanical Seal</t>
        </is>
      </c>
      <c r="I208" s="10" t="inlineStr">
        <is>
          <t>Single</t>
        </is>
      </c>
      <c r="J208" s="10" t="inlineStr">
        <is>
          <t>:Balanced:</t>
        </is>
      </c>
      <c r="K208" s="10" t="inlineStr">
        <is>
          <t>SlvMatl_Special</t>
        </is>
      </c>
      <c r="L208" s="10" t="inlineStr">
        <is>
          <t>Special/Other</t>
        </is>
      </c>
      <c r="M208" s="10" t="inlineStr">
        <is>
          <t>SS AISI-416 (hard)-SlvBrg</t>
        </is>
      </c>
      <c r="N208" s="11" t="inlineStr">
        <is>
          <t>RTF</t>
        </is>
      </c>
      <c r="O208" s="10" t="inlineStr">
        <is>
          <t>B101367</t>
        </is>
      </c>
      <c r="P208" s="11" t="inlineStr">
        <is>
          <t>LT029</t>
        </is>
      </c>
      <c r="Q208" t="inlineStr">
        <is>
          <t>SlvMatl_Special, PriceReq_BOM_KP_Sleeves</t>
        </is>
      </c>
    </row>
    <row r="209" ht="13.5" customHeight="1">
      <c r="B209" s="98" t="inlineStr"/>
      <c r="C209" s="10" t="inlineStr">
        <is>
          <t>ConTab_BOM_KP_Sleeves0853</t>
        </is>
      </c>
      <c r="D209" s="10" t="inlineStr"/>
      <c r="E209" s="10" t="inlineStr">
        <is>
          <t>:5012-7_8-KPV:</t>
        </is>
      </c>
      <c r="F209" s="11" t="inlineStr">
        <is>
          <t>4</t>
        </is>
      </c>
      <c r="G209" s="10" t="inlineStr">
        <is>
          <t>:CW:</t>
        </is>
      </c>
      <c r="H209" s="10" t="inlineStr">
        <is>
          <t>Mechanical Seal</t>
        </is>
      </c>
      <c r="I209" s="10" t="inlineStr">
        <is>
          <t>Single</t>
        </is>
      </c>
      <c r="J209" s="10" t="inlineStr">
        <is>
          <t>:Balanced:</t>
        </is>
      </c>
      <c r="K209" s="10" t="inlineStr">
        <is>
          <t>SlvMatl_Special</t>
        </is>
      </c>
      <c r="L209" s="10" t="inlineStr">
        <is>
          <t>Special/Other</t>
        </is>
      </c>
      <c r="M209" s="10" t="inlineStr">
        <is>
          <t>SS AISI-416 (hard)-SlvBrg</t>
        </is>
      </c>
      <c r="N209" s="11" t="inlineStr">
        <is>
          <t>RTF</t>
        </is>
      </c>
      <c r="O209" s="10" t="inlineStr">
        <is>
          <t>B101354</t>
        </is>
      </c>
      <c r="P209" s="11" t="inlineStr">
        <is>
          <t>LT029</t>
        </is>
      </c>
      <c r="Q209" t="inlineStr">
        <is>
          <t>SlvMatl_Special, PriceReq_BOM_KP_Sleeves</t>
        </is>
      </c>
    </row>
    <row r="210" ht="13.5" customHeight="1">
      <c r="B210" s="98" t="inlineStr"/>
      <c r="C210" s="10" t="inlineStr">
        <is>
          <t>ConTab_BOM_KP_Sleeves0854</t>
        </is>
      </c>
      <c r="D210" s="10" t="inlineStr"/>
      <c r="E210" s="10" t="inlineStr">
        <is>
          <t>:5015-9_0-KPV:</t>
        </is>
      </c>
      <c r="F210" s="11" t="inlineStr">
        <is>
          <t>4</t>
        </is>
      </c>
      <c r="G210" s="10" t="inlineStr">
        <is>
          <t>:CW:</t>
        </is>
      </c>
      <c r="H210" s="10" t="inlineStr">
        <is>
          <t>Mechanical Seal</t>
        </is>
      </c>
      <c r="I210" s="10" t="inlineStr">
        <is>
          <t>Single</t>
        </is>
      </c>
      <c r="J210" s="10" t="inlineStr">
        <is>
          <t>:Balanced:</t>
        </is>
      </c>
      <c r="K210" s="10" t="inlineStr">
        <is>
          <t>SlvMatl_Special</t>
        </is>
      </c>
      <c r="L210" s="10" t="inlineStr">
        <is>
          <t>Special/Other</t>
        </is>
      </c>
      <c r="M210" s="10" t="inlineStr">
        <is>
          <t>SS AISI-416 (hard)-SlvBrg</t>
        </is>
      </c>
      <c r="N210" s="11" t="inlineStr">
        <is>
          <t>RTF</t>
        </is>
      </c>
      <c r="O210" s="10" t="inlineStr">
        <is>
          <t>B101354</t>
        </is>
      </c>
      <c r="P210" s="11" t="inlineStr">
        <is>
          <t>LT029</t>
        </is>
      </c>
      <c r="Q210" t="inlineStr">
        <is>
          <t>SlvMatl_Special, PriceReq_BOM_KP_Sleeves</t>
        </is>
      </c>
    </row>
    <row r="211" ht="13.5" customHeight="1">
      <c r="B211" s="98" t="inlineStr"/>
      <c r="C211" s="10" t="inlineStr">
        <is>
          <t>ConTab_BOM_KP_Sleeves0855</t>
        </is>
      </c>
      <c r="D211" s="10" t="inlineStr"/>
      <c r="E211" s="10" t="inlineStr">
        <is>
          <t>:6012-1_2-KPV:</t>
        </is>
      </c>
      <c r="F211" s="11" t="inlineStr">
        <is>
          <t>4</t>
        </is>
      </c>
      <c r="G211" s="10" t="inlineStr">
        <is>
          <t>:CW:</t>
        </is>
      </c>
      <c r="H211" s="10" t="inlineStr">
        <is>
          <t>Mechanical Seal</t>
        </is>
      </c>
      <c r="I211" s="10" t="inlineStr">
        <is>
          <t>Single</t>
        </is>
      </c>
      <c r="J211" s="10" t="inlineStr">
        <is>
          <t>:Balanced:</t>
        </is>
      </c>
      <c r="K211" s="10" t="inlineStr">
        <is>
          <t>SlvMatl_Special</t>
        </is>
      </c>
      <c r="L211" s="10" t="inlineStr">
        <is>
          <t>Special/Other</t>
        </is>
      </c>
      <c r="M211" s="10" t="inlineStr">
        <is>
          <t>SS AISI-416 (hard)-SlvBrg</t>
        </is>
      </c>
      <c r="N211" s="11" t="inlineStr">
        <is>
          <t>RTF</t>
        </is>
      </c>
      <c r="O211" s="10" t="inlineStr">
        <is>
          <t>B101367</t>
        </is>
      </c>
      <c r="P211" s="11" t="inlineStr">
        <is>
          <t>LT029</t>
        </is>
      </c>
      <c r="Q211" t="inlineStr">
        <is>
          <t>SlvMatl_Special, PriceReq_BOM_KP_Sleeves</t>
        </is>
      </c>
    </row>
    <row r="212" ht="13.5" customHeight="1">
      <c r="B212" s="98" t="inlineStr"/>
      <c r="C212" s="10" t="inlineStr">
        <is>
          <t>ConTab_BOM_KP_Sleeves0856</t>
        </is>
      </c>
      <c r="D212" s="10" t="inlineStr"/>
      <c r="E212" s="10" t="inlineStr">
        <is>
          <t>:6012-3_4-KPV:</t>
        </is>
      </c>
      <c r="F212" s="11" t="inlineStr">
        <is>
          <t>4</t>
        </is>
      </c>
      <c r="G212" s="10" t="inlineStr">
        <is>
          <t>:CW:</t>
        </is>
      </c>
      <c r="H212" s="10" t="inlineStr">
        <is>
          <t>Mechanical Seal</t>
        </is>
      </c>
      <c r="I212" s="10" t="inlineStr">
        <is>
          <t>Single</t>
        </is>
      </c>
      <c r="J212" s="10" t="inlineStr">
        <is>
          <t>:Balanced:</t>
        </is>
      </c>
      <c r="K212" s="10" t="inlineStr">
        <is>
          <t>SlvMatl_Special</t>
        </is>
      </c>
      <c r="L212" s="10" t="inlineStr">
        <is>
          <t>Special/Other</t>
        </is>
      </c>
      <c r="M212" s="10" t="inlineStr">
        <is>
          <t>SS AISI-416 (hard)-SlvBrg</t>
        </is>
      </c>
      <c r="N212" s="11" t="inlineStr">
        <is>
          <t>RTF</t>
        </is>
      </c>
      <c r="O212" s="10" t="inlineStr">
        <is>
          <t>B101354</t>
        </is>
      </c>
      <c r="P212" s="11" t="inlineStr">
        <is>
          <t>LT029</t>
        </is>
      </c>
      <c r="Q212" t="inlineStr">
        <is>
          <t>SlvMatl_Special, PriceReq_BOM_KP_Sleeves</t>
        </is>
      </c>
    </row>
    <row r="213" ht="13.5" customHeight="1">
      <c r="B213" s="98" t="inlineStr"/>
      <c r="C213" s="10" t="inlineStr">
        <is>
          <t>ConTab_BOM_KP_Sleeves0857</t>
        </is>
      </c>
      <c r="D213" s="10" t="inlineStr"/>
      <c r="E213" s="10" t="inlineStr">
        <is>
          <t>:3014-5_6-KPV:</t>
        </is>
      </c>
      <c r="F213" s="11" t="inlineStr">
        <is>
          <t>4</t>
        </is>
      </c>
      <c r="G213" s="10" t="inlineStr">
        <is>
          <t>:CCW:</t>
        </is>
      </c>
      <c r="H213" s="10" t="inlineStr">
        <is>
          <t>Mechanical Seal</t>
        </is>
      </c>
      <c r="I213" s="10" t="inlineStr">
        <is>
          <t>Single</t>
        </is>
      </c>
      <c r="J213" s="10" t="inlineStr">
        <is>
          <t>:Balanced:</t>
        </is>
      </c>
      <c r="K213" s="10" t="inlineStr">
        <is>
          <t>SlvMatl_Special</t>
        </is>
      </c>
      <c r="L213" s="10" t="inlineStr">
        <is>
          <t>Special/Other</t>
        </is>
      </c>
      <c r="M213" s="10" t="inlineStr">
        <is>
          <t>SS AISI-416 (hard)-SlvBrg</t>
        </is>
      </c>
      <c r="N213" s="11" t="inlineStr">
        <is>
          <t>RTF</t>
        </is>
      </c>
      <c r="O213" s="10" t="inlineStr">
        <is>
          <t>B101367</t>
        </is>
      </c>
      <c r="P213" s="11" t="inlineStr">
        <is>
          <t>LT029</t>
        </is>
      </c>
      <c r="Q213" t="inlineStr">
        <is>
          <t>SlvMatl_Special, PriceReq_BOM_KP_Sleeves</t>
        </is>
      </c>
    </row>
    <row r="214" ht="13.5" customHeight="1">
      <c r="B214" s="98" t="inlineStr"/>
      <c r="C214" s="10" t="inlineStr">
        <is>
          <t>ConTab_BOM_KP_Sleeves0858</t>
        </is>
      </c>
      <c r="D214" s="10" t="inlineStr"/>
      <c r="E214" s="10" t="inlineStr">
        <is>
          <t>:4012-1_2-KPV:</t>
        </is>
      </c>
      <c r="F214" s="11" t="inlineStr">
        <is>
          <t>4</t>
        </is>
      </c>
      <c r="G214" s="10" t="inlineStr">
        <is>
          <t>:CCW:</t>
        </is>
      </c>
      <c r="H214" s="10" t="inlineStr">
        <is>
          <t>Mechanical Seal</t>
        </is>
      </c>
      <c r="I214" s="10" t="inlineStr">
        <is>
          <t>Single</t>
        </is>
      </c>
      <c r="J214" s="10" t="inlineStr">
        <is>
          <t>:Balanced:</t>
        </is>
      </c>
      <c r="K214" s="10" t="inlineStr">
        <is>
          <t>SlvMatl_Special</t>
        </is>
      </c>
      <c r="L214" s="10" t="inlineStr">
        <is>
          <t>Special/Other</t>
        </is>
      </c>
      <c r="M214" s="10" t="inlineStr">
        <is>
          <t>SS AISI-416 (hard)-SlvBrg</t>
        </is>
      </c>
      <c r="N214" s="11" t="inlineStr">
        <is>
          <t>RTF</t>
        </is>
      </c>
      <c r="O214" s="10" t="inlineStr">
        <is>
          <t>B101367</t>
        </is>
      </c>
      <c r="P214" s="11" t="inlineStr">
        <is>
          <t>LT029</t>
        </is>
      </c>
      <c r="Q214" t="inlineStr">
        <is>
          <t>SlvMatl_Special, PriceReq_BOM_KP_Sleeves</t>
        </is>
      </c>
    </row>
    <row r="215" ht="13.5" customHeight="1">
      <c r="B215" s="98" t="inlineStr"/>
      <c r="C215" s="10" t="inlineStr">
        <is>
          <t>ConTab_BOM_KP_Sleeves0859</t>
        </is>
      </c>
      <c r="D215" s="10" t="inlineStr"/>
      <c r="E215" s="10" t="inlineStr">
        <is>
          <t>:4012-7_8-KPV:</t>
        </is>
      </c>
      <c r="F215" s="11" t="inlineStr">
        <is>
          <t>4</t>
        </is>
      </c>
      <c r="G215" s="10" t="inlineStr">
        <is>
          <t>:CCW:</t>
        </is>
      </c>
      <c r="H215" s="10" t="inlineStr">
        <is>
          <t>Mechanical Seal</t>
        </is>
      </c>
      <c r="I215" s="10" t="inlineStr">
        <is>
          <t>Single</t>
        </is>
      </c>
      <c r="J215" s="10" t="inlineStr">
        <is>
          <t>:Balanced:</t>
        </is>
      </c>
      <c r="K215" s="10" t="inlineStr">
        <is>
          <t>SlvMatl_Special</t>
        </is>
      </c>
      <c r="L215" s="10" t="inlineStr">
        <is>
          <t>Special/Other</t>
        </is>
      </c>
      <c r="M215" s="10" t="inlineStr">
        <is>
          <t>SS AISI-416 (hard)-SlvBrg</t>
        </is>
      </c>
      <c r="N215" s="11" t="inlineStr">
        <is>
          <t>RTF</t>
        </is>
      </c>
      <c r="O215" s="10" t="inlineStr">
        <is>
          <t>B101367</t>
        </is>
      </c>
      <c r="P215" s="11" t="inlineStr">
        <is>
          <t>LT029</t>
        </is>
      </c>
      <c r="Q215" t="inlineStr">
        <is>
          <t>SlvMatl_Special, PriceReq_BOM_KP_Sleeves</t>
        </is>
      </c>
    </row>
    <row r="216" ht="13.5" customHeight="1">
      <c r="B216" s="98" t="inlineStr"/>
      <c r="C216" s="10" t="inlineStr">
        <is>
          <t>ConTab_BOM_KP_Sleeves0860</t>
        </is>
      </c>
      <c r="D216" s="10" t="inlineStr"/>
      <c r="E216" s="10" t="inlineStr">
        <is>
          <t>:4015-7_8-KPV:</t>
        </is>
      </c>
      <c r="F216" s="11" t="inlineStr">
        <is>
          <t>4</t>
        </is>
      </c>
      <c r="G216" s="10" t="inlineStr">
        <is>
          <t>:CCW:</t>
        </is>
      </c>
      <c r="H216" s="10" t="inlineStr">
        <is>
          <t>Mechanical Seal</t>
        </is>
      </c>
      <c r="I216" s="10" t="inlineStr">
        <is>
          <t>Single</t>
        </is>
      </c>
      <c r="J216" s="10" t="inlineStr">
        <is>
          <t>:Balanced:</t>
        </is>
      </c>
      <c r="K216" s="10" t="inlineStr">
        <is>
          <t>SlvMatl_Special</t>
        </is>
      </c>
      <c r="L216" s="10" t="inlineStr">
        <is>
          <t>Special/Other</t>
        </is>
      </c>
      <c r="M216" s="10" t="inlineStr">
        <is>
          <t>SS AISI-416 (hard)-SlvBrg</t>
        </is>
      </c>
      <c r="N216" s="11" t="inlineStr">
        <is>
          <t>RTF</t>
        </is>
      </c>
      <c r="O216" s="10" t="inlineStr">
        <is>
          <t>B101367</t>
        </is>
      </c>
      <c r="P216" s="11" t="inlineStr">
        <is>
          <t>LT029</t>
        </is>
      </c>
      <c r="Q216" t="inlineStr">
        <is>
          <t>SlvMatl_Special, PriceReq_BOM_KP_Sleeves</t>
        </is>
      </c>
    </row>
    <row r="217" ht="13.5" customHeight="1">
      <c r="B217" s="98" t="inlineStr"/>
      <c r="C217" s="10" t="inlineStr">
        <is>
          <t>ConTab_BOM_KP_Sleeves0861</t>
        </is>
      </c>
      <c r="D217" s="10" t="inlineStr"/>
      <c r="E217" s="10" t="inlineStr">
        <is>
          <t>:5012-7_8-KPV:</t>
        </is>
      </c>
      <c r="F217" s="11" t="inlineStr">
        <is>
          <t>4</t>
        </is>
      </c>
      <c r="G217" s="10" t="inlineStr">
        <is>
          <t>:CCW:</t>
        </is>
      </c>
      <c r="H217" s="10" t="inlineStr">
        <is>
          <t>Mechanical Seal</t>
        </is>
      </c>
      <c r="I217" s="10" t="inlineStr">
        <is>
          <t>Single</t>
        </is>
      </c>
      <c r="J217" s="10" t="inlineStr">
        <is>
          <t>:Balanced:</t>
        </is>
      </c>
      <c r="K217" s="10" t="inlineStr">
        <is>
          <t>SlvMatl_Special</t>
        </is>
      </c>
      <c r="L217" s="10" t="inlineStr">
        <is>
          <t>Special/Other</t>
        </is>
      </c>
      <c r="M217" s="10" t="inlineStr">
        <is>
          <t>SS AISI-416 (hard)-SlvBrg</t>
        </is>
      </c>
      <c r="N217" s="11" t="inlineStr">
        <is>
          <t>RTF</t>
        </is>
      </c>
      <c r="O217" s="10" t="inlineStr">
        <is>
          <t>B101354</t>
        </is>
      </c>
      <c r="P217" s="11" t="inlineStr">
        <is>
          <t>LT029</t>
        </is>
      </c>
      <c r="Q217" t="inlineStr">
        <is>
          <t>SlvMatl_Special, PriceReq_BOM_KP_Sleeves</t>
        </is>
      </c>
    </row>
    <row r="218" ht="13.5" customHeight="1">
      <c r="B218" s="98" t="inlineStr"/>
      <c r="C218" s="10" t="inlineStr">
        <is>
          <t>ConTab_BOM_KP_Sleeves0862</t>
        </is>
      </c>
      <c r="D218" s="10" t="inlineStr"/>
      <c r="E218" s="10" t="inlineStr">
        <is>
          <t>:5015-9_0-KPV:</t>
        </is>
      </c>
      <c r="F218" s="11" t="inlineStr">
        <is>
          <t>4</t>
        </is>
      </c>
      <c r="G218" s="10" t="inlineStr">
        <is>
          <t>:CCW:</t>
        </is>
      </c>
      <c r="H218" s="10" t="inlineStr">
        <is>
          <t>Mechanical Seal</t>
        </is>
      </c>
      <c r="I218" s="10" t="inlineStr">
        <is>
          <t>Single</t>
        </is>
      </c>
      <c r="J218" s="10" t="inlineStr">
        <is>
          <t>:Balanced:</t>
        </is>
      </c>
      <c r="K218" s="10" t="inlineStr">
        <is>
          <t>SlvMatl_Special</t>
        </is>
      </c>
      <c r="L218" s="10" t="inlineStr">
        <is>
          <t>Special/Other</t>
        </is>
      </c>
      <c r="M218" s="10" t="inlineStr">
        <is>
          <t>SS AISI-416 (hard)-SlvBrg</t>
        </is>
      </c>
      <c r="N218" s="11" t="inlineStr">
        <is>
          <t>RTF</t>
        </is>
      </c>
      <c r="O218" s="10" t="inlineStr">
        <is>
          <t>B101354</t>
        </is>
      </c>
      <c r="P218" s="11" t="inlineStr">
        <is>
          <t>LT029</t>
        </is>
      </c>
      <c r="Q218" t="inlineStr">
        <is>
          <t>SlvMatl_Special, PriceReq_BOM_KP_Sleeves</t>
        </is>
      </c>
    </row>
    <row r="219" ht="13.5" customHeight="1">
      <c r="B219" s="98" t="inlineStr"/>
      <c r="C219" s="10" t="inlineStr">
        <is>
          <t>ConTab_BOM_KP_Sleeves0863</t>
        </is>
      </c>
      <c r="D219" s="10" t="inlineStr"/>
      <c r="E219" s="10" t="inlineStr">
        <is>
          <t>:6012-1_2-KPV:</t>
        </is>
      </c>
      <c r="F219" s="11" t="inlineStr">
        <is>
          <t>4</t>
        </is>
      </c>
      <c r="G219" s="10" t="inlineStr">
        <is>
          <t>:CCW:</t>
        </is>
      </c>
      <c r="H219" s="10" t="inlineStr">
        <is>
          <t>Mechanical Seal</t>
        </is>
      </c>
      <c r="I219" s="10" t="inlineStr">
        <is>
          <t>Single</t>
        </is>
      </c>
      <c r="J219" s="10" t="inlineStr">
        <is>
          <t>:Balanced:</t>
        </is>
      </c>
      <c r="K219" s="10" t="inlineStr">
        <is>
          <t>SlvMatl_Special</t>
        </is>
      </c>
      <c r="L219" s="10" t="inlineStr">
        <is>
          <t>Special/Other</t>
        </is>
      </c>
      <c r="M219" s="10" t="inlineStr">
        <is>
          <t>SS AISI-416 (hard)-SlvBrg</t>
        </is>
      </c>
      <c r="N219" s="11" t="inlineStr">
        <is>
          <t>RTF</t>
        </is>
      </c>
      <c r="O219" s="10" t="inlineStr">
        <is>
          <t>B101367</t>
        </is>
      </c>
      <c r="P219" s="11" t="inlineStr">
        <is>
          <t>LT029</t>
        </is>
      </c>
      <c r="Q219" t="inlineStr">
        <is>
          <t>SlvMatl_Special, PriceReq_BOM_KP_Sleeves</t>
        </is>
      </c>
    </row>
    <row r="220" ht="13.5" customHeight="1">
      <c r="B220" s="98" t="inlineStr"/>
      <c r="C220" s="10" t="inlineStr">
        <is>
          <t>ConTab_BOM_KP_Sleeves0864</t>
        </is>
      </c>
      <c r="D220" s="10" t="inlineStr"/>
      <c r="E220" s="10" t="inlineStr">
        <is>
          <t>:6012-3_4-KPV:</t>
        </is>
      </c>
      <c r="F220" s="11" t="inlineStr">
        <is>
          <t>4</t>
        </is>
      </c>
      <c r="G220" s="10" t="inlineStr">
        <is>
          <t>:CCW:</t>
        </is>
      </c>
      <c r="H220" s="10" t="inlineStr">
        <is>
          <t>Mechanical Seal</t>
        </is>
      </c>
      <c r="I220" s="10" t="inlineStr">
        <is>
          <t>Single</t>
        </is>
      </c>
      <c r="J220" s="10" t="inlineStr">
        <is>
          <t>:Balanced:</t>
        </is>
      </c>
      <c r="K220" s="10" t="inlineStr">
        <is>
          <t>SlvMatl_Special</t>
        </is>
      </c>
      <c r="L220" s="10" t="inlineStr">
        <is>
          <t>Special/Other</t>
        </is>
      </c>
      <c r="M220" s="10" t="inlineStr">
        <is>
          <t>SS AISI-416 (hard)-SlvBrg</t>
        </is>
      </c>
      <c r="N220" s="11" t="inlineStr">
        <is>
          <t>RTF</t>
        </is>
      </c>
      <c r="O220" s="10" t="inlineStr">
        <is>
          <t>B101354</t>
        </is>
      </c>
      <c r="P220" s="11" t="inlineStr">
        <is>
          <t>LT029</t>
        </is>
      </c>
      <c r="Q220" t="inlineStr">
        <is>
          <t>SlvMatl_Special, PriceReq_BOM_KP_Sleeves</t>
        </is>
      </c>
    </row>
    <row r="221" ht="13.5" customHeight="1">
      <c r="B221" s="98" t="inlineStr"/>
      <c r="C221" s="10" t="inlineStr">
        <is>
          <t>ConTab_BOM_KP_Sleeves0865</t>
        </is>
      </c>
      <c r="D221" s="10" t="inlineStr"/>
      <c r="E221" s="10" t="inlineStr">
        <is>
          <t>:3014-5_6-KPV:</t>
        </is>
      </c>
      <c r="F221" s="11" t="inlineStr">
        <is>
          <t>4</t>
        </is>
      </c>
      <c r="G221" s="10" t="inlineStr">
        <is>
          <t>:CW:</t>
        </is>
      </c>
      <c r="H221" s="10" t="inlineStr">
        <is>
          <t>Mechanical Seal</t>
        </is>
      </c>
      <c r="I221" s="10" t="inlineStr">
        <is>
          <t>Single</t>
        </is>
      </c>
      <c r="J221" s="10" t="inlineStr">
        <is>
          <t>:Unbalanced:</t>
        </is>
      </c>
      <c r="K221" s="10" t="inlineStr">
        <is>
          <t>SlvMatl_Bronze</t>
        </is>
      </c>
      <c r="L221" s="10" t="inlineStr">
        <is>
          <t>Bronze, III932, C89835</t>
        </is>
      </c>
      <c r="M221" s="10" t="inlineStr">
        <is>
          <t>SS AISI-416 (hard)-SlvBrg</t>
        </is>
      </c>
      <c r="N221" s="10" t="inlineStr">
        <is>
          <t>96698980</t>
        </is>
      </c>
      <c r="O221" s="10" t="inlineStr">
        <is>
          <t>B101362</t>
        </is>
      </c>
      <c r="P221" s="11" t="inlineStr">
        <is>
          <t>LT027</t>
        </is>
      </c>
      <c r="Q221" t="inlineStr">
        <is>
          <t>PriceReq_BOM_KP_Sleeves, SlvMatl_Bronze</t>
        </is>
      </c>
    </row>
    <row r="222" ht="13.5" customHeight="1">
      <c r="B222" s="98" t="inlineStr"/>
      <c r="C222" s="10" t="inlineStr">
        <is>
          <t>ConTab_BOM_KP_Sleeves0866</t>
        </is>
      </c>
      <c r="D222" s="10" t="inlineStr"/>
      <c r="E222" s="10" t="inlineStr">
        <is>
          <t>:4012-1_2-KPV:</t>
        </is>
      </c>
      <c r="F222" s="11" t="inlineStr">
        <is>
          <t>4</t>
        </is>
      </c>
      <c r="G222" s="10" t="inlineStr">
        <is>
          <t>:CW:</t>
        </is>
      </c>
      <c r="H222" s="10" t="inlineStr">
        <is>
          <t>Mechanical Seal</t>
        </is>
      </c>
      <c r="I222" s="10" t="inlineStr">
        <is>
          <t>Single</t>
        </is>
      </c>
      <c r="J222" s="10" t="inlineStr">
        <is>
          <t>:Unbalanced:</t>
        </is>
      </c>
      <c r="K222" s="10" t="inlineStr">
        <is>
          <t>SlvMatl_Bronze</t>
        </is>
      </c>
      <c r="L222" s="10" t="inlineStr">
        <is>
          <t>Bronze, III932, C89835</t>
        </is>
      </c>
      <c r="M222" s="10" t="inlineStr">
        <is>
          <t>SS AISI-416 (hard)-SlvBrg</t>
        </is>
      </c>
      <c r="N222" s="10" t="inlineStr">
        <is>
          <t>96698980</t>
        </is>
      </c>
      <c r="O222" s="10" t="inlineStr">
        <is>
          <t>B101362</t>
        </is>
      </c>
      <c r="P222" s="11" t="inlineStr">
        <is>
          <t>LT027</t>
        </is>
      </c>
      <c r="Q222" t="inlineStr">
        <is>
          <t>PriceReq_BOM_KP_Sleeves, SlvMatl_Bronze</t>
        </is>
      </c>
    </row>
    <row r="223" ht="13.5" customHeight="1">
      <c r="B223" s="98" t="inlineStr"/>
      <c r="C223" s="10" t="inlineStr">
        <is>
          <t>ConTab_BOM_KP_Sleeves0867</t>
        </is>
      </c>
      <c r="D223" s="10" t="inlineStr"/>
      <c r="E223" s="10" t="inlineStr">
        <is>
          <t>:4012-7_8-KPV:</t>
        </is>
      </c>
      <c r="F223" s="11" t="inlineStr">
        <is>
          <t>4</t>
        </is>
      </c>
      <c r="G223" s="10" t="inlineStr">
        <is>
          <t>:CW:</t>
        </is>
      </c>
      <c r="H223" s="10" t="inlineStr">
        <is>
          <t>Mechanical Seal</t>
        </is>
      </c>
      <c r="I223" s="10" t="inlineStr">
        <is>
          <t>Single</t>
        </is>
      </c>
      <c r="J223" s="10" t="inlineStr">
        <is>
          <t>:Unbalanced:</t>
        </is>
      </c>
      <c r="K223" s="10" t="inlineStr">
        <is>
          <t>SlvMatl_Bronze</t>
        </is>
      </c>
      <c r="L223" s="10" t="inlineStr">
        <is>
          <t>Bronze, III932, C89835</t>
        </is>
      </c>
      <c r="M223" s="10" t="inlineStr">
        <is>
          <t>SS AISI-416 (hard)-SlvBrg</t>
        </is>
      </c>
      <c r="N223" s="10" t="inlineStr">
        <is>
          <t>96698980</t>
        </is>
      </c>
      <c r="O223" s="10" t="inlineStr">
        <is>
          <t>B101362</t>
        </is>
      </c>
      <c r="P223" s="11" t="inlineStr">
        <is>
          <t>LT027</t>
        </is>
      </c>
      <c r="Q223" t="inlineStr">
        <is>
          <t>PriceReq_BOM_KP_Sleeves, SlvMatl_Bronze</t>
        </is>
      </c>
    </row>
    <row r="224" ht="13.5" customHeight="1">
      <c r="B224" s="98" t="inlineStr"/>
      <c r="C224" s="10" t="inlineStr">
        <is>
          <t>ConTab_BOM_KP_Sleeves0868</t>
        </is>
      </c>
      <c r="D224" s="10" t="inlineStr"/>
      <c r="E224" s="10" t="inlineStr">
        <is>
          <t>:4015-7_8-KPV:</t>
        </is>
      </c>
      <c r="F224" s="11" t="inlineStr">
        <is>
          <t>4</t>
        </is>
      </c>
      <c r="G224" s="10" t="inlineStr">
        <is>
          <t>:CW:</t>
        </is>
      </c>
      <c r="H224" s="10" t="inlineStr">
        <is>
          <t>Mechanical Seal</t>
        </is>
      </c>
      <c r="I224" s="10" t="inlineStr">
        <is>
          <t>Single</t>
        </is>
      </c>
      <c r="J224" s="10" t="inlineStr">
        <is>
          <t>:Unbalanced:</t>
        </is>
      </c>
      <c r="K224" s="10" t="inlineStr">
        <is>
          <t>SlvMatl_Bronze</t>
        </is>
      </c>
      <c r="L224" s="10" t="inlineStr">
        <is>
          <t>Bronze, III932, C89835</t>
        </is>
      </c>
      <c r="M224" s="10" t="inlineStr">
        <is>
          <t>SS AISI-416 (hard)-SlvBrg</t>
        </is>
      </c>
      <c r="N224" s="10" t="inlineStr">
        <is>
          <t>96698980</t>
        </is>
      </c>
      <c r="O224" s="10" t="inlineStr">
        <is>
          <t>B101362</t>
        </is>
      </c>
      <c r="P224" s="11" t="inlineStr">
        <is>
          <t>LT027</t>
        </is>
      </c>
      <c r="Q224" t="inlineStr">
        <is>
          <t>PriceReq_BOM_KP_Sleeves, SlvMatl_Bronze</t>
        </is>
      </c>
    </row>
    <row r="225" ht="13.5" customHeight="1">
      <c r="B225" s="98" t="inlineStr"/>
      <c r="C225" s="10" t="inlineStr">
        <is>
          <t>ConTab_BOM_KP_Sleeves0869</t>
        </is>
      </c>
      <c r="D225" s="10" t="inlineStr"/>
      <c r="E225" s="10" t="inlineStr">
        <is>
          <t>:5012-7_8-KPV:</t>
        </is>
      </c>
      <c r="F225" s="11" t="inlineStr">
        <is>
          <t>4</t>
        </is>
      </c>
      <c r="G225" s="10" t="inlineStr">
        <is>
          <t>:CW:</t>
        </is>
      </c>
      <c r="H225" s="10" t="inlineStr">
        <is>
          <t>Mechanical Seal</t>
        </is>
      </c>
      <c r="I225" s="10" t="inlineStr">
        <is>
          <t>Single</t>
        </is>
      </c>
      <c r="J225" s="10" t="inlineStr">
        <is>
          <t>:Unbalanced:</t>
        </is>
      </c>
      <c r="K225" s="10" t="inlineStr">
        <is>
          <t>SlvMatl_Bronze</t>
        </is>
      </c>
      <c r="L225" s="10" t="inlineStr">
        <is>
          <t>Bronze, III932, C89835</t>
        </is>
      </c>
      <c r="M225" s="10" t="inlineStr">
        <is>
          <t>SS AISI-416 (hard)-SlvBrg</t>
        </is>
      </c>
      <c r="N225" s="10" t="inlineStr">
        <is>
          <t>96698976</t>
        </is>
      </c>
      <c r="O225" s="10" t="inlineStr">
        <is>
          <t>B101349</t>
        </is>
      </c>
      <c r="P225" s="11" t="inlineStr">
        <is>
          <t>LT027</t>
        </is>
      </c>
      <c r="Q225" t="inlineStr">
        <is>
          <t>PriceReq_BOM_KP_Sleeves, SlvMatl_Bronze</t>
        </is>
      </c>
    </row>
    <row r="226" ht="13.5" customHeight="1">
      <c r="B226" s="98" t="inlineStr"/>
      <c r="C226" s="10" t="inlineStr">
        <is>
          <t>ConTab_BOM_KP_Sleeves0870</t>
        </is>
      </c>
      <c r="D226" s="10" t="inlineStr"/>
      <c r="E226" s="10" t="inlineStr">
        <is>
          <t>:5015-9_0-KPV:</t>
        </is>
      </c>
      <c r="F226" s="11" t="inlineStr">
        <is>
          <t>4</t>
        </is>
      </c>
      <c r="G226" s="10" t="inlineStr">
        <is>
          <t>:CW:</t>
        </is>
      </c>
      <c r="H226" s="10" t="inlineStr">
        <is>
          <t>Mechanical Seal</t>
        </is>
      </c>
      <c r="I226" s="10" t="inlineStr">
        <is>
          <t>Single</t>
        </is>
      </c>
      <c r="J226" s="10" t="inlineStr">
        <is>
          <t>:Unbalanced:</t>
        </is>
      </c>
      <c r="K226" s="10" t="inlineStr">
        <is>
          <t>SlvMatl_Bronze</t>
        </is>
      </c>
      <c r="L226" s="10" t="inlineStr">
        <is>
          <t>Bronze, III932, C89835</t>
        </is>
      </c>
      <c r="M226" s="10" t="inlineStr">
        <is>
          <t>SS AISI-416 (hard)-SlvBrg</t>
        </is>
      </c>
      <c r="N226" s="10" t="inlineStr">
        <is>
          <t>96698976</t>
        </is>
      </c>
      <c r="O226" s="10" t="inlineStr">
        <is>
          <t>B101349</t>
        </is>
      </c>
      <c r="P226" s="11" t="inlineStr">
        <is>
          <t>LT027</t>
        </is>
      </c>
      <c r="Q226" t="inlineStr">
        <is>
          <t>PriceReq_BOM_KP_Sleeves, SlvMatl_Bronze</t>
        </is>
      </c>
    </row>
    <row r="227" ht="13.5" customHeight="1">
      <c r="B227" s="98" t="inlineStr"/>
      <c r="C227" s="10" t="inlineStr">
        <is>
          <t>ConTab_BOM_KP_Sleeves0871</t>
        </is>
      </c>
      <c r="D227" s="10" t="inlineStr"/>
      <c r="E227" s="10" t="inlineStr">
        <is>
          <t>:6012-1_2-KPV:</t>
        </is>
      </c>
      <c r="F227" s="11" t="inlineStr">
        <is>
          <t>4</t>
        </is>
      </c>
      <c r="G227" s="10" t="inlineStr">
        <is>
          <t>:CW:</t>
        </is>
      </c>
      <c r="H227" s="10" t="inlineStr">
        <is>
          <t>Mechanical Seal</t>
        </is>
      </c>
      <c r="I227" s="10" t="inlineStr">
        <is>
          <t>Single</t>
        </is>
      </c>
      <c r="J227" s="10" t="inlineStr">
        <is>
          <t>:Unbalanced:</t>
        </is>
      </c>
      <c r="K227" s="10" t="inlineStr">
        <is>
          <t>SlvMatl_Bronze</t>
        </is>
      </c>
      <c r="L227" s="10" t="inlineStr">
        <is>
          <t>Bronze, III932, C89835</t>
        </is>
      </c>
      <c r="M227" s="10" t="inlineStr">
        <is>
          <t>SS AISI-416 (hard)-SlvBrg</t>
        </is>
      </c>
      <c r="N227" s="10" t="inlineStr">
        <is>
          <t>96698980</t>
        </is>
      </c>
      <c r="O227" s="10" t="inlineStr">
        <is>
          <t>B101362</t>
        </is>
      </c>
      <c r="P227" s="11" t="inlineStr">
        <is>
          <t>LT027</t>
        </is>
      </c>
      <c r="Q227" t="inlineStr">
        <is>
          <t>PriceReq_BOM_KP_Sleeves, SlvMatl_Bronze</t>
        </is>
      </c>
    </row>
    <row r="228" ht="13.5" customHeight="1">
      <c r="B228" s="98" t="inlineStr"/>
      <c r="C228" s="10" t="inlineStr">
        <is>
          <t>ConTab_BOM_KP_Sleeves0872</t>
        </is>
      </c>
      <c r="D228" s="10" t="inlineStr"/>
      <c r="E228" s="10" t="inlineStr">
        <is>
          <t>:6012-3_4-KPV:</t>
        </is>
      </c>
      <c r="F228" s="11" t="inlineStr">
        <is>
          <t>4</t>
        </is>
      </c>
      <c r="G228" s="10" t="inlineStr">
        <is>
          <t>:CW:</t>
        </is>
      </c>
      <c r="H228" s="10" t="inlineStr">
        <is>
          <t>Mechanical Seal</t>
        </is>
      </c>
      <c r="I228" s="10" t="inlineStr">
        <is>
          <t>Single</t>
        </is>
      </c>
      <c r="J228" s="10" t="inlineStr">
        <is>
          <t>:Unbalanced:</t>
        </is>
      </c>
      <c r="K228" s="10" t="inlineStr">
        <is>
          <t>SlvMatl_Bronze</t>
        </is>
      </c>
      <c r="L228" s="10" t="inlineStr">
        <is>
          <t>Bronze, III932, C89835</t>
        </is>
      </c>
      <c r="M228" s="10" t="inlineStr">
        <is>
          <t>SS AISI-416 (hard)-SlvBrg</t>
        </is>
      </c>
      <c r="N228" s="10" t="inlineStr">
        <is>
          <t>96698976</t>
        </is>
      </c>
      <c r="O228" s="10" t="inlineStr">
        <is>
          <t>B101349</t>
        </is>
      </c>
      <c r="P228" s="11" t="inlineStr">
        <is>
          <t>LT027</t>
        </is>
      </c>
      <c r="Q228" t="inlineStr">
        <is>
          <t>PriceReq_BOM_KP_Sleeves, SlvMatl_Bronze</t>
        </is>
      </c>
    </row>
    <row r="229" ht="13.5" customHeight="1">
      <c r="B229" s="98" t="inlineStr"/>
      <c r="C229" s="10" t="inlineStr">
        <is>
          <t>ConTab_BOM_KP_Sleeves0873</t>
        </is>
      </c>
      <c r="D229" s="10" t="inlineStr"/>
      <c r="E229" s="10" t="inlineStr">
        <is>
          <t>:3014-5_6-KPV:</t>
        </is>
      </c>
      <c r="F229" s="11" t="inlineStr">
        <is>
          <t>4</t>
        </is>
      </c>
      <c r="G229" s="10" t="inlineStr">
        <is>
          <t>:CCW:</t>
        </is>
      </c>
      <c r="H229" s="10" t="inlineStr">
        <is>
          <t>Mechanical Seal</t>
        </is>
      </c>
      <c r="I229" s="10" t="inlineStr">
        <is>
          <t>Single</t>
        </is>
      </c>
      <c r="J229" s="10" t="inlineStr">
        <is>
          <t>:Unbalanced:</t>
        </is>
      </c>
      <c r="K229" s="10" t="inlineStr">
        <is>
          <t>SlvMatl_Bronze</t>
        </is>
      </c>
      <c r="L229" s="10" t="inlineStr">
        <is>
          <t>Bronze, III932, C89835</t>
        </is>
      </c>
      <c r="M229" s="10" t="inlineStr">
        <is>
          <t>SS AISI-416 (hard)-SlvBrg</t>
        </is>
      </c>
      <c r="N229" s="10" t="inlineStr">
        <is>
          <t>96698974</t>
        </is>
      </c>
      <c r="O229" s="10" t="inlineStr">
        <is>
          <t>B101362</t>
        </is>
      </c>
      <c r="P229" s="11" t="inlineStr">
        <is>
          <t>LT027</t>
        </is>
      </c>
      <c r="Q229" t="inlineStr">
        <is>
          <t>PriceReq_BOM_KP_Sleeves, SlvMatl_Bronze</t>
        </is>
      </c>
    </row>
    <row r="230" ht="13.5" customHeight="1">
      <c r="B230" s="98" t="inlineStr"/>
      <c r="C230" s="10" t="inlineStr">
        <is>
          <t>ConTab_BOM_KP_Sleeves0874</t>
        </is>
      </c>
      <c r="D230" s="10" t="inlineStr"/>
      <c r="E230" s="10" t="inlineStr">
        <is>
          <t>:4012-1_2-KPV:</t>
        </is>
      </c>
      <c r="F230" s="11" t="inlineStr">
        <is>
          <t>4</t>
        </is>
      </c>
      <c r="G230" s="10" t="inlineStr">
        <is>
          <t>:CCW:</t>
        </is>
      </c>
      <c r="H230" s="10" t="inlineStr">
        <is>
          <t>Mechanical Seal</t>
        </is>
      </c>
      <c r="I230" s="10" t="inlineStr">
        <is>
          <t>Single</t>
        </is>
      </c>
      <c r="J230" s="10" t="inlineStr">
        <is>
          <t>:Unbalanced:</t>
        </is>
      </c>
      <c r="K230" s="10" t="inlineStr">
        <is>
          <t>SlvMatl_Bronze</t>
        </is>
      </c>
      <c r="L230" s="10" t="inlineStr">
        <is>
          <t>Bronze, III932, C89835</t>
        </is>
      </c>
      <c r="M230" s="10" t="inlineStr">
        <is>
          <t>SS AISI-416 (hard)-SlvBrg</t>
        </is>
      </c>
      <c r="N230" s="10" t="inlineStr">
        <is>
          <t>96698974</t>
        </is>
      </c>
      <c r="O230" s="10" t="inlineStr">
        <is>
          <t>B101362</t>
        </is>
      </c>
      <c r="P230" s="11" t="inlineStr">
        <is>
          <t>LT027</t>
        </is>
      </c>
      <c r="Q230" t="inlineStr">
        <is>
          <t>PriceReq_BOM_KP_Sleeves, SlvMatl_Bronze</t>
        </is>
      </c>
    </row>
    <row r="231" ht="13.5" customHeight="1">
      <c r="B231" s="98" t="inlineStr"/>
      <c r="C231" s="10" t="inlineStr">
        <is>
          <t>ConTab_BOM_KP_Sleeves0875</t>
        </is>
      </c>
      <c r="D231" s="10" t="inlineStr"/>
      <c r="E231" s="10" t="inlineStr">
        <is>
          <t>:4012-7_8-KPV:</t>
        </is>
      </c>
      <c r="F231" s="11" t="inlineStr">
        <is>
          <t>4</t>
        </is>
      </c>
      <c r="G231" s="10" t="inlineStr">
        <is>
          <t>:CCW:</t>
        </is>
      </c>
      <c r="H231" s="10" t="inlineStr">
        <is>
          <t>Mechanical Seal</t>
        </is>
      </c>
      <c r="I231" s="10" t="inlineStr">
        <is>
          <t>Single</t>
        </is>
      </c>
      <c r="J231" s="10" t="inlineStr">
        <is>
          <t>:Unbalanced:</t>
        </is>
      </c>
      <c r="K231" s="10" t="inlineStr">
        <is>
          <t>SlvMatl_Bronze</t>
        </is>
      </c>
      <c r="L231" s="10" t="inlineStr">
        <is>
          <t>Bronze, III932, C89835</t>
        </is>
      </c>
      <c r="M231" s="10" t="inlineStr">
        <is>
          <t>SS AISI-416 (hard)-SlvBrg</t>
        </is>
      </c>
      <c r="N231" s="10" t="inlineStr">
        <is>
          <t>96698974</t>
        </is>
      </c>
      <c r="O231" s="10" t="inlineStr">
        <is>
          <t>B101362</t>
        </is>
      </c>
      <c r="P231" s="11" t="inlineStr">
        <is>
          <t>LT027</t>
        </is>
      </c>
      <c r="Q231" t="inlineStr">
        <is>
          <t>PriceReq_BOM_KP_Sleeves, SlvMatl_Bronze</t>
        </is>
      </c>
    </row>
    <row r="232" ht="13.5" customHeight="1">
      <c r="B232" s="98" t="inlineStr"/>
      <c r="C232" s="10" t="inlineStr">
        <is>
          <t>ConTab_BOM_KP_Sleeves0876</t>
        </is>
      </c>
      <c r="D232" s="10" t="inlineStr"/>
      <c r="E232" s="10" t="inlineStr">
        <is>
          <t>:4015-7_8-KPV:</t>
        </is>
      </c>
      <c r="F232" s="11" t="inlineStr">
        <is>
          <t>4</t>
        </is>
      </c>
      <c r="G232" s="10" t="inlineStr">
        <is>
          <t>:CCW:</t>
        </is>
      </c>
      <c r="H232" s="10" t="inlineStr">
        <is>
          <t>Mechanical Seal</t>
        </is>
      </c>
      <c r="I232" s="10" t="inlineStr">
        <is>
          <t>Single</t>
        </is>
      </c>
      <c r="J232" s="10" t="inlineStr">
        <is>
          <t>:Unbalanced:</t>
        </is>
      </c>
      <c r="K232" s="10" t="inlineStr">
        <is>
          <t>SlvMatl_Bronze</t>
        </is>
      </c>
      <c r="L232" s="10" t="inlineStr">
        <is>
          <t>Bronze, III932, C89835</t>
        </is>
      </c>
      <c r="M232" s="10" t="inlineStr">
        <is>
          <t>SS AISI-416 (hard)-SlvBrg</t>
        </is>
      </c>
      <c r="N232" s="10" t="inlineStr">
        <is>
          <t>96698974</t>
        </is>
      </c>
      <c r="O232" s="10" t="inlineStr">
        <is>
          <t>B101362</t>
        </is>
      </c>
      <c r="P232" s="11" t="inlineStr">
        <is>
          <t>LT027</t>
        </is>
      </c>
      <c r="Q232" t="inlineStr">
        <is>
          <t>PriceReq_BOM_KP_Sleeves, SlvMatl_Bronze</t>
        </is>
      </c>
    </row>
    <row r="233" ht="13.5" customHeight="1">
      <c r="B233" s="98" t="inlineStr"/>
      <c r="C233" s="10" t="inlineStr">
        <is>
          <t>ConTab_BOM_KP_Sleeves0877</t>
        </is>
      </c>
      <c r="D233" s="10" t="inlineStr"/>
      <c r="E233" s="10" t="inlineStr">
        <is>
          <t>:5012-7_8-KPV:</t>
        </is>
      </c>
      <c r="F233" s="11" t="inlineStr">
        <is>
          <t>4</t>
        </is>
      </c>
      <c r="G233" s="10" t="inlineStr">
        <is>
          <t>:CCW:</t>
        </is>
      </c>
      <c r="H233" s="10" t="inlineStr">
        <is>
          <t>Mechanical Seal</t>
        </is>
      </c>
      <c r="I233" s="10" t="inlineStr">
        <is>
          <t>Single</t>
        </is>
      </c>
      <c r="J233" s="10" t="inlineStr">
        <is>
          <t>:Unbalanced:</t>
        </is>
      </c>
      <c r="K233" s="10" t="inlineStr">
        <is>
          <t>SlvMatl_Bronze</t>
        </is>
      </c>
      <c r="L233" s="10" t="inlineStr">
        <is>
          <t>Bronze, III932, C89835</t>
        </is>
      </c>
      <c r="M233" s="10" t="inlineStr">
        <is>
          <t>SS AISI-416 (hard)-SlvBrg</t>
        </is>
      </c>
      <c r="N233" s="10" t="inlineStr">
        <is>
          <t>96698986</t>
        </is>
      </c>
      <c r="O233" s="10" t="inlineStr">
        <is>
          <t>B101349</t>
        </is>
      </c>
      <c r="P233" s="11" t="inlineStr">
        <is>
          <t>LT027</t>
        </is>
      </c>
      <c r="Q233" t="inlineStr">
        <is>
          <t>PriceReq_BOM_KP_Sleeves, SlvMatl_Bronze</t>
        </is>
      </c>
    </row>
    <row r="234" ht="13.5" customHeight="1">
      <c r="B234" s="98" t="inlineStr"/>
      <c r="C234" s="10" t="inlineStr">
        <is>
          <t>ConTab_BOM_KP_Sleeves0878</t>
        </is>
      </c>
      <c r="D234" s="10" t="inlineStr"/>
      <c r="E234" s="10" t="inlineStr">
        <is>
          <t>:5015-9_0-KPV:</t>
        </is>
      </c>
      <c r="F234" s="11" t="inlineStr">
        <is>
          <t>4</t>
        </is>
      </c>
      <c r="G234" s="10" t="inlineStr">
        <is>
          <t>:CCW:</t>
        </is>
      </c>
      <c r="H234" s="10" t="inlineStr">
        <is>
          <t>Mechanical Seal</t>
        </is>
      </c>
      <c r="I234" s="10" t="inlineStr">
        <is>
          <t>Single</t>
        </is>
      </c>
      <c r="J234" s="10" t="inlineStr">
        <is>
          <t>:Unbalanced:</t>
        </is>
      </c>
      <c r="K234" s="10" t="inlineStr">
        <is>
          <t>SlvMatl_Bronze</t>
        </is>
      </c>
      <c r="L234" s="10" t="inlineStr">
        <is>
          <t>Bronze, III932, C89835</t>
        </is>
      </c>
      <c r="M234" s="10" t="inlineStr">
        <is>
          <t>SS AISI-416 (hard)-SlvBrg</t>
        </is>
      </c>
      <c r="N234" s="10" t="inlineStr">
        <is>
          <t>96698986</t>
        </is>
      </c>
      <c r="O234" s="10" t="inlineStr">
        <is>
          <t>B101349</t>
        </is>
      </c>
      <c r="P234" s="11" t="inlineStr">
        <is>
          <t>LT027</t>
        </is>
      </c>
      <c r="Q234" t="inlineStr">
        <is>
          <t>PriceReq_BOM_KP_Sleeves, SlvMatl_Bronze</t>
        </is>
      </c>
    </row>
    <row r="235" ht="13.5" customHeight="1">
      <c r="B235" s="98" t="inlineStr"/>
      <c r="C235" s="10" t="inlineStr">
        <is>
          <t>ConTab_BOM_KP_Sleeves0879</t>
        </is>
      </c>
      <c r="D235" s="10" t="inlineStr"/>
      <c r="E235" s="10" t="inlineStr">
        <is>
          <t>:6012-1_2-KPV:</t>
        </is>
      </c>
      <c r="F235" s="11" t="inlineStr">
        <is>
          <t>4</t>
        </is>
      </c>
      <c r="G235" s="10" t="inlineStr">
        <is>
          <t>:CCW:</t>
        </is>
      </c>
      <c r="H235" s="10" t="inlineStr">
        <is>
          <t>Mechanical Seal</t>
        </is>
      </c>
      <c r="I235" s="10" t="inlineStr">
        <is>
          <t>Single</t>
        </is>
      </c>
      <c r="J235" s="10" t="inlineStr">
        <is>
          <t>:Unbalanced:</t>
        </is>
      </c>
      <c r="K235" s="10" t="inlineStr">
        <is>
          <t>SlvMatl_Bronze</t>
        </is>
      </c>
      <c r="L235" s="10" t="inlineStr">
        <is>
          <t>Bronze, III932, C89835</t>
        </is>
      </c>
      <c r="M235" s="10" t="inlineStr">
        <is>
          <t>SS AISI-416 (hard)-SlvBrg</t>
        </is>
      </c>
      <c r="N235" s="10" t="inlineStr">
        <is>
          <t>96698974</t>
        </is>
      </c>
      <c r="O235" s="10" t="inlineStr">
        <is>
          <t>B101362</t>
        </is>
      </c>
      <c r="P235" s="11" t="inlineStr">
        <is>
          <t>LT027</t>
        </is>
      </c>
      <c r="Q235" t="inlineStr">
        <is>
          <t>PriceReq_BOM_KP_Sleeves, SlvMatl_Bronze</t>
        </is>
      </c>
    </row>
    <row r="236" ht="13.5" customHeight="1">
      <c r="B236" s="98" t="inlineStr"/>
      <c r="C236" s="10" t="inlineStr">
        <is>
          <t>ConTab_BOM_KP_Sleeves0880</t>
        </is>
      </c>
      <c r="D236" s="10" t="inlineStr"/>
      <c r="E236" s="10" t="inlineStr">
        <is>
          <t>:6012-3_4-KPV:</t>
        </is>
      </c>
      <c r="F236" s="11" t="inlineStr">
        <is>
          <t>4</t>
        </is>
      </c>
      <c r="G236" s="10" t="inlineStr">
        <is>
          <t>:CCW:</t>
        </is>
      </c>
      <c r="H236" s="10" t="inlineStr">
        <is>
          <t>Mechanical Seal</t>
        </is>
      </c>
      <c r="I236" s="10" t="inlineStr">
        <is>
          <t>Single</t>
        </is>
      </c>
      <c r="J236" s="10" t="inlineStr">
        <is>
          <t>:Unbalanced:</t>
        </is>
      </c>
      <c r="K236" s="10" t="inlineStr">
        <is>
          <t>SlvMatl_Bronze</t>
        </is>
      </c>
      <c r="L236" s="10" t="inlineStr">
        <is>
          <t>Bronze, III932, C89835</t>
        </is>
      </c>
      <c r="M236" s="10" t="inlineStr">
        <is>
          <t>SS AISI-416 (hard)-SlvBrg</t>
        </is>
      </c>
      <c r="N236" s="10" t="inlineStr">
        <is>
          <t>96698986</t>
        </is>
      </c>
      <c r="O236" s="10" t="inlineStr">
        <is>
          <t>B101349</t>
        </is>
      </c>
      <c r="P236" s="11" t="inlineStr">
        <is>
          <t>LT027</t>
        </is>
      </c>
      <c r="Q236" t="inlineStr">
        <is>
          <t>PriceReq_BOM_KP_Sleeves, SlvMatl_Bronze</t>
        </is>
      </c>
    </row>
    <row r="237" ht="13.5" customHeight="1">
      <c r="B237" s="98" t="inlineStr"/>
      <c r="C237" s="10" t="inlineStr">
        <is>
          <t>ConTab_BOM_KP_Sleeves0897</t>
        </is>
      </c>
      <c r="D237" s="10" t="inlineStr"/>
      <c r="E237" s="10" t="inlineStr">
        <is>
          <t>:3014-5_6-KPV:</t>
        </is>
      </c>
      <c r="F237" s="11" t="inlineStr">
        <is>
          <t>4</t>
        </is>
      </c>
      <c r="G237" s="10" t="inlineStr">
        <is>
          <t>:CW:</t>
        </is>
      </c>
      <c r="H237" s="10" t="inlineStr">
        <is>
          <t>Mechanical Seal</t>
        </is>
      </c>
      <c r="I237" s="10" t="inlineStr">
        <is>
          <t>Single</t>
        </is>
      </c>
      <c r="J237" s="10" t="inlineStr">
        <is>
          <t>:Unbalanced:</t>
        </is>
      </c>
      <c r="K237" s="10" t="inlineStr">
        <is>
          <t>SlvMatl_SS_AISI-303</t>
        </is>
      </c>
      <c r="L237" s="10" t="inlineStr">
        <is>
          <t>SS AISI-303</t>
        </is>
      </c>
      <c r="M237" s="10" t="inlineStr">
        <is>
          <t>SS AISI-416 (hard)-SlvBrg</t>
        </is>
      </c>
      <c r="N237" s="10" t="inlineStr">
        <is>
          <t>96698988</t>
        </is>
      </c>
      <c r="O237" s="10" t="inlineStr">
        <is>
          <t>B101364</t>
        </is>
      </c>
      <c r="P237" s="11" t="inlineStr">
        <is>
          <t>LT067</t>
        </is>
      </c>
      <c r="Q237" t="inlineStr">
        <is>
          <t>PriceReq_BOM_KP_Sleeves, SlvMatl_SS_AISI-303</t>
        </is>
      </c>
    </row>
    <row r="238" ht="13.5" customHeight="1">
      <c r="B238" s="98" t="inlineStr"/>
      <c r="C238" s="10" t="inlineStr">
        <is>
          <t>ConTab_BOM_KP_Sleeves0898</t>
        </is>
      </c>
      <c r="D238" s="10" t="inlineStr"/>
      <c r="E238" s="10" t="inlineStr">
        <is>
          <t>:4012-1_2-KPV:</t>
        </is>
      </c>
      <c r="F238" s="11" t="inlineStr">
        <is>
          <t>4</t>
        </is>
      </c>
      <c r="G238" s="10" t="inlineStr">
        <is>
          <t>:CW:</t>
        </is>
      </c>
      <c r="H238" s="10" t="inlineStr">
        <is>
          <t>Mechanical Seal</t>
        </is>
      </c>
      <c r="I238" s="10" t="inlineStr">
        <is>
          <t>Single</t>
        </is>
      </c>
      <c r="J238" s="10" t="inlineStr">
        <is>
          <t>:Unbalanced:</t>
        </is>
      </c>
      <c r="K238" s="10" t="inlineStr">
        <is>
          <t>SlvMatl_SS_AISI-303</t>
        </is>
      </c>
      <c r="L238" s="10" t="inlineStr">
        <is>
          <t>SS AISI-303</t>
        </is>
      </c>
      <c r="M238" s="10" t="inlineStr">
        <is>
          <t>SS AISI-416 (hard)-SlvBrg</t>
        </is>
      </c>
      <c r="N238" s="10" t="inlineStr">
        <is>
          <t>96698988</t>
        </is>
      </c>
      <c r="O238" s="10" t="inlineStr">
        <is>
          <t>B101364</t>
        </is>
      </c>
      <c r="P238" s="11" t="inlineStr">
        <is>
          <t>LT067</t>
        </is>
      </c>
      <c r="Q238" t="inlineStr">
        <is>
          <t>PriceReq_BOM_KP_Sleeves, SlvMatl_SS_AISI-303</t>
        </is>
      </c>
    </row>
    <row r="239" ht="13.5" customHeight="1">
      <c r="B239" s="98" t="inlineStr"/>
      <c r="C239" s="10" t="inlineStr">
        <is>
          <t>ConTab_BOM_KP_Sleeves0899</t>
        </is>
      </c>
      <c r="D239" s="10" t="inlineStr"/>
      <c r="E239" s="10" t="inlineStr">
        <is>
          <t>:4012-7_8-KPV:</t>
        </is>
      </c>
      <c r="F239" s="11" t="inlineStr">
        <is>
          <t>4</t>
        </is>
      </c>
      <c r="G239" s="10" t="inlineStr">
        <is>
          <t>:CW:</t>
        </is>
      </c>
      <c r="H239" s="10" t="inlineStr">
        <is>
          <t>Mechanical Seal</t>
        </is>
      </c>
      <c r="I239" s="10" t="inlineStr">
        <is>
          <t>Single</t>
        </is>
      </c>
      <c r="J239" s="10" t="inlineStr">
        <is>
          <t>:Unbalanced:</t>
        </is>
      </c>
      <c r="K239" s="10" t="inlineStr">
        <is>
          <t>SlvMatl_SS_AISI-303</t>
        </is>
      </c>
      <c r="L239" s="10" t="inlineStr">
        <is>
          <t>SS AISI-303</t>
        </is>
      </c>
      <c r="M239" s="10" t="inlineStr">
        <is>
          <t>SS AISI-416 (hard)-SlvBrg</t>
        </is>
      </c>
      <c r="N239" s="10" t="inlineStr">
        <is>
          <t>96698988</t>
        </is>
      </c>
      <c r="O239" s="10" t="inlineStr">
        <is>
          <t>B101364</t>
        </is>
      </c>
      <c r="P239" s="11" t="inlineStr">
        <is>
          <t>LT067</t>
        </is>
      </c>
      <c r="Q239" t="inlineStr">
        <is>
          <t>PriceReq_BOM_KP_Sleeves, SlvMatl_SS_AISI-303</t>
        </is>
      </c>
    </row>
    <row r="240" ht="13.5" customHeight="1">
      <c r="B240" s="98" t="inlineStr"/>
      <c r="C240" s="10" t="inlineStr">
        <is>
          <t>ConTab_BOM_KP_Sleeves0900</t>
        </is>
      </c>
      <c r="D240" s="10" t="inlineStr"/>
      <c r="E240" s="10" t="inlineStr">
        <is>
          <t>:4015-7_8-KPV:</t>
        </is>
      </c>
      <c r="F240" s="11" t="inlineStr">
        <is>
          <t>4</t>
        </is>
      </c>
      <c r="G240" s="10" t="inlineStr">
        <is>
          <t>:CW:</t>
        </is>
      </c>
      <c r="H240" s="10" t="inlineStr">
        <is>
          <t>Mechanical Seal</t>
        </is>
      </c>
      <c r="I240" s="10" t="inlineStr">
        <is>
          <t>Single</t>
        </is>
      </c>
      <c r="J240" s="10" t="inlineStr">
        <is>
          <t>:Unbalanced:</t>
        </is>
      </c>
      <c r="K240" s="10" t="inlineStr">
        <is>
          <t>SlvMatl_SS_AISI-303</t>
        </is>
      </c>
      <c r="L240" s="10" t="inlineStr">
        <is>
          <t>SS AISI-303</t>
        </is>
      </c>
      <c r="M240" s="10" t="inlineStr">
        <is>
          <t>SS AISI-416 (hard)-SlvBrg</t>
        </is>
      </c>
      <c r="N240" s="10" t="inlineStr">
        <is>
          <t>96698988</t>
        </is>
      </c>
      <c r="O240" s="10" t="inlineStr">
        <is>
          <t>B101364</t>
        </is>
      </c>
      <c r="P240" s="11" t="inlineStr">
        <is>
          <t>LT067</t>
        </is>
      </c>
      <c r="Q240" t="inlineStr">
        <is>
          <t>PriceReq_BOM_KP_Sleeves, SlvMatl_SS_AISI-303</t>
        </is>
      </c>
    </row>
    <row r="241" ht="13.5" customHeight="1">
      <c r="B241" s="98" t="inlineStr"/>
      <c r="C241" s="10" t="inlineStr">
        <is>
          <t>ConTab_BOM_KP_Sleeves0901</t>
        </is>
      </c>
      <c r="D241" s="10" t="inlineStr"/>
      <c r="E241" s="10" t="inlineStr">
        <is>
          <t>:5012-7_8-KPV:</t>
        </is>
      </c>
      <c r="F241" s="11" t="inlineStr">
        <is>
          <t>4</t>
        </is>
      </c>
      <c r="G241" s="10" t="inlineStr">
        <is>
          <t>:CW:</t>
        </is>
      </c>
      <c r="H241" s="10" t="inlineStr">
        <is>
          <t>Mechanical Seal</t>
        </is>
      </c>
      <c r="I241" s="10" t="inlineStr">
        <is>
          <t>Single</t>
        </is>
      </c>
      <c r="J241" s="10" t="inlineStr">
        <is>
          <t>:Unbalanced:</t>
        </is>
      </c>
      <c r="K241" s="10" t="inlineStr">
        <is>
          <t>SlvMatl_SS_AISI-303</t>
        </is>
      </c>
      <c r="L241" s="10" t="inlineStr">
        <is>
          <t>SS AISI-303</t>
        </is>
      </c>
      <c r="M241" s="10" t="inlineStr">
        <is>
          <t>SS AISI-416 (hard)-SlvBrg</t>
        </is>
      </c>
      <c r="N241" s="10" t="inlineStr">
        <is>
          <t>96698984</t>
        </is>
      </c>
      <c r="O241" s="10" t="inlineStr">
        <is>
          <t>B101351</t>
        </is>
      </c>
      <c r="P241" s="11" t="inlineStr">
        <is>
          <t>LT067</t>
        </is>
      </c>
      <c r="Q241" t="inlineStr">
        <is>
          <t>PriceReq_BOM_KP_Sleeves, SlvMatl_SS_AISI-303</t>
        </is>
      </c>
    </row>
    <row r="242" ht="13.5" customHeight="1">
      <c r="B242" s="98" t="inlineStr"/>
      <c r="C242" s="10" t="inlineStr">
        <is>
          <t>ConTab_BOM_KP_Sleeves0902</t>
        </is>
      </c>
      <c r="D242" s="10" t="inlineStr"/>
      <c r="E242" s="10" t="inlineStr">
        <is>
          <t>:5015-9_0-KPV:</t>
        </is>
      </c>
      <c r="F242" s="11" t="inlineStr">
        <is>
          <t>4</t>
        </is>
      </c>
      <c r="G242" s="10" t="inlineStr">
        <is>
          <t>:CW:</t>
        </is>
      </c>
      <c r="H242" s="10" t="inlineStr">
        <is>
          <t>Mechanical Seal</t>
        </is>
      </c>
      <c r="I242" s="10" t="inlineStr">
        <is>
          <t>Single</t>
        </is>
      </c>
      <c r="J242" s="10" t="inlineStr">
        <is>
          <t>:Unbalanced:</t>
        </is>
      </c>
      <c r="K242" s="10" t="inlineStr">
        <is>
          <t>SlvMatl_SS_AISI-303</t>
        </is>
      </c>
      <c r="L242" s="10" t="inlineStr">
        <is>
          <t>SS AISI-303</t>
        </is>
      </c>
      <c r="M242" s="10" t="inlineStr">
        <is>
          <t>SS AISI-416 (hard)-SlvBrg</t>
        </is>
      </c>
      <c r="N242" s="10" t="inlineStr">
        <is>
          <t>96698984</t>
        </is>
      </c>
      <c r="O242" s="10" t="inlineStr">
        <is>
          <t>B101351</t>
        </is>
      </c>
      <c r="P242" s="11" t="inlineStr">
        <is>
          <t>LT067</t>
        </is>
      </c>
      <c r="Q242" t="inlineStr">
        <is>
          <t>PriceReq_BOM_KP_Sleeves, SlvMatl_SS_AISI-303</t>
        </is>
      </c>
    </row>
    <row r="243" ht="13.5" customHeight="1">
      <c r="B243" s="98" t="inlineStr"/>
      <c r="C243" s="10" t="inlineStr">
        <is>
          <t>ConTab_BOM_KP_Sleeves0903</t>
        </is>
      </c>
      <c r="D243" s="10" t="inlineStr"/>
      <c r="E243" s="10" t="inlineStr">
        <is>
          <t>:6012-1_2-KPV:</t>
        </is>
      </c>
      <c r="F243" s="11" t="inlineStr">
        <is>
          <t>4</t>
        </is>
      </c>
      <c r="G243" s="10" t="inlineStr">
        <is>
          <t>:CW:</t>
        </is>
      </c>
      <c r="H243" s="10" t="inlineStr">
        <is>
          <t>Mechanical Seal</t>
        </is>
      </c>
      <c r="I243" s="10" t="inlineStr">
        <is>
          <t>Single</t>
        </is>
      </c>
      <c r="J243" s="10" t="inlineStr">
        <is>
          <t>:Unbalanced:</t>
        </is>
      </c>
      <c r="K243" s="10" t="inlineStr">
        <is>
          <t>SlvMatl_SS_AISI-303</t>
        </is>
      </c>
      <c r="L243" s="10" t="inlineStr">
        <is>
          <t>SS AISI-303</t>
        </is>
      </c>
      <c r="M243" s="10" t="inlineStr">
        <is>
          <t>SS AISI-416 (hard)-SlvBrg</t>
        </is>
      </c>
      <c r="N243" s="10" t="inlineStr">
        <is>
          <t>96698988</t>
        </is>
      </c>
      <c r="O243" s="10" t="inlineStr">
        <is>
          <t>B101364</t>
        </is>
      </c>
      <c r="P243" s="11" t="inlineStr">
        <is>
          <t>LT067</t>
        </is>
      </c>
      <c r="Q243" t="inlineStr">
        <is>
          <t>PriceReq_BOM_KP_Sleeves, SlvMatl_SS_AISI-303</t>
        </is>
      </c>
    </row>
    <row r="244" ht="13.5" customHeight="1">
      <c r="B244" s="98" t="inlineStr"/>
      <c r="C244" s="10" t="inlineStr">
        <is>
          <t>ConTab_BOM_KP_Sleeves0904</t>
        </is>
      </c>
      <c r="D244" s="10" t="inlineStr"/>
      <c r="E244" s="10" t="inlineStr">
        <is>
          <t>:6012-3_4-KPV:</t>
        </is>
      </c>
      <c r="F244" s="11" t="inlineStr">
        <is>
          <t>4</t>
        </is>
      </c>
      <c r="G244" s="10" t="inlineStr">
        <is>
          <t>:CW:</t>
        </is>
      </c>
      <c r="H244" s="10" t="inlineStr">
        <is>
          <t>Mechanical Seal</t>
        </is>
      </c>
      <c r="I244" s="10" t="inlineStr">
        <is>
          <t>Single</t>
        </is>
      </c>
      <c r="J244" s="10" t="inlineStr">
        <is>
          <t>:Unbalanced:</t>
        </is>
      </c>
      <c r="K244" s="10" t="inlineStr">
        <is>
          <t>SlvMatl_SS_AISI-303</t>
        </is>
      </c>
      <c r="L244" s="10" t="inlineStr">
        <is>
          <t>SS AISI-303</t>
        </is>
      </c>
      <c r="M244" s="10" t="inlineStr">
        <is>
          <t>SS AISI-416 (hard)-SlvBrg</t>
        </is>
      </c>
      <c r="N244" s="10" t="inlineStr">
        <is>
          <t>96698984</t>
        </is>
      </c>
      <c r="O244" s="10" t="inlineStr">
        <is>
          <t>B101351</t>
        </is>
      </c>
      <c r="P244" s="11" t="inlineStr">
        <is>
          <t>LT067</t>
        </is>
      </c>
      <c r="Q244" t="inlineStr">
        <is>
          <t>PriceReq_BOM_KP_Sleeves, SlvMatl_SS_AISI-303</t>
        </is>
      </c>
    </row>
    <row r="245" ht="13.5" customHeight="1">
      <c r="B245" s="98" t="inlineStr"/>
      <c r="C245" s="10" t="inlineStr">
        <is>
          <t>ConTab_BOM_KP_Sleeves0905</t>
        </is>
      </c>
      <c r="D245" s="10" t="inlineStr"/>
      <c r="E245" s="10" t="inlineStr">
        <is>
          <t>:3014-5_6-KPV:</t>
        </is>
      </c>
      <c r="F245" s="11" t="inlineStr">
        <is>
          <t>4</t>
        </is>
      </c>
      <c r="G245" s="10" t="inlineStr">
        <is>
          <t>:CCW:</t>
        </is>
      </c>
      <c r="H245" s="10" t="inlineStr">
        <is>
          <t>Mechanical Seal</t>
        </is>
      </c>
      <c r="I245" s="10" t="inlineStr">
        <is>
          <t>Single</t>
        </is>
      </c>
      <c r="J245" s="10" t="inlineStr">
        <is>
          <t>:Unbalanced:</t>
        </is>
      </c>
      <c r="K245" s="10" t="inlineStr">
        <is>
          <t>SlvMatl_SS_AISI-303</t>
        </is>
      </c>
      <c r="L245" s="10" t="inlineStr">
        <is>
          <t>SS AISI-303</t>
        </is>
      </c>
      <c r="M245" s="10" t="inlineStr">
        <is>
          <t>SS AISI-416 (hard)-SlvBrg</t>
        </is>
      </c>
      <c r="N245" s="10" t="inlineStr">
        <is>
          <t>96698982</t>
        </is>
      </c>
      <c r="O245" s="10" t="inlineStr">
        <is>
          <t>B101364</t>
        </is>
      </c>
      <c r="P245" s="11" t="inlineStr">
        <is>
          <t>LT067</t>
        </is>
      </c>
      <c r="Q245" t="inlineStr">
        <is>
          <t>PriceReq_BOM_KP_Sleeves, SlvMatl_SS_AISI-303</t>
        </is>
      </c>
    </row>
    <row r="246" ht="13.5" customHeight="1">
      <c r="B246" s="98" t="inlineStr"/>
      <c r="C246" s="10" t="inlineStr">
        <is>
          <t>ConTab_BOM_KP_Sleeves0906</t>
        </is>
      </c>
      <c r="D246" s="10" t="inlineStr"/>
      <c r="E246" s="10" t="inlineStr">
        <is>
          <t>:4012-1_2-KPV:</t>
        </is>
      </c>
      <c r="F246" s="11" t="inlineStr">
        <is>
          <t>4</t>
        </is>
      </c>
      <c r="G246" s="10" t="inlineStr">
        <is>
          <t>:CCW:</t>
        </is>
      </c>
      <c r="H246" s="10" t="inlineStr">
        <is>
          <t>Mechanical Seal</t>
        </is>
      </c>
      <c r="I246" s="10" t="inlineStr">
        <is>
          <t>Single</t>
        </is>
      </c>
      <c r="J246" s="10" t="inlineStr">
        <is>
          <t>:Unbalanced:</t>
        </is>
      </c>
      <c r="K246" s="10" t="inlineStr">
        <is>
          <t>SlvMatl_SS_AISI-303</t>
        </is>
      </c>
      <c r="L246" s="10" t="inlineStr">
        <is>
          <t>SS AISI-303</t>
        </is>
      </c>
      <c r="M246" s="10" t="inlineStr">
        <is>
          <t>SS AISI-416 (hard)-SlvBrg</t>
        </is>
      </c>
      <c r="N246" s="10" t="inlineStr">
        <is>
          <t>96698982</t>
        </is>
      </c>
      <c r="O246" s="10" t="inlineStr">
        <is>
          <t>B101364</t>
        </is>
      </c>
      <c r="P246" s="11" t="inlineStr">
        <is>
          <t>LT067</t>
        </is>
      </c>
      <c r="Q246" t="inlineStr">
        <is>
          <t>PriceReq_BOM_KP_Sleeves, SlvMatl_SS_AISI-303</t>
        </is>
      </c>
    </row>
    <row r="247" ht="13.5" customHeight="1">
      <c r="B247" s="98" t="inlineStr"/>
      <c r="C247" s="10" t="inlineStr">
        <is>
          <t>ConTab_BOM_KP_Sleeves0907</t>
        </is>
      </c>
      <c r="D247" s="10" t="inlineStr"/>
      <c r="E247" s="10" t="inlineStr">
        <is>
          <t>:4012-7_8-KPV:</t>
        </is>
      </c>
      <c r="F247" s="11" t="inlineStr">
        <is>
          <t>4</t>
        </is>
      </c>
      <c r="G247" s="10" t="inlineStr">
        <is>
          <t>:CCW:</t>
        </is>
      </c>
      <c r="H247" s="10" t="inlineStr">
        <is>
          <t>Mechanical Seal</t>
        </is>
      </c>
      <c r="I247" s="10" t="inlineStr">
        <is>
          <t>Single</t>
        </is>
      </c>
      <c r="J247" s="10" t="inlineStr">
        <is>
          <t>:Unbalanced:</t>
        </is>
      </c>
      <c r="K247" s="10" t="inlineStr">
        <is>
          <t>SlvMatl_SS_AISI-303</t>
        </is>
      </c>
      <c r="L247" s="10" t="inlineStr">
        <is>
          <t>SS AISI-303</t>
        </is>
      </c>
      <c r="M247" s="10" t="inlineStr">
        <is>
          <t>SS AISI-416 (hard)-SlvBrg</t>
        </is>
      </c>
      <c r="N247" s="10" t="inlineStr">
        <is>
          <t>96698982</t>
        </is>
      </c>
      <c r="O247" s="10" t="inlineStr">
        <is>
          <t>B101364</t>
        </is>
      </c>
      <c r="P247" s="11" t="inlineStr">
        <is>
          <t>LT067</t>
        </is>
      </c>
      <c r="Q247" t="inlineStr">
        <is>
          <t>PriceReq_BOM_KP_Sleeves, SlvMatl_SS_AISI-303</t>
        </is>
      </c>
    </row>
    <row r="248" ht="13.5" customHeight="1">
      <c r="B248" s="98" t="inlineStr"/>
      <c r="C248" s="10" t="inlineStr">
        <is>
          <t>ConTab_BOM_KP_Sleeves0908</t>
        </is>
      </c>
      <c r="D248" s="10" t="inlineStr"/>
      <c r="E248" s="10" t="inlineStr">
        <is>
          <t>:4015-7_8-KPV:</t>
        </is>
      </c>
      <c r="F248" s="11" t="inlineStr">
        <is>
          <t>4</t>
        </is>
      </c>
      <c r="G248" s="10" t="inlineStr">
        <is>
          <t>:CCW:</t>
        </is>
      </c>
      <c r="H248" s="10" t="inlineStr">
        <is>
          <t>Mechanical Seal</t>
        </is>
      </c>
      <c r="I248" s="10" t="inlineStr">
        <is>
          <t>Single</t>
        </is>
      </c>
      <c r="J248" s="10" t="inlineStr">
        <is>
          <t>:Unbalanced:</t>
        </is>
      </c>
      <c r="K248" s="10" t="inlineStr">
        <is>
          <t>SlvMatl_SS_AISI-303</t>
        </is>
      </c>
      <c r="L248" s="10" t="inlineStr">
        <is>
          <t>SS AISI-303</t>
        </is>
      </c>
      <c r="M248" s="10" t="inlineStr">
        <is>
          <t>SS AISI-416 (hard)-SlvBrg</t>
        </is>
      </c>
      <c r="N248" s="10" t="inlineStr">
        <is>
          <t>96698982</t>
        </is>
      </c>
      <c r="O248" s="10" t="inlineStr">
        <is>
          <t>B101364</t>
        </is>
      </c>
      <c r="P248" s="11" t="inlineStr">
        <is>
          <t>LT067</t>
        </is>
      </c>
      <c r="Q248" t="inlineStr">
        <is>
          <t>PriceReq_BOM_KP_Sleeves, SlvMatl_SS_AISI-303</t>
        </is>
      </c>
    </row>
    <row r="249" ht="13.5" customHeight="1">
      <c r="B249" s="98" t="inlineStr"/>
      <c r="C249" s="10" t="inlineStr">
        <is>
          <t>ConTab_BOM_KP_Sleeves0909</t>
        </is>
      </c>
      <c r="D249" s="10" t="inlineStr"/>
      <c r="E249" s="10" t="inlineStr">
        <is>
          <t>:5012-7_8-KPV:</t>
        </is>
      </c>
      <c r="F249" s="11" t="inlineStr">
        <is>
          <t>4</t>
        </is>
      </c>
      <c r="G249" s="10" t="inlineStr">
        <is>
          <t>:CCW:</t>
        </is>
      </c>
      <c r="H249" s="10" t="inlineStr">
        <is>
          <t>Mechanical Seal</t>
        </is>
      </c>
      <c r="I249" s="10" t="inlineStr">
        <is>
          <t>Single</t>
        </is>
      </c>
      <c r="J249" s="10" t="inlineStr">
        <is>
          <t>:Unbalanced:</t>
        </is>
      </c>
      <c r="K249" s="10" t="inlineStr">
        <is>
          <t>SlvMatl_SS_AISI-303</t>
        </is>
      </c>
      <c r="L249" s="10" t="inlineStr">
        <is>
          <t>SS AISI-303</t>
        </is>
      </c>
      <c r="M249" s="10" t="inlineStr">
        <is>
          <t>SS AISI-416 (hard)-SlvBrg</t>
        </is>
      </c>
      <c r="N249" s="10" t="inlineStr">
        <is>
          <t>96701058</t>
        </is>
      </c>
      <c r="O249" s="10" t="inlineStr">
        <is>
          <t>B101351</t>
        </is>
      </c>
      <c r="P249" s="11" t="inlineStr">
        <is>
          <t>LT067</t>
        </is>
      </c>
      <c r="Q249" t="inlineStr">
        <is>
          <t>PriceReq_BOM_KP_Sleeves, SlvMatl_SS_AISI-303</t>
        </is>
      </c>
    </row>
    <row r="250" ht="13.5" customHeight="1">
      <c r="B250" s="98" t="inlineStr"/>
      <c r="C250" s="10" t="inlineStr">
        <is>
          <t>ConTab_BOM_KP_Sleeves0910</t>
        </is>
      </c>
      <c r="D250" s="10" t="inlineStr"/>
      <c r="E250" s="10" t="inlineStr">
        <is>
          <t>:5015-9_0-KPV:</t>
        </is>
      </c>
      <c r="F250" s="11" t="inlineStr">
        <is>
          <t>4</t>
        </is>
      </c>
      <c r="G250" s="10" t="inlineStr">
        <is>
          <t>:CCW:</t>
        </is>
      </c>
      <c r="H250" s="10" t="inlineStr">
        <is>
          <t>Mechanical Seal</t>
        </is>
      </c>
      <c r="I250" s="10" t="inlineStr">
        <is>
          <t>Single</t>
        </is>
      </c>
      <c r="J250" s="10" t="inlineStr">
        <is>
          <t>:Unbalanced:</t>
        </is>
      </c>
      <c r="K250" s="10" t="inlineStr">
        <is>
          <t>SlvMatl_SS_AISI-303</t>
        </is>
      </c>
      <c r="L250" s="10" t="inlineStr">
        <is>
          <t>SS AISI-303</t>
        </is>
      </c>
      <c r="M250" s="10" t="inlineStr">
        <is>
          <t>SS AISI-416 (hard)-SlvBrg</t>
        </is>
      </c>
      <c r="N250" s="10" t="inlineStr">
        <is>
          <t>96701058</t>
        </is>
      </c>
      <c r="O250" s="10" t="inlineStr">
        <is>
          <t>B101351</t>
        </is>
      </c>
      <c r="P250" s="11" t="inlineStr">
        <is>
          <t>LT067</t>
        </is>
      </c>
      <c r="Q250" t="inlineStr">
        <is>
          <t>PriceReq_BOM_KP_Sleeves, SlvMatl_SS_AISI-303</t>
        </is>
      </c>
    </row>
    <row r="251" ht="13.5" customHeight="1">
      <c r="B251" s="98" t="inlineStr"/>
      <c r="C251" s="10" t="inlineStr">
        <is>
          <t>ConTab_BOM_KP_Sleeves0911</t>
        </is>
      </c>
      <c r="D251" s="10" t="inlineStr"/>
      <c r="E251" s="10" t="inlineStr">
        <is>
          <t>:6012-1_2-KPV:</t>
        </is>
      </c>
      <c r="F251" s="11" t="inlineStr">
        <is>
          <t>4</t>
        </is>
      </c>
      <c r="G251" s="10" t="inlineStr">
        <is>
          <t>:CCW:</t>
        </is>
      </c>
      <c r="H251" s="10" t="inlineStr">
        <is>
          <t>Mechanical Seal</t>
        </is>
      </c>
      <c r="I251" s="10" t="inlineStr">
        <is>
          <t>Single</t>
        </is>
      </c>
      <c r="J251" s="10" t="inlineStr">
        <is>
          <t>:Unbalanced:</t>
        </is>
      </c>
      <c r="K251" s="10" t="inlineStr">
        <is>
          <t>SlvMatl_SS_AISI-303</t>
        </is>
      </c>
      <c r="L251" s="10" t="inlineStr">
        <is>
          <t>SS AISI-303</t>
        </is>
      </c>
      <c r="M251" s="10" t="inlineStr">
        <is>
          <t>SS AISI-416 (hard)-SlvBrg</t>
        </is>
      </c>
      <c r="N251" s="10" t="inlineStr">
        <is>
          <t>96698982</t>
        </is>
      </c>
      <c r="O251" s="10" t="inlineStr">
        <is>
          <t>B101364</t>
        </is>
      </c>
      <c r="P251" s="11" t="inlineStr">
        <is>
          <t>LT067</t>
        </is>
      </c>
      <c r="Q251" t="inlineStr">
        <is>
          <t>PriceReq_BOM_KP_Sleeves, SlvMatl_SS_AISI-303</t>
        </is>
      </c>
    </row>
    <row r="252" ht="13.5" customHeight="1">
      <c r="B252" s="98" t="inlineStr"/>
      <c r="C252" s="10" t="inlineStr">
        <is>
          <t>ConTab_BOM_KP_Sleeves0912</t>
        </is>
      </c>
      <c r="D252" s="10" t="inlineStr"/>
      <c r="E252" s="10" t="inlineStr">
        <is>
          <t>:6012-3_4-KPV:</t>
        </is>
      </c>
      <c r="F252" s="11" t="inlineStr">
        <is>
          <t>4</t>
        </is>
      </c>
      <c r="G252" s="10" t="inlineStr">
        <is>
          <t>:CCW:</t>
        </is>
      </c>
      <c r="H252" s="10" t="inlineStr">
        <is>
          <t>Mechanical Seal</t>
        </is>
      </c>
      <c r="I252" s="10" t="inlineStr">
        <is>
          <t>Single</t>
        </is>
      </c>
      <c r="J252" s="10" t="inlineStr">
        <is>
          <t>:Unbalanced:</t>
        </is>
      </c>
      <c r="K252" s="10" t="inlineStr">
        <is>
          <t>SlvMatl_SS_AISI-303</t>
        </is>
      </c>
      <c r="L252" s="10" t="inlineStr">
        <is>
          <t>SS AISI-303</t>
        </is>
      </c>
      <c r="M252" s="10" t="inlineStr">
        <is>
          <t>SS AISI-416 (hard)-SlvBrg</t>
        </is>
      </c>
      <c r="N252" s="10" t="inlineStr">
        <is>
          <t>96701058</t>
        </is>
      </c>
      <c r="O252" s="10" t="inlineStr">
        <is>
          <t>B101351</t>
        </is>
      </c>
      <c r="P252" s="11" t="inlineStr">
        <is>
          <t>LT067</t>
        </is>
      </c>
      <c r="Q252" t="inlineStr">
        <is>
          <t>PriceReq_BOM_KP_Sleeves, SlvMatl_SS_AISI-303</t>
        </is>
      </c>
    </row>
    <row r="253" ht="13.5" customHeight="1">
      <c r="B253" s="98" t="inlineStr"/>
      <c r="C253" s="10" t="inlineStr">
        <is>
          <t>ConTab_BOM_KP_Sleeves0961</t>
        </is>
      </c>
      <c r="D253" s="10" t="inlineStr"/>
      <c r="E253" s="10" t="inlineStr">
        <is>
          <t>:3014-5_6-KPV:</t>
        </is>
      </c>
      <c r="F253" s="11" t="inlineStr">
        <is>
          <t>4</t>
        </is>
      </c>
      <c r="G253" s="10" t="inlineStr">
        <is>
          <t>:CW:</t>
        </is>
      </c>
      <c r="H253" s="10" t="inlineStr">
        <is>
          <t>Mechanical Seal</t>
        </is>
      </c>
      <c r="I253" s="10" t="inlineStr">
        <is>
          <t>Single</t>
        </is>
      </c>
      <c r="J253" s="10" t="inlineStr">
        <is>
          <t>:Unbalanced:</t>
        </is>
      </c>
      <c r="K253" s="10" t="inlineStr">
        <is>
          <t>SlvMatl_Special</t>
        </is>
      </c>
      <c r="L253" s="10" t="inlineStr">
        <is>
          <t>Special/Other</t>
        </is>
      </c>
      <c r="M253" s="10" t="inlineStr">
        <is>
          <t>SS AISI-416 (hard)-SlvBrg</t>
        </is>
      </c>
      <c r="N253" s="11" t="inlineStr">
        <is>
          <t>RTF</t>
        </is>
      </c>
      <c r="O253" s="10" t="inlineStr">
        <is>
          <t>B101367</t>
        </is>
      </c>
      <c r="P253" s="11" t="inlineStr">
        <is>
          <t>LT029</t>
        </is>
      </c>
      <c r="Q253" t="inlineStr">
        <is>
          <t>SlvMatl_Special, PriceReq_BOM_KP_Sleeves</t>
        </is>
      </c>
    </row>
    <row r="254" ht="13.5" customHeight="1">
      <c r="B254" s="98" t="inlineStr"/>
      <c r="C254" s="10" t="inlineStr">
        <is>
          <t>ConTab_BOM_KP_Sleeves0962</t>
        </is>
      </c>
      <c r="D254" s="10" t="inlineStr"/>
      <c r="E254" s="10" t="inlineStr">
        <is>
          <t>:4012-1_2-KPV:</t>
        </is>
      </c>
      <c r="F254" s="11" t="inlineStr">
        <is>
          <t>4</t>
        </is>
      </c>
      <c r="G254" s="10" t="inlineStr">
        <is>
          <t>:CW:</t>
        </is>
      </c>
      <c r="H254" s="10" t="inlineStr">
        <is>
          <t>Mechanical Seal</t>
        </is>
      </c>
      <c r="I254" s="10" t="inlineStr">
        <is>
          <t>Single</t>
        </is>
      </c>
      <c r="J254" s="10" t="inlineStr">
        <is>
          <t>:Unbalanced:</t>
        </is>
      </c>
      <c r="K254" s="10" t="inlineStr">
        <is>
          <t>SlvMatl_Special</t>
        </is>
      </c>
      <c r="L254" s="10" t="inlineStr">
        <is>
          <t>Special/Other</t>
        </is>
      </c>
      <c r="M254" s="10" t="inlineStr">
        <is>
          <t>SS AISI-416 (hard)-SlvBrg</t>
        </is>
      </c>
      <c r="N254" s="11" t="inlineStr">
        <is>
          <t>RTF</t>
        </is>
      </c>
      <c r="O254" s="10" t="inlineStr">
        <is>
          <t>B101367</t>
        </is>
      </c>
      <c r="P254" s="11" t="inlineStr">
        <is>
          <t>LT029</t>
        </is>
      </c>
      <c r="Q254" t="inlineStr">
        <is>
          <t>SlvMatl_Special, PriceReq_BOM_KP_Sleeves</t>
        </is>
      </c>
    </row>
    <row r="255" ht="13.5" customHeight="1">
      <c r="B255" s="98" t="inlineStr"/>
      <c r="C255" s="10" t="inlineStr">
        <is>
          <t>ConTab_BOM_KP_Sleeves0963</t>
        </is>
      </c>
      <c r="D255" s="10" t="inlineStr"/>
      <c r="E255" s="10" t="inlineStr">
        <is>
          <t>:4012-7_8-KPV:</t>
        </is>
      </c>
      <c r="F255" s="11" t="inlineStr">
        <is>
          <t>4</t>
        </is>
      </c>
      <c r="G255" s="10" t="inlineStr">
        <is>
          <t>:CW:</t>
        </is>
      </c>
      <c r="H255" s="10" t="inlineStr">
        <is>
          <t>Mechanical Seal</t>
        </is>
      </c>
      <c r="I255" s="10" t="inlineStr">
        <is>
          <t>Single</t>
        </is>
      </c>
      <c r="J255" s="10" t="inlineStr">
        <is>
          <t>:Unbalanced:</t>
        </is>
      </c>
      <c r="K255" s="10" t="inlineStr">
        <is>
          <t>SlvMatl_Special</t>
        </is>
      </c>
      <c r="L255" s="10" t="inlineStr">
        <is>
          <t>Special/Other</t>
        </is>
      </c>
      <c r="M255" s="10" t="inlineStr">
        <is>
          <t>SS AISI-416 (hard)-SlvBrg</t>
        </is>
      </c>
      <c r="N255" s="11" t="inlineStr">
        <is>
          <t>RTF</t>
        </is>
      </c>
      <c r="O255" s="10" t="inlineStr">
        <is>
          <t>B101367</t>
        </is>
      </c>
      <c r="P255" s="11" t="inlineStr">
        <is>
          <t>LT029</t>
        </is>
      </c>
      <c r="Q255" t="inlineStr">
        <is>
          <t>SlvMatl_Special, PriceReq_BOM_KP_Sleeves</t>
        </is>
      </c>
    </row>
    <row r="256" ht="13.5" customHeight="1">
      <c r="B256" s="98" t="inlineStr"/>
      <c r="C256" s="10" t="inlineStr">
        <is>
          <t>ConTab_BOM_KP_Sleeves0964</t>
        </is>
      </c>
      <c r="D256" s="10" t="inlineStr"/>
      <c r="E256" s="10" t="inlineStr">
        <is>
          <t>:4015-7_8-KPV:</t>
        </is>
      </c>
      <c r="F256" s="11" t="inlineStr">
        <is>
          <t>4</t>
        </is>
      </c>
      <c r="G256" s="10" t="inlineStr">
        <is>
          <t>:CW:</t>
        </is>
      </c>
      <c r="H256" s="10" t="inlineStr">
        <is>
          <t>Mechanical Seal</t>
        </is>
      </c>
      <c r="I256" s="10" t="inlineStr">
        <is>
          <t>Single</t>
        </is>
      </c>
      <c r="J256" s="10" t="inlineStr">
        <is>
          <t>:Unbalanced:</t>
        </is>
      </c>
      <c r="K256" s="10" t="inlineStr">
        <is>
          <t>SlvMatl_Special</t>
        </is>
      </c>
      <c r="L256" s="10" t="inlineStr">
        <is>
          <t>Special/Other</t>
        </is>
      </c>
      <c r="M256" s="10" t="inlineStr">
        <is>
          <t>SS AISI-416 (hard)-SlvBrg</t>
        </is>
      </c>
      <c r="N256" s="11" t="inlineStr">
        <is>
          <t>RTF</t>
        </is>
      </c>
      <c r="O256" s="10" t="inlineStr">
        <is>
          <t>B101367</t>
        </is>
      </c>
      <c r="P256" s="11" t="inlineStr">
        <is>
          <t>LT029</t>
        </is>
      </c>
      <c r="Q256" t="inlineStr">
        <is>
          <t>SlvMatl_Special, PriceReq_BOM_KP_Sleeves</t>
        </is>
      </c>
    </row>
    <row r="257" ht="13.5" customHeight="1">
      <c r="B257" s="98" t="inlineStr"/>
      <c r="C257" s="10" t="inlineStr">
        <is>
          <t>ConTab_BOM_KP_Sleeves0965</t>
        </is>
      </c>
      <c r="D257" s="10" t="inlineStr"/>
      <c r="E257" s="10" t="inlineStr">
        <is>
          <t>:5012-7_8-KPV:</t>
        </is>
      </c>
      <c r="F257" s="11" t="inlineStr">
        <is>
          <t>4</t>
        </is>
      </c>
      <c r="G257" s="10" t="inlineStr">
        <is>
          <t>:CW:</t>
        </is>
      </c>
      <c r="H257" s="10" t="inlineStr">
        <is>
          <t>Mechanical Seal</t>
        </is>
      </c>
      <c r="I257" s="10" t="inlineStr">
        <is>
          <t>Single</t>
        </is>
      </c>
      <c r="J257" s="10" t="inlineStr">
        <is>
          <t>:Unbalanced:</t>
        </is>
      </c>
      <c r="K257" s="10" t="inlineStr">
        <is>
          <t>SlvMatl_Special</t>
        </is>
      </c>
      <c r="L257" s="10" t="inlineStr">
        <is>
          <t>Special/Other</t>
        </is>
      </c>
      <c r="M257" s="10" t="inlineStr">
        <is>
          <t>SS AISI-416 (hard)-SlvBrg</t>
        </is>
      </c>
      <c r="N257" s="11" t="inlineStr">
        <is>
          <t>RTF</t>
        </is>
      </c>
      <c r="O257" s="10" t="inlineStr">
        <is>
          <t>B101354</t>
        </is>
      </c>
      <c r="P257" s="11" t="inlineStr">
        <is>
          <t>LT029</t>
        </is>
      </c>
      <c r="Q257" t="inlineStr">
        <is>
          <t>SlvMatl_Special, PriceReq_BOM_KP_Sleeves</t>
        </is>
      </c>
    </row>
    <row r="258" ht="13.5" customHeight="1">
      <c r="B258" s="98" t="inlineStr"/>
      <c r="C258" s="10" t="inlineStr">
        <is>
          <t>ConTab_BOM_KP_Sleeves0966</t>
        </is>
      </c>
      <c r="D258" s="10" t="inlineStr"/>
      <c r="E258" s="10" t="inlineStr">
        <is>
          <t>:5015-9_0-KPV:</t>
        </is>
      </c>
      <c r="F258" s="11" t="inlineStr">
        <is>
          <t>4</t>
        </is>
      </c>
      <c r="G258" s="10" t="inlineStr">
        <is>
          <t>:CW:</t>
        </is>
      </c>
      <c r="H258" s="10" t="inlineStr">
        <is>
          <t>Mechanical Seal</t>
        </is>
      </c>
      <c r="I258" s="10" t="inlineStr">
        <is>
          <t>Single</t>
        </is>
      </c>
      <c r="J258" s="10" t="inlineStr">
        <is>
          <t>:Unbalanced:</t>
        </is>
      </c>
      <c r="K258" s="10" t="inlineStr">
        <is>
          <t>SlvMatl_Special</t>
        </is>
      </c>
      <c r="L258" s="10" t="inlineStr">
        <is>
          <t>Special/Other</t>
        </is>
      </c>
      <c r="M258" s="10" t="inlineStr">
        <is>
          <t>SS AISI-416 (hard)-SlvBrg</t>
        </is>
      </c>
      <c r="N258" s="11" t="inlineStr">
        <is>
          <t>RTF</t>
        </is>
      </c>
      <c r="O258" s="10" t="inlineStr">
        <is>
          <t>B101354</t>
        </is>
      </c>
      <c r="P258" s="11" t="inlineStr">
        <is>
          <t>LT029</t>
        </is>
      </c>
      <c r="Q258" t="inlineStr">
        <is>
          <t>SlvMatl_Special, PriceReq_BOM_KP_Sleeves</t>
        </is>
      </c>
    </row>
    <row r="259" ht="13.5" customHeight="1">
      <c r="B259" s="98" t="inlineStr"/>
      <c r="C259" s="10" t="inlineStr">
        <is>
          <t>ConTab_BOM_KP_Sleeves0967</t>
        </is>
      </c>
      <c r="D259" s="10" t="inlineStr"/>
      <c r="E259" s="10" t="inlineStr">
        <is>
          <t>:6012-1_2-KPV:</t>
        </is>
      </c>
      <c r="F259" s="11" t="inlineStr">
        <is>
          <t>4</t>
        </is>
      </c>
      <c r="G259" s="10" t="inlineStr">
        <is>
          <t>:CW:</t>
        </is>
      </c>
      <c r="H259" s="10" t="inlineStr">
        <is>
          <t>Mechanical Seal</t>
        </is>
      </c>
      <c r="I259" s="10" t="inlineStr">
        <is>
          <t>Single</t>
        </is>
      </c>
      <c r="J259" s="10" t="inlineStr">
        <is>
          <t>:Unbalanced:</t>
        </is>
      </c>
      <c r="K259" s="10" t="inlineStr">
        <is>
          <t>SlvMatl_Special</t>
        </is>
      </c>
      <c r="L259" s="10" t="inlineStr">
        <is>
          <t>Special/Other</t>
        </is>
      </c>
      <c r="M259" s="10" t="inlineStr">
        <is>
          <t>SS AISI-416 (hard)-SlvBrg</t>
        </is>
      </c>
      <c r="N259" s="11" t="inlineStr">
        <is>
          <t>RTF</t>
        </is>
      </c>
      <c r="O259" s="10" t="inlineStr">
        <is>
          <t>B101367</t>
        </is>
      </c>
      <c r="P259" s="11" t="inlineStr">
        <is>
          <t>LT029</t>
        </is>
      </c>
      <c r="Q259" t="inlineStr">
        <is>
          <t>SlvMatl_Special, PriceReq_BOM_KP_Sleeves</t>
        </is>
      </c>
    </row>
    <row r="260" ht="13.5" customHeight="1">
      <c r="B260" s="98" t="inlineStr"/>
      <c r="C260" s="10" t="inlineStr">
        <is>
          <t>ConTab_BOM_KP_Sleeves0968</t>
        </is>
      </c>
      <c r="D260" s="10" t="inlineStr"/>
      <c r="E260" s="10" t="inlineStr">
        <is>
          <t>:6012-3_4-KPV:</t>
        </is>
      </c>
      <c r="F260" s="11" t="inlineStr">
        <is>
          <t>4</t>
        </is>
      </c>
      <c r="G260" s="10" t="inlineStr">
        <is>
          <t>:CW:</t>
        </is>
      </c>
      <c r="H260" s="10" t="inlineStr">
        <is>
          <t>Mechanical Seal</t>
        </is>
      </c>
      <c r="I260" s="10" t="inlineStr">
        <is>
          <t>Single</t>
        </is>
      </c>
      <c r="J260" s="10" t="inlineStr">
        <is>
          <t>:Unbalanced:</t>
        </is>
      </c>
      <c r="K260" s="10" t="inlineStr">
        <is>
          <t>SlvMatl_Special</t>
        </is>
      </c>
      <c r="L260" s="10" t="inlineStr">
        <is>
          <t>Special/Other</t>
        </is>
      </c>
      <c r="M260" s="10" t="inlineStr">
        <is>
          <t>SS AISI-416 (hard)-SlvBrg</t>
        </is>
      </c>
      <c r="N260" s="11" t="inlineStr">
        <is>
          <t>RTF</t>
        </is>
      </c>
      <c r="O260" s="10" t="inlineStr">
        <is>
          <t>B101354</t>
        </is>
      </c>
      <c r="P260" s="11" t="inlineStr">
        <is>
          <t>LT029</t>
        </is>
      </c>
      <c r="Q260" t="inlineStr">
        <is>
          <t>SlvMatl_Special, PriceReq_BOM_KP_Sleeves</t>
        </is>
      </c>
    </row>
    <row r="261" ht="13.5" customHeight="1">
      <c r="B261" s="98" t="inlineStr"/>
      <c r="C261" s="10" t="inlineStr">
        <is>
          <t>ConTab_BOM_KP_Sleeves0969</t>
        </is>
      </c>
      <c r="D261" s="10" t="inlineStr"/>
      <c r="E261" s="10" t="inlineStr">
        <is>
          <t>:3014-5_6-KPV:</t>
        </is>
      </c>
      <c r="F261" s="11" t="inlineStr">
        <is>
          <t>4</t>
        </is>
      </c>
      <c r="G261" s="10" t="inlineStr">
        <is>
          <t>:CCW:</t>
        </is>
      </c>
      <c r="H261" s="10" t="inlineStr">
        <is>
          <t>Mechanical Seal</t>
        </is>
      </c>
      <c r="I261" s="10" t="inlineStr">
        <is>
          <t>Single</t>
        </is>
      </c>
      <c r="J261" s="10" t="inlineStr">
        <is>
          <t>:Unbalanced:</t>
        </is>
      </c>
      <c r="K261" s="10" t="inlineStr">
        <is>
          <t>SlvMatl_Special</t>
        </is>
      </c>
      <c r="L261" s="10" t="inlineStr">
        <is>
          <t>Special/Other</t>
        </is>
      </c>
      <c r="M261" s="10" t="inlineStr">
        <is>
          <t>SS AISI-416 (hard)-SlvBrg</t>
        </is>
      </c>
      <c r="N261" s="11" t="inlineStr">
        <is>
          <t>RTF</t>
        </is>
      </c>
      <c r="O261" s="10" t="inlineStr">
        <is>
          <t>B101367</t>
        </is>
      </c>
      <c r="P261" s="11" t="inlineStr">
        <is>
          <t>LT029</t>
        </is>
      </c>
      <c r="Q261" t="inlineStr">
        <is>
          <t>SlvMatl_Special, PriceReq_BOM_KP_Sleeves</t>
        </is>
      </c>
    </row>
    <row r="262" ht="13.5" customHeight="1">
      <c r="B262" s="98" t="inlineStr"/>
      <c r="C262" s="10" t="inlineStr">
        <is>
          <t>ConTab_BOM_KP_Sleeves0970</t>
        </is>
      </c>
      <c r="D262" s="10" t="inlineStr"/>
      <c r="E262" s="10" t="inlineStr">
        <is>
          <t>:4012-1_2-KPV:</t>
        </is>
      </c>
      <c r="F262" s="11" t="inlineStr">
        <is>
          <t>4</t>
        </is>
      </c>
      <c r="G262" s="10" t="inlineStr">
        <is>
          <t>:CCW:</t>
        </is>
      </c>
      <c r="H262" s="10" t="inlineStr">
        <is>
          <t>Mechanical Seal</t>
        </is>
      </c>
      <c r="I262" s="10" t="inlineStr">
        <is>
          <t>Single</t>
        </is>
      </c>
      <c r="J262" s="10" t="inlineStr">
        <is>
          <t>:Unbalanced:</t>
        </is>
      </c>
      <c r="K262" s="10" t="inlineStr">
        <is>
          <t>SlvMatl_Special</t>
        </is>
      </c>
      <c r="L262" s="10" t="inlineStr">
        <is>
          <t>Special/Other</t>
        </is>
      </c>
      <c r="M262" s="10" t="inlineStr">
        <is>
          <t>SS AISI-416 (hard)-SlvBrg</t>
        </is>
      </c>
      <c r="N262" s="11" t="inlineStr">
        <is>
          <t>RTF</t>
        </is>
      </c>
      <c r="O262" s="10" t="inlineStr">
        <is>
          <t>B101367</t>
        </is>
      </c>
      <c r="P262" s="11" t="inlineStr">
        <is>
          <t>LT029</t>
        </is>
      </c>
      <c r="Q262" t="inlineStr">
        <is>
          <t>SlvMatl_Special, PriceReq_BOM_KP_Sleeves</t>
        </is>
      </c>
    </row>
    <row r="263" ht="13.5" customHeight="1">
      <c r="B263" s="98" t="inlineStr"/>
      <c r="C263" s="10" t="inlineStr">
        <is>
          <t>ConTab_BOM_KP_Sleeves0971</t>
        </is>
      </c>
      <c r="D263" s="10" t="inlineStr"/>
      <c r="E263" s="10" t="inlineStr">
        <is>
          <t>:4012-7_8-KPV:</t>
        </is>
      </c>
      <c r="F263" s="11" t="inlineStr">
        <is>
          <t>4</t>
        </is>
      </c>
      <c r="G263" s="10" t="inlineStr">
        <is>
          <t>:CCW:</t>
        </is>
      </c>
      <c r="H263" s="10" t="inlineStr">
        <is>
          <t>Mechanical Seal</t>
        </is>
      </c>
      <c r="I263" s="10" t="inlineStr">
        <is>
          <t>Single</t>
        </is>
      </c>
      <c r="J263" s="10" t="inlineStr">
        <is>
          <t>:Unbalanced:</t>
        </is>
      </c>
      <c r="K263" s="10" t="inlineStr">
        <is>
          <t>SlvMatl_Special</t>
        </is>
      </c>
      <c r="L263" s="10" t="inlineStr">
        <is>
          <t>Special/Other</t>
        </is>
      </c>
      <c r="M263" s="10" t="inlineStr">
        <is>
          <t>SS AISI-416 (hard)-SlvBrg</t>
        </is>
      </c>
      <c r="N263" s="11" t="inlineStr">
        <is>
          <t>RTF</t>
        </is>
      </c>
      <c r="O263" s="10" t="inlineStr">
        <is>
          <t>B101367</t>
        </is>
      </c>
      <c r="P263" s="11" t="inlineStr">
        <is>
          <t>LT029</t>
        </is>
      </c>
      <c r="Q263" t="inlineStr">
        <is>
          <t>SlvMatl_Special, PriceReq_BOM_KP_Sleeves</t>
        </is>
      </c>
    </row>
    <row r="264" ht="13.5" customHeight="1">
      <c r="B264" s="98" t="inlineStr"/>
      <c r="C264" s="10" t="inlineStr">
        <is>
          <t>ConTab_BOM_KP_Sleeves0972</t>
        </is>
      </c>
      <c r="D264" s="10" t="inlineStr"/>
      <c r="E264" s="10" t="inlineStr">
        <is>
          <t>:4015-7_8-KPV:</t>
        </is>
      </c>
      <c r="F264" s="11" t="inlineStr">
        <is>
          <t>4</t>
        </is>
      </c>
      <c r="G264" s="10" t="inlineStr">
        <is>
          <t>:CCW:</t>
        </is>
      </c>
      <c r="H264" s="10" t="inlineStr">
        <is>
          <t>Mechanical Seal</t>
        </is>
      </c>
      <c r="I264" s="10" t="inlineStr">
        <is>
          <t>Single</t>
        </is>
      </c>
      <c r="J264" s="10" t="inlineStr">
        <is>
          <t>:Unbalanced:</t>
        </is>
      </c>
      <c r="K264" s="10" t="inlineStr">
        <is>
          <t>SlvMatl_Special</t>
        </is>
      </c>
      <c r="L264" s="10" t="inlineStr">
        <is>
          <t>Special/Other</t>
        </is>
      </c>
      <c r="M264" s="10" t="inlineStr">
        <is>
          <t>SS AISI-416 (hard)-SlvBrg</t>
        </is>
      </c>
      <c r="N264" s="11" t="inlineStr">
        <is>
          <t>RTF</t>
        </is>
      </c>
      <c r="O264" s="10" t="inlineStr">
        <is>
          <t>B101367</t>
        </is>
      </c>
      <c r="P264" s="11" t="inlineStr">
        <is>
          <t>LT029</t>
        </is>
      </c>
      <c r="Q264" t="inlineStr">
        <is>
          <t>SlvMatl_Special, PriceReq_BOM_KP_Sleeves</t>
        </is>
      </c>
    </row>
    <row r="265" ht="13.5" customHeight="1">
      <c r="B265" s="98" t="inlineStr"/>
      <c r="C265" s="10" t="inlineStr">
        <is>
          <t>ConTab_BOM_KP_Sleeves0973</t>
        </is>
      </c>
      <c r="D265" s="10" t="inlineStr"/>
      <c r="E265" s="10" t="inlineStr">
        <is>
          <t>:5012-7_8-KPV:</t>
        </is>
      </c>
      <c r="F265" s="11" t="inlineStr">
        <is>
          <t>4</t>
        </is>
      </c>
      <c r="G265" s="10" t="inlineStr">
        <is>
          <t>:CCW:</t>
        </is>
      </c>
      <c r="H265" s="10" t="inlineStr">
        <is>
          <t>Mechanical Seal</t>
        </is>
      </c>
      <c r="I265" s="10" t="inlineStr">
        <is>
          <t>Single</t>
        </is>
      </c>
      <c r="J265" s="10" t="inlineStr">
        <is>
          <t>:Unbalanced:</t>
        </is>
      </c>
      <c r="K265" s="10" t="inlineStr">
        <is>
          <t>SlvMatl_Special</t>
        </is>
      </c>
      <c r="L265" s="10" t="inlineStr">
        <is>
          <t>Special/Other</t>
        </is>
      </c>
      <c r="M265" s="10" t="inlineStr">
        <is>
          <t>SS AISI-416 (hard)-SlvBrg</t>
        </is>
      </c>
      <c r="N265" s="11" t="inlineStr">
        <is>
          <t>RTF</t>
        </is>
      </c>
      <c r="O265" s="10" t="inlineStr">
        <is>
          <t>B101354</t>
        </is>
      </c>
      <c r="P265" s="11" t="inlineStr">
        <is>
          <t>LT029</t>
        </is>
      </c>
      <c r="Q265" t="inlineStr">
        <is>
          <t>SlvMatl_Special, PriceReq_BOM_KP_Sleeves</t>
        </is>
      </c>
    </row>
    <row r="266" ht="13.5" customHeight="1">
      <c r="B266" s="98" t="inlineStr"/>
      <c r="C266" s="10" t="inlineStr">
        <is>
          <t>ConTab_BOM_KP_Sleeves0974</t>
        </is>
      </c>
      <c r="D266" s="10" t="inlineStr"/>
      <c r="E266" s="10" t="inlineStr">
        <is>
          <t>:5015-9_0-KPV:</t>
        </is>
      </c>
      <c r="F266" s="11" t="inlineStr">
        <is>
          <t>4</t>
        </is>
      </c>
      <c r="G266" s="10" t="inlineStr">
        <is>
          <t>:CCW:</t>
        </is>
      </c>
      <c r="H266" s="10" t="inlineStr">
        <is>
          <t>Mechanical Seal</t>
        </is>
      </c>
      <c r="I266" s="10" t="inlineStr">
        <is>
          <t>Single</t>
        </is>
      </c>
      <c r="J266" s="10" t="inlineStr">
        <is>
          <t>:Unbalanced:</t>
        </is>
      </c>
      <c r="K266" s="10" t="inlineStr">
        <is>
          <t>SlvMatl_Special</t>
        </is>
      </c>
      <c r="L266" s="10" t="inlineStr">
        <is>
          <t>Special/Other</t>
        </is>
      </c>
      <c r="M266" s="10" t="inlineStr">
        <is>
          <t>SS AISI-416 (hard)-SlvBrg</t>
        </is>
      </c>
      <c r="N266" s="11" t="inlineStr">
        <is>
          <t>RTF</t>
        </is>
      </c>
      <c r="O266" s="10" t="inlineStr">
        <is>
          <t>B101354</t>
        </is>
      </c>
      <c r="P266" s="11" t="inlineStr">
        <is>
          <t>LT029</t>
        </is>
      </c>
      <c r="Q266" t="inlineStr">
        <is>
          <t>SlvMatl_Special, PriceReq_BOM_KP_Sleeves</t>
        </is>
      </c>
    </row>
    <row r="267" ht="13.5" customHeight="1">
      <c r="B267" s="98" t="inlineStr"/>
      <c r="C267" s="10" t="inlineStr">
        <is>
          <t>ConTab_BOM_KP_Sleeves0975</t>
        </is>
      </c>
      <c r="D267" s="10" t="inlineStr"/>
      <c r="E267" s="10" t="inlineStr">
        <is>
          <t>:6012-1_2-KPV:</t>
        </is>
      </c>
      <c r="F267" s="11" t="inlineStr">
        <is>
          <t>4</t>
        </is>
      </c>
      <c r="G267" s="10" t="inlineStr">
        <is>
          <t>:CCW:</t>
        </is>
      </c>
      <c r="H267" s="10" t="inlineStr">
        <is>
          <t>Mechanical Seal</t>
        </is>
      </c>
      <c r="I267" s="10" t="inlineStr">
        <is>
          <t>Single</t>
        </is>
      </c>
      <c r="J267" s="10" t="inlineStr">
        <is>
          <t>:Unbalanced:</t>
        </is>
      </c>
      <c r="K267" s="10" t="inlineStr">
        <is>
          <t>SlvMatl_Special</t>
        </is>
      </c>
      <c r="L267" s="10" t="inlineStr">
        <is>
          <t>Special/Other</t>
        </is>
      </c>
      <c r="M267" s="10" t="inlineStr">
        <is>
          <t>SS AISI-416 (hard)-SlvBrg</t>
        </is>
      </c>
      <c r="N267" s="11" t="inlineStr">
        <is>
          <t>RTF</t>
        </is>
      </c>
      <c r="O267" s="10" t="inlineStr">
        <is>
          <t>B101367</t>
        </is>
      </c>
      <c r="P267" s="11" t="inlineStr">
        <is>
          <t>LT029</t>
        </is>
      </c>
      <c r="Q267" t="inlineStr">
        <is>
          <t>SlvMatl_Special, PriceReq_BOM_KP_Sleeves</t>
        </is>
      </c>
    </row>
    <row r="268" ht="13.5" customHeight="1">
      <c r="B268" s="98" t="inlineStr"/>
      <c r="C268" s="10" t="inlineStr">
        <is>
          <t>ConTab_BOM_KP_Sleeves0976</t>
        </is>
      </c>
      <c r="D268" s="10" t="inlineStr"/>
      <c r="E268" s="10" t="inlineStr">
        <is>
          <t>:6012-3_4-KPV:</t>
        </is>
      </c>
      <c r="F268" s="11" t="inlineStr">
        <is>
          <t>4</t>
        </is>
      </c>
      <c r="G268" s="10" t="inlineStr">
        <is>
          <t>:CCW:</t>
        </is>
      </c>
      <c r="H268" s="10" t="inlineStr">
        <is>
          <t>Mechanical Seal</t>
        </is>
      </c>
      <c r="I268" s="10" t="inlineStr">
        <is>
          <t>Single</t>
        </is>
      </c>
      <c r="J268" s="10" t="inlineStr">
        <is>
          <t>:Unbalanced:</t>
        </is>
      </c>
      <c r="K268" s="10" t="inlineStr">
        <is>
          <t>SlvMatl_Special</t>
        </is>
      </c>
      <c r="L268" s="10" t="inlineStr">
        <is>
          <t>Special/Other</t>
        </is>
      </c>
      <c r="M268" s="10" t="inlineStr">
        <is>
          <t>SS AISI-416 (hard)-SlvBrg</t>
        </is>
      </c>
      <c r="N268" s="11" t="inlineStr">
        <is>
          <t>RTF</t>
        </is>
      </c>
      <c r="O268" s="10" t="inlineStr">
        <is>
          <t>B101354</t>
        </is>
      </c>
      <c r="P268" s="11" t="inlineStr">
        <is>
          <t>LT029</t>
        </is>
      </c>
      <c r="Q268" t="inlineStr">
        <is>
          <t>SlvMatl_Special, PriceReq_BOM_KP_Sleeves</t>
        </is>
      </c>
    </row>
    <row r="269" ht="13.5" customHeight="1">
      <c r="B269" s="98" t="inlineStr"/>
      <c r="C269" s="10" t="inlineStr">
        <is>
          <t>ConTab_BOM_KP_Sleeves0977</t>
        </is>
      </c>
      <c r="D269" s="10" t="inlineStr"/>
      <c r="E269" s="10" t="inlineStr">
        <is>
          <t>:6015-1_2-KPV:6015-3_4-KPV:</t>
        </is>
      </c>
      <c r="F269" s="11" t="inlineStr">
        <is>
          <t>5</t>
        </is>
      </c>
      <c r="G269" s="10" t="inlineStr">
        <is>
          <t>:CW:</t>
        </is>
      </c>
      <c r="H269" s="10" t="inlineStr">
        <is>
          <t>Mechanical Seal</t>
        </is>
      </c>
      <c r="I269" s="10" t="inlineStr">
        <is>
          <t>Single</t>
        </is>
      </c>
      <c r="J269" s="10" t="inlineStr">
        <is>
          <t>:Balanced:</t>
        </is>
      </c>
      <c r="K269" s="10" t="inlineStr">
        <is>
          <t>SlvMatl_Bronze</t>
        </is>
      </c>
      <c r="L269" s="10" t="inlineStr">
        <is>
          <t>Bronze, III932, C89835</t>
        </is>
      </c>
      <c r="M269" s="10" t="inlineStr">
        <is>
          <t>SS AISI-416 (hard)-SlvBrg</t>
        </is>
      </c>
      <c r="N269" s="11" t="inlineStr">
        <is>
          <t>RTF</t>
        </is>
      </c>
      <c r="O269" s="10" t="inlineStr">
        <is>
          <t>B101382</t>
        </is>
      </c>
      <c r="P269" s="11" t="inlineStr">
        <is>
          <t>LT027</t>
        </is>
      </c>
      <c r="Q269" t="inlineStr">
        <is>
          <t>PriceReq_BOM_KP_Sleeves, SlvMatl_Bronze</t>
        </is>
      </c>
    </row>
    <row r="270" ht="13.5" customHeight="1">
      <c r="B270" s="98" t="inlineStr"/>
      <c r="C270" s="10" t="inlineStr">
        <is>
          <t>ConTab_BOM_KP_Sleeves0978</t>
        </is>
      </c>
      <c r="D270" s="10" t="inlineStr"/>
      <c r="E270" s="10" t="inlineStr">
        <is>
          <t>:6019-7_8-KPV:</t>
        </is>
      </c>
      <c r="F270" s="11" t="inlineStr">
        <is>
          <t>5</t>
        </is>
      </c>
      <c r="G270" s="10" t="inlineStr">
        <is>
          <t>:CW:</t>
        </is>
      </c>
      <c r="H270" s="10" t="inlineStr">
        <is>
          <t>Mechanical Seal</t>
        </is>
      </c>
      <c r="I270" s="10" t="inlineStr">
        <is>
          <t>Single</t>
        </is>
      </c>
      <c r="J270" s="10" t="inlineStr">
        <is>
          <t>:Balanced:</t>
        </is>
      </c>
      <c r="K270" s="10" t="inlineStr">
        <is>
          <t>SlvMatl_Bronze</t>
        </is>
      </c>
      <c r="L270" s="10" t="inlineStr">
        <is>
          <t>Bronze, III932, C89835</t>
        </is>
      </c>
      <c r="M270" s="10" t="inlineStr">
        <is>
          <t>SS AISI-416 (hard)-SlvBrg</t>
        </is>
      </c>
      <c r="N270" s="11" t="inlineStr">
        <is>
          <t>RTF</t>
        </is>
      </c>
      <c r="O270" s="10" t="inlineStr">
        <is>
          <t>B101395</t>
        </is>
      </c>
      <c r="P270" s="11" t="inlineStr">
        <is>
          <t>LT027</t>
        </is>
      </c>
      <c r="Q270" t="inlineStr">
        <is>
          <t>PriceReq_BOM_KP_Sleeves, SlvMatl_Bronze</t>
        </is>
      </c>
    </row>
    <row r="271" ht="13.5" customHeight="1">
      <c r="B271" s="98" t="inlineStr"/>
      <c r="C271" s="10" t="inlineStr">
        <is>
          <t>ConTab_BOM_KP_Sleeves0979</t>
        </is>
      </c>
      <c r="D271" s="10" t="inlineStr"/>
      <c r="E271" s="10" t="inlineStr">
        <is>
          <t>:8012-5_6-KPV:</t>
        </is>
      </c>
      <c r="F271" s="11" t="inlineStr">
        <is>
          <t>5</t>
        </is>
      </c>
      <c r="G271" s="10" t="inlineStr">
        <is>
          <t>:CW:</t>
        </is>
      </c>
      <c r="H271" s="10" t="inlineStr">
        <is>
          <t>Mechanical Seal</t>
        </is>
      </c>
      <c r="I271" s="10" t="inlineStr">
        <is>
          <t>Single</t>
        </is>
      </c>
      <c r="J271" s="10" t="inlineStr">
        <is>
          <t>:Balanced:</t>
        </is>
      </c>
      <c r="K271" s="10" t="inlineStr">
        <is>
          <t>SlvMatl_Bronze</t>
        </is>
      </c>
      <c r="L271" s="10" t="inlineStr">
        <is>
          <t>Bronze, III932, C89835</t>
        </is>
      </c>
      <c r="M271" s="10" t="inlineStr">
        <is>
          <t>SS AISI-416 (hard)-SlvBrg</t>
        </is>
      </c>
      <c r="N271" s="11" t="inlineStr">
        <is>
          <t>RTF</t>
        </is>
      </c>
      <c r="O271" s="10" t="inlineStr">
        <is>
          <t>B101382</t>
        </is>
      </c>
      <c r="P271" s="11" t="inlineStr">
        <is>
          <t>LT027</t>
        </is>
      </c>
      <c r="Q271" t="inlineStr">
        <is>
          <t>PriceReq_BOM_KP_Sleeves, SlvMatl_Bronze</t>
        </is>
      </c>
    </row>
    <row r="272" ht="13.5" customHeight="1">
      <c r="B272" s="98" t="inlineStr"/>
      <c r="C272" s="10" t="inlineStr">
        <is>
          <t>ConTab_BOM_KP_Sleeves0980</t>
        </is>
      </c>
      <c r="D272" s="10" t="inlineStr"/>
      <c r="E272" s="10" t="inlineStr">
        <is>
          <t>:8015-3_4-KPV:</t>
        </is>
      </c>
      <c r="F272" s="11" t="inlineStr">
        <is>
          <t>5</t>
        </is>
      </c>
      <c r="G272" s="10" t="inlineStr">
        <is>
          <t>:CW:</t>
        </is>
      </c>
      <c r="H272" s="10" t="inlineStr">
        <is>
          <t>Mechanical Seal</t>
        </is>
      </c>
      <c r="I272" s="10" t="inlineStr">
        <is>
          <t>Single</t>
        </is>
      </c>
      <c r="J272" s="10" t="inlineStr">
        <is>
          <t>:Balanced:</t>
        </is>
      </c>
      <c r="K272" s="10" t="inlineStr">
        <is>
          <t>SlvMatl_Bronze</t>
        </is>
      </c>
      <c r="L272" s="10" t="inlineStr">
        <is>
          <t>Bronze, III932, C89835</t>
        </is>
      </c>
      <c r="M272" s="10" t="inlineStr">
        <is>
          <t>SS AISI-416 (hard)-SlvBrg</t>
        </is>
      </c>
      <c r="N272" s="11" t="inlineStr">
        <is>
          <t>RTF</t>
        </is>
      </c>
      <c r="O272" s="10" t="inlineStr">
        <is>
          <t>B101382</t>
        </is>
      </c>
      <c r="P272" s="11" t="inlineStr">
        <is>
          <t>LT027</t>
        </is>
      </c>
      <c r="Q272" t="inlineStr">
        <is>
          <t>PriceReq_BOM_KP_Sleeves, SlvMatl_Bronze</t>
        </is>
      </c>
    </row>
    <row r="273" ht="13.5" customHeight="1">
      <c r="B273" s="98" t="inlineStr"/>
      <c r="C273" s="10" t="inlineStr">
        <is>
          <t>ConTab_BOM_KP_Sleeves0981</t>
        </is>
      </c>
      <c r="D273" s="10" t="inlineStr"/>
      <c r="E273" s="10" t="inlineStr">
        <is>
          <t>:1012-9_0-KPV:1012-1_2-KPV:</t>
        </is>
      </c>
      <c r="F273" s="11" t="inlineStr">
        <is>
          <t>5</t>
        </is>
      </c>
      <c r="G273" s="10" t="inlineStr">
        <is>
          <t>:CW:</t>
        </is>
      </c>
      <c r="H273" s="10" t="inlineStr">
        <is>
          <t>Mechanical Seal</t>
        </is>
      </c>
      <c r="I273" s="10" t="inlineStr">
        <is>
          <t>Single</t>
        </is>
      </c>
      <c r="J273" s="10" t="inlineStr">
        <is>
          <t>:Balanced:</t>
        </is>
      </c>
      <c r="K273" s="10" t="inlineStr">
        <is>
          <t>SlvMatl_Bronze</t>
        </is>
      </c>
      <c r="L273" s="10" t="inlineStr">
        <is>
          <t>Bronze, III932, C89835</t>
        </is>
      </c>
      <c r="M273" s="10" t="inlineStr">
        <is>
          <t>SS AISI-416 (hard)-SlvBrg</t>
        </is>
      </c>
      <c r="N273" s="11" t="inlineStr">
        <is>
          <t>RTF</t>
        </is>
      </c>
      <c r="O273" s="10" t="inlineStr">
        <is>
          <t>B101382</t>
        </is>
      </c>
      <c r="P273" s="11" t="inlineStr">
        <is>
          <t>LT027</t>
        </is>
      </c>
      <c r="Q273" t="inlineStr">
        <is>
          <t>PriceReq_BOM_KP_Sleeves, SlvMatl_Bronze</t>
        </is>
      </c>
    </row>
    <row r="274" ht="13.5" customHeight="1">
      <c r="B274" s="98" t="inlineStr"/>
      <c r="C274" s="10" t="inlineStr">
        <is>
          <t>ConTab_BOM_KP_Sleeves0982</t>
        </is>
      </c>
      <c r="D274" s="10" t="inlineStr"/>
      <c r="E274" s="10" t="inlineStr">
        <is>
          <t>:6015-1_2-KPV:6015-3_4-KPV:</t>
        </is>
      </c>
      <c r="F274" s="11" t="inlineStr">
        <is>
          <t>5</t>
        </is>
      </c>
      <c r="G274" s="10" t="inlineStr">
        <is>
          <t>:CCW:</t>
        </is>
      </c>
      <c r="H274" s="10" t="inlineStr">
        <is>
          <t>Mechanical Seal</t>
        </is>
      </c>
      <c r="I274" s="10" t="inlineStr">
        <is>
          <t>Single</t>
        </is>
      </c>
      <c r="J274" s="10" t="inlineStr">
        <is>
          <t>:Balanced:</t>
        </is>
      </c>
      <c r="K274" s="10" t="inlineStr">
        <is>
          <t>SlvMatl_Bronze</t>
        </is>
      </c>
      <c r="L274" s="10" t="inlineStr">
        <is>
          <t>Bronze, III932, C89835</t>
        </is>
      </c>
      <c r="M274" s="10" t="inlineStr">
        <is>
          <t>SS AISI-416 (hard)-SlvBrg</t>
        </is>
      </c>
      <c r="N274" s="11" t="inlineStr">
        <is>
          <t>RTF</t>
        </is>
      </c>
      <c r="O274" s="10" t="inlineStr">
        <is>
          <t>B101382</t>
        </is>
      </c>
      <c r="P274" s="11" t="inlineStr">
        <is>
          <t>LT027</t>
        </is>
      </c>
      <c r="Q274" t="inlineStr">
        <is>
          <t>PriceReq_BOM_KP_Sleeves, SlvMatl_Bronze</t>
        </is>
      </c>
    </row>
    <row r="275" ht="13.5" customHeight="1">
      <c r="B275" s="98" t="inlineStr"/>
      <c r="C275" s="10" t="inlineStr">
        <is>
          <t>ConTab_BOM_KP_Sleeves0983</t>
        </is>
      </c>
      <c r="D275" s="10" t="inlineStr"/>
      <c r="E275" s="10" t="inlineStr">
        <is>
          <t>:6019-7_8-KPV:</t>
        </is>
      </c>
      <c r="F275" s="11" t="inlineStr">
        <is>
          <t>5</t>
        </is>
      </c>
      <c r="G275" s="10" t="inlineStr">
        <is>
          <t>:CCW:</t>
        </is>
      </c>
      <c r="H275" s="10" t="inlineStr">
        <is>
          <t>Mechanical Seal</t>
        </is>
      </c>
      <c r="I275" s="10" t="inlineStr">
        <is>
          <t>Single</t>
        </is>
      </c>
      <c r="J275" s="10" t="inlineStr">
        <is>
          <t>:Balanced:</t>
        </is>
      </c>
      <c r="K275" s="10" t="inlineStr">
        <is>
          <t>SlvMatl_Bronze</t>
        </is>
      </c>
      <c r="L275" s="10" t="inlineStr">
        <is>
          <t>Bronze, III932, C89835</t>
        </is>
      </c>
      <c r="M275" s="10" t="inlineStr">
        <is>
          <t>SS AISI-416 (hard)-SlvBrg</t>
        </is>
      </c>
      <c r="N275" s="11" t="inlineStr">
        <is>
          <t>RTF</t>
        </is>
      </c>
      <c r="O275" s="10" t="inlineStr">
        <is>
          <t>B101395</t>
        </is>
      </c>
      <c r="P275" s="11" t="inlineStr">
        <is>
          <t>LT027</t>
        </is>
      </c>
      <c r="Q275" t="inlineStr">
        <is>
          <t>PriceReq_BOM_KP_Sleeves, SlvMatl_Bronze</t>
        </is>
      </c>
    </row>
    <row r="276" ht="13.5" customHeight="1">
      <c r="B276" s="98" t="inlineStr"/>
      <c r="C276" s="10" t="inlineStr">
        <is>
          <t>ConTab_BOM_KP_Sleeves0984</t>
        </is>
      </c>
      <c r="D276" s="10" t="inlineStr"/>
      <c r="E276" s="10" t="inlineStr">
        <is>
          <t>:8012-5_6-KPV:</t>
        </is>
      </c>
      <c r="F276" s="11" t="inlineStr">
        <is>
          <t>5</t>
        </is>
      </c>
      <c r="G276" s="10" t="inlineStr">
        <is>
          <t>:CCW:</t>
        </is>
      </c>
      <c r="H276" s="10" t="inlineStr">
        <is>
          <t>Mechanical Seal</t>
        </is>
      </c>
      <c r="I276" s="10" t="inlineStr">
        <is>
          <t>Single</t>
        </is>
      </c>
      <c r="J276" s="10" t="inlineStr">
        <is>
          <t>:Balanced:</t>
        </is>
      </c>
      <c r="K276" s="10" t="inlineStr">
        <is>
          <t>SlvMatl_Bronze</t>
        </is>
      </c>
      <c r="L276" s="10" t="inlineStr">
        <is>
          <t>Bronze, III932, C89835</t>
        </is>
      </c>
      <c r="M276" s="10" t="inlineStr">
        <is>
          <t>SS AISI-416 (hard)-SlvBrg</t>
        </is>
      </c>
      <c r="N276" s="11" t="inlineStr">
        <is>
          <t>RTF</t>
        </is>
      </c>
      <c r="O276" s="10" t="inlineStr">
        <is>
          <t>B101382</t>
        </is>
      </c>
      <c r="P276" s="11" t="inlineStr">
        <is>
          <t>LT027</t>
        </is>
      </c>
      <c r="Q276" t="inlineStr">
        <is>
          <t>PriceReq_BOM_KP_Sleeves, SlvMatl_Bronze</t>
        </is>
      </c>
    </row>
    <row r="277" ht="13.5" customHeight="1">
      <c r="B277" s="98" t="inlineStr"/>
      <c r="C277" s="10" t="inlineStr">
        <is>
          <t>ConTab_BOM_KP_Sleeves0985</t>
        </is>
      </c>
      <c r="D277" s="10" t="inlineStr"/>
      <c r="E277" s="10" t="inlineStr">
        <is>
          <t>:8015-3_4-KPV:</t>
        </is>
      </c>
      <c r="F277" s="11" t="inlineStr">
        <is>
          <t>5</t>
        </is>
      </c>
      <c r="G277" s="10" t="inlineStr">
        <is>
          <t>:CCW:</t>
        </is>
      </c>
      <c r="H277" s="10" t="inlineStr">
        <is>
          <t>Mechanical Seal</t>
        </is>
      </c>
      <c r="I277" s="10" t="inlineStr">
        <is>
          <t>Single</t>
        </is>
      </c>
      <c r="J277" s="10" t="inlineStr">
        <is>
          <t>:Balanced:</t>
        </is>
      </c>
      <c r="K277" s="10" t="inlineStr">
        <is>
          <t>SlvMatl_Bronze</t>
        </is>
      </c>
      <c r="L277" s="10" t="inlineStr">
        <is>
          <t>Bronze, III932, C89835</t>
        </is>
      </c>
      <c r="M277" s="10" t="inlineStr">
        <is>
          <t>SS AISI-416 (hard)-SlvBrg</t>
        </is>
      </c>
      <c r="N277" s="11" t="inlineStr">
        <is>
          <t>RTF</t>
        </is>
      </c>
      <c r="O277" s="10" t="inlineStr">
        <is>
          <t>B101382</t>
        </is>
      </c>
      <c r="P277" s="11" t="inlineStr">
        <is>
          <t>LT027</t>
        </is>
      </c>
      <c r="Q277" t="inlineStr">
        <is>
          <t>PriceReq_BOM_KP_Sleeves, SlvMatl_Bronze</t>
        </is>
      </c>
    </row>
    <row r="278" ht="13.5" customHeight="1">
      <c r="B278" s="98" t="inlineStr"/>
      <c r="C278" s="10" t="inlineStr">
        <is>
          <t>ConTab_BOM_KP_Sleeves0986</t>
        </is>
      </c>
      <c r="D278" s="10" t="inlineStr"/>
      <c r="E278" s="10" t="inlineStr">
        <is>
          <t>:1012-9_0-KPV:1012-1_2-KPV:</t>
        </is>
      </c>
      <c r="F278" s="11" t="inlineStr">
        <is>
          <t>5</t>
        </is>
      </c>
      <c r="G278" s="10" t="inlineStr">
        <is>
          <t>:CCW:</t>
        </is>
      </c>
      <c r="H278" s="10" t="inlineStr">
        <is>
          <t>Mechanical Seal</t>
        </is>
      </c>
      <c r="I278" s="10" t="inlineStr">
        <is>
          <t>Single</t>
        </is>
      </c>
      <c r="J278" s="10" t="inlineStr">
        <is>
          <t>:Balanced:</t>
        </is>
      </c>
      <c r="K278" s="10" t="inlineStr">
        <is>
          <t>SlvMatl_Bronze</t>
        </is>
      </c>
      <c r="L278" s="10" t="inlineStr">
        <is>
          <t>Bronze, III932, C89835</t>
        </is>
      </c>
      <c r="M278" s="10" t="inlineStr">
        <is>
          <t>SS AISI-416 (hard)-SlvBrg</t>
        </is>
      </c>
      <c r="N278" s="11" t="inlineStr">
        <is>
          <t>RTF</t>
        </is>
      </c>
      <c r="O278" s="10" t="inlineStr">
        <is>
          <t>B101382</t>
        </is>
      </c>
      <c r="P278" s="11" t="inlineStr">
        <is>
          <t>LT027</t>
        </is>
      </c>
      <c r="Q278" t="inlineStr">
        <is>
          <t>PriceReq_BOM_KP_Sleeves, SlvMatl_Bronze</t>
        </is>
      </c>
    </row>
    <row r="279" ht="13.5" customHeight="1">
      <c r="B279" s="98" t="inlineStr"/>
      <c r="C279" s="10" t="inlineStr">
        <is>
          <t>ConTab_BOM_KP_Sleeves1027</t>
        </is>
      </c>
      <c r="D279" s="10" t="inlineStr"/>
      <c r="E279" s="10" t="inlineStr">
        <is>
          <t>:6015-1_2-KPV:6015-3_4-KPV:</t>
        </is>
      </c>
      <c r="F279" s="11" t="inlineStr">
        <is>
          <t>5</t>
        </is>
      </c>
      <c r="G279" s="10" t="inlineStr">
        <is>
          <t>:CW:</t>
        </is>
      </c>
      <c r="H279" s="10" t="inlineStr">
        <is>
          <t>Mechanical Seal</t>
        </is>
      </c>
      <c r="I279" s="10" t="inlineStr">
        <is>
          <t>Single</t>
        </is>
      </c>
      <c r="J279" s="10" t="inlineStr">
        <is>
          <t>:Balanced:</t>
        </is>
      </c>
      <c r="K279" s="10" t="inlineStr">
        <is>
          <t>SlvMatl_Special</t>
        </is>
      </c>
      <c r="L279" s="10" t="inlineStr">
        <is>
          <t>Special/Other</t>
        </is>
      </c>
      <c r="M279" s="10" t="inlineStr">
        <is>
          <t>SS AISI-416 (hard)-SlvBrg</t>
        </is>
      </c>
      <c r="N279" s="11" t="inlineStr">
        <is>
          <t>RTF</t>
        </is>
      </c>
      <c r="O279" s="10" t="inlineStr">
        <is>
          <t>B101380</t>
        </is>
      </c>
      <c r="P279" s="11" t="inlineStr">
        <is>
          <t>LT029</t>
        </is>
      </c>
      <c r="Q279" t="inlineStr">
        <is>
          <t>SlvMatl_Special, PriceReq_BOM_KP_Sleeves</t>
        </is>
      </c>
    </row>
    <row r="280" ht="13.5" customHeight="1">
      <c r="B280" s="98" t="inlineStr"/>
      <c r="C280" s="10" t="inlineStr">
        <is>
          <t>ConTab_BOM_KP_Sleeves1028</t>
        </is>
      </c>
      <c r="D280" s="10" t="inlineStr"/>
      <c r="E280" s="10" t="inlineStr">
        <is>
          <t>:6019-7_8-KPV:</t>
        </is>
      </c>
      <c r="F280" s="11" t="inlineStr">
        <is>
          <t>5</t>
        </is>
      </c>
      <c r="G280" s="10" t="inlineStr">
        <is>
          <t>:CW:</t>
        </is>
      </c>
      <c r="H280" s="10" t="inlineStr">
        <is>
          <t>Mechanical Seal</t>
        </is>
      </c>
      <c r="I280" s="10" t="inlineStr">
        <is>
          <t>Single</t>
        </is>
      </c>
      <c r="J280" s="10" t="inlineStr">
        <is>
          <t>:Balanced:</t>
        </is>
      </c>
      <c r="K280" s="10" t="inlineStr">
        <is>
          <t>SlvMatl_Special</t>
        </is>
      </c>
      <c r="L280" s="10" t="inlineStr">
        <is>
          <t>Special/Other</t>
        </is>
      </c>
      <c r="M280" s="10" t="inlineStr">
        <is>
          <t>SS AISI-416 (hard)-SlvBrg</t>
        </is>
      </c>
      <c r="N280" s="11" t="inlineStr">
        <is>
          <t>RTF</t>
        </is>
      </c>
      <c r="O280" s="10" t="inlineStr">
        <is>
          <t>B101393</t>
        </is>
      </c>
      <c r="P280" s="11" t="inlineStr">
        <is>
          <t>LT029</t>
        </is>
      </c>
      <c r="Q280" t="inlineStr">
        <is>
          <t>SlvMatl_Special, PriceReq_BOM_KP_Sleeves</t>
        </is>
      </c>
    </row>
    <row r="281" ht="13.5" customHeight="1">
      <c r="B281" s="98" t="inlineStr"/>
      <c r="C281" s="10" t="inlineStr">
        <is>
          <t>ConTab_BOM_KP_Sleeves1029</t>
        </is>
      </c>
      <c r="D281" s="10" t="inlineStr"/>
      <c r="E281" s="10" t="inlineStr">
        <is>
          <t>:8012-5_6-KPV:</t>
        </is>
      </c>
      <c r="F281" s="11" t="inlineStr">
        <is>
          <t>5</t>
        </is>
      </c>
      <c r="G281" s="10" t="inlineStr">
        <is>
          <t>:CW:</t>
        </is>
      </c>
      <c r="H281" s="10" t="inlineStr">
        <is>
          <t>Mechanical Seal</t>
        </is>
      </c>
      <c r="I281" s="10" t="inlineStr">
        <is>
          <t>Single</t>
        </is>
      </c>
      <c r="J281" s="10" t="inlineStr">
        <is>
          <t>:Balanced:</t>
        </is>
      </c>
      <c r="K281" s="10" t="inlineStr">
        <is>
          <t>SlvMatl_Special</t>
        </is>
      </c>
      <c r="L281" s="10" t="inlineStr">
        <is>
          <t>Special/Other</t>
        </is>
      </c>
      <c r="M281" s="10" t="inlineStr">
        <is>
          <t>SS AISI-416 (hard)-SlvBrg</t>
        </is>
      </c>
      <c r="N281" s="11" t="inlineStr">
        <is>
          <t>RTF</t>
        </is>
      </c>
      <c r="O281" s="10" t="inlineStr">
        <is>
          <t>B101380</t>
        </is>
      </c>
      <c r="P281" s="11" t="inlineStr">
        <is>
          <t>LT029</t>
        </is>
      </c>
      <c r="Q281" t="inlineStr">
        <is>
          <t>SlvMatl_Special, PriceReq_BOM_KP_Sleeves</t>
        </is>
      </c>
    </row>
    <row r="282" ht="13.5" customHeight="1">
      <c r="B282" s="98" t="inlineStr"/>
      <c r="C282" s="10" t="inlineStr">
        <is>
          <t>ConTab_BOM_KP_Sleeves1030</t>
        </is>
      </c>
      <c r="D282" s="10" t="inlineStr"/>
      <c r="E282" s="10" t="inlineStr">
        <is>
          <t>:8015-3_4-KPV:</t>
        </is>
      </c>
      <c r="F282" s="11" t="inlineStr">
        <is>
          <t>5</t>
        </is>
      </c>
      <c r="G282" s="10" t="inlineStr">
        <is>
          <t>:CW:</t>
        </is>
      </c>
      <c r="H282" s="10" t="inlineStr">
        <is>
          <t>Mechanical Seal</t>
        </is>
      </c>
      <c r="I282" s="10" t="inlineStr">
        <is>
          <t>Single</t>
        </is>
      </c>
      <c r="J282" s="10" t="inlineStr">
        <is>
          <t>:Balanced:</t>
        </is>
      </c>
      <c r="K282" s="10" t="inlineStr">
        <is>
          <t>SlvMatl_Special</t>
        </is>
      </c>
      <c r="L282" s="10" t="inlineStr">
        <is>
          <t>Special/Other</t>
        </is>
      </c>
      <c r="M282" s="10" t="inlineStr">
        <is>
          <t>SS AISI-416 (hard)-SlvBrg</t>
        </is>
      </c>
      <c r="N282" s="11" t="inlineStr">
        <is>
          <t>RTF</t>
        </is>
      </c>
      <c r="O282" s="10" t="inlineStr">
        <is>
          <t>B101380</t>
        </is>
      </c>
      <c r="P282" s="11" t="inlineStr">
        <is>
          <t>LT029</t>
        </is>
      </c>
      <c r="Q282" t="inlineStr">
        <is>
          <t>SlvMatl_Special, PriceReq_BOM_KP_Sleeves</t>
        </is>
      </c>
    </row>
    <row r="283" ht="13.5" customHeight="1">
      <c r="B283" s="98" t="inlineStr"/>
      <c r="C283" s="10" t="inlineStr">
        <is>
          <t>ConTab_BOM_KP_Sleeves1031</t>
        </is>
      </c>
      <c r="D283" s="10" t="inlineStr"/>
      <c r="E283" s="10" t="inlineStr">
        <is>
          <t>:1012-9_0-KPV:1012-1_2-KPV:</t>
        </is>
      </c>
      <c r="F283" s="11" t="inlineStr">
        <is>
          <t>5</t>
        </is>
      </c>
      <c r="G283" s="10" t="inlineStr">
        <is>
          <t>:CW:</t>
        </is>
      </c>
      <c r="H283" s="10" t="inlineStr">
        <is>
          <t>Mechanical Seal</t>
        </is>
      </c>
      <c r="I283" s="10" t="inlineStr">
        <is>
          <t>Single</t>
        </is>
      </c>
      <c r="J283" s="10" t="inlineStr">
        <is>
          <t>:Balanced:</t>
        </is>
      </c>
      <c r="K283" s="10" t="inlineStr">
        <is>
          <t>SlvMatl_Special</t>
        </is>
      </c>
      <c r="L283" s="10" t="inlineStr">
        <is>
          <t>Special/Other</t>
        </is>
      </c>
      <c r="M283" s="10" t="inlineStr">
        <is>
          <t>SS AISI-416 (hard)-SlvBrg</t>
        </is>
      </c>
      <c r="N283" s="11" t="inlineStr">
        <is>
          <t>RTF</t>
        </is>
      </c>
      <c r="O283" s="10" t="inlineStr">
        <is>
          <t>B101380</t>
        </is>
      </c>
      <c r="P283" s="11" t="inlineStr">
        <is>
          <t>LT029</t>
        </is>
      </c>
      <c r="Q283" t="inlineStr">
        <is>
          <t>SlvMatl_Special, PriceReq_BOM_KP_Sleeves</t>
        </is>
      </c>
    </row>
    <row r="284" ht="13.5" customHeight="1">
      <c r="B284" s="98" t="inlineStr"/>
      <c r="C284" s="10" t="inlineStr">
        <is>
          <t>ConTab_BOM_KP_Sleeves1032</t>
        </is>
      </c>
      <c r="D284" s="10" t="inlineStr"/>
      <c r="E284" s="10" t="inlineStr">
        <is>
          <t>:6015-1_2-KPV:6015-3_4-KPV:</t>
        </is>
      </c>
      <c r="F284" s="11" t="inlineStr">
        <is>
          <t>5</t>
        </is>
      </c>
      <c r="G284" s="10" t="inlineStr">
        <is>
          <t>:CCW:</t>
        </is>
      </c>
      <c r="H284" s="10" t="inlineStr">
        <is>
          <t>Mechanical Seal</t>
        </is>
      </c>
      <c r="I284" s="10" t="inlineStr">
        <is>
          <t>Single</t>
        </is>
      </c>
      <c r="J284" s="10" t="inlineStr">
        <is>
          <t>:Balanced:</t>
        </is>
      </c>
      <c r="K284" s="10" t="inlineStr">
        <is>
          <t>SlvMatl_Special</t>
        </is>
      </c>
      <c r="L284" s="10" t="inlineStr">
        <is>
          <t>Special/Other</t>
        </is>
      </c>
      <c r="M284" s="10" t="inlineStr">
        <is>
          <t>SS AISI-416 (hard)-SlvBrg</t>
        </is>
      </c>
      <c r="N284" s="11" t="inlineStr">
        <is>
          <t>RTF</t>
        </is>
      </c>
      <c r="O284" s="10" t="inlineStr">
        <is>
          <t>B101380</t>
        </is>
      </c>
      <c r="P284" s="11" t="inlineStr">
        <is>
          <t>LT029</t>
        </is>
      </c>
      <c r="Q284" t="inlineStr">
        <is>
          <t>SlvMatl_Special, PriceReq_BOM_KP_Sleeves</t>
        </is>
      </c>
    </row>
    <row r="285" ht="13.5" customHeight="1">
      <c r="B285" s="98" t="inlineStr"/>
      <c r="C285" s="10" t="inlineStr">
        <is>
          <t>ConTab_BOM_KP_Sleeves1033</t>
        </is>
      </c>
      <c r="D285" s="10" t="inlineStr"/>
      <c r="E285" s="10" t="inlineStr">
        <is>
          <t>:6019-7_8-KPV:</t>
        </is>
      </c>
      <c r="F285" s="11" t="inlineStr">
        <is>
          <t>5</t>
        </is>
      </c>
      <c r="G285" s="10" t="inlineStr">
        <is>
          <t>:CCW:</t>
        </is>
      </c>
      <c r="H285" s="10" t="inlineStr">
        <is>
          <t>Mechanical Seal</t>
        </is>
      </c>
      <c r="I285" s="10" t="inlineStr">
        <is>
          <t>Single</t>
        </is>
      </c>
      <c r="J285" s="10" t="inlineStr">
        <is>
          <t>:Balanced:</t>
        </is>
      </c>
      <c r="K285" s="10" t="inlineStr">
        <is>
          <t>SlvMatl_Special</t>
        </is>
      </c>
      <c r="L285" s="10" t="inlineStr">
        <is>
          <t>Special/Other</t>
        </is>
      </c>
      <c r="M285" s="10" t="inlineStr">
        <is>
          <t>SS AISI-416 (hard)-SlvBrg</t>
        </is>
      </c>
      <c r="N285" s="11" t="inlineStr">
        <is>
          <t>RTF</t>
        </is>
      </c>
      <c r="O285" s="10" t="inlineStr">
        <is>
          <t>B101393</t>
        </is>
      </c>
      <c r="P285" s="11" t="inlineStr">
        <is>
          <t>LT029</t>
        </is>
      </c>
      <c r="Q285" t="inlineStr">
        <is>
          <t>SlvMatl_Special, PriceReq_BOM_KP_Sleeves</t>
        </is>
      </c>
    </row>
    <row r="286" ht="13.5" customHeight="1">
      <c r="B286" s="98" t="inlineStr"/>
      <c r="C286" s="10" t="inlineStr">
        <is>
          <t>ConTab_BOM_KP_Sleeves1034</t>
        </is>
      </c>
      <c r="D286" s="10" t="inlineStr"/>
      <c r="E286" s="10" t="inlineStr">
        <is>
          <t>:8012-5_6-KPV:</t>
        </is>
      </c>
      <c r="F286" s="11" t="inlineStr">
        <is>
          <t>5</t>
        </is>
      </c>
      <c r="G286" s="10" t="inlineStr">
        <is>
          <t>:CCW:</t>
        </is>
      </c>
      <c r="H286" s="10" t="inlineStr">
        <is>
          <t>Mechanical Seal</t>
        </is>
      </c>
      <c r="I286" s="10" t="inlineStr">
        <is>
          <t>Single</t>
        </is>
      </c>
      <c r="J286" s="10" t="inlineStr">
        <is>
          <t>:Balanced:</t>
        </is>
      </c>
      <c r="K286" s="10" t="inlineStr">
        <is>
          <t>SlvMatl_Special</t>
        </is>
      </c>
      <c r="L286" s="10" t="inlineStr">
        <is>
          <t>Special/Other</t>
        </is>
      </c>
      <c r="M286" s="10" t="inlineStr">
        <is>
          <t>SS AISI-416 (hard)-SlvBrg</t>
        </is>
      </c>
      <c r="N286" s="11" t="inlineStr">
        <is>
          <t>RTF</t>
        </is>
      </c>
      <c r="O286" s="10" t="inlineStr">
        <is>
          <t>B101380</t>
        </is>
      </c>
      <c r="P286" s="11" t="inlineStr">
        <is>
          <t>LT029</t>
        </is>
      </c>
      <c r="Q286" t="inlineStr">
        <is>
          <t>SlvMatl_Special, PriceReq_BOM_KP_Sleeves</t>
        </is>
      </c>
    </row>
    <row r="287" ht="13.5" customHeight="1">
      <c r="B287" s="98" t="inlineStr"/>
      <c r="C287" s="10" t="inlineStr">
        <is>
          <t>ConTab_BOM_KP_Sleeves1035</t>
        </is>
      </c>
      <c r="D287" s="10" t="inlineStr"/>
      <c r="E287" s="10" t="inlineStr">
        <is>
          <t>:8015-3_4-KPV:</t>
        </is>
      </c>
      <c r="F287" s="11" t="inlineStr">
        <is>
          <t>5</t>
        </is>
      </c>
      <c r="G287" s="10" t="inlineStr">
        <is>
          <t>:CCW:</t>
        </is>
      </c>
      <c r="H287" s="10" t="inlineStr">
        <is>
          <t>Mechanical Seal</t>
        </is>
      </c>
      <c r="I287" s="10" t="inlineStr">
        <is>
          <t>Single</t>
        </is>
      </c>
      <c r="J287" s="10" t="inlineStr">
        <is>
          <t>:Balanced:</t>
        </is>
      </c>
      <c r="K287" s="10" t="inlineStr">
        <is>
          <t>SlvMatl_Special</t>
        </is>
      </c>
      <c r="L287" s="10" t="inlineStr">
        <is>
          <t>Special/Other</t>
        </is>
      </c>
      <c r="M287" s="10" t="inlineStr">
        <is>
          <t>SS AISI-416 (hard)-SlvBrg</t>
        </is>
      </c>
      <c r="N287" s="11" t="inlineStr">
        <is>
          <t>RTF</t>
        </is>
      </c>
      <c r="O287" s="10" t="inlineStr">
        <is>
          <t>B101380</t>
        </is>
      </c>
      <c r="P287" s="11" t="inlineStr">
        <is>
          <t>LT029</t>
        </is>
      </c>
      <c r="Q287" t="inlineStr">
        <is>
          <t>SlvMatl_Special, PriceReq_BOM_KP_Sleeves</t>
        </is>
      </c>
    </row>
    <row r="288" ht="13.5" customHeight="1">
      <c r="B288" s="98" t="inlineStr"/>
      <c r="C288" s="10" t="inlineStr">
        <is>
          <t>ConTab_BOM_KP_Sleeves1036</t>
        </is>
      </c>
      <c r="D288" s="10" t="inlineStr"/>
      <c r="E288" s="10" t="inlineStr">
        <is>
          <t>:1012-9_0-KPV:1012-1_2-KPV:</t>
        </is>
      </c>
      <c r="F288" s="11" t="inlineStr">
        <is>
          <t>5</t>
        </is>
      </c>
      <c r="G288" s="10" t="inlineStr">
        <is>
          <t>:CCW:</t>
        </is>
      </c>
      <c r="H288" s="10" t="inlineStr">
        <is>
          <t>Mechanical Seal</t>
        </is>
      </c>
      <c r="I288" s="10" t="inlineStr">
        <is>
          <t>Single</t>
        </is>
      </c>
      <c r="J288" s="10" t="inlineStr">
        <is>
          <t>:Balanced:</t>
        </is>
      </c>
      <c r="K288" s="10" t="inlineStr">
        <is>
          <t>SlvMatl_Special</t>
        </is>
      </c>
      <c r="L288" s="10" t="inlineStr">
        <is>
          <t>Special/Other</t>
        </is>
      </c>
      <c r="M288" s="10" t="inlineStr">
        <is>
          <t>SS AISI-416 (hard)-SlvBrg</t>
        </is>
      </c>
      <c r="N288" s="11" t="inlineStr">
        <is>
          <t>RTF</t>
        </is>
      </c>
      <c r="O288" s="10" t="inlineStr">
        <is>
          <t>B101380</t>
        </is>
      </c>
      <c r="P288" s="11" t="inlineStr">
        <is>
          <t>LT029</t>
        </is>
      </c>
      <c r="Q288" t="inlineStr">
        <is>
          <t>SlvMatl_Special, PriceReq_BOM_KP_Sleeves</t>
        </is>
      </c>
    </row>
    <row r="289" ht="13.5" customHeight="1">
      <c r="B289" s="98" t="inlineStr"/>
      <c r="C289" s="10" t="inlineStr">
        <is>
          <t>ConTab_BOM_KP_Sleeves1037</t>
        </is>
      </c>
      <c r="D289" s="10" t="inlineStr"/>
      <c r="E289" s="10" t="inlineStr">
        <is>
          <t>:6015-1_2-KPV:6015-3_4-KPV:</t>
        </is>
      </c>
      <c r="F289" s="11" t="inlineStr">
        <is>
          <t>5</t>
        </is>
      </c>
      <c r="G289" s="10" t="inlineStr">
        <is>
          <t>:CW:</t>
        </is>
      </c>
      <c r="H289" s="10" t="inlineStr">
        <is>
          <t>Mechanical Seal</t>
        </is>
      </c>
      <c r="I289" s="10" t="inlineStr">
        <is>
          <t>Single</t>
        </is>
      </c>
      <c r="J289" s="10" t="inlineStr">
        <is>
          <t>:Unbalanced:</t>
        </is>
      </c>
      <c r="K289" s="10" t="inlineStr">
        <is>
          <t>SlvMatl_Bronze</t>
        </is>
      </c>
      <c r="L289" s="10" t="inlineStr">
        <is>
          <t>Bronze, III932, C89835</t>
        </is>
      </c>
      <c r="M289" s="10" t="inlineStr">
        <is>
          <t>SS AISI-416 (hard)-SlvBrg</t>
        </is>
      </c>
      <c r="N289" s="10" t="inlineStr">
        <is>
          <t>96698992</t>
        </is>
      </c>
      <c r="O289" s="10" t="inlineStr">
        <is>
          <t>B101375</t>
        </is>
      </c>
      <c r="P289" s="11" t="inlineStr">
        <is>
          <t>LT027</t>
        </is>
      </c>
      <c r="Q289" t="inlineStr">
        <is>
          <t>PriceReq_BOM_KP_Sleeves, SlvMatl_Bronze</t>
        </is>
      </c>
    </row>
    <row r="290" ht="13.5" customHeight="1">
      <c r="B290" s="98" t="inlineStr"/>
      <c r="C290" s="10" t="inlineStr">
        <is>
          <t>ConTab_BOM_KP_Sleeves1038</t>
        </is>
      </c>
      <c r="D290" s="10" t="inlineStr"/>
      <c r="E290" s="10" t="inlineStr">
        <is>
          <t>:6019-7_8-KPV:</t>
        </is>
      </c>
      <c r="F290" s="11" t="inlineStr">
        <is>
          <t>5</t>
        </is>
      </c>
      <c r="G290" s="10" t="inlineStr">
        <is>
          <t>:CW:</t>
        </is>
      </c>
      <c r="H290" s="10" t="inlineStr">
        <is>
          <t>Mechanical Seal</t>
        </is>
      </c>
      <c r="I290" s="10" t="inlineStr">
        <is>
          <t>Single</t>
        </is>
      </c>
      <c r="J290" s="10" t="inlineStr">
        <is>
          <t>:Unbalanced:</t>
        </is>
      </c>
      <c r="K290" s="10" t="inlineStr">
        <is>
          <t>SlvMatl_Bronze</t>
        </is>
      </c>
      <c r="L290" s="10" t="inlineStr">
        <is>
          <t>Bronze, III932, C89835</t>
        </is>
      </c>
      <c r="M290" s="10" t="inlineStr">
        <is>
          <t>SS AISI-416 (hard)-SlvBrg</t>
        </is>
      </c>
      <c r="N290" s="10" t="inlineStr">
        <is>
          <t>96732777</t>
        </is>
      </c>
      <c r="O290" s="10" t="inlineStr">
        <is>
          <t>B101388</t>
        </is>
      </c>
      <c r="P290" s="11" t="inlineStr">
        <is>
          <t>LT027</t>
        </is>
      </c>
      <c r="Q290" t="inlineStr">
        <is>
          <t>PriceReq_BOM_KP_Sleeves, SlvMatl_Bronze</t>
        </is>
      </c>
    </row>
    <row r="291" ht="13.5" customHeight="1">
      <c r="B291" s="98" t="inlineStr"/>
      <c r="C291" s="10" t="inlineStr">
        <is>
          <t>ConTab_BOM_KP_Sleeves1039</t>
        </is>
      </c>
      <c r="D291" s="10" t="inlineStr"/>
      <c r="E291" s="10" t="inlineStr">
        <is>
          <t>:8012-5_6-KPV:</t>
        </is>
      </c>
      <c r="F291" s="11" t="inlineStr">
        <is>
          <t>5</t>
        </is>
      </c>
      <c r="G291" s="10" t="inlineStr">
        <is>
          <t>:CW:</t>
        </is>
      </c>
      <c r="H291" s="10" t="inlineStr">
        <is>
          <t>Mechanical Seal</t>
        </is>
      </c>
      <c r="I291" s="10" t="inlineStr">
        <is>
          <t>Single</t>
        </is>
      </c>
      <c r="J291" s="10" t="inlineStr">
        <is>
          <t>:Unbalanced:</t>
        </is>
      </c>
      <c r="K291" s="10" t="inlineStr">
        <is>
          <t>SlvMatl_Bronze</t>
        </is>
      </c>
      <c r="L291" s="10" t="inlineStr">
        <is>
          <t>Bronze, III932, C89835</t>
        </is>
      </c>
      <c r="M291" s="10" t="inlineStr">
        <is>
          <t>SS AISI-416 (hard)-SlvBrg</t>
        </is>
      </c>
      <c r="N291" s="10" t="inlineStr">
        <is>
          <t>96698992</t>
        </is>
      </c>
      <c r="O291" s="10" t="inlineStr">
        <is>
          <t>B101375</t>
        </is>
      </c>
      <c r="P291" s="11" t="inlineStr">
        <is>
          <t>LT027</t>
        </is>
      </c>
      <c r="Q291" t="inlineStr">
        <is>
          <t>PriceReq_BOM_KP_Sleeves, SlvMatl_Bronze</t>
        </is>
      </c>
    </row>
    <row r="292" ht="13.5" customHeight="1">
      <c r="B292" s="98" t="inlineStr"/>
      <c r="C292" s="10" t="inlineStr">
        <is>
          <t>ConTab_BOM_KP_Sleeves1040</t>
        </is>
      </c>
      <c r="D292" s="10" t="inlineStr"/>
      <c r="E292" s="10" t="inlineStr">
        <is>
          <t>:8015-3_4-KPV:</t>
        </is>
      </c>
      <c r="F292" s="11" t="inlineStr">
        <is>
          <t>5</t>
        </is>
      </c>
      <c r="G292" s="10" t="inlineStr">
        <is>
          <t>:CW:</t>
        </is>
      </c>
      <c r="H292" s="10" t="inlineStr">
        <is>
          <t>Mechanical Seal</t>
        </is>
      </c>
      <c r="I292" s="10" t="inlineStr">
        <is>
          <t>Single</t>
        </is>
      </c>
      <c r="J292" s="10" t="inlineStr">
        <is>
          <t>:Unbalanced:</t>
        </is>
      </c>
      <c r="K292" s="10" t="inlineStr">
        <is>
          <t>SlvMatl_Bronze</t>
        </is>
      </c>
      <c r="L292" s="10" t="inlineStr">
        <is>
          <t>Bronze, III932, C89835</t>
        </is>
      </c>
      <c r="M292" s="10" t="inlineStr">
        <is>
          <t>SS AISI-416 (hard)-SlvBrg</t>
        </is>
      </c>
      <c r="N292" s="10" t="inlineStr">
        <is>
          <t>96698992</t>
        </is>
      </c>
      <c r="O292" s="10" t="inlineStr">
        <is>
          <t>B101375</t>
        </is>
      </c>
      <c r="P292" s="11" t="inlineStr">
        <is>
          <t>LT027</t>
        </is>
      </c>
      <c r="Q292" t="inlineStr">
        <is>
          <t>PriceReq_BOM_KP_Sleeves, SlvMatl_Bronze</t>
        </is>
      </c>
    </row>
    <row r="293" ht="13.5" customHeight="1">
      <c r="B293" s="98" t="inlineStr"/>
      <c r="C293" s="10" t="inlineStr">
        <is>
          <t>ConTab_BOM_KP_Sleeves1041</t>
        </is>
      </c>
      <c r="D293" s="10" t="inlineStr"/>
      <c r="E293" s="10" t="inlineStr">
        <is>
          <t>:1012-9_0-KPV:1012-1_2-KPV:</t>
        </is>
      </c>
      <c r="F293" s="11" t="inlineStr">
        <is>
          <t>5</t>
        </is>
      </c>
      <c r="G293" s="10" t="inlineStr">
        <is>
          <t>:CW:</t>
        </is>
      </c>
      <c r="H293" s="10" t="inlineStr">
        <is>
          <t>Mechanical Seal</t>
        </is>
      </c>
      <c r="I293" s="10" t="inlineStr">
        <is>
          <t>Single</t>
        </is>
      </c>
      <c r="J293" s="10" t="inlineStr">
        <is>
          <t>:Unbalanced:</t>
        </is>
      </c>
      <c r="K293" s="10" t="inlineStr">
        <is>
          <t>SlvMatl_Bronze</t>
        </is>
      </c>
      <c r="L293" s="10" t="inlineStr">
        <is>
          <t>Bronze, III932, C89835</t>
        </is>
      </c>
      <c r="M293" s="10" t="inlineStr">
        <is>
          <t>SS AISI-416 (hard)-SlvBrg</t>
        </is>
      </c>
      <c r="N293" s="10" t="inlineStr">
        <is>
          <t>96698992</t>
        </is>
      </c>
      <c r="O293" s="10" t="inlineStr">
        <is>
          <t>B101375</t>
        </is>
      </c>
      <c r="P293" s="11" t="inlineStr">
        <is>
          <t>LT027</t>
        </is>
      </c>
      <c r="Q293" t="inlineStr">
        <is>
          <t>PriceReq_BOM_KP_Sleeves, SlvMatl_Bronze</t>
        </is>
      </c>
    </row>
    <row r="294" ht="13.5" customHeight="1">
      <c r="B294" s="98" t="inlineStr"/>
      <c r="C294" s="10" t="inlineStr">
        <is>
          <t>ConTab_BOM_KP_Sleeves1042</t>
        </is>
      </c>
      <c r="D294" s="10" t="inlineStr"/>
      <c r="E294" s="10" t="inlineStr">
        <is>
          <t>:6015-1_2-KPV:6015-3_4-KPV:</t>
        </is>
      </c>
      <c r="F294" s="11" t="inlineStr">
        <is>
          <t>5</t>
        </is>
      </c>
      <c r="G294" s="10" t="inlineStr">
        <is>
          <t>:CCW:</t>
        </is>
      </c>
      <c r="H294" s="10" t="inlineStr">
        <is>
          <t>Mechanical Seal</t>
        </is>
      </c>
      <c r="I294" s="10" t="inlineStr">
        <is>
          <t>Single</t>
        </is>
      </c>
      <c r="J294" s="10" t="inlineStr">
        <is>
          <t>:Unbalanced:</t>
        </is>
      </c>
      <c r="K294" s="10" t="inlineStr">
        <is>
          <t>SlvMatl_Bronze</t>
        </is>
      </c>
      <c r="L294" s="10" t="inlineStr">
        <is>
          <t>Bronze, III932, C89835</t>
        </is>
      </c>
      <c r="M294" s="10" t="inlineStr">
        <is>
          <t>SS AISI-416 (hard)-SlvBrg</t>
        </is>
      </c>
      <c r="N294" s="10" t="inlineStr">
        <is>
          <t>96698996</t>
        </is>
      </c>
      <c r="O294" s="10" t="inlineStr">
        <is>
          <t>B101375</t>
        </is>
      </c>
      <c r="P294" s="11" t="inlineStr">
        <is>
          <t>LT027</t>
        </is>
      </c>
      <c r="Q294" t="inlineStr">
        <is>
          <t>PriceReq_BOM_KP_Sleeves, SlvMatl_Bronze</t>
        </is>
      </c>
    </row>
    <row r="295" ht="13.5" customHeight="1">
      <c r="B295" s="98" t="inlineStr"/>
      <c r="C295" s="10" t="inlineStr">
        <is>
          <t>ConTab_BOM_KP_Sleeves1043</t>
        </is>
      </c>
      <c r="D295" s="10" t="inlineStr"/>
      <c r="E295" s="10" t="inlineStr">
        <is>
          <t>:6019-7_8-KPV:</t>
        </is>
      </c>
      <c r="F295" s="11" t="inlineStr">
        <is>
          <t>5</t>
        </is>
      </c>
      <c r="G295" s="10" t="inlineStr">
        <is>
          <t>:CCW:</t>
        </is>
      </c>
      <c r="H295" s="10" t="inlineStr">
        <is>
          <t>Mechanical Seal</t>
        </is>
      </c>
      <c r="I295" s="10" t="inlineStr">
        <is>
          <t>Single</t>
        </is>
      </c>
      <c r="J295" s="10" t="inlineStr">
        <is>
          <t>:Unbalanced:</t>
        </is>
      </c>
      <c r="K295" s="10" t="inlineStr">
        <is>
          <t>SlvMatl_Bronze</t>
        </is>
      </c>
      <c r="L295" s="10" t="inlineStr">
        <is>
          <t>Bronze, III932, C89835</t>
        </is>
      </c>
      <c r="M295" s="10" t="inlineStr">
        <is>
          <t>SS AISI-416 (hard)-SlvBrg</t>
        </is>
      </c>
      <c r="N295" s="10" t="inlineStr">
        <is>
          <t>96701060</t>
        </is>
      </c>
      <c r="O295" s="10" t="inlineStr">
        <is>
          <t>B101388</t>
        </is>
      </c>
      <c r="P295" s="11" t="inlineStr">
        <is>
          <t>LT027</t>
        </is>
      </c>
      <c r="Q295" t="inlineStr">
        <is>
          <t>PriceReq_BOM_KP_Sleeves, SlvMatl_Bronze</t>
        </is>
      </c>
    </row>
    <row r="296" ht="13.5" customHeight="1">
      <c r="B296" s="98" t="inlineStr"/>
      <c r="C296" s="10" t="inlineStr">
        <is>
          <t>ConTab_BOM_KP_Sleeves1044</t>
        </is>
      </c>
      <c r="D296" s="10" t="inlineStr"/>
      <c r="E296" s="10" t="inlineStr">
        <is>
          <t>:8012-5_6-KPV:</t>
        </is>
      </c>
      <c r="F296" s="11" t="inlineStr">
        <is>
          <t>5</t>
        </is>
      </c>
      <c r="G296" s="10" t="inlineStr">
        <is>
          <t>:CCW:</t>
        </is>
      </c>
      <c r="H296" s="10" t="inlineStr">
        <is>
          <t>Mechanical Seal</t>
        </is>
      </c>
      <c r="I296" s="10" t="inlineStr">
        <is>
          <t>Single</t>
        </is>
      </c>
      <c r="J296" s="10" t="inlineStr">
        <is>
          <t>:Unbalanced:</t>
        </is>
      </c>
      <c r="K296" s="10" t="inlineStr">
        <is>
          <t>SlvMatl_Bronze</t>
        </is>
      </c>
      <c r="L296" s="10" t="inlineStr">
        <is>
          <t>Bronze, III932, C89835</t>
        </is>
      </c>
      <c r="M296" s="10" t="inlineStr">
        <is>
          <t>SS AISI-416 (hard)-SlvBrg</t>
        </is>
      </c>
      <c r="N296" s="10" t="inlineStr">
        <is>
          <t>96698996</t>
        </is>
      </c>
      <c r="O296" s="10" t="inlineStr">
        <is>
          <t>B101375</t>
        </is>
      </c>
      <c r="P296" s="11" t="inlineStr">
        <is>
          <t>LT027</t>
        </is>
      </c>
      <c r="Q296" t="inlineStr">
        <is>
          <t>PriceReq_BOM_KP_Sleeves, SlvMatl_Bronze</t>
        </is>
      </c>
    </row>
    <row r="297" ht="13.5" customHeight="1">
      <c r="B297" s="98" t="inlineStr"/>
      <c r="C297" s="10" t="inlineStr">
        <is>
          <t>ConTab_BOM_KP_Sleeves1045</t>
        </is>
      </c>
      <c r="D297" s="10" t="inlineStr"/>
      <c r="E297" s="10" t="inlineStr">
        <is>
          <t>:8015-3_4-KPV:</t>
        </is>
      </c>
      <c r="F297" s="11" t="inlineStr">
        <is>
          <t>5</t>
        </is>
      </c>
      <c r="G297" s="10" t="inlineStr">
        <is>
          <t>:CCW:</t>
        </is>
      </c>
      <c r="H297" s="10" t="inlineStr">
        <is>
          <t>Mechanical Seal</t>
        </is>
      </c>
      <c r="I297" s="10" t="inlineStr">
        <is>
          <t>Single</t>
        </is>
      </c>
      <c r="J297" s="10" t="inlineStr">
        <is>
          <t>:Unbalanced:</t>
        </is>
      </c>
      <c r="K297" s="10" t="inlineStr">
        <is>
          <t>SlvMatl_Bronze</t>
        </is>
      </c>
      <c r="L297" s="10" t="inlineStr">
        <is>
          <t>Bronze, III932, C89835</t>
        </is>
      </c>
      <c r="M297" s="10" t="inlineStr">
        <is>
          <t>SS AISI-416 (hard)-SlvBrg</t>
        </is>
      </c>
      <c r="N297" s="10" t="inlineStr">
        <is>
          <t>96698996</t>
        </is>
      </c>
      <c r="O297" s="10" t="inlineStr">
        <is>
          <t>B101375</t>
        </is>
      </c>
      <c r="P297" s="11" t="inlineStr">
        <is>
          <t>LT027</t>
        </is>
      </c>
      <c r="Q297" t="inlineStr">
        <is>
          <t>PriceReq_BOM_KP_Sleeves, SlvMatl_Bronze</t>
        </is>
      </c>
    </row>
    <row r="298" ht="13.5" customHeight="1">
      <c r="B298" s="98" t="inlineStr"/>
      <c r="C298" s="10" t="inlineStr">
        <is>
          <t>ConTab_BOM_KP_Sleeves1046</t>
        </is>
      </c>
      <c r="D298" s="10" t="inlineStr"/>
      <c r="E298" s="10" t="inlineStr">
        <is>
          <t>:1012-9_0-KPV:1012-1_2-KPV:</t>
        </is>
      </c>
      <c r="F298" s="11" t="inlineStr">
        <is>
          <t>5</t>
        </is>
      </c>
      <c r="G298" s="10" t="inlineStr">
        <is>
          <t>:CCW:</t>
        </is>
      </c>
      <c r="H298" s="10" t="inlineStr">
        <is>
          <t>Mechanical Seal</t>
        </is>
      </c>
      <c r="I298" s="10" t="inlineStr">
        <is>
          <t>Single</t>
        </is>
      </c>
      <c r="J298" s="10" t="inlineStr">
        <is>
          <t>:Unbalanced:</t>
        </is>
      </c>
      <c r="K298" s="10" t="inlineStr">
        <is>
          <t>SlvMatl_Bronze</t>
        </is>
      </c>
      <c r="L298" s="10" t="inlineStr">
        <is>
          <t>Bronze, III932, C89835</t>
        </is>
      </c>
      <c r="M298" s="10" t="inlineStr">
        <is>
          <t>SS AISI-416 (hard)-SlvBrg</t>
        </is>
      </c>
      <c r="N298" s="10" t="inlineStr">
        <is>
          <t>96698996</t>
        </is>
      </c>
      <c r="O298" s="10" t="inlineStr">
        <is>
          <t>B101375</t>
        </is>
      </c>
      <c r="P298" s="11" t="inlineStr">
        <is>
          <t>LT027</t>
        </is>
      </c>
      <c r="Q298" t="inlineStr">
        <is>
          <t>PriceReq_BOM_KP_Sleeves, SlvMatl_Bronze</t>
        </is>
      </c>
    </row>
    <row r="299" ht="13.5" customHeight="1">
      <c r="B299" s="98" t="inlineStr"/>
      <c r="C299" s="10" t="inlineStr">
        <is>
          <t>ConTab_BOM_KP_Sleeves1067</t>
        </is>
      </c>
      <c r="D299" s="10" t="inlineStr"/>
      <c r="E299" s="10" t="inlineStr">
        <is>
          <t>:6015-1_2-KPV:6015-3_4-KPV:</t>
        </is>
      </c>
      <c r="F299" s="11" t="inlineStr">
        <is>
          <t>5</t>
        </is>
      </c>
      <c r="G299" s="10" t="inlineStr">
        <is>
          <t>:CW:</t>
        </is>
      </c>
      <c r="H299" s="10" t="inlineStr">
        <is>
          <t>Mechanical Seal</t>
        </is>
      </c>
      <c r="I299" s="10" t="inlineStr">
        <is>
          <t>Single</t>
        </is>
      </c>
      <c r="J299" s="10" t="inlineStr">
        <is>
          <t>:Unbalanced:</t>
        </is>
      </c>
      <c r="K299" s="10" t="inlineStr">
        <is>
          <t>SlvMatl_SS_AISI-303</t>
        </is>
      </c>
      <c r="L299" s="10" t="inlineStr">
        <is>
          <t>SS AISI-303</t>
        </is>
      </c>
      <c r="M299" s="10" t="inlineStr">
        <is>
          <t>SS AISI-416 (hard)-SlvBrg</t>
        </is>
      </c>
      <c r="N299" s="10" t="inlineStr">
        <is>
          <t>96699008</t>
        </is>
      </c>
      <c r="O299" s="10" t="inlineStr">
        <is>
          <t>B101377</t>
        </is>
      </c>
      <c r="P299" s="11" t="inlineStr">
        <is>
          <t>LT067</t>
        </is>
      </c>
      <c r="Q299" t="inlineStr">
        <is>
          <t>PriceReq_BOM_KP_Sleeves, SlvMatl_SS_AISI-303</t>
        </is>
      </c>
    </row>
    <row r="300" ht="13.5" customHeight="1">
      <c r="B300" s="98" t="inlineStr"/>
      <c r="C300" s="10" t="inlineStr">
        <is>
          <t>ConTab_BOM_KP_Sleeves1068</t>
        </is>
      </c>
      <c r="D300" s="10" t="inlineStr"/>
      <c r="E300" s="10" t="inlineStr">
        <is>
          <t>:6019-7_8-KPV:</t>
        </is>
      </c>
      <c r="F300" s="11" t="inlineStr">
        <is>
          <t>5</t>
        </is>
      </c>
      <c r="G300" s="10" t="inlineStr">
        <is>
          <t>:CW:</t>
        </is>
      </c>
      <c r="H300" s="10" t="inlineStr">
        <is>
          <t>Mechanical Seal</t>
        </is>
      </c>
      <c r="I300" s="10" t="inlineStr">
        <is>
          <t>Single</t>
        </is>
      </c>
      <c r="J300" s="10" t="inlineStr">
        <is>
          <t>:Unbalanced:</t>
        </is>
      </c>
      <c r="K300" s="10" t="inlineStr">
        <is>
          <t>SlvMatl_SS_AISI-303</t>
        </is>
      </c>
      <c r="L300" s="10" t="inlineStr">
        <is>
          <t>SS AISI-303</t>
        </is>
      </c>
      <c r="M300" s="10" t="inlineStr">
        <is>
          <t>SS AISI-416 (hard)-SlvBrg</t>
        </is>
      </c>
      <c r="N300" s="10" t="inlineStr">
        <is>
          <t>96699002</t>
        </is>
      </c>
      <c r="O300" s="10" t="inlineStr">
        <is>
          <t>B101390</t>
        </is>
      </c>
      <c r="P300" s="11" t="inlineStr">
        <is>
          <t>LT067</t>
        </is>
      </c>
      <c r="Q300" t="inlineStr">
        <is>
          <t>PriceReq_BOM_KP_Sleeves, SlvMatl_SS_AISI-303</t>
        </is>
      </c>
    </row>
    <row r="301" ht="13.5" customHeight="1">
      <c r="B301" s="98" t="inlineStr"/>
      <c r="C301" s="10" t="inlineStr">
        <is>
          <t>ConTab_BOM_KP_Sleeves1069</t>
        </is>
      </c>
      <c r="D301" s="10" t="inlineStr"/>
      <c r="E301" s="10" t="inlineStr">
        <is>
          <t>:8012-5_6-KPV:</t>
        </is>
      </c>
      <c r="F301" s="11" t="inlineStr">
        <is>
          <t>5</t>
        </is>
      </c>
      <c r="G301" s="10" t="inlineStr">
        <is>
          <t>:CW:</t>
        </is>
      </c>
      <c r="H301" s="10" t="inlineStr">
        <is>
          <t>Mechanical Seal</t>
        </is>
      </c>
      <c r="I301" s="10" t="inlineStr">
        <is>
          <t>Single</t>
        </is>
      </c>
      <c r="J301" s="10" t="inlineStr">
        <is>
          <t>:Unbalanced:</t>
        </is>
      </c>
      <c r="K301" s="10" t="inlineStr">
        <is>
          <t>SlvMatl_SS_AISI-303</t>
        </is>
      </c>
      <c r="L301" s="10" t="inlineStr">
        <is>
          <t>SS AISI-303</t>
        </is>
      </c>
      <c r="M301" s="10" t="inlineStr">
        <is>
          <t>SS AISI-416 (hard)-SlvBrg</t>
        </is>
      </c>
      <c r="N301" s="10" t="inlineStr">
        <is>
          <t>96699008</t>
        </is>
      </c>
      <c r="O301" s="10" t="inlineStr">
        <is>
          <t>B101377</t>
        </is>
      </c>
      <c r="P301" s="11" t="inlineStr">
        <is>
          <t>LT067</t>
        </is>
      </c>
      <c r="Q301" t="inlineStr">
        <is>
          <t>PriceReq_BOM_KP_Sleeves, SlvMatl_SS_AISI-303</t>
        </is>
      </c>
    </row>
    <row r="302" ht="13.5" customHeight="1">
      <c r="B302" s="98" t="inlineStr"/>
      <c r="C302" s="10" t="inlineStr">
        <is>
          <t>ConTab_BOM_KP_Sleeves1070</t>
        </is>
      </c>
      <c r="D302" s="10" t="inlineStr"/>
      <c r="E302" s="10" t="inlineStr">
        <is>
          <t>:8015-3_4-KPV:</t>
        </is>
      </c>
      <c r="F302" s="11" t="inlineStr">
        <is>
          <t>5</t>
        </is>
      </c>
      <c r="G302" s="10" t="inlineStr">
        <is>
          <t>:CW:</t>
        </is>
      </c>
      <c r="H302" s="10" t="inlineStr">
        <is>
          <t>Mechanical Seal</t>
        </is>
      </c>
      <c r="I302" s="10" t="inlineStr">
        <is>
          <t>Single</t>
        </is>
      </c>
      <c r="J302" s="10" t="inlineStr">
        <is>
          <t>:Unbalanced:</t>
        </is>
      </c>
      <c r="K302" s="10" t="inlineStr">
        <is>
          <t>SlvMatl_SS_AISI-303</t>
        </is>
      </c>
      <c r="L302" s="10" t="inlineStr">
        <is>
          <t>SS AISI-303</t>
        </is>
      </c>
      <c r="M302" s="10" t="inlineStr">
        <is>
          <t>SS AISI-416 (hard)-SlvBrg</t>
        </is>
      </c>
      <c r="N302" s="10" t="inlineStr">
        <is>
          <t>96699008</t>
        </is>
      </c>
      <c r="O302" s="10" t="inlineStr">
        <is>
          <t>B101377</t>
        </is>
      </c>
      <c r="P302" s="11" t="inlineStr">
        <is>
          <t>LT067</t>
        </is>
      </c>
      <c r="Q302" t="inlineStr">
        <is>
          <t>PriceReq_BOM_KP_Sleeves, SlvMatl_SS_AISI-303</t>
        </is>
      </c>
    </row>
    <row r="303" ht="13.5" customHeight="1">
      <c r="B303" s="98" t="inlineStr"/>
      <c r="C303" s="10" t="inlineStr">
        <is>
          <t>ConTab_BOM_KP_Sleeves1071</t>
        </is>
      </c>
      <c r="D303" s="10" t="inlineStr"/>
      <c r="E303" s="10" t="inlineStr">
        <is>
          <t>:1012-9_0-KPV:1012-1_2-KPV:</t>
        </is>
      </c>
      <c r="F303" s="11" t="inlineStr">
        <is>
          <t>5</t>
        </is>
      </c>
      <c r="G303" s="10" t="inlineStr">
        <is>
          <t>:CW:</t>
        </is>
      </c>
      <c r="H303" s="10" t="inlineStr">
        <is>
          <t>Mechanical Seal</t>
        </is>
      </c>
      <c r="I303" s="10" t="inlineStr">
        <is>
          <t>Single</t>
        </is>
      </c>
      <c r="J303" s="10" t="inlineStr">
        <is>
          <t>:Unbalanced:</t>
        </is>
      </c>
      <c r="K303" s="10" t="inlineStr">
        <is>
          <t>SlvMatl_SS_AISI-303</t>
        </is>
      </c>
      <c r="L303" s="10" t="inlineStr">
        <is>
          <t>SS AISI-303</t>
        </is>
      </c>
      <c r="M303" s="10" t="inlineStr">
        <is>
          <t>SS AISI-416 (hard)-SlvBrg</t>
        </is>
      </c>
      <c r="N303" s="10" t="inlineStr">
        <is>
          <t>96699008</t>
        </is>
      </c>
      <c r="O303" s="10" t="inlineStr">
        <is>
          <t>B101377</t>
        </is>
      </c>
      <c r="P303" s="11" t="inlineStr">
        <is>
          <t>LT067</t>
        </is>
      </c>
      <c r="Q303" t="inlineStr">
        <is>
          <t>PriceReq_BOM_KP_Sleeves, SlvMatl_SS_AISI-303</t>
        </is>
      </c>
    </row>
    <row r="304" ht="13.5" customHeight="1">
      <c r="B304" s="98" t="inlineStr"/>
      <c r="C304" s="10" t="inlineStr">
        <is>
          <t>ConTab_BOM_KP_Sleeves1072</t>
        </is>
      </c>
      <c r="D304" s="10" t="inlineStr"/>
      <c r="E304" s="10" t="inlineStr">
        <is>
          <t>:6015-1_2-KPV:6015-3_4-KPV:</t>
        </is>
      </c>
      <c r="F304" s="11" t="inlineStr">
        <is>
          <t>5</t>
        </is>
      </c>
      <c r="G304" s="10" t="inlineStr">
        <is>
          <t>:CCW:</t>
        </is>
      </c>
      <c r="H304" s="10" t="inlineStr">
        <is>
          <t>Mechanical Seal</t>
        </is>
      </c>
      <c r="I304" s="10" t="inlineStr">
        <is>
          <t>Single</t>
        </is>
      </c>
      <c r="J304" s="10" t="inlineStr">
        <is>
          <t>:Unbalanced:</t>
        </is>
      </c>
      <c r="K304" s="10" t="inlineStr">
        <is>
          <t>SlvMatl_SS_AISI-303</t>
        </is>
      </c>
      <c r="L304" s="10" t="inlineStr">
        <is>
          <t>SS AISI-303</t>
        </is>
      </c>
      <c r="M304" s="10" t="inlineStr">
        <is>
          <t>SS AISI-416 (hard)-SlvBrg</t>
        </is>
      </c>
      <c r="N304" s="10" t="inlineStr">
        <is>
          <t>96699012</t>
        </is>
      </c>
      <c r="O304" s="10" t="inlineStr">
        <is>
          <t>B101377</t>
        </is>
      </c>
      <c r="P304" s="11" t="inlineStr">
        <is>
          <t>LT067</t>
        </is>
      </c>
      <c r="Q304" t="inlineStr">
        <is>
          <t>PriceReq_BOM_KP_Sleeves, SlvMatl_SS_AISI-303</t>
        </is>
      </c>
    </row>
    <row r="305" ht="13.5" customHeight="1">
      <c r="B305" s="98" t="inlineStr"/>
      <c r="C305" s="10" t="inlineStr">
        <is>
          <t>ConTab_BOM_KP_Sleeves1073</t>
        </is>
      </c>
      <c r="D305" s="10" t="inlineStr"/>
      <c r="E305" s="10" t="inlineStr">
        <is>
          <t>:6019-7_8-KPV:</t>
        </is>
      </c>
      <c r="F305" s="11" t="inlineStr">
        <is>
          <t>5</t>
        </is>
      </c>
      <c r="G305" s="10" t="inlineStr">
        <is>
          <t>:CCW:</t>
        </is>
      </c>
      <c r="H305" s="10" t="inlineStr">
        <is>
          <t>Mechanical Seal</t>
        </is>
      </c>
      <c r="I305" s="10" t="inlineStr">
        <is>
          <t>Single</t>
        </is>
      </c>
      <c r="J305" s="10" t="inlineStr">
        <is>
          <t>:Unbalanced:</t>
        </is>
      </c>
      <c r="K305" s="10" t="inlineStr">
        <is>
          <t>SlvMatl_SS_AISI-303</t>
        </is>
      </c>
      <c r="L305" s="10" t="inlineStr">
        <is>
          <t>SS AISI-303</t>
        </is>
      </c>
      <c r="M305" s="10" t="inlineStr">
        <is>
          <t>SS AISI-416 (hard)-SlvBrg</t>
        </is>
      </c>
      <c r="N305" s="10" t="inlineStr">
        <is>
          <t>96699004</t>
        </is>
      </c>
      <c r="O305" s="10" t="inlineStr">
        <is>
          <t>B101390</t>
        </is>
      </c>
      <c r="P305" s="11" t="inlineStr">
        <is>
          <t>LT067</t>
        </is>
      </c>
      <c r="Q305" t="inlineStr">
        <is>
          <t>PriceReq_BOM_KP_Sleeves, SlvMatl_SS_AISI-303</t>
        </is>
      </c>
    </row>
    <row r="306" ht="13.5" customHeight="1">
      <c r="B306" s="98" t="inlineStr"/>
      <c r="C306" s="10" t="inlineStr">
        <is>
          <t>ConTab_BOM_KP_Sleeves1074</t>
        </is>
      </c>
      <c r="D306" s="10" t="inlineStr"/>
      <c r="E306" s="10" t="inlineStr">
        <is>
          <t>:8012-5_6-KPV:</t>
        </is>
      </c>
      <c r="F306" s="11" t="inlineStr">
        <is>
          <t>5</t>
        </is>
      </c>
      <c r="G306" s="10" t="inlineStr">
        <is>
          <t>:CCW:</t>
        </is>
      </c>
      <c r="H306" s="10" t="inlineStr">
        <is>
          <t>Mechanical Seal</t>
        </is>
      </c>
      <c r="I306" s="10" t="inlineStr">
        <is>
          <t>Single</t>
        </is>
      </c>
      <c r="J306" s="10" t="inlineStr">
        <is>
          <t>:Unbalanced:</t>
        </is>
      </c>
      <c r="K306" s="10" t="inlineStr">
        <is>
          <t>SlvMatl_SS_AISI-303</t>
        </is>
      </c>
      <c r="L306" s="10" t="inlineStr">
        <is>
          <t>SS AISI-303</t>
        </is>
      </c>
      <c r="M306" s="10" t="inlineStr">
        <is>
          <t>SS AISI-416 (hard)-SlvBrg</t>
        </is>
      </c>
      <c r="N306" s="10" t="inlineStr">
        <is>
          <t>96699012</t>
        </is>
      </c>
      <c r="O306" s="10" t="inlineStr">
        <is>
          <t>B101377</t>
        </is>
      </c>
      <c r="P306" s="11" t="inlineStr">
        <is>
          <t>LT067</t>
        </is>
      </c>
      <c r="Q306" t="inlineStr">
        <is>
          <t>PriceReq_BOM_KP_Sleeves, SlvMatl_SS_AISI-303</t>
        </is>
      </c>
    </row>
    <row r="307" ht="13.5" customHeight="1">
      <c r="B307" s="98" t="inlineStr"/>
      <c r="C307" s="10" t="inlineStr">
        <is>
          <t>ConTab_BOM_KP_Sleeves1075</t>
        </is>
      </c>
      <c r="D307" s="10" t="inlineStr"/>
      <c r="E307" s="10" t="inlineStr">
        <is>
          <t>:8015-3_4-KPV:</t>
        </is>
      </c>
      <c r="F307" s="11" t="inlineStr">
        <is>
          <t>5</t>
        </is>
      </c>
      <c r="G307" s="10" t="inlineStr">
        <is>
          <t>:CCW:</t>
        </is>
      </c>
      <c r="H307" s="10" t="inlineStr">
        <is>
          <t>Mechanical Seal</t>
        </is>
      </c>
      <c r="I307" s="10" t="inlineStr">
        <is>
          <t>Single</t>
        </is>
      </c>
      <c r="J307" s="10" t="inlineStr">
        <is>
          <t>:Unbalanced:</t>
        </is>
      </c>
      <c r="K307" s="10" t="inlineStr">
        <is>
          <t>SlvMatl_SS_AISI-303</t>
        </is>
      </c>
      <c r="L307" s="10" t="inlineStr">
        <is>
          <t>SS AISI-303</t>
        </is>
      </c>
      <c r="M307" s="10" t="inlineStr">
        <is>
          <t>SS AISI-416 (hard)-SlvBrg</t>
        </is>
      </c>
      <c r="N307" s="10" t="inlineStr">
        <is>
          <t>96699012</t>
        </is>
      </c>
      <c r="O307" s="10" t="inlineStr">
        <is>
          <t>B101377</t>
        </is>
      </c>
      <c r="P307" s="11" t="inlineStr">
        <is>
          <t>LT067</t>
        </is>
      </c>
      <c r="Q307" t="inlineStr">
        <is>
          <t>PriceReq_BOM_KP_Sleeves, SlvMatl_SS_AISI-303</t>
        </is>
      </c>
    </row>
    <row r="308" ht="13.5" customHeight="1">
      <c r="B308" s="98" t="inlineStr"/>
      <c r="C308" s="10" t="inlineStr">
        <is>
          <t>ConTab_BOM_KP_Sleeves1076</t>
        </is>
      </c>
      <c r="D308" s="10" t="inlineStr"/>
      <c r="E308" s="10" t="inlineStr">
        <is>
          <t>:1012-9_0-KPV:1012-1_2-KPV:</t>
        </is>
      </c>
      <c r="F308" s="11" t="inlineStr">
        <is>
          <t>5</t>
        </is>
      </c>
      <c r="G308" s="10" t="inlineStr">
        <is>
          <t>:CCW:</t>
        </is>
      </c>
      <c r="H308" s="10" t="inlineStr">
        <is>
          <t>Mechanical Seal</t>
        </is>
      </c>
      <c r="I308" s="10" t="inlineStr">
        <is>
          <t>Single</t>
        </is>
      </c>
      <c r="J308" s="10" t="inlineStr">
        <is>
          <t>:Unbalanced:</t>
        </is>
      </c>
      <c r="K308" s="10" t="inlineStr">
        <is>
          <t>SlvMatl_SS_AISI-303</t>
        </is>
      </c>
      <c r="L308" s="10" t="inlineStr">
        <is>
          <t>SS AISI-303</t>
        </is>
      </c>
      <c r="M308" s="10" t="inlineStr">
        <is>
          <t>SS AISI-416 (hard)-SlvBrg</t>
        </is>
      </c>
      <c r="N308" s="10" t="inlineStr">
        <is>
          <t>96699012</t>
        </is>
      </c>
      <c r="O308" s="10" t="inlineStr">
        <is>
          <t>B101377</t>
        </is>
      </c>
      <c r="P308" s="11" t="inlineStr">
        <is>
          <t>LT067</t>
        </is>
      </c>
      <c r="Q308" t="inlineStr">
        <is>
          <t>PriceReq_BOM_KP_Sleeves, SlvMatl_SS_AISI-303</t>
        </is>
      </c>
    </row>
    <row r="309" ht="13.5" customHeight="1">
      <c r="B309" s="98" t="inlineStr"/>
      <c r="C309" s="10" t="inlineStr">
        <is>
          <t>ConTab_BOM_KP_Sleeves1097</t>
        </is>
      </c>
      <c r="D309" s="10" t="inlineStr"/>
      <c r="E309" s="10" t="inlineStr">
        <is>
          <t>:6015-1_2-KPV:6015-3_4-KPV:</t>
        </is>
      </c>
      <c r="F309" s="11" t="inlineStr">
        <is>
          <t>5</t>
        </is>
      </c>
      <c r="G309" s="10" t="inlineStr">
        <is>
          <t>:CW:</t>
        </is>
      </c>
      <c r="H309" s="10" t="inlineStr">
        <is>
          <t>Mechanical Seal</t>
        </is>
      </c>
      <c r="I309" s="10" t="inlineStr">
        <is>
          <t>Single</t>
        </is>
      </c>
      <c r="J309" s="10" t="inlineStr">
        <is>
          <t>:Unbalanced:</t>
        </is>
      </c>
      <c r="K309" s="10" t="inlineStr">
        <is>
          <t>SlvMatl_Special</t>
        </is>
      </c>
      <c r="L309" s="10" t="inlineStr">
        <is>
          <t>Special/Other</t>
        </is>
      </c>
      <c r="M309" s="10" t="inlineStr">
        <is>
          <t>SS AISI-416 (hard)-SlvBrg</t>
        </is>
      </c>
      <c r="N309" s="11" t="inlineStr">
        <is>
          <t>RTF</t>
        </is>
      </c>
      <c r="O309" s="10" t="inlineStr">
        <is>
          <t>B101380</t>
        </is>
      </c>
      <c r="P309" s="11" t="inlineStr">
        <is>
          <t>LT029</t>
        </is>
      </c>
      <c r="Q309" t="inlineStr">
        <is>
          <t>SlvMatl_Special, PriceReq_BOM_KP_Sleeves</t>
        </is>
      </c>
    </row>
    <row r="310" ht="13.5" customHeight="1">
      <c r="B310" s="98" t="inlineStr"/>
      <c r="C310" s="10" t="inlineStr">
        <is>
          <t>ConTab_BOM_KP_Sleeves1098</t>
        </is>
      </c>
      <c r="D310" s="10" t="inlineStr"/>
      <c r="E310" s="10" t="inlineStr">
        <is>
          <t>:6019-7_8-KPV:</t>
        </is>
      </c>
      <c r="F310" s="11" t="inlineStr">
        <is>
          <t>5</t>
        </is>
      </c>
      <c r="G310" s="10" t="inlineStr">
        <is>
          <t>:CW:</t>
        </is>
      </c>
      <c r="H310" s="10" t="inlineStr">
        <is>
          <t>Mechanical Seal</t>
        </is>
      </c>
      <c r="I310" s="10" t="inlineStr">
        <is>
          <t>Single</t>
        </is>
      </c>
      <c r="J310" s="10" t="inlineStr">
        <is>
          <t>:Unbalanced:</t>
        </is>
      </c>
      <c r="K310" s="10" t="inlineStr">
        <is>
          <t>SlvMatl_Special</t>
        </is>
      </c>
      <c r="L310" s="10" t="inlineStr">
        <is>
          <t>Special/Other</t>
        </is>
      </c>
      <c r="M310" s="10" t="inlineStr">
        <is>
          <t>SS AISI-416 (hard)-SlvBrg</t>
        </is>
      </c>
      <c r="N310" s="11" t="inlineStr">
        <is>
          <t>RTF</t>
        </is>
      </c>
      <c r="O310" s="10" t="inlineStr">
        <is>
          <t>B101393</t>
        </is>
      </c>
      <c r="P310" s="11" t="inlineStr">
        <is>
          <t>LT029</t>
        </is>
      </c>
      <c r="Q310" t="inlineStr">
        <is>
          <t>SlvMatl_Special, PriceReq_BOM_KP_Sleeves</t>
        </is>
      </c>
    </row>
    <row r="311" ht="13.5" customHeight="1">
      <c r="B311" s="98" t="inlineStr"/>
      <c r="C311" s="10" t="inlineStr">
        <is>
          <t>ConTab_BOM_KP_Sleeves1099</t>
        </is>
      </c>
      <c r="D311" s="10" t="inlineStr"/>
      <c r="E311" s="10" t="inlineStr">
        <is>
          <t>:8012-5_6-KPV:</t>
        </is>
      </c>
      <c r="F311" s="11" t="inlineStr">
        <is>
          <t>5</t>
        </is>
      </c>
      <c r="G311" s="10" t="inlineStr">
        <is>
          <t>:CW:</t>
        </is>
      </c>
      <c r="H311" s="10" t="inlineStr">
        <is>
          <t>Mechanical Seal</t>
        </is>
      </c>
      <c r="I311" s="10" t="inlineStr">
        <is>
          <t>Single</t>
        </is>
      </c>
      <c r="J311" s="10" t="inlineStr">
        <is>
          <t>:Unbalanced:</t>
        </is>
      </c>
      <c r="K311" s="10" t="inlineStr">
        <is>
          <t>SlvMatl_Special</t>
        </is>
      </c>
      <c r="L311" s="10" t="inlineStr">
        <is>
          <t>Special/Other</t>
        </is>
      </c>
      <c r="M311" s="10" t="inlineStr">
        <is>
          <t>SS AISI-416 (hard)-SlvBrg</t>
        </is>
      </c>
      <c r="N311" s="11" t="inlineStr">
        <is>
          <t>RTF</t>
        </is>
      </c>
      <c r="O311" s="10" t="inlineStr">
        <is>
          <t>B101380</t>
        </is>
      </c>
      <c r="P311" s="11" t="inlineStr">
        <is>
          <t>LT029</t>
        </is>
      </c>
      <c r="Q311" t="inlineStr">
        <is>
          <t>SlvMatl_Special, PriceReq_BOM_KP_Sleeves</t>
        </is>
      </c>
    </row>
    <row r="312" ht="13.5" customHeight="1">
      <c r="B312" s="98" t="inlineStr"/>
      <c r="C312" s="10" t="inlineStr">
        <is>
          <t>ConTab_BOM_KP_Sleeves1100</t>
        </is>
      </c>
      <c r="D312" s="10" t="inlineStr"/>
      <c r="E312" s="10" t="inlineStr">
        <is>
          <t>:8015-3_4-KPV:</t>
        </is>
      </c>
      <c r="F312" s="11" t="inlineStr">
        <is>
          <t>5</t>
        </is>
      </c>
      <c r="G312" s="10" t="inlineStr">
        <is>
          <t>:CW:</t>
        </is>
      </c>
      <c r="H312" s="10" t="inlineStr">
        <is>
          <t>Mechanical Seal</t>
        </is>
      </c>
      <c r="I312" s="10" t="inlineStr">
        <is>
          <t>Single</t>
        </is>
      </c>
      <c r="J312" s="10" t="inlineStr">
        <is>
          <t>:Unbalanced:</t>
        </is>
      </c>
      <c r="K312" s="10" t="inlineStr">
        <is>
          <t>SlvMatl_Special</t>
        </is>
      </c>
      <c r="L312" s="10" t="inlineStr">
        <is>
          <t>Special/Other</t>
        </is>
      </c>
      <c r="M312" s="10" t="inlineStr">
        <is>
          <t>SS AISI-416 (hard)-SlvBrg</t>
        </is>
      </c>
      <c r="N312" s="11" t="inlineStr">
        <is>
          <t>RTF</t>
        </is>
      </c>
      <c r="O312" s="10" t="inlineStr">
        <is>
          <t>B101380</t>
        </is>
      </c>
      <c r="P312" s="11" t="inlineStr">
        <is>
          <t>LT029</t>
        </is>
      </c>
      <c r="Q312" t="inlineStr">
        <is>
          <t>SlvMatl_Special, PriceReq_BOM_KP_Sleeves</t>
        </is>
      </c>
    </row>
    <row r="313" ht="13.5" customHeight="1">
      <c r="B313" s="98" t="inlineStr"/>
      <c r="C313" s="10" t="inlineStr">
        <is>
          <t>ConTab_BOM_KP_Sleeves1101</t>
        </is>
      </c>
      <c r="D313" s="10" t="inlineStr"/>
      <c r="E313" s="10" t="inlineStr">
        <is>
          <t>:1012-9_0-KPV:1012-1_2-KPV:</t>
        </is>
      </c>
      <c r="F313" s="11" t="inlineStr">
        <is>
          <t>5</t>
        </is>
      </c>
      <c r="G313" s="10" t="inlineStr">
        <is>
          <t>:CW:</t>
        </is>
      </c>
      <c r="H313" s="10" t="inlineStr">
        <is>
          <t>Mechanical Seal</t>
        </is>
      </c>
      <c r="I313" s="10" t="inlineStr">
        <is>
          <t>Single</t>
        </is>
      </c>
      <c r="J313" s="10" t="inlineStr">
        <is>
          <t>:Unbalanced:</t>
        </is>
      </c>
      <c r="K313" s="10" t="inlineStr">
        <is>
          <t>SlvMatl_Special</t>
        </is>
      </c>
      <c r="L313" s="10" t="inlineStr">
        <is>
          <t>Special/Other</t>
        </is>
      </c>
      <c r="M313" s="10" t="inlineStr">
        <is>
          <t>SS AISI-416 (hard)-SlvBrg</t>
        </is>
      </c>
      <c r="N313" s="11" t="inlineStr">
        <is>
          <t>RTF</t>
        </is>
      </c>
      <c r="O313" s="10" t="inlineStr">
        <is>
          <t>B101380</t>
        </is>
      </c>
      <c r="P313" s="11" t="inlineStr">
        <is>
          <t>LT029</t>
        </is>
      </c>
      <c r="Q313" t="inlineStr">
        <is>
          <t>SlvMatl_Special, PriceReq_BOM_KP_Sleeves</t>
        </is>
      </c>
    </row>
    <row r="314" ht="13.5" customHeight="1">
      <c r="B314" s="98" t="inlineStr"/>
      <c r="C314" s="10" t="inlineStr">
        <is>
          <t>ConTab_BOM_KP_Sleeves1102</t>
        </is>
      </c>
      <c r="D314" s="10" t="inlineStr"/>
      <c r="E314" s="10" t="inlineStr">
        <is>
          <t>:6015-1_2-KPV:6015-3_4-KPV:</t>
        </is>
      </c>
      <c r="F314" s="11" t="inlineStr">
        <is>
          <t>5</t>
        </is>
      </c>
      <c r="G314" s="10" t="inlineStr">
        <is>
          <t>:CCW:</t>
        </is>
      </c>
      <c r="H314" s="10" t="inlineStr">
        <is>
          <t>Mechanical Seal</t>
        </is>
      </c>
      <c r="I314" s="10" t="inlineStr">
        <is>
          <t>Single</t>
        </is>
      </c>
      <c r="J314" s="10" t="inlineStr">
        <is>
          <t>:Unbalanced:</t>
        </is>
      </c>
      <c r="K314" s="10" t="inlineStr">
        <is>
          <t>SlvMatl_Special</t>
        </is>
      </c>
      <c r="L314" s="10" t="inlineStr">
        <is>
          <t>Special/Other</t>
        </is>
      </c>
      <c r="M314" s="10" t="inlineStr">
        <is>
          <t>SS AISI-416 (hard)-SlvBrg</t>
        </is>
      </c>
      <c r="N314" s="11" t="inlineStr">
        <is>
          <t>RTF</t>
        </is>
      </c>
      <c r="O314" s="10" t="inlineStr">
        <is>
          <t>B101380</t>
        </is>
      </c>
      <c r="P314" s="11" t="inlineStr">
        <is>
          <t>LT029</t>
        </is>
      </c>
      <c r="Q314" t="inlineStr">
        <is>
          <t>SlvMatl_Special, PriceReq_BOM_KP_Sleeves</t>
        </is>
      </c>
    </row>
    <row r="315" ht="13.5" customHeight="1">
      <c r="B315" s="98" t="inlineStr"/>
      <c r="C315" s="10" t="inlineStr">
        <is>
          <t>ConTab_BOM_KP_Sleeves1103</t>
        </is>
      </c>
      <c r="D315" s="10" t="inlineStr"/>
      <c r="E315" s="10" t="inlineStr">
        <is>
          <t>:6019-7_8-KPV:</t>
        </is>
      </c>
      <c r="F315" s="11" t="inlineStr">
        <is>
          <t>5</t>
        </is>
      </c>
      <c r="G315" s="10" t="inlineStr">
        <is>
          <t>:CCW:</t>
        </is>
      </c>
      <c r="H315" s="10" t="inlineStr">
        <is>
          <t>Mechanical Seal</t>
        </is>
      </c>
      <c r="I315" s="10" t="inlineStr">
        <is>
          <t>Single</t>
        </is>
      </c>
      <c r="J315" s="10" t="inlineStr">
        <is>
          <t>:Unbalanced:</t>
        </is>
      </c>
      <c r="K315" s="10" t="inlineStr">
        <is>
          <t>SlvMatl_Special</t>
        </is>
      </c>
      <c r="L315" s="10" t="inlineStr">
        <is>
          <t>Special/Other</t>
        </is>
      </c>
      <c r="M315" s="10" t="inlineStr">
        <is>
          <t>SS AISI-416 (hard)-SlvBrg</t>
        </is>
      </c>
      <c r="N315" s="11" t="inlineStr">
        <is>
          <t>RTF</t>
        </is>
      </c>
      <c r="O315" s="10" t="inlineStr">
        <is>
          <t>B101393</t>
        </is>
      </c>
      <c r="P315" s="11" t="inlineStr">
        <is>
          <t>LT029</t>
        </is>
      </c>
      <c r="Q315" t="inlineStr">
        <is>
          <t>SlvMatl_Special, PriceReq_BOM_KP_Sleeves</t>
        </is>
      </c>
    </row>
    <row r="316" ht="13.5" customHeight="1">
      <c r="B316" s="98" t="inlineStr"/>
      <c r="C316" s="10" t="inlineStr">
        <is>
          <t>ConTab_BOM_KP_Sleeves1104</t>
        </is>
      </c>
      <c r="D316" s="10" t="inlineStr"/>
      <c r="E316" s="10" t="inlineStr">
        <is>
          <t>:8012-5_6-KPV:</t>
        </is>
      </c>
      <c r="F316" s="11" t="inlineStr">
        <is>
          <t>5</t>
        </is>
      </c>
      <c r="G316" s="10" t="inlineStr">
        <is>
          <t>:CCW:</t>
        </is>
      </c>
      <c r="H316" s="10" t="inlineStr">
        <is>
          <t>Mechanical Seal</t>
        </is>
      </c>
      <c r="I316" s="10" t="inlineStr">
        <is>
          <t>Single</t>
        </is>
      </c>
      <c r="J316" s="10" t="inlineStr">
        <is>
          <t>:Unbalanced:</t>
        </is>
      </c>
      <c r="K316" s="10" t="inlineStr">
        <is>
          <t>SlvMatl_Special</t>
        </is>
      </c>
      <c r="L316" s="10" t="inlineStr">
        <is>
          <t>Special/Other</t>
        </is>
      </c>
      <c r="M316" s="10" t="inlineStr">
        <is>
          <t>SS AISI-416 (hard)-SlvBrg</t>
        </is>
      </c>
      <c r="N316" s="11" t="inlineStr">
        <is>
          <t>RTF</t>
        </is>
      </c>
      <c r="O316" s="10" t="inlineStr">
        <is>
          <t>B101380</t>
        </is>
      </c>
      <c r="P316" s="11" t="inlineStr">
        <is>
          <t>LT029</t>
        </is>
      </c>
      <c r="Q316" t="inlineStr">
        <is>
          <t>SlvMatl_Special, PriceReq_BOM_KP_Sleeves</t>
        </is>
      </c>
    </row>
    <row r="317" ht="13.5" customHeight="1">
      <c r="B317" s="98" t="inlineStr"/>
      <c r="C317" s="10" t="inlineStr">
        <is>
          <t>ConTab_BOM_KP_Sleeves1105</t>
        </is>
      </c>
      <c r="D317" s="10" t="inlineStr"/>
      <c r="E317" s="10" t="inlineStr">
        <is>
          <t>:8015-3_4-KPV:</t>
        </is>
      </c>
      <c r="F317" s="11" t="inlineStr">
        <is>
          <t>5</t>
        </is>
      </c>
      <c r="G317" s="10" t="inlineStr">
        <is>
          <t>:CCW:</t>
        </is>
      </c>
      <c r="H317" s="10" t="inlineStr">
        <is>
          <t>Mechanical Seal</t>
        </is>
      </c>
      <c r="I317" s="10" t="inlineStr">
        <is>
          <t>Single</t>
        </is>
      </c>
      <c r="J317" s="10" t="inlineStr">
        <is>
          <t>:Unbalanced:</t>
        </is>
      </c>
      <c r="K317" s="10" t="inlineStr">
        <is>
          <t>SlvMatl_Special</t>
        </is>
      </c>
      <c r="L317" s="10" t="inlineStr">
        <is>
          <t>Special/Other</t>
        </is>
      </c>
      <c r="M317" s="10" t="inlineStr">
        <is>
          <t>SS AISI-416 (hard)-SlvBrg</t>
        </is>
      </c>
      <c r="N317" s="11" t="inlineStr">
        <is>
          <t>RTF</t>
        </is>
      </c>
      <c r="O317" s="10" t="inlineStr">
        <is>
          <t>B101380</t>
        </is>
      </c>
      <c r="P317" s="11" t="inlineStr">
        <is>
          <t>LT029</t>
        </is>
      </c>
      <c r="Q317" t="inlineStr">
        <is>
          <t>SlvMatl_Special, PriceReq_BOM_KP_Sleeves</t>
        </is>
      </c>
    </row>
    <row r="318" ht="13.5" customHeight="1">
      <c r="B318" s="98" t="inlineStr"/>
      <c r="C318" s="10" t="inlineStr">
        <is>
          <t>ConTab_BOM_KP_Sleeves1106</t>
        </is>
      </c>
      <c r="D318" s="10" t="inlineStr"/>
      <c r="E318" s="10" t="inlineStr">
        <is>
          <t>:1012-9_0-KPV:1012-1_2-KPV:</t>
        </is>
      </c>
      <c r="F318" s="11" t="inlineStr">
        <is>
          <t>5</t>
        </is>
      </c>
      <c r="G318" s="10" t="inlineStr">
        <is>
          <t>:CCW:</t>
        </is>
      </c>
      <c r="H318" s="10" t="inlineStr">
        <is>
          <t>Mechanical Seal</t>
        </is>
      </c>
      <c r="I318" s="10" t="inlineStr">
        <is>
          <t>Single</t>
        </is>
      </c>
      <c r="J318" s="10" t="inlineStr">
        <is>
          <t>:Unbalanced:</t>
        </is>
      </c>
      <c r="K318" s="10" t="inlineStr">
        <is>
          <t>SlvMatl_Special</t>
        </is>
      </c>
      <c r="L318" s="10" t="inlineStr">
        <is>
          <t>Special/Other</t>
        </is>
      </c>
      <c r="M318" s="10" t="inlineStr">
        <is>
          <t>SS AISI-416 (hard)-SlvBrg</t>
        </is>
      </c>
      <c r="N318" s="11" t="inlineStr">
        <is>
          <t>RTF</t>
        </is>
      </c>
      <c r="O318" s="10" t="inlineStr">
        <is>
          <t>B101380</t>
        </is>
      </c>
      <c r="P318" s="11" t="inlineStr">
        <is>
          <t>LT029</t>
        </is>
      </c>
      <c r="Q318" t="inlineStr">
        <is>
          <t>SlvMatl_Special, PriceReq_BOM_KP_Sleeves</t>
        </is>
      </c>
    </row>
    <row r="319" ht="13.5" customHeight="1">
      <c r="B319" s="98" t="inlineStr"/>
      <c r="C319" s="10" t="inlineStr">
        <is>
          <t>ConTab_BOM_KP_Sleeves1107</t>
        </is>
      </c>
      <c r="D319" s="10" t="inlineStr"/>
      <c r="E319" s="10" t="inlineStr">
        <is>
          <t>:1015-3_4-KPV:</t>
        </is>
      </c>
      <c r="F319" s="11" t="inlineStr">
        <is>
          <t>7</t>
        </is>
      </c>
      <c r="G319" s="11" t="inlineStr">
        <is>
          <t>:CW:</t>
        </is>
      </c>
      <c r="H319" s="10" t="inlineStr">
        <is>
          <t>Mechanical Seal</t>
        </is>
      </c>
      <c r="I319" s="10" t="inlineStr">
        <is>
          <t>Single</t>
        </is>
      </c>
      <c r="J319" s="10" t="inlineStr">
        <is>
          <t>:Unbalanced:</t>
        </is>
      </c>
      <c r="K319" s="10" t="inlineStr">
        <is>
          <t>SlvMatl_Bronze</t>
        </is>
      </c>
      <c r="L319" s="10" t="inlineStr">
        <is>
          <t>Bronze, III932, C89835</t>
        </is>
      </c>
      <c r="M319" s="10" t="inlineStr">
        <is>
          <t>SS AISI-416 (hard)-SlvBrg</t>
        </is>
      </c>
      <c r="N319" s="10" t="inlineStr">
        <is>
          <t>97825624</t>
        </is>
      </c>
      <c r="O319" s="10" t="inlineStr">
        <is>
          <t>B150260</t>
        </is>
      </c>
      <c r="P319" s="11" t="inlineStr">
        <is>
          <t>LT027</t>
        </is>
      </c>
      <c r="Q319" t="inlineStr">
        <is>
          <t>PriceReq_BOM_KP_Sleeves, SlvMatl_Bronze</t>
        </is>
      </c>
    </row>
    <row r="320" ht="13.5" customHeight="1">
      <c r="B320" s="98" t="inlineStr"/>
      <c r="C320" s="10" t="inlineStr">
        <is>
          <t>ConTab_BOM_KP_Sleeves1109</t>
        </is>
      </c>
      <c r="D320" s="10" t="inlineStr"/>
      <c r="E320" s="10" t="inlineStr">
        <is>
          <t>:1015-3_4-KPV:</t>
        </is>
      </c>
      <c r="F320" s="11" t="inlineStr">
        <is>
          <t>7</t>
        </is>
      </c>
      <c r="G320" s="11" t="inlineStr">
        <is>
          <t>:CW:</t>
        </is>
      </c>
      <c r="H320" s="10" t="inlineStr">
        <is>
          <t>Mechanical Seal</t>
        </is>
      </c>
      <c r="I320" s="10" t="inlineStr">
        <is>
          <t>Single</t>
        </is>
      </c>
      <c r="J320" s="10" t="inlineStr">
        <is>
          <t>:Unbalanced:</t>
        </is>
      </c>
      <c r="K320" s="10" t="inlineStr">
        <is>
          <t>SlvMatl_SS_AISI-303</t>
        </is>
      </c>
      <c r="L320" s="10" t="inlineStr">
        <is>
          <t>SS AISI-303</t>
        </is>
      </c>
      <c r="M320" s="10" t="inlineStr">
        <is>
          <t>SS AISI-416 (hard)-SlvBrg</t>
        </is>
      </c>
      <c r="N320" s="10" t="inlineStr">
        <is>
          <t>97825626</t>
        </is>
      </c>
      <c r="O320" s="10" t="inlineStr">
        <is>
          <t>B150262</t>
        </is>
      </c>
      <c r="P320" s="11" t="inlineStr">
        <is>
          <t>LT067</t>
        </is>
      </c>
      <c r="Q320" t="inlineStr">
        <is>
          <t>PriceReq_BOM_KP_Sleeves, SlvMatl_SS_AISI-303</t>
        </is>
      </c>
    </row>
    <row r="321" ht="13.5" customHeight="1">
      <c r="B321" s="98" t="inlineStr"/>
      <c r="C321" s="10" t="inlineStr">
        <is>
          <t>ConTab_BOM_KP_Sleeves1113</t>
        </is>
      </c>
      <c r="D321" s="10" t="inlineStr"/>
      <c r="E321" s="10" t="inlineStr">
        <is>
          <t>:1015-3_4-KPV:</t>
        </is>
      </c>
      <c r="F321" s="11" t="inlineStr">
        <is>
          <t>7</t>
        </is>
      </c>
      <c r="G321" s="11" t="inlineStr">
        <is>
          <t>:CCW:</t>
        </is>
      </c>
      <c r="H321" s="10" t="inlineStr">
        <is>
          <t>Mechanical Seal</t>
        </is>
      </c>
      <c r="I321" s="10" t="inlineStr">
        <is>
          <t>Single</t>
        </is>
      </c>
      <c r="J321" s="10" t="inlineStr">
        <is>
          <t>:Unbalanced:</t>
        </is>
      </c>
      <c r="K321" s="10" t="inlineStr">
        <is>
          <t>SlvMatl_Bronze</t>
        </is>
      </c>
      <c r="L321" s="10" t="inlineStr">
        <is>
          <t>Bronze, III932, C89835</t>
        </is>
      </c>
      <c r="M321" s="10" t="inlineStr">
        <is>
          <t>SS AISI-416 (hard)-SlvBrg</t>
        </is>
      </c>
      <c r="N321" s="11" t="inlineStr">
        <is>
          <t>97825628</t>
        </is>
      </c>
      <c r="O321" s="10" t="inlineStr">
        <is>
          <t>B150267</t>
        </is>
      </c>
      <c r="P321" s="11" t="inlineStr">
        <is>
          <t>LT027</t>
        </is>
      </c>
      <c r="Q321" t="inlineStr">
        <is>
          <t>PriceReq_BOM_KP_Sleeves, SlvMatl_Bronze</t>
        </is>
      </c>
    </row>
    <row r="322" ht="13.5" customHeight="1">
      <c r="B322" s="98" t="inlineStr"/>
      <c r="C322" s="10" t="inlineStr">
        <is>
          <t>ConTab_BOM_KP_Sleeves1115</t>
        </is>
      </c>
      <c r="D322" s="10" t="inlineStr"/>
      <c r="E322" s="10" t="inlineStr">
        <is>
          <t>:1015-3_4-KPV:</t>
        </is>
      </c>
      <c r="F322" s="11" t="inlineStr">
        <is>
          <t>7</t>
        </is>
      </c>
      <c r="G322" s="11" t="inlineStr">
        <is>
          <t>:CCW:</t>
        </is>
      </c>
      <c r="H322" s="10" t="inlineStr">
        <is>
          <t>Mechanical Seal</t>
        </is>
      </c>
      <c r="I322" s="10" t="inlineStr">
        <is>
          <t>Single</t>
        </is>
      </c>
      <c r="J322" s="10" t="inlineStr">
        <is>
          <t>:Unbalanced:</t>
        </is>
      </c>
      <c r="K322" s="10" t="inlineStr">
        <is>
          <t>SlvMatl_SS_AISI-303</t>
        </is>
      </c>
      <c r="L322" s="10" t="inlineStr">
        <is>
          <t>SS AISI-303</t>
        </is>
      </c>
      <c r="M322" s="10" t="inlineStr">
        <is>
          <t>SS AISI-416 (hard)-SlvBrg</t>
        </is>
      </c>
      <c r="N322" s="11" t="inlineStr">
        <is>
          <t>97825629</t>
        </is>
      </c>
      <c r="O322" s="10" t="inlineStr">
        <is>
          <t>B150269</t>
        </is>
      </c>
      <c r="P322" s="11" t="inlineStr">
        <is>
          <t>LT067</t>
        </is>
      </c>
      <c r="Q322" t="inlineStr">
        <is>
          <t>PriceReq_BOM_KP_Sleeves, SlvMatl_SS_AISI-303</t>
        </is>
      </c>
    </row>
    <row r="323" ht="13.5" customHeight="1">
      <c r="B323" s="98" t="inlineStr"/>
      <c r="C323" s="10" t="inlineStr">
        <is>
          <t>ConTab_BOM_KP_Sleeves1131</t>
        </is>
      </c>
      <c r="D323" s="10" t="inlineStr"/>
      <c r="E323" s="10" t="inlineStr">
        <is>
          <t>:1015-3_4-KPV:</t>
        </is>
      </c>
      <c r="F323" s="11" t="inlineStr">
        <is>
          <t>7</t>
        </is>
      </c>
      <c r="G323" s="11" t="inlineStr">
        <is>
          <t>:CW:</t>
        </is>
      </c>
      <c r="H323" s="10" t="inlineStr">
        <is>
          <t>Mechanical Seal</t>
        </is>
      </c>
      <c r="I323" s="10" t="inlineStr">
        <is>
          <t>Single</t>
        </is>
      </c>
      <c r="J323" s="10" t="inlineStr">
        <is>
          <t>:Balanced:</t>
        </is>
      </c>
      <c r="K323" s="10" t="inlineStr">
        <is>
          <t>SlvMatl_Bronze</t>
        </is>
      </c>
      <c r="L323" s="10" t="inlineStr">
        <is>
          <t>Bronze, III932, C89835</t>
        </is>
      </c>
      <c r="M323" s="10" t="inlineStr">
        <is>
          <t>SS AISI-416 (hard)-SlvBrg</t>
        </is>
      </c>
      <c r="N323" s="11" t="inlineStr">
        <is>
          <t>97825627</t>
        </is>
      </c>
      <c r="O323" s="10" t="inlineStr">
        <is>
          <t>B150288</t>
        </is>
      </c>
      <c r="P323" s="11" t="inlineStr">
        <is>
          <t>LT027</t>
        </is>
      </c>
      <c r="Q323" t="inlineStr">
        <is>
          <t>PriceReq_BOM_KP_Sleeves, SlvMatl_Bronze</t>
        </is>
      </c>
    </row>
    <row r="324" ht="13.5" customHeight="1">
      <c r="B324" s="98" t="inlineStr"/>
      <c r="C324" s="10" t="inlineStr">
        <is>
          <t>ConTab_BOM_KP_Sleeves1133</t>
        </is>
      </c>
      <c r="D324" s="10" t="inlineStr"/>
      <c r="E324" s="10" t="inlineStr">
        <is>
          <t>:1015-3_4-KPV:</t>
        </is>
      </c>
      <c r="F324" s="11" t="inlineStr">
        <is>
          <t>7</t>
        </is>
      </c>
      <c r="G324" s="11" t="inlineStr">
        <is>
          <t>:CW:</t>
        </is>
      </c>
      <c r="H324" s="10" t="inlineStr">
        <is>
          <t>Mechanical Seal</t>
        </is>
      </c>
      <c r="I324" s="10" t="inlineStr">
        <is>
          <t>Single</t>
        </is>
      </c>
      <c r="J324" s="10" t="inlineStr">
        <is>
          <t>:Balanced:</t>
        </is>
      </c>
      <c r="K324" s="10" t="inlineStr">
        <is>
          <t>SlvMatl_SS_AISI-303</t>
        </is>
      </c>
      <c r="L324" s="10" t="inlineStr">
        <is>
          <t>SS AISI-303</t>
        </is>
      </c>
      <c r="M324" s="10" t="inlineStr">
        <is>
          <t>SS AISI-416 (hard)-SlvBrg</t>
        </is>
      </c>
      <c r="N324" s="11" t="inlineStr">
        <is>
          <t>RTF</t>
        </is>
      </c>
      <c r="O324" s="10" t="inlineStr">
        <is>
          <t>B150290</t>
        </is>
      </c>
      <c r="P324" s="11" t="inlineStr">
        <is>
          <t>LT067</t>
        </is>
      </c>
      <c r="Q324" t="inlineStr">
        <is>
          <t>PriceReq_BOM_KP_Sleeves, SlvMatl_SS_AISI-303</t>
        </is>
      </c>
    </row>
    <row r="325" ht="13.5" customHeight="1">
      <c r="B325" s="98" t="inlineStr"/>
      <c r="C325" s="10" t="inlineStr">
        <is>
          <t>ConTab_BOM_KP_Sleeves1137</t>
        </is>
      </c>
      <c r="D325" s="10" t="inlineStr"/>
      <c r="E325" s="10" t="inlineStr">
        <is>
          <t>:1015-3_4-KPV:</t>
        </is>
      </c>
      <c r="F325" s="11" t="inlineStr">
        <is>
          <t>7</t>
        </is>
      </c>
      <c r="G325" s="11" t="inlineStr">
        <is>
          <t>:CCW:</t>
        </is>
      </c>
      <c r="H325" s="10" t="inlineStr">
        <is>
          <t>Mechanical Seal</t>
        </is>
      </c>
      <c r="I325" s="10" t="inlineStr">
        <is>
          <t>Single</t>
        </is>
      </c>
      <c r="J325" s="10" t="inlineStr">
        <is>
          <t>:Balanced:</t>
        </is>
      </c>
      <c r="K325" s="10" t="inlineStr">
        <is>
          <t>SlvMatl_Bronze</t>
        </is>
      </c>
      <c r="L325" s="10" t="inlineStr">
        <is>
          <t>Bronze, III932, C89835</t>
        </is>
      </c>
      <c r="M325" s="10" t="inlineStr">
        <is>
          <t>SS AISI-416 (hard)-SlvBrg</t>
        </is>
      </c>
      <c r="N325" s="11" t="inlineStr">
        <is>
          <t>97825630</t>
        </is>
      </c>
      <c r="O325" s="10" t="inlineStr">
        <is>
          <t>B150295</t>
        </is>
      </c>
      <c r="P325" s="11" t="inlineStr">
        <is>
          <t>LT027</t>
        </is>
      </c>
      <c r="Q325" t="inlineStr">
        <is>
          <t>PriceReq_BOM_KP_Sleeves, SlvMatl_Bronze</t>
        </is>
      </c>
    </row>
    <row r="326" ht="13.5" customHeight="1">
      <c r="B326" s="98" t="inlineStr"/>
      <c r="C326" s="10" t="inlineStr">
        <is>
          <t>ConTab_BOM_KP_Sleeves1139</t>
        </is>
      </c>
      <c r="D326" s="10" t="inlineStr"/>
      <c r="E326" s="10" t="inlineStr">
        <is>
          <t>:1015-3_4-KPV:</t>
        </is>
      </c>
      <c r="F326" s="11" t="inlineStr">
        <is>
          <t>7</t>
        </is>
      </c>
      <c r="G326" s="11" t="inlineStr">
        <is>
          <t>:CCW:</t>
        </is>
      </c>
      <c r="H326" s="10" t="inlineStr">
        <is>
          <t>Mechanical Seal</t>
        </is>
      </c>
      <c r="I326" s="10" t="inlineStr">
        <is>
          <t>Single</t>
        </is>
      </c>
      <c r="J326" s="10" t="inlineStr">
        <is>
          <t>:Balanced:</t>
        </is>
      </c>
      <c r="K326" s="10" t="inlineStr">
        <is>
          <t>SlvMatl_SS_AISI-303</t>
        </is>
      </c>
      <c r="L326" s="10" t="inlineStr">
        <is>
          <t>SS AISI-303</t>
        </is>
      </c>
      <c r="M326" s="10" t="inlineStr">
        <is>
          <t>SS AISI-416 (hard)-SlvBrg</t>
        </is>
      </c>
      <c r="N326" s="11" t="inlineStr">
        <is>
          <t>RTF</t>
        </is>
      </c>
      <c r="O326" s="10" t="inlineStr">
        <is>
          <t>B150297</t>
        </is>
      </c>
      <c r="P326" s="11" t="inlineStr">
        <is>
          <t>LT067</t>
        </is>
      </c>
      <c r="Q326" t="inlineStr">
        <is>
          <t>PriceReq_BOM_KP_Sleeves, SlvMatl_SS_AISI-303</t>
        </is>
      </c>
    </row>
    <row r="327" ht="13.5" customHeight="1">
      <c r="B327" s="98" t="inlineStr"/>
      <c r="C327" s="10" t="inlineStr">
        <is>
          <t>ConTab_BOM_KP_Sleeves1155</t>
        </is>
      </c>
      <c r="D327" s="10" t="inlineStr"/>
      <c r="E327" s="10" t="inlineStr">
        <is>
          <t>:3014-7_8-KP:</t>
        </is>
      </c>
      <c r="F327" s="11" t="inlineStr">
        <is>
          <t>4</t>
        </is>
      </c>
      <c r="G327" s="11" t="inlineStr">
        <is>
          <t>:CW:CCW:</t>
        </is>
      </c>
      <c r="H327" s="10" t="inlineStr">
        <is>
          <t>Packing</t>
        </is>
      </c>
      <c r="I327" s="10" t="inlineStr">
        <is>
          <t>Packing</t>
        </is>
      </c>
      <c r="K327" s="10" t="inlineStr">
        <is>
          <t>SlvMatl_SS_AISI-416_Hardened</t>
        </is>
      </c>
      <c r="L327" s="10" t="inlineStr">
        <is>
          <t>SS AISI-416 (hard)</t>
        </is>
      </c>
      <c r="M327" s="10" t="inlineStr">
        <is>
          <t>SS AISI-416 (hard)</t>
        </is>
      </c>
      <c r="N327" s="11" t="inlineStr">
        <is>
          <t>96701010</t>
        </is>
      </c>
      <c r="O327" s="10" t="inlineStr">
        <is>
          <t>B101361</t>
        </is>
      </c>
      <c r="P327" s="11" t="inlineStr">
        <is>
          <t>LT068</t>
        </is>
      </c>
      <c r="Q327" t="inlineStr">
        <is>
          <t>PriceReq_BOM_KP_Sleeves, SlvMatl_SS_AISI-416_Hardened</t>
        </is>
      </c>
    </row>
    <row r="328" ht="13.5" customHeight="1">
      <c r="B328" s="98" t="inlineStr"/>
      <c r="C328" s="10" t="inlineStr">
        <is>
          <t>ConTab_BOM_KP_Sleeves1156</t>
        </is>
      </c>
      <c r="D328" s="10" t="inlineStr"/>
      <c r="E328" s="10" t="inlineStr">
        <is>
          <t>:4015-9_0-KP:</t>
        </is>
      </c>
      <c r="F328" s="11" t="inlineStr">
        <is>
          <t>4</t>
        </is>
      </c>
      <c r="G328" s="11" t="inlineStr">
        <is>
          <t>:CW:CCW:</t>
        </is>
      </c>
      <c r="H328" s="10" t="inlineStr">
        <is>
          <t>Packing</t>
        </is>
      </c>
      <c r="I328" s="10" t="inlineStr">
        <is>
          <t>Packing</t>
        </is>
      </c>
      <c r="K328" s="10" t="inlineStr">
        <is>
          <t>SlvMatl_SS_AISI-416_Hardened</t>
        </is>
      </c>
      <c r="L328" s="10" t="inlineStr">
        <is>
          <t>SS AISI-416 (hard)</t>
        </is>
      </c>
      <c r="M328" s="10" t="inlineStr">
        <is>
          <t>SS AISI-416 (hard)</t>
        </is>
      </c>
      <c r="N328" s="11" t="inlineStr">
        <is>
          <t>96701010</t>
        </is>
      </c>
      <c r="O328" s="10" t="inlineStr">
        <is>
          <t>B101361</t>
        </is>
      </c>
      <c r="P328" s="11" t="inlineStr">
        <is>
          <t>LT068</t>
        </is>
      </c>
      <c r="Q328" t="inlineStr">
        <is>
          <t>PriceReq_BOM_KP_Sleeves, SlvMatl_SS_AISI-416_Hardened</t>
        </is>
      </c>
    </row>
    <row r="329" ht="13.5" customHeight="1">
      <c r="B329" s="98" t="inlineStr"/>
      <c r="C329" s="10" t="inlineStr">
        <is>
          <t>ConTab_BOM_KP_Sleeves1157</t>
        </is>
      </c>
      <c r="D329" s="10" t="inlineStr"/>
      <c r="E329" s="10" t="inlineStr">
        <is>
          <t>:3014-7_8-KP:3014-7_8-KPV:</t>
        </is>
      </c>
      <c r="F329" s="11" t="inlineStr">
        <is>
          <t>4</t>
        </is>
      </c>
      <c r="G329" s="11" t="inlineStr">
        <is>
          <t>:CW:CCW:</t>
        </is>
      </c>
      <c r="H329" s="10" t="inlineStr">
        <is>
          <t>Mechanical Seal</t>
        </is>
      </c>
      <c r="I329" s="10" t="inlineStr">
        <is>
          <t>Single</t>
        </is>
      </c>
      <c r="J329" s="10" t="inlineStr">
        <is>
          <t>:Unbalanced:</t>
        </is>
      </c>
      <c r="K329" s="10" t="inlineStr">
        <is>
          <t>SlvMatl_Bronze</t>
        </is>
      </c>
      <c r="L329" s="10" t="inlineStr">
        <is>
          <t>Bronze, III932, C89835</t>
        </is>
      </c>
      <c r="M329" s="10" t="inlineStr">
        <is>
          <t>Bronze, III932, C89835</t>
        </is>
      </c>
      <c r="N329" s="11" t="inlineStr">
        <is>
          <t>96701011</t>
        </is>
      </c>
      <c r="O329" s="10" t="inlineStr">
        <is>
          <t>B101362</t>
        </is>
      </c>
      <c r="P329" s="11" t="inlineStr">
        <is>
          <t>LT027</t>
        </is>
      </c>
      <c r="Q329" t="inlineStr">
        <is>
          <t>PriceReq_BOM_KP_Sleeves, SlvMatl_Bronze</t>
        </is>
      </c>
    </row>
    <row r="330" ht="13.5" customHeight="1">
      <c r="B330" s="98" t="inlineStr"/>
      <c r="C330" s="10" t="inlineStr">
        <is>
          <t>ConTab_BOM_KP_Sleeves1158</t>
        </is>
      </c>
      <c r="D330" s="10" t="inlineStr"/>
      <c r="E330" s="10" t="inlineStr">
        <is>
          <t>:4015-9_0-KP:4015-9_0-KPV:</t>
        </is>
      </c>
      <c r="F330" s="11" t="inlineStr">
        <is>
          <t>4</t>
        </is>
      </c>
      <c r="G330" s="11" t="inlineStr">
        <is>
          <t>:CW:CCW:</t>
        </is>
      </c>
      <c r="H330" s="10" t="inlineStr">
        <is>
          <t>Mechanical Seal</t>
        </is>
      </c>
      <c r="I330" s="10" t="inlineStr">
        <is>
          <t>Single</t>
        </is>
      </c>
      <c r="J330" s="10" t="inlineStr">
        <is>
          <t>:Unbalanced:</t>
        </is>
      </c>
      <c r="K330" s="10" t="inlineStr">
        <is>
          <t>SlvMatl_Bronze</t>
        </is>
      </c>
      <c r="L330" s="10" t="inlineStr">
        <is>
          <t>Bronze, III932, C89835</t>
        </is>
      </c>
      <c r="M330" s="10" t="inlineStr">
        <is>
          <t>Bronze, III932, C89835</t>
        </is>
      </c>
      <c r="N330" s="11" t="inlineStr">
        <is>
          <t>96701011</t>
        </is>
      </c>
      <c r="O330" s="10" t="inlineStr">
        <is>
          <t>B101362</t>
        </is>
      </c>
      <c r="P330" s="11" t="inlineStr">
        <is>
          <t>LT027</t>
        </is>
      </c>
      <c r="Q330" t="inlineStr">
        <is>
          <t>PriceReq_BOM_KP_Sleeves, SlvMatl_Bronze</t>
        </is>
      </c>
    </row>
    <row r="331">
      <c r="B331" s="98" t="inlineStr"/>
      <c r="C331" s="10" t="inlineStr">
        <is>
          <t>ConTab_BOM_KP_Sleeves1161</t>
        </is>
      </c>
      <c r="D331" s="10" t="inlineStr"/>
      <c r="E331" s="10" t="inlineStr">
        <is>
          <t>:3014-7_8-KP:3014-7_8-KPV:</t>
        </is>
      </c>
      <c r="F331" s="11" t="inlineStr">
        <is>
          <t>4</t>
        </is>
      </c>
      <c r="G331" s="11" t="inlineStr">
        <is>
          <t>:CW:CCW:</t>
        </is>
      </c>
      <c r="H331" s="10" t="inlineStr">
        <is>
          <t>Mechanical Seal</t>
        </is>
      </c>
      <c r="I331" s="10" t="inlineStr">
        <is>
          <t>Single</t>
        </is>
      </c>
      <c r="J331" s="10" t="inlineStr">
        <is>
          <t>:Unbalanced:</t>
        </is>
      </c>
      <c r="K331" s="10" t="inlineStr">
        <is>
          <t>SlvMatl_SS_AISI-303</t>
        </is>
      </c>
      <c r="L331" s="10" t="inlineStr">
        <is>
          <t>SS AISI-303</t>
        </is>
      </c>
      <c r="M331" s="10" t="inlineStr">
        <is>
          <t>SS AISI-303</t>
        </is>
      </c>
      <c r="N331" s="11" t="inlineStr">
        <is>
          <t>96701012</t>
        </is>
      </c>
      <c r="O331" s="10" t="inlineStr">
        <is>
          <t>B101364</t>
        </is>
      </c>
      <c r="P331" s="11" t="inlineStr">
        <is>
          <t>LT067</t>
        </is>
      </c>
      <c r="Q331" t="inlineStr">
        <is>
          <t>PriceReq_BOM_KP_Sleeves, SlvMatl_SS_AISI-303</t>
        </is>
      </c>
    </row>
    <row r="332">
      <c r="B332" s="98" t="inlineStr"/>
      <c r="C332" s="10" t="inlineStr">
        <is>
          <t>ConTab_BOM_KP_Sleeves1162</t>
        </is>
      </c>
      <c r="D332" s="10" t="inlineStr"/>
      <c r="E332" s="10" t="inlineStr">
        <is>
          <t>:4015-9_0-KP:4015-9_0-KPV:</t>
        </is>
      </c>
      <c r="F332" s="11" t="inlineStr">
        <is>
          <t>4</t>
        </is>
      </c>
      <c r="G332" s="11" t="inlineStr">
        <is>
          <t>:CW:CCW:</t>
        </is>
      </c>
      <c r="H332" s="10" t="inlineStr">
        <is>
          <t>Mechanical Seal</t>
        </is>
      </c>
      <c r="I332" s="10" t="inlineStr">
        <is>
          <t>Single</t>
        </is>
      </c>
      <c r="J332" s="10" t="inlineStr">
        <is>
          <t>:Unbalanced:</t>
        </is>
      </c>
      <c r="K332" s="10" t="inlineStr">
        <is>
          <t>SlvMatl_SS_AISI-303</t>
        </is>
      </c>
      <c r="L332" s="10" t="inlineStr">
        <is>
          <t>SS AISI-303</t>
        </is>
      </c>
      <c r="M332" s="10" t="inlineStr">
        <is>
          <t>SS AISI-303</t>
        </is>
      </c>
      <c r="N332" s="11" t="inlineStr">
        <is>
          <t>96701012</t>
        </is>
      </c>
      <c r="O332" s="10" t="inlineStr">
        <is>
          <t>B101364</t>
        </is>
      </c>
      <c r="P332" s="11" t="inlineStr">
        <is>
          <t>LT067</t>
        </is>
      </c>
      <c r="Q332" t="inlineStr">
        <is>
          <t>PriceReq_BOM_KP_Sleeves, SlvMatl_SS_AISI-303</t>
        </is>
      </c>
    </row>
    <row r="333">
      <c r="B333" s="98" t="inlineStr"/>
      <c r="C333" s="10" t="inlineStr">
        <is>
          <t>ConTab_BOM_KP_Sleeves1167</t>
        </is>
      </c>
      <c r="D333" s="10" t="inlineStr"/>
      <c r="E333" s="10" t="inlineStr">
        <is>
          <t>:3014-7_8-KP:3014-7_8-KPV:</t>
        </is>
      </c>
      <c r="F333" s="11" t="inlineStr">
        <is>
          <t>4</t>
        </is>
      </c>
      <c r="G333" s="11" t="inlineStr">
        <is>
          <t>:CW:CCW:</t>
        </is>
      </c>
      <c r="H333" s="10" t="inlineStr">
        <is>
          <t>Mechanical Seal</t>
        </is>
      </c>
      <c r="I333" s="10" t="inlineStr">
        <is>
          <t>Single</t>
        </is>
      </c>
      <c r="J333" s="10" t="inlineStr">
        <is>
          <t>:Balanced:</t>
        </is>
      </c>
      <c r="K333" s="10" t="inlineStr">
        <is>
          <t>SlvMatl_Bronze</t>
        </is>
      </c>
      <c r="L333" s="10" t="inlineStr">
        <is>
          <t>Bronze, III932, C89835</t>
        </is>
      </c>
      <c r="M333" s="10" t="inlineStr">
        <is>
          <t>Bronze, III932, C89835</t>
        </is>
      </c>
      <c r="N333" s="11" t="inlineStr">
        <is>
          <t>96701013</t>
        </is>
      </c>
      <c r="O333" s="10" t="inlineStr">
        <is>
          <t>B101369</t>
        </is>
      </c>
      <c r="P333" s="11" t="inlineStr">
        <is>
          <t>LT027</t>
        </is>
      </c>
      <c r="Q333" t="inlineStr">
        <is>
          <t>PriceReq_BOM_KP_Sleeves, SlvMatl_Bronze</t>
        </is>
      </c>
    </row>
    <row r="334">
      <c r="B334" s="98" t="inlineStr"/>
      <c r="C334" s="10" t="inlineStr">
        <is>
          <t>ConTab_BOM_KP_Sleeves1168</t>
        </is>
      </c>
      <c r="D334" s="10" t="inlineStr"/>
      <c r="E334" s="10" t="inlineStr">
        <is>
          <t>:4015-9_0-KP:4015-9_0-KPV:</t>
        </is>
      </c>
      <c r="F334" s="11" t="inlineStr">
        <is>
          <t>4</t>
        </is>
      </c>
      <c r="G334" s="11" t="inlineStr">
        <is>
          <t>:CW:CCW:</t>
        </is>
      </c>
      <c r="H334" s="10" t="inlineStr">
        <is>
          <t>Mechanical Seal</t>
        </is>
      </c>
      <c r="I334" s="10" t="inlineStr">
        <is>
          <t>Single</t>
        </is>
      </c>
      <c r="J334" s="10" t="inlineStr">
        <is>
          <t>:Balanced:</t>
        </is>
      </c>
      <c r="K334" s="10" t="inlineStr">
        <is>
          <t>SlvMatl_Bronze</t>
        </is>
      </c>
      <c r="L334" s="10" t="inlineStr">
        <is>
          <t>Bronze, III932, C89835</t>
        </is>
      </c>
      <c r="M334" s="10" t="inlineStr">
        <is>
          <t>Bronze, III932, C89835</t>
        </is>
      </c>
      <c r="N334" s="11" t="inlineStr">
        <is>
          <t>96701013</t>
        </is>
      </c>
      <c r="O334" s="10" t="inlineStr">
        <is>
          <t>B101369</t>
        </is>
      </c>
      <c r="P334" s="11" t="inlineStr">
        <is>
          <t>LT027</t>
        </is>
      </c>
      <c r="Q334" t="inlineStr">
        <is>
          <t>PriceReq_BOM_KP_Sleeves, SlvMatl_Bronze</t>
        </is>
      </c>
    </row>
    <row r="335">
      <c r="B335" s="98" t="inlineStr"/>
      <c r="C335" s="10" t="inlineStr">
        <is>
          <t>ConTab_BOM_KP_Sleeves1171</t>
        </is>
      </c>
      <c r="D335" s="10" t="inlineStr"/>
      <c r="E335" s="10" t="inlineStr">
        <is>
          <t>:3014-7_8-KP:3014-7_8-KPV:</t>
        </is>
      </c>
      <c r="F335" s="11" t="inlineStr">
        <is>
          <t>4</t>
        </is>
      </c>
      <c r="G335" s="11" t="inlineStr">
        <is>
          <t>:CW:CCW:</t>
        </is>
      </c>
      <c r="H335" s="10" t="inlineStr">
        <is>
          <t>Mechanical Seal</t>
        </is>
      </c>
      <c r="I335" s="10" t="inlineStr">
        <is>
          <t>Single</t>
        </is>
      </c>
      <c r="J335" s="10" t="inlineStr">
        <is>
          <t>:Balanced:</t>
        </is>
      </c>
      <c r="K335" s="10" t="inlineStr">
        <is>
          <t>SlvMatl_SS_AISI-303</t>
        </is>
      </c>
      <c r="L335" s="10" t="inlineStr">
        <is>
          <t>SS AISI-303</t>
        </is>
      </c>
      <c r="M335" s="10" t="inlineStr">
        <is>
          <t>SS AISI-303</t>
        </is>
      </c>
      <c r="N335" s="11" t="inlineStr">
        <is>
          <t>RTF</t>
        </is>
      </c>
      <c r="O335" s="10" t="inlineStr">
        <is>
          <t>B101371</t>
        </is>
      </c>
      <c r="P335" s="11" t="inlineStr">
        <is>
          <t>LT067</t>
        </is>
      </c>
      <c r="Q335" t="inlineStr">
        <is>
          <t>PriceReq_BOM_KP_Sleeves, SlvMatl_SS_AISI-303</t>
        </is>
      </c>
    </row>
    <row r="336">
      <c r="B336" s="98" t="inlineStr"/>
      <c r="C336" s="10" t="inlineStr">
        <is>
          <t>ConTab_BOM_KP_Sleeves1172</t>
        </is>
      </c>
      <c r="D336" s="10" t="inlineStr"/>
      <c r="E336" s="10" t="inlineStr">
        <is>
          <t>:4015-9_0-KP:4015-9_0-KPV:</t>
        </is>
      </c>
      <c r="F336" s="11" t="inlineStr">
        <is>
          <t>4</t>
        </is>
      </c>
      <c r="G336" s="11" t="inlineStr">
        <is>
          <t>:CW:CCW:</t>
        </is>
      </c>
      <c r="H336" s="10" t="inlineStr">
        <is>
          <t>Mechanical Seal</t>
        </is>
      </c>
      <c r="I336" s="10" t="inlineStr">
        <is>
          <t>Single</t>
        </is>
      </c>
      <c r="J336" s="10" t="inlineStr">
        <is>
          <t>:Balanced:</t>
        </is>
      </c>
      <c r="K336" s="10" t="inlineStr">
        <is>
          <t>SlvMatl_SS_AISI-303</t>
        </is>
      </c>
      <c r="L336" s="10" t="inlineStr">
        <is>
          <t>SS AISI-303</t>
        </is>
      </c>
      <c r="M336" s="10" t="inlineStr">
        <is>
          <t>SS AISI-303</t>
        </is>
      </c>
      <c r="N336" s="11" t="inlineStr">
        <is>
          <t>RTF</t>
        </is>
      </c>
      <c r="O336" s="10" t="inlineStr">
        <is>
          <t>B101371</t>
        </is>
      </c>
      <c r="P336" s="11" t="inlineStr">
        <is>
          <t>LT067</t>
        </is>
      </c>
      <c r="Q336" t="inlineStr">
        <is>
          <t>PriceReq_BOM_KP_Sleeves, SlvMatl_SS_AISI-303</t>
        </is>
      </c>
    </row>
    <row r="337">
      <c r="B337" s="98" t="inlineStr"/>
      <c r="C337" s="10" t="inlineStr">
        <is>
          <t>ConTab_BOM_KP_Sleeves1177</t>
        </is>
      </c>
      <c r="D337" s="10" t="inlineStr"/>
      <c r="E337" s="10" t="inlineStr">
        <is>
          <t>:3014-7_8-KP:3014-7_8-KPV:</t>
        </is>
      </c>
      <c r="F337" s="11" t="inlineStr">
        <is>
          <t>4</t>
        </is>
      </c>
      <c r="G337" s="11" t="inlineStr">
        <is>
          <t>:CW:CCW:</t>
        </is>
      </c>
      <c r="H337" s="10" t="inlineStr">
        <is>
          <t>Mechanical Seal</t>
        </is>
      </c>
      <c r="I337" s="10" t="inlineStr">
        <is>
          <t>Single</t>
        </is>
      </c>
      <c r="J337" s="10" t="inlineStr">
        <is>
          <t>:Unbalanced:</t>
        </is>
      </c>
      <c r="K337" s="10" t="inlineStr">
        <is>
          <t>SlvMatl_Special</t>
        </is>
      </c>
      <c r="L337" s="10" t="inlineStr">
        <is>
          <t>Special/Other</t>
        </is>
      </c>
      <c r="M337" s="10" t="inlineStr">
        <is>
          <t>Special/Other</t>
        </is>
      </c>
      <c r="N337" s="11" t="inlineStr">
        <is>
          <t>RTF</t>
        </is>
      </c>
      <c r="O337" s="10" t="inlineStr">
        <is>
          <t>B101367</t>
        </is>
      </c>
      <c r="P337" s="11" t="inlineStr">
        <is>
          <t>LT029</t>
        </is>
      </c>
      <c r="Q337" t="inlineStr">
        <is>
          <t>SlvMatl_Special, PriceReq_BOM_KP_Sleeves</t>
        </is>
      </c>
    </row>
    <row r="338">
      <c r="B338" s="98" t="inlineStr"/>
      <c r="C338" s="10" t="inlineStr">
        <is>
          <t>ConTab_BOM_KP_Sleeves1178</t>
        </is>
      </c>
      <c r="D338" s="10" t="inlineStr"/>
      <c r="E338" s="10" t="inlineStr">
        <is>
          <t>:4015-9_0-KP:4015-9_0-KPV:</t>
        </is>
      </c>
      <c r="F338" s="11" t="inlineStr">
        <is>
          <t>4</t>
        </is>
      </c>
      <c r="G338" s="11" t="inlineStr">
        <is>
          <t>:CW:CCW:</t>
        </is>
      </c>
      <c r="H338" s="10" t="inlineStr">
        <is>
          <t>Mechanical Seal</t>
        </is>
      </c>
      <c r="I338" s="10" t="inlineStr">
        <is>
          <t>Single</t>
        </is>
      </c>
      <c r="J338" s="10" t="inlineStr">
        <is>
          <t>:Unbalanced:</t>
        </is>
      </c>
      <c r="K338" s="10" t="inlineStr">
        <is>
          <t>SlvMatl_Special</t>
        </is>
      </c>
      <c r="L338" s="10" t="inlineStr">
        <is>
          <t>Special/Other</t>
        </is>
      </c>
      <c r="M338" s="10" t="inlineStr">
        <is>
          <t>Special/Other</t>
        </is>
      </c>
      <c r="N338" s="11" t="inlineStr">
        <is>
          <t>RTF</t>
        </is>
      </c>
      <c r="O338" s="10" t="inlineStr">
        <is>
          <t>B101367</t>
        </is>
      </c>
      <c r="P338" s="11" t="inlineStr">
        <is>
          <t>LT029</t>
        </is>
      </c>
      <c r="Q338" t="inlineStr">
        <is>
          <t>SlvMatl_Special, PriceReq_BOM_KP_Sleeves</t>
        </is>
      </c>
    </row>
    <row r="339">
      <c r="B339" s="98" t="inlineStr"/>
      <c r="C339" s="10" t="inlineStr">
        <is>
          <t>ConTab_BOM_KP_Sleeves1239</t>
        </is>
      </c>
      <c r="D339" s="10" t="inlineStr"/>
      <c r="E339" s="10" t="inlineStr">
        <is>
          <t>:3014-7_8-KPV:</t>
        </is>
      </c>
      <c r="F339" s="11" t="inlineStr">
        <is>
          <t>4</t>
        </is>
      </c>
      <c r="G339" s="10" t="inlineStr">
        <is>
          <t>:CW:</t>
        </is>
      </c>
      <c r="H339" s="10" t="inlineStr">
        <is>
          <t>Mechanical Seal</t>
        </is>
      </c>
      <c r="I339" s="10" t="inlineStr">
        <is>
          <t>Single</t>
        </is>
      </c>
      <c r="J339" s="10" t="inlineStr">
        <is>
          <t>:Balanced:</t>
        </is>
      </c>
      <c r="K339" s="10" t="inlineStr">
        <is>
          <t>SlvMatl_Bronze</t>
        </is>
      </c>
      <c r="L339" s="10" t="inlineStr">
        <is>
          <t>Bronze, III932, C89835</t>
        </is>
      </c>
      <c r="M339" s="10" t="inlineStr">
        <is>
          <t>SS AISI-416 (hard)-SlvBrg</t>
        </is>
      </c>
      <c r="N339" s="11" t="inlineStr">
        <is>
          <t>98833038</t>
        </is>
      </c>
      <c r="O339" s="10" t="inlineStr">
        <is>
          <t>B101369</t>
        </is>
      </c>
      <c r="P339" s="11" t="inlineStr">
        <is>
          <t>LT027</t>
        </is>
      </c>
      <c r="Q339" t="inlineStr">
        <is>
          <t>PriceReq_BOM_KP_Sleeves, SlvMatl_Bronze</t>
        </is>
      </c>
    </row>
    <row r="340">
      <c r="B340" s="98" t="inlineStr"/>
      <c r="C340" s="10" t="inlineStr">
        <is>
          <t>ConTab_BOM_KP_Sleeves1240</t>
        </is>
      </c>
      <c r="D340" s="10" t="inlineStr"/>
      <c r="E340" s="10" t="inlineStr">
        <is>
          <t>:4015-9_0-KPV:</t>
        </is>
      </c>
      <c r="F340" s="11" t="inlineStr">
        <is>
          <t>4</t>
        </is>
      </c>
      <c r="G340" s="10" t="inlineStr">
        <is>
          <t>:CW:</t>
        </is>
      </c>
      <c r="H340" s="10" t="inlineStr">
        <is>
          <t>Mechanical Seal</t>
        </is>
      </c>
      <c r="I340" s="10" t="inlineStr">
        <is>
          <t>Single</t>
        </is>
      </c>
      <c r="J340" s="10" t="inlineStr">
        <is>
          <t>:Balanced:</t>
        </is>
      </c>
      <c r="K340" s="10" t="inlineStr">
        <is>
          <t>SlvMatl_Bronze</t>
        </is>
      </c>
      <c r="L340" s="10" t="inlineStr">
        <is>
          <t>Bronze, III932, C89835</t>
        </is>
      </c>
      <c r="M340" s="10" t="inlineStr">
        <is>
          <t>SS AISI-416 (hard)-SlvBrg</t>
        </is>
      </c>
      <c r="N340" s="11" t="inlineStr">
        <is>
          <t>98833038</t>
        </is>
      </c>
      <c r="O340" s="10" t="inlineStr">
        <is>
          <t>B101369</t>
        </is>
      </c>
      <c r="P340" s="11" t="inlineStr">
        <is>
          <t>LT027</t>
        </is>
      </c>
      <c r="Q340" t="inlineStr">
        <is>
          <t>PriceReq_BOM_KP_Sleeves, SlvMatl_Bronze</t>
        </is>
      </c>
    </row>
    <row r="341">
      <c r="B341" s="98" t="inlineStr"/>
      <c r="C341" s="10" t="inlineStr">
        <is>
          <t>ConTab_BOM_KP_Sleeves1241</t>
        </is>
      </c>
      <c r="D341" s="10" t="inlineStr"/>
      <c r="E341" s="10" t="inlineStr">
        <is>
          <t>:3014-7_8-KPV:</t>
        </is>
      </c>
      <c r="F341" s="11" t="inlineStr">
        <is>
          <t>4</t>
        </is>
      </c>
      <c r="G341" s="10" t="inlineStr">
        <is>
          <t>:CCW:</t>
        </is>
      </c>
      <c r="H341" s="10" t="inlineStr">
        <is>
          <t>Mechanical Seal</t>
        </is>
      </c>
      <c r="I341" s="10" t="inlineStr">
        <is>
          <t>Single</t>
        </is>
      </c>
      <c r="J341" s="10" t="inlineStr">
        <is>
          <t>:Balanced:</t>
        </is>
      </c>
      <c r="K341" s="10" t="inlineStr">
        <is>
          <t>SlvMatl_Bronze</t>
        </is>
      </c>
      <c r="L341" s="10" t="inlineStr">
        <is>
          <t>Bronze, III932, C89835</t>
        </is>
      </c>
      <c r="M341" s="10" t="inlineStr">
        <is>
          <t>SS AISI-416 (hard)-SlvBrg</t>
        </is>
      </c>
      <c r="N341" s="11" t="inlineStr">
        <is>
          <t>RTF</t>
        </is>
      </c>
      <c r="O341" s="10" t="inlineStr">
        <is>
          <t>B101369</t>
        </is>
      </c>
      <c r="P341" s="11" t="inlineStr">
        <is>
          <t>LT027</t>
        </is>
      </c>
      <c r="Q341" t="inlineStr">
        <is>
          <t>PriceReq_BOM_KP_Sleeves, SlvMatl_Bronze</t>
        </is>
      </c>
    </row>
    <row r="342">
      <c r="B342" s="98" t="inlineStr"/>
      <c r="C342" s="10" t="inlineStr">
        <is>
          <t>ConTab_BOM_KP_Sleeves1242</t>
        </is>
      </c>
      <c r="D342" s="10" t="inlineStr"/>
      <c r="E342" s="10" t="inlineStr">
        <is>
          <t>:4015-9_0-KPV:</t>
        </is>
      </c>
      <c r="F342" s="11" t="inlineStr">
        <is>
          <t>4</t>
        </is>
      </c>
      <c r="G342" s="10" t="inlineStr">
        <is>
          <t>:CCW:</t>
        </is>
      </c>
      <c r="H342" s="10" t="inlineStr">
        <is>
          <t>Mechanical Seal</t>
        </is>
      </c>
      <c r="I342" s="10" t="inlineStr">
        <is>
          <t>Single</t>
        </is>
      </c>
      <c r="J342" s="10" t="inlineStr">
        <is>
          <t>:Balanced:</t>
        </is>
      </c>
      <c r="K342" s="10" t="inlineStr">
        <is>
          <t>SlvMatl_Bronze</t>
        </is>
      </c>
      <c r="L342" s="10" t="inlineStr">
        <is>
          <t>Bronze, III932, C89835</t>
        </is>
      </c>
      <c r="M342" s="10" t="inlineStr">
        <is>
          <t>SS AISI-416 (hard)-SlvBrg</t>
        </is>
      </c>
      <c r="N342" s="11" t="inlineStr">
        <is>
          <t>RTF</t>
        </is>
      </c>
      <c r="O342" s="10" t="inlineStr">
        <is>
          <t>B101369</t>
        </is>
      </c>
      <c r="P342" s="11" t="inlineStr">
        <is>
          <t>LT027</t>
        </is>
      </c>
      <c r="Q342" t="inlineStr">
        <is>
          <t>PriceReq_BOM_KP_Sleeves, SlvMatl_Bronze</t>
        </is>
      </c>
    </row>
    <row r="343">
      <c r="B343" s="98" t="inlineStr"/>
      <c r="C343" s="10" t="inlineStr">
        <is>
          <t>ConTab_BOM_KP_Sleeves1247</t>
        </is>
      </c>
      <c r="D343" s="10" t="inlineStr"/>
      <c r="E343" s="10" t="inlineStr">
        <is>
          <t>:3014-7_8-KPV:</t>
        </is>
      </c>
      <c r="F343" s="11" t="inlineStr">
        <is>
          <t>4</t>
        </is>
      </c>
      <c r="G343" s="10" t="inlineStr">
        <is>
          <t>:CW:</t>
        </is>
      </c>
      <c r="H343" s="10" t="inlineStr">
        <is>
          <t>Mechanical Seal</t>
        </is>
      </c>
      <c r="I343" s="10" t="inlineStr">
        <is>
          <t>Single</t>
        </is>
      </c>
      <c r="J343" s="10" t="inlineStr">
        <is>
          <t>:Balanced:</t>
        </is>
      </c>
      <c r="K343" s="10" t="inlineStr">
        <is>
          <t>SlvMatl_SS_AISI-303</t>
        </is>
      </c>
      <c r="L343" s="10" t="inlineStr">
        <is>
          <t>SS AISI-303</t>
        </is>
      </c>
      <c r="M343" s="10" t="inlineStr">
        <is>
          <t>SS AISI-416 (hard)-SlvBrg</t>
        </is>
      </c>
      <c r="N343" s="11" t="inlineStr">
        <is>
          <t>RTF</t>
        </is>
      </c>
      <c r="O343" s="10" t="inlineStr">
        <is>
          <t>B101371</t>
        </is>
      </c>
      <c r="P343" s="11" t="inlineStr">
        <is>
          <t>LT067</t>
        </is>
      </c>
      <c r="Q343" t="inlineStr">
        <is>
          <t>PriceReq_BOM_KP_Sleeves, SlvMatl_SS_AISI-303</t>
        </is>
      </c>
    </row>
    <row r="344">
      <c r="B344" s="98" t="inlineStr"/>
      <c r="C344" s="10" t="inlineStr">
        <is>
          <t>ConTab_BOM_KP_Sleeves1248</t>
        </is>
      </c>
      <c r="D344" s="10" t="inlineStr"/>
      <c r="E344" s="10" t="inlineStr">
        <is>
          <t>:4015-9_0-KPV:</t>
        </is>
      </c>
      <c r="F344" s="11" t="inlineStr">
        <is>
          <t>4</t>
        </is>
      </c>
      <c r="G344" s="10" t="inlineStr">
        <is>
          <t>:CW:</t>
        </is>
      </c>
      <c r="H344" s="10" t="inlineStr">
        <is>
          <t>Mechanical Seal</t>
        </is>
      </c>
      <c r="I344" s="10" t="inlineStr">
        <is>
          <t>Single</t>
        </is>
      </c>
      <c r="J344" s="10" t="inlineStr">
        <is>
          <t>:Balanced:</t>
        </is>
      </c>
      <c r="K344" s="10" t="inlineStr">
        <is>
          <t>SlvMatl_SS_AISI-303</t>
        </is>
      </c>
      <c r="L344" s="10" t="inlineStr">
        <is>
          <t>SS AISI-303</t>
        </is>
      </c>
      <c r="M344" s="10" t="inlineStr">
        <is>
          <t>SS AISI-416 (hard)-SlvBrg</t>
        </is>
      </c>
      <c r="N344" s="11" t="inlineStr">
        <is>
          <t>RTF</t>
        </is>
      </c>
      <c r="O344" s="10" t="inlineStr">
        <is>
          <t>B101371</t>
        </is>
      </c>
      <c r="P344" s="11" t="inlineStr">
        <is>
          <t>LT067</t>
        </is>
      </c>
      <c r="Q344" t="inlineStr">
        <is>
          <t>PriceReq_BOM_KP_Sleeves, SlvMatl_SS_AISI-303</t>
        </is>
      </c>
    </row>
    <row r="345">
      <c r="B345" s="98" t="inlineStr"/>
      <c r="C345" s="10" t="inlineStr">
        <is>
          <t>ConTab_BOM_KP_Sleeves1249</t>
        </is>
      </c>
      <c r="D345" s="10" t="inlineStr"/>
      <c r="E345" s="10" t="inlineStr">
        <is>
          <t>:3014-7_8-KPV:</t>
        </is>
      </c>
      <c r="F345" s="11" t="inlineStr">
        <is>
          <t>4</t>
        </is>
      </c>
      <c r="G345" s="10" t="inlineStr">
        <is>
          <t>:CCW:</t>
        </is>
      </c>
      <c r="H345" s="10" t="inlineStr">
        <is>
          <t>Mechanical Seal</t>
        </is>
      </c>
      <c r="I345" s="10" t="inlineStr">
        <is>
          <t>Single</t>
        </is>
      </c>
      <c r="J345" s="10" t="inlineStr">
        <is>
          <t>:Balanced:</t>
        </is>
      </c>
      <c r="K345" s="10" t="inlineStr">
        <is>
          <t>SlvMatl_SS_AISI-303</t>
        </is>
      </c>
      <c r="L345" s="10" t="inlineStr">
        <is>
          <t>SS AISI-303</t>
        </is>
      </c>
      <c r="M345" s="10" t="inlineStr">
        <is>
          <t>SS AISI-416 (hard)-SlvBrg</t>
        </is>
      </c>
      <c r="N345" s="11" t="inlineStr">
        <is>
          <t>RTF</t>
        </is>
      </c>
      <c r="O345" s="10" t="inlineStr">
        <is>
          <t>B101371</t>
        </is>
      </c>
      <c r="P345" s="11" t="inlineStr">
        <is>
          <t>LT067</t>
        </is>
      </c>
      <c r="Q345" t="inlineStr">
        <is>
          <t>PriceReq_BOM_KP_Sleeves, SlvMatl_SS_AISI-303</t>
        </is>
      </c>
    </row>
    <row r="346">
      <c r="B346" s="98" t="inlineStr"/>
      <c r="C346" s="10" t="inlineStr">
        <is>
          <t>ConTab_BOM_KP_Sleeves1250</t>
        </is>
      </c>
      <c r="D346" s="10" t="inlineStr"/>
      <c r="E346" s="10" t="inlineStr">
        <is>
          <t>:4015-9_0-KPV:</t>
        </is>
      </c>
      <c r="F346" s="11" t="inlineStr">
        <is>
          <t>4</t>
        </is>
      </c>
      <c r="G346" s="10" t="inlineStr">
        <is>
          <t>:CCW:</t>
        </is>
      </c>
      <c r="H346" s="10" t="inlineStr">
        <is>
          <t>Mechanical Seal</t>
        </is>
      </c>
      <c r="I346" s="10" t="inlineStr">
        <is>
          <t>Single</t>
        </is>
      </c>
      <c r="J346" s="10" t="inlineStr">
        <is>
          <t>:Balanced:</t>
        </is>
      </c>
      <c r="K346" s="10" t="inlineStr">
        <is>
          <t>SlvMatl_SS_AISI-303</t>
        </is>
      </c>
      <c r="L346" s="10" t="inlineStr">
        <is>
          <t>SS AISI-303</t>
        </is>
      </c>
      <c r="M346" s="10" t="inlineStr">
        <is>
          <t>SS AISI-416 (hard)-SlvBrg</t>
        </is>
      </c>
      <c r="N346" s="11" t="inlineStr">
        <is>
          <t>RTF</t>
        </is>
      </c>
      <c r="O346" s="10" t="inlineStr">
        <is>
          <t>B101371</t>
        </is>
      </c>
      <c r="P346" s="11" t="inlineStr">
        <is>
          <t>LT067</t>
        </is>
      </c>
      <c r="Q346" t="inlineStr">
        <is>
          <t>PriceReq_BOM_KP_Sleeves, SlvMatl_SS_AISI-303</t>
        </is>
      </c>
    </row>
    <row r="347">
      <c r="B347" s="98" t="inlineStr"/>
      <c r="C347" s="10" t="inlineStr">
        <is>
          <t>ConTab_BOM_KP_Sleeves1263</t>
        </is>
      </c>
      <c r="D347" s="10" t="inlineStr"/>
      <c r="E347" s="10" t="inlineStr">
        <is>
          <t>:3014-7_8-KPV:</t>
        </is>
      </c>
      <c r="F347" s="11" t="inlineStr">
        <is>
          <t>4</t>
        </is>
      </c>
      <c r="G347" s="10" t="inlineStr">
        <is>
          <t>:CW:</t>
        </is>
      </c>
      <c r="H347" s="10" t="inlineStr">
        <is>
          <t>Mechanical Seal</t>
        </is>
      </c>
      <c r="I347" s="10" t="inlineStr">
        <is>
          <t>Single</t>
        </is>
      </c>
      <c r="J347" s="10" t="inlineStr">
        <is>
          <t>:Balanced:</t>
        </is>
      </c>
      <c r="K347" s="10" t="inlineStr">
        <is>
          <t>SlvMatl_Special</t>
        </is>
      </c>
      <c r="L347" s="10" t="inlineStr">
        <is>
          <t>Special/Other</t>
        </is>
      </c>
      <c r="M347" s="10" t="inlineStr">
        <is>
          <t>SS AISI-416 (hard)-SlvBrg</t>
        </is>
      </c>
      <c r="N347" s="11" t="inlineStr">
        <is>
          <t>RTF</t>
        </is>
      </c>
      <c r="O347" s="10" t="inlineStr">
        <is>
          <t>B101367</t>
        </is>
      </c>
      <c r="P347" s="11" t="inlineStr">
        <is>
          <t>LT029</t>
        </is>
      </c>
      <c r="Q347" t="inlineStr">
        <is>
          <t>SlvMatl_Special, PriceReq_BOM_KP_Sleeves</t>
        </is>
      </c>
    </row>
    <row r="348">
      <c r="B348" s="98" t="inlineStr"/>
      <c r="C348" s="10" t="inlineStr">
        <is>
          <t>ConTab_BOM_KP_Sleeves1264</t>
        </is>
      </c>
      <c r="D348" s="10" t="inlineStr"/>
      <c r="E348" s="10" t="inlineStr">
        <is>
          <t>:4015-9_0-KPV:</t>
        </is>
      </c>
      <c r="F348" s="11" t="inlineStr">
        <is>
          <t>4</t>
        </is>
      </c>
      <c r="G348" s="10" t="inlineStr">
        <is>
          <t>:CW:</t>
        </is>
      </c>
      <c r="H348" s="10" t="inlineStr">
        <is>
          <t>Mechanical Seal</t>
        </is>
      </c>
      <c r="I348" s="10" t="inlineStr">
        <is>
          <t>Single</t>
        </is>
      </c>
      <c r="J348" s="10" t="inlineStr">
        <is>
          <t>:Balanced:</t>
        </is>
      </c>
      <c r="K348" s="10" t="inlineStr">
        <is>
          <t>SlvMatl_Special</t>
        </is>
      </c>
      <c r="L348" s="10" t="inlineStr">
        <is>
          <t>Special/Other</t>
        </is>
      </c>
      <c r="M348" s="10" t="inlineStr">
        <is>
          <t>SS AISI-416 (hard)-SlvBrg</t>
        </is>
      </c>
      <c r="N348" s="11" t="inlineStr">
        <is>
          <t>RTF</t>
        </is>
      </c>
      <c r="O348" s="10" t="inlineStr">
        <is>
          <t>B101367</t>
        </is>
      </c>
      <c r="P348" s="11" t="inlineStr">
        <is>
          <t>LT029</t>
        </is>
      </c>
      <c r="Q348" t="inlineStr">
        <is>
          <t>SlvMatl_Special, PriceReq_BOM_KP_Sleeves</t>
        </is>
      </c>
    </row>
    <row r="349">
      <c r="B349" s="98" t="inlineStr"/>
      <c r="C349" s="10" t="inlineStr">
        <is>
          <t>ConTab_BOM_KP_Sleeves1265</t>
        </is>
      </c>
      <c r="D349" s="10" t="inlineStr"/>
      <c r="E349" s="10" t="inlineStr">
        <is>
          <t>:3014-7_8-KPV:</t>
        </is>
      </c>
      <c r="F349" s="11" t="inlineStr">
        <is>
          <t>4</t>
        </is>
      </c>
      <c r="G349" s="10" t="inlineStr">
        <is>
          <t>:CCW:</t>
        </is>
      </c>
      <c r="H349" s="10" t="inlineStr">
        <is>
          <t>Mechanical Seal</t>
        </is>
      </c>
      <c r="I349" s="10" t="inlineStr">
        <is>
          <t>Single</t>
        </is>
      </c>
      <c r="J349" s="10" t="inlineStr">
        <is>
          <t>:Balanced:</t>
        </is>
      </c>
      <c r="K349" s="10" t="inlineStr">
        <is>
          <t>SlvMatl_Special</t>
        </is>
      </c>
      <c r="L349" s="10" t="inlineStr">
        <is>
          <t>Special/Other</t>
        </is>
      </c>
      <c r="M349" s="10" t="inlineStr">
        <is>
          <t>SS AISI-416 (hard)-SlvBrg</t>
        </is>
      </c>
      <c r="N349" s="11" t="inlineStr">
        <is>
          <t>RTF</t>
        </is>
      </c>
      <c r="O349" s="10" t="inlineStr">
        <is>
          <t>B101367</t>
        </is>
      </c>
      <c r="P349" s="11" t="inlineStr">
        <is>
          <t>LT029</t>
        </is>
      </c>
      <c r="Q349" t="inlineStr">
        <is>
          <t>SlvMatl_Special, PriceReq_BOM_KP_Sleeves</t>
        </is>
      </c>
    </row>
    <row r="350">
      <c r="B350" s="98" t="inlineStr"/>
      <c r="C350" s="10" t="inlineStr">
        <is>
          <t>ConTab_BOM_KP_Sleeves1266</t>
        </is>
      </c>
      <c r="D350" s="10" t="inlineStr"/>
      <c r="E350" s="10" t="inlineStr">
        <is>
          <t>:4015-9_0-KPV:</t>
        </is>
      </c>
      <c r="F350" s="11" t="inlineStr">
        <is>
          <t>4</t>
        </is>
      </c>
      <c r="G350" s="10" t="inlineStr">
        <is>
          <t>:CCW:</t>
        </is>
      </c>
      <c r="H350" s="10" t="inlineStr">
        <is>
          <t>Mechanical Seal</t>
        </is>
      </c>
      <c r="I350" s="10" t="inlineStr">
        <is>
          <t>Single</t>
        </is>
      </c>
      <c r="J350" s="10" t="inlineStr">
        <is>
          <t>:Balanced:</t>
        </is>
      </c>
      <c r="K350" s="10" t="inlineStr">
        <is>
          <t>SlvMatl_Special</t>
        </is>
      </c>
      <c r="L350" s="10" t="inlineStr">
        <is>
          <t>Special/Other</t>
        </is>
      </c>
      <c r="M350" s="10" t="inlineStr">
        <is>
          <t>SS AISI-416 (hard)-SlvBrg</t>
        </is>
      </c>
      <c r="N350" s="11" t="inlineStr">
        <is>
          <t>RTF</t>
        </is>
      </c>
      <c r="O350" s="10" t="inlineStr">
        <is>
          <t>B101367</t>
        </is>
      </c>
      <c r="P350" s="11" t="inlineStr">
        <is>
          <t>LT029</t>
        </is>
      </c>
      <c r="Q350" t="inlineStr">
        <is>
          <t>SlvMatl_Special, PriceReq_BOM_KP_Sleeves</t>
        </is>
      </c>
    </row>
    <row r="351">
      <c r="B351" s="98" t="inlineStr"/>
      <c r="C351" s="10" t="inlineStr">
        <is>
          <t>ConTab_BOM_KP_Sleeves1267</t>
        </is>
      </c>
      <c r="D351" s="10" t="inlineStr"/>
      <c r="E351" s="10" t="inlineStr">
        <is>
          <t>:3014-7_8-KPV:</t>
        </is>
      </c>
      <c r="F351" s="11" t="inlineStr">
        <is>
          <t>4</t>
        </is>
      </c>
      <c r="G351" s="10" t="inlineStr">
        <is>
          <t>:CW:</t>
        </is>
      </c>
      <c r="H351" s="10" t="inlineStr">
        <is>
          <t>Mechanical Seal</t>
        </is>
      </c>
      <c r="I351" s="10" t="inlineStr">
        <is>
          <t>Single</t>
        </is>
      </c>
      <c r="J351" s="10" t="inlineStr">
        <is>
          <t>:Unbalanced:</t>
        </is>
      </c>
      <c r="K351" s="10" t="inlineStr">
        <is>
          <t>SlvMatl_Bronze</t>
        </is>
      </c>
      <c r="L351" s="10" t="inlineStr">
        <is>
          <t>Bronze, III932, C89835</t>
        </is>
      </c>
      <c r="M351" s="10" t="inlineStr">
        <is>
          <t>SS AISI-416 (hard)-SlvBrg</t>
        </is>
      </c>
      <c r="N351" s="10" t="inlineStr">
        <is>
          <t>96698980</t>
        </is>
      </c>
      <c r="O351" s="10" t="inlineStr">
        <is>
          <t>B101362</t>
        </is>
      </c>
      <c r="P351" s="11" t="inlineStr">
        <is>
          <t>LT027</t>
        </is>
      </c>
      <c r="Q351" t="inlineStr">
        <is>
          <t>PriceReq_BOM_KP_Sleeves, SlvMatl_Bronze</t>
        </is>
      </c>
    </row>
    <row r="352">
      <c r="B352" s="98" t="inlineStr"/>
      <c r="C352" s="10" t="inlineStr">
        <is>
          <t>ConTab_BOM_KP_Sleeves1268</t>
        </is>
      </c>
      <c r="D352" s="10" t="inlineStr"/>
      <c r="E352" s="10" t="inlineStr">
        <is>
          <t>:4015-9_0-KPV:</t>
        </is>
      </c>
      <c r="F352" s="11" t="inlineStr">
        <is>
          <t>4</t>
        </is>
      </c>
      <c r="G352" s="10" t="inlineStr">
        <is>
          <t>:CW:</t>
        </is>
      </c>
      <c r="H352" s="10" t="inlineStr">
        <is>
          <t>Mechanical Seal</t>
        </is>
      </c>
      <c r="I352" s="10" t="inlineStr">
        <is>
          <t>Single</t>
        </is>
      </c>
      <c r="J352" s="10" t="inlineStr">
        <is>
          <t>:Unbalanced:</t>
        </is>
      </c>
      <c r="K352" s="10" t="inlineStr">
        <is>
          <t>SlvMatl_Bronze</t>
        </is>
      </c>
      <c r="L352" s="10" t="inlineStr">
        <is>
          <t>Bronze, III932, C89835</t>
        </is>
      </c>
      <c r="M352" s="10" t="inlineStr">
        <is>
          <t>SS AISI-416 (hard)-SlvBrg</t>
        </is>
      </c>
      <c r="N352" s="11" t="inlineStr">
        <is>
          <t>96698980</t>
        </is>
      </c>
      <c r="O352" s="10" t="inlineStr">
        <is>
          <t>B101362</t>
        </is>
      </c>
      <c r="P352" s="11" t="inlineStr">
        <is>
          <t>LT027</t>
        </is>
      </c>
      <c r="Q352" t="inlineStr">
        <is>
          <t>PriceReq_BOM_KP_Sleeves, SlvMatl_Bronze</t>
        </is>
      </c>
    </row>
    <row r="353">
      <c r="B353" s="98" t="inlineStr"/>
      <c r="C353" s="10" t="inlineStr">
        <is>
          <t>ConTab_BOM_KP_Sleeves1269</t>
        </is>
      </c>
      <c r="D353" s="10" t="inlineStr"/>
      <c r="E353" s="10" t="inlineStr">
        <is>
          <t>:3014-7_8-KPV:</t>
        </is>
      </c>
      <c r="F353" s="11" t="inlineStr">
        <is>
          <t>4</t>
        </is>
      </c>
      <c r="G353" s="10" t="inlineStr">
        <is>
          <t>:CCW:</t>
        </is>
      </c>
      <c r="H353" s="10" t="inlineStr">
        <is>
          <t>Mechanical Seal</t>
        </is>
      </c>
      <c r="I353" s="10" t="inlineStr">
        <is>
          <t>Single</t>
        </is>
      </c>
      <c r="J353" s="10" t="inlineStr">
        <is>
          <t>:Unbalanced:</t>
        </is>
      </c>
      <c r="K353" s="10" t="inlineStr">
        <is>
          <t>SlvMatl_Bronze</t>
        </is>
      </c>
      <c r="L353" s="10" t="inlineStr">
        <is>
          <t>Bronze, III932, C89835</t>
        </is>
      </c>
      <c r="M353" s="10" t="inlineStr">
        <is>
          <t>SS AISI-416 (hard)-SlvBrg</t>
        </is>
      </c>
      <c r="N353" s="10" t="inlineStr">
        <is>
          <t>96698974</t>
        </is>
      </c>
      <c r="O353" s="10" t="inlineStr">
        <is>
          <t>B101362</t>
        </is>
      </c>
      <c r="P353" s="11" t="inlineStr">
        <is>
          <t>LT027</t>
        </is>
      </c>
      <c r="Q353" t="inlineStr">
        <is>
          <t>PriceReq_BOM_KP_Sleeves, SlvMatl_Bronze</t>
        </is>
      </c>
    </row>
    <row r="354">
      <c r="B354" s="98" t="inlineStr"/>
      <c r="C354" s="10" t="inlineStr">
        <is>
          <t>ConTab_BOM_KP_Sleeves1270</t>
        </is>
      </c>
      <c r="D354" s="10" t="inlineStr"/>
      <c r="E354" s="10" t="inlineStr">
        <is>
          <t>:4015-9_0-KPV:</t>
        </is>
      </c>
      <c r="F354" s="11" t="inlineStr">
        <is>
          <t>4</t>
        </is>
      </c>
      <c r="G354" s="10" t="inlineStr">
        <is>
          <t>:CCW:</t>
        </is>
      </c>
      <c r="H354" s="10" t="inlineStr">
        <is>
          <t>Mechanical Seal</t>
        </is>
      </c>
      <c r="I354" s="10" t="inlineStr">
        <is>
          <t>Single</t>
        </is>
      </c>
      <c r="J354" s="10" t="inlineStr">
        <is>
          <t>:Unbalanced:</t>
        </is>
      </c>
      <c r="K354" s="10" t="inlineStr">
        <is>
          <t>SlvMatl_Bronze</t>
        </is>
      </c>
      <c r="L354" s="10" t="inlineStr">
        <is>
          <t>Bronze, III932, C89835</t>
        </is>
      </c>
      <c r="M354" s="10" t="inlineStr">
        <is>
          <t>SS AISI-416 (hard)-SlvBrg</t>
        </is>
      </c>
      <c r="N354" s="11" t="inlineStr">
        <is>
          <t>96698974</t>
        </is>
      </c>
      <c r="O354" s="10" t="inlineStr">
        <is>
          <t>B101362</t>
        </is>
      </c>
      <c r="P354" s="11" t="inlineStr">
        <is>
          <t>LT027</t>
        </is>
      </c>
      <c r="Q354" t="inlineStr">
        <is>
          <t>PriceReq_BOM_KP_Sleeves, SlvMatl_Bronze</t>
        </is>
      </c>
    </row>
    <row r="355">
      <c r="B355" s="98" t="inlineStr"/>
      <c r="C355" s="10" t="inlineStr">
        <is>
          <t>ConTab_BOM_KP_Sleeves1275</t>
        </is>
      </c>
      <c r="D355" s="10" t="inlineStr"/>
      <c r="E355" s="10" t="inlineStr">
        <is>
          <t>:3014-7_8-KPV:</t>
        </is>
      </c>
      <c r="F355" s="11" t="inlineStr">
        <is>
          <t>4</t>
        </is>
      </c>
      <c r="G355" s="10" t="inlineStr">
        <is>
          <t>:CW:</t>
        </is>
      </c>
      <c r="H355" s="10" t="inlineStr">
        <is>
          <t>Mechanical Seal</t>
        </is>
      </c>
      <c r="I355" s="10" t="inlineStr">
        <is>
          <t>Single</t>
        </is>
      </c>
      <c r="J355" s="10" t="inlineStr">
        <is>
          <t>:Unbalanced:</t>
        </is>
      </c>
      <c r="K355" s="10" t="inlineStr">
        <is>
          <t>SlvMatl_SS_AISI-303</t>
        </is>
      </c>
      <c r="L355" s="10" t="inlineStr">
        <is>
          <t>SS AISI-303</t>
        </is>
      </c>
      <c r="M355" s="10" t="inlineStr">
        <is>
          <t>SS AISI-416 (hard)-SlvBrg</t>
        </is>
      </c>
      <c r="N355" s="10" t="inlineStr">
        <is>
          <t>96698988</t>
        </is>
      </c>
      <c r="O355" s="10" t="inlineStr">
        <is>
          <t>B101364</t>
        </is>
      </c>
      <c r="P355" s="11" t="inlineStr">
        <is>
          <t>LT067</t>
        </is>
      </c>
      <c r="Q355" t="inlineStr">
        <is>
          <t>PriceReq_BOM_KP_Sleeves, SlvMatl_SS_AISI-303</t>
        </is>
      </c>
    </row>
    <row r="356">
      <c r="B356" s="98" t="inlineStr"/>
      <c r="C356" s="10" t="inlineStr">
        <is>
          <t>ConTab_BOM_KP_Sleeves1276</t>
        </is>
      </c>
      <c r="D356" s="10" t="inlineStr"/>
      <c r="E356" s="10" t="inlineStr">
        <is>
          <t>:4015-9_0-KPV:</t>
        </is>
      </c>
      <c r="F356" s="11" t="inlineStr">
        <is>
          <t>4</t>
        </is>
      </c>
      <c r="G356" s="10" t="inlineStr">
        <is>
          <t>:CW:</t>
        </is>
      </c>
      <c r="H356" s="10" t="inlineStr">
        <is>
          <t>Mechanical Seal</t>
        </is>
      </c>
      <c r="I356" s="10" t="inlineStr">
        <is>
          <t>Single</t>
        </is>
      </c>
      <c r="J356" s="10" t="inlineStr">
        <is>
          <t>:Unbalanced:</t>
        </is>
      </c>
      <c r="K356" s="10" t="inlineStr">
        <is>
          <t>SlvMatl_SS_AISI-303</t>
        </is>
      </c>
      <c r="L356" s="10" t="inlineStr">
        <is>
          <t>SS AISI-303</t>
        </is>
      </c>
      <c r="M356" s="10" t="inlineStr">
        <is>
          <t>SS AISI-416 (hard)-SlvBrg</t>
        </is>
      </c>
      <c r="N356" s="11" t="inlineStr">
        <is>
          <t>96698988</t>
        </is>
      </c>
      <c r="O356" s="10" t="inlineStr">
        <is>
          <t>B101364</t>
        </is>
      </c>
      <c r="P356" s="11" t="inlineStr">
        <is>
          <t>LT067</t>
        </is>
      </c>
      <c r="Q356" t="inlineStr">
        <is>
          <t>PriceReq_BOM_KP_Sleeves, SlvMatl_SS_AISI-303</t>
        </is>
      </c>
    </row>
    <row r="357">
      <c r="B357" s="98" t="inlineStr"/>
      <c r="C357" s="10" t="inlineStr">
        <is>
          <t>ConTab_BOM_KP_Sleeves1277</t>
        </is>
      </c>
      <c r="D357" s="10" t="inlineStr"/>
      <c r="E357" s="10" t="inlineStr">
        <is>
          <t>:3014-7_8-KPV:</t>
        </is>
      </c>
      <c r="F357" s="11" t="inlineStr">
        <is>
          <t>4</t>
        </is>
      </c>
      <c r="G357" s="10" t="inlineStr">
        <is>
          <t>:CCW:</t>
        </is>
      </c>
      <c r="H357" s="10" t="inlineStr">
        <is>
          <t>Mechanical Seal</t>
        </is>
      </c>
      <c r="I357" s="10" t="inlineStr">
        <is>
          <t>Single</t>
        </is>
      </c>
      <c r="J357" s="10" t="inlineStr">
        <is>
          <t>:Unbalanced:</t>
        </is>
      </c>
      <c r="K357" s="10" t="inlineStr">
        <is>
          <t>SlvMatl_SS_AISI-303</t>
        </is>
      </c>
      <c r="L357" s="10" t="inlineStr">
        <is>
          <t>SS AISI-303</t>
        </is>
      </c>
      <c r="M357" s="10" t="inlineStr">
        <is>
          <t>SS AISI-416 (hard)-SlvBrg</t>
        </is>
      </c>
      <c r="N357" s="10" t="inlineStr">
        <is>
          <t>96698982</t>
        </is>
      </c>
      <c r="O357" s="10" t="inlineStr">
        <is>
          <t>B101364</t>
        </is>
      </c>
      <c r="P357" s="11" t="inlineStr">
        <is>
          <t>LT067</t>
        </is>
      </c>
      <c r="Q357" t="inlineStr">
        <is>
          <t>PriceReq_BOM_KP_Sleeves, SlvMatl_SS_AISI-303</t>
        </is>
      </c>
    </row>
    <row r="358">
      <c r="B358" s="98" t="inlineStr"/>
      <c r="C358" s="10" t="inlineStr">
        <is>
          <t>ConTab_BOM_KP_Sleeves1278</t>
        </is>
      </c>
      <c r="D358" s="10" t="inlineStr"/>
      <c r="E358" s="10" t="inlineStr">
        <is>
          <t>:4015-9_0-KPV:</t>
        </is>
      </c>
      <c r="F358" s="11" t="inlineStr">
        <is>
          <t>4</t>
        </is>
      </c>
      <c r="G358" s="10" t="inlineStr">
        <is>
          <t>:CCW:</t>
        </is>
      </c>
      <c r="H358" s="10" t="inlineStr">
        <is>
          <t>Mechanical Seal</t>
        </is>
      </c>
      <c r="I358" s="10" t="inlineStr">
        <is>
          <t>Single</t>
        </is>
      </c>
      <c r="J358" s="10" t="inlineStr">
        <is>
          <t>:Unbalanced:</t>
        </is>
      </c>
      <c r="K358" s="10" t="inlineStr">
        <is>
          <t>SlvMatl_SS_AISI-303</t>
        </is>
      </c>
      <c r="L358" s="10" t="inlineStr">
        <is>
          <t>SS AISI-303</t>
        </is>
      </c>
      <c r="M358" s="10" t="inlineStr">
        <is>
          <t>SS AISI-416 (hard)-SlvBrg</t>
        </is>
      </c>
      <c r="N358" s="11" t="inlineStr">
        <is>
          <t>96698982</t>
        </is>
      </c>
      <c r="O358" s="10" t="inlineStr">
        <is>
          <t>B101364</t>
        </is>
      </c>
      <c r="P358" s="11" t="inlineStr">
        <is>
          <t>LT067</t>
        </is>
      </c>
      <c r="Q358" t="inlineStr">
        <is>
          <t>PriceReq_BOM_KP_Sleeves, SlvMatl_SS_AISI-303</t>
        </is>
      </c>
    </row>
    <row r="359">
      <c r="B359" s="98" t="inlineStr"/>
      <c r="C359" s="10" t="inlineStr">
        <is>
          <t>ConTab_BOM_KP_Sleeves1291</t>
        </is>
      </c>
      <c r="D359" s="10" t="inlineStr"/>
      <c r="E359" s="10" t="inlineStr">
        <is>
          <t>:3014-7_8-KPV:</t>
        </is>
      </c>
      <c r="F359" s="11" t="inlineStr">
        <is>
          <t>4</t>
        </is>
      </c>
      <c r="G359" s="10" t="inlineStr">
        <is>
          <t>:CW:</t>
        </is>
      </c>
      <c r="H359" s="10" t="inlineStr">
        <is>
          <t>Mechanical Seal</t>
        </is>
      </c>
      <c r="I359" s="10" t="inlineStr">
        <is>
          <t>Single</t>
        </is>
      </c>
      <c r="J359" s="10" t="inlineStr">
        <is>
          <t>:Unbalanced:</t>
        </is>
      </c>
      <c r="K359" s="10" t="inlineStr">
        <is>
          <t>SlvMatl_Special</t>
        </is>
      </c>
      <c r="L359" s="10" t="inlineStr">
        <is>
          <t>Special/Other</t>
        </is>
      </c>
      <c r="M359" s="10" t="inlineStr">
        <is>
          <t>SS AISI-416 (hard)-SlvBrg</t>
        </is>
      </c>
      <c r="N359" s="11" t="inlineStr">
        <is>
          <t>RTF</t>
        </is>
      </c>
      <c r="O359" s="10" t="inlineStr">
        <is>
          <t>B101367</t>
        </is>
      </c>
      <c r="P359" s="11" t="inlineStr">
        <is>
          <t>LT029</t>
        </is>
      </c>
      <c r="Q359" t="inlineStr">
        <is>
          <t>SlvMatl_Special, PriceReq_BOM_KP_Sleeves</t>
        </is>
      </c>
    </row>
    <row r="360">
      <c r="B360" s="98" t="inlineStr"/>
      <c r="C360" s="10" t="inlineStr">
        <is>
          <t>ConTab_BOM_KP_Sleeves1292</t>
        </is>
      </c>
      <c r="D360" s="10" t="inlineStr"/>
      <c r="E360" s="10" t="inlineStr">
        <is>
          <t>:4015-9_0-KPV:</t>
        </is>
      </c>
      <c r="F360" s="11" t="inlineStr">
        <is>
          <t>4</t>
        </is>
      </c>
      <c r="G360" s="10" t="inlineStr">
        <is>
          <t>:CW:</t>
        </is>
      </c>
      <c r="H360" s="10" t="inlineStr">
        <is>
          <t>Mechanical Seal</t>
        </is>
      </c>
      <c r="I360" s="10" t="inlineStr">
        <is>
          <t>Single</t>
        </is>
      </c>
      <c r="J360" s="10" t="inlineStr">
        <is>
          <t>:Unbalanced:</t>
        </is>
      </c>
      <c r="K360" s="10" t="inlineStr">
        <is>
          <t>SlvMatl_Special</t>
        </is>
      </c>
      <c r="L360" s="10" t="inlineStr">
        <is>
          <t>Special/Other</t>
        </is>
      </c>
      <c r="M360" s="10" t="inlineStr">
        <is>
          <t>SS AISI-416 (hard)-SlvBrg</t>
        </is>
      </c>
      <c r="N360" s="11" t="inlineStr">
        <is>
          <t>RTF</t>
        </is>
      </c>
      <c r="O360" s="10" t="inlineStr">
        <is>
          <t>B101367</t>
        </is>
      </c>
      <c r="P360" s="11" t="inlineStr">
        <is>
          <t>LT029</t>
        </is>
      </c>
      <c r="Q360" t="inlineStr">
        <is>
          <t>SlvMatl_Special, PriceReq_BOM_KP_Sleeves</t>
        </is>
      </c>
    </row>
    <row r="361">
      <c r="B361" s="98" t="inlineStr"/>
      <c r="C361" s="10" t="inlineStr">
        <is>
          <t>ConTab_BOM_KP_Sleeves1293</t>
        </is>
      </c>
      <c r="D361" s="10" t="inlineStr"/>
      <c r="E361" s="10" t="inlineStr">
        <is>
          <t>:3014-7_8-KPV:</t>
        </is>
      </c>
      <c r="F361" s="11" t="inlineStr">
        <is>
          <t>4</t>
        </is>
      </c>
      <c r="G361" s="10" t="inlineStr">
        <is>
          <t>:CCW:</t>
        </is>
      </c>
      <c r="H361" s="10" t="inlineStr">
        <is>
          <t>Mechanical Seal</t>
        </is>
      </c>
      <c r="I361" s="10" t="inlineStr">
        <is>
          <t>Single</t>
        </is>
      </c>
      <c r="J361" s="10" t="inlineStr">
        <is>
          <t>:Unbalanced:</t>
        </is>
      </c>
      <c r="K361" s="10" t="inlineStr">
        <is>
          <t>SlvMatl_Special</t>
        </is>
      </c>
      <c r="L361" s="10" t="inlineStr">
        <is>
          <t>Special/Other</t>
        </is>
      </c>
      <c r="M361" s="10" t="inlineStr">
        <is>
          <t>SS AISI-416 (hard)-SlvBrg</t>
        </is>
      </c>
      <c r="N361" s="11" t="inlineStr">
        <is>
          <t>RTF</t>
        </is>
      </c>
      <c r="O361" s="10" t="inlineStr">
        <is>
          <t>B101367</t>
        </is>
      </c>
      <c r="P361" s="11" t="inlineStr">
        <is>
          <t>LT029</t>
        </is>
      </c>
      <c r="Q361" t="inlineStr">
        <is>
          <t>SlvMatl_Special, PriceReq_BOM_KP_Sleeves</t>
        </is>
      </c>
    </row>
    <row r="362">
      <c r="B362" s="98" t="inlineStr"/>
      <c r="C362" s="10" t="inlineStr">
        <is>
          <t>ConTab_BOM_KP_Sleeves1294</t>
        </is>
      </c>
      <c r="D362" s="10" t="inlineStr"/>
      <c r="E362" s="10" t="inlineStr">
        <is>
          <t>:4015-9_0-KPV:</t>
        </is>
      </c>
      <c r="F362" s="11" t="inlineStr">
        <is>
          <t>4</t>
        </is>
      </c>
      <c r="G362" s="10" t="inlineStr">
        <is>
          <t>:CCW:</t>
        </is>
      </c>
      <c r="H362" s="10" t="inlineStr">
        <is>
          <t>Mechanical Seal</t>
        </is>
      </c>
      <c r="I362" s="10" t="inlineStr">
        <is>
          <t>Single</t>
        </is>
      </c>
      <c r="J362" s="10" t="inlineStr">
        <is>
          <t>:Unbalanced:</t>
        </is>
      </c>
      <c r="K362" s="10" t="inlineStr">
        <is>
          <t>SlvMatl_Special</t>
        </is>
      </c>
      <c r="L362" s="10" t="inlineStr">
        <is>
          <t>Special/Other</t>
        </is>
      </c>
      <c r="M362" s="10" t="inlineStr">
        <is>
          <t>SS AISI-416 (hard)-SlvBrg</t>
        </is>
      </c>
      <c r="N362" s="11" t="inlineStr">
        <is>
          <t>RTF</t>
        </is>
      </c>
      <c r="O362" s="10" t="inlineStr">
        <is>
          <t>B101367</t>
        </is>
      </c>
      <c r="P362" s="11" t="inlineStr">
        <is>
          <t>LT029</t>
        </is>
      </c>
      <c r="Q362" t="inlineStr">
        <is>
          <t>SlvMatl_Special, PriceReq_BOM_KP_Sleeves</t>
        </is>
      </c>
    </row>
    <row r="363">
      <c r="B363" s="98" t="inlineStr"/>
      <c r="C363" s="10" t="inlineStr">
        <is>
          <t>ConTab_BOM_KP_Sleeves1295</t>
        </is>
      </c>
      <c r="D363" s="10" t="inlineStr"/>
      <c r="E363" s="10" t="inlineStr">
        <is>
          <t>:2095-1_2-KP:</t>
        </is>
      </c>
      <c r="F363" s="11" t="inlineStr">
        <is>
          <t>3</t>
        </is>
      </c>
      <c r="G363" s="11" t="inlineStr">
        <is>
          <t>:CW:CCW:</t>
        </is>
      </c>
      <c r="H363" s="10" t="inlineStr">
        <is>
          <t>Packing</t>
        </is>
      </c>
      <c r="I363" s="10" t="inlineStr">
        <is>
          <t>Packing</t>
        </is>
      </c>
      <c r="K363" s="10" t="inlineStr">
        <is>
          <t>SlvMatl_Bronze</t>
        </is>
      </c>
      <c r="L363" s="10" t="inlineStr">
        <is>
          <t>Bronze, III932, C89835</t>
        </is>
      </c>
      <c r="M363" s="10" t="inlineStr">
        <is>
          <t>Bronze, III932, C89835</t>
        </is>
      </c>
      <c r="N363" s="11" t="inlineStr">
        <is>
          <t>RTF</t>
        </is>
      </c>
      <c r="O363" s="10" t="inlineStr">
        <is>
          <t>B101341</t>
        </is>
      </c>
      <c r="P363" s="11" t="inlineStr">
        <is>
          <t>LT027</t>
        </is>
      </c>
      <c r="Q363" t="inlineStr">
        <is>
          <t>PriceReq_BOM_KP_Sleeves, SlvMatl_Bronze</t>
        </is>
      </c>
      <c r="R363" s="131" t="inlineStr"/>
    </row>
    <row r="364">
      <c r="B364" s="98" t="inlineStr"/>
      <c r="C364" s="10" t="inlineStr">
        <is>
          <t>ConTab_BOM_KP_Sleeves1296</t>
        </is>
      </c>
      <c r="D364" s="10" t="inlineStr"/>
      <c r="E364" s="10" t="inlineStr">
        <is>
          <t>:2013-5_6-KP:</t>
        </is>
      </c>
      <c r="F364" s="11" t="inlineStr">
        <is>
          <t>3</t>
        </is>
      </c>
      <c r="G364" s="11" t="inlineStr">
        <is>
          <t>:CW:CCW:</t>
        </is>
      </c>
      <c r="H364" s="10" t="inlineStr">
        <is>
          <t>Packing</t>
        </is>
      </c>
      <c r="I364" s="10" t="inlineStr">
        <is>
          <t>Packing</t>
        </is>
      </c>
      <c r="K364" s="10" t="inlineStr">
        <is>
          <t>SlvMatl_Bronze</t>
        </is>
      </c>
      <c r="L364" s="10" t="inlineStr">
        <is>
          <t>Bronze, III932, C89835</t>
        </is>
      </c>
      <c r="M364" s="10" t="inlineStr">
        <is>
          <t>Bronze, III932, C89835</t>
        </is>
      </c>
      <c r="N364" s="11" t="inlineStr">
        <is>
          <t>RTF</t>
        </is>
      </c>
      <c r="O364" s="10" t="inlineStr">
        <is>
          <t>B101341</t>
        </is>
      </c>
      <c r="P364" s="11" t="inlineStr">
        <is>
          <t>LT027</t>
        </is>
      </c>
      <c r="Q364" t="inlineStr">
        <is>
          <t>PriceReq_BOM_KP_Sleeves, SlvMatl_Bronze</t>
        </is>
      </c>
    </row>
    <row r="365">
      <c r="B365" s="98" t="inlineStr"/>
      <c r="C365" s="10" t="inlineStr">
        <is>
          <t>ConTab_BOM_KP_Sleeves1297</t>
        </is>
      </c>
      <c r="D365" s="10" t="inlineStr"/>
      <c r="E365" s="10" t="inlineStr">
        <is>
          <t>:3095-7_8-KP:</t>
        </is>
      </c>
      <c r="F365" s="11" t="inlineStr">
        <is>
          <t>3</t>
        </is>
      </c>
      <c r="G365" s="11" t="inlineStr">
        <is>
          <t>:CW:CCW:</t>
        </is>
      </c>
      <c r="H365" s="10" t="inlineStr">
        <is>
          <t>Packing</t>
        </is>
      </c>
      <c r="I365" s="10" t="inlineStr">
        <is>
          <t>Packing</t>
        </is>
      </c>
      <c r="K365" s="10" t="inlineStr">
        <is>
          <t>SlvMatl_Bronze</t>
        </is>
      </c>
      <c r="L365" s="10" t="inlineStr">
        <is>
          <t>Bronze, III932, C89835</t>
        </is>
      </c>
      <c r="M365" s="10" t="inlineStr">
        <is>
          <t>Bronze, III932, C89835</t>
        </is>
      </c>
      <c r="N365" s="11" t="inlineStr">
        <is>
          <t>RTF</t>
        </is>
      </c>
      <c r="O365" s="10" t="inlineStr">
        <is>
          <t>B101341</t>
        </is>
      </c>
      <c r="P365" s="11" t="inlineStr">
        <is>
          <t>LT027</t>
        </is>
      </c>
      <c r="Q365" t="inlineStr">
        <is>
          <t>PriceReq_BOM_KP_Sleeves, SlvMatl_Bronze</t>
        </is>
      </c>
    </row>
    <row r="366">
      <c r="B366" s="98" t="inlineStr"/>
      <c r="C366" s="10" t="inlineStr">
        <is>
          <t>ConTab_BOM_KP_Sleeves1298</t>
        </is>
      </c>
      <c r="D366" s="10" t="inlineStr"/>
      <c r="E366" s="10" t="inlineStr">
        <is>
          <t>:3095-7_8-KP:</t>
        </is>
      </c>
      <c r="F366" s="11" t="inlineStr">
        <is>
          <t>E</t>
        </is>
      </c>
      <c r="G366" s="11" t="inlineStr">
        <is>
          <t>:CW:CCW:</t>
        </is>
      </c>
      <c r="H366" s="10" t="inlineStr">
        <is>
          <t>Packing</t>
        </is>
      </c>
      <c r="I366" s="10" t="inlineStr">
        <is>
          <t>Packing</t>
        </is>
      </c>
      <c r="K366" s="10" t="inlineStr">
        <is>
          <t>SlvMatl_Bronze</t>
        </is>
      </c>
      <c r="L366" s="10" t="inlineStr">
        <is>
          <t>Bronze, III932, C89835</t>
        </is>
      </c>
      <c r="M366" s="10" t="inlineStr">
        <is>
          <t>Bronze, III932, C89835</t>
        </is>
      </c>
      <c r="N366" s="11" t="inlineStr">
        <is>
          <t>RTF</t>
        </is>
      </c>
      <c r="O366" s="10" t="inlineStr">
        <is>
          <t>B101427</t>
        </is>
      </c>
      <c r="P366" s="11" t="inlineStr">
        <is>
          <t>LT027</t>
        </is>
      </c>
      <c r="Q366" t="inlineStr">
        <is>
          <t>PriceReq_BOM_KP_Sleeves, SlvMatl_Bronze</t>
        </is>
      </c>
    </row>
    <row r="367">
      <c r="B367" s="98" t="inlineStr"/>
      <c r="C367" s="10" t="inlineStr">
        <is>
          <t>ConTab_BOM_KP_Sleeves1299</t>
        </is>
      </c>
      <c r="D367" s="10" t="inlineStr"/>
      <c r="E367" s="10" t="inlineStr">
        <is>
          <t>:3014-5_6-KP:</t>
        </is>
      </c>
      <c r="F367" s="11" t="inlineStr">
        <is>
          <t>4</t>
        </is>
      </c>
      <c r="G367" s="11" t="inlineStr">
        <is>
          <t>:CW:CCW:</t>
        </is>
      </c>
      <c r="H367" s="10" t="inlineStr">
        <is>
          <t>Packing</t>
        </is>
      </c>
      <c r="I367" s="10" t="inlineStr">
        <is>
          <t>Packing</t>
        </is>
      </c>
      <c r="K367" s="10" t="inlineStr">
        <is>
          <t>SlvMatl_Bronze</t>
        </is>
      </c>
      <c r="L367" s="10" t="inlineStr">
        <is>
          <t>Bronze, III932, C89835</t>
        </is>
      </c>
      <c r="M367" s="10" t="inlineStr">
        <is>
          <t>Bronze, III932, C89835</t>
        </is>
      </c>
      <c r="N367" s="11" t="inlineStr">
        <is>
          <t>96701011</t>
        </is>
      </c>
      <c r="O367" s="10" t="inlineStr">
        <is>
          <t>B101362</t>
        </is>
      </c>
      <c r="P367" s="11" t="inlineStr">
        <is>
          <t>LT027</t>
        </is>
      </c>
      <c r="Q367" t="inlineStr">
        <is>
          <t>PriceReq_BOM_KP_Sleeves, SlvMatl_Bronze</t>
        </is>
      </c>
    </row>
    <row r="368">
      <c r="B368" s="98" t="inlineStr"/>
      <c r="C368" s="10" t="inlineStr">
        <is>
          <t>ConTab_BOM_KP_Sleeves1300</t>
        </is>
      </c>
      <c r="D368" s="10" t="inlineStr"/>
      <c r="E368" s="10" t="inlineStr">
        <is>
          <t>:4012-1_2-KP:</t>
        </is>
      </c>
      <c r="F368" s="11" t="inlineStr">
        <is>
          <t>4</t>
        </is>
      </c>
      <c r="G368" s="11" t="inlineStr">
        <is>
          <t>:CW:CCW:</t>
        </is>
      </c>
      <c r="H368" s="10" t="inlineStr">
        <is>
          <t>Packing</t>
        </is>
      </c>
      <c r="I368" s="10" t="inlineStr">
        <is>
          <t>Packing</t>
        </is>
      </c>
      <c r="K368" s="10" t="inlineStr">
        <is>
          <t>SlvMatl_Bronze</t>
        </is>
      </c>
      <c r="L368" s="10" t="inlineStr">
        <is>
          <t>Bronze, III932, C89835</t>
        </is>
      </c>
      <c r="M368" s="10" t="inlineStr">
        <is>
          <t>Bronze, III932, C89835</t>
        </is>
      </c>
      <c r="N368" s="11" t="inlineStr">
        <is>
          <t>96701011</t>
        </is>
      </c>
      <c r="O368" s="10" t="inlineStr">
        <is>
          <t>B101362</t>
        </is>
      </c>
      <c r="P368" s="11" t="inlineStr">
        <is>
          <t>LT027</t>
        </is>
      </c>
      <c r="Q368" t="inlineStr">
        <is>
          <t>PriceReq_BOM_KP_Sleeves, SlvMatl_Bronze</t>
        </is>
      </c>
    </row>
    <row r="369">
      <c r="B369" s="98" t="inlineStr"/>
      <c r="C369" s="10" t="inlineStr">
        <is>
          <t>ConTab_BOM_KP_Sleeves1301</t>
        </is>
      </c>
      <c r="D369" s="10" t="inlineStr"/>
      <c r="E369" s="10" t="inlineStr">
        <is>
          <t>:4012-7_8-KP:</t>
        </is>
      </c>
      <c r="F369" s="11" t="inlineStr">
        <is>
          <t>4</t>
        </is>
      </c>
      <c r="G369" s="11" t="inlineStr">
        <is>
          <t>:CW:CCW:</t>
        </is>
      </c>
      <c r="H369" s="10" t="inlineStr">
        <is>
          <t>Packing</t>
        </is>
      </c>
      <c r="I369" s="10" t="inlineStr">
        <is>
          <t>Packing</t>
        </is>
      </c>
      <c r="K369" s="10" t="inlineStr">
        <is>
          <t>SlvMatl_Bronze</t>
        </is>
      </c>
      <c r="L369" s="10" t="inlineStr">
        <is>
          <t>Bronze, III932, C89835</t>
        </is>
      </c>
      <c r="M369" s="10" t="inlineStr">
        <is>
          <t>Bronze, III932, C89835</t>
        </is>
      </c>
      <c r="N369" s="11" t="inlineStr">
        <is>
          <t>96701011</t>
        </is>
      </c>
      <c r="O369" s="10" t="inlineStr">
        <is>
          <t>B101362</t>
        </is>
      </c>
      <c r="P369" s="11" t="inlineStr">
        <is>
          <t>LT027</t>
        </is>
      </c>
      <c r="Q369" t="inlineStr">
        <is>
          <t>PriceReq_BOM_KP_Sleeves, SlvMatl_Bronze</t>
        </is>
      </c>
    </row>
    <row r="370">
      <c r="B370" s="98" t="inlineStr"/>
      <c r="C370" s="10" t="inlineStr">
        <is>
          <t>ConTab_BOM_KP_Sleeves1302</t>
        </is>
      </c>
      <c r="D370" s="10" t="inlineStr"/>
      <c r="E370" s="10" t="inlineStr">
        <is>
          <t>:4015-9_0-KP:</t>
        </is>
      </c>
      <c r="F370" s="11" t="inlineStr">
        <is>
          <t>4</t>
        </is>
      </c>
      <c r="G370" s="11" t="inlineStr">
        <is>
          <t>:CW:CCW:</t>
        </is>
      </c>
      <c r="H370" s="10" t="inlineStr">
        <is>
          <t>Packing</t>
        </is>
      </c>
      <c r="I370" s="10" t="inlineStr">
        <is>
          <t>Packing</t>
        </is>
      </c>
      <c r="K370" s="10" t="inlineStr">
        <is>
          <t>SlvMatl_Bronze</t>
        </is>
      </c>
      <c r="L370" s="10" t="inlineStr">
        <is>
          <t>Bronze, III932, C89835</t>
        </is>
      </c>
      <c r="M370" s="10" t="inlineStr">
        <is>
          <t>Bronze, III932, C89835</t>
        </is>
      </c>
      <c r="N370" s="11" t="inlineStr">
        <is>
          <t>96701011</t>
        </is>
      </c>
      <c r="O370" s="10" t="inlineStr">
        <is>
          <t>B101362</t>
        </is>
      </c>
      <c r="P370" s="11" t="inlineStr">
        <is>
          <t>LT027</t>
        </is>
      </c>
      <c r="Q370" t="inlineStr">
        <is>
          <t>PriceReq_BOM_KP_Sleeves, SlvMatl_Bronze</t>
        </is>
      </c>
    </row>
    <row r="371">
      <c r="B371" s="98" t="inlineStr"/>
      <c r="C371" s="10" t="inlineStr">
        <is>
          <t>ConTab_BOM_KP_Sleeves1303</t>
        </is>
      </c>
      <c r="D371" s="10" t="inlineStr"/>
      <c r="E371" s="10" t="inlineStr">
        <is>
          <t>:5012-7_8-KP:</t>
        </is>
      </c>
      <c r="F371" s="11" t="inlineStr">
        <is>
          <t>4</t>
        </is>
      </c>
      <c r="G371" s="11" t="inlineStr">
        <is>
          <t>:CW:CCW:</t>
        </is>
      </c>
      <c r="H371" s="10" t="inlineStr">
        <is>
          <t>Packing</t>
        </is>
      </c>
      <c r="I371" s="10" t="inlineStr">
        <is>
          <t>Packing</t>
        </is>
      </c>
      <c r="K371" s="10" t="inlineStr">
        <is>
          <t>SlvMatl_Bronze</t>
        </is>
      </c>
      <c r="L371" s="10" t="inlineStr">
        <is>
          <t>Bronze, III932, C89835</t>
        </is>
      </c>
      <c r="M371" s="10" t="inlineStr">
        <is>
          <t>Bronze, III932, C89835</t>
        </is>
      </c>
      <c r="N371" s="11" t="inlineStr">
        <is>
          <t>96701015</t>
        </is>
      </c>
      <c r="O371" s="10" t="inlineStr">
        <is>
          <t>B101349</t>
        </is>
      </c>
      <c r="P371" s="11" t="inlineStr">
        <is>
          <t>LT027</t>
        </is>
      </c>
      <c r="Q371" t="inlineStr">
        <is>
          <t>PriceReq_BOM_KP_Sleeves, SlvMatl_Bronze</t>
        </is>
      </c>
    </row>
    <row r="372">
      <c r="B372" s="98" t="inlineStr"/>
      <c r="C372" s="10" t="inlineStr">
        <is>
          <t>ConTab_BOM_KP_Sleeves1304</t>
        </is>
      </c>
      <c r="D372" s="10" t="inlineStr"/>
      <c r="E372" s="10" t="inlineStr">
        <is>
          <t>:5015-9_0-KP:</t>
        </is>
      </c>
      <c r="F372" s="11" t="inlineStr">
        <is>
          <t>4</t>
        </is>
      </c>
      <c r="G372" s="11" t="inlineStr">
        <is>
          <t>:CW:CCW:</t>
        </is>
      </c>
      <c r="H372" s="10" t="inlineStr">
        <is>
          <t>Packing</t>
        </is>
      </c>
      <c r="I372" s="10" t="inlineStr">
        <is>
          <t>Packing</t>
        </is>
      </c>
      <c r="K372" s="10" t="inlineStr">
        <is>
          <t>SlvMatl_Bronze</t>
        </is>
      </c>
      <c r="L372" s="10" t="inlineStr">
        <is>
          <t>Bronze, III932, C89835</t>
        </is>
      </c>
      <c r="M372" s="10" t="inlineStr">
        <is>
          <t>Bronze, III932, C89835</t>
        </is>
      </c>
      <c r="N372" s="11" t="inlineStr">
        <is>
          <t>96701015</t>
        </is>
      </c>
      <c r="O372" s="10" t="inlineStr">
        <is>
          <t>B101349</t>
        </is>
      </c>
      <c r="P372" s="11" t="inlineStr">
        <is>
          <t>LT027</t>
        </is>
      </c>
      <c r="Q372" t="inlineStr">
        <is>
          <t>PriceReq_BOM_KP_Sleeves, SlvMatl_Bronze</t>
        </is>
      </c>
    </row>
    <row r="373">
      <c r="B373" s="98" t="inlineStr"/>
      <c r="C373" s="10" t="inlineStr">
        <is>
          <t>ConTab_BOM_KP_Sleeves1305</t>
        </is>
      </c>
      <c r="D373" s="10" t="inlineStr"/>
      <c r="E373" s="10" t="inlineStr">
        <is>
          <t>:6012-3_4-KP:</t>
        </is>
      </c>
      <c r="F373" s="11" t="inlineStr">
        <is>
          <t>4</t>
        </is>
      </c>
      <c r="G373" s="11" t="inlineStr">
        <is>
          <t>:CW:CCW:</t>
        </is>
      </c>
      <c r="H373" s="10" t="inlineStr">
        <is>
          <t>Packing</t>
        </is>
      </c>
      <c r="I373" s="10" t="inlineStr">
        <is>
          <t>Packing</t>
        </is>
      </c>
      <c r="K373" s="10" t="inlineStr">
        <is>
          <t>SlvMatl_Bronze</t>
        </is>
      </c>
      <c r="L373" s="10" t="inlineStr">
        <is>
          <t>Bronze, III932, C89835</t>
        </is>
      </c>
      <c r="M373" s="10" t="inlineStr">
        <is>
          <t>Bronze, III932, C89835</t>
        </is>
      </c>
      <c r="N373" s="11" t="inlineStr">
        <is>
          <t>96701015</t>
        </is>
      </c>
      <c r="O373" s="10" t="inlineStr">
        <is>
          <t>B101349</t>
        </is>
      </c>
      <c r="P373" s="11" t="inlineStr">
        <is>
          <t>LT027</t>
        </is>
      </c>
      <c r="Q373" t="inlineStr">
        <is>
          <t>PriceReq_BOM_KP_Sleeves, SlvMatl_Bronze</t>
        </is>
      </c>
    </row>
    <row r="374">
      <c r="B374" s="98" t="inlineStr"/>
      <c r="C374" s="10" t="inlineStr">
        <is>
          <t>ConTab_BOM_KP_Sleeves1306</t>
        </is>
      </c>
      <c r="D374" s="10" t="inlineStr"/>
      <c r="E374" s="10" t="inlineStr">
        <is>
          <t>:6015-3_4-KP:</t>
        </is>
      </c>
      <c r="F374" s="11" t="inlineStr">
        <is>
          <t>5</t>
        </is>
      </c>
      <c r="G374" s="11" t="inlineStr">
        <is>
          <t>:CW:CCW:</t>
        </is>
      </c>
      <c r="H374" s="10" t="inlineStr">
        <is>
          <t>Packing</t>
        </is>
      </c>
      <c r="I374" s="10" t="inlineStr">
        <is>
          <t>Packing</t>
        </is>
      </c>
      <c r="K374" s="10" t="inlineStr">
        <is>
          <t>SlvMatl_Bronze</t>
        </is>
      </c>
      <c r="L374" s="10" t="inlineStr">
        <is>
          <t>Bronze, III932, C89835</t>
        </is>
      </c>
      <c r="M374" s="10" t="inlineStr">
        <is>
          <t>Bronze, III932, C89835</t>
        </is>
      </c>
      <c r="N374" s="11" t="inlineStr">
        <is>
          <t>96701028</t>
        </is>
      </c>
      <c r="O374" s="10" t="inlineStr">
        <is>
          <t>B101375</t>
        </is>
      </c>
      <c r="P374" s="11" t="inlineStr">
        <is>
          <t>LT027</t>
        </is>
      </c>
      <c r="Q374" t="inlineStr">
        <is>
          <t>PriceReq_BOM_KP_Sleeves, SlvMatl_Bronze</t>
        </is>
      </c>
    </row>
    <row r="375">
      <c r="B375" s="98" t="inlineStr"/>
      <c r="C375" s="10" t="inlineStr">
        <is>
          <t>ConTab_BOM_KP_Sleeves1307</t>
        </is>
      </c>
      <c r="D375" s="10" t="inlineStr"/>
      <c r="E375" s="10" t="inlineStr">
        <is>
          <t>:6019-7_8-KP:</t>
        </is>
      </c>
      <c r="F375" s="11" t="inlineStr">
        <is>
          <t>5</t>
        </is>
      </c>
      <c r="G375" s="11" t="inlineStr">
        <is>
          <t>:CW:CCW:</t>
        </is>
      </c>
      <c r="H375" s="10" t="inlineStr">
        <is>
          <t>Packing</t>
        </is>
      </c>
      <c r="I375" s="10" t="inlineStr">
        <is>
          <t>Packing</t>
        </is>
      </c>
      <c r="K375" s="10" t="inlineStr">
        <is>
          <t>SlvMatl_Bronze</t>
        </is>
      </c>
      <c r="L375" s="10" t="inlineStr">
        <is>
          <t>Bronze, III932, C89835</t>
        </is>
      </c>
      <c r="M375" s="10" t="inlineStr">
        <is>
          <t>Bronze, III932, C89835</t>
        </is>
      </c>
      <c r="N375" s="11" t="inlineStr">
        <is>
          <t>96701029</t>
        </is>
      </c>
      <c r="O375" s="10" t="inlineStr">
        <is>
          <t>B101388</t>
        </is>
      </c>
      <c r="P375" s="11" t="inlineStr">
        <is>
          <t>LT027</t>
        </is>
      </c>
      <c r="Q375" t="inlineStr">
        <is>
          <t>PriceReq_BOM_KP_Sleeves, SlvMatl_Bronze</t>
        </is>
      </c>
    </row>
    <row r="376">
      <c r="B376" s="98" t="inlineStr"/>
      <c r="C376" s="10" t="inlineStr">
        <is>
          <t>ConTab_BOM_KP_Sleeves1308</t>
        </is>
      </c>
      <c r="D376" s="10" t="inlineStr"/>
      <c r="E376" s="10" t="inlineStr">
        <is>
          <t>:6019-7_8-KP:</t>
        </is>
      </c>
      <c r="F376" s="11" t="inlineStr">
        <is>
          <t>6</t>
        </is>
      </c>
      <c r="G376" s="11" t="inlineStr">
        <is>
          <t>:CW:CCW:</t>
        </is>
      </c>
      <c r="H376" s="10" t="inlineStr">
        <is>
          <t>Packing</t>
        </is>
      </c>
      <c r="I376" s="10" t="inlineStr">
        <is>
          <t>Packing</t>
        </is>
      </c>
      <c r="K376" s="10" t="inlineStr">
        <is>
          <t>SlvMatl_Bronze</t>
        </is>
      </c>
      <c r="L376" s="10" t="inlineStr">
        <is>
          <t>Bronze, III932, C89835</t>
        </is>
      </c>
      <c r="M376" s="10" t="inlineStr">
        <is>
          <t>Bronze, III932, C89835</t>
        </is>
      </c>
      <c r="N376" s="11" t="inlineStr">
        <is>
          <t>96701030</t>
        </is>
      </c>
      <c r="O376" s="10" t="inlineStr">
        <is>
          <t>B101401</t>
        </is>
      </c>
      <c r="P376" s="11" t="inlineStr">
        <is>
          <t>LT027</t>
        </is>
      </c>
      <c r="Q376" t="inlineStr">
        <is>
          <t>PriceReq_BOM_KP_Sleeves, SlvMatl_Bronze</t>
        </is>
      </c>
    </row>
    <row r="377">
      <c r="B377" s="98" t="inlineStr"/>
      <c r="C377" s="10" t="inlineStr">
        <is>
          <t>ConTab_BOM_KP_Sleeves1309</t>
        </is>
      </c>
      <c r="D377" s="10" t="inlineStr"/>
      <c r="E377" s="10" t="inlineStr">
        <is>
          <t>:6020-3_4-KP:</t>
        </is>
      </c>
      <c r="F377" s="11" t="inlineStr">
        <is>
          <t>6</t>
        </is>
      </c>
      <c r="G377" s="11" t="inlineStr">
        <is>
          <t>:CW:CCW:</t>
        </is>
      </c>
      <c r="H377" s="10" t="inlineStr">
        <is>
          <t>Packing</t>
        </is>
      </c>
      <c r="I377" s="10" t="inlineStr">
        <is>
          <t>Packing</t>
        </is>
      </c>
      <c r="K377" s="10" t="inlineStr">
        <is>
          <t>SlvMatl_Bronze</t>
        </is>
      </c>
      <c r="L377" s="10" t="inlineStr">
        <is>
          <t>Bronze, III932, C89835</t>
        </is>
      </c>
      <c r="M377" s="10" t="inlineStr">
        <is>
          <t>Bronze, III932, C89835</t>
        </is>
      </c>
      <c r="N377" s="11" t="inlineStr">
        <is>
          <t>96701031</t>
        </is>
      </c>
      <c r="O377" s="10" t="inlineStr">
        <is>
          <t>B101414</t>
        </is>
      </c>
      <c r="P377" s="11" t="inlineStr">
        <is>
          <t>LT027</t>
        </is>
      </c>
      <c r="Q377" t="inlineStr">
        <is>
          <t>PriceReq_BOM_KP_Sleeves, SlvMatl_Bronze</t>
        </is>
      </c>
    </row>
    <row r="378">
      <c r="B378" s="98" t="inlineStr"/>
      <c r="C378" s="10" t="inlineStr">
        <is>
          <t>ConTab_BOM_KP_Sleeves1310</t>
        </is>
      </c>
      <c r="D378" s="10" t="inlineStr"/>
      <c r="E378" s="10" t="inlineStr">
        <is>
          <t>:8012-5_6-KP:</t>
        </is>
      </c>
      <c r="F378" s="11" t="inlineStr">
        <is>
          <t>5</t>
        </is>
      </c>
      <c r="G378" s="11" t="inlineStr">
        <is>
          <t>:CW:CCW:</t>
        </is>
      </c>
      <c r="H378" s="10" t="inlineStr">
        <is>
          <t>Packing</t>
        </is>
      </c>
      <c r="I378" s="10" t="inlineStr">
        <is>
          <t>Packing</t>
        </is>
      </c>
      <c r="K378" s="10" t="inlineStr">
        <is>
          <t>SlvMatl_Bronze</t>
        </is>
      </c>
      <c r="L378" s="10" t="inlineStr">
        <is>
          <t>Bronze, III932, C89835</t>
        </is>
      </c>
      <c r="M378" s="10" t="inlineStr">
        <is>
          <t>Bronze, III932, C89835</t>
        </is>
      </c>
      <c r="N378" s="11" t="inlineStr">
        <is>
          <t>96701028</t>
        </is>
      </c>
      <c r="O378" s="10" t="inlineStr">
        <is>
          <t>B101375</t>
        </is>
      </c>
      <c r="P378" s="11" t="inlineStr">
        <is>
          <t>LT027</t>
        </is>
      </c>
      <c r="Q378" t="inlineStr">
        <is>
          <t>PriceReq_BOM_KP_Sleeves, SlvMatl_Bronze</t>
        </is>
      </c>
    </row>
    <row r="379">
      <c r="B379" s="98" t="inlineStr"/>
      <c r="C379" s="10" t="inlineStr">
        <is>
          <t>ConTab_BOM_KP_Sleeves1311</t>
        </is>
      </c>
      <c r="D379" s="10" t="inlineStr"/>
      <c r="E379" s="10" t="inlineStr">
        <is>
          <t>:8015-3_4-KP:</t>
        </is>
      </c>
      <c r="F379" s="11" t="inlineStr">
        <is>
          <t>5</t>
        </is>
      </c>
      <c r="G379" s="11" t="inlineStr">
        <is>
          <t>:CW:CCW:</t>
        </is>
      </c>
      <c r="H379" s="10" t="inlineStr">
        <is>
          <t>Packing</t>
        </is>
      </c>
      <c r="I379" s="10" t="inlineStr">
        <is>
          <t>Packing</t>
        </is>
      </c>
      <c r="K379" s="10" t="inlineStr">
        <is>
          <t>SlvMatl_Bronze</t>
        </is>
      </c>
      <c r="L379" s="10" t="inlineStr">
        <is>
          <t>Bronze, III932, C89835</t>
        </is>
      </c>
      <c r="M379" s="10" t="inlineStr">
        <is>
          <t>Bronze, III932, C89835</t>
        </is>
      </c>
      <c r="N379" s="11" t="inlineStr">
        <is>
          <t>96701028</t>
        </is>
      </c>
      <c r="O379" s="10" t="inlineStr">
        <is>
          <t>B101375</t>
        </is>
      </c>
      <c r="P379" s="11" t="inlineStr">
        <is>
          <t>LT027</t>
        </is>
      </c>
      <c r="Q379" t="inlineStr">
        <is>
          <t>PriceReq_BOM_KP_Sleeves, SlvMatl_Bronze</t>
        </is>
      </c>
    </row>
    <row r="380">
      <c r="B380" s="98" t="inlineStr"/>
      <c r="C380" s="10" t="inlineStr">
        <is>
          <t>ConTab_BOM_KP_Sleeves1312</t>
        </is>
      </c>
      <c r="D380" s="10" t="inlineStr"/>
      <c r="E380" s="10" t="inlineStr">
        <is>
          <t>:8020-5_6-KP:</t>
        </is>
      </c>
      <c r="F380" s="11" t="inlineStr">
        <is>
          <t>K</t>
        </is>
      </c>
      <c r="G380" s="11" t="inlineStr">
        <is>
          <t>:CW:CCW:</t>
        </is>
      </c>
      <c r="H380" s="10" t="inlineStr">
        <is>
          <t>Packing</t>
        </is>
      </c>
      <c r="I380" s="10" t="inlineStr">
        <is>
          <t>Packing</t>
        </is>
      </c>
      <c r="K380" s="10" t="inlineStr">
        <is>
          <t>SlvMatl_Bronze</t>
        </is>
      </c>
      <c r="L380" s="10" t="inlineStr">
        <is>
          <t>Bronze, III932, C89835</t>
        </is>
      </c>
      <c r="M380" s="10" t="inlineStr">
        <is>
          <t>Bronze, III932, C89835</t>
        </is>
      </c>
      <c r="N380" s="11" t="inlineStr">
        <is>
          <t>96701032</t>
        </is>
      </c>
      <c r="O380" s="10" t="inlineStr">
        <is>
          <t>B101440</t>
        </is>
      </c>
      <c r="P380" s="11" t="inlineStr">
        <is>
          <t>LT027</t>
        </is>
      </c>
      <c r="Q380" t="inlineStr">
        <is>
          <t>PriceReq_BOM_KP_Sleeves, SlvMatl_Bronze</t>
        </is>
      </c>
    </row>
    <row r="381">
      <c r="B381" s="98" t="inlineStr"/>
      <c r="C381" s="10" t="inlineStr">
        <is>
          <t>ConTab_BOM_KP_Sleeves1313</t>
        </is>
      </c>
      <c r="D381" s="10" t="inlineStr"/>
      <c r="E381" s="10" t="inlineStr">
        <is>
          <t>:1012-1_2-KP:</t>
        </is>
      </c>
      <c r="F381" s="11" t="inlineStr">
        <is>
          <t>5</t>
        </is>
      </c>
      <c r="G381" s="11" t="inlineStr">
        <is>
          <t>:CW:CCW:</t>
        </is>
      </c>
      <c r="H381" s="10" t="inlineStr">
        <is>
          <t>Packing</t>
        </is>
      </c>
      <c r="I381" s="10" t="inlineStr">
        <is>
          <t>Packing</t>
        </is>
      </c>
      <c r="K381" s="10" t="inlineStr">
        <is>
          <t>SlvMatl_Bronze</t>
        </is>
      </c>
      <c r="L381" s="10" t="inlineStr">
        <is>
          <t>Bronze, III932, C89835</t>
        </is>
      </c>
      <c r="M381" s="10" t="inlineStr">
        <is>
          <t>Bronze, III932, C89835</t>
        </is>
      </c>
      <c r="N381" s="11" t="inlineStr">
        <is>
          <t>96701028</t>
        </is>
      </c>
      <c r="O381" s="10" t="inlineStr">
        <is>
          <t>B101375</t>
        </is>
      </c>
      <c r="P381" s="11" t="inlineStr">
        <is>
          <t>LT027</t>
        </is>
      </c>
      <c r="Q381" t="inlineStr">
        <is>
          <t>PriceReq_BOM_KP_Sleeves, SlvMatl_Bronze</t>
        </is>
      </c>
    </row>
    <row r="382">
      <c r="B382" s="98" t="inlineStr"/>
      <c r="C382" s="10" t="inlineStr">
        <is>
          <t>ConTab_BOM_KP_Sleeves1314</t>
        </is>
      </c>
      <c r="D382" s="10" t="inlineStr"/>
      <c r="E382" s="10" t="inlineStr">
        <is>
          <t>:1015-3_4-KP:</t>
        </is>
      </c>
      <c r="F382" s="11" t="inlineStr">
        <is>
          <t>7</t>
        </is>
      </c>
      <c r="G382" s="11" t="inlineStr">
        <is>
          <t>:CW:CCW:</t>
        </is>
      </c>
      <c r="H382" s="10" t="inlineStr">
        <is>
          <t>Packing</t>
        </is>
      </c>
      <c r="I382" s="10" t="inlineStr">
        <is>
          <t>Packing</t>
        </is>
      </c>
      <c r="K382" s="10" t="inlineStr">
        <is>
          <t>SlvMatl_Bronze</t>
        </is>
      </c>
      <c r="L382" s="10" t="inlineStr">
        <is>
          <t>Bronze, III932, C89835</t>
        </is>
      </c>
      <c r="M382" s="10" t="inlineStr">
        <is>
          <t>Bronze, III932, C89835</t>
        </is>
      </c>
      <c r="N382" s="11" t="inlineStr">
        <is>
          <t>96701033</t>
        </is>
      </c>
      <c r="O382" s="10" t="inlineStr">
        <is>
          <t>B104091</t>
        </is>
      </c>
      <c r="P382" s="11" t="inlineStr">
        <is>
          <t>LT027</t>
        </is>
      </c>
      <c r="Q382" t="inlineStr">
        <is>
          <t>PriceReq_BOM_KP_Sleeves, SlvMatl_Bronze</t>
        </is>
      </c>
    </row>
    <row r="383">
      <c r="B383" s="98" t="inlineStr"/>
      <c r="C383" s="10" t="inlineStr">
        <is>
          <t>ConTab_BOM_KP_Sleeves1315</t>
        </is>
      </c>
      <c r="D383" s="10" t="inlineStr"/>
      <c r="E383" s="10" t="inlineStr">
        <is>
          <t>:1020-5_6-KP:</t>
        </is>
      </c>
      <c r="F383" s="11" t="inlineStr">
        <is>
          <t>V</t>
        </is>
      </c>
      <c r="G383" s="11" t="inlineStr">
        <is>
          <t>:CW:CCW:</t>
        </is>
      </c>
      <c r="H383" s="10" t="inlineStr">
        <is>
          <t>Packing</t>
        </is>
      </c>
      <c r="I383" s="10" t="inlineStr">
        <is>
          <t>Packing</t>
        </is>
      </c>
      <c r="K383" s="10" t="inlineStr">
        <is>
          <t>SlvMatl_Bronze</t>
        </is>
      </c>
      <c r="L383" s="10" t="inlineStr">
        <is>
          <t>Bronze, III932, C89835</t>
        </is>
      </c>
      <c r="M383" s="10" t="inlineStr">
        <is>
          <t>Bronze, III932, C89835</t>
        </is>
      </c>
      <c r="N383" s="11" t="inlineStr">
        <is>
          <t>RTF</t>
        </is>
      </c>
      <c r="O383" s="10" t="inlineStr">
        <is>
          <t>B101479</t>
        </is>
      </c>
      <c r="P383" s="11" t="inlineStr">
        <is>
          <t>LT027</t>
        </is>
      </c>
      <c r="Q383" t="inlineStr">
        <is>
          <t>PriceReq_BOM_KP_Sleeves, SlvMatl_Bronze</t>
        </is>
      </c>
    </row>
    <row r="384">
      <c r="B384" s="98" t="inlineStr"/>
      <c r="C384" s="10" t="inlineStr">
        <is>
          <t>ConTab_BOM_KP_Sleeves1316</t>
        </is>
      </c>
      <c r="D384" s="10" t="inlineStr"/>
      <c r="E384" s="10" t="inlineStr">
        <is>
          <t>:1024-3_4-KP:</t>
        </is>
      </c>
      <c r="F384" s="11" t="inlineStr">
        <is>
          <t>V</t>
        </is>
      </c>
      <c r="G384" s="11" t="inlineStr">
        <is>
          <t>:CW:CCW:</t>
        </is>
      </c>
      <c r="H384" s="10" t="inlineStr">
        <is>
          <t>Packing</t>
        </is>
      </c>
      <c r="I384" s="10" t="inlineStr">
        <is>
          <t>Packing</t>
        </is>
      </c>
      <c r="K384" s="10" t="inlineStr">
        <is>
          <t>SlvMatl_Bronze</t>
        </is>
      </c>
      <c r="L384" s="10" t="inlineStr">
        <is>
          <t>Bronze, III932, C89835</t>
        </is>
      </c>
      <c r="M384" s="10" t="inlineStr">
        <is>
          <t>Bronze, III932, C89835</t>
        </is>
      </c>
      <c r="N384" s="11" t="inlineStr">
        <is>
          <t>RTF</t>
        </is>
      </c>
      <c r="O384" s="10" t="inlineStr">
        <is>
          <t>B101492</t>
        </is>
      </c>
      <c r="P384" s="11" t="inlineStr">
        <is>
          <t>LT027</t>
        </is>
      </c>
      <c r="Q384" t="inlineStr">
        <is>
          <t>PriceReq_BOM_KP_Sleeves, SlvMatl_Bronze</t>
        </is>
      </c>
    </row>
    <row r="385">
      <c r="B385" s="98" t="inlineStr"/>
      <c r="C385" s="10" t="inlineStr">
        <is>
          <t>ConTab_BOM_KP_Sleeves1317</t>
        </is>
      </c>
      <c r="D385" s="10" t="inlineStr"/>
      <c r="E385" s="10" t="inlineStr">
        <is>
          <t>:1220-5_6-KP:</t>
        </is>
      </c>
      <c r="F385" s="11" t="inlineStr">
        <is>
          <t>K</t>
        </is>
      </c>
      <c r="G385" s="11" t="inlineStr">
        <is>
          <t>:CW:CCW:</t>
        </is>
      </c>
      <c r="H385" s="10" t="inlineStr">
        <is>
          <t>Packing</t>
        </is>
      </c>
      <c r="I385" s="10" t="inlineStr">
        <is>
          <t>Packing</t>
        </is>
      </c>
      <c r="K385" s="10" t="inlineStr">
        <is>
          <t>SlvMatl_Bronze</t>
        </is>
      </c>
      <c r="L385" s="10" t="inlineStr">
        <is>
          <t>Bronze, III932, C89835</t>
        </is>
      </c>
      <c r="M385" s="10" t="inlineStr">
        <is>
          <t>Bronze, III932, C89835</t>
        </is>
      </c>
      <c r="N385" s="11" t="inlineStr">
        <is>
          <t>RTF</t>
        </is>
      </c>
      <c r="O385" s="10" t="inlineStr">
        <is>
          <t>B101453</t>
        </is>
      </c>
      <c r="P385" s="11" t="inlineStr">
        <is>
          <t>LT027</t>
        </is>
      </c>
      <c r="Q385" t="inlineStr">
        <is>
          <t>PriceReq_BOM_KP_Sleeves, SlvMatl_Bronze</t>
        </is>
      </c>
    </row>
    <row r="386">
      <c r="B386" s="98" t="inlineStr"/>
      <c r="C386" s="10" t="inlineStr">
        <is>
          <t>ConTab_BOM_KP_Sleeves1318</t>
        </is>
      </c>
      <c r="D386" s="10" t="inlineStr"/>
      <c r="E386" s="10" t="inlineStr">
        <is>
          <t>:1415-1_2-KP:</t>
        </is>
      </c>
      <c r="F386" s="11" t="inlineStr">
        <is>
          <t>K</t>
        </is>
      </c>
      <c r="G386" s="11" t="inlineStr">
        <is>
          <t>:CW:CCW:</t>
        </is>
      </c>
      <c r="H386" s="10" t="inlineStr">
        <is>
          <t>Packing</t>
        </is>
      </c>
      <c r="I386" s="10" t="inlineStr">
        <is>
          <t>Packing</t>
        </is>
      </c>
      <c r="K386" s="10" t="inlineStr">
        <is>
          <t>SlvMatl_Bronze</t>
        </is>
      </c>
      <c r="L386" s="10" t="inlineStr">
        <is>
          <t>Bronze, III932, C89835</t>
        </is>
      </c>
      <c r="M386" s="10" t="inlineStr">
        <is>
          <t>Bronze, III932, C89835</t>
        </is>
      </c>
      <c r="N386" s="11" t="inlineStr">
        <is>
          <t>RTF</t>
        </is>
      </c>
      <c r="O386" s="10" t="inlineStr">
        <is>
          <t>B101466</t>
        </is>
      </c>
      <c r="P386" s="11" t="inlineStr">
        <is>
          <t>LT027</t>
        </is>
      </c>
      <c r="Q386" t="inlineStr">
        <is>
          <t>PriceReq_BOM_KP_Sleeves, SlvMatl_Bronze</t>
        </is>
      </c>
    </row>
    <row r="387">
      <c r="B387" s="98" t="inlineStr"/>
      <c r="C387" s="10" t="inlineStr">
        <is>
          <t>ConTab_BOM_KP_Sleeves1319</t>
        </is>
      </c>
      <c r="D387" s="10" t="inlineStr"/>
      <c r="E387" s="10" t="inlineStr">
        <is>
          <t>:3014-7_8-KP:</t>
        </is>
      </c>
      <c r="F387" s="11" t="inlineStr">
        <is>
          <t>4</t>
        </is>
      </c>
      <c r="G387" s="11" t="inlineStr">
        <is>
          <t>:CW:CCW:</t>
        </is>
      </c>
      <c r="H387" s="10" t="inlineStr">
        <is>
          <t>Packing</t>
        </is>
      </c>
      <c r="I387" s="10" t="inlineStr">
        <is>
          <t>Packing</t>
        </is>
      </c>
      <c r="K387" s="10" t="inlineStr">
        <is>
          <t>SlvMatl_Bronze</t>
        </is>
      </c>
      <c r="L387" s="10" t="inlineStr">
        <is>
          <t>Bronze, III932, C89835</t>
        </is>
      </c>
      <c r="M387" s="10" t="inlineStr">
        <is>
          <t>Bronze, III932, C89835</t>
        </is>
      </c>
      <c r="N387" s="11" t="inlineStr">
        <is>
          <t>96701011</t>
        </is>
      </c>
      <c r="O387" s="10" t="inlineStr">
        <is>
          <t>B101362</t>
        </is>
      </c>
      <c r="P387" s="11" t="inlineStr">
        <is>
          <t>LT027</t>
        </is>
      </c>
      <c r="Q387" t="inlineStr">
        <is>
          <t>PriceReq_BOM_KP_Sleeves, SlvMatl_Bronze</t>
        </is>
      </c>
    </row>
    <row r="388">
      <c r="B388" s="98" t="inlineStr"/>
      <c r="C388" s="10" t="inlineStr">
        <is>
          <t>ConTab_BOM_KP_Sleeves1320</t>
        </is>
      </c>
      <c r="D388" s="10" t="inlineStr"/>
      <c r="E388" s="10" t="inlineStr">
        <is>
          <t>:1213-5_6-KP:</t>
        </is>
      </c>
      <c r="F388" s="11" t="inlineStr">
        <is>
          <t>K</t>
        </is>
      </c>
      <c r="G388" s="139" t="inlineStr">
        <is>
          <t>:CW:CCW:</t>
        </is>
      </c>
      <c r="H388" s="140" t="inlineStr">
        <is>
          <t>Packing</t>
        </is>
      </c>
      <c r="I388" s="140" t="inlineStr">
        <is>
          <t>Packing</t>
        </is>
      </c>
      <c r="J388" s="140" t="inlineStr"/>
      <c r="K388" s="140" t="inlineStr">
        <is>
          <t>SlvMatl_SS_AISI-416_Hardened</t>
        </is>
      </c>
      <c r="L388" s="140" t="inlineStr">
        <is>
          <t>SS AISI-416 (hard)</t>
        </is>
      </c>
      <c r="M388" s="140" t="inlineStr">
        <is>
          <t>SS AISI-416 (hard)</t>
        </is>
      </c>
      <c r="N388" s="139" t="inlineStr">
        <is>
          <t>RTF</t>
        </is>
      </c>
      <c r="O388" s="140" t="inlineStr">
        <is>
          <t>B100801</t>
        </is>
      </c>
      <c r="P388" s="139" t="inlineStr">
        <is>
          <t>LT069</t>
        </is>
      </c>
      <c r="Q388" t="inlineStr">
        <is>
          <t>PriceReq_BOM_KP_Sleeves, SlvMatl_SS_AISI-416_Hardened</t>
        </is>
      </c>
    </row>
    <row r="389">
      <c r="B389" s="98" t="inlineStr"/>
      <c r="C389" s="10" t="inlineStr">
        <is>
          <t>ConTab_BOM_KP_Sleeves1321</t>
        </is>
      </c>
      <c r="D389" s="10" t="inlineStr"/>
      <c r="E389" s="10" t="inlineStr">
        <is>
          <t>:1213-5_6-KP:</t>
        </is>
      </c>
      <c r="F389" s="11" t="inlineStr">
        <is>
          <t>K</t>
        </is>
      </c>
      <c r="G389" s="139" t="inlineStr">
        <is>
          <t>:CW:CCW:</t>
        </is>
      </c>
      <c r="H389" s="140" t="inlineStr">
        <is>
          <t>Packing</t>
        </is>
      </c>
      <c r="I389" s="140" t="inlineStr">
        <is>
          <t>Packing</t>
        </is>
      </c>
      <c r="J389" s="140" t="inlineStr"/>
      <c r="K389" s="140" t="inlineStr">
        <is>
          <t>SlvMatl_Bronze</t>
        </is>
      </c>
      <c r="L389" s="140" t="inlineStr">
        <is>
          <t>Bronze, III932, C89835</t>
        </is>
      </c>
      <c r="M389" s="140" t="inlineStr">
        <is>
          <t>Bronze, III932, C89835</t>
        </is>
      </c>
      <c r="N389" s="139" t="inlineStr">
        <is>
          <t>RTF</t>
        </is>
      </c>
      <c r="O389" s="140" t="inlineStr">
        <is>
          <t>B100801</t>
        </is>
      </c>
      <c r="P389" s="139" t="inlineStr">
        <is>
          <t>LT069</t>
        </is>
      </c>
      <c r="Q389" t="inlineStr">
        <is>
          <t>PriceReq_BOM_KP_Sleeves, SlvMatl_Bronze</t>
        </is>
      </c>
    </row>
    <row r="390">
      <c r="B390" s="98" t="inlineStr"/>
      <c r="C390" s="10" t="inlineStr">
        <is>
          <t>ConTab_BOM_KP_Sleeves1322</t>
        </is>
      </c>
      <c r="D390" s="10" t="inlineStr"/>
      <c r="E390" s="10" t="inlineStr">
        <is>
          <t>:1213-5_6-KP:</t>
        </is>
      </c>
      <c r="F390" s="11" t="inlineStr">
        <is>
          <t>K</t>
        </is>
      </c>
      <c r="G390" s="139" t="inlineStr">
        <is>
          <t>:CW:CCW:</t>
        </is>
      </c>
      <c r="H390" s="140" t="inlineStr">
        <is>
          <t>Mechanical Seal</t>
        </is>
      </c>
      <c r="I390" s="140" t="inlineStr">
        <is>
          <t>Single</t>
        </is>
      </c>
      <c r="J390" s="140" t="inlineStr">
        <is>
          <t>:Unbalanced:</t>
        </is>
      </c>
      <c r="K390" s="140" t="inlineStr">
        <is>
          <t>SlvMatl_Bronze</t>
        </is>
      </c>
      <c r="L390" s="140" t="inlineStr">
        <is>
          <t>Bronze, III932, C89835</t>
        </is>
      </c>
      <c r="M390" s="140" t="inlineStr">
        <is>
          <t>Bronze, III932, C89835</t>
        </is>
      </c>
      <c r="N390" s="139" t="inlineStr">
        <is>
          <t>96900783</t>
        </is>
      </c>
      <c r="O390" s="140" t="inlineStr">
        <is>
          <t>B101157</t>
        </is>
      </c>
      <c r="P390" s="139" t="inlineStr">
        <is>
          <t>LT069</t>
        </is>
      </c>
      <c r="Q390" t="inlineStr">
        <is>
          <t>PriceReq_BOM_KP_Sleeves, SlvMatl_Bronze</t>
        </is>
      </c>
    </row>
    <row r="391">
      <c r="B391" s="98" t="inlineStr"/>
      <c r="C391" s="10" t="inlineStr">
        <is>
          <t>ConTab_BOM_KP_Sleeves1324</t>
        </is>
      </c>
      <c r="D391" s="10" t="inlineStr"/>
      <c r="E391" s="10" t="inlineStr">
        <is>
          <t>:1213-5_6-KP:</t>
        </is>
      </c>
      <c r="F391" s="11" t="inlineStr">
        <is>
          <t>K</t>
        </is>
      </c>
      <c r="G391" s="139" t="inlineStr">
        <is>
          <t>:CW:CCW:</t>
        </is>
      </c>
      <c r="H391" s="140" t="inlineStr">
        <is>
          <t>Mechanical Seal</t>
        </is>
      </c>
      <c r="I391" s="140" t="inlineStr">
        <is>
          <t>Single</t>
        </is>
      </c>
      <c r="J391" s="140" t="inlineStr">
        <is>
          <t>:Unbalanced:</t>
        </is>
      </c>
      <c r="K391" s="140" t="inlineStr">
        <is>
          <t>SlvMatl_SS_AISI-303</t>
        </is>
      </c>
      <c r="L391" s="140" t="inlineStr">
        <is>
          <t>SS AISI-303</t>
        </is>
      </c>
      <c r="M391" s="140" t="inlineStr">
        <is>
          <t>SS AISI-303</t>
        </is>
      </c>
      <c r="N391" s="129" t="inlineStr">
        <is>
          <t>98551472</t>
        </is>
      </c>
      <c r="O391" s="140" t="inlineStr">
        <is>
          <t>B100801</t>
        </is>
      </c>
      <c r="P391" s="139" t="inlineStr">
        <is>
          <t>LT069</t>
        </is>
      </c>
      <c r="Q391" t="inlineStr">
        <is>
          <t>PriceReq_BOM_KP_Sleeves, SlvMatl_SS_AISI-303</t>
        </is>
      </c>
    </row>
    <row r="392">
      <c r="B392" s="98" t="inlineStr"/>
      <c r="C392" s="10" t="inlineStr">
        <is>
          <t>ConTab_BOM_KP_Sleeves1328</t>
        </is>
      </c>
      <c r="D392" s="10" t="inlineStr"/>
      <c r="E392" s="10" t="inlineStr">
        <is>
          <t>:1213-5_6-KP:</t>
        </is>
      </c>
      <c r="F392" s="11" t="inlineStr">
        <is>
          <t>K</t>
        </is>
      </c>
      <c r="G392" s="139" t="inlineStr">
        <is>
          <t>:CW:CCW:</t>
        </is>
      </c>
      <c r="H392" s="140" t="inlineStr">
        <is>
          <t>Mechanical Seal</t>
        </is>
      </c>
      <c r="I392" s="140" t="inlineStr">
        <is>
          <t>Single</t>
        </is>
      </c>
      <c r="J392" s="140" t="inlineStr">
        <is>
          <t>:Unbalanced:</t>
        </is>
      </c>
      <c r="K392" s="140" t="inlineStr">
        <is>
          <t>SlvMatl_Special</t>
        </is>
      </c>
      <c r="L392" s="140" t="inlineStr">
        <is>
          <t>Special/Other</t>
        </is>
      </c>
      <c r="M392" s="140" t="inlineStr">
        <is>
          <t>Special/Other</t>
        </is>
      </c>
      <c r="N392" s="139" t="inlineStr">
        <is>
          <t>RTF</t>
        </is>
      </c>
      <c r="O392" s="140" t="inlineStr">
        <is>
          <t>B100801</t>
        </is>
      </c>
      <c r="P392" s="139" t="inlineStr">
        <is>
          <t>LT069</t>
        </is>
      </c>
      <c r="Q392" t="inlineStr">
        <is>
          <t>SlvMatl_Special, PriceReq_BOM_KP_Sleeves</t>
        </is>
      </c>
    </row>
    <row r="393">
      <c r="B393" s="98" t="inlineStr"/>
      <c r="C393" s="10" t="inlineStr">
        <is>
          <t>ConTab_BOM_KP_Sleeves1329</t>
        </is>
      </c>
      <c r="D393" s="10" t="inlineStr"/>
      <c r="E393" s="10" t="inlineStr">
        <is>
          <t>:1213-5_6-KP:</t>
        </is>
      </c>
      <c r="F393" s="11" t="inlineStr">
        <is>
          <t>K</t>
        </is>
      </c>
      <c r="G393" s="139" t="inlineStr">
        <is>
          <t>:CW:CCW:</t>
        </is>
      </c>
      <c r="H393" s="140" t="inlineStr">
        <is>
          <t>Mechanical Seal</t>
        </is>
      </c>
      <c r="I393" s="140" t="inlineStr">
        <is>
          <t>Single</t>
        </is>
      </c>
      <c r="J393" s="140" t="inlineStr">
        <is>
          <t>:Balanced:</t>
        </is>
      </c>
      <c r="K393" s="140" t="inlineStr">
        <is>
          <t>SlvMatl_Bronze</t>
        </is>
      </c>
      <c r="L393" s="140" t="inlineStr">
        <is>
          <t>Bronze, III932, C89835</t>
        </is>
      </c>
      <c r="M393" s="140" t="inlineStr">
        <is>
          <t>Bronze, III932, C89835</t>
        </is>
      </c>
      <c r="N393" s="139" t="inlineStr">
        <is>
          <t>RTF</t>
        </is>
      </c>
      <c r="O393" s="140" t="inlineStr">
        <is>
          <t>B100801</t>
        </is>
      </c>
      <c r="P393" s="139" t="inlineStr">
        <is>
          <t>LT069</t>
        </is>
      </c>
      <c r="Q393" t="inlineStr">
        <is>
          <t>PriceReq_BOM_KP_Sleeves, SlvMatl_Bronze</t>
        </is>
      </c>
    </row>
    <row r="394">
      <c r="B394" s="98" t="inlineStr"/>
      <c r="C394" s="10" t="inlineStr">
        <is>
          <t>ConTab_BOM_KP_Sleeves1331</t>
        </is>
      </c>
      <c r="D394" s="10" t="inlineStr"/>
      <c r="E394" s="10" t="inlineStr">
        <is>
          <t>:1213-5_6-KP:</t>
        </is>
      </c>
      <c r="F394" s="11" t="inlineStr">
        <is>
          <t>K</t>
        </is>
      </c>
      <c r="G394" s="139" t="inlineStr">
        <is>
          <t>:CW:CCW:</t>
        </is>
      </c>
      <c r="H394" s="140" t="inlineStr">
        <is>
          <t>Mechanical Seal</t>
        </is>
      </c>
      <c r="I394" s="140" t="inlineStr">
        <is>
          <t>Single</t>
        </is>
      </c>
      <c r="J394" s="140" t="inlineStr">
        <is>
          <t>:Balanced:</t>
        </is>
      </c>
      <c r="K394" s="140" t="inlineStr">
        <is>
          <t>SlvMatl_SS_AISI-303</t>
        </is>
      </c>
      <c r="L394" s="140" t="inlineStr">
        <is>
          <t>SS AISI-303</t>
        </is>
      </c>
      <c r="M394" s="140" t="inlineStr">
        <is>
          <t>SS AISI-303</t>
        </is>
      </c>
      <c r="N394" s="139" t="inlineStr">
        <is>
          <t>RTF</t>
        </is>
      </c>
      <c r="O394" s="140" t="inlineStr">
        <is>
          <t>B100801</t>
        </is>
      </c>
      <c r="P394" s="139" t="inlineStr">
        <is>
          <t>LT069</t>
        </is>
      </c>
      <c r="Q394" t="inlineStr">
        <is>
          <t>PriceReq_BOM_KP_Sleeves, SlvMatl_SS_AISI-303</t>
        </is>
      </c>
    </row>
    <row r="395">
      <c r="B395" s="98" t="inlineStr"/>
      <c r="C395" s="10" t="inlineStr">
        <is>
          <t>ConTab_BOM_KP_Sleeves1335</t>
        </is>
      </c>
      <c r="D395" s="10" t="inlineStr"/>
      <c r="E395" s="10" t="inlineStr">
        <is>
          <t>:1213-5_6-KP:</t>
        </is>
      </c>
      <c r="F395" s="11" t="inlineStr">
        <is>
          <t>K</t>
        </is>
      </c>
      <c r="G395" s="139" t="inlineStr">
        <is>
          <t>:CW:CCW:</t>
        </is>
      </c>
      <c r="H395" s="140" t="inlineStr">
        <is>
          <t>Mechanical Seal</t>
        </is>
      </c>
      <c r="I395" s="140" t="inlineStr">
        <is>
          <t>Single</t>
        </is>
      </c>
      <c r="J395" s="140" t="inlineStr">
        <is>
          <t>:Balanced:</t>
        </is>
      </c>
      <c r="K395" s="140" t="inlineStr">
        <is>
          <t>SlvMatl_Special</t>
        </is>
      </c>
      <c r="L395" s="140" t="inlineStr">
        <is>
          <t>Special/Other</t>
        </is>
      </c>
      <c r="M395" s="140" t="inlineStr">
        <is>
          <t>Special/Other</t>
        </is>
      </c>
      <c r="N395" s="139" t="inlineStr">
        <is>
          <t>RTF</t>
        </is>
      </c>
      <c r="O395" s="140" t="inlineStr">
        <is>
          <t>B100801</t>
        </is>
      </c>
      <c r="P395" s="139" t="inlineStr">
        <is>
          <t>LT069</t>
        </is>
      </c>
      <c r="Q395" t="inlineStr">
        <is>
          <t>SlvMatl_Special, PriceReq_BOM_KP_Sleeves</t>
        </is>
      </c>
    </row>
    <row r="396">
      <c r="B396" s="98" t="inlineStr"/>
      <c r="C396" s="10" t="inlineStr">
        <is>
          <t>ConTab_BOM_KP_Sleeves1336</t>
        </is>
      </c>
      <c r="D396" s="10" t="inlineStr"/>
      <c r="E396" s="10" t="inlineStr">
        <is>
          <t>:1415-3_4-KP:</t>
        </is>
      </c>
      <c r="F396" s="11" t="inlineStr">
        <is>
          <t>K</t>
        </is>
      </c>
      <c r="G396" s="139" t="inlineStr">
        <is>
          <t>:CW:CCW:</t>
        </is>
      </c>
      <c r="H396" s="140" t="inlineStr">
        <is>
          <t>Packing</t>
        </is>
      </c>
      <c r="I396" s="140" t="inlineStr">
        <is>
          <t>Packing</t>
        </is>
      </c>
      <c r="J396" s="140" t="inlineStr"/>
      <c r="K396" s="140" t="inlineStr">
        <is>
          <t>SlvMatl_SS_AISI-416_Hardened</t>
        </is>
      </c>
      <c r="L396" s="140" t="inlineStr">
        <is>
          <t>SS AISI-416 (hard)</t>
        </is>
      </c>
      <c r="M396" s="140" t="inlineStr">
        <is>
          <t>SS AISI-416 (hard)</t>
        </is>
      </c>
      <c r="N396" s="139" t="inlineStr">
        <is>
          <t>RTF</t>
        </is>
      </c>
      <c r="O396" s="140" t="inlineStr">
        <is>
          <t>B100801</t>
        </is>
      </c>
      <c r="P396" s="139" t="inlineStr">
        <is>
          <t>LT069</t>
        </is>
      </c>
      <c r="Q396" t="inlineStr">
        <is>
          <t>PriceReq_BOM_KP_Sleeves, SlvMatl_SS_AISI-416_Hardened</t>
        </is>
      </c>
    </row>
    <row r="397">
      <c r="B397" s="98" t="inlineStr"/>
      <c r="C397" s="10" t="inlineStr">
        <is>
          <t>ConTab_BOM_KP_Sleeves1337</t>
        </is>
      </c>
      <c r="D397" s="10" t="inlineStr"/>
      <c r="E397" s="10" t="inlineStr">
        <is>
          <t>:1415-3_4-KP:</t>
        </is>
      </c>
      <c r="F397" s="11" t="inlineStr">
        <is>
          <t>K</t>
        </is>
      </c>
      <c r="G397" s="139" t="inlineStr">
        <is>
          <t>:CW:CCW:</t>
        </is>
      </c>
      <c r="H397" s="140" t="inlineStr">
        <is>
          <t>Packing</t>
        </is>
      </c>
      <c r="I397" s="140" t="inlineStr">
        <is>
          <t>Packing</t>
        </is>
      </c>
      <c r="J397" s="140" t="inlineStr"/>
      <c r="K397" s="140" t="inlineStr">
        <is>
          <t>SlvMatl_Bronze</t>
        </is>
      </c>
      <c r="L397" s="140" t="inlineStr">
        <is>
          <t>Bronze, III932, C89835</t>
        </is>
      </c>
      <c r="M397" s="140" t="inlineStr">
        <is>
          <t>Bronze, III932, C89835</t>
        </is>
      </c>
      <c r="N397" s="139" t="inlineStr">
        <is>
          <t>RTF</t>
        </is>
      </c>
      <c r="O397" s="140" t="inlineStr">
        <is>
          <t>B100801</t>
        </is>
      </c>
      <c r="P397" s="139" t="inlineStr">
        <is>
          <t>LT069</t>
        </is>
      </c>
      <c r="Q397" t="inlineStr">
        <is>
          <t>PriceReq_BOM_KP_Sleeves, SlvMatl_Bronze</t>
        </is>
      </c>
    </row>
    <row r="398">
      <c r="B398" s="98" t="inlineStr"/>
      <c r="C398" s="10" t="inlineStr">
        <is>
          <t>ConTab_BOM_KP_Sleeves1338</t>
        </is>
      </c>
      <c r="D398" s="10" t="inlineStr"/>
      <c r="E398" s="10" t="inlineStr">
        <is>
          <t>:1415-3_4-KP:</t>
        </is>
      </c>
      <c r="F398" s="11" t="inlineStr">
        <is>
          <t>K</t>
        </is>
      </c>
      <c r="G398" s="139" t="inlineStr">
        <is>
          <t>:CW:CCW:</t>
        </is>
      </c>
      <c r="H398" s="140" t="inlineStr">
        <is>
          <t>Mechanical Seal</t>
        </is>
      </c>
      <c r="I398" s="140" t="inlineStr">
        <is>
          <t>Single</t>
        </is>
      </c>
      <c r="J398" s="140" t="inlineStr">
        <is>
          <t>:Unbalanced:</t>
        </is>
      </c>
      <c r="K398" s="140" t="inlineStr">
        <is>
          <t>SlvMatl_Bronze</t>
        </is>
      </c>
      <c r="L398" s="140" t="inlineStr">
        <is>
          <t>Bronze, III932, C89835</t>
        </is>
      </c>
      <c r="M398" s="140" t="inlineStr">
        <is>
          <t>Bronze, III932, C89835</t>
        </is>
      </c>
      <c r="N398" s="129" t="inlineStr">
        <is>
          <t>98577153</t>
        </is>
      </c>
      <c r="O398" s="140" t="inlineStr">
        <is>
          <t>B101157</t>
        </is>
      </c>
      <c r="P398" s="139" t="inlineStr">
        <is>
          <t>LT069</t>
        </is>
      </c>
      <c r="Q398" t="inlineStr">
        <is>
          <t>PriceReq_BOM_KP_Sleeves, SlvMatl_Bronze</t>
        </is>
      </c>
    </row>
    <row r="399">
      <c r="B399" s="98" t="inlineStr"/>
      <c r="C399" s="10" t="inlineStr">
        <is>
          <t>ConTab_BOM_KP_Sleeves1340</t>
        </is>
      </c>
      <c r="D399" s="10" t="inlineStr"/>
      <c r="E399" s="10" t="inlineStr">
        <is>
          <t>:1415-3_4-KP:</t>
        </is>
      </c>
      <c r="F399" s="11" t="inlineStr">
        <is>
          <t>K</t>
        </is>
      </c>
      <c r="G399" s="139" t="inlineStr">
        <is>
          <t>:CW:CCW:</t>
        </is>
      </c>
      <c r="H399" s="140" t="inlineStr">
        <is>
          <t>Mechanical Seal</t>
        </is>
      </c>
      <c r="I399" s="140" t="inlineStr">
        <is>
          <t>Single</t>
        </is>
      </c>
      <c r="J399" s="140" t="inlineStr">
        <is>
          <t>:Unbalanced:</t>
        </is>
      </c>
      <c r="K399" s="140" t="inlineStr">
        <is>
          <t>SlvMatl_SS_AISI-303</t>
        </is>
      </c>
      <c r="L399" s="140" t="inlineStr">
        <is>
          <t>SS AISI-303</t>
        </is>
      </c>
      <c r="M399" s="140" t="inlineStr">
        <is>
          <t>SS AISI-303</t>
        </is>
      </c>
      <c r="N399" s="129" t="inlineStr">
        <is>
          <t>98577154</t>
        </is>
      </c>
      <c r="O399" s="140" t="inlineStr">
        <is>
          <t>B100801</t>
        </is>
      </c>
      <c r="P399" s="139" t="inlineStr">
        <is>
          <t>LT069</t>
        </is>
      </c>
      <c r="Q399" t="inlineStr">
        <is>
          <t>PriceReq_BOM_KP_Sleeves, SlvMatl_SS_AISI-303</t>
        </is>
      </c>
    </row>
    <row r="400">
      <c r="B400" s="98" t="inlineStr"/>
      <c r="C400" s="10" t="inlineStr">
        <is>
          <t>ConTab_BOM_KP_Sleeves1344</t>
        </is>
      </c>
      <c r="D400" s="10" t="inlineStr"/>
      <c r="E400" s="10" t="inlineStr">
        <is>
          <t>:1415-3_4-KP:</t>
        </is>
      </c>
      <c r="F400" s="11" t="inlineStr">
        <is>
          <t>K</t>
        </is>
      </c>
      <c r="G400" s="139" t="inlineStr">
        <is>
          <t>:CW:CCW:</t>
        </is>
      </c>
      <c r="H400" s="140" t="inlineStr">
        <is>
          <t>Mechanical Seal</t>
        </is>
      </c>
      <c r="I400" s="140" t="inlineStr">
        <is>
          <t>Single</t>
        </is>
      </c>
      <c r="J400" s="140" t="inlineStr">
        <is>
          <t>:Unbalanced:</t>
        </is>
      </c>
      <c r="K400" s="140" t="inlineStr">
        <is>
          <t>SlvMatl_Special</t>
        </is>
      </c>
      <c r="L400" s="140" t="inlineStr">
        <is>
          <t>Special/Other</t>
        </is>
      </c>
      <c r="M400" s="140" t="inlineStr">
        <is>
          <t>Special/Other</t>
        </is>
      </c>
      <c r="N400" s="139" t="inlineStr">
        <is>
          <t>RTF</t>
        </is>
      </c>
      <c r="O400" s="140" t="inlineStr">
        <is>
          <t>B100801</t>
        </is>
      </c>
      <c r="P400" s="139" t="inlineStr">
        <is>
          <t>LT069</t>
        </is>
      </c>
      <c r="Q400" t="inlineStr">
        <is>
          <t>SlvMatl_Special, PriceReq_BOM_KP_Sleeves</t>
        </is>
      </c>
    </row>
    <row r="401">
      <c r="B401" s="98" t="inlineStr"/>
      <c r="C401" s="10" t="inlineStr">
        <is>
          <t>ConTab_BOM_KP_Sleeves1345</t>
        </is>
      </c>
      <c r="D401" s="10" t="inlineStr"/>
      <c r="E401" s="10" t="inlineStr">
        <is>
          <t>:1415-3_4-KP:</t>
        </is>
      </c>
      <c r="F401" s="11" t="inlineStr">
        <is>
          <t>K</t>
        </is>
      </c>
      <c r="G401" s="139" t="inlineStr">
        <is>
          <t>:CW:CCW:</t>
        </is>
      </c>
      <c r="H401" s="140" t="inlineStr">
        <is>
          <t>Mechanical Seal</t>
        </is>
      </c>
      <c r="I401" s="140" t="inlineStr">
        <is>
          <t>Single</t>
        </is>
      </c>
      <c r="J401" s="140" t="inlineStr">
        <is>
          <t>:Balanced:</t>
        </is>
      </c>
      <c r="K401" s="140" t="inlineStr">
        <is>
          <t>SlvMatl_Bronze</t>
        </is>
      </c>
      <c r="L401" s="140" t="inlineStr">
        <is>
          <t>Bronze, III932, C89835</t>
        </is>
      </c>
      <c r="M401" s="140" t="inlineStr">
        <is>
          <t>Bronze, III932, C89835</t>
        </is>
      </c>
      <c r="N401" s="139" t="inlineStr">
        <is>
          <t>RTF</t>
        </is>
      </c>
      <c r="O401" s="140" t="inlineStr">
        <is>
          <t>B100801</t>
        </is>
      </c>
      <c r="P401" s="139" t="inlineStr">
        <is>
          <t>LT069</t>
        </is>
      </c>
      <c r="Q401" t="inlineStr">
        <is>
          <t>PriceReq_BOM_KP_Sleeves, SlvMatl_Bronze</t>
        </is>
      </c>
    </row>
    <row r="402">
      <c r="B402" s="98" t="inlineStr"/>
      <c r="C402" s="10" t="inlineStr">
        <is>
          <t>ConTab_BOM_KP_Sleeves1347</t>
        </is>
      </c>
      <c r="D402" s="10" t="inlineStr"/>
      <c r="E402" s="10" t="inlineStr">
        <is>
          <t>:1415-3_4-KP:</t>
        </is>
      </c>
      <c r="F402" s="11" t="inlineStr">
        <is>
          <t>K</t>
        </is>
      </c>
      <c r="G402" s="139" t="inlineStr">
        <is>
          <t>:CW:CCW:</t>
        </is>
      </c>
      <c r="H402" s="140" t="inlineStr">
        <is>
          <t>Mechanical Seal</t>
        </is>
      </c>
      <c r="I402" s="140" t="inlineStr">
        <is>
          <t>Single</t>
        </is>
      </c>
      <c r="J402" s="140" t="inlineStr">
        <is>
          <t>:Balanced:</t>
        </is>
      </c>
      <c r="K402" s="140" t="inlineStr">
        <is>
          <t>SlvMatl_SS_AISI-303</t>
        </is>
      </c>
      <c r="L402" s="140" t="inlineStr">
        <is>
          <t>SS AISI-303</t>
        </is>
      </c>
      <c r="M402" s="140" t="inlineStr">
        <is>
          <t>SS AISI-303</t>
        </is>
      </c>
      <c r="N402" s="139" t="inlineStr">
        <is>
          <t>RTF</t>
        </is>
      </c>
      <c r="O402" s="140" t="inlineStr">
        <is>
          <t>B100801</t>
        </is>
      </c>
      <c r="P402" s="139" t="inlineStr">
        <is>
          <t>LT069</t>
        </is>
      </c>
      <c r="Q402" t="inlineStr">
        <is>
          <t>PriceReq_BOM_KP_Sleeves, SlvMatl_SS_AISI-303</t>
        </is>
      </c>
    </row>
    <row r="403">
      <c r="B403" s="98" t="inlineStr"/>
      <c r="C403" s="10" t="inlineStr">
        <is>
          <t>ConTab_BOM_KP_Sleeves1351</t>
        </is>
      </c>
      <c r="D403" s="10" t="inlineStr"/>
      <c r="E403" s="10" t="inlineStr">
        <is>
          <t>:1415-3_4-KP:</t>
        </is>
      </c>
      <c r="F403" s="11" t="inlineStr">
        <is>
          <t>K</t>
        </is>
      </c>
      <c r="G403" s="139" t="inlineStr">
        <is>
          <t>:CW:CCW:</t>
        </is>
      </c>
      <c r="H403" s="140" t="inlineStr">
        <is>
          <t>Mechanical Seal</t>
        </is>
      </c>
      <c r="I403" s="140" t="inlineStr">
        <is>
          <t>Single</t>
        </is>
      </c>
      <c r="J403" s="140" t="inlineStr">
        <is>
          <t>:Balanced:</t>
        </is>
      </c>
      <c r="K403" s="140" t="inlineStr">
        <is>
          <t>SlvMatl_Special</t>
        </is>
      </c>
      <c r="L403" s="140" t="inlineStr">
        <is>
          <t>Special/Other</t>
        </is>
      </c>
      <c r="M403" s="140" t="inlineStr">
        <is>
          <t>Special/Other</t>
        </is>
      </c>
      <c r="N403" s="139" t="inlineStr">
        <is>
          <t>RTF</t>
        </is>
      </c>
      <c r="O403" s="140" t="inlineStr">
        <is>
          <t>B100801</t>
        </is>
      </c>
      <c r="P403" s="139" t="inlineStr">
        <is>
          <t>LT069</t>
        </is>
      </c>
      <c r="Q403" t="inlineStr">
        <is>
          <t>SlvMatl_Special, PriceReq_BOM_KP_Sleeves</t>
        </is>
      </c>
    </row>
    <row r="404">
      <c r="B404" s="98" t="inlineStr"/>
      <c r="C404" s="10" t="inlineStr">
        <is>
          <t>ConTab_BOM_KP_Sleeves1352</t>
        </is>
      </c>
      <c r="D404" s="10" t="inlineStr"/>
      <c r="E404" s="10" t="inlineStr">
        <is>
          <t>:1220-7_8-KP:</t>
        </is>
      </c>
      <c r="F404" s="11" t="inlineStr">
        <is>
          <t>V</t>
        </is>
      </c>
      <c r="G404" s="139" t="inlineStr">
        <is>
          <t>:CW:CCW:</t>
        </is>
      </c>
      <c r="H404" s="140" t="inlineStr">
        <is>
          <t>Packing</t>
        </is>
      </c>
      <c r="I404" s="140" t="inlineStr">
        <is>
          <t>Packing</t>
        </is>
      </c>
      <c r="J404" s="140" t="inlineStr"/>
      <c r="K404" s="140" t="inlineStr">
        <is>
          <t>SlvMatl_SS_AISI-416_Hardened</t>
        </is>
      </c>
      <c r="L404" s="140" t="inlineStr">
        <is>
          <t>SS AISI-416 (hard)</t>
        </is>
      </c>
      <c r="M404" s="140" t="inlineStr">
        <is>
          <t>SS AISI-416 (hard)</t>
        </is>
      </c>
      <c r="N404" s="139" t="inlineStr">
        <is>
          <t>RTF</t>
        </is>
      </c>
      <c r="O404" s="140" t="inlineStr">
        <is>
          <t>B100801</t>
        </is>
      </c>
      <c r="P404" s="139" t="inlineStr">
        <is>
          <t>LT069</t>
        </is>
      </c>
      <c r="Q404" t="inlineStr">
        <is>
          <t>PriceReq_BOM_KP_Sleeves, SlvMatl_SS_AISI-416_Hardened</t>
        </is>
      </c>
    </row>
    <row r="405">
      <c r="B405" s="98" t="inlineStr"/>
      <c r="C405" s="10" t="inlineStr">
        <is>
          <t>ConTab_BOM_KP_Sleeves1353</t>
        </is>
      </c>
      <c r="D405" s="10" t="inlineStr"/>
      <c r="E405" s="10" t="inlineStr">
        <is>
          <t>:1220-7_8-KP:</t>
        </is>
      </c>
      <c r="F405" s="11" t="inlineStr">
        <is>
          <t>V</t>
        </is>
      </c>
      <c r="G405" s="139" t="inlineStr">
        <is>
          <t>:CW:CCW:</t>
        </is>
      </c>
      <c r="H405" s="140" t="inlineStr">
        <is>
          <t>Packing</t>
        </is>
      </c>
      <c r="I405" s="140" t="inlineStr">
        <is>
          <t>Packing</t>
        </is>
      </c>
      <c r="J405" s="140" t="inlineStr"/>
      <c r="K405" s="140" t="inlineStr">
        <is>
          <t>SlvMatl_Bronze</t>
        </is>
      </c>
      <c r="L405" s="140" t="inlineStr">
        <is>
          <t>Bronze, III932, C89835</t>
        </is>
      </c>
      <c r="M405" s="140" t="inlineStr">
        <is>
          <t>Bronze, III932, C89835</t>
        </is>
      </c>
      <c r="N405" s="139" t="inlineStr">
        <is>
          <t>RTF</t>
        </is>
      </c>
      <c r="O405" s="140" t="inlineStr">
        <is>
          <t>B100801</t>
        </is>
      </c>
      <c r="P405" s="139" t="inlineStr">
        <is>
          <t>LT069</t>
        </is>
      </c>
      <c r="Q405" t="inlineStr">
        <is>
          <t>PriceReq_BOM_KP_Sleeves, SlvMatl_Bronze</t>
        </is>
      </c>
    </row>
    <row r="406">
      <c r="B406" s="98" t="inlineStr"/>
      <c r="C406" s="10" t="inlineStr">
        <is>
          <t>ConTab_BOM_KP_Sleeves1354</t>
        </is>
      </c>
      <c r="D406" s="10" t="inlineStr"/>
      <c r="E406" s="10" t="inlineStr">
        <is>
          <t>:1220-7_8-KP:</t>
        </is>
      </c>
      <c r="F406" s="11" t="inlineStr">
        <is>
          <t>V</t>
        </is>
      </c>
      <c r="G406" s="139" t="inlineStr">
        <is>
          <t>:CW:CCW:</t>
        </is>
      </c>
      <c r="H406" s="140" t="inlineStr">
        <is>
          <t>Mechanical Seal</t>
        </is>
      </c>
      <c r="I406" s="140" t="inlineStr">
        <is>
          <t>Single</t>
        </is>
      </c>
      <c r="J406" s="140" t="inlineStr">
        <is>
          <t>:Unbalanced:</t>
        </is>
      </c>
      <c r="K406" s="140" t="inlineStr">
        <is>
          <t>SlvMatl_Bronze</t>
        </is>
      </c>
      <c r="L406" s="140" t="inlineStr">
        <is>
          <t>Bronze, III932, C89835</t>
        </is>
      </c>
      <c r="M406" s="140" t="inlineStr">
        <is>
          <t>Bronze, III932, C89835</t>
        </is>
      </c>
      <c r="N406" s="129" t="inlineStr">
        <is>
          <t>98553373</t>
        </is>
      </c>
      <c r="O406" s="140" t="inlineStr">
        <is>
          <t>B101157</t>
        </is>
      </c>
      <c r="P406" s="139" t="inlineStr">
        <is>
          <t>LT069</t>
        </is>
      </c>
      <c r="Q406" t="inlineStr">
        <is>
          <t>PriceReq_BOM_KP_Sleeves, SlvMatl_Bronze</t>
        </is>
      </c>
    </row>
    <row r="407">
      <c r="B407" s="98" t="inlineStr"/>
      <c r="C407" s="10" t="inlineStr">
        <is>
          <t>ConTab_BOM_KP_Sleeves1356</t>
        </is>
      </c>
      <c r="D407" s="10" t="inlineStr"/>
      <c r="E407" s="10" t="inlineStr">
        <is>
          <t>:1220-7_8-KP:</t>
        </is>
      </c>
      <c r="F407" s="11" t="inlineStr">
        <is>
          <t>V</t>
        </is>
      </c>
      <c r="G407" s="139" t="inlineStr">
        <is>
          <t>:CW:CCW:</t>
        </is>
      </c>
      <c r="H407" s="140" t="inlineStr">
        <is>
          <t>Mechanical Seal</t>
        </is>
      </c>
      <c r="I407" s="140" t="inlineStr">
        <is>
          <t>Single</t>
        </is>
      </c>
      <c r="J407" s="140" t="inlineStr">
        <is>
          <t>:Unbalanced:</t>
        </is>
      </c>
      <c r="K407" s="140" t="inlineStr">
        <is>
          <t>SlvMatl_SS_AISI-303</t>
        </is>
      </c>
      <c r="L407" s="140" t="inlineStr">
        <is>
          <t>SS AISI-303</t>
        </is>
      </c>
      <c r="M407" s="140" t="inlineStr">
        <is>
          <t>SS AISI-303</t>
        </is>
      </c>
      <c r="N407" s="129" t="inlineStr">
        <is>
          <t>98553374</t>
        </is>
      </c>
      <c r="O407" s="140" t="inlineStr">
        <is>
          <t>B100801</t>
        </is>
      </c>
      <c r="P407" s="139" t="inlineStr">
        <is>
          <t>LT069</t>
        </is>
      </c>
      <c r="Q407" t="inlineStr">
        <is>
          <t>PriceReq_BOM_KP_Sleeves, SlvMatl_SS_AISI-303</t>
        </is>
      </c>
    </row>
    <row r="408">
      <c r="B408" s="98" t="inlineStr"/>
      <c r="C408" s="10" t="inlineStr">
        <is>
          <t>ConTab_BOM_KP_Sleeves1360</t>
        </is>
      </c>
      <c r="D408" s="10" t="inlineStr"/>
      <c r="E408" s="10" t="inlineStr">
        <is>
          <t>:1220-7_8-KP:</t>
        </is>
      </c>
      <c r="F408" s="11" t="inlineStr">
        <is>
          <t>V</t>
        </is>
      </c>
      <c r="G408" s="139" t="inlineStr">
        <is>
          <t>:CW:CCW:</t>
        </is>
      </c>
      <c r="H408" s="140" t="inlineStr">
        <is>
          <t>Mechanical Seal</t>
        </is>
      </c>
      <c r="I408" s="140" t="inlineStr">
        <is>
          <t>Single</t>
        </is>
      </c>
      <c r="J408" s="140" t="inlineStr">
        <is>
          <t>:Unbalanced:</t>
        </is>
      </c>
      <c r="K408" s="140" t="inlineStr">
        <is>
          <t>SlvMatl_Special</t>
        </is>
      </c>
      <c r="L408" s="140" t="inlineStr">
        <is>
          <t>Special/Other</t>
        </is>
      </c>
      <c r="M408" s="140" t="inlineStr">
        <is>
          <t>Special/Other</t>
        </is>
      </c>
      <c r="N408" s="139" t="inlineStr">
        <is>
          <t>RTF</t>
        </is>
      </c>
      <c r="O408" s="140" t="inlineStr">
        <is>
          <t>B100801</t>
        </is>
      </c>
      <c r="P408" s="139" t="inlineStr">
        <is>
          <t>LT069</t>
        </is>
      </c>
      <c r="Q408" t="inlineStr">
        <is>
          <t>SlvMatl_Special, PriceReq_BOM_KP_Sleeves</t>
        </is>
      </c>
    </row>
    <row r="409">
      <c r="B409" s="98" t="inlineStr"/>
      <c r="C409" s="10" t="inlineStr">
        <is>
          <t>ConTab_BOM_KP_Sleeves1361</t>
        </is>
      </c>
      <c r="D409" s="10" t="inlineStr"/>
      <c r="E409" s="10" t="inlineStr">
        <is>
          <t>:1220-7_8-KP:</t>
        </is>
      </c>
      <c r="F409" s="11" t="inlineStr">
        <is>
          <t>V</t>
        </is>
      </c>
      <c r="G409" s="139" t="inlineStr">
        <is>
          <t>:CW:CCW:</t>
        </is>
      </c>
      <c r="H409" s="140" t="inlineStr">
        <is>
          <t>Mechanical Seal</t>
        </is>
      </c>
      <c r="I409" s="140" t="inlineStr">
        <is>
          <t>Single</t>
        </is>
      </c>
      <c r="J409" s="140" t="inlineStr">
        <is>
          <t>:Balanced:</t>
        </is>
      </c>
      <c r="K409" s="140" t="inlineStr">
        <is>
          <t>SlvMatl_Bronze</t>
        </is>
      </c>
      <c r="L409" s="140" t="inlineStr">
        <is>
          <t>Bronze, III932, C89835</t>
        </is>
      </c>
      <c r="M409" s="140" t="inlineStr">
        <is>
          <t>Bronze, III932, C89835</t>
        </is>
      </c>
      <c r="N409" s="139" t="inlineStr">
        <is>
          <t>RTF</t>
        </is>
      </c>
      <c r="O409" s="140" t="inlineStr">
        <is>
          <t>B100801</t>
        </is>
      </c>
      <c r="P409" s="139" t="inlineStr">
        <is>
          <t>LT069</t>
        </is>
      </c>
      <c r="Q409" t="inlineStr">
        <is>
          <t>PriceReq_BOM_KP_Sleeves, SlvMatl_Bronze</t>
        </is>
      </c>
    </row>
    <row r="410">
      <c r="B410" s="98" t="inlineStr"/>
      <c r="C410" s="10" t="inlineStr">
        <is>
          <t>ConTab_BOM_KP_Sleeves1363</t>
        </is>
      </c>
      <c r="D410" s="10" t="inlineStr"/>
      <c r="E410" s="10" t="inlineStr">
        <is>
          <t>:1220-7_8-KP:</t>
        </is>
      </c>
      <c r="F410" s="11" t="inlineStr">
        <is>
          <t>V</t>
        </is>
      </c>
      <c r="G410" s="139" t="inlineStr">
        <is>
          <t>:CW:CCW:</t>
        </is>
      </c>
      <c r="H410" s="140" t="inlineStr">
        <is>
          <t>Mechanical Seal</t>
        </is>
      </c>
      <c r="I410" s="140" t="inlineStr">
        <is>
          <t>Single</t>
        </is>
      </c>
      <c r="J410" s="140" t="inlineStr">
        <is>
          <t>:Balanced:</t>
        </is>
      </c>
      <c r="K410" s="140" t="inlineStr">
        <is>
          <t>SlvMatl_SS_AISI-303</t>
        </is>
      </c>
      <c r="L410" s="140" t="inlineStr">
        <is>
          <t>SS AISI-303</t>
        </is>
      </c>
      <c r="M410" s="140" t="inlineStr">
        <is>
          <t>SS AISI-303</t>
        </is>
      </c>
      <c r="N410" s="139" t="inlineStr">
        <is>
          <t>RTF</t>
        </is>
      </c>
      <c r="O410" s="140" t="inlineStr">
        <is>
          <t>B100801</t>
        </is>
      </c>
      <c r="P410" s="139" t="inlineStr">
        <is>
          <t>LT069</t>
        </is>
      </c>
      <c r="Q410" t="inlineStr">
        <is>
          <t>PriceReq_BOM_KP_Sleeves, SlvMatl_SS_AISI-303</t>
        </is>
      </c>
    </row>
    <row r="411">
      <c r="B411" s="98" t="inlineStr"/>
      <c r="C411" s="10" t="inlineStr">
        <is>
          <t>ConTab_BOM_KP_Sleeves1367</t>
        </is>
      </c>
      <c r="D411" s="10" t="inlineStr"/>
      <c r="E411" s="10" t="inlineStr">
        <is>
          <t>:1220-7_8-KP:</t>
        </is>
      </c>
      <c r="F411" s="11" t="inlineStr">
        <is>
          <t>V</t>
        </is>
      </c>
      <c r="G411" s="139" t="inlineStr">
        <is>
          <t>:CW:CCW:</t>
        </is>
      </c>
      <c r="H411" s="140" t="inlineStr">
        <is>
          <t>Mechanical Seal</t>
        </is>
      </c>
      <c r="I411" s="140" t="inlineStr">
        <is>
          <t>Single</t>
        </is>
      </c>
      <c r="J411" s="140" t="inlineStr">
        <is>
          <t>:Balanced:</t>
        </is>
      </c>
      <c r="K411" s="140" t="inlineStr">
        <is>
          <t>SlvMatl_Special</t>
        </is>
      </c>
      <c r="L411" s="140" t="inlineStr">
        <is>
          <t>Special/Other</t>
        </is>
      </c>
      <c r="M411" s="140" t="inlineStr">
        <is>
          <t>Special/Other</t>
        </is>
      </c>
      <c r="N411" s="139" t="inlineStr">
        <is>
          <t>RTF</t>
        </is>
      </c>
      <c r="O411" s="140" t="inlineStr">
        <is>
          <t>B100801</t>
        </is>
      </c>
      <c r="P411" s="139" t="inlineStr">
        <is>
          <t>LT069</t>
        </is>
      </c>
      <c r="Q411" t="inlineStr">
        <is>
          <t>SlvMatl_Special, PriceReq_BOM_KP_Sleeves</t>
        </is>
      </c>
    </row>
    <row r="412">
      <c r="B412" s="98" t="inlineStr"/>
      <c r="C412" s="10" t="inlineStr">
        <is>
          <t>ConTab_BOM_KP_Sleeves1368</t>
        </is>
      </c>
      <c r="D412" s="10" t="inlineStr"/>
      <c r="E412" s="10" t="inlineStr">
        <is>
          <t>:2018-1_2-KP:</t>
        </is>
      </c>
      <c r="F412" s="11" t="inlineStr">
        <is>
          <t>V</t>
        </is>
      </c>
      <c r="G412" s="139" t="inlineStr">
        <is>
          <t>:CW:CCW:</t>
        </is>
      </c>
      <c r="H412" s="140" t="inlineStr">
        <is>
          <t>Packing</t>
        </is>
      </c>
      <c r="I412" s="140" t="inlineStr">
        <is>
          <t>Packing</t>
        </is>
      </c>
      <c r="J412" s="140" t="inlineStr"/>
      <c r="K412" s="140" t="inlineStr">
        <is>
          <t>SlvMatl_SS_AISI-416_Hardened</t>
        </is>
      </c>
      <c r="L412" s="140" t="inlineStr">
        <is>
          <t>SS AISI-416 (hard)</t>
        </is>
      </c>
      <c r="M412" s="140" t="inlineStr">
        <is>
          <t>SS AISI-416 (hard)</t>
        </is>
      </c>
      <c r="N412" s="139" t="inlineStr">
        <is>
          <t>RTF</t>
        </is>
      </c>
      <c r="O412" s="140" t="inlineStr">
        <is>
          <t>B100801</t>
        </is>
      </c>
      <c r="P412" s="139" t="inlineStr">
        <is>
          <t>LT069</t>
        </is>
      </c>
      <c r="Q412" t="inlineStr">
        <is>
          <t>PriceReq_BOM_KP_Sleeves, SlvMatl_SS_AISI-416_Hardened</t>
        </is>
      </c>
    </row>
    <row r="413">
      <c r="B413" s="98" t="inlineStr"/>
      <c r="C413" s="10" t="inlineStr">
        <is>
          <t>ConTab_BOM_KP_Sleeves1369</t>
        </is>
      </c>
      <c r="D413" s="10" t="inlineStr"/>
      <c r="E413" s="10" t="inlineStr">
        <is>
          <t>:2018-1_2-KP:</t>
        </is>
      </c>
      <c r="F413" s="11" t="inlineStr">
        <is>
          <t>V</t>
        </is>
      </c>
      <c r="G413" s="139" t="inlineStr">
        <is>
          <t>:CW:CCW:</t>
        </is>
      </c>
      <c r="H413" s="140" t="inlineStr">
        <is>
          <t>Packing</t>
        </is>
      </c>
      <c r="I413" s="140" t="inlineStr">
        <is>
          <t>Packing</t>
        </is>
      </c>
      <c r="J413" s="140" t="inlineStr"/>
      <c r="K413" s="140" t="inlineStr">
        <is>
          <t>SlvMatl_Bronze</t>
        </is>
      </c>
      <c r="L413" s="140" t="inlineStr">
        <is>
          <t>Bronze, III932, C89835</t>
        </is>
      </c>
      <c r="M413" s="140" t="inlineStr">
        <is>
          <t>Bronze, III932, C89835</t>
        </is>
      </c>
      <c r="N413" s="139" t="inlineStr">
        <is>
          <t>RTF</t>
        </is>
      </c>
      <c r="O413" s="140" t="inlineStr">
        <is>
          <t>B100801</t>
        </is>
      </c>
      <c r="P413" s="139" t="inlineStr">
        <is>
          <t>LT069</t>
        </is>
      </c>
      <c r="Q413" t="inlineStr">
        <is>
          <t>PriceReq_BOM_KP_Sleeves, SlvMatl_Bronze</t>
        </is>
      </c>
    </row>
    <row r="414">
      <c r="B414" s="98" t="inlineStr"/>
      <c r="C414" s="10" t="inlineStr">
        <is>
          <t>ConTab_BOM_KP_Sleeves1370</t>
        </is>
      </c>
      <c r="D414" s="10" t="inlineStr"/>
      <c r="E414" s="10" t="inlineStr">
        <is>
          <t>:2018-1_2-KP:</t>
        </is>
      </c>
      <c r="F414" s="11" t="inlineStr">
        <is>
          <t>V</t>
        </is>
      </c>
      <c r="G414" s="139" t="inlineStr">
        <is>
          <t>:CW:CCW:</t>
        </is>
      </c>
      <c r="H414" s="140" t="inlineStr">
        <is>
          <t>Mechanical Seal</t>
        </is>
      </c>
      <c r="I414" s="140" t="inlineStr">
        <is>
          <t>Single</t>
        </is>
      </c>
      <c r="J414" s="140" t="inlineStr">
        <is>
          <t>:Unbalanced:</t>
        </is>
      </c>
      <c r="K414" s="140" t="inlineStr">
        <is>
          <t>SlvMatl_Bronze</t>
        </is>
      </c>
      <c r="L414" s="140" t="inlineStr">
        <is>
          <t>Bronze, III932, C89835</t>
        </is>
      </c>
      <c r="M414" s="140" t="inlineStr">
        <is>
          <t>Bronze, III932, C89835</t>
        </is>
      </c>
      <c r="N414" s="139" t="inlineStr">
        <is>
          <t>RTF</t>
        </is>
      </c>
      <c r="O414" s="140" t="inlineStr">
        <is>
          <t>B101157</t>
        </is>
      </c>
      <c r="P414" s="139" t="inlineStr">
        <is>
          <t>LT069</t>
        </is>
      </c>
      <c r="Q414" t="inlineStr">
        <is>
          <t>PriceReq_BOM_KP_Sleeves, SlvMatl_Bronze</t>
        </is>
      </c>
    </row>
    <row r="415">
      <c r="B415" s="98" t="inlineStr"/>
      <c r="C415" s="10" t="inlineStr">
        <is>
          <t>ConTab_BOM_KP_Sleeves1372</t>
        </is>
      </c>
      <c r="D415" s="10" t="inlineStr"/>
      <c r="E415" s="10" t="inlineStr">
        <is>
          <t>:2018-1_2-KP:</t>
        </is>
      </c>
      <c r="F415" s="11" t="inlineStr">
        <is>
          <t>V</t>
        </is>
      </c>
      <c r="G415" s="139" t="inlineStr">
        <is>
          <t>:CW:CCW:</t>
        </is>
      </c>
      <c r="H415" s="140" t="inlineStr">
        <is>
          <t>Mechanical Seal</t>
        </is>
      </c>
      <c r="I415" s="140" t="inlineStr">
        <is>
          <t>Single</t>
        </is>
      </c>
      <c r="J415" s="140" t="inlineStr">
        <is>
          <t>:Unbalanced:</t>
        </is>
      </c>
      <c r="K415" s="140" t="inlineStr">
        <is>
          <t>SlvMatl_SS_AISI-303</t>
        </is>
      </c>
      <c r="L415" s="140" t="inlineStr">
        <is>
          <t>SS AISI-303</t>
        </is>
      </c>
      <c r="M415" s="140" t="inlineStr">
        <is>
          <t>SS AISI-303</t>
        </is>
      </c>
      <c r="N415" s="129" t="inlineStr">
        <is>
          <t>98554274</t>
        </is>
      </c>
      <c r="O415" s="140" t="inlineStr">
        <is>
          <t>B100801</t>
        </is>
      </c>
      <c r="P415" s="139" t="inlineStr">
        <is>
          <t>LT069</t>
        </is>
      </c>
      <c r="Q415" t="inlineStr">
        <is>
          <t>PriceReq_BOM_KP_Sleeves, SlvMatl_SS_AISI-303</t>
        </is>
      </c>
    </row>
    <row r="416">
      <c r="B416" s="98" t="inlineStr"/>
      <c r="C416" s="10" t="inlineStr">
        <is>
          <t>ConTab_BOM_KP_Sleeves1376</t>
        </is>
      </c>
      <c r="D416" s="10" t="inlineStr"/>
      <c r="E416" s="10" t="inlineStr">
        <is>
          <t>:2018-1_2-KP:</t>
        </is>
      </c>
      <c r="F416" s="11" t="inlineStr">
        <is>
          <t>V</t>
        </is>
      </c>
      <c r="G416" s="139" t="inlineStr">
        <is>
          <t>:CW:CCW:</t>
        </is>
      </c>
      <c r="H416" s="140" t="inlineStr">
        <is>
          <t>Mechanical Seal</t>
        </is>
      </c>
      <c r="I416" s="140" t="inlineStr">
        <is>
          <t>Single</t>
        </is>
      </c>
      <c r="J416" s="140" t="inlineStr">
        <is>
          <t>:Unbalanced:</t>
        </is>
      </c>
      <c r="K416" s="140" t="inlineStr">
        <is>
          <t>SlvMatl_Special</t>
        </is>
      </c>
      <c r="L416" s="140" t="inlineStr">
        <is>
          <t>Special/Other</t>
        </is>
      </c>
      <c r="M416" s="140" t="inlineStr">
        <is>
          <t>Special/Other</t>
        </is>
      </c>
      <c r="N416" s="139" t="inlineStr">
        <is>
          <t>RTF</t>
        </is>
      </c>
      <c r="O416" s="140" t="inlineStr">
        <is>
          <t>B100801</t>
        </is>
      </c>
      <c r="P416" s="139" t="inlineStr">
        <is>
          <t>LT069</t>
        </is>
      </c>
      <c r="Q416" t="inlineStr">
        <is>
          <t>SlvMatl_Special, PriceReq_BOM_KP_Sleeves</t>
        </is>
      </c>
    </row>
    <row r="417">
      <c r="B417" s="98" t="inlineStr"/>
      <c r="C417" s="10" t="inlineStr">
        <is>
          <t>ConTab_BOM_KP_Sleeves1377</t>
        </is>
      </c>
      <c r="D417" s="10" t="inlineStr"/>
      <c r="E417" s="10" t="inlineStr">
        <is>
          <t>:2018-1_2-KP:</t>
        </is>
      </c>
      <c r="F417" s="11" t="inlineStr">
        <is>
          <t>V</t>
        </is>
      </c>
      <c r="G417" s="139" t="inlineStr">
        <is>
          <t>:CW:CCW:</t>
        </is>
      </c>
      <c r="H417" s="140" t="inlineStr">
        <is>
          <t>Mechanical Seal</t>
        </is>
      </c>
      <c r="I417" s="140" t="inlineStr">
        <is>
          <t>Single</t>
        </is>
      </c>
      <c r="J417" s="140" t="inlineStr">
        <is>
          <t>:Balanced:</t>
        </is>
      </c>
      <c r="K417" s="140" t="inlineStr">
        <is>
          <t>SlvMatl_Bronze</t>
        </is>
      </c>
      <c r="L417" s="140" t="inlineStr">
        <is>
          <t>Bronze, III932, C89835</t>
        </is>
      </c>
      <c r="M417" s="140" t="inlineStr">
        <is>
          <t>Bronze, III932, C89835</t>
        </is>
      </c>
      <c r="N417" s="139" t="inlineStr">
        <is>
          <t>RTF</t>
        </is>
      </c>
      <c r="O417" s="140" t="inlineStr">
        <is>
          <t>B100801</t>
        </is>
      </c>
      <c r="P417" s="139" t="inlineStr">
        <is>
          <t>LT069</t>
        </is>
      </c>
      <c r="Q417" t="inlineStr">
        <is>
          <t>PriceReq_BOM_KP_Sleeves, SlvMatl_Bronze</t>
        </is>
      </c>
    </row>
    <row r="418">
      <c r="B418" s="98" t="inlineStr"/>
      <c r="C418" s="10" t="inlineStr">
        <is>
          <t>ConTab_BOM_KP_Sleeves1379</t>
        </is>
      </c>
      <c r="D418" s="10" t="inlineStr"/>
      <c r="E418" s="10" t="inlineStr">
        <is>
          <t>:2018-1_2-KP:</t>
        </is>
      </c>
      <c r="F418" s="11" t="inlineStr">
        <is>
          <t>V</t>
        </is>
      </c>
      <c r="G418" s="139" t="inlineStr">
        <is>
          <t>:CW:CCW:</t>
        </is>
      </c>
      <c r="H418" s="140" t="inlineStr">
        <is>
          <t>Mechanical Seal</t>
        </is>
      </c>
      <c r="I418" s="140" t="inlineStr">
        <is>
          <t>Single</t>
        </is>
      </c>
      <c r="J418" s="140" t="inlineStr">
        <is>
          <t>:Balanced:</t>
        </is>
      </c>
      <c r="K418" s="140" t="inlineStr">
        <is>
          <t>SlvMatl_SS_AISI-303</t>
        </is>
      </c>
      <c r="L418" s="140" t="inlineStr">
        <is>
          <t>SS AISI-303</t>
        </is>
      </c>
      <c r="M418" s="140" t="inlineStr">
        <is>
          <t>SS AISI-303</t>
        </is>
      </c>
      <c r="N418" s="139" t="inlineStr">
        <is>
          <t>RTF</t>
        </is>
      </c>
      <c r="O418" s="140" t="inlineStr">
        <is>
          <t>B100801</t>
        </is>
      </c>
      <c r="P418" s="139" t="inlineStr">
        <is>
          <t>LT069</t>
        </is>
      </c>
      <c r="Q418" t="inlineStr">
        <is>
          <t>PriceReq_BOM_KP_Sleeves, SlvMatl_SS_AISI-303</t>
        </is>
      </c>
    </row>
    <row r="419">
      <c r="B419" s="98" t="inlineStr"/>
      <c r="C419" s="10" t="inlineStr">
        <is>
          <t>ConTab_BOM_KP_Sleeves1383</t>
        </is>
      </c>
      <c r="D419" s="10" t="inlineStr"/>
      <c r="E419" s="10" t="inlineStr">
        <is>
          <t>:2018-1_2-KP:</t>
        </is>
      </c>
      <c r="F419" s="11" t="inlineStr">
        <is>
          <t>V</t>
        </is>
      </c>
      <c r="G419" s="139" t="inlineStr">
        <is>
          <t>:CW:CCW:</t>
        </is>
      </c>
      <c r="H419" s="140" t="inlineStr">
        <is>
          <t>Mechanical Seal</t>
        </is>
      </c>
      <c r="I419" s="140" t="inlineStr">
        <is>
          <t>Single</t>
        </is>
      </c>
      <c r="J419" s="140" t="inlineStr">
        <is>
          <t>:Balanced:</t>
        </is>
      </c>
      <c r="K419" s="140" t="inlineStr">
        <is>
          <t>SlvMatl_Special</t>
        </is>
      </c>
      <c r="L419" s="140" t="inlineStr">
        <is>
          <t>Special/Other</t>
        </is>
      </c>
      <c r="M419" s="140" t="inlineStr">
        <is>
          <t>Special/Other</t>
        </is>
      </c>
      <c r="N419" s="139" t="inlineStr">
        <is>
          <t>RTF</t>
        </is>
      </c>
      <c r="O419" s="140" t="inlineStr">
        <is>
          <t>B100801</t>
        </is>
      </c>
      <c r="P419" s="139" t="inlineStr">
        <is>
          <t>LT069</t>
        </is>
      </c>
      <c r="Q419" t="inlineStr">
        <is>
          <t>SlvMatl_Special, PriceReq_BOM_KP_Sleeves</t>
        </is>
      </c>
    </row>
    <row r="420">
      <c r="B420" s="98" t="inlineStr"/>
      <c r="C420" s="10" t="inlineStr">
        <is>
          <t>ConTab_BOM_KP_Sleeves1384</t>
        </is>
      </c>
      <c r="D420" s="10" t="inlineStr"/>
      <c r="E420" s="10" t="inlineStr">
        <is>
          <t>:1617-5_6-KP:</t>
        </is>
      </c>
      <c r="F420" s="11" t="inlineStr">
        <is>
          <t>V</t>
        </is>
      </c>
      <c r="G420" s="139" t="inlineStr">
        <is>
          <t>:CW:CCW:</t>
        </is>
      </c>
      <c r="H420" s="140" t="inlineStr">
        <is>
          <t>Packing</t>
        </is>
      </c>
      <c r="I420" s="140" t="inlineStr">
        <is>
          <t>Packing</t>
        </is>
      </c>
      <c r="J420" s="140" t="inlineStr"/>
      <c r="K420" s="140" t="inlineStr">
        <is>
          <t>SlvMatl_SS_AISI-416_Hardened</t>
        </is>
      </c>
      <c r="L420" s="140" t="inlineStr">
        <is>
          <t>SS AISI-416 (hard)</t>
        </is>
      </c>
      <c r="M420" s="140" t="inlineStr">
        <is>
          <t>SS AISI-416 (hard)</t>
        </is>
      </c>
      <c r="N420" s="139" t="inlineStr">
        <is>
          <t>RTF</t>
        </is>
      </c>
      <c r="O420" s="140" t="inlineStr">
        <is>
          <t>B100801</t>
        </is>
      </c>
      <c r="P420" s="139" t="inlineStr">
        <is>
          <t>LT069</t>
        </is>
      </c>
      <c r="Q420" t="inlineStr">
        <is>
          <t>PriceReq_BOM_KP_Sleeves, SlvMatl_SS_AISI-416_Hardened</t>
        </is>
      </c>
    </row>
    <row r="421">
      <c r="B421" s="98" t="inlineStr"/>
      <c r="C421" s="10" t="inlineStr">
        <is>
          <t>ConTab_BOM_KP_Sleeves1385</t>
        </is>
      </c>
      <c r="D421" s="10" t="inlineStr"/>
      <c r="E421" s="10" t="inlineStr">
        <is>
          <t>:1617-5_6-KP:</t>
        </is>
      </c>
      <c r="F421" s="11" t="inlineStr">
        <is>
          <t>V</t>
        </is>
      </c>
      <c r="G421" s="139" t="inlineStr">
        <is>
          <t>:CW:CCW:</t>
        </is>
      </c>
      <c r="H421" s="140" t="inlineStr">
        <is>
          <t>Packing</t>
        </is>
      </c>
      <c r="I421" s="140" t="inlineStr">
        <is>
          <t>Packing</t>
        </is>
      </c>
      <c r="J421" s="140" t="inlineStr"/>
      <c r="K421" s="140" t="inlineStr">
        <is>
          <t>SlvMatl_Bronze</t>
        </is>
      </c>
      <c r="L421" s="140" t="inlineStr">
        <is>
          <t>Bronze, III932, C89835</t>
        </is>
      </c>
      <c r="M421" s="140" t="inlineStr">
        <is>
          <t>Bronze, III932, C89835</t>
        </is>
      </c>
      <c r="N421" s="139" t="inlineStr">
        <is>
          <t>RTF</t>
        </is>
      </c>
      <c r="O421" s="140" t="inlineStr">
        <is>
          <t>B100801</t>
        </is>
      </c>
      <c r="P421" s="139" t="inlineStr">
        <is>
          <t>LT069</t>
        </is>
      </c>
      <c r="Q421" t="inlineStr">
        <is>
          <t>PriceReq_BOM_KP_Sleeves, SlvMatl_Bronze</t>
        </is>
      </c>
    </row>
    <row r="422">
      <c r="B422" s="98" t="inlineStr"/>
      <c r="C422" s="10" t="inlineStr">
        <is>
          <t>ConTab_BOM_KP_Sleeves1386</t>
        </is>
      </c>
      <c r="D422" s="10" t="inlineStr"/>
      <c r="E422" s="10" t="inlineStr">
        <is>
          <t>:1617-5_6-KP:</t>
        </is>
      </c>
      <c r="F422" s="11" t="inlineStr">
        <is>
          <t>V</t>
        </is>
      </c>
      <c r="G422" s="139" t="inlineStr">
        <is>
          <t>:CW:CCW:</t>
        </is>
      </c>
      <c r="H422" s="140" t="inlineStr">
        <is>
          <t>Mechanical Seal</t>
        </is>
      </c>
      <c r="I422" s="140" t="inlineStr">
        <is>
          <t>Single</t>
        </is>
      </c>
      <c r="J422" s="140" t="inlineStr">
        <is>
          <t>:Unbalanced:</t>
        </is>
      </c>
      <c r="K422" s="140" t="inlineStr">
        <is>
          <t>SlvMatl_Bronze</t>
        </is>
      </c>
      <c r="L422" s="140" t="inlineStr">
        <is>
          <t>Bronze, III932, C89835</t>
        </is>
      </c>
      <c r="M422" s="140" t="inlineStr">
        <is>
          <t>Bronze, III932, C89835</t>
        </is>
      </c>
      <c r="N422" s="129" t="inlineStr">
        <is>
          <t>98558152</t>
        </is>
      </c>
      <c r="O422" s="140" t="inlineStr">
        <is>
          <t>B101157</t>
        </is>
      </c>
      <c r="P422" s="139" t="inlineStr">
        <is>
          <t>LT069</t>
        </is>
      </c>
      <c r="Q422" t="inlineStr">
        <is>
          <t>PriceReq_BOM_KP_Sleeves, SlvMatl_Bronze</t>
        </is>
      </c>
    </row>
    <row r="423">
      <c r="B423" s="98" t="inlineStr"/>
      <c r="C423" s="10" t="inlineStr">
        <is>
          <t>ConTab_BOM_KP_Sleeves1388</t>
        </is>
      </c>
      <c r="D423" s="10" t="inlineStr"/>
      <c r="E423" s="10" t="inlineStr">
        <is>
          <t>:1617-5_6-KP:</t>
        </is>
      </c>
      <c r="F423" s="11" t="inlineStr">
        <is>
          <t>V</t>
        </is>
      </c>
      <c r="G423" s="139" t="inlineStr">
        <is>
          <t>:CW:CCW:</t>
        </is>
      </c>
      <c r="H423" s="140" t="inlineStr">
        <is>
          <t>Mechanical Seal</t>
        </is>
      </c>
      <c r="I423" s="140" t="inlineStr">
        <is>
          <t>Single</t>
        </is>
      </c>
      <c r="J423" s="140" t="inlineStr">
        <is>
          <t>:Unbalanced:</t>
        </is>
      </c>
      <c r="K423" s="140" t="inlineStr">
        <is>
          <t>SlvMatl_SS_AISI-303</t>
        </is>
      </c>
      <c r="L423" s="140" t="inlineStr">
        <is>
          <t>SS AISI-303</t>
        </is>
      </c>
      <c r="M423" s="140" t="inlineStr">
        <is>
          <t>SS AISI-303</t>
        </is>
      </c>
      <c r="N423" s="129" t="inlineStr">
        <is>
          <t>98558153</t>
        </is>
      </c>
      <c r="O423" s="140" t="inlineStr">
        <is>
          <t>B100801</t>
        </is>
      </c>
      <c r="P423" s="139" t="inlineStr">
        <is>
          <t>LT069</t>
        </is>
      </c>
      <c r="Q423" t="inlineStr">
        <is>
          <t>PriceReq_BOM_KP_Sleeves, SlvMatl_SS_AISI-303</t>
        </is>
      </c>
    </row>
    <row r="424">
      <c r="B424" s="98" t="inlineStr"/>
      <c r="C424" s="10" t="inlineStr">
        <is>
          <t>ConTab_BOM_KP_Sleeves1392</t>
        </is>
      </c>
      <c r="D424" s="10" t="inlineStr"/>
      <c r="E424" s="10" t="inlineStr">
        <is>
          <t>:1617-5_6-KP:</t>
        </is>
      </c>
      <c r="F424" s="11" t="inlineStr">
        <is>
          <t>V</t>
        </is>
      </c>
      <c r="G424" s="139" t="inlineStr">
        <is>
          <t>:CW:CCW:</t>
        </is>
      </c>
      <c r="H424" s="140" t="inlineStr">
        <is>
          <t>Mechanical Seal</t>
        </is>
      </c>
      <c r="I424" s="140" t="inlineStr">
        <is>
          <t>Single</t>
        </is>
      </c>
      <c r="J424" s="140" t="inlineStr">
        <is>
          <t>:Unbalanced:</t>
        </is>
      </c>
      <c r="K424" s="140" t="inlineStr">
        <is>
          <t>SlvMatl_Special</t>
        </is>
      </c>
      <c r="L424" s="140" t="inlineStr">
        <is>
          <t>Special/Other</t>
        </is>
      </c>
      <c r="M424" s="140" t="inlineStr">
        <is>
          <t>Special/Other</t>
        </is>
      </c>
      <c r="N424" s="139" t="inlineStr">
        <is>
          <t>RTF</t>
        </is>
      </c>
      <c r="O424" s="140" t="inlineStr">
        <is>
          <t>B100801</t>
        </is>
      </c>
      <c r="P424" s="139" t="inlineStr">
        <is>
          <t>LT069</t>
        </is>
      </c>
      <c r="Q424" t="inlineStr">
        <is>
          <t>SlvMatl_Special, PriceReq_BOM_KP_Sleeves</t>
        </is>
      </c>
    </row>
    <row r="425">
      <c r="B425" s="98" t="inlineStr"/>
      <c r="C425" s="10" t="inlineStr">
        <is>
          <t>ConTab_BOM_KP_Sleeves1393</t>
        </is>
      </c>
      <c r="D425" s="10" t="inlineStr"/>
      <c r="E425" s="10" t="inlineStr">
        <is>
          <t>:1617-5_6-KP:</t>
        </is>
      </c>
      <c r="F425" s="11" t="inlineStr">
        <is>
          <t>V</t>
        </is>
      </c>
      <c r="G425" s="139" t="inlineStr">
        <is>
          <t>:CW:CCW:</t>
        </is>
      </c>
      <c r="H425" s="140" t="inlineStr">
        <is>
          <t>Mechanical Seal</t>
        </is>
      </c>
      <c r="I425" s="140" t="inlineStr">
        <is>
          <t>Single</t>
        </is>
      </c>
      <c r="J425" s="140" t="inlineStr">
        <is>
          <t>:Balanced:</t>
        </is>
      </c>
      <c r="K425" s="140" t="inlineStr">
        <is>
          <t>SlvMatl_Bronze</t>
        </is>
      </c>
      <c r="L425" s="140" t="inlineStr">
        <is>
          <t>Bronze, III932, C89835</t>
        </is>
      </c>
      <c r="M425" s="140" t="inlineStr">
        <is>
          <t>Bronze, III932, C89835</t>
        </is>
      </c>
      <c r="N425" s="139" t="inlineStr">
        <is>
          <t>RTF</t>
        </is>
      </c>
      <c r="O425" s="140" t="inlineStr">
        <is>
          <t>B100801</t>
        </is>
      </c>
      <c r="P425" s="139" t="inlineStr">
        <is>
          <t>LT069</t>
        </is>
      </c>
      <c r="Q425" t="inlineStr">
        <is>
          <t>PriceReq_BOM_KP_Sleeves, SlvMatl_Bronze</t>
        </is>
      </c>
    </row>
    <row r="426">
      <c r="B426" s="98" t="inlineStr"/>
      <c r="C426" s="10" t="inlineStr">
        <is>
          <t>ConTab_BOM_KP_Sleeves1395</t>
        </is>
      </c>
      <c r="D426" s="10" t="inlineStr"/>
      <c r="E426" s="10" t="inlineStr">
        <is>
          <t>:1617-5_6-KP:</t>
        </is>
      </c>
      <c r="F426" s="11" t="inlineStr">
        <is>
          <t>V</t>
        </is>
      </c>
      <c r="G426" s="139" t="inlineStr">
        <is>
          <t>:CW:CCW:</t>
        </is>
      </c>
      <c r="H426" s="140" t="inlineStr">
        <is>
          <t>Mechanical Seal</t>
        </is>
      </c>
      <c r="I426" s="140" t="inlineStr">
        <is>
          <t>Single</t>
        </is>
      </c>
      <c r="J426" s="140" t="inlineStr">
        <is>
          <t>:Balanced:</t>
        </is>
      </c>
      <c r="K426" s="140" t="inlineStr">
        <is>
          <t>SlvMatl_SS_AISI-303</t>
        </is>
      </c>
      <c r="L426" s="140" t="inlineStr">
        <is>
          <t>SS AISI-303</t>
        </is>
      </c>
      <c r="M426" s="140" t="inlineStr">
        <is>
          <t>SS AISI-303</t>
        </is>
      </c>
      <c r="N426" s="139" t="inlineStr">
        <is>
          <t>RTF</t>
        </is>
      </c>
      <c r="O426" s="140" t="inlineStr">
        <is>
          <t>B100801</t>
        </is>
      </c>
      <c r="P426" s="139" t="inlineStr">
        <is>
          <t>LT069</t>
        </is>
      </c>
      <c r="Q426" t="inlineStr">
        <is>
          <t>PriceReq_BOM_KP_Sleeves, SlvMatl_SS_AISI-303</t>
        </is>
      </c>
    </row>
    <row r="427">
      <c r="B427" s="98" t="inlineStr"/>
      <c r="C427" s="10" t="inlineStr">
        <is>
          <t>ConTab_BOM_KP_Sleeves1399</t>
        </is>
      </c>
      <c r="D427" s="10" t="inlineStr"/>
      <c r="E427" s="10" t="inlineStr">
        <is>
          <t>:1617-5_6-KP:</t>
        </is>
      </c>
      <c r="F427" s="11" t="inlineStr">
        <is>
          <t>V</t>
        </is>
      </c>
      <c r="G427" s="139" t="inlineStr">
        <is>
          <t>:CW:CCW:</t>
        </is>
      </c>
      <c r="H427" s="140" t="inlineStr">
        <is>
          <t>Mechanical Seal</t>
        </is>
      </c>
      <c r="I427" s="140" t="inlineStr">
        <is>
          <t>Single</t>
        </is>
      </c>
      <c r="J427" s="140" t="inlineStr">
        <is>
          <t>:Balanced:</t>
        </is>
      </c>
      <c r="K427" s="140" t="inlineStr">
        <is>
          <t>SlvMatl_Special</t>
        </is>
      </c>
      <c r="L427" s="140" t="inlineStr">
        <is>
          <t>Special/Other</t>
        </is>
      </c>
      <c r="M427" s="140" t="inlineStr">
        <is>
          <t>Special/Other</t>
        </is>
      </c>
      <c r="N427" s="139" t="inlineStr">
        <is>
          <t>RTF</t>
        </is>
      </c>
      <c r="O427" s="140" t="inlineStr">
        <is>
          <t>B100801</t>
        </is>
      </c>
      <c r="P427" s="139" t="inlineStr">
        <is>
          <t>LT069</t>
        </is>
      </c>
      <c r="Q427" t="inlineStr">
        <is>
          <t>SlvMatl_Special, PriceReq_BOM_KP_Sleeves</t>
        </is>
      </c>
    </row>
    <row r="428">
      <c r="B428" s="98" t="inlineStr"/>
      <c r="C428" s="10" t="inlineStr">
        <is>
          <t>ConTab_BOM_KP_Sleeves1400</t>
        </is>
      </c>
      <c r="D428" s="10" t="inlineStr"/>
      <c r="E428" s="10" t="inlineStr">
        <is>
          <t>:1620-3_4-KP:</t>
        </is>
      </c>
      <c r="F428" s="11" t="inlineStr">
        <is>
          <t>V</t>
        </is>
      </c>
      <c r="G428" s="139" t="inlineStr">
        <is>
          <t>:CW:CCW:</t>
        </is>
      </c>
      <c r="H428" s="140" t="inlineStr">
        <is>
          <t>Packing</t>
        </is>
      </c>
      <c r="I428" s="140" t="inlineStr">
        <is>
          <t>Packing</t>
        </is>
      </c>
      <c r="J428" s="140" t="inlineStr"/>
      <c r="K428" s="140" t="inlineStr">
        <is>
          <t>SlvMatl_SS_AISI-416_Hardened</t>
        </is>
      </c>
      <c r="L428" s="140" t="inlineStr">
        <is>
          <t>SS AISI-416 (hard)</t>
        </is>
      </c>
      <c r="M428" s="140" t="inlineStr">
        <is>
          <t>SS AISI-416 (hard)</t>
        </is>
      </c>
      <c r="N428" s="139" t="inlineStr">
        <is>
          <t>RTF</t>
        </is>
      </c>
      <c r="O428" s="140" t="inlineStr">
        <is>
          <t>B100801</t>
        </is>
      </c>
      <c r="P428" s="139" t="inlineStr">
        <is>
          <t>LT069</t>
        </is>
      </c>
      <c r="Q428" t="inlineStr">
        <is>
          <t>PriceReq_BOM_KP_Sleeves, SlvMatl_SS_AISI-416_Hardened</t>
        </is>
      </c>
    </row>
    <row r="429">
      <c r="B429" s="98" t="inlineStr"/>
      <c r="C429" s="10" t="inlineStr">
        <is>
          <t>ConTab_BOM_KP_Sleeves1401</t>
        </is>
      </c>
      <c r="D429" s="10" t="inlineStr"/>
      <c r="E429" s="10" t="inlineStr">
        <is>
          <t>:1620-3_4-KP:</t>
        </is>
      </c>
      <c r="F429" s="11" t="inlineStr">
        <is>
          <t>V</t>
        </is>
      </c>
      <c r="G429" s="139" t="inlineStr">
        <is>
          <t>:CW:CCW:</t>
        </is>
      </c>
      <c r="H429" s="140" t="inlineStr">
        <is>
          <t>Packing</t>
        </is>
      </c>
      <c r="I429" s="140" t="inlineStr">
        <is>
          <t>Packing</t>
        </is>
      </c>
      <c r="J429" s="140" t="inlineStr"/>
      <c r="K429" s="140" t="inlineStr">
        <is>
          <t>SlvMatl_Bronze</t>
        </is>
      </c>
      <c r="L429" s="140" t="inlineStr">
        <is>
          <t>Bronze, III932, C89835</t>
        </is>
      </c>
      <c r="M429" s="140" t="inlineStr">
        <is>
          <t>Bronze, III932, C89835</t>
        </is>
      </c>
      <c r="N429" s="139" t="inlineStr">
        <is>
          <t>RTF</t>
        </is>
      </c>
      <c r="O429" s="140" t="inlineStr">
        <is>
          <t>B100801</t>
        </is>
      </c>
      <c r="P429" s="139" t="inlineStr">
        <is>
          <t>LT069</t>
        </is>
      </c>
      <c r="Q429" t="inlineStr">
        <is>
          <t>PriceReq_BOM_KP_Sleeves, SlvMatl_Bronze</t>
        </is>
      </c>
    </row>
    <row r="430">
      <c r="B430" s="98" t="inlineStr"/>
      <c r="C430" s="10" t="inlineStr">
        <is>
          <t>ConTab_BOM_KP_Sleeves1402</t>
        </is>
      </c>
      <c r="D430" s="10" t="inlineStr"/>
      <c r="E430" s="10" t="inlineStr">
        <is>
          <t>:1620-3_4-KP:</t>
        </is>
      </c>
      <c r="F430" s="11" t="inlineStr">
        <is>
          <t>V</t>
        </is>
      </c>
      <c r="G430" s="139" t="inlineStr">
        <is>
          <t>:CW:CCW:</t>
        </is>
      </c>
      <c r="H430" s="140" t="inlineStr">
        <is>
          <t>Mechanical Seal</t>
        </is>
      </c>
      <c r="I430" s="140" t="inlineStr">
        <is>
          <t>Single</t>
        </is>
      </c>
      <c r="J430" s="140" t="inlineStr">
        <is>
          <t>:Unbalanced:</t>
        </is>
      </c>
      <c r="K430" s="140" t="inlineStr">
        <is>
          <t>SlvMatl_Bronze</t>
        </is>
      </c>
      <c r="L430" s="140" t="inlineStr">
        <is>
          <t>Bronze, III932, C89835</t>
        </is>
      </c>
      <c r="M430" s="140" t="inlineStr">
        <is>
          <t>Bronze, III932, C89835</t>
        </is>
      </c>
      <c r="N430" s="129" t="inlineStr">
        <is>
          <t>98571806</t>
        </is>
      </c>
      <c r="O430" s="140" t="inlineStr">
        <is>
          <t>B101157</t>
        </is>
      </c>
      <c r="P430" s="139" t="inlineStr">
        <is>
          <t>LT069</t>
        </is>
      </c>
      <c r="Q430" t="inlineStr">
        <is>
          <t>PriceReq_BOM_KP_Sleeves, SlvMatl_Bronze</t>
        </is>
      </c>
    </row>
    <row r="431">
      <c r="B431" s="98" t="inlineStr"/>
      <c r="C431" s="10" t="inlineStr">
        <is>
          <t>ConTab_BOM_KP_Sleeves1404</t>
        </is>
      </c>
      <c r="D431" s="10" t="inlineStr"/>
      <c r="E431" s="10" t="inlineStr">
        <is>
          <t>:1620-3_4-KP:</t>
        </is>
      </c>
      <c r="F431" s="11" t="inlineStr">
        <is>
          <t>V</t>
        </is>
      </c>
      <c r="G431" s="139" t="inlineStr">
        <is>
          <t>:CW:CCW:</t>
        </is>
      </c>
      <c r="H431" s="140" t="inlineStr">
        <is>
          <t>Mechanical Seal</t>
        </is>
      </c>
      <c r="I431" s="140" t="inlineStr">
        <is>
          <t>Single</t>
        </is>
      </c>
      <c r="J431" s="140" t="inlineStr">
        <is>
          <t>:Unbalanced:</t>
        </is>
      </c>
      <c r="K431" s="140" t="inlineStr">
        <is>
          <t>SlvMatl_SS_AISI-303</t>
        </is>
      </c>
      <c r="L431" s="140" t="inlineStr">
        <is>
          <t>SS AISI-303</t>
        </is>
      </c>
      <c r="M431" s="140" t="inlineStr">
        <is>
          <t>SS AISI-303</t>
        </is>
      </c>
      <c r="N431" s="129" t="inlineStr">
        <is>
          <t>98571807</t>
        </is>
      </c>
      <c r="O431" s="140" t="inlineStr">
        <is>
          <t>B100801</t>
        </is>
      </c>
      <c r="P431" s="139" t="inlineStr">
        <is>
          <t>LT069</t>
        </is>
      </c>
      <c r="Q431" t="inlineStr">
        <is>
          <t>PriceReq_BOM_KP_Sleeves, SlvMatl_SS_AISI-303</t>
        </is>
      </c>
    </row>
    <row r="432">
      <c r="B432" s="98" t="inlineStr"/>
      <c r="C432" s="10" t="inlineStr">
        <is>
          <t>ConTab_BOM_KP_Sleeves1408</t>
        </is>
      </c>
      <c r="D432" s="10" t="inlineStr"/>
      <c r="E432" s="10" t="inlineStr">
        <is>
          <t>:1620-3_4-KP:</t>
        </is>
      </c>
      <c r="F432" s="11" t="inlineStr">
        <is>
          <t>V</t>
        </is>
      </c>
      <c r="G432" s="139" t="inlineStr">
        <is>
          <t>:CW:CCW:</t>
        </is>
      </c>
      <c r="H432" s="140" t="inlineStr">
        <is>
          <t>Mechanical Seal</t>
        </is>
      </c>
      <c r="I432" s="140" t="inlineStr">
        <is>
          <t>Single</t>
        </is>
      </c>
      <c r="J432" s="140" t="inlineStr">
        <is>
          <t>:Unbalanced:</t>
        </is>
      </c>
      <c r="K432" s="140" t="inlineStr">
        <is>
          <t>SlvMatl_Special</t>
        </is>
      </c>
      <c r="L432" s="140" t="inlineStr">
        <is>
          <t>Special/Other</t>
        </is>
      </c>
      <c r="M432" s="140" t="inlineStr">
        <is>
          <t>Special/Other</t>
        </is>
      </c>
      <c r="N432" s="139" t="inlineStr">
        <is>
          <t>RTF</t>
        </is>
      </c>
      <c r="O432" s="140" t="inlineStr">
        <is>
          <t>B100801</t>
        </is>
      </c>
      <c r="P432" s="139" t="inlineStr">
        <is>
          <t>LT069</t>
        </is>
      </c>
      <c r="Q432" t="inlineStr">
        <is>
          <t>SlvMatl_Special, PriceReq_BOM_KP_Sleeves</t>
        </is>
      </c>
    </row>
    <row r="433">
      <c r="B433" s="98" t="inlineStr"/>
      <c r="C433" s="10" t="inlineStr">
        <is>
          <t>ConTab_BOM_KP_Sleeves1409</t>
        </is>
      </c>
      <c r="D433" s="10" t="inlineStr"/>
      <c r="E433" s="10" t="inlineStr">
        <is>
          <t>:1620-3_4-KP:</t>
        </is>
      </c>
      <c r="F433" s="11" t="inlineStr">
        <is>
          <t>V</t>
        </is>
      </c>
      <c r="G433" s="139" t="inlineStr">
        <is>
          <t>:CW:CCW:</t>
        </is>
      </c>
      <c r="H433" s="140" t="inlineStr">
        <is>
          <t>Mechanical Seal</t>
        </is>
      </c>
      <c r="I433" s="140" t="inlineStr">
        <is>
          <t>Single</t>
        </is>
      </c>
      <c r="J433" s="140" t="inlineStr">
        <is>
          <t>:Balanced:</t>
        </is>
      </c>
      <c r="K433" s="140" t="inlineStr">
        <is>
          <t>SlvMatl_Bronze</t>
        </is>
      </c>
      <c r="L433" s="140" t="inlineStr">
        <is>
          <t>Bronze, III932, C89835</t>
        </is>
      </c>
      <c r="M433" s="140" t="inlineStr">
        <is>
          <t>Bronze, III932, C89835</t>
        </is>
      </c>
      <c r="N433" s="139" t="inlineStr">
        <is>
          <t>RTF</t>
        </is>
      </c>
      <c r="O433" s="140" t="inlineStr">
        <is>
          <t>B100801</t>
        </is>
      </c>
      <c r="P433" s="139" t="inlineStr">
        <is>
          <t>LT069</t>
        </is>
      </c>
      <c r="Q433" t="inlineStr">
        <is>
          <t>PriceReq_BOM_KP_Sleeves, SlvMatl_Bronze</t>
        </is>
      </c>
    </row>
    <row r="434">
      <c r="B434" s="98" t="inlineStr"/>
      <c r="C434" s="10" t="inlineStr">
        <is>
          <t>ConTab_BOM_KP_Sleeves1411</t>
        </is>
      </c>
      <c r="D434" s="10" t="inlineStr"/>
      <c r="E434" s="10" t="inlineStr">
        <is>
          <t>:1620-3_4-KP:</t>
        </is>
      </c>
      <c r="F434" s="11" t="inlineStr">
        <is>
          <t>V</t>
        </is>
      </c>
      <c r="G434" s="139" t="inlineStr">
        <is>
          <t>:CW:CCW:</t>
        </is>
      </c>
      <c r="H434" s="140" t="inlineStr">
        <is>
          <t>Mechanical Seal</t>
        </is>
      </c>
      <c r="I434" s="140" t="inlineStr">
        <is>
          <t>Single</t>
        </is>
      </c>
      <c r="J434" s="140" t="inlineStr">
        <is>
          <t>:Balanced:</t>
        </is>
      </c>
      <c r="K434" s="140" t="inlineStr">
        <is>
          <t>SlvMatl_SS_AISI-303</t>
        </is>
      </c>
      <c r="L434" s="140" t="inlineStr">
        <is>
          <t>SS AISI-303</t>
        </is>
      </c>
      <c r="M434" s="140" t="inlineStr">
        <is>
          <t>SS AISI-303</t>
        </is>
      </c>
      <c r="N434" s="139" t="inlineStr">
        <is>
          <t>RTF</t>
        </is>
      </c>
      <c r="O434" s="140" t="inlineStr">
        <is>
          <t>B100801</t>
        </is>
      </c>
      <c r="P434" s="139" t="inlineStr">
        <is>
          <t>LT069</t>
        </is>
      </c>
      <c r="Q434" t="inlineStr">
        <is>
          <t>PriceReq_BOM_KP_Sleeves, SlvMatl_SS_AISI-303</t>
        </is>
      </c>
    </row>
    <row r="435">
      <c r="B435" s="98" t="inlineStr"/>
      <c r="C435" s="10" t="inlineStr">
        <is>
          <t>ConTab_BOM_KP_Sleeves1415</t>
        </is>
      </c>
      <c r="D435" s="10" t="inlineStr"/>
      <c r="E435" s="10" t="inlineStr">
        <is>
          <t>:1620-3_4-KP:</t>
        </is>
      </c>
      <c r="F435" s="11" t="inlineStr">
        <is>
          <t>V</t>
        </is>
      </c>
      <c r="G435" s="139" t="inlineStr">
        <is>
          <t>:CW:CCW:</t>
        </is>
      </c>
      <c r="H435" s="140" t="inlineStr">
        <is>
          <t>Mechanical Seal</t>
        </is>
      </c>
      <c r="I435" s="140" t="inlineStr">
        <is>
          <t>Single</t>
        </is>
      </c>
      <c r="J435" s="140" t="inlineStr">
        <is>
          <t>:Balanced:</t>
        </is>
      </c>
      <c r="K435" s="140" t="inlineStr">
        <is>
          <t>SlvMatl_Special</t>
        </is>
      </c>
      <c r="L435" s="140" t="inlineStr">
        <is>
          <t>Special/Other</t>
        </is>
      </c>
      <c r="M435" s="140" t="inlineStr">
        <is>
          <t>Special/Other</t>
        </is>
      </c>
      <c r="N435" s="139" t="inlineStr">
        <is>
          <t>RTF</t>
        </is>
      </c>
      <c r="O435" s="140" t="inlineStr">
        <is>
          <t>B100801</t>
        </is>
      </c>
      <c r="P435" s="139" t="inlineStr">
        <is>
          <t>LT069</t>
        </is>
      </c>
      <c r="Q435" t="inlineStr">
        <is>
          <t>SlvMatl_Special, PriceReq_BOM_KP_Sleeves</t>
        </is>
      </c>
    </row>
    <row r="436">
      <c r="B436" s="98" t="inlineStr"/>
      <c r="C436" s="10" t="inlineStr">
        <is>
          <t>ConTab_BOM_KP_Sleeves1416</t>
        </is>
      </c>
      <c r="D436" s="10" t="inlineStr"/>
      <c r="E436" s="10" t="inlineStr">
        <is>
          <t>:1228-3_4-KP:</t>
        </is>
      </c>
      <c r="F436" s="11" t="inlineStr">
        <is>
          <t>H</t>
        </is>
      </c>
      <c r="G436" s="139" t="inlineStr">
        <is>
          <t>:CW:CCW:</t>
        </is>
      </c>
      <c r="H436" s="140" t="inlineStr">
        <is>
          <t>Packing</t>
        </is>
      </c>
      <c r="I436" s="140" t="inlineStr">
        <is>
          <t>Packing</t>
        </is>
      </c>
      <c r="J436" s="140" t="inlineStr"/>
      <c r="K436" s="140" t="inlineStr">
        <is>
          <t>SlvMatl_SS_AISI-416_Hardened</t>
        </is>
      </c>
      <c r="L436" s="140" t="inlineStr">
        <is>
          <t>SS AISI-416 (hard)</t>
        </is>
      </c>
      <c r="M436" s="140" t="inlineStr">
        <is>
          <t>SS AISI-416 (hard)</t>
        </is>
      </c>
      <c r="N436" s="139" t="inlineStr">
        <is>
          <t>RTF</t>
        </is>
      </c>
      <c r="O436" s="140" t="inlineStr">
        <is>
          <t>B100801</t>
        </is>
      </c>
      <c r="P436" s="139" t="inlineStr">
        <is>
          <t>LT069</t>
        </is>
      </c>
      <c r="Q436" t="inlineStr">
        <is>
          <t>PriceReq_BOM_KP_Sleeves, SlvMatl_SS_AISI-416_Hardened</t>
        </is>
      </c>
    </row>
    <row r="437">
      <c r="B437" s="98" t="inlineStr"/>
      <c r="C437" s="10" t="inlineStr">
        <is>
          <t>ConTab_BOM_KP_Sleeves1417</t>
        </is>
      </c>
      <c r="D437" s="10" t="inlineStr"/>
      <c r="E437" s="10" t="inlineStr">
        <is>
          <t>:1228-3_4-KP:</t>
        </is>
      </c>
      <c r="F437" s="11" t="inlineStr">
        <is>
          <t>H</t>
        </is>
      </c>
      <c r="G437" s="139" t="inlineStr">
        <is>
          <t>:CW:CCW:</t>
        </is>
      </c>
      <c r="H437" s="140" t="inlineStr">
        <is>
          <t>Packing</t>
        </is>
      </c>
      <c r="I437" s="140" t="inlineStr">
        <is>
          <t>Packing</t>
        </is>
      </c>
      <c r="J437" s="140" t="inlineStr"/>
      <c r="K437" s="140" t="inlineStr">
        <is>
          <t>SlvMatl_Bronze</t>
        </is>
      </c>
      <c r="L437" s="140" t="inlineStr">
        <is>
          <t>Bronze, III932, C89835</t>
        </is>
      </c>
      <c r="M437" s="140" t="inlineStr">
        <is>
          <t>Bronze, III932, C89835</t>
        </is>
      </c>
      <c r="N437" s="139" t="inlineStr">
        <is>
          <t>RTF</t>
        </is>
      </c>
      <c r="O437" s="140" t="inlineStr">
        <is>
          <t>B100801</t>
        </is>
      </c>
      <c r="P437" s="139" t="inlineStr">
        <is>
          <t>LT069</t>
        </is>
      </c>
      <c r="Q437" t="inlineStr">
        <is>
          <t>PriceReq_BOM_KP_Sleeves, SlvMatl_Bronze</t>
        </is>
      </c>
    </row>
    <row r="438">
      <c r="B438" s="98" t="inlineStr"/>
      <c r="C438" s="10" t="inlineStr">
        <is>
          <t>ConTab_BOM_KP_Sleeves1418</t>
        </is>
      </c>
      <c r="D438" s="10" t="inlineStr"/>
      <c r="E438" s="10" t="inlineStr">
        <is>
          <t>:1228-3_4-KP:</t>
        </is>
      </c>
      <c r="F438" s="11" t="inlineStr">
        <is>
          <t>H</t>
        </is>
      </c>
      <c r="G438" s="139" t="inlineStr">
        <is>
          <t>:CW:CCW:</t>
        </is>
      </c>
      <c r="H438" s="140" t="inlineStr">
        <is>
          <t>Mechanical Seal</t>
        </is>
      </c>
      <c r="I438" s="140" t="inlineStr">
        <is>
          <t>Single</t>
        </is>
      </c>
      <c r="J438" s="140" t="inlineStr">
        <is>
          <t>:Balanced:</t>
        </is>
      </c>
      <c r="K438" s="140" t="inlineStr">
        <is>
          <t>SlvMatl_Bronze</t>
        </is>
      </c>
      <c r="L438" s="140" t="inlineStr">
        <is>
          <t>Bronze, III932, C89835</t>
        </is>
      </c>
      <c r="M438" s="140" t="inlineStr">
        <is>
          <t>Bronze, III932, C89835</t>
        </is>
      </c>
      <c r="N438" s="139" t="inlineStr">
        <is>
          <t>RTF</t>
        </is>
      </c>
      <c r="O438" s="140" t="inlineStr">
        <is>
          <t>B101157</t>
        </is>
      </c>
      <c r="P438" s="139" t="inlineStr">
        <is>
          <t>LT069</t>
        </is>
      </c>
      <c r="Q438" t="inlineStr">
        <is>
          <t>PriceReq_BOM_KP_Sleeves, SlvMatl_Bronze</t>
        </is>
      </c>
    </row>
    <row r="439">
      <c r="B439" s="98" t="inlineStr"/>
      <c r="C439" s="10" t="inlineStr">
        <is>
          <t>ConTab_BOM_KP_Sleeves1420</t>
        </is>
      </c>
      <c r="D439" s="10" t="inlineStr"/>
      <c r="E439" s="10" t="inlineStr">
        <is>
          <t>:1228-3_4-KP:</t>
        </is>
      </c>
      <c r="F439" s="11" t="inlineStr">
        <is>
          <t>H</t>
        </is>
      </c>
      <c r="G439" s="139" t="inlineStr">
        <is>
          <t>:CW:CCW:</t>
        </is>
      </c>
      <c r="H439" s="140" t="inlineStr">
        <is>
          <t>Mechanical Seal</t>
        </is>
      </c>
      <c r="I439" s="140" t="inlineStr">
        <is>
          <t>Single</t>
        </is>
      </c>
      <c r="J439" s="140" t="inlineStr">
        <is>
          <t>:Balanced:</t>
        </is>
      </c>
      <c r="K439" s="140" t="inlineStr">
        <is>
          <t>SlvMatl_SS_AISI-303</t>
        </is>
      </c>
      <c r="L439" s="140" t="inlineStr">
        <is>
          <t>SS AISI-303</t>
        </is>
      </c>
      <c r="M439" s="140" t="inlineStr">
        <is>
          <t>SS AISI-303</t>
        </is>
      </c>
      <c r="N439" s="139" t="inlineStr">
        <is>
          <t>RTF</t>
        </is>
      </c>
      <c r="O439" s="140" t="inlineStr">
        <is>
          <t>B100801</t>
        </is>
      </c>
      <c r="P439" s="139" t="inlineStr">
        <is>
          <t>LT069</t>
        </is>
      </c>
      <c r="Q439" t="inlineStr">
        <is>
          <t>PriceReq_BOM_KP_Sleeves, SlvMatl_SS_AISI-303</t>
        </is>
      </c>
    </row>
    <row r="440">
      <c r="B440" s="98" t="inlineStr"/>
      <c r="C440" s="10" t="inlineStr">
        <is>
          <t>ConTab_BOM_KP_Sleeves1424</t>
        </is>
      </c>
      <c r="D440" s="10" t="inlineStr"/>
      <c r="E440" s="10" t="inlineStr">
        <is>
          <t>:1228-3_4-KP:</t>
        </is>
      </c>
      <c r="F440" s="11" t="inlineStr">
        <is>
          <t>H</t>
        </is>
      </c>
      <c r="G440" s="139" t="inlineStr">
        <is>
          <t>:CW:CCW:</t>
        </is>
      </c>
      <c r="H440" s="140" t="inlineStr">
        <is>
          <t>Mechanical Seal</t>
        </is>
      </c>
      <c r="I440" s="140" t="inlineStr">
        <is>
          <t>Single</t>
        </is>
      </c>
      <c r="J440" s="140" t="inlineStr">
        <is>
          <t>:Balanced:</t>
        </is>
      </c>
      <c r="K440" s="140" t="inlineStr">
        <is>
          <t>SlvMatl_Special</t>
        </is>
      </c>
      <c r="L440" s="140" t="inlineStr">
        <is>
          <t>Special/Other</t>
        </is>
      </c>
      <c r="M440" s="140" t="inlineStr">
        <is>
          <t>Special/Other</t>
        </is>
      </c>
      <c r="N440" s="139" t="inlineStr">
        <is>
          <t>RTF</t>
        </is>
      </c>
      <c r="O440" s="140" t="inlineStr">
        <is>
          <t>B100801</t>
        </is>
      </c>
      <c r="P440" s="139" t="inlineStr">
        <is>
          <t>LT069</t>
        </is>
      </c>
      <c r="Q440" t="inlineStr">
        <is>
          <t>SlvMatl_Special, PriceReq_BOM_KP_Sleeves</t>
        </is>
      </c>
    </row>
    <row r="441">
      <c r="B441" s="98" t="inlineStr"/>
      <c r="C441" s="10" t="inlineStr">
        <is>
          <t>ConTab_BOM_KP_Sleeves1425</t>
        </is>
      </c>
      <c r="D441" s="10" t="inlineStr"/>
      <c r="E441" s="10" t="inlineStr">
        <is>
          <t>:2023-3_4-KP:</t>
        </is>
      </c>
      <c r="F441" s="11" t="inlineStr">
        <is>
          <t>B</t>
        </is>
      </c>
      <c r="G441" s="139" t="inlineStr">
        <is>
          <t>:CW:CCW:</t>
        </is>
      </c>
      <c r="H441" s="140" t="inlineStr">
        <is>
          <t>Mechanical Seal</t>
        </is>
      </c>
      <c r="I441" s="140" t="inlineStr">
        <is>
          <t>Single</t>
        </is>
      </c>
      <c r="J441" s="140" t="inlineStr">
        <is>
          <t>:Balanced:</t>
        </is>
      </c>
      <c r="K441" s="10" t="inlineStr">
        <is>
          <t>SlvMatl_None</t>
        </is>
      </c>
      <c r="L441" s="10" t="inlineStr">
        <is>
          <t>No Sleeve (sleeveless)</t>
        </is>
      </c>
      <c r="M441" s="10" t="inlineStr">
        <is>
          <t>No Sleeve (sleeveless)</t>
        </is>
      </c>
      <c r="N441" s="129" t="inlineStr">
        <is>
          <t>98571824</t>
        </is>
      </c>
      <c r="O441" s="10" t="inlineStr">
        <is>
          <t>B101340</t>
        </is>
      </c>
      <c r="P441" s="139" t="inlineStr">
        <is>
          <t>LT069</t>
        </is>
      </c>
      <c r="Q441" t="inlineStr">
        <is>
          <t>PriceReq_BOM_KP_Sleeves, SlvMatl_None</t>
        </is>
      </c>
    </row>
    <row r="442">
      <c r="B442" s="98" t="inlineStr"/>
      <c r="C442" s="10" t="inlineStr">
        <is>
          <t>ConTab_BOM_KP_Sleeves1426</t>
        </is>
      </c>
      <c r="D442" s="10" t="inlineStr"/>
      <c r="E442" s="10" t="inlineStr">
        <is>
          <t>:2023-3_4-KP:</t>
        </is>
      </c>
      <c r="F442" s="11" t="inlineStr">
        <is>
          <t>B</t>
        </is>
      </c>
      <c r="G442" s="139" t="inlineStr">
        <is>
          <t>:CW:CCW:</t>
        </is>
      </c>
      <c r="H442" s="140" t="inlineStr">
        <is>
          <t>Mechanical Seal</t>
        </is>
      </c>
      <c r="I442" s="140" t="inlineStr">
        <is>
          <t>Single</t>
        </is>
      </c>
      <c r="J442" s="140" t="inlineStr">
        <is>
          <t>:Balanced:</t>
        </is>
      </c>
      <c r="K442" s="140" t="inlineStr">
        <is>
          <t>SlvMatl_Special</t>
        </is>
      </c>
      <c r="L442" s="140" t="inlineStr">
        <is>
          <t>Special/Other</t>
        </is>
      </c>
      <c r="M442" s="140" t="inlineStr">
        <is>
          <t>Special/Other</t>
        </is>
      </c>
      <c r="N442" s="139" t="inlineStr">
        <is>
          <t>RTF</t>
        </is>
      </c>
      <c r="O442" s="140" t="inlineStr">
        <is>
          <t>B100801</t>
        </is>
      </c>
      <c r="P442" s="139" t="inlineStr">
        <is>
          <t>LT069</t>
        </is>
      </c>
      <c r="Q442" t="inlineStr">
        <is>
          <t>SlvMatl_Special, PriceReq_BOM_KP_Sleeves</t>
        </is>
      </c>
    </row>
    <row r="443">
      <c r="B443" s="98" t="inlineStr"/>
      <c r="C443" s="10" t="inlineStr">
        <is>
          <t>ConTab_BOM_KP_Sleeves1427</t>
        </is>
      </c>
      <c r="D443" s="10" t="inlineStr"/>
      <c r="E443" s="10" t="inlineStr">
        <is>
          <t>:2025-7_8-KP:</t>
        </is>
      </c>
      <c r="F443" s="11" t="inlineStr">
        <is>
          <t>B</t>
        </is>
      </c>
      <c r="G443" s="139" t="inlineStr">
        <is>
          <t>:CW:CCW:</t>
        </is>
      </c>
      <c r="H443" s="140" t="inlineStr">
        <is>
          <t>Mechanical Seal</t>
        </is>
      </c>
      <c r="I443" s="140" t="inlineStr">
        <is>
          <t>Single</t>
        </is>
      </c>
      <c r="J443" s="140" t="inlineStr">
        <is>
          <t>:Balanced:</t>
        </is>
      </c>
      <c r="K443" s="10" t="inlineStr">
        <is>
          <t>SlvMatl_None</t>
        </is>
      </c>
      <c r="L443" s="10" t="inlineStr">
        <is>
          <t>No Sleeve (sleeveless)</t>
        </is>
      </c>
      <c r="M443" s="10" t="inlineStr">
        <is>
          <t>No Sleeve (sleeveless)</t>
        </is>
      </c>
      <c r="N443" s="129" t="inlineStr">
        <is>
          <t>98577129</t>
        </is>
      </c>
      <c r="O443" s="10" t="inlineStr">
        <is>
          <t>B101340</t>
        </is>
      </c>
      <c r="P443" s="139" t="inlineStr">
        <is>
          <t>LT069</t>
        </is>
      </c>
      <c r="Q443" t="inlineStr">
        <is>
          <t>PriceReq_BOM_KP_Sleeves, SlvMatl_None</t>
        </is>
      </c>
    </row>
    <row r="444">
      <c r="B444" s="98" t="inlineStr"/>
      <c r="C444" s="10" t="inlineStr">
        <is>
          <t>ConTab_BOM_KP_Sleeves1428</t>
        </is>
      </c>
      <c r="D444" s="10" t="inlineStr"/>
      <c r="E444" s="10" t="inlineStr">
        <is>
          <t>:2427-3_4-KP:</t>
        </is>
      </c>
      <c r="F444" s="11" t="inlineStr">
        <is>
          <t>B</t>
        </is>
      </c>
      <c r="G444" s="139" t="inlineStr">
        <is>
          <t>:CW:CCW:</t>
        </is>
      </c>
      <c r="H444" s="140" t="inlineStr">
        <is>
          <t>Mechanical Seal</t>
        </is>
      </c>
      <c r="I444" s="140" t="inlineStr">
        <is>
          <t>Single</t>
        </is>
      </c>
      <c r="J444" s="140" t="inlineStr">
        <is>
          <t>:Balanced:</t>
        </is>
      </c>
      <c r="K444" s="10" t="inlineStr">
        <is>
          <t>SlvMatl_None</t>
        </is>
      </c>
      <c r="L444" s="10" t="inlineStr">
        <is>
          <t>No Sleeve (sleeveless)</t>
        </is>
      </c>
      <c r="M444" s="10" t="inlineStr">
        <is>
          <t>No Sleeve (sleeveless)</t>
        </is>
      </c>
      <c r="N444" s="129" t="inlineStr">
        <is>
          <t>98577166</t>
        </is>
      </c>
      <c r="O444" s="10" t="inlineStr">
        <is>
          <t>B101340</t>
        </is>
      </c>
      <c r="P444" s="139" t="inlineStr">
        <is>
          <t>LT069</t>
        </is>
      </c>
      <c r="Q444" t="inlineStr">
        <is>
          <t>PriceReq_BOM_KP_Sleeves, SlvMatl_None</t>
        </is>
      </c>
    </row>
    <row r="445">
      <c r="B445" s="98" t="inlineStr"/>
      <c r="C445" s="10" t="inlineStr">
        <is>
          <t>ConTab_BOM_KP_Sleeves1429</t>
        </is>
      </c>
      <c r="D445" s="10" t="inlineStr"/>
      <c r="E445" s="10" t="inlineStr">
        <is>
          <t>:2427-3_4-KP:</t>
        </is>
      </c>
      <c r="F445" s="11" t="inlineStr">
        <is>
          <t>B</t>
        </is>
      </c>
      <c r="G445" s="139" t="inlineStr">
        <is>
          <t>:CW:CCW:</t>
        </is>
      </c>
      <c r="H445" s="140" t="inlineStr">
        <is>
          <t>Mechanical Seal</t>
        </is>
      </c>
      <c r="I445" s="140" t="inlineStr">
        <is>
          <t>Single</t>
        </is>
      </c>
      <c r="J445" s="140" t="inlineStr">
        <is>
          <t>:Balanced:</t>
        </is>
      </c>
      <c r="K445" s="140" t="inlineStr">
        <is>
          <t>SlvMatl_Special</t>
        </is>
      </c>
      <c r="L445" s="140" t="inlineStr">
        <is>
          <t>Special/Other</t>
        </is>
      </c>
      <c r="M445" s="140" t="inlineStr">
        <is>
          <t>Special/Other</t>
        </is>
      </c>
      <c r="N445" s="139" t="inlineStr">
        <is>
          <t>RTF</t>
        </is>
      </c>
      <c r="O445" s="140" t="inlineStr">
        <is>
          <t>B100801</t>
        </is>
      </c>
      <c r="P445" s="139" t="inlineStr">
        <is>
          <t>LT069</t>
        </is>
      </c>
      <c r="Q445" t="inlineStr">
        <is>
          <t>SlvMatl_Special, PriceReq_BOM_KP_Sleeves</t>
        </is>
      </c>
    </row>
    <row r="446">
      <c r="B446" s="98" t="inlineStr"/>
      <c r="C446" s="10" t="inlineStr">
        <is>
          <t>ConTab_BOM_KP_Sleeves1430</t>
        </is>
      </c>
      <c r="D446" s="10" t="inlineStr"/>
      <c r="E446" s="10" t="inlineStr">
        <is>
          <t>:2832-5_6-KP:</t>
        </is>
      </c>
      <c r="F446" s="11" t="inlineStr">
        <is>
          <t>N</t>
        </is>
      </c>
      <c r="G446" s="139" t="inlineStr">
        <is>
          <t>:CW:CCW:</t>
        </is>
      </c>
      <c r="H446" s="140" t="inlineStr">
        <is>
          <t>Mechanical Seal</t>
        </is>
      </c>
      <c r="I446" s="140" t="inlineStr">
        <is>
          <t>Single</t>
        </is>
      </c>
      <c r="J446" s="140" t="inlineStr">
        <is>
          <t>:Balanced:</t>
        </is>
      </c>
      <c r="K446" s="10" t="inlineStr">
        <is>
          <t>SlvMatl_None</t>
        </is>
      </c>
      <c r="L446" s="10" t="inlineStr">
        <is>
          <t>No Sleeve (sleeveless)</t>
        </is>
      </c>
      <c r="M446" s="10" t="inlineStr">
        <is>
          <t>No Sleeve (sleeveless)</t>
        </is>
      </c>
      <c r="N446" s="129" t="inlineStr">
        <is>
          <t>98577180</t>
        </is>
      </c>
      <c r="O446" s="10" t="inlineStr">
        <is>
          <t>B101340</t>
        </is>
      </c>
      <c r="P446" s="139" t="inlineStr">
        <is>
          <t>LT069</t>
        </is>
      </c>
      <c r="Q446" t="inlineStr">
        <is>
          <t>PriceReq_BOM_KP_Sleeves, SlvMatl_None</t>
        </is>
      </c>
    </row>
    <row r="447">
      <c r="B447" s="98" t="inlineStr"/>
      <c r="C447" s="10" t="inlineStr">
        <is>
          <t>ConTab_BOM_KP_Sleeves1431</t>
        </is>
      </c>
      <c r="D447" s="10" t="inlineStr"/>
      <c r="E447" s="10" t="inlineStr">
        <is>
          <t>:2832-5_6-KP:</t>
        </is>
      </c>
      <c r="F447" s="11" t="inlineStr">
        <is>
          <t>N</t>
        </is>
      </c>
      <c r="G447" s="139" t="inlineStr">
        <is>
          <t>:CW:CCW:</t>
        </is>
      </c>
      <c r="H447" s="140" t="inlineStr">
        <is>
          <t>Mechanical Seal</t>
        </is>
      </c>
      <c r="I447" s="140" t="inlineStr">
        <is>
          <t>Single</t>
        </is>
      </c>
      <c r="J447" s="140" t="inlineStr">
        <is>
          <t>:Balanced:</t>
        </is>
      </c>
      <c r="K447" s="140" t="inlineStr">
        <is>
          <t>SlvMatl_Special</t>
        </is>
      </c>
      <c r="L447" s="140" t="inlineStr">
        <is>
          <t>Special/Other</t>
        </is>
      </c>
      <c r="M447" s="140" t="inlineStr">
        <is>
          <t>Special/Other</t>
        </is>
      </c>
      <c r="N447" s="139" t="inlineStr">
        <is>
          <t>RTF</t>
        </is>
      </c>
      <c r="O447" s="140" t="inlineStr">
        <is>
          <t>B100801</t>
        </is>
      </c>
      <c r="P447" s="139" t="inlineStr">
        <is>
          <t>LT069</t>
        </is>
      </c>
      <c r="Q447" t="inlineStr">
        <is>
          <t>SlvMatl_Special, PriceReq_BOM_KP_Sleeves</t>
        </is>
      </c>
    </row>
    <row r="448">
      <c r="B448" s="98" t="inlineStr"/>
      <c r="C448" s="10" t="inlineStr">
        <is>
          <t>ConTab_BOM_KP_Sleeves1432</t>
        </is>
      </c>
      <c r="E448" s="10" t="inlineStr">
        <is>
          <t>:2095-1_2-KP:</t>
        </is>
      </c>
      <c r="F448" s="11" t="inlineStr">
        <is>
          <t>3</t>
        </is>
      </c>
      <c r="G448" s="11" t="inlineStr">
        <is>
          <t>:CW:CCW:</t>
        </is>
      </c>
      <c r="H448" s="140" t="inlineStr">
        <is>
          <t>Packing</t>
        </is>
      </c>
      <c r="I448" s="140" t="inlineStr">
        <is>
          <t>Packing</t>
        </is>
      </c>
      <c r="K448" s="10" t="inlineStr">
        <is>
          <t>SlvMatl_SS_AISI-303</t>
        </is>
      </c>
      <c r="L448" s="10" t="inlineStr">
        <is>
          <t>SS AISI-303</t>
        </is>
      </c>
      <c r="M448" s="10" t="inlineStr">
        <is>
          <t>SS AISI-303</t>
        </is>
      </c>
      <c r="N448" s="10" t="inlineStr">
        <is>
          <t>RTF</t>
        </is>
      </c>
      <c r="O448" s="10" t="inlineStr">
        <is>
          <t>B101341</t>
        </is>
      </c>
      <c r="P448" s="11" t="inlineStr">
        <is>
          <t>LT067</t>
        </is>
      </c>
      <c r="Q448" t="inlineStr">
        <is>
          <t>PriceReq_BOM_KP_Sleeves, SlvMatl_SS_AISI-303</t>
        </is>
      </c>
    </row>
    <row r="449">
      <c r="B449" s="98" t="inlineStr"/>
      <c r="C449" s="10" t="inlineStr">
        <is>
          <t>ConTab_BOM_KP_Sleeves1433</t>
        </is>
      </c>
      <c r="E449" s="10" t="inlineStr">
        <is>
          <t>:2013-5_6-KP:</t>
        </is>
      </c>
      <c r="F449" s="11" t="inlineStr">
        <is>
          <t>3</t>
        </is>
      </c>
      <c r="G449" s="11" t="inlineStr">
        <is>
          <t>:CW:CCW:</t>
        </is>
      </c>
      <c r="H449" s="140" t="inlineStr">
        <is>
          <t>Packing</t>
        </is>
      </c>
      <c r="I449" s="140" t="inlineStr">
        <is>
          <t>Packing</t>
        </is>
      </c>
      <c r="K449" s="10" t="inlineStr">
        <is>
          <t>SlvMatl_SS_AISI-303</t>
        </is>
      </c>
      <c r="L449" s="10" t="inlineStr">
        <is>
          <t>SS AISI-303</t>
        </is>
      </c>
      <c r="M449" s="10" t="inlineStr">
        <is>
          <t>SS AISI-303</t>
        </is>
      </c>
      <c r="N449" s="10" t="inlineStr">
        <is>
          <t>RTF</t>
        </is>
      </c>
      <c r="O449" s="10" t="inlineStr">
        <is>
          <t>B101341</t>
        </is>
      </c>
      <c r="P449" s="11" t="inlineStr">
        <is>
          <t>LT067</t>
        </is>
      </c>
      <c r="Q449" t="inlineStr">
        <is>
          <t>PriceReq_BOM_KP_Sleeves, SlvMatl_SS_AISI-303</t>
        </is>
      </c>
    </row>
    <row r="450">
      <c r="B450" s="98" t="inlineStr"/>
      <c r="C450" s="10" t="inlineStr">
        <is>
          <t>ConTab_BOM_KP_Sleeves1434</t>
        </is>
      </c>
      <c r="E450" s="10" t="inlineStr">
        <is>
          <t>:3095-7_8-KP:</t>
        </is>
      </c>
      <c r="F450" s="11" t="inlineStr">
        <is>
          <t>3</t>
        </is>
      </c>
      <c r="G450" s="11" t="inlineStr">
        <is>
          <t>:CW:CCW:</t>
        </is>
      </c>
      <c r="H450" s="140" t="inlineStr">
        <is>
          <t>Packing</t>
        </is>
      </c>
      <c r="I450" s="140" t="inlineStr">
        <is>
          <t>Packing</t>
        </is>
      </c>
      <c r="K450" s="10" t="inlineStr">
        <is>
          <t>SlvMatl_SS_AISI-303</t>
        </is>
      </c>
      <c r="L450" s="10" t="inlineStr">
        <is>
          <t>SS AISI-303</t>
        </is>
      </c>
      <c r="M450" s="10" t="inlineStr">
        <is>
          <t>SS AISI-303</t>
        </is>
      </c>
      <c r="N450" s="10" t="inlineStr">
        <is>
          <t>RTF</t>
        </is>
      </c>
      <c r="O450" s="10" t="inlineStr">
        <is>
          <t>B101341</t>
        </is>
      </c>
      <c r="P450" s="11" t="inlineStr">
        <is>
          <t>LT067</t>
        </is>
      </c>
      <c r="Q450" t="inlineStr">
        <is>
          <t>PriceReq_BOM_KP_Sleeves, SlvMatl_SS_AISI-303</t>
        </is>
      </c>
    </row>
    <row r="451">
      <c r="B451" s="98" t="inlineStr"/>
      <c r="C451" s="10" t="inlineStr">
        <is>
          <t>ConTab_BOM_KP_Sleeves1435</t>
        </is>
      </c>
      <c r="E451" s="10" t="inlineStr">
        <is>
          <t>:3095-7_8-KP:</t>
        </is>
      </c>
      <c r="F451" s="11" t="inlineStr">
        <is>
          <t>E</t>
        </is>
      </c>
      <c r="G451" s="11" t="inlineStr">
        <is>
          <t>:CW:CCW:</t>
        </is>
      </c>
      <c r="H451" s="140" t="inlineStr">
        <is>
          <t>Packing</t>
        </is>
      </c>
      <c r="I451" s="140" t="inlineStr">
        <is>
          <t>Packing</t>
        </is>
      </c>
      <c r="K451" s="10" t="inlineStr">
        <is>
          <t>SlvMatl_SS_AISI-303</t>
        </is>
      </c>
      <c r="L451" s="10" t="inlineStr">
        <is>
          <t>SS AISI-303</t>
        </is>
      </c>
      <c r="M451" s="10" t="inlineStr">
        <is>
          <t>SS AISI-303</t>
        </is>
      </c>
      <c r="N451" s="11" t="inlineStr">
        <is>
          <t>96701008</t>
        </is>
      </c>
      <c r="O451" s="10" t="inlineStr">
        <is>
          <t>B101429</t>
        </is>
      </c>
      <c r="P451" s="11" t="inlineStr">
        <is>
          <t>LT067</t>
        </is>
      </c>
      <c r="Q451" t="inlineStr">
        <is>
          <t>PriceReq_BOM_KP_Sleeves, SlvMatl_SS_AISI-303</t>
        </is>
      </c>
    </row>
    <row r="452">
      <c r="B452" s="98" t="inlineStr"/>
      <c r="C452" s="10" t="inlineStr">
        <is>
          <t>ConTab_BOM_KP_Sleeves1436</t>
        </is>
      </c>
      <c r="E452" s="10" t="inlineStr">
        <is>
          <t>:3014-5_6-KP:</t>
        </is>
      </c>
      <c r="F452" s="11" t="inlineStr">
        <is>
          <t>4</t>
        </is>
      </c>
      <c r="G452" s="11" t="inlineStr">
        <is>
          <t>:CW:CCW:</t>
        </is>
      </c>
      <c r="H452" s="140" t="inlineStr">
        <is>
          <t>Packing</t>
        </is>
      </c>
      <c r="I452" s="140" t="inlineStr">
        <is>
          <t>Packing</t>
        </is>
      </c>
      <c r="K452" s="10" t="inlineStr">
        <is>
          <t>SlvMatl_SS_AISI-303</t>
        </is>
      </c>
      <c r="L452" s="10" t="inlineStr">
        <is>
          <t>SS AISI-303</t>
        </is>
      </c>
      <c r="M452" s="10" t="inlineStr">
        <is>
          <t>SS AISI-303</t>
        </is>
      </c>
      <c r="N452" s="11" t="inlineStr">
        <is>
          <t>96701012</t>
        </is>
      </c>
      <c r="O452" s="10" t="inlineStr">
        <is>
          <t>B101364</t>
        </is>
      </c>
      <c r="P452" s="11" t="inlineStr">
        <is>
          <t>LT067</t>
        </is>
      </c>
      <c r="Q452" t="inlineStr">
        <is>
          <t>PriceReq_BOM_KP_Sleeves, SlvMatl_SS_AISI-303</t>
        </is>
      </c>
    </row>
    <row r="453">
      <c r="B453" s="98" t="inlineStr"/>
      <c r="C453" s="10" t="inlineStr">
        <is>
          <t>ConTab_BOM_KP_Sleeves1437</t>
        </is>
      </c>
      <c r="E453" s="10" t="inlineStr">
        <is>
          <t>:4012-1_2-KP:</t>
        </is>
      </c>
      <c r="F453" s="11" t="inlineStr">
        <is>
          <t>4</t>
        </is>
      </c>
      <c r="G453" s="11" t="inlineStr">
        <is>
          <t>:CW:CCW:</t>
        </is>
      </c>
      <c r="H453" s="140" t="inlineStr">
        <is>
          <t>Packing</t>
        </is>
      </c>
      <c r="I453" s="140" t="inlineStr">
        <is>
          <t>Packing</t>
        </is>
      </c>
      <c r="K453" s="10" t="inlineStr">
        <is>
          <t>SlvMatl_SS_AISI-303</t>
        </is>
      </c>
      <c r="L453" s="10" t="inlineStr">
        <is>
          <t>SS AISI-303</t>
        </is>
      </c>
      <c r="M453" s="10" t="inlineStr">
        <is>
          <t>SS AISI-303</t>
        </is>
      </c>
      <c r="N453" s="11" t="inlineStr">
        <is>
          <t>96701012</t>
        </is>
      </c>
      <c r="O453" s="10" t="inlineStr">
        <is>
          <t>B101364</t>
        </is>
      </c>
      <c r="P453" s="11" t="inlineStr">
        <is>
          <t>LT067</t>
        </is>
      </c>
      <c r="Q453" t="inlineStr">
        <is>
          <t>PriceReq_BOM_KP_Sleeves, SlvMatl_SS_AISI-303</t>
        </is>
      </c>
    </row>
    <row r="454">
      <c r="B454" s="98" t="inlineStr"/>
      <c r="C454" s="10" t="inlineStr">
        <is>
          <t>ConTab_BOM_KP_Sleeves1438</t>
        </is>
      </c>
      <c r="E454" s="10" t="inlineStr">
        <is>
          <t>:4012-7_8-KP:</t>
        </is>
      </c>
      <c r="F454" s="11" t="inlineStr">
        <is>
          <t>4</t>
        </is>
      </c>
      <c r="G454" s="11" t="inlineStr">
        <is>
          <t>:CW:CCW:</t>
        </is>
      </c>
      <c r="H454" s="140" t="inlineStr">
        <is>
          <t>Packing</t>
        </is>
      </c>
      <c r="I454" s="140" t="inlineStr">
        <is>
          <t>Packing</t>
        </is>
      </c>
      <c r="K454" s="10" t="inlineStr">
        <is>
          <t>SlvMatl_SS_AISI-303</t>
        </is>
      </c>
      <c r="L454" s="10" t="inlineStr">
        <is>
          <t>SS AISI-303</t>
        </is>
      </c>
      <c r="M454" s="10" t="inlineStr">
        <is>
          <t>SS AISI-303</t>
        </is>
      </c>
      <c r="N454" s="11" t="inlineStr">
        <is>
          <t>96701012</t>
        </is>
      </c>
      <c r="O454" s="10" t="inlineStr">
        <is>
          <t>B101364</t>
        </is>
      </c>
      <c r="P454" s="11" t="inlineStr">
        <is>
          <t>LT067</t>
        </is>
      </c>
      <c r="Q454" t="inlineStr">
        <is>
          <t>PriceReq_BOM_KP_Sleeves, SlvMatl_SS_AISI-303</t>
        </is>
      </c>
    </row>
    <row r="455">
      <c r="B455" s="98" t="inlineStr"/>
      <c r="C455" s="10" t="inlineStr">
        <is>
          <t>ConTab_BOM_KP_Sleeves1439</t>
        </is>
      </c>
      <c r="E455" s="10" t="inlineStr">
        <is>
          <t>:4015-7_8-KP:</t>
        </is>
      </c>
      <c r="F455" s="11" t="inlineStr">
        <is>
          <t>4</t>
        </is>
      </c>
      <c r="G455" s="11" t="inlineStr">
        <is>
          <t>:CW:CCW:</t>
        </is>
      </c>
      <c r="H455" s="140" t="inlineStr">
        <is>
          <t>Packing</t>
        </is>
      </c>
      <c r="I455" s="140" t="inlineStr">
        <is>
          <t>Packing</t>
        </is>
      </c>
      <c r="K455" s="10" t="inlineStr">
        <is>
          <t>SlvMatl_SS_AISI-303</t>
        </is>
      </c>
      <c r="L455" s="10" t="inlineStr">
        <is>
          <t>SS AISI-303</t>
        </is>
      </c>
      <c r="M455" s="10" t="inlineStr">
        <is>
          <t>SS AISI-303</t>
        </is>
      </c>
      <c r="N455" s="11" t="inlineStr">
        <is>
          <t>96701012</t>
        </is>
      </c>
      <c r="O455" s="10" t="inlineStr">
        <is>
          <t>B101364</t>
        </is>
      </c>
      <c r="P455" s="11" t="inlineStr">
        <is>
          <t>LT067</t>
        </is>
      </c>
      <c r="Q455" t="inlineStr">
        <is>
          <t>PriceReq_BOM_KP_Sleeves, SlvMatl_SS_AISI-303</t>
        </is>
      </c>
    </row>
    <row r="456">
      <c r="B456" s="98" t="inlineStr"/>
      <c r="C456" s="10" t="inlineStr">
        <is>
          <t>ConTab_BOM_KP_Sleeves1440</t>
        </is>
      </c>
      <c r="E456" s="10" t="inlineStr">
        <is>
          <t>:5012-7_8-KP:</t>
        </is>
      </c>
      <c r="F456" s="11" t="inlineStr">
        <is>
          <t>4</t>
        </is>
      </c>
      <c r="G456" s="11" t="inlineStr">
        <is>
          <t>:CW:CCW:</t>
        </is>
      </c>
      <c r="H456" s="140" t="inlineStr">
        <is>
          <t>Packing</t>
        </is>
      </c>
      <c r="I456" s="140" t="inlineStr">
        <is>
          <t>Packing</t>
        </is>
      </c>
      <c r="K456" s="10" t="inlineStr">
        <is>
          <t>SlvMatl_SS_AISI-303</t>
        </is>
      </c>
      <c r="L456" s="10" t="inlineStr">
        <is>
          <t>SS AISI-303</t>
        </is>
      </c>
      <c r="M456" s="10" t="inlineStr">
        <is>
          <t>SS AISI-303</t>
        </is>
      </c>
      <c r="N456" s="11" t="inlineStr">
        <is>
          <t>96701016</t>
        </is>
      </c>
      <c r="O456" s="10" t="inlineStr">
        <is>
          <t>B101351</t>
        </is>
      </c>
      <c r="P456" s="11" t="inlineStr">
        <is>
          <t>LT067</t>
        </is>
      </c>
      <c r="Q456" t="inlineStr">
        <is>
          <t>PriceReq_BOM_KP_Sleeves, SlvMatl_SS_AISI-303</t>
        </is>
      </c>
    </row>
    <row r="457">
      <c r="B457" s="98" t="inlineStr"/>
      <c r="C457" s="10" t="inlineStr">
        <is>
          <t>ConTab_BOM_KP_Sleeves1441</t>
        </is>
      </c>
      <c r="E457" s="10" t="inlineStr">
        <is>
          <t>:5015-9_0-KP:</t>
        </is>
      </c>
      <c r="F457" s="11" t="inlineStr">
        <is>
          <t>4</t>
        </is>
      </c>
      <c r="G457" s="11" t="inlineStr">
        <is>
          <t>:CW:CCW:</t>
        </is>
      </c>
      <c r="H457" s="140" t="inlineStr">
        <is>
          <t>Packing</t>
        </is>
      </c>
      <c r="I457" s="140" t="inlineStr">
        <is>
          <t>Packing</t>
        </is>
      </c>
      <c r="K457" s="10" t="inlineStr">
        <is>
          <t>SlvMatl_SS_AISI-303</t>
        </is>
      </c>
      <c r="L457" s="10" t="inlineStr">
        <is>
          <t>SS AISI-303</t>
        </is>
      </c>
      <c r="M457" s="10" t="inlineStr">
        <is>
          <t>SS AISI-303</t>
        </is>
      </c>
      <c r="N457" s="11" t="inlineStr">
        <is>
          <t>96701016</t>
        </is>
      </c>
      <c r="O457" s="10" t="inlineStr">
        <is>
          <t>B101351</t>
        </is>
      </c>
      <c r="P457" s="11" t="inlineStr">
        <is>
          <t>LT067</t>
        </is>
      </c>
      <c r="Q457" t="inlineStr">
        <is>
          <t>PriceReq_BOM_KP_Sleeves, SlvMatl_SS_AISI-303</t>
        </is>
      </c>
    </row>
    <row r="458">
      <c r="B458" s="98" t="inlineStr"/>
      <c r="C458" s="10" t="inlineStr">
        <is>
          <t>ConTab_BOM_KP_Sleeves1442</t>
        </is>
      </c>
      <c r="E458" s="10" t="inlineStr">
        <is>
          <t>:6012-1_2-KP:</t>
        </is>
      </c>
      <c r="F458" s="11" t="inlineStr">
        <is>
          <t>4</t>
        </is>
      </c>
      <c r="G458" s="11" t="inlineStr">
        <is>
          <t>:CW:CCW:</t>
        </is>
      </c>
      <c r="H458" s="140" t="inlineStr">
        <is>
          <t>Packing</t>
        </is>
      </c>
      <c r="I458" s="140" t="inlineStr">
        <is>
          <t>Packing</t>
        </is>
      </c>
      <c r="K458" s="10" t="inlineStr">
        <is>
          <t>SlvMatl_SS_AISI-303</t>
        </is>
      </c>
      <c r="L458" s="10" t="inlineStr">
        <is>
          <t>SS AISI-303</t>
        </is>
      </c>
      <c r="M458" s="10" t="inlineStr">
        <is>
          <t>SS AISI-303</t>
        </is>
      </c>
      <c r="N458" s="11" t="inlineStr">
        <is>
          <t>96701012</t>
        </is>
      </c>
      <c r="O458" s="10" t="inlineStr">
        <is>
          <t>B101364</t>
        </is>
      </c>
      <c r="P458" s="11" t="inlineStr">
        <is>
          <t>LT067</t>
        </is>
      </c>
      <c r="Q458" t="inlineStr">
        <is>
          <t>PriceReq_BOM_KP_Sleeves, SlvMatl_SS_AISI-303</t>
        </is>
      </c>
    </row>
    <row r="459">
      <c r="B459" s="98" t="inlineStr"/>
      <c r="C459" s="10" t="inlineStr">
        <is>
          <t>ConTab_BOM_KP_Sleeves1443</t>
        </is>
      </c>
      <c r="E459" s="10" t="inlineStr">
        <is>
          <t>:6012-3_4-KP:</t>
        </is>
      </c>
      <c r="F459" s="11" t="inlineStr">
        <is>
          <t>4</t>
        </is>
      </c>
      <c r="G459" s="11" t="inlineStr">
        <is>
          <t>:CW:CCW:</t>
        </is>
      </c>
      <c r="H459" s="140" t="inlineStr">
        <is>
          <t>Packing</t>
        </is>
      </c>
      <c r="I459" s="140" t="inlineStr">
        <is>
          <t>Packing</t>
        </is>
      </c>
      <c r="K459" s="10" t="inlineStr">
        <is>
          <t>SlvMatl_SS_AISI-303</t>
        </is>
      </c>
      <c r="L459" s="10" t="inlineStr">
        <is>
          <t>SS AISI-303</t>
        </is>
      </c>
      <c r="M459" s="10" t="inlineStr">
        <is>
          <t>SS AISI-303</t>
        </is>
      </c>
      <c r="N459" s="11" t="inlineStr">
        <is>
          <t>96701016</t>
        </is>
      </c>
      <c r="O459" s="10" t="inlineStr">
        <is>
          <t>B101351</t>
        </is>
      </c>
      <c r="P459" s="11" t="inlineStr">
        <is>
          <t>LT067</t>
        </is>
      </c>
      <c r="Q459" t="inlineStr">
        <is>
          <t>PriceReq_BOM_KP_Sleeves, SlvMatl_SS_AISI-303</t>
        </is>
      </c>
    </row>
    <row r="460">
      <c r="B460" s="98" t="inlineStr"/>
      <c r="C460" s="10" t="inlineStr">
        <is>
          <t>ConTab_BOM_KP_Sleeves1444</t>
        </is>
      </c>
      <c r="E460" s="10" t="inlineStr">
        <is>
          <t>:6015-1_2-KP:6015-3_4-KP:</t>
        </is>
      </c>
      <c r="F460" s="11" t="inlineStr">
        <is>
          <t>5</t>
        </is>
      </c>
      <c r="G460" s="11" t="inlineStr">
        <is>
          <t>:CW:CCW:</t>
        </is>
      </c>
      <c r="H460" s="140" t="inlineStr">
        <is>
          <t>Packing</t>
        </is>
      </c>
      <c r="I460" s="140" t="inlineStr">
        <is>
          <t>Packing</t>
        </is>
      </c>
      <c r="K460" s="10" t="inlineStr">
        <is>
          <t>SlvMatl_SS_AISI-303</t>
        </is>
      </c>
      <c r="L460" s="10" t="inlineStr">
        <is>
          <t>SS AISI-303</t>
        </is>
      </c>
      <c r="M460" s="10" t="inlineStr">
        <is>
          <t>SS AISI-303</t>
        </is>
      </c>
      <c r="N460" s="11" t="inlineStr">
        <is>
          <t>96701038</t>
        </is>
      </c>
      <c r="O460" s="10" t="inlineStr">
        <is>
          <t>B101377</t>
        </is>
      </c>
      <c r="P460" s="11" t="inlineStr">
        <is>
          <t>LT067</t>
        </is>
      </c>
      <c r="Q460" t="inlineStr">
        <is>
          <t>PriceReq_BOM_KP_Sleeves, SlvMatl_SS_AISI-303</t>
        </is>
      </c>
    </row>
    <row r="461">
      <c r="B461" s="98" t="inlineStr"/>
      <c r="C461" s="10" t="inlineStr">
        <is>
          <t>ConTab_BOM_KP_Sleeves1445</t>
        </is>
      </c>
      <c r="E461" s="10" t="inlineStr">
        <is>
          <t>:6019-7_8-KP:</t>
        </is>
      </c>
      <c r="F461" s="11" t="inlineStr">
        <is>
          <t>5</t>
        </is>
      </c>
      <c r="G461" s="11" t="inlineStr">
        <is>
          <t>:CW:CCW:</t>
        </is>
      </c>
      <c r="H461" s="140" t="inlineStr">
        <is>
          <t>Packing</t>
        </is>
      </c>
      <c r="I461" s="140" t="inlineStr">
        <is>
          <t>Packing</t>
        </is>
      </c>
      <c r="K461" s="10" t="inlineStr">
        <is>
          <t>SlvMatl_SS_AISI-303</t>
        </is>
      </c>
      <c r="L461" s="10" t="inlineStr">
        <is>
          <t>SS AISI-303</t>
        </is>
      </c>
      <c r="M461" s="10" t="inlineStr">
        <is>
          <t>SS AISI-303</t>
        </is>
      </c>
      <c r="N461" s="11" t="inlineStr">
        <is>
          <t>96701039</t>
        </is>
      </c>
      <c r="O461" s="10" t="inlineStr">
        <is>
          <t>B101390</t>
        </is>
      </c>
      <c r="P461" s="11" t="inlineStr">
        <is>
          <t>LT067</t>
        </is>
      </c>
      <c r="Q461" t="inlineStr">
        <is>
          <t>PriceReq_BOM_KP_Sleeves, SlvMatl_SS_AISI-303</t>
        </is>
      </c>
    </row>
    <row r="462">
      <c r="B462" s="98" t="inlineStr"/>
      <c r="C462" s="10" t="inlineStr">
        <is>
          <t>ConTab_BOM_KP_Sleeves1446</t>
        </is>
      </c>
      <c r="E462" s="10" t="inlineStr">
        <is>
          <t>:6019-7_8-KP:</t>
        </is>
      </c>
      <c r="F462" s="11" t="inlineStr">
        <is>
          <t>6</t>
        </is>
      </c>
      <c r="G462" s="11" t="inlineStr">
        <is>
          <t>:CW:CCW:</t>
        </is>
      </c>
      <c r="H462" s="140" t="inlineStr">
        <is>
          <t>Packing</t>
        </is>
      </c>
      <c r="I462" s="140" t="inlineStr">
        <is>
          <t>Packing</t>
        </is>
      </c>
      <c r="K462" s="10" t="inlineStr">
        <is>
          <t>SlvMatl_SS_AISI-303</t>
        </is>
      </c>
      <c r="L462" s="10" t="inlineStr">
        <is>
          <t>SS AISI-303</t>
        </is>
      </c>
      <c r="M462" s="10" t="inlineStr">
        <is>
          <t>SS AISI-303</t>
        </is>
      </c>
      <c r="N462" s="11" t="inlineStr">
        <is>
          <t>96701040</t>
        </is>
      </c>
      <c r="O462" s="10" t="inlineStr">
        <is>
          <t>B101403</t>
        </is>
      </c>
      <c r="P462" s="11" t="inlineStr">
        <is>
          <t>LT067</t>
        </is>
      </c>
      <c r="Q462" t="inlineStr">
        <is>
          <t>PriceReq_BOM_KP_Sleeves, SlvMatl_SS_AISI-303</t>
        </is>
      </c>
    </row>
    <row r="463">
      <c r="B463" s="98" t="inlineStr"/>
      <c r="C463" s="10" t="inlineStr">
        <is>
          <t>ConTab_BOM_KP_Sleeves1447</t>
        </is>
      </c>
      <c r="E463" s="10" t="inlineStr">
        <is>
          <t>:6020-3_4-KP:</t>
        </is>
      </c>
      <c r="F463" s="11" t="inlineStr">
        <is>
          <t>6</t>
        </is>
      </c>
      <c r="G463" s="11" t="inlineStr">
        <is>
          <t>:CW:CCW:</t>
        </is>
      </c>
      <c r="H463" s="140" t="inlineStr">
        <is>
          <t>Packing</t>
        </is>
      </c>
      <c r="I463" s="140" t="inlineStr">
        <is>
          <t>Packing</t>
        </is>
      </c>
      <c r="K463" s="10" t="inlineStr">
        <is>
          <t>SlvMatl_SS_AISI-303</t>
        </is>
      </c>
      <c r="L463" s="10" t="inlineStr">
        <is>
          <t>SS AISI-303</t>
        </is>
      </c>
      <c r="M463" s="10" t="inlineStr">
        <is>
          <t>SS AISI-303</t>
        </is>
      </c>
      <c r="N463" s="11" t="inlineStr">
        <is>
          <t>96701041</t>
        </is>
      </c>
      <c r="O463" s="10" t="inlineStr">
        <is>
          <t>B101416</t>
        </is>
      </c>
      <c r="P463" s="11" t="inlineStr">
        <is>
          <t>LT067</t>
        </is>
      </c>
      <c r="Q463" t="inlineStr">
        <is>
          <t>PriceReq_BOM_KP_Sleeves, SlvMatl_SS_AISI-303</t>
        </is>
      </c>
    </row>
    <row r="464">
      <c r="B464" s="98" t="inlineStr"/>
      <c r="C464" s="10" t="inlineStr">
        <is>
          <t>ConTab_BOM_KP_Sleeves1448</t>
        </is>
      </c>
      <c r="E464" s="10" t="inlineStr">
        <is>
          <t>:8012-5_6-KP:</t>
        </is>
      </c>
      <c r="F464" s="11" t="inlineStr">
        <is>
          <t>5</t>
        </is>
      </c>
      <c r="G464" s="11" t="inlineStr">
        <is>
          <t>:CW:CCW:</t>
        </is>
      </c>
      <c r="H464" s="140" t="inlineStr">
        <is>
          <t>Packing</t>
        </is>
      </c>
      <c r="I464" s="140" t="inlineStr">
        <is>
          <t>Packing</t>
        </is>
      </c>
      <c r="K464" s="10" t="inlineStr">
        <is>
          <t>SlvMatl_SS_AISI-303</t>
        </is>
      </c>
      <c r="L464" s="10" t="inlineStr">
        <is>
          <t>SS AISI-303</t>
        </is>
      </c>
      <c r="M464" s="10" t="inlineStr">
        <is>
          <t>SS AISI-303</t>
        </is>
      </c>
      <c r="N464" s="11" t="inlineStr">
        <is>
          <t>96701038</t>
        </is>
      </c>
      <c r="O464" s="10" t="inlineStr">
        <is>
          <t>B101377</t>
        </is>
      </c>
      <c r="P464" s="11" t="inlineStr">
        <is>
          <t>LT067</t>
        </is>
      </c>
      <c r="Q464" t="inlineStr">
        <is>
          <t>PriceReq_BOM_KP_Sleeves, SlvMatl_SS_AISI-303</t>
        </is>
      </c>
    </row>
    <row r="465">
      <c r="B465" s="98" t="inlineStr"/>
      <c r="C465" s="10" t="inlineStr">
        <is>
          <t>ConTab_BOM_KP_Sleeves1449</t>
        </is>
      </c>
      <c r="E465" s="10" t="inlineStr">
        <is>
          <t>:8015-3_4-KP:</t>
        </is>
      </c>
      <c r="F465" s="11" t="inlineStr">
        <is>
          <t>5</t>
        </is>
      </c>
      <c r="G465" s="11" t="inlineStr">
        <is>
          <t>:CW:CCW:</t>
        </is>
      </c>
      <c r="H465" s="140" t="inlineStr">
        <is>
          <t>Packing</t>
        </is>
      </c>
      <c r="I465" s="140" t="inlineStr">
        <is>
          <t>Packing</t>
        </is>
      </c>
      <c r="K465" s="10" t="inlineStr">
        <is>
          <t>SlvMatl_SS_AISI-303</t>
        </is>
      </c>
      <c r="L465" s="10" t="inlineStr">
        <is>
          <t>SS AISI-303</t>
        </is>
      </c>
      <c r="M465" s="10" t="inlineStr">
        <is>
          <t>SS AISI-303</t>
        </is>
      </c>
      <c r="N465" s="11" t="inlineStr">
        <is>
          <t>96701038</t>
        </is>
      </c>
      <c r="O465" s="10" t="inlineStr">
        <is>
          <t>B101377</t>
        </is>
      </c>
      <c r="P465" s="11" t="inlineStr">
        <is>
          <t>LT067</t>
        </is>
      </c>
      <c r="Q465" t="inlineStr">
        <is>
          <t>PriceReq_BOM_KP_Sleeves, SlvMatl_SS_AISI-303</t>
        </is>
      </c>
    </row>
    <row r="466">
      <c r="B466" s="98" t="inlineStr"/>
      <c r="C466" s="10" t="inlineStr">
        <is>
          <t>ConTab_BOM_KP_Sleeves1450</t>
        </is>
      </c>
      <c r="E466" s="10" t="inlineStr">
        <is>
          <t>:8020-5_6-KP:</t>
        </is>
      </c>
      <c r="F466" s="11" t="inlineStr">
        <is>
          <t>K</t>
        </is>
      </c>
      <c r="G466" s="11" t="inlineStr">
        <is>
          <t>:CW:CCW:</t>
        </is>
      </c>
      <c r="H466" s="140" t="inlineStr">
        <is>
          <t>Packing</t>
        </is>
      </c>
      <c r="I466" s="140" t="inlineStr">
        <is>
          <t>Packing</t>
        </is>
      </c>
      <c r="K466" s="10" t="inlineStr">
        <is>
          <t>SlvMatl_SS_AISI-303</t>
        </is>
      </c>
      <c r="L466" s="10" t="inlineStr">
        <is>
          <t>SS AISI-303</t>
        </is>
      </c>
      <c r="M466" s="10" t="inlineStr">
        <is>
          <t>SS AISI-303</t>
        </is>
      </c>
      <c r="N466" s="11" t="inlineStr">
        <is>
          <t>96701042</t>
        </is>
      </c>
      <c r="O466" s="10" t="inlineStr">
        <is>
          <t>B101442</t>
        </is>
      </c>
      <c r="P466" s="11" t="inlineStr">
        <is>
          <t>LT067</t>
        </is>
      </c>
      <c r="Q466" t="inlineStr">
        <is>
          <t>PriceReq_BOM_KP_Sleeves, SlvMatl_SS_AISI-303</t>
        </is>
      </c>
    </row>
    <row r="467">
      <c r="B467" s="98" t="inlineStr"/>
      <c r="C467" s="10" t="inlineStr">
        <is>
          <t>ConTab_BOM_KP_Sleeves1451</t>
        </is>
      </c>
      <c r="E467" s="10" t="inlineStr">
        <is>
          <t>:1012-9_0-KP:1012-1_2-KP:</t>
        </is>
      </c>
      <c r="F467" s="11" t="inlineStr">
        <is>
          <t>5</t>
        </is>
      </c>
      <c r="G467" s="11" t="inlineStr">
        <is>
          <t>:CW:CCW:</t>
        </is>
      </c>
      <c r="H467" s="140" t="inlineStr">
        <is>
          <t>Packing</t>
        </is>
      </c>
      <c r="I467" s="140" t="inlineStr">
        <is>
          <t>Packing</t>
        </is>
      </c>
      <c r="K467" s="10" t="inlineStr">
        <is>
          <t>SlvMatl_SS_AISI-303</t>
        </is>
      </c>
      <c r="L467" s="10" t="inlineStr">
        <is>
          <t>SS AISI-303</t>
        </is>
      </c>
      <c r="M467" s="10" t="inlineStr">
        <is>
          <t>SS AISI-303</t>
        </is>
      </c>
      <c r="N467" s="11" t="inlineStr">
        <is>
          <t>96701038</t>
        </is>
      </c>
      <c r="O467" s="10" t="inlineStr">
        <is>
          <t>B101377</t>
        </is>
      </c>
      <c r="P467" s="11" t="inlineStr">
        <is>
          <t>LT067</t>
        </is>
      </c>
      <c r="Q467" t="inlineStr">
        <is>
          <t>PriceReq_BOM_KP_Sleeves, SlvMatl_SS_AISI-303</t>
        </is>
      </c>
    </row>
    <row r="468">
      <c r="B468" s="98" t="inlineStr"/>
      <c r="C468" s="10" t="inlineStr">
        <is>
          <t>ConTab_BOM_KP_Sleeves1452</t>
        </is>
      </c>
      <c r="E468" s="10" t="inlineStr">
        <is>
          <t>:1015-3_4-KP:</t>
        </is>
      </c>
      <c r="F468" s="11" t="inlineStr">
        <is>
          <t>7</t>
        </is>
      </c>
      <c r="G468" s="11" t="inlineStr">
        <is>
          <t>:CW:CCW:</t>
        </is>
      </c>
      <c r="H468" s="140" t="inlineStr">
        <is>
          <t>Packing</t>
        </is>
      </c>
      <c r="I468" s="140" t="inlineStr">
        <is>
          <t>Packing</t>
        </is>
      </c>
      <c r="K468" s="10" t="inlineStr">
        <is>
          <t>SlvMatl_SS_AISI-303</t>
        </is>
      </c>
      <c r="L468" s="10" t="inlineStr">
        <is>
          <t>SS AISI-303</t>
        </is>
      </c>
      <c r="M468" s="10" t="inlineStr">
        <is>
          <t>SS AISI-303</t>
        </is>
      </c>
      <c r="N468" s="11" t="inlineStr">
        <is>
          <t>96701043</t>
        </is>
      </c>
      <c r="O468" s="10" t="inlineStr">
        <is>
          <t>B104093</t>
        </is>
      </c>
      <c r="P468" s="11" t="inlineStr">
        <is>
          <t>LT067</t>
        </is>
      </c>
      <c r="Q468" t="inlineStr">
        <is>
          <t>PriceReq_BOM_KP_Sleeves, SlvMatl_SS_AISI-303</t>
        </is>
      </c>
    </row>
    <row r="469">
      <c r="B469" s="98" t="inlineStr"/>
      <c r="C469" s="10" t="inlineStr">
        <is>
          <t>ConTab_BOM_KP_Sleeves1453</t>
        </is>
      </c>
      <c r="E469" s="10" t="inlineStr">
        <is>
          <t>:1020-5_6-KP:</t>
        </is>
      </c>
      <c r="F469" s="11" t="inlineStr">
        <is>
          <t>V</t>
        </is>
      </c>
      <c r="G469" s="11" t="inlineStr">
        <is>
          <t>:CW:CCW:</t>
        </is>
      </c>
      <c r="H469" s="140" t="inlineStr">
        <is>
          <t>Packing</t>
        </is>
      </c>
      <c r="I469" s="140" t="inlineStr">
        <is>
          <t>Packing</t>
        </is>
      </c>
      <c r="K469" s="10" t="inlineStr">
        <is>
          <t>SlvMatl_SS_AISI-303</t>
        </is>
      </c>
      <c r="L469" s="10" t="inlineStr">
        <is>
          <t>SS AISI-303</t>
        </is>
      </c>
      <c r="M469" s="10" t="inlineStr">
        <is>
          <t>SS AISI-303</t>
        </is>
      </c>
      <c r="N469" s="11" t="inlineStr">
        <is>
          <t>96701044</t>
        </is>
      </c>
      <c r="O469" s="10" t="inlineStr">
        <is>
          <t>B101481</t>
        </is>
      </c>
      <c r="P469" s="11" t="inlineStr">
        <is>
          <t>LT067</t>
        </is>
      </c>
      <c r="Q469" t="inlineStr">
        <is>
          <t>PriceReq_BOM_KP_Sleeves, SlvMatl_SS_AISI-303</t>
        </is>
      </c>
    </row>
    <row r="470">
      <c r="B470" s="98" t="inlineStr"/>
      <c r="C470" s="10" t="inlineStr">
        <is>
          <t>ConTab_BOM_KP_Sleeves1454</t>
        </is>
      </c>
      <c r="E470" s="10" t="inlineStr">
        <is>
          <t>:1024-1_2-KP:</t>
        </is>
      </c>
      <c r="F470" s="11" t="inlineStr">
        <is>
          <t>V</t>
        </is>
      </c>
      <c r="G470" s="11" t="inlineStr">
        <is>
          <t>:CW:CCW:</t>
        </is>
      </c>
      <c r="H470" s="140" t="inlineStr">
        <is>
          <t>Packing</t>
        </is>
      </c>
      <c r="I470" s="140" t="inlineStr">
        <is>
          <t>Packing</t>
        </is>
      </c>
      <c r="K470" s="10" t="inlineStr">
        <is>
          <t>SlvMatl_SS_AISI-303</t>
        </is>
      </c>
      <c r="L470" s="10" t="inlineStr">
        <is>
          <t>SS AISI-303</t>
        </is>
      </c>
      <c r="M470" s="10" t="inlineStr">
        <is>
          <t>SS AISI-303</t>
        </is>
      </c>
      <c r="N470" s="11" t="inlineStr">
        <is>
          <t>96701045</t>
        </is>
      </c>
      <c r="O470" s="10" t="inlineStr">
        <is>
          <t>B101494</t>
        </is>
      </c>
      <c r="P470" s="11" t="inlineStr">
        <is>
          <t>LT067</t>
        </is>
      </c>
      <c r="Q470" t="inlineStr">
        <is>
          <t>PriceReq_BOM_KP_Sleeves, SlvMatl_SS_AISI-303</t>
        </is>
      </c>
    </row>
    <row r="471">
      <c r="B471" s="98" t="inlineStr"/>
      <c r="C471" s="10" t="inlineStr">
        <is>
          <t>ConTab_BOM_KP_Sleeves1455</t>
        </is>
      </c>
      <c r="E471" s="10" t="inlineStr">
        <is>
          <t>:1220-5_6-KP:</t>
        </is>
      </c>
      <c r="F471" s="11" t="inlineStr">
        <is>
          <t>K</t>
        </is>
      </c>
      <c r="G471" s="11" t="inlineStr">
        <is>
          <t>:CW:CCW:</t>
        </is>
      </c>
      <c r="H471" s="140" t="inlineStr">
        <is>
          <t>Packing</t>
        </is>
      </c>
      <c r="I471" s="140" t="inlineStr">
        <is>
          <t>Packing</t>
        </is>
      </c>
      <c r="K471" s="10" t="inlineStr">
        <is>
          <t>SlvMatl_SS_AISI-303</t>
        </is>
      </c>
      <c r="L471" s="10" t="inlineStr">
        <is>
          <t>SS AISI-303</t>
        </is>
      </c>
      <c r="M471" s="10" t="inlineStr">
        <is>
          <t>SS AISI-303</t>
        </is>
      </c>
      <c r="N471" s="11" t="inlineStr">
        <is>
          <t>96701046</t>
        </is>
      </c>
      <c r="O471" s="10" t="inlineStr">
        <is>
          <t>B101455</t>
        </is>
      </c>
      <c r="P471" s="11" t="inlineStr">
        <is>
          <t>LT067</t>
        </is>
      </c>
      <c r="Q471" t="inlineStr">
        <is>
          <t>PriceReq_BOM_KP_Sleeves, SlvMatl_SS_AISI-303</t>
        </is>
      </c>
    </row>
    <row r="472">
      <c r="B472" s="98" t="inlineStr"/>
      <c r="C472" s="10" t="inlineStr">
        <is>
          <t>ConTab_BOM_KP_Sleeves1456</t>
        </is>
      </c>
      <c r="E472" s="10" t="inlineStr">
        <is>
          <t>:1415-1_2-KP:</t>
        </is>
      </c>
      <c r="F472" s="11" t="inlineStr">
        <is>
          <t>K</t>
        </is>
      </c>
      <c r="G472" s="11" t="inlineStr">
        <is>
          <t>:CW:CCW:</t>
        </is>
      </c>
      <c r="H472" s="140" t="inlineStr">
        <is>
          <t>Packing</t>
        </is>
      </c>
      <c r="I472" s="140" t="inlineStr">
        <is>
          <t>Packing</t>
        </is>
      </c>
      <c r="K472" s="10" t="inlineStr">
        <is>
          <t>SlvMatl_SS_AISI-303</t>
        </is>
      </c>
      <c r="L472" s="10" t="inlineStr">
        <is>
          <t>SS AISI-303</t>
        </is>
      </c>
      <c r="M472" s="10" t="inlineStr">
        <is>
          <t>SS AISI-303</t>
        </is>
      </c>
      <c r="N472" s="11" t="inlineStr">
        <is>
          <t>96701047</t>
        </is>
      </c>
      <c r="O472" s="10" t="inlineStr">
        <is>
          <t>B101468</t>
        </is>
      </c>
      <c r="P472" s="11" t="inlineStr">
        <is>
          <t>LT068</t>
        </is>
      </c>
      <c r="Q472" t="inlineStr">
        <is>
          <t>PriceReq_BOM_KP_Sleeves, SlvMatl_SS_AISI-303</t>
        </is>
      </c>
    </row>
    <row r="473">
      <c r="B473" s="98" t="inlineStr"/>
      <c r="C473" s="10" t="inlineStr">
        <is>
          <t>ConTab_BOM_KP_Sleeves1457</t>
        </is>
      </c>
      <c r="E473" s="10" t="inlineStr">
        <is>
          <t>:3014-7_8-KP:</t>
        </is>
      </c>
      <c r="F473" s="11" t="inlineStr">
        <is>
          <t>4</t>
        </is>
      </c>
      <c r="G473" s="11" t="inlineStr">
        <is>
          <t>:CW:CCW:</t>
        </is>
      </c>
      <c r="H473" s="140" t="inlineStr">
        <is>
          <t>Packing</t>
        </is>
      </c>
      <c r="I473" s="140" t="inlineStr">
        <is>
          <t>Packing</t>
        </is>
      </c>
      <c r="K473" s="10" t="inlineStr">
        <is>
          <t>SlvMatl_SS_AISI-303</t>
        </is>
      </c>
      <c r="L473" s="10" t="inlineStr">
        <is>
          <t>SS AISI-303</t>
        </is>
      </c>
      <c r="M473" s="10" t="inlineStr">
        <is>
          <t>SS AISI-303</t>
        </is>
      </c>
      <c r="N473" s="11" t="inlineStr">
        <is>
          <t>96701012</t>
        </is>
      </c>
      <c r="O473" s="10" t="inlineStr">
        <is>
          <t>B101364</t>
        </is>
      </c>
      <c r="P473" s="11" t="inlineStr">
        <is>
          <t>LT067</t>
        </is>
      </c>
      <c r="Q473" t="inlineStr">
        <is>
          <t>PriceReq_BOM_KP_Sleeves, SlvMatl_SS_AISI-303</t>
        </is>
      </c>
    </row>
    <row r="474">
      <c r="B474" s="98" t="inlineStr"/>
      <c r="C474" s="10" t="inlineStr">
        <is>
          <t>ConTab_BOM_KP_Sleeves1458</t>
        </is>
      </c>
      <c r="E474" s="10" t="inlineStr">
        <is>
          <t>:4015-9_0-KP:</t>
        </is>
      </c>
      <c r="F474" s="11" t="inlineStr">
        <is>
          <t>4</t>
        </is>
      </c>
      <c r="G474" s="11" t="inlineStr">
        <is>
          <t>:CW:CCW:</t>
        </is>
      </c>
      <c r="H474" s="140" t="inlineStr">
        <is>
          <t>Packing</t>
        </is>
      </c>
      <c r="I474" s="140" t="inlineStr">
        <is>
          <t>Packing</t>
        </is>
      </c>
      <c r="K474" s="10" t="inlineStr">
        <is>
          <t>SlvMatl_SS_AISI-303</t>
        </is>
      </c>
      <c r="L474" s="10" t="inlineStr">
        <is>
          <t>SS AISI-303</t>
        </is>
      </c>
      <c r="M474" s="10" t="inlineStr">
        <is>
          <t>SS AISI-303</t>
        </is>
      </c>
      <c r="N474" s="11" t="inlineStr">
        <is>
          <t>96701012</t>
        </is>
      </c>
      <c r="O474" s="10" t="inlineStr">
        <is>
          <t>B101364</t>
        </is>
      </c>
      <c r="P474" s="11" t="inlineStr">
        <is>
          <t>LT067</t>
        </is>
      </c>
      <c r="Q474" t="inlineStr">
        <is>
          <t>PriceReq_BOM_KP_Sleeves, SlvMatl_SS_AISI-303</t>
        </is>
      </c>
    </row>
    <row r="475">
      <c r="B475" s="98" t="inlineStr"/>
      <c r="C475" s="10" t="inlineStr">
        <is>
          <t>ConTab_BOM_KP_Sleeves1459</t>
        </is>
      </c>
      <c r="E475" s="10" t="inlineStr">
        <is>
          <t>:1213-5_6-KP:</t>
        </is>
      </c>
      <c r="F475" s="11" t="inlineStr">
        <is>
          <t>K</t>
        </is>
      </c>
      <c r="G475" s="139" t="inlineStr">
        <is>
          <t>:CW:CCW:</t>
        </is>
      </c>
      <c r="H475" s="140" t="inlineStr">
        <is>
          <t>Packing</t>
        </is>
      </c>
      <c r="I475" s="140" t="inlineStr">
        <is>
          <t>Packing</t>
        </is>
      </c>
      <c r="J475" s="140" t="inlineStr"/>
      <c r="K475" s="140" t="inlineStr">
        <is>
          <t>SlvMatl_SS_AISI-303</t>
        </is>
      </c>
      <c r="L475" s="140" t="inlineStr">
        <is>
          <t>SS AISI-303</t>
        </is>
      </c>
      <c r="M475" s="140" t="inlineStr">
        <is>
          <t>SS AISI-303</t>
        </is>
      </c>
      <c r="N475" s="129" t="inlineStr">
        <is>
          <t>98551472</t>
        </is>
      </c>
      <c r="O475" s="140" t="inlineStr">
        <is>
          <t>B100801</t>
        </is>
      </c>
      <c r="P475" s="139" t="inlineStr">
        <is>
          <t>LT069</t>
        </is>
      </c>
      <c r="Q475" t="inlineStr">
        <is>
          <t>PriceReq_BOM_KP_Sleeves, SlvMatl_SS_AISI-303</t>
        </is>
      </c>
    </row>
    <row r="476">
      <c r="B476" s="98" t="inlineStr"/>
      <c r="C476" s="10" t="inlineStr">
        <is>
          <t>ConTab_BOM_KP_Sleeves1460</t>
        </is>
      </c>
      <c r="E476" s="10" t="inlineStr">
        <is>
          <t>:1415-3_4-KP:</t>
        </is>
      </c>
      <c r="F476" s="11" t="inlineStr">
        <is>
          <t>K</t>
        </is>
      </c>
      <c r="G476" s="139" t="inlineStr">
        <is>
          <t>:CW:CCW:</t>
        </is>
      </c>
      <c r="H476" s="140" t="inlineStr">
        <is>
          <t>Packing</t>
        </is>
      </c>
      <c r="I476" s="140" t="inlineStr">
        <is>
          <t>Packing</t>
        </is>
      </c>
      <c r="J476" s="140" t="inlineStr"/>
      <c r="K476" s="140" t="inlineStr">
        <is>
          <t>SlvMatl_SS_AISI-303</t>
        </is>
      </c>
      <c r="L476" s="140" t="inlineStr">
        <is>
          <t>SS AISI-303</t>
        </is>
      </c>
      <c r="M476" s="140" t="inlineStr">
        <is>
          <t>SS AISI-303</t>
        </is>
      </c>
      <c r="N476" s="129" t="inlineStr">
        <is>
          <t>98577154</t>
        </is>
      </c>
      <c r="O476" s="140" t="inlineStr">
        <is>
          <t>B100801</t>
        </is>
      </c>
      <c r="P476" s="139" t="inlineStr">
        <is>
          <t>LT069</t>
        </is>
      </c>
      <c r="Q476" t="inlineStr">
        <is>
          <t>PriceReq_BOM_KP_Sleeves, SlvMatl_SS_AISI-303</t>
        </is>
      </c>
    </row>
    <row r="477">
      <c r="B477" s="98" t="inlineStr"/>
      <c r="C477" s="10" t="inlineStr">
        <is>
          <t>ConTab_BOM_KP_Sleeves1461</t>
        </is>
      </c>
      <c r="E477" s="10" t="inlineStr">
        <is>
          <t>:1220-7_8-KP:</t>
        </is>
      </c>
      <c r="F477" s="11" t="inlineStr">
        <is>
          <t>V</t>
        </is>
      </c>
      <c r="G477" s="139" t="inlineStr">
        <is>
          <t>:CW:CCW:</t>
        </is>
      </c>
      <c r="H477" s="140" t="inlineStr">
        <is>
          <t>Packing</t>
        </is>
      </c>
      <c r="I477" s="140" t="inlineStr">
        <is>
          <t>Packing</t>
        </is>
      </c>
      <c r="J477" s="140" t="inlineStr"/>
      <c r="K477" s="140" t="inlineStr">
        <is>
          <t>SlvMatl_SS_AISI-303</t>
        </is>
      </c>
      <c r="L477" s="140" t="inlineStr">
        <is>
          <t>SS AISI-303</t>
        </is>
      </c>
      <c r="M477" s="140" t="inlineStr">
        <is>
          <t>SS AISI-303</t>
        </is>
      </c>
      <c r="N477" s="129" t="inlineStr">
        <is>
          <t>98553374</t>
        </is>
      </c>
      <c r="O477" s="140" t="inlineStr">
        <is>
          <t>B100801</t>
        </is>
      </c>
      <c r="P477" s="139" t="inlineStr">
        <is>
          <t>LT069</t>
        </is>
      </c>
      <c r="Q477" t="inlineStr">
        <is>
          <t>PriceReq_BOM_KP_Sleeves, SlvMatl_SS_AISI-303</t>
        </is>
      </c>
    </row>
    <row r="478">
      <c r="B478" s="98" t="inlineStr"/>
      <c r="C478" s="10" t="inlineStr">
        <is>
          <t>ConTab_BOM_KP_Sleeves1462</t>
        </is>
      </c>
      <c r="E478" s="10" t="inlineStr">
        <is>
          <t>:2018-1_2-KP:</t>
        </is>
      </c>
      <c r="F478" s="11" t="inlineStr">
        <is>
          <t>V</t>
        </is>
      </c>
      <c r="G478" s="139" t="inlineStr">
        <is>
          <t>:CW:CCW:</t>
        </is>
      </c>
      <c r="H478" s="140" t="inlineStr">
        <is>
          <t>Packing</t>
        </is>
      </c>
      <c r="I478" s="140" t="inlineStr">
        <is>
          <t>Packing</t>
        </is>
      </c>
      <c r="J478" s="140" t="inlineStr"/>
      <c r="K478" s="140" t="inlineStr">
        <is>
          <t>SlvMatl_SS_AISI-303</t>
        </is>
      </c>
      <c r="L478" s="140" t="inlineStr">
        <is>
          <t>SS AISI-303</t>
        </is>
      </c>
      <c r="M478" s="140" t="inlineStr">
        <is>
          <t>SS AISI-303</t>
        </is>
      </c>
      <c r="N478" s="129" t="inlineStr">
        <is>
          <t>98554274</t>
        </is>
      </c>
      <c r="O478" s="140" t="inlineStr">
        <is>
          <t>B100801</t>
        </is>
      </c>
      <c r="P478" s="139" t="inlineStr">
        <is>
          <t>LT069</t>
        </is>
      </c>
      <c r="Q478" t="inlineStr">
        <is>
          <t>PriceReq_BOM_KP_Sleeves, SlvMatl_SS_AISI-303</t>
        </is>
      </c>
    </row>
    <row r="479">
      <c r="B479" s="98" t="inlineStr"/>
      <c r="C479" s="10" t="inlineStr">
        <is>
          <t>ConTab_BOM_KP_Sleeves1463</t>
        </is>
      </c>
      <c r="E479" s="10" t="inlineStr">
        <is>
          <t>:1617-5_6-KP:</t>
        </is>
      </c>
      <c r="F479" s="11" t="inlineStr">
        <is>
          <t>V</t>
        </is>
      </c>
      <c r="G479" s="139" t="inlineStr">
        <is>
          <t>:CW:CCW:</t>
        </is>
      </c>
      <c r="H479" s="140" t="inlineStr">
        <is>
          <t>Packing</t>
        </is>
      </c>
      <c r="I479" s="140" t="inlineStr">
        <is>
          <t>Packing</t>
        </is>
      </c>
      <c r="J479" s="140" t="inlineStr"/>
      <c r="K479" s="140" t="inlineStr">
        <is>
          <t>SlvMatl_SS_AISI-303</t>
        </is>
      </c>
      <c r="L479" s="140" t="inlineStr">
        <is>
          <t>SS AISI-303</t>
        </is>
      </c>
      <c r="M479" s="140" t="inlineStr">
        <is>
          <t>SS AISI-303</t>
        </is>
      </c>
      <c r="N479" s="129" t="inlineStr">
        <is>
          <t>98558153</t>
        </is>
      </c>
      <c r="O479" s="140" t="inlineStr">
        <is>
          <t>B100801</t>
        </is>
      </c>
      <c r="P479" s="139" t="inlineStr">
        <is>
          <t>LT069</t>
        </is>
      </c>
      <c r="Q479" t="inlineStr">
        <is>
          <t>PriceReq_BOM_KP_Sleeves, SlvMatl_SS_AISI-303</t>
        </is>
      </c>
    </row>
    <row r="480">
      <c r="B480" s="98" t="inlineStr"/>
      <c r="C480" s="10" t="inlineStr">
        <is>
          <t>ConTab_BOM_KP_Sleeves1464</t>
        </is>
      </c>
      <c r="E480" s="10" t="inlineStr">
        <is>
          <t>:1620-3_4-KP:</t>
        </is>
      </c>
      <c r="F480" s="11" t="inlineStr">
        <is>
          <t>V</t>
        </is>
      </c>
      <c r="G480" s="139" t="inlineStr">
        <is>
          <t>:CW:CCW:</t>
        </is>
      </c>
      <c r="H480" s="140" t="inlineStr">
        <is>
          <t>Packing</t>
        </is>
      </c>
      <c r="I480" s="140" t="inlineStr">
        <is>
          <t>Packing</t>
        </is>
      </c>
      <c r="J480" s="140" t="inlineStr"/>
      <c r="K480" s="140" t="inlineStr">
        <is>
          <t>SlvMatl_SS_AISI-303</t>
        </is>
      </c>
      <c r="L480" s="140" t="inlineStr">
        <is>
          <t>SS AISI-303</t>
        </is>
      </c>
      <c r="M480" s="140" t="inlineStr">
        <is>
          <t>SS AISI-303</t>
        </is>
      </c>
      <c r="N480" s="129" t="inlineStr">
        <is>
          <t>98571807</t>
        </is>
      </c>
      <c r="O480" s="140" t="inlineStr">
        <is>
          <t>B100801</t>
        </is>
      </c>
      <c r="P480" s="139" t="inlineStr">
        <is>
          <t>LT069</t>
        </is>
      </c>
      <c r="Q480" t="inlineStr">
        <is>
          <t>PriceReq_BOM_KP_Sleeves, SlvMatl_SS_AISI-303</t>
        </is>
      </c>
    </row>
    <row r="481">
      <c r="B481" s="98" t="inlineStr">
        <is>
          <t>0.0</t>
        </is>
      </c>
      <c r="C481" s="10" t="inlineStr">
        <is>
          <t>ConTab_BOM_KP_Sleeves0355</t>
        </is>
      </c>
      <c r="D481" s="10" t="inlineStr"/>
      <c r="E481" s="10" t="inlineStr">
        <is>
          <t>:3014-5_6-KPV:</t>
        </is>
      </c>
      <c r="F481" s="11" t="inlineStr">
        <is>
          <t>4</t>
        </is>
      </c>
      <c r="G481" s="10" t="inlineStr">
        <is>
          <t>:CW:</t>
        </is>
      </c>
      <c r="H481" s="10" t="inlineStr">
        <is>
          <t>Mechanical Seal</t>
        </is>
      </c>
      <c r="I481" s="10" t="inlineStr">
        <is>
          <t>Single</t>
        </is>
      </c>
      <c r="J481" s="10" t="inlineStr">
        <is>
          <t>:Balanced:</t>
        </is>
      </c>
      <c r="K481" s="10" t="inlineStr">
        <is>
          <t>SlvMatl_SS_AISI-416_Hardened_SleeveBrg</t>
        </is>
      </c>
      <c r="L481" s="10" t="inlineStr">
        <is>
          <t>Bronze, III932, C89835</t>
        </is>
      </c>
      <c r="M481" s="10" t="inlineStr">
        <is>
          <t>SS AISI-416 (hard)-SlvBrg</t>
        </is>
      </c>
      <c r="N481" s="11" t="inlineStr">
        <is>
          <t>RTF</t>
        </is>
      </c>
      <c r="O481" s="10" t="inlineStr">
        <is>
          <t>B105067</t>
        </is>
      </c>
      <c r="P481" s="11" t="inlineStr">
        <is>
          <t>LT027</t>
        </is>
      </c>
      <c r="Q481" t="inlineStr">
        <is>
          <t>SlvMatl_SS_AISI-416_Hardened_SleeveBrg, PriceReq_BOM_KP_Sleeves</t>
        </is>
      </c>
    </row>
    <row r="482">
      <c r="B482" s="98" t="inlineStr">
        <is>
          <t>0.0</t>
        </is>
      </c>
      <c r="C482" s="10" t="inlineStr">
        <is>
          <t>ConTab_BOM_KP_Sleeves0356</t>
        </is>
      </c>
      <c r="D482" s="10" t="inlineStr"/>
      <c r="E482" s="10" t="inlineStr">
        <is>
          <t>:4012-1_2-KPV:</t>
        </is>
      </c>
      <c r="F482" s="11" t="inlineStr">
        <is>
          <t>4</t>
        </is>
      </c>
      <c r="G482" s="10" t="inlineStr">
        <is>
          <t>:CW:</t>
        </is>
      </c>
      <c r="H482" s="10" t="inlineStr">
        <is>
          <t>Mechanical Seal</t>
        </is>
      </c>
      <c r="I482" s="10" t="inlineStr">
        <is>
          <t>Single</t>
        </is>
      </c>
      <c r="J482" s="10" t="inlineStr">
        <is>
          <t>:Balanced:</t>
        </is>
      </c>
      <c r="K482" s="10" t="inlineStr">
        <is>
          <t>SlvMatl_SS_AISI-416_Hardened_SleeveBrg</t>
        </is>
      </c>
      <c r="L482" s="10" t="inlineStr">
        <is>
          <t>Bronze, III932, C89835</t>
        </is>
      </c>
      <c r="M482" s="10" t="inlineStr">
        <is>
          <t>SS AISI-416 (hard)-SlvBrg</t>
        </is>
      </c>
      <c r="N482" s="11" t="inlineStr">
        <is>
          <t>RTF</t>
        </is>
      </c>
      <c r="O482" s="10" t="inlineStr">
        <is>
          <t>B105067</t>
        </is>
      </c>
      <c r="P482" s="11" t="inlineStr">
        <is>
          <t>LT027</t>
        </is>
      </c>
      <c r="Q482" t="inlineStr">
        <is>
          <t>SlvMatl_SS_AISI-416_Hardened_SleeveBrg, PriceReq_BOM_KP_Sleeves</t>
        </is>
      </c>
    </row>
    <row r="483">
      <c r="B483" s="98" t="inlineStr">
        <is>
          <t>0.0</t>
        </is>
      </c>
      <c r="C483" s="10" t="inlineStr">
        <is>
          <t>ConTab_BOM_KP_Sleeves0357</t>
        </is>
      </c>
      <c r="D483" s="10" t="inlineStr"/>
      <c r="E483" s="10" t="inlineStr">
        <is>
          <t>:4012-7_8-KPV:</t>
        </is>
      </c>
      <c r="F483" s="11" t="inlineStr">
        <is>
          <t>4</t>
        </is>
      </c>
      <c r="G483" s="10" t="inlineStr">
        <is>
          <t>:CW:</t>
        </is>
      </c>
      <c r="H483" s="10" t="inlineStr">
        <is>
          <t>Mechanical Seal</t>
        </is>
      </c>
      <c r="I483" s="10" t="inlineStr">
        <is>
          <t>Single</t>
        </is>
      </c>
      <c r="J483" s="10" t="inlineStr">
        <is>
          <t>:Balanced:</t>
        </is>
      </c>
      <c r="K483" s="10" t="inlineStr">
        <is>
          <t>SlvMatl_SS_AISI-416_Hardened_SleeveBrg</t>
        </is>
      </c>
      <c r="L483" s="10" t="inlineStr">
        <is>
          <t>Bronze, III932, C89835</t>
        </is>
      </c>
      <c r="M483" s="10" t="inlineStr">
        <is>
          <t>SS AISI-416 (hard)-SlvBrg</t>
        </is>
      </c>
      <c r="N483" s="11" t="inlineStr">
        <is>
          <t>RTF</t>
        </is>
      </c>
      <c r="O483" s="10" t="inlineStr">
        <is>
          <t>B105068</t>
        </is>
      </c>
      <c r="P483" s="11" t="inlineStr">
        <is>
          <t>LT027</t>
        </is>
      </c>
      <c r="Q483" t="inlineStr">
        <is>
          <t>SlvMatl_SS_AISI-416_Hardened_SleeveBrg, PriceReq_BOM_KP_Sleeves</t>
        </is>
      </c>
    </row>
    <row r="484">
      <c r="B484" s="98" t="inlineStr">
        <is>
          <t>0.0</t>
        </is>
      </c>
      <c r="C484" s="10" t="inlineStr">
        <is>
          <t>ConTab_BOM_KP_Sleeves0358</t>
        </is>
      </c>
      <c r="D484" s="10" t="inlineStr"/>
      <c r="E484" s="10" t="inlineStr">
        <is>
          <t>:4015-7_8-KPV:</t>
        </is>
      </c>
      <c r="F484" s="11" t="inlineStr">
        <is>
          <t>4</t>
        </is>
      </c>
      <c r="G484" s="10" t="inlineStr">
        <is>
          <t>:CW:</t>
        </is>
      </c>
      <c r="H484" s="10" t="inlineStr">
        <is>
          <t>Mechanical Seal</t>
        </is>
      </c>
      <c r="I484" s="10" t="inlineStr">
        <is>
          <t>Single</t>
        </is>
      </c>
      <c r="J484" s="10" t="inlineStr">
        <is>
          <t>:Balanced:</t>
        </is>
      </c>
      <c r="K484" s="10" t="inlineStr">
        <is>
          <t>SlvMatl_SS_AISI-416_Hardened_SleeveBrg</t>
        </is>
      </c>
      <c r="L484" s="10" t="inlineStr">
        <is>
          <t>Bronze, III932, C89835</t>
        </is>
      </c>
      <c r="M484" s="10" t="inlineStr">
        <is>
          <t>SS AISI-416 (hard)-SlvBrg</t>
        </is>
      </c>
      <c r="N484" s="11" t="inlineStr">
        <is>
          <t>RTF</t>
        </is>
      </c>
      <c r="O484" s="10" t="inlineStr">
        <is>
          <t>B105069</t>
        </is>
      </c>
      <c r="P484" s="11" t="inlineStr">
        <is>
          <t>LT027</t>
        </is>
      </c>
      <c r="Q484" t="inlineStr">
        <is>
          <t>SlvMatl_SS_AISI-416_Hardened_SleeveBrg, PriceReq_BOM_KP_Sleeves</t>
        </is>
      </c>
    </row>
    <row r="485">
      <c r="B485" s="98" t="inlineStr">
        <is>
          <t>0.0</t>
        </is>
      </c>
      <c r="C485" s="10" t="inlineStr">
        <is>
          <t>ConTab_BOM_KP_Sleeves0359</t>
        </is>
      </c>
      <c r="D485" s="10" t="inlineStr"/>
      <c r="E485" s="10" t="inlineStr">
        <is>
          <t>:5012-7_8-KPV:</t>
        </is>
      </c>
      <c r="F485" s="11" t="inlineStr">
        <is>
          <t>4</t>
        </is>
      </c>
      <c r="G485" s="10" t="inlineStr">
        <is>
          <t>:CW:</t>
        </is>
      </c>
      <c r="H485" s="10" t="inlineStr">
        <is>
          <t>Mechanical Seal</t>
        </is>
      </c>
      <c r="I485" s="10" t="inlineStr">
        <is>
          <t>Single</t>
        </is>
      </c>
      <c r="J485" s="10" t="inlineStr">
        <is>
          <t>:Balanced:</t>
        </is>
      </c>
      <c r="K485" s="10" t="inlineStr">
        <is>
          <t>SlvMatl_SS_AISI-416_Hardened_SleeveBrg</t>
        </is>
      </c>
      <c r="L485" s="10" t="inlineStr">
        <is>
          <t>Bronze, III932, C89835</t>
        </is>
      </c>
      <c r="M485" s="10" t="inlineStr">
        <is>
          <t>SS AISI-416 (hard)-SlvBrg</t>
        </is>
      </c>
      <c r="N485" s="11" t="inlineStr">
        <is>
          <t>RTF</t>
        </is>
      </c>
      <c r="O485" s="10" t="inlineStr">
        <is>
          <t>B105070</t>
        </is>
      </c>
      <c r="P485" s="11" t="inlineStr">
        <is>
          <t>LT027</t>
        </is>
      </c>
      <c r="Q485" t="inlineStr">
        <is>
          <t>SlvMatl_SS_AISI-416_Hardened_SleeveBrg, PriceReq_BOM_KP_Sleeves</t>
        </is>
      </c>
    </row>
    <row r="486">
      <c r="B486" s="98" t="inlineStr">
        <is>
          <t>0.0</t>
        </is>
      </c>
      <c r="C486" s="10" t="inlineStr">
        <is>
          <t>ConTab_BOM_KP_Sleeves0360</t>
        </is>
      </c>
      <c r="D486" s="10" t="inlineStr"/>
      <c r="E486" s="10" t="inlineStr">
        <is>
          <t>:5015-9_0-KPV:</t>
        </is>
      </c>
      <c r="F486" s="11" t="inlineStr">
        <is>
          <t>4</t>
        </is>
      </c>
      <c r="G486" s="10" t="inlineStr">
        <is>
          <t>:CW:</t>
        </is>
      </c>
      <c r="H486" s="10" t="inlineStr">
        <is>
          <t>Mechanical Seal</t>
        </is>
      </c>
      <c r="I486" s="10" t="inlineStr">
        <is>
          <t>Single</t>
        </is>
      </c>
      <c r="J486" s="10" t="inlineStr">
        <is>
          <t>:Balanced:</t>
        </is>
      </c>
      <c r="K486" s="10" t="inlineStr">
        <is>
          <t>SlvMatl_SS_AISI-416_Hardened_SleeveBrg</t>
        </is>
      </c>
      <c r="L486" s="10" t="inlineStr">
        <is>
          <t>Bronze, III932, C89835</t>
        </is>
      </c>
      <c r="M486" s="10" t="inlineStr">
        <is>
          <t>SS AISI-416 (hard)-SlvBrg</t>
        </is>
      </c>
      <c r="N486" s="11" t="inlineStr">
        <is>
          <t>RTF</t>
        </is>
      </c>
      <c r="O486" s="10" t="inlineStr">
        <is>
          <t>B105071</t>
        </is>
      </c>
      <c r="P486" s="11" t="inlineStr">
        <is>
          <t>LT027</t>
        </is>
      </c>
      <c r="Q486" t="inlineStr">
        <is>
          <t>SlvMatl_SS_AISI-416_Hardened_SleeveBrg, PriceReq_BOM_KP_Sleeves</t>
        </is>
      </c>
    </row>
    <row r="487">
      <c r="B487" s="98" t="inlineStr">
        <is>
          <t>0.0</t>
        </is>
      </c>
      <c r="C487" s="10" t="inlineStr">
        <is>
          <t>ConTab_BOM_KP_Sleeves0361</t>
        </is>
      </c>
      <c r="D487" s="10" t="inlineStr"/>
      <c r="E487" s="10" t="inlineStr">
        <is>
          <t>:6012-1_2-KPV:</t>
        </is>
      </c>
      <c r="F487" s="11" t="inlineStr">
        <is>
          <t>4</t>
        </is>
      </c>
      <c r="G487" s="10" t="inlineStr">
        <is>
          <t>:CW:</t>
        </is>
      </c>
      <c r="H487" s="10" t="inlineStr">
        <is>
          <t>Mechanical Seal</t>
        </is>
      </c>
      <c r="I487" s="10" t="inlineStr">
        <is>
          <t>Single</t>
        </is>
      </c>
      <c r="J487" s="10" t="inlineStr">
        <is>
          <t>:Balanced:</t>
        </is>
      </c>
      <c r="K487" s="10" t="inlineStr">
        <is>
          <t>SlvMatl_SS_AISI-416_Hardened_SleeveBrg</t>
        </is>
      </c>
      <c r="L487" s="10" t="inlineStr">
        <is>
          <t>Bronze, III932, C89835</t>
        </is>
      </c>
      <c r="M487" s="10" t="inlineStr">
        <is>
          <t>SS AISI-416 (hard)-SlvBrg</t>
        </is>
      </c>
      <c r="N487" s="11" t="inlineStr">
        <is>
          <t>RTF</t>
        </is>
      </c>
      <c r="O487" s="10" t="inlineStr">
        <is>
          <t>B105072</t>
        </is>
      </c>
      <c r="P487" s="11" t="inlineStr">
        <is>
          <t>LT027</t>
        </is>
      </c>
      <c r="Q487" t="inlineStr">
        <is>
          <t>SlvMatl_SS_AISI-416_Hardened_SleeveBrg, PriceReq_BOM_KP_Sleeves</t>
        </is>
      </c>
    </row>
    <row r="488">
      <c r="B488" s="98" t="inlineStr">
        <is>
          <t>0.0</t>
        </is>
      </c>
      <c r="C488" s="10" t="inlineStr">
        <is>
          <t>ConTab_BOM_KP_Sleeves0362</t>
        </is>
      </c>
      <c r="D488" s="10" t="inlineStr"/>
      <c r="E488" s="10" t="inlineStr">
        <is>
          <t>:6012-3_4-KPV:</t>
        </is>
      </c>
      <c r="F488" s="11" t="inlineStr">
        <is>
          <t>4</t>
        </is>
      </c>
      <c r="G488" s="10" t="inlineStr">
        <is>
          <t>:CW:</t>
        </is>
      </c>
      <c r="H488" s="10" t="inlineStr">
        <is>
          <t>Mechanical Seal</t>
        </is>
      </c>
      <c r="I488" s="10" t="inlineStr">
        <is>
          <t>Single</t>
        </is>
      </c>
      <c r="J488" s="10" t="inlineStr">
        <is>
          <t>:Balanced:</t>
        </is>
      </c>
      <c r="K488" s="10" t="inlineStr">
        <is>
          <t>SlvMatl_SS_AISI-416_Hardened_SleeveBrg</t>
        </is>
      </c>
      <c r="L488" s="10" t="inlineStr">
        <is>
          <t>Bronze, III932, C89835</t>
        </is>
      </c>
      <c r="M488" s="10" t="inlineStr">
        <is>
          <t>SS AISI-416 (hard)-SlvBrg</t>
        </is>
      </c>
      <c r="N488" s="11" t="inlineStr">
        <is>
          <t>RTF</t>
        </is>
      </c>
      <c r="O488" s="10" t="inlineStr">
        <is>
          <t>B105073</t>
        </is>
      </c>
      <c r="P488" s="11" t="inlineStr">
        <is>
          <t>LT027</t>
        </is>
      </c>
      <c r="Q488" t="inlineStr">
        <is>
          <t>SlvMatl_SS_AISI-416_Hardened_SleeveBrg, PriceReq_BOM_KP_Sleeves</t>
        </is>
      </c>
    </row>
    <row r="489">
      <c r="B489" s="98" t="inlineStr">
        <is>
          <t>0.0</t>
        </is>
      </c>
      <c r="C489" s="10" t="inlineStr">
        <is>
          <t>ConTab_BOM_KP_Sleeves0363</t>
        </is>
      </c>
      <c r="D489" s="10" t="inlineStr"/>
      <c r="E489" s="10" t="inlineStr">
        <is>
          <t>:3014-5_6-KPV:</t>
        </is>
      </c>
      <c r="F489" s="11" t="inlineStr">
        <is>
          <t>4</t>
        </is>
      </c>
      <c r="G489" s="10" t="inlineStr">
        <is>
          <t>:CCW:</t>
        </is>
      </c>
      <c r="H489" s="10" t="inlineStr">
        <is>
          <t>Mechanical Seal</t>
        </is>
      </c>
      <c r="I489" s="10" t="inlineStr">
        <is>
          <t>Single</t>
        </is>
      </c>
      <c r="J489" s="10" t="inlineStr">
        <is>
          <t>:Balanced:</t>
        </is>
      </c>
      <c r="K489" s="10" t="inlineStr">
        <is>
          <t>SlvMatl_SS_AISI-416_Hardened_SleeveBrg</t>
        </is>
      </c>
      <c r="L489" s="10" t="inlineStr">
        <is>
          <t>Bronze, III932, C89835</t>
        </is>
      </c>
      <c r="M489" s="10" t="inlineStr">
        <is>
          <t>SS AISI-416 (hard)-SlvBrg</t>
        </is>
      </c>
      <c r="N489" s="11" t="inlineStr">
        <is>
          <t>RTF</t>
        </is>
      </c>
      <c r="O489" s="10" t="inlineStr">
        <is>
          <t>B105074</t>
        </is>
      </c>
      <c r="P489" s="11" t="inlineStr">
        <is>
          <t>LT027</t>
        </is>
      </c>
      <c r="Q489" t="inlineStr">
        <is>
          <t>SlvMatl_SS_AISI-416_Hardened_SleeveBrg, PriceReq_BOM_KP_Sleeves</t>
        </is>
      </c>
    </row>
    <row r="490">
      <c r="B490" s="98" t="inlineStr">
        <is>
          <t>0.0</t>
        </is>
      </c>
      <c r="C490" s="10" t="inlineStr">
        <is>
          <t>ConTab_BOM_KP_Sleeves0364</t>
        </is>
      </c>
      <c r="D490" s="10" t="inlineStr"/>
      <c r="E490" s="10" t="inlineStr">
        <is>
          <t>:4012-1_2-KPV:</t>
        </is>
      </c>
      <c r="F490" s="11" t="inlineStr">
        <is>
          <t>4</t>
        </is>
      </c>
      <c r="G490" s="10" t="inlineStr">
        <is>
          <t>:CCW:</t>
        </is>
      </c>
      <c r="H490" s="10" t="inlineStr">
        <is>
          <t>Mechanical Seal</t>
        </is>
      </c>
      <c r="I490" s="10" t="inlineStr">
        <is>
          <t>Single</t>
        </is>
      </c>
      <c r="J490" s="10" t="inlineStr">
        <is>
          <t>:Balanced:</t>
        </is>
      </c>
      <c r="K490" s="10" t="inlineStr">
        <is>
          <t>SlvMatl_SS_AISI-416_Hardened_SleeveBrg</t>
        </is>
      </c>
      <c r="L490" s="10" t="inlineStr">
        <is>
          <t>Bronze, III932, C89835</t>
        </is>
      </c>
      <c r="M490" s="10" t="inlineStr">
        <is>
          <t>SS AISI-416 (hard)-SlvBrg</t>
        </is>
      </c>
      <c r="N490" s="11" t="inlineStr">
        <is>
          <t>RTF</t>
        </is>
      </c>
      <c r="O490" s="10" t="inlineStr">
        <is>
          <t>B105075</t>
        </is>
      </c>
      <c r="P490" s="11" t="inlineStr">
        <is>
          <t>LT027</t>
        </is>
      </c>
      <c r="Q490" t="inlineStr">
        <is>
          <t>SlvMatl_SS_AISI-416_Hardened_SleeveBrg, PriceReq_BOM_KP_Sleeves</t>
        </is>
      </c>
    </row>
    <row r="491">
      <c r="B491" s="98" t="inlineStr">
        <is>
          <t>0.0</t>
        </is>
      </c>
      <c r="C491" s="10" t="inlineStr">
        <is>
          <t>ConTab_BOM_KP_Sleeves0365</t>
        </is>
      </c>
      <c r="D491" s="10" t="inlineStr"/>
      <c r="E491" s="10" t="inlineStr">
        <is>
          <t>:4012-7_8-KPV:</t>
        </is>
      </c>
      <c r="F491" s="11" t="inlineStr">
        <is>
          <t>4</t>
        </is>
      </c>
      <c r="G491" s="10" t="inlineStr">
        <is>
          <t>:CCW:</t>
        </is>
      </c>
      <c r="H491" s="10" t="inlineStr">
        <is>
          <t>Mechanical Seal</t>
        </is>
      </c>
      <c r="I491" s="10" t="inlineStr">
        <is>
          <t>Single</t>
        </is>
      </c>
      <c r="J491" s="10" t="inlineStr">
        <is>
          <t>:Balanced:</t>
        </is>
      </c>
      <c r="K491" s="10" t="inlineStr">
        <is>
          <t>SlvMatl_SS_AISI-416_Hardened_SleeveBrg</t>
        </is>
      </c>
      <c r="L491" s="10" t="inlineStr">
        <is>
          <t>Bronze, III932, C89835</t>
        </is>
      </c>
      <c r="M491" s="10" t="inlineStr">
        <is>
          <t>SS AISI-416 (hard)-SlvBrg</t>
        </is>
      </c>
      <c r="N491" s="11" t="inlineStr">
        <is>
          <t>RTF</t>
        </is>
      </c>
      <c r="O491" s="10" t="inlineStr">
        <is>
          <t>B105076</t>
        </is>
      </c>
      <c r="P491" s="11" t="inlineStr">
        <is>
          <t>LT027</t>
        </is>
      </c>
      <c r="Q491" t="inlineStr">
        <is>
          <t>SlvMatl_SS_AISI-416_Hardened_SleeveBrg, PriceReq_BOM_KP_Sleeves</t>
        </is>
      </c>
    </row>
    <row r="492">
      <c r="B492" s="98" t="inlineStr">
        <is>
          <t>0.0</t>
        </is>
      </c>
      <c r="C492" s="10" t="inlineStr">
        <is>
          <t>ConTab_BOM_KP_Sleeves0366</t>
        </is>
      </c>
      <c r="D492" s="10" t="inlineStr"/>
      <c r="E492" s="10" t="inlineStr">
        <is>
          <t>:4015-7_8-KPV:</t>
        </is>
      </c>
      <c r="F492" s="11" t="inlineStr">
        <is>
          <t>4</t>
        </is>
      </c>
      <c r="G492" s="10" t="inlineStr">
        <is>
          <t>:CCW:</t>
        </is>
      </c>
      <c r="H492" s="10" t="inlineStr">
        <is>
          <t>Mechanical Seal</t>
        </is>
      </c>
      <c r="I492" s="10" t="inlineStr">
        <is>
          <t>Single</t>
        </is>
      </c>
      <c r="J492" s="10" t="inlineStr">
        <is>
          <t>:Balanced:</t>
        </is>
      </c>
      <c r="K492" s="10" t="inlineStr">
        <is>
          <t>SlvMatl_SS_AISI-416_Hardened_SleeveBrg</t>
        </is>
      </c>
      <c r="L492" s="10" t="inlineStr">
        <is>
          <t>Bronze, III932, C89835</t>
        </is>
      </c>
      <c r="M492" s="10" t="inlineStr">
        <is>
          <t>SS AISI-416 (hard)-SlvBrg</t>
        </is>
      </c>
      <c r="N492" s="11" t="inlineStr">
        <is>
          <t>RTF</t>
        </is>
      </c>
      <c r="O492" s="10" t="inlineStr">
        <is>
          <t>B105077</t>
        </is>
      </c>
      <c r="P492" s="11" t="inlineStr">
        <is>
          <t>LT027</t>
        </is>
      </c>
      <c r="Q492" t="inlineStr">
        <is>
          <t>SlvMatl_SS_AISI-416_Hardened_SleeveBrg, PriceReq_BOM_KP_Sleeves</t>
        </is>
      </c>
    </row>
    <row r="493">
      <c r="B493" s="98" t="inlineStr">
        <is>
          <t>0.0</t>
        </is>
      </c>
      <c r="C493" s="10" t="inlineStr">
        <is>
          <t>ConTab_BOM_KP_Sleeves0367</t>
        </is>
      </c>
      <c r="D493" s="10" t="inlineStr"/>
      <c r="E493" s="10" t="inlineStr">
        <is>
          <t>:5012-7_8-KPV:</t>
        </is>
      </c>
      <c r="F493" s="11" t="inlineStr">
        <is>
          <t>4</t>
        </is>
      </c>
      <c r="G493" s="10" t="inlineStr">
        <is>
          <t>:CCW:</t>
        </is>
      </c>
      <c r="H493" s="10" t="inlineStr">
        <is>
          <t>Mechanical Seal</t>
        </is>
      </c>
      <c r="I493" s="10" t="inlineStr">
        <is>
          <t>Single</t>
        </is>
      </c>
      <c r="J493" s="10" t="inlineStr">
        <is>
          <t>:Balanced:</t>
        </is>
      </c>
      <c r="K493" s="10" t="inlineStr">
        <is>
          <t>SlvMatl_SS_AISI-416_Hardened_SleeveBrg</t>
        </is>
      </c>
      <c r="L493" s="10" t="inlineStr">
        <is>
          <t>Bronze, III932, C89835</t>
        </is>
      </c>
      <c r="M493" s="10" t="inlineStr">
        <is>
          <t>SS AISI-416 (hard)-SlvBrg</t>
        </is>
      </c>
      <c r="N493" s="11" t="inlineStr">
        <is>
          <t>RTF</t>
        </is>
      </c>
      <c r="O493" s="10" t="inlineStr">
        <is>
          <t>B105078</t>
        </is>
      </c>
      <c r="P493" s="11" t="inlineStr">
        <is>
          <t>LT027</t>
        </is>
      </c>
      <c r="Q493" t="inlineStr">
        <is>
          <t>SlvMatl_SS_AISI-416_Hardened_SleeveBrg, PriceReq_BOM_KP_Sleeves</t>
        </is>
      </c>
    </row>
    <row r="494">
      <c r="B494" s="98" t="inlineStr">
        <is>
          <t>0.0</t>
        </is>
      </c>
      <c r="C494" s="10" t="inlineStr">
        <is>
          <t>ConTab_BOM_KP_Sleeves0368</t>
        </is>
      </c>
      <c r="D494" s="10" t="inlineStr"/>
      <c r="E494" s="10" t="inlineStr">
        <is>
          <t>:5015-9_0-KPV:</t>
        </is>
      </c>
      <c r="F494" s="11" t="inlineStr">
        <is>
          <t>4</t>
        </is>
      </c>
      <c r="G494" s="10" t="inlineStr">
        <is>
          <t>:CCW:</t>
        </is>
      </c>
      <c r="H494" s="10" t="inlineStr">
        <is>
          <t>Mechanical Seal</t>
        </is>
      </c>
      <c r="I494" s="10" t="inlineStr">
        <is>
          <t>Single</t>
        </is>
      </c>
      <c r="J494" s="10" t="inlineStr">
        <is>
          <t>:Balanced:</t>
        </is>
      </c>
      <c r="K494" s="10" t="inlineStr">
        <is>
          <t>SlvMatl_SS_AISI-416_Hardened_SleeveBrg</t>
        </is>
      </c>
      <c r="L494" s="10" t="inlineStr">
        <is>
          <t>Bronze, III932, C89835</t>
        </is>
      </c>
      <c r="M494" s="10" t="inlineStr">
        <is>
          <t>SS AISI-416 (hard)-SlvBrg</t>
        </is>
      </c>
      <c r="N494" s="11" t="inlineStr">
        <is>
          <t>RTF</t>
        </is>
      </c>
      <c r="O494" s="10" t="inlineStr">
        <is>
          <t>B105079</t>
        </is>
      </c>
      <c r="P494" s="11" t="inlineStr">
        <is>
          <t>LT027</t>
        </is>
      </c>
      <c r="Q494" t="inlineStr">
        <is>
          <t>SlvMatl_SS_AISI-416_Hardened_SleeveBrg, PriceReq_BOM_KP_Sleeves</t>
        </is>
      </c>
    </row>
    <row r="495">
      <c r="B495" s="98" t="inlineStr">
        <is>
          <t>0.0</t>
        </is>
      </c>
      <c r="C495" s="10" t="inlineStr">
        <is>
          <t>ConTab_BOM_KP_Sleeves0369</t>
        </is>
      </c>
      <c r="D495" s="10" t="inlineStr"/>
      <c r="E495" s="10" t="inlineStr">
        <is>
          <t>:6012-1_2-KPV:</t>
        </is>
      </c>
      <c r="F495" s="11" t="inlineStr">
        <is>
          <t>4</t>
        </is>
      </c>
      <c r="G495" s="10" t="inlineStr">
        <is>
          <t>:CCW:</t>
        </is>
      </c>
      <c r="H495" s="10" t="inlineStr">
        <is>
          <t>Mechanical Seal</t>
        </is>
      </c>
      <c r="I495" s="10" t="inlineStr">
        <is>
          <t>Single</t>
        </is>
      </c>
      <c r="J495" s="10" t="inlineStr">
        <is>
          <t>:Balanced:</t>
        </is>
      </c>
      <c r="K495" s="10" t="inlineStr">
        <is>
          <t>SlvMatl_SS_AISI-416_Hardened_SleeveBrg</t>
        </is>
      </c>
      <c r="L495" s="10" t="inlineStr">
        <is>
          <t>Bronze, III932, C89835</t>
        </is>
      </c>
      <c r="M495" s="10" t="inlineStr">
        <is>
          <t>SS AISI-416 (hard)-SlvBrg</t>
        </is>
      </c>
      <c r="N495" s="11" t="inlineStr">
        <is>
          <t>RTF</t>
        </is>
      </c>
      <c r="O495" s="10" t="inlineStr">
        <is>
          <t>B105080</t>
        </is>
      </c>
      <c r="P495" s="11" t="inlineStr">
        <is>
          <t>LT027</t>
        </is>
      </c>
      <c r="Q495" t="inlineStr">
        <is>
          <t>SlvMatl_SS_AISI-416_Hardened_SleeveBrg, PriceReq_BOM_KP_Sleeves</t>
        </is>
      </c>
    </row>
    <row r="496">
      <c r="B496" s="98" t="inlineStr">
        <is>
          <t>0.0</t>
        </is>
      </c>
      <c r="C496" s="10" t="inlineStr">
        <is>
          <t>ConTab_BOM_KP_Sleeves0370</t>
        </is>
      </c>
      <c r="D496" s="10" t="inlineStr"/>
      <c r="E496" s="10" t="inlineStr">
        <is>
          <t>:6012-3_4-KPV:</t>
        </is>
      </c>
      <c r="F496" s="11" t="inlineStr">
        <is>
          <t>4</t>
        </is>
      </c>
      <c r="G496" s="10" t="inlineStr">
        <is>
          <t>:CCW:</t>
        </is>
      </c>
      <c r="H496" s="10" t="inlineStr">
        <is>
          <t>Mechanical Seal</t>
        </is>
      </c>
      <c r="I496" s="10" t="inlineStr">
        <is>
          <t>Single</t>
        </is>
      </c>
      <c r="J496" s="10" t="inlineStr">
        <is>
          <t>:Balanced:</t>
        </is>
      </c>
      <c r="K496" s="10" t="inlineStr">
        <is>
          <t>SlvMatl_SS_AISI-416_Hardened_SleeveBrg</t>
        </is>
      </c>
      <c r="L496" s="10" t="inlineStr">
        <is>
          <t>Bronze, III932, C89835</t>
        </is>
      </c>
      <c r="M496" s="10" t="inlineStr">
        <is>
          <t>SS AISI-416 (hard)-SlvBrg</t>
        </is>
      </c>
      <c r="N496" s="11" t="inlineStr">
        <is>
          <t>RTF</t>
        </is>
      </c>
      <c r="O496" s="10" t="inlineStr">
        <is>
          <t>B105081</t>
        </is>
      </c>
      <c r="P496" s="11" t="inlineStr">
        <is>
          <t>LT027</t>
        </is>
      </c>
      <c r="Q496" t="inlineStr">
        <is>
          <t>SlvMatl_SS_AISI-416_Hardened_SleeveBrg, PriceReq_BOM_KP_Sleeves</t>
        </is>
      </c>
    </row>
    <row r="497">
      <c r="B497" s="98" t="inlineStr">
        <is>
          <t>0.0</t>
        </is>
      </c>
      <c r="C497" s="10" t="inlineStr">
        <is>
          <t>ConTab_BOM_KP_Sleeves0371</t>
        </is>
      </c>
      <c r="D497" s="10" t="inlineStr"/>
      <c r="E497" s="10" t="inlineStr">
        <is>
          <t>:3014-5_6-KPV:</t>
        </is>
      </c>
      <c r="F497" s="11" t="inlineStr">
        <is>
          <t>4</t>
        </is>
      </c>
      <c r="G497" s="10" t="inlineStr">
        <is>
          <t>:CW:</t>
        </is>
      </c>
      <c r="H497" s="10" t="inlineStr">
        <is>
          <t>Mechanical Seal</t>
        </is>
      </c>
      <c r="I497" s="10" t="inlineStr">
        <is>
          <t>Single</t>
        </is>
      </c>
      <c r="J497" s="10" t="inlineStr">
        <is>
          <t>:Balanced:</t>
        </is>
      </c>
      <c r="K497" s="10" t="inlineStr">
        <is>
          <t>SlvMatl_SS_AISI-416_Hardened_SleeveBrg</t>
        </is>
      </c>
      <c r="L497" s="10" t="inlineStr">
        <is>
          <t>NiAl-Bronze, ASTM-B150 CDA95400</t>
        </is>
      </c>
      <c r="M497" s="10" t="inlineStr">
        <is>
          <t>SS AISI-416 (hard)-SlvBrg</t>
        </is>
      </c>
      <c r="N497" s="11" t="inlineStr">
        <is>
          <t>RTF</t>
        </is>
      </c>
      <c r="O497" s="10" t="inlineStr">
        <is>
          <t>B105082</t>
        </is>
      </c>
      <c r="P497" s="11" t="inlineStr">
        <is>
          <t>LT066</t>
        </is>
      </c>
      <c r="Q497" t="inlineStr">
        <is>
          <t>SlvMatl_SS_AISI-416_Hardened_SleeveBrg, PriceReq_BOM_KP_Sleeves</t>
        </is>
      </c>
    </row>
    <row r="498">
      <c r="B498" s="98" t="inlineStr">
        <is>
          <t>0.0</t>
        </is>
      </c>
      <c r="C498" s="10" t="inlineStr">
        <is>
          <t>ConTab_BOM_KP_Sleeves0372</t>
        </is>
      </c>
      <c r="D498" s="10" t="inlineStr"/>
      <c r="E498" s="10" t="inlineStr">
        <is>
          <t>:4012-1_2-KPV:</t>
        </is>
      </c>
      <c r="F498" s="11" t="inlineStr">
        <is>
          <t>4</t>
        </is>
      </c>
      <c r="G498" s="10" t="inlineStr">
        <is>
          <t>:CW:</t>
        </is>
      </c>
      <c r="H498" s="10" t="inlineStr">
        <is>
          <t>Mechanical Seal</t>
        </is>
      </c>
      <c r="I498" s="10" t="inlineStr">
        <is>
          <t>Single</t>
        </is>
      </c>
      <c r="J498" s="10" t="inlineStr">
        <is>
          <t>:Balanced:</t>
        </is>
      </c>
      <c r="K498" s="10" t="inlineStr">
        <is>
          <t>SlvMatl_SS_AISI-416_Hardened_SleeveBrg</t>
        </is>
      </c>
      <c r="L498" s="10" t="inlineStr">
        <is>
          <t>NiAl-Bronze, ASTM-B150 CDA95400</t>
        </is>
      </c>
      <c r="M498" s="10" t="inlineStr">
        <is>
          <t>SS AISI-416 (hard)-SlvBrg</t>
        </is>
      </c>
      <c r="N498" s="11" t="inlineStr">
        <is>
          <t>RTF</t>
        </is>
      </c>
      <c r="O498" s="10" t="inlineStr">
        <is>
          <t>B105083</t>
        </is>
      </c>
      <c r="P498" s="11" t="inlineStr">
        <is>
          <t>LT066</t>
        </is>
      </c>
      <c r="Q498" t="inlineStr">
        <is>
          <t>SlvMatl_SS_AISI-416_Hardened_SleeveBrg, PriceReq_BOM_KP_Sleeves</t>
        </is>
      </c>
    </row>
    <row r="499">
      <c r="B499" s="98" t="inlineStr">
        <is>
          <t>0.0</t>
        </is>
      </c>
      <c r="C499" s="10" t="inlineStr">
        <is>
          <t>ConTab_BOM_KP_Sleeves0373</t>
        </is>
      </c>
      <c r="D499" s="10" t="inlineStr"/>
      <c r="E499" s="10" t="inlineStr">
        <is>
          <t>:4012-7_8-KPV:</t>
        </is>
      </c>
      <c r="F499" s="11" t="inlineStr">
        <is>
          <t>4</t>
        </is>
      </c>
      <c r="G499" s="10" t="inlineStr">
        <is>
          <t>:CW:</t>
        </is>
      </c>
      <c r="H499" s="10" t="inlineStr">
        <is>
          <t>Mechanical Seal</t>
        </is>
      </c>
      <c r="I499" s="10" t="inlineStr">
        <is>
          <t>Single</t>
        </is>
      </c>
      <c r="J499" s="10" t="inlineStr">
        <is>
          <t>:Balanced:</t>
        </is>
      </c>
      <c r="K499" s="10" t="inlineStr">
        <is>
          <t>SlvMatl_SS_AISI-416_Hardened_SleeveBrg</t>
        </is>
      </c>
      <c r="L499" s="10" t="inlineStr">
        <is>
          <t>NiAl-Bronze, ASTM-B150 CDA95400</t>
        </is>
      </c>
      <c r="M499" s="10" t="inlineStr">
        <is>
          <t>SS AISI-416 (hard)-SlvBrg</t>
        </is>
      </c>
      <c r="N499" s="11" t="inlineStr">
        <is>
          <t>RTF</t>
        </is>
      </c>
      <c r="O499" s="10" t="inlineStr">
        <is>
          <t>B105084</t>
        </is>
      </c>
      <c r="P499" s="11" t="inlineStr">
        <is>
          <t>LT066</t>
        </is>
      </c>
      <c r="Q499" t="inlineStr">
        <is>
          <t>SlvMatl_SS_AISI-416_Hardened_SleeveBrg, PriceReq_BOM_KP_Sleeves</t>
        </is>
      </c>
    </row>
    <row r="500">
      <c r="B500" s="98" t="inlineStr">
        <is>
          <t>0.0</t>
        </is>
      </c>
      <c r="C500" s="10" t="inlineStr">
        <is>
          <t>ConTab_BOM_KP_Sleeves0374</t>
        </is>
      </c>
      <c r="D500" s="10" t="inlineStr"/>
      <c r="E500" s="10" t="inlineStr">
        <is>
          <t>:4015-7_8-KPV:</t>
        </is>
      </c>
      <c r="F500" s="11" t="inlineStr">
        <is>
          <t>4</t>
        </is>
      </c>
      <c r="G500" s="10" t="inlineStr">
        <is>
          <t>:CW:</t>
        </is>
      </c>
      <c r="H500" s="10" t="inlineStr">
        <is>
          <t>Mechanical Seal</t>
        </is>
      </c>
      <c r="I500" s="10" t="inlineStr">
        <is>
          <t>Single</t>
        </is>
      </c>
      <c r="J500" s="10" t="inlineStr">
        <is>
          <t>:Balanced:</t>
        </is>
      </c>
      <c r="K500" s="10" t="inlineStr">
        <is>
          <t>SlvMatl_SS_AISI-416_Hardened_SleeveBrg</t>
        </is>
      </c>
      <c r="L500" s="10" t="inlineStr">
        <is>
          <t>NiAl-Bronze, ASTM-B150 CDA95400</t>
        </is>
      </c>
      <c r="M500" s="10" t="inlineStr">
        <is>
          <t>SS AISI-416 (hard)-SlvBrg</t>
        </is>
      </c>
      <c r="N500" s="11" t="inlineStr">
        <is>
          <t>RTF</t>
        </is>
      </c>
      <c r="O500" s="10" t="inlineStr">
        <is>
          <t>B105085</t>
        </is>
      </c>
      <c r="P500" s="11" t="inlineStr">
        <is>
          <t>LT066</t>
        </is>
      </c>
      <c r="Q500" t="inlineStr">
        <is>
          <t>SlvMatl_SS_AISI-416_Hardened_SleeveBrg, PriceReq_BOM_KP_Sleeves</t>
        </is>
      </c>
    </row>
    <row r="501">
      <c r="B501" s="98" t="inlineStr">
        <is>
          <t>0.0</t>
        </is>
      </c>
      <c r="C501" s="10" t="inlineStr">
        <is>
          <t>ConTab_BOM_KP_Sleeves0375</t>
        </is>
      </c>
      <c r="D501" s="10" t="inlineStr"/>
      <c r="E501" s="10" t="inlineStr">
        <is>
          <t>:5012-7_8-KPV:</t>
        </is>
      </c>
      <c r="F501" s="11" t="inlineStr">
        <is>
          <t>4</t>
        </is>
      </c>
      <c r="G501" s="10" t="inlineStr">
        <is>
          <t>:CW:</t>
        </is>
      </c>
      <c r="H501" s="10" t="inlineStr">
        <is>
          <t>Mechanical Seal</t>
        </is>
      </c>
      <c r="I501" s="10" t="inlineStr">
        <is>
          <t>Single</t>
        </is>
      </c>
      <c r="J501" s="10" t="inlineStr">
        <is>
          <t>:Balanced:</t>
        </is>
      </c>
      <c r="K501" s="10" t="inlineStr">
        <is>
          <t>SlvMatl_SS_AISI-416_Hardened_SleeveBrg</t>
        </is>
      </c>
      <c r="L501" s="10" t="inlineStr">
        <is>
          <t>NiAl-Bronze, ASTM-B150 CDA95400</t>
        </is>
      </c>
      <c r="M501" s="10" t="inlineStr">
        <is>
          <t>SS AISI-416 (hard)-SlvBrg</t>
        </is>
      </c>
      <c r="N501" s="11" t="inlineStr">
        <is>
          <t>RTF</t>
        </is>
      </c>
      <c r="O501" s="10" t="inlineStr">
        <is>
          <t>B105086</t>
        </is>
      </c>
      <c r="P501" s="11" t="inlineStr">
        <is>
          <t>LT066</t>
        </is>
      </c>
      <c r="Q501" t="inlineStr">
        <is>
          <t>SlvMatl_SS_AISI-416_Hardened_SleeveBrg, PriceReq_BOM_KP_Sleeves</t>
        </is>
      </c>
    </row>
    <row r="502">
      <c r="B502" s="98" t="inlineStr">
        <is>
          <t>0.0</t>
        </is>
      </c>
      <c r="C502" s="10" t="inlineStr">
        <is>
          <t>ConTab_BOM_KP_Sleeves0376</t>
        </is>
      </c>
      <c r="D502" s="10" t="inlineStr"/>
      <c r="E502" s="10" t="inlineStr">
        <is>
          <t>:5015-9_0-KPV:</t>
        </is>
      </c>
      <c r="F502" s="11" t="inlineStr">
        <is>
          <t>4</t>
        </is>
      </c>
      <c r="G502" s="10" t="inlineStr">
        <is>
          <t>:CW:</t>
        </is>
      </c>
      <c r="H502" s="10" t="inlineStr">
        <is>
          <t>Mechanical Seal</t>
        </is>
      </c>
      <c r="I502" s="10" t="inlineStr">
        <is>
          <t>Single</t>
        </is>
      </c>
      <c r="J502" s="10" t="inlineStr">
        <is>
          <t>:Balanced:</t>
        </is>
      </c>
      <c r="K502" s="10" t="inlineStr">
        <is>
          <t>SlvMatl_SS_AISI-416_Hardened_SleeveBrg</t>
        </is>
      </c>
      <c r="L502" s="10" t="inlineStr">
        <is>
          <t>NiAl-Bronze, ASTM-B150 CDA95400</t>
        </is>
      </c>
      <c r="M502" s="10" t="inlineStr">
        <is>
          <t>SS AISI-416 (hard)-SlvBrg</t>
        </is>
      </c>
      <c r="N502" s="11" t="inlineStr">
        <is>
          <t>RTF</t>
        </is>
      </c>
      <c r="O502" s="10" t="inlineStr">
        <is>
          <t>B105087</t>
        </is>
      </c>
      <c r="P502" s="11" t="inlineStr">
        <is>
          <t>LT066</t>
        </is>
      </c>
      <c r="Q502" t="inlineStr">
        <is>
          <t>SlvMatl_SS_AISI-416_Hardened_SleeveBrg, PriceReq_BOM_KP_Sleeves</t>
        </is>
      </c>
    </row>
    <row r="503">
      <c r="B503" s="98" t="inlineStr">
        <is>
          <t>0.0</t>
        </is>
      </c>
      <c r="C503" s="10" t="inlineStr">
        <is>
          <t>ConTab_BOM_KP_Sleeves0377</t>
        </is>
      </c>
      <c r="D503" s="10" t="inlineStr"/>
      <c r="E503" s="10" t="inlineStr">
        <is>
          <t>:6012-1_2-KPV:</t>
        </is>
      </c>
      <c r="F503" s="11" t="inlineStr">
        <is>
          <t>4</t>
        </is>
      </c>
      <c r="G503" s="10" t="inlineStr">
        <is>
          <t>:CW:</t>
        </is>
      </c>
      <c r="H503" s="10" t="inlineStr">
        <is>
          <t>Mechanical Seal</t>
        </is>
      </c>
      <c r="I503" s="10" t="inlineStr">
        <is>
          <t>Single</t>
        </is>
      </c>
      <c r="J503" s="10" t="inlineStr">
        <is>
          <t>:Balanced:</t>
        </is>
      </c>
      <c r="K503" s="10" t="inlineStr">
        <is>
          <t>SlvMatl_SS_AISI-416_Hardened_SleeveBrg</t>
        </is>
      </c>
      <c r="L503" s="10" t="inlineStr">
        <is>
          <t>NiAl-Bronze, ASTM-B150 CDA95400</t>
        </is>
      </c>
      <c r="M503" s="10" t="inlineStr">
        <is>
          <t>SS AISI-416 (hard)-SlvBrg</t>
        </is>
      </c>
      <c r="N503" s="11" t="inlineStr">
        <is>
          <t>RTF</t>
        </is>
      </c>
      <c r="O503" s="10" t="inlineStr">
        <is>
          <t>B105088</t>
        </is>
      </c>
      <c r="P503" s="11" t="inlineStr">
        <is>
          <t>LT066</t>
        </is>
      </c>
      <c r="Q503" t="inlineStr">
        <is>
          <t>SlvMatl_SS_AISI-416_Hardened_SleeveBrg, PriceReq_BOM_KP_Sleeves</t>
        </is>
      </c>
    </row>
    <row r="504">
      <c r="B504" s="98" t="inlineStr">
        <is>
          <t>0.0</t>
        </is>
      </c>
      <c r="C504" s="10" t="inlineStr">
        <is>
          <t>ConTab_BOM_KP_Sleeves0378</t>
        </is>
      </c>
      <c r="D504" s="10" t="inlineStr"/>
      <c r="E504" s="10" t="inlineStr">
        <is>
          <t>:6012-3_4-KPV:</t>
        </is>
      </c>
      <c r="F504" s="11" t="inlineStr">
        <is>
          <t>4</t>
        </is>
      </c>
      <c r="G504" s="10" t="inlineStr">
        <is>
          <t>:CW:</t>
        </is>
      </c>
      <c r="H504" s="10" t="inlineStr">
        <is>
          <t>Mechanical Seal</t>
        </is>
      </c>
      <c r="I504" s="10" t="inlineStr">
        <is>
          <t>Single</t>
        </is>
      </c>
      <c r="J504" s="10" t="inlineStr">
        <is>
          <t>:Balanced:</t>
        </is>
      </c>
      <c r="K504" s="10" t="inlineStr">
        <is>
          <t>SlvMatl_SS_AISI-416_Hardened_SleeveBrg</t>
        </is>
      </c>
      <c r="L504" s="10" t="inlineStr">
        <is>
          <t>NiAl-Bronze, ASTM-B150 CDA95400</t>
        </is>
      </c>
      <c r="M504" s="10" t="inlineStr">
        <is>
          <t>SS AISI-416 (hard)-SlvBrg</t>
        </is>
      </c>
      <c r="N504" s="11" t="inlineStr">
        <is>
          <t>RTF</t>
        </is>
      </c>
      <c r="O504" s="10" t="inlineStr">
        <is>
          <t>B105089</t>
        </is>
      </c>
      <c r="P504" s="11" t="inlineStr">
        <is>
          <t>LT066</t>
        </is>
      </c>
      <c r="Q504" t="inlineStr">
        <is>
          <t>SlvMatl_SS_AISI-416_Hardened_SleeveBrg, PriceReq_BOM_KP_Sleeves</t>
        </is>
      </c>
    </row>
    <row r="505">
      <c r="B505" s="98" t="inlineStr">
        <is>
          <t>0.0</t>
        </is>
      </c>
      <c r="C505" s="10" t="inlineStr">
        <is>
          <t>ConTab_BOM_KP_Sleeves0379</t>
        </is>
      </c>
      <c r="D505" s="10" t="inlineStr"/>
      <c r="E505" s="10" t="inlineStr">
        <is>
          <t>:3014-5_6-KPV:</t>
        </is>
      </c>
      <c r="F505" s="11" t="inlineStr">
        <is>
          <t>4</t>
        </is>
      </c>
      <c r="G505" s="10" t="inlineStr">
        <is>
          <t>:CCW:</t>
        </is>
      </c>
      <c r="H505" s="10" t="inlineStr">
        <is>
          <t>Mechanical Seal</t>
        </is>
      </c>
      <c r="I505" s="10" t="inlineStr">
        <is>
          <t>Single</t>
        </is>
      </c>
      <c r="J505" s="10" t="inlineStr">
        <is>
          <t>:Balanced:</t>
        </is>
      </c>
      <c r="K505" s="10" t="inlineStr">
        <is>
          <t>SlvMatl_SS_AISI-416_Hardened_SleeveBrg</t>
        </is>
      </c>
      <c r="L505" s="10" t="inlineStr">
        <is>
          <t>NiAl-Bronze, ASTM-B150 CDA95400</t>
        </is>
      </c>
      <c r="M505" s="10" t="inlineStr">
        <is>
          <t>SS AISI-416 (hard)-SlvBrg</t>
        </is>
      </c>
      <c r="N505" s="11" t="inlineStr">
        <is>
          <t>RTF</t>
        </is>
      </c>
      <c r="O505" s="10" t="inlineStr">
        <is>
          <t>B105090</t>
        </is>
      </c>
      <c r="P505" s="11" t="inlineStr">
        <is>
          <t>LT066</t>
        </is>
      </c>
      <c r="Q505" t="inlineStr">
        <is>
          <t>SlvMatl_SS_AISI-416_Hardened_SleeveBrg, PriceReq_BOM_KP_Sleeves</t>
        </is>
      </c>
    </row>
    <row r="506">
      <c r="B506" s="98" t="inlineStr">
        <is>
          <t>0.0</t>
        </is>
      </c>
      <c r="C506" s="10" t="inlineStr">
        <is>
          <t>ConTab_BOM_KP_Sleeves0380</t>
        </is>
      </c>
      <c r="D506" s="10" t="inlineStr"/>
      <c r="E506" s="10" t="inlineStr">
        <is>
          <t>:4012-1_2-KPV:</t>
        </is>
      </c>
      <c r="F506" s="11" t="inlineStr">
        <is>
          <t>4</t>
        </is>
      </c>
      <c r="G506" s="10" t="inlineStr">
        <is>
          <t>:CCW:</t>
        </is>
      </c>
      <c r="H506" s="10" t="inlineStr">
        <is>
          <t>Mechanical Seal</t>
        </is>
      </c>
      <c r="I506" s="10" t="inlineStr">
        <is>
          <t>Single</t>
        </is>
      </c>
      <c r="J506" s="10" t="inlineStr">
        <is>
          <t>:Balanced:</t>
        </is>
      </c>
      <c r="K506" s="10" t="inlineStr">
        <is>
          <t>SlvMatl_SS_AISI-416_Hardened_SleeveBrg</t>
        </is>
      </c>
      <c r="L506" s="10" t="inlineStr">
        <is>
          <t>NiAl-Bronze, ASTM-B150 CDA95400</t>
        </is>
      </c>
      <c r="M506" s="10" t="inlineStr">
        <is>
          <t>SS AISI-416 (hard)-SlvBrg</t>
        </is>
      </c>
      <c r="N506" s="11" t="inlineStr">
        <is>
          <t>RTF</t>
        </is>
      </c>
      <c r="O506" s="10" t="inlineStr">
        <is>
          <t>B105091</t>
        </is>
      </c>
      <c r="P506" s="11" t="inlineStr">
        <is>
          <t>LT066</t>
        </is>
      </c>
      <c r="Q506" t="inlineStr">
        <is>
          <t>SlvMatl_SS_AISI-416_Hardened_SleeveBrg, PriceReq_BOM_KP_Sleeves</t>
        </is>
      </c>
    </row>
    <row r="507">
      <c r="B507" s="98" t="inlineStr">
        <is>
          <t>0.0</t>
        </is>
      </c>
      <c r="C507" s="10" t="inlineStr">
        <is>
          <t>ConTab_BOM_KP_Sleeves0381</t>
        </is>
      </c>
      <c r="D507" s="10" t="inlineStr"/>
      <c r="E507" s="10" t="inlineStr">
        <is>
          <t>:4012-7_8-KPV:</t>
        </is>
      </c>
      <c r="F507" s="11" t="inlineStr">
        <is>
          <t>4</t>
        </is>
      </c>
      <c r="G507" s="10" t="inlineStr">
        <is>
          <t>:CCW:</t>
        </is>
      </c>
      <c r="H507" s="10" t="inlineStr">
        <is>
          <t>Mechanical Seal</t>
        </is>
      </c>
      <c r="I507" s="10" t="inlineStr">
        <is>
          <t>Single</t>
        </is>
      </c>
      <c r="J507" s="10" t="inlineStr">
        <is>
          <t>:Balanced:</t>
        </is>
      </c>
      <c r="K507" s="10" t="inlineStr">
        <is>
          <t>SlvMatl_SS_AISI-416_Hardened_SleeveBrg</t>
        </is>
      </c>
      <c r="L507" s="10" t="inlineStr">
        <is>
          <t>NiAl-Bronze, ASTM-B150 CDA95400</t>
        </is>
      </c>
      <c r="M507" s="10" t="inlineStr">
        <is>
          <t>SS AISI-416 (hard)-SlvBrg</t>
        </is>
      </c>
      <c r="N507" s="11" t="inlineStr">
        <is>
          <t>RTF</t>
        </is>
      </c>
      <c r="O507" s="10" t="inlineStr">
        <is>
          <t>B105092</t>
        </is>
      </c>
      <c r="P507" s="11" t="inlineStr">
        <is>
          <t>LT066</t>
        </is>
      </c>
      <c r="Q507" t="inlineStr">
        <is>
          <t>SlvMatl_SS_AISI-416_Hardened_SleeveBrg, PriceReq_BOM_KP_Sleeves</t>
        </is>
      </c>
    </row>
    <row r="508">
      <c r="B508" s="98" t="inlineStr">
        <is>
          <t>0.0</t>
        </is>
      </c>
      <c r="C508" s="10" t="inlineStr">
        <is>
          <t>ConTab_BOM_KP_Sleeves0382</t>
        </is>
      </c>
      <c r="D508" s="10" t="inlineStr"/>
      <c r="E508" s="10" t="inlineStr">
        <is>
          <t>:4015-7_8-KPV:</t>
        </is>
      </c>
      <c r="F508" s="11" t="inlineStr">
        <is>
          <t>4</t>
        </is>
      </c>
      <c r="G508" s="10" t="inlineStr">
        <is>
          <t>:CCW:</t>
        </is>
      </c>
      <c r="H508" s="10" t="inlineStr">
        <is>
          <t>Mechanical Seal</t>
        </is>
      </c>
      <c r="I508" s="10" t="inlineStr">
        <is>
          <t>Single</t>
        </is>
      </c>
      <c r="J508" s="10" t="inlineStr">
        <is>
          <t>:Balanced:</t>
        </is>
      </c>
      <c r="K508" s="10" t="inlineStr">
        <is>
          <t>SlvMatl_SS_AISI-416_Hardened_SleeveBrg</t>
        </is>
      </c>
      <c r="L508" s="10" t="inlineStr">
        <is>
          <t>NiAl-Bronze, ASTM-B150 CDA95400</t>
        </is>
      </c>
      <c r="M508" s="10" t="inlineStr">
        <is>
          <t>SS AISI-416 (hard)-SlvBrg</t>
        </is>
      </c>
      <c r="N508" s="11" t="inlineStr">
        <is>
          <t>RTF</t>
        </is>
      </c>
      <c r="O508" s="10" t="inlineStr">
        <is>
          <t>B105093</t>
        </is>
      </c>
      <c r="P508" s="11" t="inlineStr">
        <is>
          <t>LT066</t>
        </is>
      </c>
      <c r="Q508" t="inlineStr">
        <is>
          <t>SlvMatl_SS_AISI-416_Hardened_SleeveBrg, PriceReq_BOM_KP_Sleeves</t>
        </is>
      </c>
    </row>
    <row r="509">
      <c r="B509" s="98" t="inlineStr">
        <is>
          <t>0.0</t>
        </is>
      </c>
      <c r="C509" s="10" t="inlineStr">
        <is>
          <t>ConTab_BOM_KP_Sleeves0383</t>
        </is>
      </c>
      <c r="D509" s="10" t="inlineStr"/>
      <c r="E509" s="10" t="inlineStr">
        <is>
          <t>:5012-7_8-KPV:</t>
        </is>
      </c>
      <c r="F509" s="11" t="inlineStr">
        <is>
          <t>4</t>
        </is>
      </c>
      <c r="G509" s="10" t="inlineStr">
        <is>
          <t>:CCW:</t>
        </is>
      </c>
      <c r="H509" s="10" t="inlineStr">
        <is>
          <t>Mechanical Seal</t>
        </is>
      </c>
      <c r="I509" s="10" t="inlineStr">
        <is>
          <t>Single</t>
        </is>
      </c>
      <c r="J509" s="10" t="inlineStr">
        <is>
          <t>:Balanced:</t>
        </is>
      </c>
      <c r="K509" s="10" t="inlineStr">
        <is>
          <t>SlvMatl_SS_AISI-416_Hardened_SleeveBrg</t>
        </is>
      </c>
      <c r="L509" s="10" t="inlineStr">
        <is>
          <t>NiAl-Bronze, ASTM-B150 CDA95400</t>
        </is>
      </c>
      <c r="M509" s="10" t="inlineStr">
        <is>
          <t>SS AISI-416 (hard)-SlvBrg</t>
        </is>
      </c>
      <c r="N509" s="11" t="inlineStr">
        <is>
          <t>RTF</t>
        </is>
      </c>
      <c r="O509" s="10" t="inlineStr">
        <is>
          <t>B105094</t>
        </is>
      </c>
      <c r="P509" s="11" t="inlineStr">
        <is>
          <t>LT066</t>
        </is>
      </c>
      <c r="Q509" t="inlineStr">
        <is>
          <t>SlvMatl_SS_AISI-416_Hardened_SleeveBrg, PriceReq_BOM_KP_Sleeves</t>
        </is>
      </c>
    </row>
    <row r="510">
      <c r="B510" s="98" t="inlineStr">
        <is>
          <t>0.0</t>
        </is>
      </c>
      <c r="C510" s="10" t="inlineStr">
        <is>
          <t>ConTab_BOM_KP_Sleeves0384</t>
        </is>
      </c>
      <c r="D510" s="10" t="inlineStr"/>
      <c r="E510" s="10" t="inlineStr">
        <is>
          <t>:5015-9_0-KPV:</t>
        </is>
      </c>
      <c r="F510" s="11" t="inlineStr">
        <is>
          <t>4</t>
        </is>
      </c>
      <c r="G510" s="10" t="inlineStr">
        <is>
          <t>:CCW:</t>
        </is>
      </c>
      <c r="H510" s="10" t="inlineStr">
        <is>
          <t>Mechanical Seal</t>
        </is>
      </c>
      <c r="I510" s="10" t="inlineStr">
        <is>
          <t>Single</t>
        </is>
      </c>
      <c r="J510" s="10" t="inlineStr">
        <is>
          <t>:Balanced:</t>
        </is>
      </c>
      <c r="K510" s="10" t="inlineStr">
        <is>
          <t>SlvMatl_SS_AISI-416_Hardened_SleeveBrg</t>
        </is>
      </c>
      <c r="L510" s="10" t="inlineStr">
        <is>
          <t>NiAl-Bronze, ASTM-B150 CDA95400</t>
        </is>
      </c>
      <c r="M510" s="10" t="inlineStr">
        <is>
          <t>SS AISI-416 (hard)-SlvBrg</t>
        </is>
      </c>
      <c r="N510" s="11" t="inlineStr">
        <is>
          <t>RTF</t>
        </is>
      </c>
      <c r="O510" s="10" t="inlineStr">
        <is>
          <t>B105095</t>
        </is>
      </c>
      <c r="P510" s="11" t="inlineStr">
        <is>
          <t>LT066</t>
        </is>
      </c>
      <c r="Q510" t="inlineStr">
        <is>
          <t>SlvMatl_SS_AISI-416_Hardened_SleeveBrg, PriceReq_BOM_KP_Sleeves</t>
        </is>
      </c>
    </row>
    <row r="511">
      <c r="B511" s="98" t="inlineStr">
        <is>
          <t>0.0</t>
        </is>
      </c>
      <c r="C511" s="10" t="inlineStr">
        <is>
          <t>ConTab_BOM_KP_Sleeves0385</t>
        </is>
      </c>
      <c r="D511" s="10" t="inlineStr"/>
      <c r="E511" s="10" t="inlineStr">
        <is>
          <t>:6012-1_2-KPV:</t>
        </is>
      </c>
      <c r="F511" s="11" t="inlineStr">
        <is>
          <t>4</t>
        </is>
      </c>
      <c r="G511" s="10" t="inlineStr">
        <is>
          <t>:CCW:</t>
        </is>
      </c>
      <c r="H511" s="10" t="inlineStr">
        <is>
          <t>Mechanical Seal</t>
        </is>
      </c>
      <c r="I511" s="10" t="inlineStr">
        <is>
          <t>Single</t>
        </is>
      </c>
      <c r="J511" s="10" t="inlineStr">
        <is>
          <t>:Balanced:</t>
        </is>
      </c>
      <c r="K511" s="10" t="inlineStr">
        <is>
          <t>SlvMatl_SS_AISI-416_Hardened_SleeveBrg</t>
        </is>
      </c>
      <c r="L511" s="10" t="inlineStr">
        <is>
          <t>NiAl-Bronze, ASTM-B150 CDA95400</t>
        </is>
      </c>
      <c r="M511" s="10" t="inlineStr">
        <is>
          <t>SS AISI-416 (hard)-SlvBrg</t>
        </is>
      </c>
      <c r="N511" s="11" t="inlineStr">
        <is>
          <t>RTF</t>
        </is>
      </c>
      <c r="O511" s="10" t="inlineStr">
        <is>
          <t>B105096</t>
        </is>
      </c>
      <c r="P511" s="11" t="inlineStr">
        <is>
          <t>LT066</t>
        </is>
      </c>
      <c r="Q511" t="inlineStr">
        <is>
          <t>SlvMatl_SS_AISI-416_Hardened_SleeveBrg, PriceReq_BOM_KP_Sleeves</t>
        </is>
      </c>
    </row>
    <row r="512">
      <c r="B512" s="98" t="inlineStr">
        <is>
          <t>0.0</t>
        </is>
      </c>
      <c r="C512" s="10" t="inlineStr">
        <is>
          <t>ConTab_BOM_KP_Sleeves0386</t>
        </is>
      </c>
      <c r="D512" s="10" t="inlineStr"/>
      <c r="E512" s="10" t="inlineStr">
        <is>
          <t>:6012-3_4-KPV:</t>
        </is>
      </c>
      <c r="F512" s="11" t="inlineStr">
        <is>
          <t>4</t>
        </is>
      </c>
      <c r="G512" s="10" t="inlineStr">
        <is>
          <t>:CCW:</t>
        </is>
      </c>
      <c r="H512" s="10" t="inlineStr">
        <is>
          <t>Mechanical Seal</t>
        </is>
      </c>
      <c r="I512" s="10" t="inlineStr">
        <is>
          <t>Single</t>
        </is>
      </c>
      <c r="J512" s="10" t="inlineStr">
        <is>
          <t>:Balanced:</t>
        </is>
      </c>
      <c r="K512" s="10" t="inlineStr">
        <is>
          <t>SlvMatl_SS_AISI-416_Hardened_SleeveBrg</t>
        </is>
      </c>
      <c r="L512" s="10" t="inlineStr">
        <is>
          <t>NiAl-Bronze, ASTM-B150 CDA95400</t>
        </is>
      </c>
      <c r="M512" s="10" t="inlineStr">
        <is>
          <t>SS AISI-416 (hard)-SlvBrg</t>
        </is>
      </c>
      <c r="N512" s="11" t="inlineStr">
        <is>
          <t>RTF</t>
        </is>
      </c>
      <c r="O512" s="10" t="inlineStr">
        <is>
          <t>B105097</t>
        </is>
      </c>
      <c r="P512" s="11" t="inlineStr">
        <is>
          <t>LT066</t>
        </is>
      </c>
      <c r="Q512" t="inlineStr">
        <is>
          <t>SlvMatl_SS_AISI-416_Hardened_SleeveBrg, PriceReq_BOM_KP_Sleeves</t>
        </is>
      </c>
    </row>
    <row r="513">
      <c r="B513" s="98" t="inlineStr">
        <is>
          <t>0.0</t>
        </is>
      </c>
      <c r="C513" s="10" t="inlineStr">
        <is>
          <t>ConTab_BOM_KP_Sleeves0387</t>
        </is>
      </c>
      <c r="D513" s="10" t="inlineStr"/>
      <c r="E513" s="10" t="inlineStr">
        <is>
          <t>:3014-5_6-KPV:</t>
        </is>
      </c>
      <c r="F513" s="11" t="inlineStr">
        <is>
          <t>4</t>
        </is>
      </c>
      <c r="G513" s="10" t="inlineStr">
        <is>
          <t>:CW:</t>
        </is>
      </c>
      <c r="H513" s="10" t="inlineStr">
        <is>
          <t>Mechanical Seal</t>
        </is>
      </c>
      <c r="I513" s="10" t="inlineStr">
        <is>
          <t>Single</t>
        </is>
      </c>
      <c r="J513" s="10" t="inlineStr">
        <is>
          <t>:Balanced:</t>
        </is>
      </c>
      <c r="K513" s="10" t="inlineStr">
        <is>
          <t>SlvMatl_SS_AISI-416_Hardened_SleeveBrg</t>
        </is>
      </c>
      <c r="L513" s="10" t="inlineStr">
        <is>
          <t>SS AISI-303</t>
        </is>
      </c>
      <c r="M513" s="10" t="inlineStr">
        <is>
          <t>SS AISI-416 (hard)-SlvBrg</t>
        </is>
      </c>
      <c r="N513" s="11" t="inlineStr">
        <is>
          <t>RTF</t>
        </is>
      </c>
      <c r="O513" s="10" t="inlineStr">
        <is>
          <t>B105098</t>
        </is>
      </c>
      <c r="P513" s="11" t="inlineStr">
        <is>
          <t>LT067</t>
        </is>
      </c>
      <c r="Q513" t="inlineStr">
        <is>
          <t>SlvMatl_SS_AISI-416_Hardened_SleeveBrg, PriceReq_BOM_KP_Sleeves</t>
        </is>
      </c>
    </row>
    <row r="514">
      <c r="B514" s="98" t="inlineStr">
        <is>
          <t>0.0</t>
        </is>
      </c>
      <c r="C514" s="10" t="inlineStr">
        <is>
          <t>ConTab_BOM_KP_Sleeves0388</t>
        </is>
      </c>
      <c r="D514" s="10" t="inlineStr"/>
      <c r="E514" s="10" t="inlineStr">
        <is>
          <t>:4012-1_2-KPV:</t>
        </is>
      </c>
      <c r="F514" s="11" t="inlineStr">
        <is>
          <t>4</t>
        </is>
      </c>
      <c r="G514" s="10" t="inlineStr">
        <is>
          <t>:CW:</t>
        </is>
      </c>
      <c r="H514" s="10" t="inlineStr">
        <is>
          <t>Mechanical Seal</t>
        </is>
      </c>
      <c r="I514" s="10" t="inlineStr">
        <is>
          <t>Single</t>
        </is>
      </c>
      <c r="J514" s="10" t="inlineStr">
        <is>
          <t>:Balanced:</t>
        </is>
      </c>
      <c r="K514" s="10" t="inlineStr">
        <is>
          <t>SlvMatl_SS_AISI-416_Hardened_SleeveBrg</t>
        </is>
      </c>
      <c r="L514" s="10" t="inlineStr">
        <is>
          <t>SS AISI-303</t>
        </is>
      </c>
      <c r="M514" s="10" t="inlineStr">
        <is>
          <t>SS AISI-416 (hard)-SlvBrg</t>
        </is>
      </c>
      <c r="N514" s="11" t="inlineStr">
        <is>
          <t>RTF</t>
        </is>
      </c>
      <c r="O514" s="10" t="inlineStr">
        <is>
          <t>B105099</t>
        </is>
      </c>
      <c r="P514" s="11" t="inlineStr">
        <is>
          <t>LT067</t>
        </is>
      </c>
      <c r="Q514" t="inlineStr">
        <is>
          <t>SlvMatl_SS_AISI-416_Hardened_SleeveBrg, PriceReq_BOM_KP_Sleeves</t>
        </is>
      </c>
    </row>
    <row r="515">
      <c r="B515" s="98" t="inlineStr">
        <is>
          <t>0.0</t>
        </is>
      </c>
      <c r="C515" s="10" t="inlineStr">
        <is>
          <t>ConTab_BOM_KP_Sleeves0389</t>
        </is>
      </c>
      <c r="D515" s="10" t="inlineStr"/>
      <c r="E515" s="10" t="inlineStr">
        <is>
          <t>:4012-7_8-KPV:</t>
        </is>
      </c>
      <c r="F515" s="11" t="inlineStr">
        <is>
          <t>4</t>
        </is>
      </c>
      <c r="G515" s="10" t="inlineStr">
        <is>
          <t>:CW:</t>
        </is>
      </c>
      <c r="H515" s="10" t="inlineStr">
        <is>
          <t>Mechanical Seal</t>
        </is>
      </c>
      <c r="I515" s="10" t="inlineStr">
        <is>
          <t>Single</t>
        </is>
      </c>
      <c r="J515" s="10" t="inlineStr">
        <is>
          <t>:Balanced:</t>
        </is>
      </c>
      <c r="K515" s="10" t="inlineStr">
        <is>
          <t>SlvMatl_SS_AISI-416_Hardened_SleeveBrg</t>
        </is>
      </c>
      <c r="L515" s="10" t="inlineStr">
        <is>
          <t>SS AISI-303</t>
        </is>
      </c>
      <c r="M515" s="10" t="inlineStr">
        <is>
          <t>SS AISI-416 (hard)-SlvBrg</t>
        </is>
      </c>
      <c r="N515" s="11" t="inlineStr">
        <is>
          <t>RTF</t>
        </is>
      </c>
      <c r="O515" s="10" t="inlineStr">
        <is>
          <t>B105100</t>
        </is>
      </c>
      <c r="P515" s="11" t="inlineStr">
        <is>
          <t>LT067</t>
        </is>
      </c>
      <c r="Q515" t="inlineStr">
        <is>
          <t>SlvMatl_SS_AISI-416_Hardened_SleeveBrg, PriceReq_BOM_KP_Sleeves</t>
        </is>
      </c>
    </row>
    <row r="516">
      <c r="B516" s="98" t="inlineStr">
        <is>
          <t>0.0</t>
        </is>
      </c>
      <c r="C516" s="10" t="inlineStr">
        <is>
          <t>ConTab_BOM_KP_Sleeves0390</t>
        </is>
      </c>
      <c r="D516" s="10" t="inlineStr"/>
      <c r="E516" s="10" t="inlineStr">
        <is>
          <t>:4015-7_8-KPV:</t>
        </is>
      </c>
      <c r="F516" s="11" t="inlineStr">
        <is>
          <t>4</t>
        </is>
      </c>
      <c r="G516" s="10" t="inlineStr">
        <is>
          <t>:CW:</t>
        </is>
      </c>
      <c r="H516" s="10" t="inlineStr">
        <is>
          <t>Mechanical Seal</t>
        </is>
      </c>
      <c r="I516" s="10" t="inlineStr">
        <is>
          <t>Single</t>
        </is>
      </c>
      <c r="J516" s="10" t="inlineStr">
        <is>
          <t>:Balanced:</t>
        </is>
      </c>
      <c r="K516" s="10" t="inlineStr">
        <is>
          <t>SlvMatl_SS_AISI-416_Hardened_SleeveBrg</t>
        </is>
      </c>
      <c r="L516" s="10" t="inlineStr">
        <is>
          <t>SS AISI-303</t>
        </is>
      </c>
      <c r="M516" s="10" t="inlineStr">
        <is>
          <t>SS AISI-416 (hard)-SlvBrg</t>
        </is>
      </c>
      <c r="N516" s="11" t="inlineStr">
        <is>
          <t>RTF</t>
        </is>
      </c>
      <c r="O516" s="10" t="inlineStr">
        <is>
          <t>B105101</t>
        </is>
      </c>
      <c r="P516" s="11" t="inlineStr">
        <is>
          <t>LT067</t>
        </is>
      </c>
      <c r="Q516" t="inlineStr">
        <is>
          <t>SlvMatl_SS_AISI-416_Hardened_SleeveBrg, PriceReq_BOM_KP_Sleeves</t>
        </is>
      </c>
    </row>
    <row r="517">
      <c r="B517" s="98" t="inlineStr">
        <is>
          <t>0.0</t>
        </is>
      </c>
      <c r="C517" s="10" t="inlineStr">
        <is>
          <t>ConTab_BOM_KP_Sleeves0391</t>
        </is>
      </c>
      <c r="D517" s="10" t="inlineStr"/>
      <c r="E517" s="10" t="inlineStr">
        <is>
          <t>:5012-7_8-KPV:</t>
        </is>
      </c>
      <c r="F517" s="11" t="inlineStr">
        <is>
          <t>4</t>
        </is>
      </c>
      <c r="G517" s="10" t="inlineStr">
        <is>
          <t>:CW:</t>
        </is>
      </c>
      <c r="H517" s="10" t="inlineStr">
        <is>
          <t>Mechanical Seal</t>
        </is>
      </c>
      <c r="I517" s="10" t="inlineStr">
        <is>
          <t>Single</t>
        </is>
      </c>
      <c r="J517" s="10" t="inlineStr">
        <is>
          <t>:Balanced:</t>
        </is>
      </c>
      <c r="K517" s="10" t="inlineStr">
        <is>
          <t>SlvMatl_SS_AISI-416_Hardened_SleeveBrg</t>
        </is>
      </c>
      <c r="L517" s="10" t="inlineStr">
        <is>
          <t>SS AISI-303</t>
        </is>
      </c>
      <c r="M517" s="10" t="inlineStr">
        <is>
          <t>SS AISI-416 (hard)-SlvBrg</t>
        </is>
      </c>
      <c r="N517" s="11" t="inlineStr">
        <is>
          <t>RTF</t>
        </is>
      </c>
      <c r="O517" s="10" t="inlineStr">
        <is>
          <t>B105102</t>
        </is>
      </c>
      <c r="P517" s="11" t="inlineStr">
        <is>
          <t>LT067</t>
        </is>
      </c>
      <c r="Q517" t="inlineStr">
        <is>
          <t>SlvMatl_SS_AISI-416_Hardened_SleeveBrg, PriceReq_BOM_KP_Sleeves</t>
        </is>
      </c>
    </row>
    <row r="518">
      <c r="B518" s="98" t="inlineStr">
        <is>
          <t>0.0</t>
        </is>
      </c>
      <c r="C518" s="10" t="inlineStr">
        <is>
          <t>ConTab_BOM_KP_Sleeves0392</t>
        </is>
      </c>
      <c r="D518" s="10" t="inlineStr"/>
      <c r="E518" s="10" t="inlineStr">
        <is>
          <t>:5015-9_0-KPV:</t>
        </is>
      </c>
      <c r="F518" s="11" t="inlineStr">
        <is>
          <t>4</t>
        </is>
      </c>
      <c r="G518" s="10" t="inlineStr">
        <is>
          <t>:CW:</t>
        </is>
      </c>
      <c r="H518" s="10" t="inlineStr">
        <is>
          <t>Mechanical Seal</t>
        </is>
      </c>
      <c r="I518" s="10" t="inlineStr">
        <is>
          <t>Single</t>
        </is>
      </c>
      <c r="J518" s="10" t="inlineStr">
        <is>
          <t>:Balanced:</t>
        </is>
      </c>
      <c r="K518" s="10" t="inlineStr">
        <is>
          <t>SlvMatl_SS_AISI-416_Hardened_SleeveBrg</t>
        </is>
      </c>
      <c r="L518" s="10" t="inlineStr">
        <is>
          <t>SS AISI-303</t>
        </is>
      </c>
      <c r="M518" s="10" t="inlineStr">
        <is>
          <t>SS AISI-416 (hard)-SlvBrg</t>
        </is>
      </c>
      <c r="N518" s="11" t="inlineStr">
        <is>
          <t>RTF</t>
        </is>
      </c>
      <c r="O518" s="10" t="inlineStr">
        <is>
          <t>B105103</t>
        </is>
      </c>
      <c r="P518" s="11" t="inlineStr">
        <is>
          <t>LT067</t>
        </is>
      </c>
      <c r="Q518" t="inlineStr">
        <is>
          <t>SlvMatl_SS_AISI-416_Hardened_SleeveBrg, PriceReq_BOM_KP_Sleeves</t>
        </is>
      </c>
    </row>
    <row r="519">
      <c r="B519" s="98" t="inlineStr">
        <is>
          <t>0.0</t>
        </is>
      </c>
      <c r="C519" s="10" t="inlineStr">
        <is>
          <t>ConTab_BOM_KP_Sleeves0393</t>
        </is>
      </c>
      <c r="D519" s="10" t="inlineStr"/>
      <c r="E519" s="10" t="inlineStr">
        <is>
          <t>:6012-1_2-KPV:</t>
        </is>
      </c>
      <c r="F519" s="11" t="inlineStr">
        <is>
          <t>4</t>
        </is>
      </c>
      <c r="G519" s="10" t="inlineStr">
        <is>
          <t>:CW:</t>
        </is>
      </c>
      <c r="H519" s="10" t="inlineStr">
        <is>
          <t>Mechanical Seal</t>
        </is>
      </c>
      <c r="I519" s="10" t="inlineStr">
        <is>
          <t>Single</t>
        </is>
      </c>
      <c r="J519" s="10" t="inlineStr">
        <is>
          <t>:Balanced:</t>
        </is>
      </c>
      <c r="K519" s="10" t="inlineStr">
        <is>
          <t>SlvMatl_SS_AISI-416_Hardened_SleeveBrg</t>
        </is>
      </c>
      <c r="L519" s="10" t="inlineStr">
        <is>
          <t>SS AISI-303</t>
        </is>
      </c>
      <c r="M519" s="10" t="inlineStr">
        <is>
          <t>SS AISI-416 (hard)-SlvBrg</t>
        </is>
      </c>
      <c r="N519" s="11" t="inlineStr">
        <is>
          <t>RTF</t>
        </is>
      </c>
      <c r="O519" s="10" t="inlineStr">
        <is>
          <t>B105104</t>
        </is>
      </c>
      <c r="P519" s="11" t="inlineStr">
        <is>
          <t>LT067</t>
        </is>
      </c>
      <c r="Q519" t="inlineStr">
        <is>
          <t>SlvMatl_SS_AISI-416_Hardened_SleeveBrg, PriceReq_BOM_KP_Sleeves</t>
        </is>
      </c>
    </row>
    <row r="520">
      <c r="B520" s="98" t="inlineStr">
        <is>
          <t>0.0</t>
        </is>
      </c>
      <c r="C520" s="10" t="inlineStr">
        <is>
          <t>ConTab_BOM_KP_Sleeves0394</t>
        </is>
      </c>
      <c r="D520" s="10" t="inlineStr"/>
      <c r="E520" s="10" t="inlineStr">
        <is>
          <t>:6012-3_4-KPV:</t>
        </is>
      </c>
      <c r="F520" s="11" t="inlineStr">
        <is>
          <t>4</t>
        </is>
      </c>
      <c r="G520" s="10" t="inlineStr">
        <is>
          <t>:CW:</t>
        </is>
      </c>
      <c r="H520" s="10" t="inlineStr">
        <is>
          <t>Mechanical Seal</t>
        </is>
      </c>
      <c r="I520" s="10" t="inlineStr">
        <is>
          <t>Single</t>
        </is>
      </c>
      <c r="J520" s="10" t="inlineStr">
        <is>
          <t>:Balanced:</t>
        </is>
      </c>
      <c r="K520" s="10" t="inlineStr">
        <is>
          <t>SlvMatl_SS_AISI-416_Hardened_SleeveBrg</t>
        </is>
      </c>
      <c r="L520" s="10" t="inlineStr">
        <is>
          <t>SS AISI-303</t>
        </is>
      </c>
      <c r="M520" s="10" t="inlineStr">
        <is>
          <t>SS AISI-416 (hard)-SlvBrg</t>
        </is>
      </c>
      <c r="N520" s="11" t="inlineStr">
        <is>
          <t>RTF</t>
        </is>
      </c>
      <c r="O520" s="10" t="inlineStr">
        <is>
          <t>B105105</t>
        </is>
      </c>
      <c r="P520" s="11" t="inlineStr">
        <is>
          <t>LT067</t>
        </is>
      </c>
      <c r="Q520" t="inlineStr">
        <is>
          <t>SlvMatl_SS_AISI-416_Hardened_SleeveBrg, PriceReq_BOM_KP_Sleeves</t>
        </is>
      </c>
    </row>
    <row r="521">
      <c r="B521" s="98" t="inlineStr">
        <is>
          <t>0.0</t>
        </is>
      </c>
      <c r="C521" s="10" t="inlineStr">
        <is>
          <t>ConTab_BOM_KP_Sleeves0395</t>
        </is>
      </c>
      <c r="D521" s="10" t="inlineStr"/>
      <c r="E521" s="10" t="inlineStr">
        <is>
          <t>:3014-5_6-KPV:</t>
        </is>
      </c>
      <c r="F521" s="11" t="inlineStr">
        <is>
          <t>4</t>
        </is>
      </c>
      <c r="G521" s="10" t="inlineStr">
        <is>
          <t>:CCW:</t>
        </is>
      </c>
      <c r="H521" s="10" t="inlineStr">
        <is>
          <t>Mechanical Seal</t>
        </is>
      </c>
      <c r="I521" s="10" t="inlineStr">
        <is>
          <t>Single</t>
        </is>
      </c>
      <c r="J521" s="10" t="inlineStr">
        <is>
          <t>:Balanced:</t>
        </is>
      </c>
      <c r="K521" s="10" t="inlineStr">
        <is>
          <t>SlvMatl_SS_AISI-416_Hardened_SleeveBrg</t>
        </is>
      </c>
      <c r="L521" s="10" t="inlineStr">
        <is>
          <t>SS AISI-303</t>
        </is>
      </c>
      <c r="M521" s="10" t="inlineStr">
        <is>
          <t>SS AISI-416 (hard)-SlvBrg</t>
        </is>
      </c>
      <c r="N521" s="11" t="inlineStr">
        <is>
          <t>RTF</t>
        </is>
      </c>
      <c r="O521" s="10" t="inlineStr">
        <is>
          <t>B105106</t>
        </is>
      </c>
      <c r="P521" s="11" t="inlineStr">
        <is>
          <t>LT067</t>
        </is>
      </c>
      <c r="Q521" t="inlineStr">
        <is>
          <t>SlvMatl_SS_AISI-416_Hardened_SleeveBrg, PriceReq_BOM_KP_Sleeves</t>
        </is>
      </c>
    </row>
    <row r="522">
      <c r="B522" s="98" t="inlineStr">
        <is>
          <t>0.0</t>
        </is>
      </c>
      <c r="C522" s="10" t="inlineStr">
        <is>
          <t>ConTab_BOM_KP_Sleeves0396</t>
        </is>
      </c>
      <c r="D522" s="10" t="inlineStr"/>
      <c r="E522" s="10" t="inlineStr">
        <is>
          <t>:4012-1_2-KPV:</t>
        </is>
      </c>
      <c r="F522" s="11" t="inlineStr">
        <is>
          <t>4</t>
        </is>
      </c>
      <c r="G522" s="10" t="inlineStr">
        <is>
          <t>:CCW:</t>
        </is>
      </c>
      <c r="H522" s="10" t="inlineStr">
        <is>
          <t>Mechanical Seal</t>
        </is>
      </c>
      <c r="I522" s="10" t="inlineStr">
        <is>
          <t>Single</t>
        </is>
      </c>
      <c r="J522" s="10" t="inlineStr">
        <is>
          <t>:Balanced:</t>
        </is>
      </c>
      <c r="K522" s="10" t="inlineStr">
        <is>
          <t>SlvMatl_SS_AISI-416_Hardened_SleeveBrg</t>
        </is>
      </c>
      <c r="L522" s="10" t="inlineStr">
        <is>
          <t>SS AISI-303</t>
        </is>
      </c>
      <c r="M522" s="10" t="inlineStr">
        <is>
          <t>SS AISI-416 (hard)-SlvBrg</t>
        </is>
      </c>
      <c r="N522" s="11" t="inlineStr">
        <is>
          <t>RTF</t>
        </is>
      </c>
      <c r="O522" s="10" t="inlineStr">
        <is>
          <t>B105107</t>
        </is>
      </c>
      <c r="P522" s="11" t="inlineStr">
        <is>
          <t>LT067</t>
        </is>
      </c>
      <c r="Q522" t="inlineStr">
        <is>
          <t>SlvMatl_SS_AISI-416_Hardened_SleeveBrg, PriceReq_BOM_KP_Sleeves</t>
        </is>
      </c>
    </row>
    <row r="523">
      <c r="B523" s="98" t="inlineStr">
        <is>
          <t>0.0</t>
        </is>
      </c>
      <c r="C523" s="10" t="inlineStr">
        <is>
          <t>ConTab_BOM_KP_Sleeves0397</t>
        </is>
      </c>
      <c r="D523" s="10" t="inlineStr"/>
      <c r="E523" s="10" t="inlineStr">
        <is>
          <t>:4012-7_8-KPV:</t>
        </is>
      </c>
      <c r="F523" s="11" t="inlineStr">
        <is>
          <t>4</t>
        </is>
      </c>
      <c r="G523" s="10" t="inlineStr">
        <is>
          <t>:CCW:</t>
        </is>
      </c>
      <c r="H523" s="10" t="inlineStr">
        <is>
          <t>Mechanical Seal</t>
        </is>
      </c>
      <c r="I523" s="10" t="inlineStr">
        <is>
          <t>Single</t>
        </is>
      </c>
      <c r="J523" s="10" t="inlineStr">
        <is>
          <t>:Balanced:</t>
        </is>
      </c>
      <c r="K523" s="10" t="inlineStr">
        <is>
          <t>SlvMatl_SS_AISI-416_Hardened_SleeveBrg</t>
        </is>
      </c>
      <c r="L523" s="10" t="inlineStr">
        <is>
          <t>SS AISI-303</t>
        </is>
      </c>
      <c r="M523" s="10" t="inlineStr">
        <is>
          <t>SS AISI-416 (hard)-SlvBrg</t>
        </is>
      </c>
      <c r="N523" s="11" t="inlineStr">
        <is>
          <t>RTF</t>
        </is>
      </c>
      <c r="O523" s="10" t="inlineStr">
        <is>
          <t>B105108</t>
        </is>
      </c>
      <c r="P523" s="11" t="inlineStr">
        <is>
          <t>LT067</t>
        </is>
      </c>
      <c r="Q523" t="inlineStr">
        <is>
          <t>SlvMatl_SS_AISI-416_Hardened_SleeveBrg, PriceReq_BOM_KP_Sleeves</t>
        </is>
      </c>
    </row>
    <row r="524">
      <c r="B524" s="98" t="inlineStr">
        <is>
          <t>0.0</t>
        </is>
      </c>
      <c r="C524" s="10" t="inlineStr">
        <is>
          <t>ConTab_BOM_KP_Sleeves0398</t>
        </is>
      </c>
      <c r="D524" s="10" t="inlineStr"/>
      <c r="E524" s="10" t="inlineStr">
        <is>
          <t>:4015-7_8-KPV:</t>
        </is>
      </c>
      <c r="F524" s="11" t="inlineStr">
        <is>
          <t>4</t>
        </is>
      </c>
      <c r="G524" s="10" t="inlineStr">
        <is>
          <t>:CCW:</t>
        </is>
      </c>
      <c r="H524" s="10" t="inlineStr">
        <is>
          <t>Mechanical Seal</t>
        </is>
      </c>
      <c r="I524" s="10" t="inlineStr">
        <is>
          <t>Single</t>
        </is>
      </c>
      <c r="J524" s="10" t="inlineStr">
        <is>
          <t>:Balanced:</t>
        </is>
      </c>
      <c r="K524" s="10" t="inlineStr">
        <is>
          <t>SlvMatl_SS_AISI-416_Hardened_SleeveBrg</t>
        </is>
      </c>
      <c r="L524" s="10" t="inlineStr">
        <is>
          <t>SS AISI-303</t>
        </is>
      </c>
      <c r="M524" s="10" t="inlineStr">
        <is>
          <t>SS AISI-416 (hard)-SlvBrg</t>
        </is>
      </c>
      <c r="N524" s="11" t="inlineStr">
        <is>
          <t>RTF</t>
        </is>
      </c>
      <c r="O524" s="10" t="inlineStr">
        <is>
          <t>B105109</t>
        </is>
      </c>
      <c r="P524" s="11" t="inlineStr">
        <is>
          <t>LT067</t>
        </is>
      </c>
      <c r="Q524" t="inlineStr">
        <is>
          <t>SlvMatl_SS_AISI-416_Hardened_SleeveBrg, PriceReq_BOM_KP_Sleeves</t>
        </is>
      </c>
    </row>
    <row r="525">
      <c r="B525" s="98" t="inlineStr">
        <is>
          <t>0.0</t>
        </is>
      </c>
      <c r="C525" s="10" t="inlineStr">
        <is>
          <t>ConTab_BOM_KP_Sleeves0399</t>
        </is>
      </c>
      <c r="D525" s="10" t="inlineStr"/>
      <c r="E525" s="10" t="inlineStr">
        <is>
          <t>:5012-7_8-KPV:</t>
        </is>
      </c>
      <c r="F525" s="11" t="inlineStr">
        <is>
          <t>4</t>
        </is>
      </c>
      <c r="G525" s="10" t="inlineStr">
        <is>
          <t>:CCW:</t>
        </is>
      </c>
      <c r="H525" s="10" t="inlineStr">
        <is>
          <t>Mechanical Seal</t>
        </is>
      </c>
      <c r="I525" s="10" t="inlineStr">
        <is>
          <t>Single</t>
        </is>
      </c>
      <c r="J525" s="10" t="inlineStr">
        <is>
          <t>:Balanced:</t>
        </is>
      </c>
      <c r="K525" s="10" t="inlineStr">
        <is>
          <t>SlvMatl_SS_AISI-416_Hardened_SleeveBrg</t>
        </is>
      </c>
      <c r="L525" s="10" t="inlineStr">
        <is>
          <t>SS AISI-303</t>
        </is>
      </c>
      <c r="M525" s="10" t="inlineStr">
        <is>
          <t>SS AISI-416 (hard)-SlvBrg</t>
        </is>
      </c>
      <c r="N525" s="11" t="inlineStr">
        <is>
          <t>RTF</t>
        </is>
      </c>
      <c r="O525" s="10" t="inlineStr">
        <is>
          <t>B105110</t>
        </is>
      </c>
      <c r="P525" s="11" t="inlineStr">
        <is>
          <t>LT067</t>
        </is>
      </c>
      <c r="Q525" t="inlineStr">
        <is>
          <t>SlvMatl_SS_AISI-416_Hardened_SleeveBrg, PriceReq_BOM_KP_Sleeves</t>
        </is>
      </c>
    </row>
    <row r="526">
      <c r="B526" s="98" t="inlineStr">
        <is>
          <t>0.0</t>
        </is>
      </c>
      <c r="C526" s="10" t="inlineStr">
        <is>
          <t>ConTab_BOM_KP_Sleeves0400</t>
        </is>
      </c>
      <c r="D526" s="10" t="inlineStr"/>
      <c r="E526" s="10" t="inlineStr">
        <is>
          <t>:5015-9_0-KPV:</t>
        </is>
      </c>
      <c r="F526" s="11" t="inlineStr">
        <is>
          <t>4</t>
        </is>
      </c>
      <c r="G526" s="10" t="inlineStr">
        <is>
          <t>:CCW:</t>
        </is>
      </c>
      <c r="H526" s="10" t="inlineStr">
        <is>
          <t>Mechanical Seal</t>
        </is>
      </c>
      <c r="I526" s="10" t="inlineStr">
        <is>
          <t>Single</t>
        </is>
      </c>
      <c r="J526" s="10" t="inlineStr">
        <is>
          <t>:Balanced:</t>
        </is>
      </c>
      <c r="K526" s="10" t="inlineStr">
        <is>
          <t>SlvMatl_SS_AISI-416_Hardened_SleeveBrg</t>
        </is>
      </c>
      <c r="L526" s="10" t="inlineStr">
        <is>
          <t>SS AISI-303</t>
        </is>
      </c>
      <c r="M526" s="10" t="inlineStr">
        <is>
          <t>SS AISI-416 (hard)-SlvBrg</t>
        </is>
      </c>
      <c r="N526" s="11" t="inlineStr">
        <is>
          <t>RTF</t>
        </is>
      </c>
      <c r="O526" s="10" t="inlineStr">
        <is>
          <t>B105111</t>
        </is>
      </c>
      <c r="P526" s="11" t="inlineStr">
        <is>
          <t>LT067</t>
        </is>
      </c>
      <c r="Q526" t="inlineStr">
        <is>
          <t>SlvMatl_SS_AISI-416_Hardened_SleeveBrg, PriceReq_BOM_KP_Sleeves</t>
        </is>
      </c>
    </row>
    <row r="527">
      <c r="B527" s="98" t="inlineStr">
        <is>
          <t>0.0</t>
        </is>
      </c>
      <c r="C527" s="10" t="inlineStr">
        <is>
          <t>ConTab_BOM_KP_Sleeves0401</t>
        </is>
      </c>
      <c r="D527" s="10" t="inlineStr"/>
      <c r="E527" s="10" t="inlineStr">
        <is>
          <t>:6012-1_2-KPV:</t>
        </is>
      </c>
      <c r="F527" s="11" t="inlineStr">
        <is>
          <t>4</t>
        </is>
      </c>
      <c r="G527" s="10" t="inlineStr">
        <is>
          <t>:CCW:</t>
        </is>
      </c>
      <c r="H527" s="10" t="inlineStr">
        <is>
          <t>Mechanical Seal</t>
        </is>
      </c>
      <c r="I527" s="10" t="inlineStr">
        <is>
          <t>Single</t>
        </is>
      </c>
      <c r="J527" s="10" t="inlineStr">
        <is>
          <t>:Balanced:</t>
        </is>
      </c>
      <c r="K527" s="10" t="inlineStr">
        <is>
          <t>SlvMatl_SS_AISI-416_Hardened_SleeveBrg</t>
        </is>
      </c>
      <c r="L527" s="10" t="inlineStr">
        <is>
          <t>SS AISI-303</t>
        </is>
      </c>
      <c r="M527" s="10" t="inlineStr">
        <is>
          <t>SS AISI-416 (hard)-SlvBrg</t>
        </is>
      </c>
      <c r="N527" s="11" t="inlineStr">
        <is>
          <t>RTF</t>
        </is>
      </c>
      <c r="O527" s="10" t="inlineStr">
        <is>
          <t>B105112</t>
        </is>
      </c>
      <c r="P527" s="11" t="inlineStr">
        <is>
          <t>LT067</t>
        </is>
      </c>
      <c r="Q527" t="inlineStr">
        <is>
          <t>SlvMatl_SS_AISI-416_Hardened_SleeveBrg, PriceReq_BOM_KP_Sleeves</t>
        </is>
      </c>
    </row>
    <row r="528">
      <c r="B528" s="98" t="inlineStr">
        <is>
          <t>0.0</t>
        </is>
      </c>
      <c r="C528" s="10" t="inlineStr">
        <is>
          <t>ConTab_BOM_KP_Sleeves0402</t>
        </is>
      </c>
      <c r="D528" s="10" t="inlineStr"/>
      <c r="E528" s="10" t="inlineStr">
        <is>
          <t>:6012-3_4-KPV:</t>
        </is>
      </c>
      <c r="F528" s="11" t="inlineStr">
        <is>
          <t>4</t>
        </is>
      </c>
      <c r="G528" s="10" t="inlineStr">
        <is>
          <t>:CCW:</t>
        </is>
      </c>
      <c r="H528" s="10" t="inlineStr">
        <is>
          <t>Mechanical Seal</t>
        </is>
      </c>
      <c r="I528" s="10" t="inlineStr">
        <is>
          <t>Single</t>
        </is>
      </c>
      <c r="J528" s="10" t="inlineStr">
        <is>
          <t>:Balanced:</t>
        </is>
      </c>
      <c r="K528" s="10" t="inlineStr">
        <is>
          <t>SlvMatl_SS_AISI-416_Hardened_SleeveBrg</t>
        </is>
      </c>
      <c r="L528" s="10" t="inlineStr">
        <is>
          <t>SS AISI-303</t>
        </is>
      </c>
      <c r="M528" s="10" t="inlineStr">
        <is>
          <t>SS AISI-416 (hard)-SlvBrg</t>
        </is>
      </c>
      <c r="N528" s="11" t="inlineStr">
        <is>
          <t>RTF</t>
        </is>
      </c>
      <c r="O528" s="10" t="inlineStr">
        <is>
          <t>B105113</t>
        </is>
      </c>
      <c r="P528" s="11" t="inlineStr">
        <is>
          <t>LT067</t>
        </is>
      </c>
      <c r="Q528" t="inlineStr">
        <is>
          <t>SlvMatl_SS_AISI-416_Hardened_SleeveBrg, PriceReq_BOM_KP_Sleeves</t>
        </is>
      </c>
    </row>
    <row r="529">
      <c r="B529" s="98" t="inlineStr">
        <is>
          <t>0.0</t>
        </is>
      </c>
      <c r="C529" s="10" t="inlineStr">
        <is>
          <t>ConTab_BOM_KP_Sleeves0403</t>
        </is>
      </c>
      <c r="D529" s="10" t="inlineStr"/>
      <c r="E529" s="10" t="inlineStr">
        <is>
          <t>:3014-5_6-KPV:</t>
        </is>
      </c>
      <c r="F529" s="11" t="inlineStr">
        <is>
          <t>4</t>
        </is>
      </c>
      <c r="G529" s="10" t="inlineStr">
        <is>
          <t>:CW:</t>
        </is>
      </c>
      <c r="H529" s="10" t="inlineStr">
        <is>
          <t>Mechanical Seal</t>
        </is>
      </c>
      <c r="I529" s="10" t="inlineStr">
        <is>
          <t>Single</t>
        </is>
      </c>
      <c r="J529" s="10" t="inlineStr">
        <is>
          <t>:Balanced:</t>
        </is>
      </c>
      <c r="K529" s="10" t="inlineStr">
        <is>
          <t>SlvMatl_SS_AISI-416_Hardened_SleeveBrg</t>
        </is>
      </c>
      <c r="L529" s="10" t="inlineStr">
        <is>
          <t>SS AISI-316</t>
        </is>
      </c>
      <c r="M529" s="10" t="inlineStr">
        <is>
          <t>SS AISI-416 (hard)-SlvBrg</t>
        </is>
      </c>
      <c r="N529" s="11" t="inlineStr">
        <is>
          <t>RTF</t>
        </is>
      </c>
      <c r="O529" s="10" t="inlineStr">
        <is>
          <t>B105130</t>
        </is>
      </c>
      <c r="P529" s="11" t="inlineStr">
        <is>
          <t>LT068</t>
        </is>
      </c>
      <c r="Q529" t="inlineStr">
        <is>
          <t>SlvMatl_SS_AISI-416_Hardened_SleeveBrg, PriceReq_BOM_KP_Sleeves</t>
        </is>
      </c>
    </row>
    <row r="530">
      <c r="B530" s="98" t="inlineStr">
        <is>
          <t>0.0</t>
        </is>
      </c>
      <c r="C530" s="10" t="inlineStr">
        <is>
          <t>ConTab_BOM_KP_Sleeves0404</t>
        </is>
      </c>
      <c r="D530" s="10" t="inlineStr"/>
      <c r="E530" s="10" t="inlineStr">
        <is>
          <t>:4012-1_2-KPV:</t>
        </is>
      </c>
      <c r="F530" s="11" t="inlineStr">
        <is>
          <t>4</t>
        </is>
      </c>
      <c r="G530" s="10" t="inlineStr">
        <is>
          <t>:CW:</t>
        </is>
      </c>
      <c r="H530" s="10" t="inlineStr">
        <is>
          <t>Mechanical Seal</t>
        </is>
      </c>
      <c r="I530" s="10" t="inlineStr">
        <is>
          <t>Single</t>
        </is>
      </c>
      <c r="J530" s="10" t="inlineStr">
        <is>
          <t>:Balanced:</t>
        </is>
      </c>
      <c r="K530" s="10" t="inlineStr">
        <is>
          <t>SlvMatl_SS_AISI-416_Hardened_SleeveBrg</t>
        </is>
      </c>
      <c r="L530" s="10" t="inlineStr">
        <is>
          <t>SS AISI-316</t>
        </is>
      </c>
      <c r="M530" s="10" t="inlineStr">
        <is>
          <t>SS AISI-416 (hard)-SlvBrg</t>
        </is>
      </c>
      <c r="N530" s="11" t="inlineStr">
        <is>
          <t>RTF</t>
        </is>
      </c>
      <c r="O530" s="10" t="inlineStr">
        <is>
          <t>B105131</t>
        </is>
      </c>
      <c r="P530" s="11" t="inlineStr">
        <is>
          <t>LT068</t>
        </is>
      </c>
      <c r="Q530" t="inlineStr">
        <is>
          <t>SlvMatl_SS_AISI-416_Hardened_SleeveBrg, PriceReq_BOM_KP_Sleeves</t>
        </is>
      </c>
    </row>
    <row r="531">
      <c r="B531" s="98" t="inlineStr">
        <is>
          <t>0.0</t>
        </is>
      </c>
      <c r="C531" s="10" t="inlineStr">
        <is>
          <t>ConTab_BOM_KP_Sleeves0405</t>
        </is>
      </c>
      <c r="D531" s="10" t="inlineStr"/>
      <c r="E531" s="10" t="inlineStr">
        <is>
          <t>:4012-7_8-KPV:</t>
        </is>
      </c>
      <c r="F531" s="11" t="inlineStr">
        <is>
          <t>4</t>
        </is>
      </c>
      <c r="G531" s="10" t="inlineStr">
        <is>
          <t>:CW:</t>
        </is>
      </c>
      <c r="H531" s="10" t="inlineStr">
        <is>
          <t>Mechanical Seal</t>
        </is>
      </c>
      <c r="I531" s="10" t="inlineStr">
        <is>
          <t>Single</t>
        </is>
      </c>
      <c r="J531" s="10" t="inlineStr">
        <is>
          <t>:Balanced:</t>
        </is>
      </c>
      <c r="K531" s="10" t="inlineStr">
        <is>
          <t>SlvMatl_SS_AISI-416_Hardened_SleeveBrg</t>
        </is>
      </c>
      <c r="L531" s="10" t="inlineStr">
        <is>
          <t>SS AISI-316</t>
        </is>
      </c>
      <c r="M531" s="10" t="inlineStr">
        <is>
          <t>SS AISI-416 (hard)-SlvBrg</t>
        </is>
      </c>
      <c r="N531" s="11" t="inlineStr">
        <is>
          <t>RTF</t>
        </is>
      </c>
      <c r="O531" s="10" t="inlineStr">
        <is>
          <t>B105132</t>
        </is>
      </c>
      <c r="P531" s="11" t="inlineStr">
        <is>
          <t>LT068</t>
        </is>
      </c>
      <c r="Q531" t="inlineStr">
        <is>
          <t>SlvMatl_SS_AISI-416_Hardened_SleeveBrg, PriceReq_BOM_KP_Sleeves</t>
        </is>
      </c>
    </row>
    <row r="532">
      <c r="B532" s="98" t="inlineStr">
        <is>
          <t>0.0</t>
        </is>
      </c>
      <c r="C532" s="10" t="inlineStr">
        <is>
          <t>ConTab_BOM_KP_Sleeves0406</t>
        </is>
      </c>
      <c r="D532" s="10" t="inlineStr"/>
      <c r="E532" s="10" t="inlineStr">
        <is>
          <t>:4015-7_8-KPV:</t>
        </is>
      </c>
      <c r="F532" s="11" t="inlineStr">
        <is>
          <t>4</t>
        </is>
      </c>
      <c r="G532" s="10" t="inlineStr">
        <is>
          <t>:CW:</t>
        </is>
      </c>
      <c r="H532" s="10" t="inlineStr">
        <is>
          <t>Mechanical Seal</t>
        </is>
      </c>
      <c r="I532" s="10" t="inlineStr">
        <is>
          <t>Single</t>
        </is>
      </c>
      <c r="J532" s="10" t="inlineStr">
        <is>
          <t>:Balanced:</t>
        </is>
      </c>
      <c r="K532" s="10" t="inlineStr">
        <is>
          <t>SlvMatl_SS_AISI-416_Hardened_SleeveBrg</t>
        </is>
      </c>
      <c r="L532" s="10" t="inlineStr">
        <is>
          <t>SS AISI-316</t>
        </is>
      </c>
      <c r="M532" s="10" t="inlineStr">
        <is>
          <t>SS AISI-416 (hard)-SlvBrg</t>
        </is>
      </c>
      <c r="N532" s="11" t="inlineStr">
        <is>
          <t>RTF</t>
        </is>
      </c>
      <c r="O532" s="10" t="inlineStr">
        <is>
          <t>B105133</t>
        </is>
      </c>
      <c r="P532" s="11" t="inlineStr">
        <is>
          <t>LT068</t>
        </is>
      </c>
      <c r="Q532" t="inlineStr">
        <is>
          <t>SlvMatl_SS_AISI-416_Hardened_SleeveBrg, PriceReq_BOM_KP_Sleeves</t>
        </is>
      </c>
    </row>
    <row r="533">
      <c r="B533" s="98" t="inlineStr">
        <is>
          <t>0.0</t>
        </is>
      </c>
      <c r="C533" s="10" t="inlineStr">
        <is>
          <t>ConTab_BOM_KP_Sleeves0407</t>
        </is>
      </c>
      <c r="D533" s="10" t="inlineStr"/>
      <c r="E533" s="10" t="inlineStr">
        <is>
          <t>:5012-7_8-KPV:</t>
        </is>
      </c>
      <c r="F533" s="11" t="inlineStr">
        <is>
          <t>4</t>
        </is>
      </c>
      <c r="G533" s="10" t="inlineStr">
        <is>
          <t>:CW:</t>
        </is>
      </c>
      <c r="H533" s="10" t="inlineStr">
        <is>
          <t>Mechanical Seal</t>
        </is>
      </c>
      <c r="I533" s="10" t="inlineStr">
        <is>
          <t>Single</t>
        </is>
      </c>
      <c r="J533" s="10" t="inlineStr">
        <is>
          <t>:Balanced:</t>
        </is>
      </c>
      <c r="K533" s="10" t="inlineStr">
        <is>
          <t>SlvMatl_SS_AISI-416_Hardened_SleeveBrg</t>
        </is>
      </c>
      <c r="L533" s="10" t="inlineStr">
        <is>
          <t>SS AISI-316</t>
        </is>
      </c>
      <c r="M533" s="10" t="inlineStr">
        <is>
          <t>SS AISI-416 (hard)-SlvBrg</t>
        </is>
      </c>
      <c r="N533" s="11" t="inlineStr">
        <is>
          <t>RTF</t>
        </is>
      </c>
      <c r="O533" s="10" t="inlineStr">
        <is>
          <t>B105134</t>
        </is>
      </c>
      <c r="P533" s="11" t="inlineStr">
        <is>
          <t>LT068</t>
        </is>
      </c>
      <c r="Q533" t="inlineStr">
        <is>
          <t>SlvMatl_SS_AISI-416_Hardened_SleeveBrg, PriceReq_BOM_KP_Sleeves</t>
        </is>
      </c>
    </row>
    <row r="534">
      <c r="B534" s="98" t="inlineStr">
        <is>
          <t>0.0</t>
        </is>
      </c>
      <c r="C534" s="10" t="inlineStr">
        <is>
          <t>ConTab_BOM_KP_Sleeves0408</t>
        </is>
      </c>
      <c r="D534" s="10" t="inlineStr"/>
      <c r="E534" s="10" t="inlineStr">
        <is>
          <t>:5015-9_0-KPV:</t>
        </is>
      </c>
      <c r="F534" s="11" t="inlineStr">
        <is>
          <t>4</t>
        </is>
      </c>
      <c r="G534" s="10" t="inlineStr">
        <is>
          <t>:CW:</t>
        </is>
      </c>
      <c r="H534" s="10" t="inlineStr">
        <is>
          <t>Mechanical Seal</t>
        </is>
      </c>
      <c r="I534" s="10" t="inlineStr">
        <is>
          <t>Single</t>
        </is>
      </c>
      <c r="J534" s="10" t="inlineStr">
        <is>
          <t>:Balanced:</t>
        </is>
      </c>
      <c r="K534" s="10" t="inlineStr">
        <is>
          <t>SlvMatl_SS_AISI-416_Hardened_SleeveBrg</t>
        </is>
      </c>
      <c r="L534" s="10" t="inlineStr">
        <is>
          <t>SS AISI-316</t>
        </is>
      </c>
      <c r="M534" s="10" t="inlineStr">
        <is>
          <t>SS AISI-416 (hard)-SlvBrg</t>
        </is>
      </c>
      <c r="N534" s="11" t="inlineStr">
        <is>
          <t>RTF</t>
        </is>
      </c>
      <c r="O534" s="10" t="inlineStr">
        <is>
          <t>B105135</t>
        </is>
      </c>
      <c r="P534" s="11" t="inlineStr">
        <is>
          <t>LT068</t>
        </is>
      </c>
      <c r="Q534" t="inlineStr">
        <is>
          <t>SlvMatl_SS_AISI-416_Hardened_SleeveBrg, PriceReq_BOM_KP_Sleeves</t>
        </is>
      </c>
    </row>
    <row r="535">
      <c r="B535" s="98" t="inlineStr">
        <is>
          <t>0.0</t>
        </is>
      </c>
      <c r="C535" s="10" t="inlineStr">
        <is>
          <t>ConTab_BOM_KP_Sleeves0409</t>
        </is>
      </c>
      <c r="D535" s="10" t="inlineStr"/>
      <c r="E535" s="10" t="inlineStr">
        <is>
          <t>:6012-1_2-KPV:</t>
        </is>
      </c>
      <c r="F535" s="11" t="inlineStr">
        <is>
          <t>4</t>
        </is>
      </c>
      <c r="G535" s="10" t="inlineStr">
        <is>
          <t>:CW:</t>
        </is>
      </c>
      <c r="H535" s="10" t="inlineStr">
        <is>
          <t>Mechanical Seal</t>
        </is>
      </c>
      <c r="I535" s="10" t="inlineStr">
        <is>
          <t>Single</t>
        </is>
      </c>
      <c r="J535" s="10" t="inlineStr">
        <is>
          <t>:Balanced:</t>
        </is>
      </c>
      <c r="K535" s="10" t="inlineStr">
        <is>
          <t>SlvMatl_SS_AISI-416_Hardened_SleeveBrg</t>
        </is>
      </c>
      <c r="L535" s="10" t="inlineStr">
        <is>
          <t>SS AISI-316</t>
        </is>
      </c>
      <c r="M535" s="10" t="inlineStr">
        <is>
          <t>SS AISI-416 (hard)-SlvBrg</t>
        </is>
      </c>
      <c r="N535" s="11" t="inlineStr">
        <is>
          <t>RTF</t>
        </is>
      </c>
      <c r="O535" s="10" t="inlineStr">
        <is>
          <t>B105136</t>
        </is>
      </c>
      <c r="P535" s="11" t="inlineStr">
        <is>
          <t>LT068</t>
        </is>
      </c>
      <c r="Q535" t="inlineStr">
        <is>
          <t>SlvMatl_SS_AISI-416_Hardened_SleeveBrg, PriceReq_BOM_KP_Sleeves</t>
        </is>
      </c>
    </row>
    <row r="536">
      <c r="B536" s="98" t="inlineStr">
        <is>
          <t>0.0</t>
        </is>
      </c>
      <c r="C536" s="10" t="inlineStr">
        <is>
          <t>ConTab_BOM_KP_Sleeves0410</t>
        </is>
      </c>
      <c r="D536" s="10" t="inlineStr"/>
      <c r="E536" s="10" t="inlineStr">
        <is>
          <t>:6012-3_4-KPV:</t>
        </is>
      </c>
      <c r="F536" s="11" t="inlineStr">
        <is>
          <t>4</t>
        </is>
      </c>
      <c r="G536" s="10" t="inlineStr">
        <is>
          <t>:CW:</t>
        </is>
      </c>
      <c r="H536" s="10" t="inlineStr">
        <is>
          <t>Mechanical Seal</t>
        </is>
      </c>
      <c r="I536" s="10" t="inlineStr">
        <is>
          <t>Single</t>
        </is>
      </c>
      <c r="J536" s="10" t="inlineStr">
        <is>
          <t>:Balanced:</t>
        </is>
      </c>
      <c r="K536" s="10" t="inlineStr">
        <is>
          <t>SlvMatl_SS_AISI-416_Hardened_SleeveBrg</t>
        </is>
      </c>
      <c r="L536" s="10" t="inlineStr">
        <is>
          <t>SS AISI-316</t>
        </is>
      </c>
      <c r="M536" s="10" t="inlineStr">
        <is>
          <t>SS AISI-416 (hard)-SlvBrg</t>
        </is>
      </c>
      <c r="N536" s="11" t="inlineStr">
        <is>
          <t>RTF</t>
        </is>
      </c>
      <c r="O536" s="10" t="inlineStr">
        <is>
          <t>B105137</t>
        </is>
      </c>
      <c r="P536" s="11" t="inlineStr">
        <is>
          <t>LT068</t>
        </is>
      </c>
      <c r="Q536" t="inlineStr">
        <is>
          <t>SlvMatl_SS_AISI-416_Hardened_SleeveBrg, PriceReq_BOM_KP_Sleeves</t>
        </is>
      </c>
    </row>
    <row r="537">
      <c r="B537" s="98" t="inlineStr">
        <is>
          <t>0.0</t>
        </is>
      </c>
      <c r="C537" s="10" t="inlineStr">
        <is>
          <t>ConTab_BOM_KP_Sleeves0411</t>
        </is>
      </c>
      <c r="D537" s="10" t="inlineStr"/>
      <c r="E537" s="10" t="inlineStr">
        <is>
          <t>:3014-5_6-KPV:</t>
        </is>
      </c>
      <c r="F537" s="11" t="inlineStr">
        <is>
          <t>4</t>
        </is>
      </c>
      <c r="G537" s="10" t="inlineStr">
        <is>
          <t>:CCW:</t>
        </is>
      </c>
      <c r="H537" s="10" t="inlineStr">
        <is>
          <t>Mechanical Seal</t>
        </is>
      </c>
      <c r="I537" s="10" t="inlineStr">
        <is>
          <t>Single</t>
        </is>
      </c>
      <c r="J537" s="10" t="inlineStr">
        <is>
          <t>:Balanced:</t>
        </is>
      </c>
      <c r="K537" s="10" t="inlineStr">
        <is>
          <t>SlvMatl_SS_AISI-416_Hardened_SleeveBrg</t>
        </is>
      </c>
      <c r="L537" s="10" t="inlineStr">
        <is>
          <t>SS AISI-316</t>
        </is>
      </c>
      <c r="M537" s="10" t="inlineStr">
        <is>
          <t>SS AISI-416 (hard)-SlvBrg</t>
        </is>
      </c>
      <c r="N537" s="11" t="inlineStr">
        <is>
          <t>RTF</t>
        </is>
      </c>
      <c r="O537" s="10" t="inlineStr">
        <is>
          <t>B105138</t>
        </is>
      </c>
      <c r="P537" s="11" t="inlineStr">
        <is>
          <t>LT068</t>
        </is>
      </c>
      <c r="Q537" t="inlineStr">
        <is>
          <t>SlvMatl_SS_AISI-416_Hardened_SleeveBrg, PriceReq_BOM_KP_Sleeves</t>
        </is>
      </c>
    </row>
    <row r="538">
      <c r="B538" s="98" t="inlineStr">
        <is>
          <t>0.0</t>
        </is>
      </c>
      <c r="C538" s="10" t="inlineStr">
        <is>
          <t>ConTab_BOM_KP_Sleeves0412</t>
        </is>
      </c>
      <c r="D538" s="10" t="inlineStr"/>
      <c r="E538" s="10" t="inlineStr">
        <is>
          <t>:4012-1_2-KPV:</t>
        </is>
      </c>
      <c r="F538" s="11" t="inlineStr">
        <is>
          <t>4</t>
        </is>
      </c>
      <c r="G538" s="10" t="inlineStr">
        <is>
          <t>:CCW:</t>
        </is>
      </c>
      <c r="H538" s="10" t="inlineStr">
        <is>
          <t>Mechanical Seal</t>
        </is>
      </c>
      <c r="I538" s="10" t="inlineStr">
        <is>
          <t>Single</t>
        </is>
      </c>
      <c r="J538" s="10" t="inlineStr">
        <is>
          <t>:Balanced:</t>
        </is>
      </c>
      <c r="K538" s="10" t="inlineStr">
        <is>
          <t>SlvMatl_SS_AISI-416_Hardened_SleeveBrg</t>
        </is>
      </c>
      <c r="L538" s="10" t="inlineStr">
        <is>
          <t>SS AISI-316</t>
        </is>
      </c>
      <c r="M538" s="10" t="inlineStr">
        <is>
          <t>SS AISI-416 (hard)-SlvBrg</t>
        </is>
      </c>
      <c r="N538" s="11" t="inlineStr">
        <is>
          <t>RTF</t>
        </is>
      </c>
      <c r="O538" s="10" t="inlineStr">
        <is>
          <t>B105139</t>
        </is>
      </c>
      <c r="P538" s="11" t="inlineStr">
        <is>
          <t>LT068</t>
        </is>
      </c>
      <c r="Q538" t="inlineStr">
        <is>
          <t>SlvMatl_SS_AISI-416_Hardened_SleeveBrg, PriceReq_BOM_KP_Sleeves</t>
        </is>
      </c>
    </row>
    <row r="539">
      <c r="B539" s="98" t="inlineStr">
        <is>
          <t>0.0</t>
        </is>
      </c>
      <c r="C539" s="10" t="inlineStr">
        <is>
          <t>ConTab_BOM_KP_Sleeves0413</t>
        </is>
      </c>
      <c r="D539" s="10" t="inlineStr"/>
      <c r="E539" s="10" t="inlineStr">
        <is>
          <t>:4012-7_8-KPV:</t>
        </is>
      </c>
      <c r="F539" s="11" t="inlineStr">
        <is>
          <t>4</t>
        </is>
      </c>
      <c r="G539" s="10" t="inlineStr">
        <is>
          <t>:CCW:</t>
        </is>
      </c>
      <c r="H539" s="10" t="inlineStr">
        <is>
          <t>Mechanical Seal</t>
        </is>
      </c>
      <c r="I539" s="10" t="inlineStr">
        <is>
          <t>Single</t>
        </is>
      </c>
      <c r="J539" s="10" t="inlineStr">
        <is>
          <t>:Balanced:</t>
        </is>
      </c>
      <c r="K539" s="10" t="inlineStr">
        <is>
          <t>SlvMatl_SS_AISI-416_Hardened_SleeveBrg</t>
        </is>
      </c>
      <c r="L539" s="10" t="inlineStr">
        <is>
          <t>SS AISI-316</t>
        </is>
      </c>
      <c r="M539" s="10" t="inlineStr">
        <is>
          <t>SS AISI-416 (hard)-SlvBrg</t>
        </is>
      </c>
      <c r="N539" s="11" t="inlineStr">
        <is>
          <t>RTF</t>
        </is>
      </c>
      <c r="O539" s="10" t="inlineStr">
        <is>
          <t>B105140</t>
        </is>
      </c>
      <c r="P539" s="11" t="inlineStr">
        <is>
          <t>LT068</t>
        </is>
      </c>
      <c r="Q539" t="inlineStr">
        <is>
          <t>SlvMatl_SS_AISI-416_Hardened_SleeveBrg, PriceReq_BOM_KP_Sleeves</t>
        </is>
      </c>
    </row>
    <row r="540">
      <c r="B540" s="98" t="inlineStr">
        <is>
          <t>0.0</t>
        </is>
      </c>
      <c r="C540" s="10" t="inlineStr">
        <is>
          <t>ConTab_BOM_KP_Sleeves0414</t>
        </is>
      </c>
      <c r="D540" s="10" t="inlineStr"/>
      <c r="E540" s="10" t="inlineStr">
        <is>
          <t>:4015-7_8-KPV:</t>
        </is>
      </c>
      <c r="F540" s="11" t="inlineStr">
        <is>
          <t>4</t>
        </is>
      </c>
      <c r="G540" s="10" t="inlineStr">
        <is>
          <t>:CCW:</t>
        </is>
      </c>
      <c r="H540" s="10" t="inlineStr">
        <is>
          <t>Mechanical Seal</t>
        </is>
      </c>
      <c r="I540" s="10" t="inlineStr">
        <is>
          <t>Single</t>
        </is>
      </c>
      <c r="J540" s="10" t="inlineStr">
        <is>
          <t>:Balanced:</t>
        </is>
      </c>
      <c r="K540" s="10" t="inlineStr">
        <is>
          <t>SlvMatl_SS_AISI-416_Hardened_SleeveBrg</t>
        </is>
      </c>
      <c r="L540" s="10" t="inlineStr">
        <is>
          <t>SS AISI-316</t>
        </is>
      </c>
      <c r="M540" s="10" t="inlineStr">
        <is>
          <t>SS AISI-416 (hard)-SlvBrg</t>
        </is>
      </c>
      <c r="N540" s="11" t="inlineStr">
        <is>
          <t>RTF</t>
        </is>
      </c>
      <c r="O540" s="10" t="inlineStr">
        <is>
          <t>B105141</t>
        </is>
      </c>
      <c r="P540" s="11" t="inlineStr">
        <is>
          <t>LT068</t>
        </is>
      </c>
      <c r="Q540" t="inlineStr">
        <is>
          <t>SlvMatl_SS_AISI-416_Hardened_SleeveBrg, PriceReq_BOM_KP_Sleeves</t>
        </is>
      </c>
    </row>
    <row r="541">
      <c r="B541" s="98" t="inlineStr">
        <is>
          <t>0.0</t>
        </is>
      </c>
      <c r="C541" s="10" t="inlineStr">
        <is>
          <t>ConTab_BOM_KP_Sleeves0415</t>
        </is>
      </c>
      <c r="D541" s="10" t="inlineStr"/>
      <c r="E541" s="10" t="inlineStr">
        <is>
          <t>:5012-7_8-KPV:</t>
        </is>
      </c>
      <c r="F541" s="11" t="inlineStr">
        <is>
          <t>4</t>
        </is>
      </c>
      <c r="G541" s="10" t="inlineStr">
        <is>
          <t>:CCW:</t>
        </is>
      </c>
      <c r="H541" s="10" t="inlineStr">
        <is>
          <t>Mechanical Seal</t>
        </is>
      </c>
      <c r="I541" s="10" t="inlineStr">
        <is>
          <t>Single</t>
        </is>
      </c>
      <c r="J541" s="10" t="inlineStr">
        <is>
          <t>:Balanced:</t>
        </is>
      </c>
      <c r="K541" s="10" t="inlineStr">
        <is>
          <t>SlvMatl_SS_AISI-416_Hardened_SleeveBrg</t>
        </is>
      </c>
      <c r="L541" s="10" t="inlineStr">
        <is>
          <t>SS AISI-316</t>
        </is>
      </c>
      <c r="M541" s="10" t="inlineStr">
        <is>
          <t>SS AISI-416 (hard)-SlvBrg</t>
        </is>
      </c>
      <c r="N541" s="11" t="inlineStr">
        <is>
          <t>RTF</t>
        </is>
      </c>
      <c r="O541" s="10" t="inlineStr">
        <is>
          <t>B105142</t>
        </is>
      </c>
      <c r="P541" s="11" t="inlineStr">
        <is>
          <t>LT068</t>
        </is>
      </c>
      <c r="Q541" t="inlineStr">
        <is>
          <t>SlvMatl_SS_AISI-416_Hardened_SleeveBrg, PriceReq_BOM_KP_Sleeves</t>
        </is>
      </c>
    </row>
    <row r="542">
      <c r="B542" s="98" t="inlineStr">
        <is>
          <t>0.0</t>
        </is>
      </c>
      <c r="C542" s="10" t="inlineStr">
        <is>
          <t>ConTab_BOM_KP_Sleeves0416</t>
        </is>
      </c>
      <c r="D542" s="10" t="inlineStr"/>
      <c r="E542" s="10" t="inlineStr">
        <is>
          <t>:5015-9_0-KPV:</t>
        </is>
      </c>
      <c r="F542" s="11" t="inlineStr">
        <is>
          <t>4</t>
        </is>
      </c>
      <c r="G542" s="10" t="inlineStr">
        <is>
          <t>:CCW:</t>
        </is>
      </c>
      <c r="H542" s="10" t="inlineStr">
        <is>
          <t>Mechanical Seal</t>
        </is>
      </c>
      <c r="I542" s="10" t="inlineStr">
        <is>
          <t>Single</t>
        </is>
      </c>
      <c r="J542" s="10" t="inlineStr">
        <is>
          <t>:Balanced:</t>
        </is>
      </c>
      <c r="K542" s="10" t="inlineStr">
        <is>
          <t>SlvMatl_SS_AISI-416_Hardened_SleeveBrg</t>
        </is>
      </c>
      <c r="L542" s="10" t="inlineStr">
        <is>
          <t>SS AISI-316</t>
        </is>
      </c>
      <c r="M542" s="10" t="inlineStr">
        <is>
          <t>SS AISI-416 (hard)-SlvBrg</t>
        </is>
      </c>
      <c r="N542" s="11" t="inlineStr">
        <is>
          <t>RTF</t>
        </is>
      </c>
      <c r="O542" s="10" t="inlineStr">
        <is>
          <t>B105143</t>
        </is>
      </c>
      <c r="P542" s="11" t="inlineStr">
        <is>
          <t>LT068</t>
        </is>
      </c>
      <c r="Q542" t="inlineStr">
        <is>
          <t>SlvMatl_SS_AISI-416_Hardened_SleeveBrg, PriceReq_BOM_KP_Sleeves</t>
        </is>
      </c>
    </row>
    <row r="543">
      <c r="B543" s="98" t="inlineStr">
        <is>
          <t>0.0</t>
        </is>
      </c>
      <c r="C543" s="10" t="inlineStr">
        <is>
          <t>ConTab_BOM_KP_Sleeves0417</t>
        </is>
      </c>
      <c r="D543" s="10" t="inlineStr"/>
      <c r="E543" s="10" t="inlineStr">
        <is>
          <t>:6012-1_2-KPV:</t>
        </is>
      </c>
      <c r="F543" s="11" t="inlineStr">
        <is>
          <t>4</t>
        </is>
      </c>
      <c r="G543" s="10" t="inlineStr">
        <is>
          <t>:CCW:</t>
        </is>
      </c>
      <c r="H543" s="10" t="inlineStr">
        <is>
          <t>Mechanical Seal</t>
        </is>
      </c>
      <c r="I543" s="10" t="inlineStr">
        <is>
          <t>Single</t>
        </is>
      </c>
      <c r="J543" s="10" t="inlineStr">
        <is>
          <t>:Balanced:</t>
        </is>
      </c>
      <c r="K543" s="10" t="inlineStr">
        <is>
          <t>SlvMatl_SS_AISI-416_Hardened_SleeveBrg</t>
        </is>
      </c>
      <c r="L543" s="10" t="inlineStr">
        <is>
          <t>SS AISI-316</t>
        </is>
      </c>
      <c r="M543" s="10" t="inlineStr">
        <is>
          <t>SS AISI-416 (hard)-SlvBrg</t>
        </is>
      </c>
      <c r="N543" s="11" t="inlineStr">
        <is>
          <t>RTF</t>
        </is>
      </c>
      <c r="O543" s="10" t="inlineStr">
        <is>
          <t>B105144</t>
        </is>
      </c>
      <c r="P543" s="11" t="inlineStr">
        <is>
          <t>LT068</t>
        </is>
      </c>
      <c r="Q543" t="inlineStr">
        <is>
          <t>SlvMatl_SS_AISI-416_Hardened_SleeveBrg, PriceReq_BOM_KP_Sleeves</t>
        </is>
      </c>
    </row>
    <row r="544">
      <c r="B544" s="98" t="inlineStr">
        <is>
          <t>0.0</t>
        </is>
      </c>
      <c r="C544" s="10" t="inlineStr">
        <is>
          <t>ConTab_BOM_KP_Sleeves0418</t>
        </is>
      </c>
      <c r="D544" s="10" t="inlineStr"/>
      <c r="E544" s="10" t="inlineStr">
        <is>
          <t>:6012-3_4-KPV:</t>
        </is>
      </c>
      <c r="F544" s="11" t="inlineStr">
        <is>
          <t>4</t>
        </is>
      </c>
      <c r="G544" s="10" t="inlineStr">
        <is>
          <t>:CCW:</t>
        </is>
      </c>
      <c r="H544" s="10" t="inlineStr">
        <is>
          <t>Mechanical Seal</t>
        </is>
      </c>
      <c r="I544" s="10" t="inlineStr">
        <is>
          <t>Single</t>
        </is>
      </c>
      <c r="J544" s="10" t="inlineStr">
        <is>
          <t>:Balanced:</t>
        </is>
      </c>
      <c r="K544" s="10" t="inlineStr">
        <is>
          <t>SlvMatl_SS_AISI-416_Hardened_SleeveBrg</t>
        </is>
      </c>
      <c r="L544" s="10" t="inlineStr">
        <is>
          <t>SS AISI-316</t>
        </is>
      </c>
      <c r="M544" s="10" t="inlineStr">
        <is>
          <t>SS AISI-416 (hard)-SlvBrg</t>
        </is>
      </c>
      <c r="N544" s="11" t="inlineStr">
        <is>
          <t>RTF</t>
        </is>
      </c>
      <c r="O544" s="10" t="inlineStr">
        <is>
          <t>B105145</t>
        </is>
      </c>
      <c r="P544" s="11" t="inlineStr">
        <is>
          <t>LT068</t>
        </is>
      </c>
      <c r="Q544" t="inlineStr">
        <is>
          <t>SlvMatl_SS_AISI-416_Hardened_SleeveBrg, PriceReq_BOM_KP_Sleeves</t>
        </is>
      </c>
    </row>
    <row r="545">
      <c r="B545" s="98" t="inlineStr">
        <is>
          <t>0.0</t>
        </is>
      </c>
      <c r="C545" s="10" t="inlineStr">
        <is>
          <t>ConTab_BOM_KP_Sleeves0419</t>
        </is>
      </c>
      <c r="D545" s="10" t="inlineStr"/>
      <c r="E545" s="10" t="inlineStr">
        <is>
          <t>:3014-5_6-KPV:</t>
        </is>
      </c>
      <c r="F545" s="11" t="inlineStr">
        <is>
          <t>4</t>
        </is>
      </c>
      <c r="G545" s="10" t="inlineStr">
        <is>
          <t>:CW:</t>
        </is>
      </c>
      <c r="H545" s="10" t="inlineStr">
        <is>
          <t>Mechanical Seal</t>
        </is>
      </c>
      <c r="I545" s="10" t="inlineStr">
        <is>
          <t>Single</t>
        </is>
      </c>
      <c r="J545" s="10" t="inlineStr">
        <is>
          <t>:Balanced:</t>
        </is>
      </c>
      <c r="K545" s="10" t="inlineStr">
        <is>
          <t>SlvMatl_SS_AISI-416_Hardened_SleeveBrg</t>
        </is>
      </c>
      <c r="L545" s="10" t="inlineStr">
        <is>
          <t>SS AISI-416</t>
        </is>
      </c>
      <c r="M545" s="10" t="inlineStr">
        <is>
          <t>SS AISI-416 (hard)-SlvBrg</t>
        </is>
      </c>
      <c r="N545" s="11" t="inlineStr">
        <is>
          <t>RTF</t>
        </is>
      </c>
      <c r="O545" s="10" t="inlineStr">
        <is>
          <t>B105146</t>
        </is>
      </c>
      <c r="P545" s="11" t="inlineStr">
        <is>
          <t>LT068</t>
        </is>
      </c>
      <c r="Q545" t="inlineStr">
        <is>
          <t>SlvMatl_SS_AISI-416_Hardened_SleeveBrg, PriceReq_BOM_KP_Sleeves</t>
        </is>
      </c>
    </row>
    <row r="546">
      <c r="B546" s="98" t="inlineStr">
        <is>
          <t>0.0</t>
        </is>
      </c>
      <c r="C546" s="10" t="inlineStr">
        <is>
          <t>ConTab_BOM_KP_Sleeves0420</t>
        </is>
      </c>
      <c r="D546" s="10" t="inlineStr"/>
      <c r="E546" s="10" t="inlineStr">
        <is>
          <t>:4012-1_2-KPV:</t>
        </is>
      </c>
      <c r="F546" s="11" t="inlineStr">
        <is>
          <t>4</t>
        </is>
      </c>
      <c r="G546" s="10" t="inlineStr">
        <is>
          <t>:CW:</t>
        </is>
      </c>
      <c r="H546" s="10" t="inlineStr">
        <is>
          <t>Mechanical Seal</t>
        </is>
      </c>
      <c r="I546" s="10" t="inlineStr">
        <is>
          <t>Single</t>
        </is>
      </c>
      <c r="J546" s="10" t="inlineStr">
        <is>
          <t>:Balanced:</t>
        </is>
      </c>
      <c r="K546" s="10" t="inlineStr">
        <is>
          <t>SlvMatl_SS_AISI-416_Hardened_SleeveBrg</t>
        </is>
      </c>
      <c r="L546" s="10" t="inlineStr">
        <is>
          <t>SS AISI-416</t>
        </is>
      </c>
      <c r="M546" s="10" t="inlineStr">
        <is>
          <t>SS AISI-416 (hard)-SlvBrg</t>
        </is>
      </c>
      <c r="N546" s="11" t="inlineStr">
        <is>
          <t>RTF</t>
        </is>
      </c>
      <c r="O546" s="10" t="inlineStr">
        <is>
          <t>B105147</t>
        </is>
      </c>
      <c r="P546" s="11" t="inlineStr">
        <is>
          <t>LT068</t>
        </is>
      </c>
      <c r="Q546" t="inlineStr">
        <is>
          <t>SlvMatl_SS_AISI-416_Hardened_SleeveBrg, PriceReq_BOM_KP_Sleeves</t>
        </is>
      </c>
    </row>
    <row r="547">
      <c r="B547" s="98" t="inlineStr">
        <is>
          <t>0.0</t>
        </is>
      </c>
      <c r="C547" s="10" t="inlineStr">
        <is>
          <t>ConTab_BOM_KP_Sleeves0421</t>
        </is>
      </c>
      <c r="D547" s="10" t="inlineStr"/>
      <c r="E547" s="10" t="inlineStr">
        <is>
          <t>:4012-7_8-KPV:</t>
        </is>
      </c>
      <c r="F547" s="11" t="inlineStr">
        <is>
          <t>4</t>
        </is>
      </c>
      <c r="G547" s="10" t="inlineStr">
        <is>
          <t>:CW:</t>
        </is>
      </c>
      <c r="H547" s="10" t="inlineStr">
        <is>
          <t>Mechanical Seal</t>
        </is>
      </c>
      <c r="I547" s="10" t="inlineStr">
        <is>
          <t>Single</t>
        </is>
      </c>
      <c r="J547" s="10" t="inlineStr">
        <is>
          <t>:Balanced:</t>
        </is>
      </c>
      <c r="K547" s="10" t="inlineStr">
        <is>
          <t>SlvMatl_SS_AISI-416_Hardened_SleeveBrg</t>
        </is>
      </c>
      <c r="L547" s="10" t="inlineStr">
        <is>
          <t>SS AISI-416</t>
        </is>
      </c>
      <c r="M547" s="10" t="inlineStr">
        <is>
          <t>SS AISI-416 (hard)-SlvBrg</t>
        </is>
      </c>
      <c r="N547" s="11" t="inlineStr">
        <is>
          <t>RTF</t>
        </is>
      </c>
      <c r="O547" s="10" t="inlineStr">
        <is>
          <t>B105148</t>
        </is>
      </c>
      <c r="P547" s="11" t="inlineStr">
        <is>
          <t>LT068</t>
        </is>
      </c>
      <c r="Q547" t="inlineStr">
        <is>
          <t>SlvMatl_SS_AISI-416_Hardened_SleeveBrg, PriceReq_BOM_KP_Sleeves</t>
        </is>
      </c>
    </row>
    <row r="548">
      <c r="B548" s="98" t="inlineStr">
        <is>
          <t>0.0</t>
        </is>
      </c>
      <c r="C548" s="10" t="inlineStr">
        <is>
          <t>ConTab_BOM_KP_Sleeves0422</t>
        </is>
      </c>
      <c r="D548" s="10" t="inlineStr"/>
      <c r="E548" s="10" t="inlineStr">
        <is>
          <t>:4015-7_8-KPV:</t>
        </is>
      </c>
      <c r="F548" s="11" t="inlineStr">
        <is>
          <t>4</t>
        </is>
      </c>
      <c r="G548" s="10" t="inlineStr">
        <is>
          <t>:CW:</t>
        </is>
      </c>
      <c r="H548" s="10" t="inlineStr">
        <is>
          <t>Mechanical Seal</t>
        </is>
      </c>
      <c r="I548" s="10" t="inlineStr">
        <is>
          <t>Single</t>
        </is>
      </c>
      <c r="J548" s="10" t="inlineStr">
        <is>
          <t>:Balanced:</t>
        </is>
      </c>
      <c r="K548" s="10" t="inlineStr">
        <is>
          <t>SlvMatl_SS_AISI-416_Hardened_SleeveBrg</t>
        </is>
      </c>
      <c r="L548" s="10" t="inlineStr">
        <is>
          <t>SS AISI-416</t>
        </is>
      </c>
      <c r="M548" s="10" t="inlineStr">
        <is>
          <t>SS AISI-416 (hard)-SlvBrg</t>
        </is>
      </c>
      <c r="N548" s="11" t="inlineStr">
        <is>
          <t>RTF</t>
        </is>
      </c>
      <c r="O548" s="10" t="inlineStr">
        <is>
          <t>B105149</t>
        </is>
      </c>
      <c r="P548" s="11" t="inlineStr">
        <is>
          <t>LT068</t>
        </is>
      </c>
      <c r="Q548" t="inlineStr">
        <is>
          <t>SlvMatl_SS_AISI-416_Hardened_SleeveBrg, PriceReq_BOM_KP_Sleeves</t>
        </is>
      </c>
    </row>
    <row r="549">
      <c r="B549" s="98" t="inlineStr">
        <is>
          <t>0.0</t>
        </is>
      </c>
      <c r="C549" s="10" t="inlineStr">
        <is>
          <t>ConTab_BOM_KP_Sleeves0423</t>
        </is>
      </c>
      <c r="D549" s="10" t="inlineStr"/>
      <c r="E549" s="10" t="inlineStr">
        <is>
          <t>:5012-7_8-KPV:</t>
        </is>
      </c>
      <c r="F549" s="11" t="inlineStr">
        <is>
          <t>4</t>
        </is>
      </c>
      <c r="G549" s="10" t="inlineStr">
        <is>
          <t>:CW:</t>
        </is>
      </c>
      <c r="H549" s="10" t="inlineStr">
        <is>
          <t>Mechanical Seal</t>
        </is>
      </c>
      <c r="I549" s="10" t="inlineStr">
        <is>
          <t>Single</t>
        </is>
      </c>
      <c r="J549" s="10" t="inlineStr">
        <is>
          <t>:Balanced:</t>
        </is>
      </c>
      <c r="K549" s="10" t="inlineStr">
        <is>
          <t>SlvMatl_SS_AISI-416_Hardened_SleeveBrg</t>
        </is>
      </c>
      <c r="L549" s="10" t="inlineStr">
        <is>
          <t>SS AISI-416</t>
        </is>
      </c>
      <c r="M549" s="10" t="inlineStr">
        <is>
          <t>SS AISI-416 (hard)-SlvBrg</t>
        </is>
      </c>
      <c r="N549" s="11" t="inlineStr">
        <is>
          <t>RTF</t>
        </is>
      </c>
      <c r="O549" s="10" t="inlineStr">
        <is>
          <t>B105150</t>
        </is>
      </c>
      <c r="P549" s="11" t="inlineStr">
        <is>
          <t>LT068</t>
        </is>
      </c>
      <c r="Q549" t="inlineStr">
        <is>
          <t>SlvMatl_SS_AISI-416_Hardened_SleeveBrg, PriceReq_BOM_KP_Sleeves</t>
        </is>
      </c>
    </row>
    <row r="550">
      <c r="B550" s="98" t="inlineStr">
        <is>
          <t>0.0</t>
        </is>
      </c>
      <c r="C550" s="10" t="inlineStr">
        <is>
          <t>ConTab_BOM_KP_Sleeves0424</t>
        </is>
      </c>
      <c r="D550" s="10" t="inlineStr"/>
      <c r="E550" s="10" t="inlineStr">
        <is>
          <t>:5015-9_0-KPV:</t>
        </is>
      </c>
      <c r="F550" s="11" t="inlineStr">
        <is>
          <t>4</t>
        </is>
      </c>
      <c r="G550" s="10" t="inlineStr">
        <is>
          <t>:CW:</t>
        </is>
      </c>
      <c r="H550" s="10" t="inlineStr">
        <is>
          <t>Mechanical Seal</t>
        </is>
      </c>
      <c r="I550" s="10" t="inlineStr">
        <is>
          <t>Single</t>
        </is>
      </c>
      <c r="J550" s="10" t="inlineStr">
        <is>
          <t>:Balanced:</t>
        </is>
      </c>
      <c r="K550" s="10" t="inlineStr">
        <is>
          <t>SlvMatl_SS_AISI-416_Hardened_SleeveBrg</t>
        </is>
      </c>
      <c r="L550" s="10" t="inlineStr">
        <is>
          <t>SS AISI-416</t>
        </is>
      </c>
      <c r="M550" s="10" t="inlineStr">
        <is>
          <t>SS AISI-416 (hard)-SlvBrg</t>
        </is>
      </c>
      <c r="N550" s="11" t="inlineStr">
        <is>
          <t>RTF</t>
        </is>
      </c>
      <c r="O550" s="10" t="inlineStr">
        <is>
          <t>B105151</t>
        </is>
      </c>
      <c r="P550" s="11" t="inlineStr">
        <is>
          <t>LT068</t>
        </is>
      </c>
      <c r="Q550" t="inlineStr">
        <is>
          <t>SlvMatl_SS_AISI-416_Hardened_SleeveBrg, PriceReq_BOM_KP_Sleeves</t>
        </is>
      </c>
    </row>
    <row r="551">
      <c r="B551" s="98" t="inlineStr">
        <is>
          <t>0.0</t>
        </is>
      </c>
      <c r="C551" s="10" t="inlineStr">
        <is>
          <t>ConTab_BOM_KP_Sleeves0425</t>
        </is>
      </c>
      <c r="D551" s="10" t="inlineStr"/>
      <c r="E551" s="10" t="inlineStr">
        <is>
          <t>:6012-1_2-KPV:</t>
        </is>
      </c>
      <c r="F551" s="11" t="inlineStr">
        <is>
          <t>4</t>
        </is>
      </c>
      <c r="G551" s="10" t="inlineStr">
        <is>
          <t>:CW:</t>
        </is>
      </c>
      <c r="H551" s="10" t="inlineStr">
        <is>
          <t>Mechanical Seal</t>
        </is>
      </c>
      <c r="I551" s="10" t="inlineStr">
        <is>
          <t>Single</t>
        </is>
      </c>
      <c r="J551" s="10" t="inlineStr">
        <is>
          <t>:Balanced:</t>
        </is>
      </c>
      <c r="K551" s="10" t="inlineStr">
        <is>
          <t>SlvMatl_SS_AISI-416_Hardened_SleeveBrg</t>
        </is>
      </c>
      <c r="L551" s="10" t="inlineStr">
        <is>
          <t>SS AISI-416</t>
        </is>
      </c>
      <c r="M551" s="10" t="inlineStr">
        <is>
          <t>SS AISI-416 (hard)-SlvBrg</t>
        </is>
      </c>
      <c r="N551" s="11" t="inlineStr">
        <is>
          <t>RTF</t>
        </is>
      </c>
      <c r="O551" s="10" t="inlineStr">
        <is>
          <t>B105152</t>
        </is>
      </c>
      <c r="P551" s="11" t="inlineStr">
        <is>
          <t>LT068</t>
        </is>
      </c>
      <c r="Q551" t="inlineStr">
        <is>
          <t>SlvMatl_SS_AISI-416_Hardened_SleeveBrg, PriceReq_BOM_KP_Sleeves</t>
        </is>
      </c>
    </row>
    <row r="552">
      <c r="B552" s="98" t="inlineStr">
        <is>
          <t>0.0</t>
        </is>
      </c>
      <c r="C552" s="10" t="inlineStr">
        <is>
          <t>ConTab_BOM_KP_Sleeves0426</t>
        </is>
      </c>
      <c r="D552" s="10" t="inlineStr"/>
      <c r="E552" s="10" t="inlineStr">
        <is>
          <t>:6012-3_4-KPV:</t>
        </is>
      </c>
      <c r="F552" s="11" t="inlineStr">
        <is>
          <t>4</t>
        </is>
      </c>
      <c r="G552" s="10" t="inlineStr">
        <is>
          <t>:CW:</t>
        </is>
      </c>
      <c r="H552" s="10" t="inlineStr">
        <is>
          <t>Mechanical Seal</t>
        </is>
      </c>
      <c r="I552" s="10" t="inlineStr">
        <is>
          <t>Single</t>
        </is>
      </c>
      <c r="J552" s="10" t="inlineStr">
        <is>
          <t>:Balanced:</t>
        </is>
      </c>
      <c r="K552" s="10" t="inlineStr">
        <is>
          <t>SlvMatl_SS_AISI-416_Hardened_SleeveBrg</t>
        </is>
      </c>
      <c r="L552" s="10" t="inlineStr">
        <is>
          <t>SS AISI-416</t>
        </is>
      </c>
      <c r="M552" s="10" t="inlineStr">
        <is>
          <t>SS AISI-416 (hard)-SlvBrg</t>
        </is>
      </c>
      <c r="N552" s="11" t="inlineStr">
        <is>
          <t>RTF</t>
        </is>
      </c>
      <c r="O552" s="10" t="inlineStr">
        <is>
          <t>B105153</t>
        </is>
      </c>
      <c r="P552" s="11" t="inlineStr">
        <is>
          <t>LT068</t>
        </is>
      </c>
      <c r="Q552" t="inlineStr">
        <is>
          <t>SlvMatl_SS_AISI-416_Hardened_SleeveBrg, PriceReq_BOM_KP_Sleeves</t>
        </is>
      </c>
    </row>
    <row r="553">
      <c r="B553" s="98" t="inlineStr">
        <is>
          <t>0.0</t>
        </is>
      </c>
      <c r="C553" s="10" t="inlineStr">
        <is>
          <t>ConTab_BOM_KP_Sleeves0427</t>
        </is>
      </c>
      <c r="D553" s="10" t="inlineStr"/>
      <c r="E553" s="10" t="inlineStr">
        <is>
          <t>:3014-5_6-KPV:</t>
        </is>
      </c>
      <c r="F553" s="11" t="inlineStr">
        <is>
          <t>4</t>
        </is>
      </c>
      <c r="G553" s="10" t="inlineStr">
        <is>
          <t>:CCW:</t>
        </is>
      </c>
      <c r="H553" s="10" t="inlineStr">
        <is>
          <t>Mechanical Seal</t>
        </is>
      </c>
      <c r="I553" s="10" t="inlineStr">
        <is>
          <t>Single</t>
        </is>
      </c>
      <c r="J553" s="10" t="inlineStr">
        <is>
          <t>:Balanced:</t>
        </is>
      </c>
      <c r="K553" s="10" t="inlineStr">
        <is>
          <t>SlvMatl_SS_AISI-416_Hardened_SleeveBrg</t>
        </is>
      </c>
      <c r="L553" s="10" t="inlineStr">
        <is>
          <t>SS AISI-416</t>
        </is>
      </c>
      <c r="M553" s="10" t="inlineStr">
        <is>
          <t>SS AISI-416 (hard)-SlvBrg</t>
        </is>
      </c>
      <c r="N553" s="11" t="inlineStr">
        <is>
          <t>RTF</t>
        </is>
      </c>
      <c r="O553" s="10" t="inlineStr">
        <is>
          <t>B105154</t>
        </is>
      </c>
      <c r="P553" s="11" t="inlineStr">
        <is>
          <t>LT068</t>
        </is>
      </c>
      <c r="Q553" t="inlineStr">
        <is>
          <t>SlvMatl_SS_AISI-416_Hardened_SleeveBrg, PriceReq_BOM_KP_Sleeves</t>
        </is>
      </c>
    </row>
    <row r="554">
      <c r="B554" s="98" t="inlineStr">
        <is>
          <t>0.0</t>
        </is>
      </c>
      <c r="C554" s="10" t="inlineStr">
        <is>
          <t>ConTab_BOM_KP_Sleeves0428</t>
        </is>
      </c>
      <c r="D554" s="10" t="inlineStr"/>
      <c r="E554" s="10" t="inlineStr">
        <is>
          <t>:4012-1_2-KPV:</t>
        </is>
      </c>
      <c r="F554" s="11" t="inlineStr">
        <is>
          <t>4</t>
        </is>
      </c>
      <c r="G554" s="10" t="inlineStr">
        <is>
          <t>:CCW:</t>
        </is>
      </c>
      <c r="H554" s="10" t="inlineStr">
        <is>
          <t>Mechanical Seal</t>
        </is>
      </c>
      <c r="I554" s="10" t="inlineStr">
        <is>
          <t>Single</t>
        </is>
      </c>
      <c r="J554" s="10" t="inlineStr">
        <is>
          <t>:Balanced:</t>
        </is>
      </c>
      <c r="K554" s="10" t="inlineStr">
        <is>
          <t>SlvMatl_SS_AISI-416_Hardened_SleeveBrg</t>
        </is>
      </c>
      <c r="L554" s="10" t="inlineStr">
        <is>
          <t>SS AISI-416</t>
        </is>
      </c>
      <c r="M554" s="10" t="inlineStr">
        <is>
          <t>SS AISI-416 (hard)-SlvBrg</t>
        </is>
      </c>
      <c r="N554" s="11" t="inlineStr">
        <is>
          <t>RTF</t>
        </is>
      </c>
      <c r="O554" s="10" t="inlineStr">
        <is>
          <t>B105155</t>
        </is>
      </c>
      <c r="P554" s="11" t="inlineStr">
        <is>
          <t>LT068</t>
        </is>
      </c>
      <c r="Q554" t="inlineStr">
        <is>
          <t>SlvMatl_SS_AISI-416_Hardened_SleeveBrg, PriceReq_BOM_KP_Sleeves</t>
        </is>
      </c>
    </row>
    <row r="555">
      <c r="B555" s="98" t="inlineStr">
        <is>
          <t>0.0</t>
        </is>
      </c>
      <c r="C555" s="10" t="inlineStr">
        <is>
          <t>ConTab_BOM_KP_Sleeves0429</t>
        </is>
      </c>
      <c r="D555" s="10" t="inlineStr"/>
      <c r="E555" s="10" t="inlineStr">
        <is>
          <t>:4012-7_8-KPV:</t>
        </is>
      </c>
      <c r="F555" s="11" t="inlineStr">
        <is>
          <t>4</t>
        </is>
      </c>
      <c r="G555" s="10" t="inlineStr">
        <is>
          <t>:CCW:</t>
        </is>
      </c>
      <c r="H555" s="10" t="inlineStr">
        <is>
          <t>Mechanical Seal</t>
        </is>
      </c>
      <c r="I555" s="10" t="inlineStr">
        <is>
          <t>Single</t>
        </is>
      </c>
      <c r="J555" s="10" t="inlineStr">
        <is>
          <t>:Balanced:</t>
        </is>
      </c>
      <c r="K555" s="10" t="inlineStr">
        <is>
          <t>SlvMatl_SS_AISI-416_Hardened_SleeveBrg</t>
        </is>
      </c>
      <c r="L555" s="10" t="inlineStr">
        <is>
          <t>SS AISI-416</t>
        </is>
      </c>
      <c r="M555" s="10" t="inlineStr">
        <is>
          <t>SS AISI-416 (hard)-SlvBrg</t>
        </is>
      </c>
      <c r="N555" s="11" t="inlineStr">
        <is>
          <t>RTF</t>
        </is>
      </c>
      <c r="O555" s="10" t="inlineStr">
        <is>
          <t>B105156</t>
        </is>
      </c>
      <c r="P555" s="11" t="inlineStr">
        <is>
          <t>LT068</t>
        </is>
      </c>
      <c r="Q555" t="inlineStr">
        <is>
          <t>SlvMatl_SS_AISI-416_Hardened_SleeveBrg, PriceReq_BOM_KP_Sleeves</t>
        </is>
      </c>
    </row>
    <row r="556">
      <c r="B556" s="98" t="inlineStr">
        <is>
          <t>0.0</t>
        </is>
      </c>
      <c r="C556" s="10" t="inlineStr">
        <is>
          <t>ConTab_BOM_KP_Sleeves0430</t>
        </is>
      </c>
      <c r="D556" s="10" t="inlineStr"/>
      <c r="E556" s="10" t="inlineStr">
        <is>
          <t>:4015-7_8-KPV:</t>
        </is>
      </c>
      <c r="F556" s="11" t="inlineStr">
        <is>
          <t>4</t>
        </is>
      </c>
      <c r="G556" s="10" t="inlineStr">
        <is>
          <t>:CCW:</t>
        </is>
      </c>
      <c r="H556" s="10" t="inlineStr">
        <is>
          <t>Mechanical Seal</t>
        </is>
      </c>
      <c r="I556" s="10" t="inlineStr">
        <is>
          <t>Single</t>
        </is>
      </c>
      <c r="J556" s="10" t="inlineStr">
        <is>
          <t>:Balanced:</t>
        </is>
      </c>
      <c r="K556" s="10" t="inlineStr">
        <is>
          <t>SlvMatl_SS_AISI-416_Hardened_SleeveBrg</t>
        </is>
      </c>
      <c r="L556" s="10" t="inlineStr">
        <is>
          <t>SS AISI-416</t>
        </is>
      </c>
      <c r="M556" s="10" t="inlineStr">
        <is>
          <t>SS AISI-416 (hard)-SlvBrg</t>
        </is>
      </c>
      <c r="N556" s="11" t="inlineStr">
        <is>
          <t>RTF</t>
        </is>
      </c>
      <c r="O556" s="10" t="inlineStr">
        <is>
          <t>B105157</t>
        </is>
      </c>
      <c r="P556" s="11" t="inlineStr">
        <is>
          <t>LT068</t>
        </is>
      </c>
      <c r="Q556" t="inlineStr">
        <is>
          <t>SlvMatl_SS_AISI-416_Hardened_SleeveBrg, PriceReq_BOM_KP_Sleeves</t>
        </is>
      </c>
    </row>
    <row r="557">
      <c r="B557" s="98" t="inlineStr">
        <is>
          <t>0.0</t>
        </is>
      </c>
      <c r="C557" s="10" t="inlineStr">
        <is>
          <t>ConTab_BOM_KP_Sleeves0431</t>
        </is>
      </c>
      <c r="D557" s="10" t="inlineStr"/>
      <c r="E557" s="10" t="inlineStr">
        <is>
          <t>:5012-7_8-KPV:</t>
        </is>
      </c>
      <c r="F557" s="11" t="inlineStr">
        <is>
          <t>4</t>
        </is>
      </c>
      <c r="G557" s="10" t="inlineStr">
        <is>
          <t>:CCW:</t>
        </is>
      </c>
      <c r="H557" s="10" t="inlineStr">
        <is>
          <t>Mechanical Seal</t>
        </is>
      </c>
      <c r="I557" s="10" t="inlineStr">
        <is>
          <t>Single</t>
        </is>
      </c>
      <c r="J557" s="10" t="inlineStr">
        <is>
          <t>:Balanced:</t>
        </is>
      </c>
      <c r="K557" s="10" t="inlineStr">
        <is>
          <t>SlvMatl_SS_AISI-416_Hardened_SleeveBrg</t>
        </is>
      </c>
      <c r="L557" s="10" t="inlineStr">
        <is>
          <t>SS AISI-416</t>
        </is>
      </c>
      <c r="M557" s="10" t="inlineStr">
        <is>
          <t>SS AISI-416 (hard)-SlvBrg</t>
        </is>
      </c>
      <c r="N557" s="11" t="inlineStr">
        <is>
          <t>RTF</t>
        </is>
      </c>
      <c r="O557" s="10" t="inlineStr">
        <is>
          <t>B105158</t>
        </is>
      </c>
      <c r="P557" s="11" t="inlineStr">
        <is>
          <t>LT068</t>
        </is>
      </c>
      <c r="Q557" t="inlineStr">
        <is>
          <t>SlvMatl_SS_AISI-416_Hardened_SleeveBrg, PriceReq_BOM_KP_Sleeves</t>
        </is>
      </c>
    </row>
    <row r="558">
      <c r="B558" s="98" t="inlineStr">
        <is>
          <t>0.0</t>
        </is>
      </c>
      <c r="C558" s="10" t="inlineStr">
        <is>
          <t>ConTab_BOM_KP_Sleeves0432</t>
        </is>
      </c>
      <c r="D558" s="10" t="inlineStr"/>
      <c r="E558" s="10" t="inlineStr">
        <is>
          <t>:5015-9_0-KPV:</t>
        </is>
      </c>
      <c r="F558" s="11" t="inlineStr">
        <is>
          <t>4</t>
        </is>
      </c>
      <c r="G558" s="10" t="inlineStr">
        <is>
          <t>:CCW:</t>
        </is>
      </c>
      <c r="H558" s="10" t="inlineStr">
        <is>
          <t>Mechanical Seal</t>
        </is>
      </c>
      <c r="I558" s="10" t="inlineStr">
        <is>
          <t>Single</t>
        </is>
      </c>
      <c r="J558" s="10" t="inlineStr">
        <is>
          <t>:Balanced:</t>
        </is>
      </c>
      <c r="K558" s="10" t="inlineStr">
        <is>
          <t>SlvMatl_SS_AISI-416_Hardened_SleeveBrg</t>
        </is>
      </c>
      <c r="L558" s="10" t="inlineStr">
        <is>
          <t>SS AISI-416</t>
        </is>
      </c>
      <c r="M558" s="10" t="inlineStr">
        <is>
          <t>SS AISI-416 (hard)-SlvBrg</t>
        </is>
      </c>
      <c r="N558" s="11" t="inlineStr">
        <is>
          <t>RTF</t>
        </is>
      </c>
      <c r="O558" s="10" t="inlineStr">
        <is>
          <t>B105159</t>
        </is>
      </c>
      <c r="P558" s="11" t="inlineStr">
        <is>
          <t>LT068</t>
        </is>
      </c>
      <c r="Q558" t="inlineStr">
        <is>
          <t>SlvMatl_SS_AISI-416_Hardened_SleeveBrg, PriceReq_BOM_KP_Sleeves</t>
        </is>
      </c>
    </row>
    <row r="559">
      <c r="B559" s="98" t="inlineStr">
        <is>
          <t>0.0</t>
        </is>
      </c>
      <c r="C559" s="10" t="inlineStr">
        <is>
          <t>ConTab_BOM_KP_Sleeves0433</t>
        </is>
      </c>
      <c r="D559" s="10" t="inlineStr"/>
      <c r="E559" s="10" t="inlineStr">
        <is>
          <t>:6012-1_2-KPV:</t>
        </is>
      </c>
      <c r="F559" s="11" t="inlineStr">
        <is>
          <t>4</t>
        </is>
      </c>
      <c r="G559" s="10" t="inlineStr">
        <is>
          <t>:CCW:</t>
        </is>
      </c>
      <c r="H559" s="10" t="inlineStr">
        <is>
          <t>Mechanical Seal</t>
        </is>
      </c>
      <c r="I559" s="10" t="inlineStr">
        <is>
          <t>Single</t>
        </is>
      </c>
      <c r="J559" s="10" t="inlineStr">
        <is>
          <t>:Balanced:</t>
        </is>
      </c>
      <c r="K559" s="10" t="inlineStr">
        <is>
          <t>SlvMatl_SS_AISI-416_Hardened_SleeveBrg</t>
        </is>
      </c>
      <c r="L559" s="10" t="inlineStr">
        <is>
          <t>SS AISI-416</t>
        </is>
      </c>
      <c r="M559" s="10" t="inlineStr">
        <is>
          <t>SS AISI-416 (hard)-SlvBrg</t>
        </is>
      </c>
      <c r="N559" s="11" t="inlineStr">
        <is>
          <t>RTF</t>
        </is>
      </c>
      <c r="O559" s="10" t="inlineStr">
        <is>
          <t>B105160</t>
        </is>
      </c>
      <c r="P559" s="11" t="inlineStr">
        <is>
          <t>LT068</t>
        </is>
      </c>
      <c r="Q559" t="inlineStr">
        <is>
          <t>SlvMatl_SS_AISI-416_Hardened_SleeveBrg, PriceReq_BOM_KP_Sleeves</t>
        </is>
      </c>
    </row>
    <row r="560">
      <c r="B560" s="98" t="inlineStr">
        <is>
          <t>0.0</t>
        </is>
      </c>
      <c r="C560" s="10" t="inlineStr">
        <is>
          <t>ConTab_BOM_KP_Sleeves0434</t>
        </is>
      </c>
      <c r="D560" s="10" t="inlineStr"/>
      <c r="E560" s="10" t="inlineStr">
        <is>
          <t>:6012-3_4-KPV:</t>
        </is>
      </c>
      <c r="F560" s="11" t="inlineStr">
        <is>
          <t>4</t>
        </is>
      </c>
      <c r="G560" s="10" t="inlineStr">
        <is>
          <t>:CCW:</t>
        </is>
      </c>
      <c r="H560" s="10" t="inlineStr">
        <is>
          <t>Mechanical Seal</t>
        </is>
      </c>
      <c r="I560" s="10" t="inlineStr">
        <is>
          <t>Single</t>
        </is>
      </c>
      <c r="J560" s="10" t="inlineStr">
        <is>
          <t>:Balanced:</t>
        </is>
      </c>
      <c r="K560" s="10" t="inlineStr">
        <is>
          <t>SlvMatl_SS_AISI-416_Hardened_SleeveBrg</t>
        </is>
      </c>
      <c r="L560" s="10" t="inlineStr">
        <is>
          <t>SS AISI-416</t>
        </is>
      </c>
      <c r="M560" s="10" t="inlineStr">
        <is>
          <t>SS AISI-416 (hard)-SlvBrg</t>
        </is>
      </c>
      <c r="N560" s="11" t="inlineStr">
        <is>
          <t>RTF</t>
        </is>
      </c>
      <c r="O560" s="10" t="inlineStr">
        <is>
          <t>B105161</t>
        </is>
      </c>
      <c r="P560" s="11" t="inlineStr">
        <is>
          <t>LT068</t>
        </is>
      </c>
      <c r="Q560" t="inlineStr">
        <is>
          <t>SlvMatl_SS_AISI-416_Hardened_SleeveBrg, PriceReq_BOM_KP_Sleeves</t>
        </is>
      </c>
    </row>
    <row r="561">
      <c r="B561" s="98" t="inlineStr">
        <is>
          <t>0.0</t>
        </is>
      </c>
      <c r="C561" s="10" t="inlineStr">
        <is>
          <t>ConTab_BOM_KP_Sleeves0435</t>
        </is>
      </c>
      <c r="D561" s="10" t="inlineStr"/>
      <c r="E561" s="10" t="inlineStr">
        <is>
          <t>:3014-5_6-KPV:</t>
        </is>
      </c>
      <c r="F561" s="11" t="inlineStr">
        <is>
          <t>4</t>
        </is>
      </c>
      <c r="G561" s="10" t="inlineStr">
        <is>
          <t>:CW:</t>
        </is>
      </c>
      <c r="H561" s="10" t="inlineStr">
        <is>
          <t>Mechanical Seal</t>
        </is>
      </c>
      <c r="I561" s="10" t="inlineStr">
        <is>
          <t>Single</t>
        </is>
      </c>
      <c r="J561" s="10" t="inlineStr">
        <is>
          <t>:Balanced:</t>
        </is>
      </c>
      <c r="K561" s="10" t="inlineStr">
        <is>
          <t>SlvMatl_SS_AISI-416_Hardened_SleeveBrg</t>
        </is>
      </c>
      <c r="L561" s="10" t="inlineStr">
        <is>
          <t>Al-Bronze, ASTM-B150 CDA95200</t>
        </is>
      </c>
      <c r="M561" s="10" t="inlineStr">
        <is>
          <t>SS AISI-416 (hard)-SlvBrg</t>
        </is>
      </c>
      <c r="N561" s="11" t="inlineStr">
        <is>
          <t>RTF</t>
        </is>
      </c>
      <c r="O561" s="10" t="inlineStr">
        <is>
          <t>B105162</t>
        </is>
      </c>
      <c r="P561" s="11" t="inlineStr">
        <is>
          <t>LT066</t>
        </is>
      </c>
      <c r="Q561" t="inlineStr">
        <is>
          <t>SlvMatl_SS_AISI-416_Hardened_SleeveBrg, PriceReq_BOM_KP_Sleeves</t>
        </is>
      </c>
    </row>
    <row r="562">
      <c r="B562" s="98" t="inlineStr">
        <is>
          <t>0.0</t>
        </is>
      </c>
      <c r="C562" s="10" t="inlineStr">
        <is>
          <t>ConTab_BOM_KP_Sleeves0436</t>
        </is>
      </c>
      <c r="D562" s="10" t="inlineStr"/>
      <c r="E562" s="10" t="inlineStr">
        <is>
          <t>:4012-1_2-KPV:</t>
        </is>
      </c>
      <c r="F562" s="11" t="inlineStr">
        <is>
          <t>4</t>
        </is>
      </c>
      <c r="G562" s="10" t="inlineStr">
        <is>
          <t>:CW:</t>
        </is>
      </c>
      <c r="H562" s="10" t="inlineStr">
        <is>
          <t>Mechanical Seal</t>
        </is>
      </c>
      <c r="I562" s="10" t="inlineStr">
        <is>
          <t>Single</t>
        </is>
      </c>
      <c r="J562" s="10" t="inlineStr">
        <is>
          <t>:Balanced:</t>
        </is>
      </c>
      <c r="K562" s="10" t="inlineStr">
        <is>
          <t>SlvMatl_SS_AISI-416_Hardened_SleeveBrg</t>
        </is>
      </c>
      <c r="L562" s="10" t="inlineStr">
        <is>
          <t>Al-Bronze, ASTM-B150 CDA95200</t>
        </is>
      </c>
      <c r="M562" s="10" t="inlineStr">
        <is>
          <t>SS AISI-416 (hard)-SlvBrg</t>
        </is>
      </c>
      <c r="N562" s="11" t="inlineStr">
        <is>
          <t>RTF</t>
        </is>
      </c>
      <c r="O562" s="10" t="inlineStr">
        <is>
          <t>B105163</t>
        </is>
      </c>
      <c r="P562" s="11" t="inlineStr">
        <is>
          <t>LT066</t>
        </is>
      </c>
      <c r="Q562" t="inlineStr">
        <is>
          <t>SlvMatl_SS_AISI-416_Hardened_SleeveBrg, PriceReq_BOM_KP_Sleeves</t>
        </is>
      </c>
    </row>
    <row r="563">
      <c r="B563" s="98" t="inlineStr">
        <is>
          <t>0.0</t>
        </is>
      </c>
      <c r="C563" s="10" t="inlineStr">
        <is>
          <t>ConTab_BOM_KP_Sleeves0437</t>
        </is>
      </c>
      <c r="D563" s="10" t="inlineStr"/>
      <c r="E563" s="10" t="inlineStr">
        <is>
          <t>:4012-7_8-KPV:</t>
        </is>
      </c>
      <c r="F563" s="11" t="inlineStr">
        <is>
          <t>4</t>
        </is>
      </c>
      <c r="G563" s="10" t="inlineStr">
        <is>
          <t>:CW:</t>
        </is>
      </c>
      <c r="H563" s="10" t="inlineStr">
        <is>
          <t>Mechanical Seal</t>
        </is>
      </c>
      <c r="I563" s="10" t="inlineStr">
        <is>
          <t>Single</t>
        </is>
      </c>
      <c r="J563" s="10" t="inlineStr">
        <is>
          <t>:Balanced:</t>
        </is>
      </c>
      <c r="K563" s="10" t="inlineStr">
        <is>
          <t>SlvMatl_SS_AISI-416_Hardened_SleeveBrg</t>
        </is>
      </c>
      <c r="L563" s="10" t="inlineStr">
        <is>
          <t>Al-Bronze, ASTM-B150 CDA95200</t>
        </is>
      </c>
      <c r="M563" s="10" t="inlineStr">
        <is>
          <t>SS AISI-416 (hard)-SlvBrg</t>
        </is>
      </c>
      <c r="N563" s="11" t="inlineStr">
        <is>
          <t>RTF</t>
        </is>
      </c>
      <c r="O563" s="10" t="inlineStr">
        <is>
          <t>B105164</t>
        </is>
      </c>
      <c r="P563" s="11" t="inlineStr">
        <is>
          <t>LT066</t>
        </is>
      </c>
      <c r="Q563" t="inlineStr">
        <is>
          <t>SlvMatl_SS_AISI-416_Hardened_SleeveBrg, PriceReq_BOM_KP_Sleeves</t>
        </is>
      </c>
    </row>
    <row r="564">
      <c r="B564" s="98" t="inlineStr">
        <is>
          <t>0.0</t>
        </is>
      </c>
      <c r="C564" s="10" t="inlineStr">
        <is>
          <t>ConTab_BOM_KP_Sleeves0438</t>
        </is>
      </c>
      <c r="D564" s="10" t="inlineStr"/>
      <c r="E564" s="10" t="inlineStr">
        <is>
          <t>:4015-7_8-KPV:</t>
        </is>
      </c>
      <c r="F564" s="11" t="inlineStr">
        <is>
          <t>4</t>
        </is>
      </c>
      <c r="G564" s="10" t="inlineStr">
        <is>
          <t>:CW:</t>
        </is>
      </c>
      <c r="H564" s="10" t="inlineStr">
        <is>
          <t>Mechanical Seal</t>
        </is>
      </c>
      <c r="I564" s="10" t="inlineStr">
        <is>
          <t>Single</t>
        </is>
      </c>
      <c r="J564" s="10" t="inlineStr">
        <is>
          <t>:Balanced:</t>
        </is>
      </c>
      <c r="K564" s="10" t="inlineStr">
        <is>
          <t>SlvMatl_SS_AISI-416_Hardened_SleeveBrg</t>
        </is>
      </c>
      <c r="L564" s="10" t="inlineStr">
        <is>
          <t>Al-Bronze, ASTM-B150 CDA95200</t>
        </is>
      </c>
      <c r="M564" s="10" t="inlineStr">
        <is>
          <t>SS AISI-416 (hard)-SlvBrg</t>
        </is>
      </c>
      <c r="N564" s="11" t="inlineStr">
        <is>
          <t>RTF</t>
        </is>
      </c>
      <c r="O564" s="10" t="inlineStr">
        <is>
          <t>B105165</t>
        </is>
      </c>
      <c r="P564" s="11" t="inlineStr">
        <is>
          <t>LT066</t>
        </is>
      </c>
      <c r="Q564" t="inlineStr">
        <is>
          <t>SlvMatl_SS_AISI-416_Hardened_SleeveBrg, PriceReq_BOM_KP_Sleeves</t>
        </is>
      </c>
    </row>
    <row r="565">
      <c r="B565" s="98" t="inlineStr">
        <is>
          <t>0.0</t>
        </is>
      </c>
      <c r="C565" s="10" t="inlineStr">
        <is>
          <t>ConTab_BOM_KP_Sleeves0439</t>
        </is>
      </c>
      <c r="D565" s="10" t="inlineStr"/>
      <c r="E565" s="10" t="inlineStr">
        <is>
          <t>:5012-7_8-KPV:</t>
        </is>
      </c>
      <c r="F565" s="11" t="inlineStr">
        <is>
          <t>4</t>
        </is>
      </c>
      <c r="G565" s="10" t="inlineStr">
        <is>
          <t>:CW:</t>
        </is>
      </c>
      <c r="H565" s="10" t="inlineStr">
        <is>
          <t>Mechanical Seal</t>
        </is>
      </c>
      <c r="I565" s="10" t="inlineStr">
        <is>
          <t>Single</t>
        </is>
      </c>
      <c r="J565" s="10" t="inlineStr">
        <is>
          <t>:Balanced:</t>
        </is>
      </c>
      <c r="K565" s="10" t="inlineStr">
        <is>
          <t>SlvMatl_SS_AISI-416_Hardened_SleeveBrg</t>
        </is>
      </c>
      <c r="L565" s="10" t="inlineStr">
        <is>
          <t>Al-Bronze, ASTM-B150 CDA95200</t>
        </is>
      </c>
      <c r="M565" s="10" t="inlineStr">
        <is>
          <t>SS AISI-416 (hard)-SlvBrg</t>
        </is>
      </c>
      <c r="N565" s="11" t="inlineStr">
        <is>
          <t>RTF</t>
        </is>
      </c>
      <c r="O565" s="10" t="inlineStr">
        <is>
          <t>B105166</t>
        </is>
      </c>
      <c r="P565" s="11" t="inlineStr">
        <is>
          <t>LT066</t>
        </is>
      </c>
      <c r="Q565" t="inlineStr">
        <is>
          <t>SlvMatl_SS_AISI-416_Hardened_SleeveBrg, PriceReq_BOM_KP_Sleeves</t>
        </is>
      </c>
    </row>
    <row r="566">
      <c r="B566" s="98" t="inlineStr">
        <is>
          <t>0.0</t>
        </is>
      </c>
      <c r="C566" s="10" t="inlineStr">
        <is>
          <t>ConTab_BOM_KP_Sleeves0440</t>
        </is>
      </c>
      <c r="D566" s="10" t="inlineStr"/>
      <c r="E566" s="10" t="inlineStr">
        <is>
          <t>:5015-9_0-KPV:</t>
        </is>
      </c>
      <c r="F566" s="11" t="inlineStr">
        <is>
          <t>4</t>
        </is>
      </c>
      <c r="G566" s="10" t="inlineStr">
        <is>
          <t>:CW:</t>
        </is>
      </c>
      <c r="H566" s="10" t="inlineStr">
        <is>
          <t>Mechanical Seal</t>
        </is>
      </c>
      <c r="I566" s="10" t="inlineStr">
        <is>
          <t>Single</t>
        </is>
      </c>
      <c r="J566" s="10" t="inlineStr">
        <is>
          <t>:Balanced:</t>
        </is>
      </c>
      <c r="K566" s="10" t="inlineStr">
        <is>
          <t>SlvMatl_SS_AISI-416_Hardened_SleeveBrg</t>
        </is>
      </c>
      <c r="L566" s="10" t="inlineStr">
        <is>
          <t>Al-Bronze, ASTM-B150 CDA95200</t>
        </is>
      </c>
      <c r="M566" s="10" t="inlineStr">
        <is>
          <t>SS AISI-416 (hard)-SlvBrg</t>
        </is>
      </c>
      <c r="N566" s="11" t="inlineStr">
        <is>
          <t>RTF</t>
        </is>
      </c>
      <c r="O566" s="10" t="inlineStr">
        <is>
          <t>B105167</t>
        </is>
      </c>
      <c r="P566" s="11" t="inlineStr">
        <is>
          <t>LT066</t>
        </is>
      </c>
      <c r="Q566" t="inlineStr">
        <is>
          <t>SlvMatl_SS_AISI-416_Hardened_SleeveBrg, PriceReq_BOM_KP_Sleeves</t>
        </is>
      </c>
    </row>
    <row r="567">
      <c r="B567" s="98" t="inlineStr">
        <is>
          <t>0.0</t>
        </is>
      </c>
      <c r="C567" s="10" t="inlineStr">
        <is>
          <t>ConTab_BOM_KP_Sleeves0441</t>
        </is>
      </c>
      <c r="D567" s="10" t="inlineStr"/>
      <c r="E567" s="10" t="inlineStr">
        <is>
          <t>:6012-1_2-KPV:</t>
        </is>
      </c>
      <c r="F567" s="11" t="inlineStr">
        <is>
          <t>4</t>
        </is>
      </c>
      <c r="G567" s="10" t="inlineStr">
        <is>
          <t>:CW:</t>
        </is>
      </c>
      <c r="H567" s="10" t="inlineStr">
        <is>
          <t>Mechanical Seal</t>
        </is>
      </c>
      <c r="I567" s="10" t="inlineStr">
        <is>
          <t>Single</t>
        </is>
      </c>
      <c r="J567" s="10" t="inlineStr">
        <is>
          <t>:Balanced:</t>
        </is>
      </c>
      <c r="K567" s="10" t="inlineStr">
        <is>
          <t>SlvMatl_SS_AISI-416_Hardened_SleeveBrg</t>
        </is>
      </c>
      <c r="L567" s="10" t="inlineStr">
        <is>
          <t>Al-Bronze, ASTM-B150 CDA95200</t>
        </is>
      </c>
      <c r="M567" s="10" t="inlineStr">
        <is>
          <t>SS AISI-416 (hard)-SlvBrg</t>
        </is>
      </c>
      <c r="N567" s="11" t="inlineStr">
        <is>
          <t>RTF</t>
        </is>
      </c>
      <c r="O567" s="10" t="inlineStr">
        <is>
          <t>B105168</t>
        </is>
      </c>
      <c r="P567" s="11" t="inlineStr">
        <is>
          <t>LT066</t>
        </is>
      </c>
      <c r="Q567" t="inlineStr">
        <is>
          <t>SlvMatl_SS_AISI-416_Hardened_SleeveBrg, PriceReq_BOM_KP_Sleeves</t>
        </is>
      </c>
    </row>
    <row r="568">
      <c r="B568" s="98" t="inlineStr">
        <is>
          <t>0.0</t>
        </is>
      </c>
      <c r="C568" s="10" t="inlineStr">
        <is>
          <t>ConTab_BOM_KP_Sleeves0442</t>
        </is>
      </c>
      <c r="D568" s="10" t="inlineStr"/>
      <c r="E568" s="10" t="inlineStr">
        <is>
          <t>:6012-3_4-KPV:</t>
        </is>
      </c>
      <c r="F568" s="11" t="inlineStr">
        <is>
          <t>4</t>
        </is>
      </c>
      <c r="G568" s="10" t="inlineStr">
        <is>
          <t>:CW:</t>
        </is>
      </c>
      <c r="H568" s="10" t="inlineStr">
        <is>
          <t>Mechanical Seal</t>
        </is>
      </c>
      <c r="I568" s="10" t="inlineStr">
        <is>
          <t>Single</t>
        </is>
      </c>
      <c r="J568" s="10" t="inlineStr">
        <is>
          <t>:Balanced:</t>
        </is>
      </c>
      <c r="K568" s="10" t="inlineStr">
        <is>
          <t>SlvMatl_SS_AISI-416_Hardened_SleeveBrg</t>
        </is>
      </c>
      <c r="L568" s="10" t="inlineStr">
        <is>
          <t>Al-Bronze, ASTM-B150 CDA95200</t>
        </is>
      </c>
      <c r="M568" s="10" t="inlineStr">
        <is>
          <t>SS AISI-416 (hard)-SlvBrg</t>
        </is>
      </c>
      <c r="N568" s="11" t="inlineStr">
        <is>
          <t>RTF</t>
        </is>
      </c>
      <c r="O568" s="10" t="inlineStr">
        <is>
          <t>B105169</t>
        </is>
      </c>
      <c r="P568" s="11" t="inlineStr">
        <is>
          <t>LT066</t>
        </is>
      </c>
      <c r="Q568" t="inlineStr">
        <is>
          <t>SlvMatl_SS_AISI-416_Hardened_SleeveBrg, PriceReq_BOM_KP_Sleeves</t>
        </is>
      </c>
    </row>
    <row r="569">
      <c r="B569" s="98" t="inlineStr">
        <is>
          <t>0.0</t>
        </is>
      </c>
      <c r="C569" s="10" t="inlineStr">
        <is>
          <t>ConTab_BOM_KP_Sleeves0443</t>
        </is>
      </c>
      <c r="D569" s="10" t="inlineStr"/>
      <c r="E569" s="10" t="inlineStr">
        <is>
          <t>:3014-5_6-KPV:</t>
        </is>
      </c>
      <c r="F569" s="11" t="inlineStr">
        <is>
          <t>4</t>
        </is>
      </c>
      <c r="G569" s="10" t="inlineStr">
        <is>
          <t>:CCW:</t>
        </is>
      </c>
      <c r="H569" s="10" t="inlineStr">
        <is>
          <t>Mechanical Seal</t>
        </is>
      </c>
      <c r="I569" s="10" t="inlineStr">
        <is>
          <t>Single</t>
        </is>
      </c>
      <c r="J569" s="10" t="inlineStr">
        <is>
          <t>:Balanced:</t>
        </is>
      </c>
      <c r="K569" s="10" t="inlineStr">
        <is>
          <t>SlvMatl_SS_AISI-416_Hardened_SleeveBrg</t>
        </is>
      </c>
      <c r="L569" s="10" t="inlineStr">
        <is>
          <t>Al-Bronze, ASTM-B150 CDA95200</t>
        </is>
      </c>
      <c r="M569" s="10" t="inlineStr">
        <is>
          <t>SS AISI-416 (hard)-SlvBrg</t>
        </is>
      </c>
      <c r="N569" s="11" t="inlineStr">
        <is>
          <t>RTF</t>
        </is>
      </c>
      <c r="O569" s="10" t="inlineStr">
        <is>
          <t>B105170</t>
        </is>
      </c>
      <c r="P569" s="11" t="inlineStr">
        <is>
          <t>LT066</t>
        </is>
      </c>
      <c r="Q569" t="inlineStr">
        <is>
          <t>SlvMatl_SS_AISI-416_Hardened_SleeveBrg, PriceReq_BOM_KP_Sleeves</t>
        </is>
      </c>
    </row>
    <row r="570">
      <c r="B570" s="98" t="inlineStr">
        <is>
          <t>0.0</t>
        </is>
      </c>
      <c r="C570" s="10" t="inlineStr">
        <is>
          <t>ConTab_BOM_KP_Sleeves0444</t>
        </is>
      </c>
      <c r="D570" s="10" t="inlineStr"/>
      <c r="E570" s="10" t="inlineStr">
        <is>
          <t>:4012-1_2-KPV:</t>
        </is>
      </c>
      <c r="F570" s="11" t="inlineStr">
        <is>
          <t>4</t>
        </is>
      </c>
      <c r="G570" s="10" t="inlineStr">
        <is>
          <t>:CCW:</t>
        </is>
      </c>
      <c r="H570" s="10" t="inlineStr">
        <is>
          <t>Mechanical Seal</t>
        </is>
      </c>
      <c r="I570" s="10" t="inlineStr">
        <is>
          <t>Single</t>
        </is>
      </c>
      <c r="J570" s="10" t="inlineStr">
        <is>
          <t>:Balanced:</t>
        </is>
      </c>
      <c r="K570" s="10" t="inlineStr">
        <is>
          <t>SlvMatl_SS_AISI-416_Hardened_SleeveBrg</t>
        </is>
      </c>
      <c r="L570" s="10" t="inlineStr">
        <is>
          <t>Al-Bronze, ASTM-B150 CDA95200</t>
        </is>
      </c>
      <c r="M570" s="10" t="inlineStr">
        <is>
          <t>SS AISI-416 (hard)-SlvBrg</t>
        </is>
      </c>
      <c r="N570" s="11" t="inlineStr">
        <is>
          <t>RTF</t>
        </is>
      </c>
      <c r="O570" s="10" t="inlineStr">
        <is>
          <t>B105171</t>
        </is>
      </c>
      <c r="P570" s="11" t="inlineStr">
        <is>
          <t>LT066</t>
        </is>
      </c>
      <c r="Q570" t="inlineStr">
        <is>
          <t>SlvMatl_SS_AISI-416_Hardened_SleeveBrg, PriceReq_BOM_KP_Sleeves</t>
        </is>
      </c>
    </row>
    <row r="571">
      <c r="B571" s="98" t="inlineStr">
        <is>
          <t>0.0</t>
        </is>
      </c>
      <c r="C571" s="10" t="inlineStr">
        <is>
          <t>ConTab_BOM_KP_Sleeves0445</t>
        </is>
      </c>
      <c r="D571" s="10" t="inlineStr"/>
      <c r="E571" s="10" t="inlineStr">
        <is>
          <t>:4012-7_8-KPV:</t>
        </is>
      </c>
      <c r="F571" s="11" t="inlineStr">
        <is>
          <t>4</t>
        </is>
      </c>
      <c r="G571" s="10" t="inlineStr">
        <is>
          <t>:CCW:</t>
        </is>
      </c>
      <c r="H571" s="10" t="inlineStr">
        <is>
          <t>Mechanical Seal</t>
        </is>
      </c>
      <c r="I571" s="10" t="inlineStr">
        <is>
          <t>Single</t>
        </is>
      </c>
      <c r="J571" s="10" t="inlineStr">
        <is>
          <t>:Balanced:</t>
        </is>
      </c>
      <c r="K571" s="10" t="inlineStr">
        <is>
          <t>SlvMatl_SS_AISI-416_Hardened_SleeveBrg</t>
        </is>
      </c>
      <c r="L571" s="10" t="inlineStr">
        <is>
          <t>Al-Bronze, ASTM-B150 CDA95200</t>
        </is>
      </c>
      <c r="M571" s="10" t="inlineStr">
        <is>
          <t>SS AISI-416 (hard)-SlvBrg</t>
        </is>
      </c>
      <c r="N571" s="11" t="inlineStr">
        <is>
          <t>RTF</t>
        </is>
      </c>
      <c r="O571" s="10" t="inlineStr">
        <is>
          <t>B105172</t>
        </is>
      </c>
      <c r="P571" s="11" t="inlineStr">
        <is>
          <t>LT066</t>
        </is>
      </c>
      <c r="Q571" t="inlineStr">
        <is>
          <t>SlvMatl_SS_AISI-416_Hardened_SleeveBrg, PriceReq_BOM_KP_Sleeves</t>
        </is>
      </c>
    </row>
    <row r="572">
      <c r="B572" s="98" t="inlineStr">
        <is>
          <t>0.0</t>
        </is>
      </c>
      <c r="C572" s="10" t="inlineStr">
        <is>
          <t>ConTab_BOM_KP_Sleeves0446</t>
        </is>
      </c>
      <c r="D572" s="10" t="inlineStr"/>
      <c r="E572" s="10" t="inlineStr">
        <is>
          <t>:4015-7_8-KPV:</t>
        </is>
      </c>
      <c r="F572" s="11" t="inlineStr">
        <is>
          <t>4</t>
        </is>
      </c>
      <c r="G572" s="10" t="inlineStr">
        <is>
          <t>:CCW:</t>
        </is>
      </c>
      <c r="H572" s="10" t="inlineStr">
        <is>
          <t>Mechanical Seal</t>
        </is>
      </c>
      <c r="I572" s="10" t="inlineStr">
        <is>
          <t>Single</t>
        </is>
      </c>
      <c r="J572" s="10" t="inlineStr">
        <is>
          <t>:Balanced:</t>
        </is>
      </c>
      <c r="K572" s="10" t="inlineStr">
        <is>
          <t>SlvMatl_SS_AISI-416_Hardened_SleeveBrg</t>
        </is>
      </c>
      <c r="L572" s="10" t="inlineStr">
        <is>
          <t>Al-Bronze, ASTM-B150 CDA95200</t>
        </is>
      </c>
      <c r="M572" s="10" t="inlineStr">
        <is>
          <t>SS AISI-416 (hard)-SlvBrg</t>
        </is>
      </c>
      <c r="N572" s="11" t="inlineStr">
        <is>
          <t>RTF</t>
        </is>
      </c>
      <c r="O572" s="10" t="inlineStr">
        <is>
          <t>B105173</t>
        </is>
      </c>
      <c r="P572" s="11" t="inlineStr">
        <is>
          <t>LT066</t>
        </is>
      </c>
      <c r="Q572" t="inlineStr">
        <is>
          <t>SlvMatl_SS_AISI-416_Hardened_SleeveBrg, PriceReq_BOM_KP_Sleeves</t>
        </is>
      </c>
    </row>
    <row r="573">
      <c r="B573" s="98" t="inlineStr">
        <is>
          <t>0.0</t>
        </is>
      </c>
      <c r="C573" s="10" t="inlineStr">
        <is>
          <t>ConTab_BOM_KP_Sleeves0447</t>
        </is>
      </c>
      <c r="D573" s="10" t="inlineStr"/>
      <c r="E573" s="10" t="inlineStr">
        <is>
          <t>:5012-7_8-KPV:</t>
        </is>
      </c>
      <c r="F573" s="11" t="inlineStr">
        <is>
          <t>4</t>
        </is>
      </c>
      <c r="G573" s="10" t="inlineStr">
        <is>
          <t>:CCW:</t>
        </is>
      </c>
      <c r="H573" s="10" t="inlineStr">
        <is>
          <t>Mechanical Seal</t>
        </is>
      </c>
      <c r="I573" s="10" t="inlineStr">
        <is>
          <t>Single</t>
        </is>
      </c>
      <c r="J573" s="10" t="inlineStr">
        <is>
          <t>:Balanced:</t>
        </is>
      </c>
      <c r="K573" s="10" t="inlineStr">
        <is>
          <t>SlvMatl_SS_AISI-416_Hardened_SleeveBrg</t>
        </is>
      </c>
      <c r="L573" s="10" t="inlineStr">
        <is>
          <t>Al-Bronze, ASTM-B150 CDA95200</t>
        </is>
      </c>
      <c r="M573" s="10" t="inlineStr">
        <is>
          <t>SS AISI-416 (hard)-SlvBrg</t>
        </is>
      </c>
      <c r="N573" s="11" t="inlineStr">
        <is>
          <t>RTF</t>
        </is>
      </c>
      <c r="O573" s="10" t="inlineStr">
        <is>
          <t>B105174</t>
        </is>
      </c>
      <c r="P573" s="11" t="inlineStr">
        <is>
          <t>LT066</t>
        </is>
      </c>
      <c r="Q573" t="inlineStr">
        <is>
          <t>SlvMatl_SS_AISI-416_Hardened_SleeveBrg, PriceReq_BOM_KP_Sleeves</t>
        </is>
      </c>
    </row>
    <row r="574">
      <c r="B574" s="98" t="inlineStr">
        <is>
          <t>0.0</t>
        </is>
      </c>
      <c r="C574" s="10" t="inlineStr">
        <is>
          <t>ConTab_BOM_KP_Sleeves0448</t>
        </is>
      </c>
      <c r="D574" s="10" t="inlineStr"/>
      <c r="E574" s="10" t="inlineStr">
        <is>
          <t>:5015-9_0-KPV:</t>
        </is>
      </c>
      <c r="F574" s="11" t="inlineStr">
        <is>
          <t>4</t>
        </is>
      </c>
      <c r="G574" s="10" t="inlineStr">
        <is>
          <t>:CCW:</t>
        </is>
      </c>
      <c r="H574" s="10" t="inlineStr">
        <is>
          <t>Mechanical Seal</t>
        </is>
      </c>
      <c r="I574" s="10" t="inlineStr">
        <is>
          <t>Single</t>
        </is>
      </c>
      <c r="J574" s="10" t="inlineStr">
        <is>
          <t>:Balanced:</t>
        </is>
      </c>
      <c r="K574" s="10" t="inlineStr">
        <is>
          <t>SlvMatl_SS_AISI-416_Hardened_SleeveBrg</t>
        </is>
      </c>
      <c r="L574" s="10" t="inlineStr">
        <is>
          <t>Al-Bronze, ASTM-B150 CDA95200</t>
        </is>
      </c>
      <c r="M574" s="10" t="inlineStr">
        <is>
          <t>SS AISI-416 (hard)-SlvBrg</t>
        </is>
      </c>
      <c r="N574" s="11" t="inlineStr">
        <is>
          <t>RTF</t>
        </is>
      </c>
      <c r="O574" s="10" t="inlineStr">
        <is>
          <t>B105175</t>
        </is>
      </c>
      <c r="P574" s="11" t="inlineStr">
        <is>
          <t>LT066</t>
        </is>
      </c>
      <c r="Q574" t="inlineStr">
        <is>
          <t>SlvMatl_SS_AISI-416_Hardened_SleeveBrg, PriceReq_BOM_KP_Sleeves</t>
        </is>
      </c>
    </row>
    <row r="575">
      <c r="B575" s="98" t="inlineStr">
        <is>
          <t>0.0</t>
        </is>
      </c>
      <c r="C575" s="10" t="inlineStr">
        <is>
          <t>ConTab_BOM_KP_Sleeves0449</t>
        </is>
      </c>
      <c r="D575" s="10" t="inlineStr"/>
      <c r="E575" s="10" t="inlineStr">
        <is>
          <t>:6012-1_2-KPV:</t>
        </is>
      </c>
      <c r="F575" s="11" t="inlineStr">
        <is>
          <t>4</t>
        </is>
      </c>
      <c r="G575" s="10" t="inlineStr">
        <is>
          <t>:CCW:</t>
        </is>
      </c>
      <c r="H575" s="10" t="inlineStr">
        <is>
          <t>Mechanical Seal</t>
        </is>
      </c>
      <c r="I575" s="10" t="inlineStr">
        <is>
          <t>Single</t>
        </is>
      </c>
      <c r="J575" s="10" t="inlineStr">
        <is>
          <t>:Balanced:</t>
        </is>
      </c>
      <c r="K575" s="10" t="inlineStr">
        <is>
          <t>SlvMatl_SS_AISI-416_Hardened_SleeveBrg</t>
        </is>
      </c>
      <c r="L575" s="10" t="inlineStr">
        <is>
          <t>Al-Bronze, ASTM-B150 CDA95200</t>
        </is>
      </c>
      <c r="M575" s="10" t="inlineStr">
        <is>
          <t>SS AISI-416 (hard)-SlvBrg</t>
        </is>
      </c>
      <c r="N575" s="11" t="inlineStr">
        <is>
          <t>RTF</t>
        </is>
      </c>
      <c r="O575" s="10" t="inlineStr">
        <is>
          <t>B105176</t>
        </is>
      </c>
      <c r="P575" s="11" t="inlineStr">
        <is>
          <t>LT066</t>
        </is>
      </c>
      <c r="Q575" t="inlineStr">
        <is>
          <t>SlvMatl_SS_AISI-416_Hardened_SleeveBrg, PriceReq_BOM_KP_Sleeves</t>
        </is>
      </c>
    </row>
    <row r="576">
      <c r="B576" s="98" t="inlineStr">
        <is>
          <t>0.0</t>
        </is>
      </c>
      <c r="C576" s="10" t="inlineStr">
        <is>
          <t>ConTab_BOM_KP_Sleeves0450</t>
        </is>
      </c>
      <c r="D576" s="10" t="inlineStr"/>
      <c r="E576" s="10" t="inlineStr">
        <is>
          <t>:6012-3_4-KPV:</t>
        </is>
      </c>
      <c r="F576" s="11" t="inlineStr">
        <is>
          <t>4</t>
        </is>
      </c>
      <c r="G576" s="10" t="inlineStr">
        <is>
          <t>:CCW:</t>
        </is>
      </c>
      <c r="H576" s="10" t="inlineStr">
        <is>
          <t>Mechanical Seal</t>
        </is>
      </c>
      <c r="I576" s="10" t="inlineStr">
        <is>
          <t>Single</t>
        </is>
      </c>
      <c r="J576" s="10" t="inlineStr">
        <is>
          <t>:Balanced:</t>
        </is>
      </c>
      <c r="K576" s="10" t="inlineStr">
        <is>
          <t>SlvMatl_SS_AISI-416_Hardened_SleeveBrg</t>
        </is>
      </c>
      <c r="L576" s="10" t="inlineStr">
        <is>
          <t>Al-Bronze, ASTM-B150 CDA95200</t>
        </is>
      </c>
      <c r="M576" s="10" t="inlineStr">
        <is>
          <t>SS AISI-416 (hard)-SlvBrg</t>
        </is>
      </c>
      <c r="N576" s="11" t="inlineStr">
        <is>
          <t>RTF</t>
        </is>
      </c>
      <c r="O576" s="10" t="inlineStr">
        <is>
          <t>B105177</t>
        </is>
      </c>
      <c r="P576" s="11" t="inlineStr">
        <is>
          <t>LT066</t>
        </is>
      </c>
      <c r="Q576" t="inlineStr">
        <is>
          <t>SlvMatl_SS_AISI-416_Hardened_SleeveBrg, PriceReq_BOM_KP_Sleeves</t>
        </is>
      </c>
    </row>
    <row r="577">
      <c r="B577" s="98" t="inlineStr">
        <is>
          <t>0.0</t>
        </is>
      </c>
      <c r="C577" s="10" t="inlineStr">
        <is>
          <t>ConTab_BOM_KP_Sleeves0451</t>
        </is>
      </c>
      <c r="D577" s="10" t="inlineStr"/>
      <c r="E577" s="10" t="inlineStr">
        <is>
          <t>:3014-5_6-KPV:</t>
        </is>
      </c>
      <c r="F577" s="11" t="inlineStr">
        <is>
          <t>4</t>
        </is>
      </c>
      <c r="G577" s="10" t="inlineStr">
        <is>
          <t>:CW:</t>
        </is>
      </c>
      <c r="H577" s="10" t="inlineStr">
        <is>
          <t>Mechanical Seal</t>
        </is>
      </c>
      <c r="I577" s="10" t="inlineStr">
        <is>
          <t>Single</t>
        </is>
      </c>
      <c r="J577" s="10" t="inlineStr">
        <is>
          <t>:Balanced:</t>
        </is>
      </c>
      <c r="K577" s="10" t="inlineStr">
        <is>
          <t>SlvMatl_SS_AISI-416_Hardened_SleeveBrg</t>
        </is>
      </c>
      <c r="L577" s="10" t="inlineStr">
        <is>
          <t>Special/Other</t>
        </is>
      </c>
      <c r="M577" s="10" t="inlineStr">
        <is>
          <t>SS AISI-416 (hard)-SlvBrg</t>
        </is>
      </c>
      <c r="N577" s="11" t="inlineStr">
        <is>
          <t>RTF</t>
        </is>
      </c>
      <c r="O577" s="10" t="inlineStr">
        <is>
          <t>B105178</t>
        </is>
      </c>
      <c r="P577" s="11" t="inlineStr">
        <is>
          <t>LT029</t>
        </is>
      </c>
      <c r="Q577" t="inlineStr">
        <is>
          <t>SlvMatl_SS_AISI-416_Hardened_SleeveBrg, PriceReq_BOM_KP_Sleeves</t>
        </is>
      </c>
    </row>
    <row r="578">
      <c r="B578" s="98" t="inlineStr">
        <is>
          <t>0.0</t>
        </is>
      </c>
      <c r="C578" s="10" t="inlineStr">
        <is>
          <t>ConTab_BOM_KP_Sleeves0452</t>
        </is>
      </c>
      <c r="D578" s="10" t="inlineStr"/>
      <c r="E578" s="10" t="inlineStr">
        <is>
          <t>:4012-1_2-KPV:</t>
        </is>
      </c>
      <c r="F578" s="11" t="inlineStr">
        <is>
          <t>4</t>
        </is>
      </c>
      <c r="G578" s="10" t="inlineStr">
        <is>
          <t>:CW:</t>
        </is>
      </c>
      <c r="H578" s="10" t="inlineStr">
        <is>
          <t>Mechanical Seal</t>
        </is>
      </c>
      <c r="I578" s="10" t="inlineStr">
        <is>
          <t>Single</t>
        </is>
      </c>
      <c r="J578" s="10" t="inlineStr">
        <is>
          <t>:Balanced:</t>
        </is>
      </c>
      <c r="K578" s="10" t="inlineStr">
        <is>
          <t>SlvMatl_SS_AISI-416_Hardened_SleeveBrg</t>
        </is>
      </c>
      <c r="L578" s="10" t="inlineStr">
        <is>
          <t>Special/Other</t>
        </is>
      </c>
      <c r="M578" s="10" t="inlineStr">
        <is>
          <t>SS AISI-416 (hard)-SlvBrg</t>
        </is>
      </c>
      <c r="N578" s="11" t="inlineStr">
        <is>
          <t>RTF</t>
        </is>
      </c>
      <c r="O578" s="10" t="inlineStr">
        <is>
          <t>B105179</t>
        </is>
      </c>
      <c r="P578" s="11" t="inlineStr">
        <is>
          <t>LT029</t>
        </is>
      </c>
      <c r="Q578" t="inlineStr">
        <is>
          <t>SlvMatl_SS_AISI-416_Hardened_SleeveBrg, PriceReq_BOM_KP_Sleeves</t>
        </is>
      </c>
    </row>
    <row r="579">
      <c r="B579" s="98" t="inlineStr">
        <is>
          <t>0.0</t>
        </is>
      </c>
      <c r="C579" s="10" t="inlineStr">
        <is>
          <t>ConTab_BOM_KP_Sleeves0453</t>
        </is>
      </c>
      <c r="D579" s="10" t="inlineStr"/>
      <c r="E579" s="10" t="inlineStr">
        <is>
          <t>:4012-7_8-KPV:</t>
        </is>
      </c>
      <c r="F579" s="11" t="inlineStr">
        <is>
          <t>4</t>
        </is>
      </c>
      <c r="G579" s="10" t="inlineStr">
        <is>
          <t>:CW:</t>
        </is>
      </c>
      <c r="H579" s="10" t="inlineStr">
        <is>
          <t>Mechanical Seal</t>
        </is>
      </c>
      <c r="I579" s="10" t="inlineStr">
        <is>
          <t>Single</t>
        </is>
      </c>
      <c r="J579" s="10" t="inlineStr">
        <is>
          <t>:Balanced:</t>
        </is>
      </c>
      <c r="K579" s="10" t="inlineStr">
        <is>
          <t>SlvMatl_SS_AISI-416_Hardened_SleeveBrg</t>
        </is>
      </c>
      <c r="L579" s="10" t="inlineStr">
        <is>
          <t>Special/Other</t>
        </is>
      </c>
      <c r="M579" s="10" t="inlineStr">
        <is>
          <t>SS AISI-416 (hard)-SlvBrg</t>
        </is>
      </c>
      <c r="N579" s="11" t="inlineStr">
        <is>
          <t>RTF</t>
        </is>
      </c>
      <c r="O579" s="10" t="inlineStr">
        <is>
          <t>B105180</t>
        </is>
      </c>
      <c r="P579" s="11" t="inlineStr">
        <is>
          <t>LT029</t>
        </is>
      </c>
      <c r="Q579" t="inlineStr">
        <is>
          <t>SlvMatl_SS_AISI-416_Hardened_SleeveBrg, PriceReq_BOM_KP_Sleeves</t>
        </is>
      </c>
    </row>
    <row r="580">
      <c r="B580" s="98" t="inlineStr">
        <is>
          <t>0.0</t>
        </is>
      </c>
      <c r="C580" s="10" t="inlineStr">
        <is>
          <t>ConTab_BOM_KP_Sleeves0454</t>
        </is>
      </c>
      <c r="D580" s="10" t="inlineStr"/>
      <c r="E580" s="10" t="inlineStr">
        <is>
          <t>:4015-7_8-KPV:</t>
        </is>
      </c>
      <c r="F580" s="11" t="inlineStr">
        <is>
          <t>4</t>
        </is>
      </c>
      <c r="G580" s="10" t="inlineStr">
        <is>
          <t>:CW:</t>
        </is>
      </c>
      <c r="H580" s="10" t="inlineStr">
        <is>
          <t>Mechanical Seal</t>
        </is>
      </c>
      <c r="I580" s="10" t="inlineStr">
        <is>
          <t>Single</t>
        </is>
      </c>
      <c r="J580" s="10" t="inlineStr">
        <is>
          <t>:Balanced:</t>
        </is>
      </c>
      <c r="K580" s="10" t="inlineStr">
        <is>
          <t>SlvMatl_SS_AISI-416_Hardened_SleeveBrg</t>
        </is>
      </c>
      <c r="L580" s="10" t="inlineStr">
        <is>
          <t>Special/Other</t>
        </is>
      </c>
      <c r="M580" s="10" t="inlineStr">
        <is>
          <t>SS AISI-416 (hard)-SlvBrg</t>
        </is>
      </c>
      <c r="N580" s="11" t="inlineStr">
        <is>
          <t>RTF</t>
        </is>
      </c>
      <c r="O580" s="10" t="inlineStr">
        <is>
          <t>B105181</t>
        </is>
      </c>
      <c r="P580" s="11" t="inlineStr">
        <is>
          <t>LT029</t>
        </is>
      </c>
      <c r="Q580" t="inlineStr">
        <is>
          <t>SlvMatl_SS_AISI-416_Hardened_SleeveBrg, PriceReq_BOM_KP_Sleeves</t>
        </is>
      </c>
    </row>
    <row r="581">
      <c r="B581" s="98" t="inlineStr">
        <is>
          <t>0.0</t>
        </is>
      </c>
      <c r="C581" s="10" t="inlineStr">
        <is>
          <t>ConTab_BOM_KP_Sleeves0455</t>
        </is>
      </c>
      <c r="D581" s="10" t="inlineStr"/>
      <c r="E581" s="10" t="inlineStr">
        <is>
          <t>:5012-7_8-KPV:</t>
        </is>
      </c>
      <c r="F581" s="11" t="inlineStr">
        <is>
          <t>4</t>
        </is>
      </c>
      <c r="G581" s="10" t="inlineStr">
        <is>
          <t>:CW:</t>
        </is>
      </c>
      <c r="H581" s="10" t="inlineStr">
        <is>
          <t>Mechanical Seal</t>
        </is>
      </c>
      <c r="I581" s="10" t="inlineStr">
        <is>
          <t>Single</t>
        </is>
      </c>
      <c r="J581" s="10" t="inlineStr">
        <is>
          <t>:Balanced:</t>
        </is>
      </c>
      <c r="K581" s="10" t="inlineStr">
        <is>
          <t>SlvMatl_SS_AISI-416_Hardened_SleeveBrg</t>
        </is>
      </c>
      <c r="L581" s="10" t="inlineStr">
        <is>
          <t>Special/Other</t>
        </is>
      </c>
      <c r="M581" s="10" t="inlineStr">
        <is>
          <t>SS AISI-416 (hard)-SlvBrg</t>
        </is>
      </c>
      <c r="N581" s="11" t="inlineStr">
        <is>
          <t>RTF</t>
        </is>
      </c>
      <c r="O581" s="10" t="inlineStr">
        <is>
          <t>B105182</t>
        </is>
      </c>
      <c r="P581" s="11" t="inlineStr">
        <is>
          <t>LT029</t>
        </is>
      </c>
      <c r="Q581" t="inlineStr">
        <is>
          <t>SlvMatl_SS_AISI-416_Hardened_SleeveBrg, PriceReq_BOM_KP_Sleeves</t>
        </is>
      </c>
    </row>
    <row r="582">
      <c r="B582" s="98" t="inlineStr">
        <is>
          <t>0.0</t>
        </is>
      </c>
      <c r="C582" s="10" t="inlineStr">
        <is>
          <t>ConTab_BOM_KP_Sleeves0456</t>
        </is>
      </c>
      <c r="D582" s="10" t="inlineStr"/>
      <c r="E582" s="10" t="inlineStr">
        <is>
          <t>:5015-9_0-KPV:</t>
        </is>
      </c>
      <c r="F582" s="11" t="inlineStr">
        <is>
          <t>4</t>
        </is>
      </c>
      <c r="G582" s="10" t="inlineStr">
        <is>
          <t>:CW:</t>
        </is>
      </c>
      <c r="H582" s="10" t="inlineStr">
        <is>
          <t>Mechanical Seal</t>
        </is>
      </c>
      <c r="I582" s="10" t="inlineStr">
        <is>
          <t>Single</t>
        </is>
      </c>
      <c r="J582" s="10" t="inlineStr">
        <is>
          <t>:Balanced:</t>
        </is>
      </c>
      <c r="K582" s="10" t="inlineStr">
        <is>
          <t>SlvMatl_SS_AISI-416_Hardened_SleeveBrg</t>
        </is>
      </c>
      <c r="L582" s="10" t="inlineStr">
        <is>
          <t>Special/Other</t>
        </is>
      </c>
      <c r="M582" s="10" t="inlineStr">
        <is>
          <t>SS AISI-416 (hard)-SlvBrg</t>
        </is>
      </c>
      <c r="N582" s="11" t="inlineStr">
        <is>
          <t>RTF</t>
        </is>
      </c>
      <c r="O582" s="10" t="inlineStr">
        <is>
          <t>B105183</t>
        </is>
      </c>
      <c r="P582" s="11" t="inlineStr">
        <is>
          <t>LT029</t>
        </is>
      </c>
      <c r="Q582" t="inlineStr">
        <is>
          <t>SlvMatl_SS_AISI-416_Hardened_SleeveBrg, PriceReq_BOM_KP_Sleeves</t>
        </is>
      </c>
    </row>
    <row r="583">
      <c r="B583" s="98" t="inlineStr">
        <is>
          <t>0.0</t>
        </is>
      </c>
      <c r="C583" s="10" t="inlineStr">
        <is>
          <t>ConTab_BOM_KP_Sleeves0457</t>
        </is>
      </c>
      <c r="D583" s="10" t="inlineStr"/>
      <c r="E583" s="10" t="inlineStr">
        <is>
          <t>:6012-1_2-KPV:</t>
        </is>
      </c>
      <c r="F583" s="11" t="inlineStr">
        <is>
          <t>4</t>
        </is>
      </c>
      <c r="G583" s="10" t="inlineStr">
        <is>
          <t>:CW:</t>
        </is>
      </c>
      <c r="H583" s="10" t="inlineStr">
        <is>
          <t>Mechanical Seal</t>
        </is>
      </c>
      <c r="I583" s="10" t="inlineStr">
        <is>
          <t>Single</t>
        </is>
      </c>
      <c r="J583" s="10" t="inlineStr">
        <is>
          <t>:Balanced:</t>
        </is>
      </c>
      <c r="K583" s="10" t="inlineStr">
        <is>
          <t>SlvMatl_SS_AISI-416_Hardened_SleeveBrg</t>
        </is>
      </c>
      <c r="L583" s="10" t="inlineStr">
        <is>
          <t>Special/Other</t>
        </is>
      </c>
      <c r="M583" s="10" t="inlineStr">
        <is>
          <t>SS AISI-416 (hard)-SlvBrg</t>
        </is>
      </c>
      <c r="N583" s="11" t="inlineStr">
        <is>
          <t>RTF</t>
        </is>
      </c>
      <c r="O583" s="10" t="inlineStr">
        <is>
          <t>B105184</t>
        </is>
      </c>
      <c r="P583" s="11" t="inlineStr">
        <is>
          <t>LT029</t>
        </is>
      </c>
      <c r="Q583" t="inlineStr">
        <is>
          <t>SlvMatl_SS_AISI-416_Hardened_SleeveBrg, PriceReq_BOM_KP_Sleeves</t>
        </is>
      </c>
    </row>
    <row r="584">
      <c r="B584" s="98" t="inlineStr">
        <is>
          <t>0.0</t>
        </is>
      </c>
      <c r="C584" s="10" t="inlineStr">
        <is>
          <t>ConTab_BOM_KP_Sleeves0458</t>
        </is>
      </c>
      <c r="D584" s="10" t="inlineStr"/>
      <c r="E584" s="10" t="inlineStr">
        <is>
          <t>:6012-3_4-KPV:</t>
        </is>
      </c>
      <c r="F584" s="11" t="inlineStr">
        <is>
          <t>4</t>
        </is>
      </c>
      <c r="G584" s="10" t="inlineStr">
        <is>
          <t>:CW:</t>
        </is>
      </c>
      <c r="H584" s="10" t="inlineStr">
        <is>
          <t>Mechanical Seal</t>
        </is>
      </c>
      <c r="I584" s="10" t="inlineStr">
        <is>
          <t>Single</t>
        </is>
      </c>
      <c r="J584" s="10" t="inlineStr">
        <is>
          <t>:Balanced:</t>
        </is>
      </c>
      <c r="K584" s="10" t="inlineStr">
        <is>
          <t>SlvMatl_SS_AISI-416_Hardened_SleeveBrg</t>
        </is>
      </c>
      <c r="L584" s="10" t="inlineStr">
        <is>
          <t>Special/Other</t>
        </is>
      </c>
      <c r="M584" s="10" t="inlineStr">
        <is>
          <t>SS AISI-416 (hard)-SlvBrg</t>
        </is>
      </c>
      <c r="N584" s="11" t="inlineStr">
        <is>
          <t>RTF</t>
        </is>
      </c>
      <c r="O584" s="10" t="inlineStr">
        <is>
          <t>B105185</t>
        </is>
      </c>
      <c r="P584" s="11" t="inlineStr">
        <is>
          <t>LT029</t>
        </is>
      </c>
      <c r="Q584" t="inlineStr">
        <is>
          <t>SlvMatl_SS_AISI-416_Hardened_SleeveBrg, PriceReq_BOM_KP_Sleeves</t>
        </is>
      </c>
    </row>
    <row r="585">
      <c r="B585" s="98" t="inlineStr">
        <is>
          <t>0.0</t>
        </is>
      </c>
      <c r="C585" s="10" t="inlineStr">
        <is>
          <t>ConTab_BOM_KP_Sleeves0459</t>
        </is>
      </c>
      <c r="D585" s="10" t="inlineStr"/>
      <c r="E585" s="10" t="inlineStr">
        <is>
          <t>:3014-5_6-KPV:</t>
        </is>
      </c>
      <c r="F585" s="11" t="inlineStr">
        <is>
          <t>4</t>
        </is>
      </c>
      <c r="G585" s="10" t="inlineStr">
        <is>
          <t>:CCW:</t>
        </is>
      </c>
      <c r="H585" s="10" t="inlineStr">
        <is>
          <t>Mechanical Seal</t>
        </is>
      </c>
      <c r="I585" s="10" t="inlineStr">
        <is>
          <t>Single</t>
        </is>
      </c>
      <c r="J585" s="10" t="inlineStr">
        <is>
          <t>:Balanced:</t>
        </is>
      </c>
      <c r="K585" s="10" t="inlineStr">
        <is>
          <t>SlvMatl_SS_AISI-416_Hardened_SleeveBrg</t>
        </is>
      </c>
      <c r="L585" s="10" t="inlineStr">
        <is>
          <t>Special/Other</t>
        </is>
      </c>
      <c r="M585" s="10" t="inlineStr">
        <is>
          <t>SS AISI-416 (hard)-SlvBrg</t>
        </is>
      </c>
      <c r="N585" s="11" t="inlineStr">
        <is>
          <t>RTF</t>
        </is>
      </c>
      <c r="O585" s="10" t="inlineStr">
        <is>
          <t>B105186</t>
        </is>
      </c>
      <c r="P585" s="11" t="inlineStr">
        <is>
          <t>LT029</t>
        </is>
      </c>
      <c r="Q585" t="inlineStr">
        <is>
          <t>SlvMatl_SS_AISI-416_Hardened_SleeveBrg, PriceReq_BOM_KP_Sleeves</t>
        </is>
      </c>
    </row>
    <row r="586">
      <c r="B586" s="98" t="inlineStr">
        <is>
          <t>0.0</t>
        </is>
      </c>
      <c r="C586" s="10" t="inlineStr">
        <is>
          <t>ConTab_BOM_KP_Sleeves0460</t>
        </is>
      </c>
      <c r="D586" s="10" t="inlineStr"/>
      <c r="E586" s="10" t="inlineStr">
        <is>
          <t>:4012-1_2-KPV:</t>
        </is>
      </c>
      <c r="F586" s="11" t="inlineStr">
        <is>
          <t>4</t>
        </is>
      </c>
      <c r="G586" s="10" t="inlineStr">
        <is>
          <t>:CCW:</t>
        </is>
      </c>
      <c r="H586" s="10" t="inlineStr">
        <is>
          <t>Mechanical Seal</t>
        </is>
      </c>
      <c r="I586" s="10" t="inlineStr">
        <is>
          <t>Single</t>
        </is>
      </c>
      <c r="J586" s="10" t="inlineStr">
        <is>
          <t>:Balanced:</t>
        </is>
      </c>
      <c r="K586" s="10" t="inlineStr">
        <is>
          <t>SlvMatl_SS_AISI-416_Hardened_SleeveBrg</t>
        </is>
      </c>
      <c r="L586" s="10" t="inlineStr">
        <is>
          <t>Special/Other</t>
        </is>
      </c>
      <c r="M586" s="10" t="inlineStr">
        <is>
          <t>SS AISI-416 (hard)-SlvBrg</t>
        </is>
      </c>
      <c r="N586" s="11" t="inlineStr">
        <is>
          <t>RTF</t>
        </is>
      </c>
      <c r="O586" s="10" t="inlineStr">
        <is>
          <t>B105187</t>
        </is>
      </c>
      <c r="P586" s="11" t="inlineStr">
        <is>
          <t>LT029</t>
        </is>
      </c>
      <c r="Q586" t="inlineStr">
        <is>
          <t>SlvMatl_SS_AISI-416_Hardened_SleeveBrg, PriceReq_BOM_KP_Sleeves</t>
        </is>
      </c>
    </row>
    <row r="587">
      <c r="B587" s="98" t="inlineStr">
        <is>
          <t>0.0</t>
        </is>
      </c>
      <c r="C587" s="10" t="inlineStr">
        <is>
          <t>ConTab_BOM_KP_Sleeves0461</t>
        </is>
      </c>
      <c r="D587" s="10" t="inlineStr"/>
      <c r="E587" s="10" t="inlineStr">
        <is>
          <t>:4012-7_8-KPV:</t>
        </is>
      </c>
      <c r="F587" s="11" t="inlineStr">
        <is>
          <t>4</t>
        </is>
      </c>
      <c r="G587" s="10" t="inlineStr">
        <is>
          <t>:CCW:</t>
        </is>
      </c>
      <c r="H587" s="10" t="inlineStr">
        <is>
          <t>Mechanical Seal</t>
        </is>
      </c>
      <c r="I587" s="10" t="inlineStr">
        <is>
          <t>Single</t>
        </is>
      </c>
      <c r="J587" s="10" t="inlineStr">
        <is>
          <t>:Balanced:</t>
        </is>
      </c>
      <c r="K587" s="10" t="inlineStr">
        <is>
          <t>SlvMatl_SS_AISI-416_Hardened_SleeveBrg</t>
        </is>
      </c>
      <c r="L587" s="10" t="inlineStr">
        <is>
          <t>Special/Other</t>
        </is>
      </c>
      <c r="M587" s="10" t="inlineStr">
        <is>
          <t>SS AISI-416 (hard)-SlvBrg</t>
        </is>
      </c>
      <c r="N587" s="11" t="inlineStr">
        <is>
          <t>RTF</t>
        </is>
      </c>
      <c r="O587" s="10" t="inlineStr">
        <is>
          <t>B105188</t>
        </is>
      </c>
      <c r="P587" s="11" t="inlineStr">
        <is>
          <t>LT029</t>
        </is>
      </c>
      <c r="Q587" t="inlineStr">
        <is>
          <t>SlvMatl_SS_AISI-416_Hardened_SleeveBrg, PriceReq_BOM_KP_Sleeves</t>
        </is>
      </c>
    </row>
    <row r="588">
      <c r="B588" s="98" t="inlineStr">
        <is>
          <t>0.0</t>
        </is>
      </c>
      <c r="C588" s="10" t="inlineStr">
        <is>
          <t>ConTab_BOM_KP_Sleeves0462</t>
        </is>
      </c>
      <c r="D588" s="10" t="inlineStr"/>
      <c r="E588" s="10" t="inlineStr">
        <is>
          <t>:4015-7_8-KPV:</t>
        </is>
      </c>
      <c r="F588" s="11" t="inlineStr">
        <is>
          <t>4</t>
        </is>
      </c>
      <c r="G588" s="10" t="inlineStr">
        <is>
          <t>:CCW:</t>
        </is>
      </c>
      <c r="H588" s="10" t="inlineStr">
        <is>
          <t>Mechanical Seal</t>
        </is>
      </c>
      <c r="I588" s="10" t="inlineStr">
        <is>
          <t>Single</t>
        </is>
      </c>
      <c r="J588" s="10" t="inlineStr">
        <is>
          <t>:Balanced:</t>
        </is>
      </c>
      <c r="K588" s="10" t="inlineStr">
        <is>
          <t>SlvMatl_SS_AISI-416_Hardened_SleeveBrg</t>
        </is>
      </c>
      <c r="L588" s="10" t="inlineStr">
        <is>
          <t>Special/Other</t>
        </is>
      </c>
      <c r="M588" s="10" t="inlineStr">
        <is>
          <t>SS AISI-416 (hard)-SlvBrg</t>
        </is>
      </c>
      <c r="N588" s="11" t="inlineStr">
        <is>
          <t>RTF</t>
        </is>
      </c>
      <c r="O588" s="10" t="inlineStr">
        <is>
          <t>B105189</t>
        </is>
      </c>
      <c r="P588" s="11" t="inlineStr">
        <is>
          <t>LT029</t>
        </is>
      </c>
      <c r="Q588" t="inlineStr">
        <is>
          <t>SlvMatl_SS_AISI-416_Hardened_SleeveBrg, PriceReq_BOM_KP_Sleeves</t>
        </is>
      </c>
    </row>
    <row r="589">
      <c r="B589" s="98" t="inlineStr">
        <is>
          <t>0.0</t>
        </is>
      </c>
      <c r="C589" s="10" t="inlineStr">
        <is>
          <t>ConTab_BOM_KP_Sleeves0463</t>
        </is>
      </c>
      <c r="D589" s="10" t="inlineStr"/>
      <c r="E589" s="10" t="inlineStr">
        <is>
          <t>:5012-7_8-KPV:</t>
        </is>
      </c>
      <c r="F589" s="11" t="inlineStr">
        <is>
          <t>4</t>
        </is>
      </c>
      <c r="G589" s="10" t="inlineStr">
        <is>
          <t>:CCW:</t>
        </is>
      </c>
      <c r="H589" s="10" t="inlineStr">
        <is>
          <t>Mechanical Seal</t>
        </is>
      </c>
      <c r="I589" s="10" t="inlineStr">
        <is>
          <t>Single</t>
        </is>
      </c>
      <c r="J589" s="10" t="inlineStr">
        <is>
          <t>:Balanced:</t>
        </is>
      </c>
      <c r="K589" s="10" t="inlineStr">
        <is>
          <t>SlvMatl_SS_AISI-416_Hardened_SleeveBrg</t>
        </is>
      </c>
      <c r="L589" s="10" t="inlineStr">
        <is>
          <t>Special/Other</t>
        </is>
      </c>
      <c r="M589" s="10" t="inlineStr">
        <is>
          <t>SS AISI-416 (hard)-SlvBrg</t>
        </is>
      </c>
      <c r="N589" s="11" t="inlineStr">
        <is>
          <t>RTF</t>
        </is>
      </c>
      <c r="O589" s="10" t="inlineStr">
        <is>
          <t>B105190</t>
        </is>
      </c>
      <c r="P589" s="11" t="inlineStr">
        <is>
          <t>LT029</t>
        </is>
      </c>
      <c r="Q589" t="inlineStr">
        <is>
          <t>SlvMatl_SS_AISI-416_Hardened_SleeveBrg, PriceReq_BOM_KP_Sleeves</t>
        </is>
      </c>
    </row>
    <row r="590">
      <c r="B590" s="98" t="inlineStr">
        <is>
          <t>0.0</t>
        </is>
      </c>
      <c r="C590" s="10" t="inlineStr">
        <is>
          <t>ConTab_BOM_KP_Sleeves0464</t>
        </is>
      </c>
      <c r="D590" s="10" t="inlineStr"/>
      <c r="E590" s="10" t="inlineStr">
        <is>
          <t>:5015-9_0-KPV:</t>
        </is>
      </c>
      <c r="F590" s="11" t="inlineStr">
        <is>
          <t>4</t>
        </is>
      </c>
      <c r="G590" s="10" t="inlineStr">
        <is>
          <t>:CCW:</t>
        </is>
      </c>
      <c r="H590" s="10" t="inlineStr">
        <is>
          <t>Mechanical Seal</t>
        </is>
      </c>
      <c r="I590" s="10" t="inlineStr">
        <is>
          <t>Single</t>
        </is>
      </c>
      <c r="J590" s="10" t="inlineStr">
        <is>
          <t>:Balanced:</t>
        </is>
      </c>
      <c r="K590" s="10" t="inlineStr">
        <is>
          <t>SlvMatl_SS_AISI-416_Hardened_SleeveBrg</t>
        </is>
      </c>
      <c r="L590" s="10" t="inlineStr">
        <is>
          <t>Special/Other</t>
        </is>
      </c>
      <c r="M590" s="10" t="inlineStr">
        <is>
          <t>SS AISI-416 (hard)-SlvBrg</t>
        </is>
      </c>
      <c r="N590" s="11" t="inlineStr">
        <is>
          <t>RTF</t>
        </is>
      </c>
      <c r="O590" s="10" t="inlineStr">
        <is>
          <t>B105191</t>
        </is>
      </c>
      <c r="P590" s="11" t="inlineStr">
        <is>
          <t>LT029</t>
        </is>
      </c>
      <c r="Q590" t="inlineStr">
        <is>
          <t>SlvMatl_SS_AISI-416_Hardened_SleeveBrg, PriceReq_BOM_KP_Sleeves</t>
        </is>
      </c>
    </row>
    <row r="591">
      <c r="B591" s="98" t="inlineStr">
        <is>
          <t>0.0</t>
        </is>
      </c>
      <c r="C591" s="10" t="inlineStr">
        <is>
          <t>ConTab_BOM_KP_Sleeves0465</t>
        </is>
      </c>
      <c r="D591" s="10" t="inlineStr"/>
      <c r="E591" s="10" t="inlineStr">
        <is>
          <t>:6012-1_2-KPV:</t>
        </is>
      </c>
      <c r="F591" s="11" t="inlineStr">
        <is>
          <t>4</t>
        </is>
      </c>
      <c r="G591" s="10" t="inlineStr">
        <is>
          <t>:CCW:</t>
        </is>
      </c>
      <c r="H591" s="10" t="inlineStr">
        <is>
          <t>Mechanical Seal</t>
        </is>
      </c>
      <c r="I591" s="10" t="inlineStr">
        <is>
          <t>Single</t>
        </is>
      </c>
      <c r="J591" s="10" t="inlineStr">
        <is>
          <t>:Balanced:</t>
        </is>
      </c>
      <c r="K591" s="10" t="inlineStr">
        <is>
          <t>SlvMatl_SS_AISI-416_Hardened_SleeveBrg</t>
        </is>
      </c>
      <c r="L591" s="10" t="inlineStr">
        <is>
          <t>Special/Other</t>
        </is>
      </c>
      <c r="M591" s="10" t="inlineStr">
        <is>
          <t>SS AISI-416 (hard)-SlvBrg</t>
        </is>
      </c>
      <c r="N591" s="11" t="inlineStr">
        <is>
          <t>RTF</t>
        </is>
      </c>
      <c r="O591" s="10" t="inlineStr">
        <is>
          <t>B105192</t>
        </is>
      </c>
      <c r="P591" s="11" t="inlineStr">
        <is>
          <t>LT029</t>
        </is>
      </c>
      <c r="Q591" t="inlineStr">
        <is>
          <t>SlvMatl_SS_AISI-416_Hardened_SleeveBrg, PriceReq_BOM_KP_Sleeves</t>
        </is>
      </c>
    </row>
    <row r="592">
      <c r="B592" s="98" t="inlineStr">
        <is>
          <t>0.0</t>
        </is>
      </c>
      <c r="C592" s="10" t="inlineStr">
        <is>
          <t>ConTab_BOM_KP_Sleeves0466</t>
        </is>
      </c>
      <c r="D592" s="10" t="inlineStr"/>
      <c r="E592" s="10" t="inlineStr">
        <is>
          <t>:6012-3_4-KPV:</t>
        </is>
      </c>
      <c r="F592" s="11" t="inlineStr">
        <is>
          <t>4</t>
        </is>
      </c>
      <c r="G592" s="10" t="inlineStr">
        <is>
          <t>:CCW:</t>
        </is>
      </c>
      <c r="H592" s="10" t="inlineStr">
        <is>
          <t>Mechanical Seal</t>
        </is>
      </c>
      <c r="I592" s="10" t="inlineStr">
        <is>
          <t>Single</t>
        </is>
      </c>
      <c r="J592" s="10" t="inlineStr">
        <is>
          <t>:Balanced:</t>
        </is>
      </c>
      <c r="K592" s="10" t="inlineStr">
        <is>
          <t>SlvMatl_SS_AISI-416_Hardened_SleeveBrg</t>
        </is>
      </c>
      <c r="L592" s="10" t="inlineStr">
        <is>
          <t>Special/Other</t>
        </is>
      </c>
      <c r="M592" s="10" t="inlineStr">
        <is>
          <t>SS AISI-416 (hard)-SlvBrg</t>
        </is>
      </c>
      <c r="N592" s="11" t="inlineStr">
        <is>
          <t>RTF</t>
        </is>
      </c>
      <c r="O592" s="10" t="inlineStr">
        <is>
          <t>B105193</t>
        </is>
      </c>
      <c r="P592" s="11" t="inlineStr">
        <is>
          <t>LT029</t>
        </is>
      </c>
      <c r="Q592" t="inlineStr">
        <is>
          <t>SlvMatl_SS_AISI-416_Hardened_SleeveBrg, PriceReq_BOM_KP_Sleeves</t>
        </is>
      </c>
    </row>
    <row r="593">
      <c r="B593" s="98" t="inlineStr">
        <is>
          <t>0.0</t>
        </is>
      </c>
      <c r="C593" s="10" t="inlineStr">
        <is>
          <t>ConTab_BOM_KP_Sleeves0467</t>
        </is>
      </c>
      <c r="D593" s="10" t="inlineStr"/>
      <c r="E593" s="10" t="inlineStr">
        <is>
          <t>:3014-5_6-KPV:</t>
        </is>
      </c>
      <c r="F593" s="11" t="inlineStr">
        <is>
          <t>4</t>
        </is>
      </c>
      <c r="G593" s="10" t="inlineStr">
        <is>
          <t>:CW:</t>
        </is>
      </c>
      <c r="H593" s="10" t="inlineStr">
        <is>
          <t>Mechanical Seal</t>
        </is>
      </c>
      <c r="I593" s="10" t="inlineStr">
        <is>
          <t>Single</t>
        </is>
      </c>
      <c r="J593" s="10" t="inlineStr">
        <is>
          <t>:Unbalanced:</t>
        </is>
      </c>
      <c r="K593" s="10" t="inlineStr">
        <is>
          <t>SlvMatl_SS_AISI-416_Hardened_SleeveBrg</t>
        </is>
      </c>
      <c r="L593" s="10" t="inlineStr">
        <is>
          <t>Bronze, III932, C89835</t>
        </is>
      </c>
      <c r="M593" s="10" t="inlineStr">
        <is>
          <t>SS AISI-416 (hard)-SlvBrg</t>
        </is>
      </c>
      <c r="N593" s="10" t="inlineStr">
        <is>
          <t>96698980</t>
        </is>
      </c>
      <c r="O593" s="10" t="inlineStr">
        <is>
          <t>B105194</t>
        </is>
      </c>
      <c r="P593" s="11" t="inlineStr">
        <is>
          <t>LT027</t>
        </is>
      </c>
      <c r="Q593" t="inlineStr">
        <is>
          <t>SlvMatl_SS_AISI-416_Hardened_SleeveBrg, PriceReq_BOM_KP_Sleeves</t>
        </is>
      </c>
    </row>
    <row r="594">
      <c r="B594" s="98" t="inlineStr">
        <is>
          <t>0.0</t>
        </is>
      </c>
      <c r="C594" s="10" t="inlineStr">
        <is>
          <t>ConTab_BOM_KP_Sleeves0468</t>
        </is>
      </c>
      <c r="D594" s="10" t="inlineStr"/>
      <c r="E594" s="10" t="inlineStr">
        <is>
          <t>:4012-1_2-KPV:</t>
        </is>
      </c>
      <c r="F594" s="11" t="inlineStr">
        <is>
          <t>4</t>
        </is>
      </c>
      <c r="G594" s="10" t="inlineStr">
        <is>
          <t>:CW:</t>
        </is>
      </c>
      <c r="H594" s="10" t="inlineStr">
        <is>
          <t>Mechanical Seal</t>
        </is>
      </c>
      <c r="I594" s="10" t="inlineStr">
        <is>
          <t>Single</t>
        </is>
      </c>
      <c r="J594" s="10" t="inlineStr">
        <is>
          <t>:Unbalanced:</t>
        </is>
      </c>
      <c r="K594" s="10" t="inlineStr">
        <is>
          <t>SlvMatl_SS_AISI-416_Hardened_SleeveBrg</t>
        </is>
      </c>
      <c r="L594" s="10" t="inlineStr">
        <is>
          <t>Bronze, III932, C89835</t>
        </is>
      </c>
      <c r="M594" s="10" t="inlineStr">
        <is>
          <t>SS AISI-416 (hard)-SlvBrg</t>
        </is>
      </c>
      <c r="N594" s="10" t="inlineStr">
        <is>
          <t>96698980</t>
        </is>
      </c>
      <c r="O594" s="10" t="inlineStr">
        <is>
          <t>B105195</t>
        </is>
      </c>
      <c r="P594" s="11" t="inlineStr">
        <is>
          <t>LT027</t>
        </is>
      </c>
      <c r="Q594" t="inlineStr">
        <is>
          <t>SlvMatl_SS_AISI-416_Hardened_SleeveBrg, PriceReq_BOM_KP_Sleeves</t>
        </is>
      </c>
    </row>
    <row r="595">
      <c r="B595" s="98" t="inlineStr">
        <is>
          <t>0.0</t>
        </is>
      </c>
      <c r="C595" s="10" t="inlineStr">
        <is>
          <t>ConTab_BOM_KP_Sleeves0469</t>
        </is>
      </c>
      <c r="D595" s="10" t="inlineStr"/>
      <c r="E595" s="10" t="inlineStr">
        <is>
          <t>:4012-7_8-KPV:</t>
        </is>
      </c>
      <c r="F595" s="11" t="inlineStr">
        <is>
          <t>4</t>
        </is>
      </c>
      <c r="G595" s="10" t="inlineStr">
        <is>
          <t>:CW:</t>
        </is>
      </c>
      <c r="H595" s="10" t="inlineStr">
        <is>
          <t>Mechanical Seal</t>
        </is>
      </c>
      <c r="I595" s="10" t="inlineStr">
        <is>
          <t>Single</t>
        </is>
      </c>
      <c r="J595" s="10" t="inlineStr">
        <is>
          <t>:Unbalanced:</t>
        </is>
      </c>
      <c r="K595" s="10" t="inlineStr">
        <is>
          <t>SlvMatl_SS_AISI-416_Hardened_SleeveBrg</t>
        </is>
      </c>
      <c r="L595" s="10" t="inlineStr">
        <is>
          <t>Bronze, III932, C89835</t>
        </is>
      </c>
      <c r="M595" s="10" t="inlineStr">
        <is>
          <t>SS AISI-416 (hard)-SlvBrg</t>
        </is>
      </c>
      <c r="N595" s="10" t="inlineStr">
        <is>
          <t>96698980</t>
        </is>
      </c>
      <c r="O595" s="10" t="inlineStr">
        <is>
          <t>B105196</t>
        </is>
      </c>
      <c r="P595" s="11" t="inlineStr">
        <is>
          <t>LT027</t>
        </is>
      </c>
      <c r="Q595" t="inlineStr">
        <is>
          <t>SlvMatl_SS_AISI-416_Hardened_SleeveBrg, PriceReq_BOM_KP_Sleeves</t>
        </is>
      </c>
    </row>
    <row r="596">
      <c r="B596" s="98" t="inlineStr">
        <is>
          <t>0.0</t>
        </is>
      </c>
      <c r="C596" s="10" t="inlineStr">
        <is>
          <t>ConTab_BOM_KP_Sleeves0470</t>
        </is>
      </c>
      <c r="D596" s="10" t="inlineStr"/>
      <c r="E596" s="10" t="inlineStr">
        <is>
          <t>:4015-7_8-KPV:</t>
        </is>
      </c>
      <c r="F596" s="11" t="inlineStr">
        <is>
          <t>4</t>
        </is>
      </c>
      <c r="G596" s="10" t="inlineStr">
        <is>
          <t>:CW:</t>
        </is>
      </c>
      <c r="H596" s="10" t="inlineStr">
        <is>
          <t>Mechanical Seal</t>
        </is>
      </c>
      <c r="I596" s="10" t="inlineStr">
        <is>
          <t>Single</t>
        </is>
      </c>
      <c r="J596" s="10" t="inlineStr">
        <is>
          <t>:Unbalanced:</t>
        </is>
      </c>
      <c r="K596" s="10" t="inlineStr">
        <is>
          <t>SlvMatl_SS_AISI-416_Hardened_SleeveBrg</t>
        </is>
      </c>
      <c r="L596" s="10" t="inlineStr">
        <is>
          <t>Bronze, III932, C89835</t>
        </is>
      </c>
      <c r="M596" s="10" t="inlineStr">
        <is>
          <t>SS AISI-416 (hard)-SlvBrg</t>
        </is>
      </c>
      <c r="N596" s="10" t="inlineStr">
        <is>
          <t>96698980</t>
        </is>
      </c>
      <c r="O596" s="10" t="inlineStr">
        <is>
          <t>B105197</t>
        </is>
      </c>
      <c r="P596" s="11" t="inlineStr">
        <is>
          <t>LT027</t>
        </is>
      </c>
      <c r="Q596" t="inlineStr">
        <is>
          <t>SlvMatl_SS_AISI-416_Hardened_SleeveBrg, PriceReq_BOM_KP_Sleeves</t>
        </is>
      </c>
    </row>
    <row r="597">
      <c r="B597" s="98" t="inlineStr">
        <is>
          <t>0.0</t>
        </is>
      </c>
      <c r="C597" s="10" t="inlineStr">
        <is>
          <t>ConTab_BOM_KP_Sleeves0471</t>
        </is>
      </c>
      <c r="D597" s="10" t="inlineStr"/>
      <c r="E597" s="10" t="inlineStr">
        <is>
          <t>:5012-7_8-KPV:</t>
        </is>
      </c>
      <c r="F597" s="11" t="inlineStr">
        <is>
          <t>4</t>
        </is>
      </c>
      <c r="G597" s="10" t="inlineStr">
        <is>
          <t>:CW:</t>
        </is>
      </c>
      <c r="H597" s="10" t="inlineStr">
        <is>
          <t>Mechanical Seal</t>
        </is>
      </c>
      <c r="I597" s="10" t="inlineStr">
        <is>
          <t>Single</t>
        </is>
      </c>
      <c r="J597" s="10" t="inlineStr">
        <is>
          <t>:Unbalanced:</t>
        </is>
      </c>
      <c r="K597" s="10" t="inlineStr">
        <is>
          <t>SlvMatl_SS_AISI-416_Hardened_SleeveBrg</t>
        </is>
      </c>
      <c r="L597" s="10" t="inlineStr">
        <is>
          <t>Bronze, III932, C89835</t>
        </is>
      </c>
      <c r="M597" s="10" t="inlineStr">
        <is>
          <t>SS AISI-416 (hard)-SlvBrg</t>
        </is>
      </c>
      <c r="N597" s="10" t="inlineStr">
        <is>
          <t>96698976</t>
        </is>
      </c>
      <c r="O597" s="10" t="inlineStr">
        <is>
          <t>B105198</t>
        </is>
      </c>
      <c r="P597" s="11" t="inlineStr">
        <is>
          <t>LT027</t>
        </is>
      </c>
      <c r="Q597" t="inlineStr">
        <is>
          <t>SlvMatl_SS_AISI-416_Hardened_SleeveBrg, PriceReq_BOM_KP_Sleeves</t>
        </is>
      </c>
    </row>
    <row r="598">
      <c r="B598" s="98" t="inlineStr">
        <is>
          <t>0.0</t>
        </is>
      </c>
      <c r="C598" s="10" t="inlineStr">
        <is>
          <t>ConTab_BOM_KP_Sleeves0472</t>
        </is>
      </c>
      <c r="D598" s="10" t="inlineStr"/>
      <c r="E598" s="10" t="inlineStr">
        <is>
          <t>:5015-9_0-KPV:</t>
        </is>
      </c>
      <c r="F598" s="11" t="inlineStr">
        <is>
          <t>4</t>
        </is>
      </c>
      <c r="G598" s="10" t="inlineStr">
        <is>
          <t>:CW:</t>
        </is>
      </c>
      <c r="H598" s="10" t="inlineStr">
        <is>
          <t>Mechanical Seal</t>
        </is>
      </c>
      <c r="I598" s="10" t="inlineStr">
        <is>
          <t>Single</t>
        </is>
      </c>
      <c r="J598" s="10" t="inlineStr">
        <is>
          <t>:Unbalanced:</t>
        </is>
      </c>
      <c r="K598" s="10" t="inlineStr">
        <is>
          <t>SlvMatl_SS_AISI-416_Hardened_SleeveBrg</t>
        </is>
      </c>
      <c r="L598" s="10" t="inlineStr">
        <is>
          <t>Bronze, III932, C89835</t>
        </is>
      </c>
      <c r="M598" s="10" t="inlineStr">
        <is>
          <t>SS AISI-416 (hard)-SlvBrg</t>
        </is>
      </c>
      <c r="N598" s="10" t="inlineStr">
        <is>
          <t>96698976</t>
        </is>
      </c>
      <c r="O598" s="10" t="inlineStr">
        <is>
          <t>B105199</t>
        </is>
      </c>
      <c r="P598" s="11" t="inlineStr">
        <is>
          <t>LT027</t>
        </is>
      </c>
      <c r="Q598" t="inlineStr">
        <is>
          <t>SlvMatl_SS_AISI-416_Hardened_SleeveBrg, PriceReq_BOM_KP_Sleeves</t>
        </is>
      </c>
    </row>
    <row r="599">
      <c r="B599" s="98" t="inlineStr">
        <is>
          <t>0.0</t>
        </is>
      </c>
      <c r="C599" s="10" t="inlineStr">
        <is>
          <t>ConTab_BOM_KP_Sleeves0473</t>
        </is>
      </c>
      <c r="D599" s="10" t="inlineStr"/>
      <c r="E599" s="10" t="inlineStr">
        <is>
          <t>:6012-1_2-KPV:</t>
        </is>
      </c>
      <c r="F599" s="11" t="inlineStr">
        <is>
          <t>4</t>
        </is>
      </c>
      <c r="G599" s="10" t="inlineStr">
        <is>
          <t>:CW:</t>
        </is>
      </c>
      <c r="H599" s="10" t="inlineStr">
        <is>
          <t>Mechanical Seal</t>
        </is>
      </c>
      <c r="I599" s="10" t="inlineStr">
        <is>
          <t>Single</t>
        </is>
      </c>
      <c r="J599" s="10" t="inlineStr">
        <is>
          <t>:Unbalanced:</t>
        </is>
      </c>
      <c r="K599" s="10" t="inlineStr">
        <is>
          <t>SlvMatl_SS_AISI-416_Hardened_SleeveBrg</t>
        </is>
      </c>
      <c r="L599" s="10" t="inlineStr">
        <is>
          <t>Bronze, III932, C89835</t>
        </is>
      </c>
      <c r="M599" s="10" t="inlineStr">
        <is>
          <t>SS AISI-416 (hard)-SlvBrg</t>
        </is>
      </c>
      <c r="N599" s="10" t="inlineStr">
        <is>
          <t>96698980</t>
        </is>
      </c>
      <c r="O599" s="10" t="inlineStr">
        <is>
          <t>B105200</t>
        </is>
      </c>
      <c r="P599" s="11" t="inlineStr">
        <is>
          <t>LT027</t>
        </is>
      </c>
      <c r="Q599" t="inlineStr">
        <is>
          <t>SlvMatl_SS_AISI-416_Hardened_SleeveBrg, PriceReq_BOM_KP_Sleeves</t>
        </is>
      </c>
    </row>
    <row r="600">
      <c r="B600" s="98" t="inlineStr">
        <is>
          <t>0.0</t>
        </is>
      </c>
      <c r="C600" s="10" t="inlineStr">
        <is>
          <t>ConTab_BOM_KP_Sleeves0474</t>
        </is>
      </c>
      <c r="D600" s="10" t="inlineStr"/>
      <c r="E600" s="10" t="inlineStr">
        <is>
          <t>:6012-3_4-KPV:</t>
        </is>
      </c>
      <c r="F600" s="11" t="inlineStr">
        <is>
          <t>4</t>
        </is>
      </c>
      <c r="G600" s="10" t="inlineStr">
        <is>
          <t>:CW:</t>
        </is>
      </c>
      <c r="H600" s="10" t="inlineStr">
        <is>
          <t>Mechanical Seal</t>
        </is>
      </c>
      <c r="I600" s="10" t="inlineStr">
        <is>
          <t>Single</t>
        </is>
      </c>
      <c r="J600" s="10" t="inlineStr">
        <is>
          <t>:Unbalanced:</t>
        </is>
      </c>
      <c r="K600" s="10" t="inlineStr">
        <is>
          <t>SlvMatl_SS_AISI-416_Hardened_SleeveBrg</t>
        </is>
      </c>
      <c r="L600" s="10" t="inlineStr">
        <is>
          <t>Bronze, III932, C89835</t>
        </is>
      </c>
      <c r="M600" s="10" t="inlineStr">
        <is>
          <t>SS AISI-416 (hard)-SlvBrg</t>
        </is>
      </c>
      <c r="N600" s="10" t="inlineStr">
        <is>
          <t>96698976</t>
        </is>
      </c>
      <c r="O600" s="10" t="inlineStr">
        <is>
          <t>B105201</t>
        </is>
      </c>
      <c r="P600" s="11" t="inlineStr">
        <is>
          <t>LT027</t>
        </is>
      </c>
      <c r="Q600" t="inlineStr">
        <is>
          <t>SlvMatl_SS_AISI-416_Hardened_SleeveBrg, PriceReq_BOM_KP_Sleeves</t>
        </is>
      </c>
    </row>
    <row r="601">
      <c r="B601" s="98" t="inlineStr">
        <is>
          <t>0.0</t>
        </is>
      </c>
      <c r="C601" s="10" t="inlineStr">
        <is>
          <t>ConTab_BOM_KP_Sleeves0475</t>
        </is>
      </c>
      <c r="D601" s="10" t="inlineStr"/>
      <c r="E601" s="10" t="inlineStr">
        <is>
          <t>:3014-5_6-KPV:</t>
        </is>
      </c>
      <c r="F601" s="11" t="inlineStr">
        <is>
          <t>4</t>
        </is>
      </c>
      <c r="G601" s="10" t="inlineStr">
        <is>
          <t>:CCW:</t>
        </is>
      </c>
      <c r="H601" s="10" t="inlineStr">
        <is>
          <t>Mechanical Seal</t>
        </is>
      </c>
      <c r="I601" s="10" t="inlineStr">
        <is>
          <t>Single</t>
        </is>
      </c>
      <c r="J601" s="10" t="inlineStr">
        <is>
          <t>:Unbalanced:</t>
        </is>
      </c>
      <c r="K601" s="10" t="inlineStr">
        <is>
          <t>SlvMatl_SS_AISI-416_Hardened_SleeveBrg</t>
        </is>
      </c>
      <c r="L601" s="10" t="inlineStr">
        <is>
          <t>Bronze, III932, C89835</t>
        </is>
      </c>
      <c r="M601" s="10" t="inlineStr">
        <is>
          <t>SS AISI-416 (hard)-SlvBrg</t>
        </is>
      </c>
      <c r="N601" s="10" t="inlineStr">
        <is>
          <t>96698974</t>
        </is>
      </c>
      <c r="O601" s="10" t="inlineStr">
        <is>
          <t>B105202</t>
        </is>
      </c>
      <c r="P601" s="11" t="inlineStr">
        <is>
          <t>LT027</t>
        </is>
      </c>
      <c r="Q601" t="inlineStr">
        <is>
          <t>SlvMatl_SS_AISI-416_Hardened_SleeveBrg, PriceReq_BOM_KP_Sleeves</t>
        </is>
      </c>
    </row>
    <row r="602">
      <c r="B602" s="98" t="inlineStr">
        <is>
          <t>0.0</t>
        </is>
      </c>
      <c r="C602" s="10" t="inlineStr">
        <is>
          <t>ConTab_BOM_KP_Sleeves0476</t>
        </is>
      </c>
      <c r="D602" s="10" t="inlineStr"/>
      <c r="E602" s="10" t="inlineStr">
        <is>
          <t>:4012-1_2-KPV:</t>
        </is>
      </c>
      <c r="F602" s="11" t="inlineStr">
        <is>
          <t>4</t>
        </is>
      </c>
      <c r="G602" s="10" t="inlineStr">
        <is>
          <t>:CCW:</t>
        </is>
      </c>
      <c r="H602" s="10" t="inlineStr">
        <is>
          <t>Mechanical Seal</t>
        </is>
      </c>
      <c r="I602" s="10" t="inlineStr">
        <is>
          <t>Single</t>
        </is>
      </c>
      <c r="J602" s="10" t="inlineStr">
        <is>
          <t>:Unbalanced:</t>
        </is>
      </c>
      <c r="K602" s="10" t="inlineStr">
        <is>
          <t>SlvMatl_SS_AISI-416_Hardened_SleeveBrg</t>
        </is>
      </c>
      <c r="L602" s="10" t="inlineStr">
        <is>
          <t>Bronze, III932, C89835</t>
        </is>
      </c>
      <c r="M602" s="10" t="inlineStr">
        <is>
          <t>SS AISI-416 (hard)-SlvBrg</t>
        </is>
      </c>
      <c r="N602" s="10" t="inlineStr">
        <is>
          <t>96698974</t>
        </is>
      </c>
      <c r="O602" s="10" t="inlineStr">
        <is>
          <t>B105203</t>
        </is>
      </c>
      <c r="P602" s="11" t="inlineStr">
        <is>
          <t>LT027</t>
        </is>
      </c>
      <c r="Q602" t="inlineStr">
        <is>
          <t>SlvMatl_SS_AISI-416_Hardened_SleeveBrg, PriceReq_BOM_KP_Sleeves</t>
        </is>
      </c>
    </row>
    <row r="603">
      <c r="B603" s="98" t="inlineStr">
        <is>
          <t>0.0</t>
        </is>
      </c>
      <c r="C603" s="10" t="inlineStr">
        <is>
          <t>ConTab_BOM_KP_Sleeves0477</t>
        </is>
      </c>
      <c r="D603" s="10" t="inlineStr"/>
      <c r="E603" s="10" t="inlineStr">
        <is>
          <t>:4012-7_8-KPV:</t>
        </is>
      </c>
      <c r="F603" s="11" t="inlineStr">
        <is>
          <t>4</t>
        </is>
      </c>
      <c r="G603" s="10" t="inlineStr">
        <is>
          <t>:CCW:</t>
        </is>
      </c>
      <c r="H603" s="10" t="inlineStr">
        <is>
          <t>Mechanical Seal</t>
        </is>
      </c>
      <c r="I603" s="10" t="inlineStr">
        <is>
          <t>Single</t>
        </is>
      </c>
      <c r="J603" s="10" t="inlineStr">
        <is>
          <t>:Unbalanced:</t>
        </is>
      </c>
      <c r="K603" s="10" t="inlineStr">
        <is>
          <t>SlvMatl_SS_AISI-416_Hardened_SleeveBrg</t>
        </is>
      </c>
      <c r="L603" s="10" t="inlineStr">
        <is>
          <t>Bronze, III932, C89835</t>
        </is>
      </c>
      <c r="M603" s="10" t="inlineStr">
        <is>
          <t>SS AISI-416 (hard)-SlvBrg</t>
        </is>
      </c>
      <c r="N603" s="10" t="inlineStr">
        <is>
          <t>96698974</t>
        </is>
      </c>
      <c r="O603" s="10" t="inlineStr">
        <is>
          <t>B105204</t>
        </is>
      </c>
      <c r="P603" s="11" t="inlineStr">
        <is>
          <t>LT027</t>
        </is>
      </c>
      <c r="Q603" t="inlineStr">
        <is>
          <t>SlvMatl_SS_AISI-416_Hardened_SleeveBrg, PriceReq_BOM_KP_Sleeves</t>
        </is>
      </c>
    </row>
    <row r="604">
      <c r="B604" s="98" t="inlineStr">
        <is>
          <t>0.0</t>
        </is>
      </c>
      <c r="C604" s="10" t="inlineStr">
        <is>
          <t>ConTab_BOM_KP_Sleeves0478</t>
        </is>
      </c>
      <c r="D604" s="10" t="inlineStr"/>
      <c r="E604" s="10" t="inlineStr">
        <is>
          <t>:4015-7_8-KPV:</t>
        </is>
      </c>
      <c r="F604" s="11" t="inlineStr">
        <is>
          <t>4</t>
        </is>
      </c>
      <c r="G604" s="10" t="inlineStr">
        <is>
          <t>:CCW:</t>
        </is>
      </c>
      <c r="H604" s="10" t="inlineStr">
        <is>
          <t>Mechanical Seal</t>
        </is>
      </c>
      <c r="I604" s="10" t="inlineStr">
        <is>
          <t>Single</t>
        </is>
      </c>
      <c r="J604" s="10" t="inlineStr">
        <is>
          <t>:Unbalanced:</t>
        </is>
      </c>
      <c r="K604" s="10" t="inlineStr">
        <is>
          <t>SlvMatl_SS_AISI-416_Hardened_SleeveBrg</t>
        </is>
      </c>
      <c r="L604" s="10" t="inlineStr">
        <is>
          <t>Bronze, III932, C89835</t>
        </is>
      </c>
      <c r="M604" s="10" t="inlineStr">
        <is>
          <t>SS AISI-416 (hard)-SlvBrg</t>
        </is>
      </c>
      <c r="N604" s="10" t="inlineStr">
        <is>
          <t>96698974</t>
        </is>
      </c>
      <c r="O604" s="10" t="inlineStr">
        <is>
          <t>B105205</t>
        </is>
      </c>
      <c r="P604" s="11" t="inlineStr">
        <is>
          <t>LT027</t>
        </is>
      </c>
      <c r="Q604" t="inlineStr">
        <is>
          <t>SlvMatl_SS_AISI-416_Hardened_SleeveBrg, PriceReq_BOM_KP_Sleeves</t>
        </is>
      </c>
    </row>
    <row r="605">
      <c r="B605" s="98" t="inlineStr">
        <is>
          <t>0.0</t>
        </is>
      </c>
      <c r="C605" s="10" t="inlineStr">
        <is>
          <t>ConTab_BOM_KP_Sleeves0479</t>
        </is>
      </c>
      <c r="D605" s="10" t="inlineStr"/>
      <c r="E605" s="10" t="inlineStr">
        <is>
          <t>:5012-7_8-KPV:</t>
        </is>
      </c>
      <c r="F605" s="11" t="inlineStr">
        <is>
          <t>4</t>
        </is>
      </c>
      <c r="G605" s="10" t="inlineStr">
        <is>
          <t>:CCW:</t>
        </is>
      </c>
      <c r="H605" s="10" t="inlineStr">
        <is>
          <t>Mechanical Seal</t>
        </is>
      </c>
      <c r="I605" s="10" t="inlineStr">
        <is>
          <t>Single</t>
        </is>
      </c>
      <c r="J605" s="10" t="inlineStr">
        <is>
          <t>:Unbalanced:</t>
        </is>
      </c>
      <c r="K605" s="10" t="inlineStr">
        <is>
          <t>SlvMatl_SS_AISI-416_Hardened_SleeveBrg</t>
        </is>
      </c>
      <c r="L605" s="10" t="inlineStr">
        <is>
          <t>Bronze, III932, C89835</t>
        </is>
      </c>
      <c r="M605" s="10" t="inlineStr">
        <is>
          <t>SS AISI-416 (hard)-SlvBrg</t>
        </is>
      </c>
      <c r="N605" s="10" t="inlineStr">
        <is>
          <t>96698986</t>
        </is>
      </c>
      <c r="O605" s="10" t="inlineStr">
        <is>
          <t>B105206</t>
        </is>
      </c>
      <c r="P605" s="11" t="inlineStr">
        <is>
          <t>LT027</t>
        </is>
      </c>
      <c r="Q605" t="inlineStr">
        <is>
          <t>SlvMatl_SS_AISI-416_Hardened_SleeveBrg, PriceReq_BOM_KP_Sleeves</t>
        </is>
      </c>
    </row>
    <row r="606">
      <c r="B606" s="98" t="inlineStr">
        <is>
          <t>0.0</t>
        </is>
      </c>
      <c r="C606" s="10" t="inlineStr">
        <is>
          <t>ConTab_BOM_KP_Sleeves0480</t>
        </is>
      </c>
      <c r="D606" s="10" t="inlineStr"/>
      <c r="E606" s="10" t="inlineStr">
        <is>
          <t>:5015-9_0-KPV:</t>
        </is>
      </c>
      <c r="F606" s="11" t="inlineStr">
        <is>
          <t>4</t>
        </is>
      </c>
      <c r="G606" s="10" t="inlineStr">
        <is>
          <t>:CCW:</t>
        </is>
      </c>
      <c r="H606" s="10" t="inlineStr">
        <is>
          <t>Mechanical Seal</t>
        </is>
      </c>
      <c r="I606" s="10" t="inlineStr">
        <is>
          <t>Single</t>
        </is>
      </c>
      <c r="J606" s="10" t="inlineStr">
        <is>
          <t>:Unbalanced:</t>
        </is>
      </c>
      <c r="K606" s="10" t="inlineStr">
        <is>
          <t>SlvMatl_SS_AISI-416_Hardened_SleeveBrg</t>
        </is>
      </c>
      <c r="L606" s="10" t="inlineStr">
        <is>
          <t>Bronze, III932, C89835</t>
        </is>
      </c>
      <c r="M606" s="10" t="inlineStr">
        <is>
          <t>SS AISI-416 (hard)-SlvBrg</t>
        </is>
      </c>
      <c r="N606" s="10" t="inlineStr">
        <is>
          <t>96698986</t>
        </is>
      </c>
      <c r="O606" s="10" t="inlineStr">
        <is>
          <t>B105207</t>
        </is>
      </c>
      <c r="P606" s="11" t="inlineStr">
        <is>
          <t>LT027</t>
        </is>
      </c>
      <c r="Q606" t="inlineStr">
        <is>
          <t>SlvMatl_SS_AISI-416_Hardened_SleeveBrg, PriceReq_BOM_KP_Sleeves</t>
        </is>
      </c>
    </row>
    <row r="607">
      <c r="B607" s="98" t="inlineStr">
        <is>
          <t>0.0</t>
        </is>
      </c>
      <c r="C607" s="10" t="inlineStr">
        <is>
          <t>ConTab_BOM_KP_Sleeves0481</t>
        </is>
      </c>
      <c r="D607" s="10" t="inlineStr"/>
      <c r="E607" s="10" t="inlineStr">
        <is>
          <t>:6012-1_2-KPV:</t>
        </is>
      </c>
      <c r="F607" s="11" t="inlineStr">
        <is>
          <t>4</t>
        </is>
      </c>
      <c r="G607" s="10" t="inlineStr">
        <is>
          <t>:CCW:</t>
        </is>
      </c>
      <c r="H607" s="10" t="inlineStr">
        <is>
          <t>Mechanical Seal</t>
        </is>
      </c>
      <c r="I607" s="10" t="inlineStr">
        <is>
          <t>Single</t>
        </is>
      </c>
      <c r="J607" s="10" t="inlineStr">
        <is>
          <t>:Unbalanced:</t>
        </is>
      </c>
      <c r="K607" s="10" t="inlineStr">
        <is>
          <t>SlvMatl_SS_AISI-416_Hardened_SleeveBrg</t>
        </is>
      </c>
      <c r="L607" s="10" t="inlineStr">
        <is>
          <t>Bronze, III932, C89835</t>
        </is>
      </c>
      <c r="M607" s="10" t="inlineStr">
        <is>
          <t>SS AISI-416 (hard)-SlvBrg</t>
        </is>
      </c>
      <c r="N607" s="10" t="inlineStr">
        <is>
          <t>96698974</t>
        </is>
      </c>
      <c r="O607" s="10" t="inlineStr">
        <is>
          <t>B105208</t>
        </is>
      </c>
      <c r="P607" s="11" t="inlineStr">
        <is>
          <t>LT027</t>
        </is>
      </c>
      <c r="Q607" t="inlineStr">
        <is>
          <t>SlvMatl_SS_AISI-416_Hardened_SleeveBrg, PriceReq_BOM_KP_Sleeves</t>
        </is>
      </c>
    </row>
    <row r="608">
      <c r="B608" s="98" t="inlineStr">
        <is>
          <t>0.0</t>
        </is>
      </c>
      <c r="C608" s="10" t="inlineStr">
        <is>
          <t>ConTab_BOM_KP_Sleeves0482</t>
        </is>
      </c>
      <c r="D608" s="10" t="inlineStr"/>
      <c r="E608" s="10" t="inlineStr">
        <is>
          <t>:6012-3_4-KPV:</t>
        </is>
      </c>
      <c r="F608" s="11" t="inlineStr">
        <is>
          <t>4</t>
        </is>
      </c>
      <c r="G608" s="10" t="inlineStr">
        <is>
          <t>:CCW:</t>
        </is>
      </c>
      <c r="H608" s="10" t="inlineStr">
        <is>
          <t>Mechanical Seal</t>
        </is>
      </c>
      <c r="I608" s="10" t="inlineStr">
        <is>
          <t>Single</t>
        </is>
      </c>
      <c r="J608" s="10" t="inlineStr">
        <is>
          <t>:Unbalanced:</t>
        </is>
      </c>
      <c r="K608" s="10" t="inlineStr">
        <is>
          <t>SlvMatl_SS_AISI-416_Hardened_SleeveBrg</t>
        </is>
      </c>
      <c r="L608" s="10" t="inlineStr">
        <is>
          <t>Bronze, III932, C89835</t>
        </is>
      </c>
      <c r="M608" s="10" t="inlineStr">
        <is>
          <t>SS AISI-416 (hard)-SlvBrg</t>
        </is>
      </c>
      <c r="N608" s="10" t="inlineStr">
        <is>
          <t>96698986</t>
        </is>
      </c>
      <c r="O608" s="10" t="inlineStr">
        <is>
          <t>B105209</t>
        </is>
      </c>
      <c r="P608" s="11" t="inlineStr">
        <is>
          <t>LT027</t>
        </is>
      </c>
      <c r="Q608" t="inlineStr">
        <is>
          <t>SlvMatl_SS_AISI-416_Hardened_SleeveBrg, PriceReq_BOM_KP_Sleeves</t>
        </is>
      </c>
    </row>
    <row r="609">
      <c r="B609" s="98" t="inlineStr">
        <is>
          <t>0.0</t>
        </is>
      </c>
      <c r="C609" s="10" t="inlineStr">
        <is>
          <t>ConTab_BOM_KP_Sleeves0483</t>
        </is>
      </c>
      <c r="D609" s="10" t="inlineStr"/>
      <c r="E609" s="10" t="inlineStr">
        <is>
          <t>:3014-5_6-KPV:</t>
        </is>
      </c>
      <c r="F609" s="11" t="inlineStr">
        <is>
          <t>4</t>
        </is>
      </c>
      <c r="G609" s="10" t="inlineStr">
        <is>
          <t>:CW:</t>
        </is>
      </c>
      <c r="H609" s="10" t="inlineStr">
        <is>
          <t>Mechanical Seal</t>
        </is>
      </c>
      <c r="I609" s="10" t="inlineStr">
        <is>
          <t>Single</t>
        </is>
      </c>
      <c r="J609" s="10" t="inlineStr">
        <is>
          <t>:Unbalanced:</t>
        </is>
      </c>
      <c r="K609" s="10" t="inlineStr">
        <is>
          <t>SlvMatl_SS_AISI-416_Hardened_SleeveBrg</t>
        </is>
      </c>
      <c r="L609" s="10" t="inlineStr">
        <is>
          <t>NiAl-Bronze, ASTM-B150 CDA95400</t>
        </is>
      </c>
      <c r="M609" s="10" t="inlineStr">
        <is>
          <t>SS AISI-416 (hard)-SlvBrg</t>
        </is>
      </c>
      <c r="N609" s="11" t="inlineStr">
        <is>
          <t>RTF</t>
        </is>
      </c>
      <c r="O609" s="10" t="inlineStr">
        <is>
          <t>B105210</t>
        </is>
      </c>
      <c r="P609" s="11" t="inlineStr">
        <is>
          <t>LT066</t>
        </is>
      </c>
      <c r="Q609" t="inlineStr">
        <is>
          <t>SlvMatl_SS_AISI-416_Hardened_SleeveBrg, PriceReq_BOM_KP_Sleeves</t>
        </is>
      </c>
    </row>
    <row r="610">
      <c r="B610" s="98" t="inlineStr">
        <is>
          <t>0.0</t>
        </is>
      </c>
      <c r="C610" s="10" t="inlineStr">
        <is>
          <t>ConTab_BOM_KP_Sleeves0484</t>
        </is>
      </c>
      <c r="D610" s="10" t="inlineStr"/>
      <c r="E610" s="10" t="inlineStr">
        <is>
          <t>:4012-1_2-KPV:</t>
        </is>
      </c>
      <c r="F610" s="11" t="inlineStr">
        <is>
          <t>4</t>
        </is>
      </c>
      <c r="G610" s="10" t="inlineStr">
        <is>
          <t>:CW:</t>
        </is>
      </c>
      <c r="H610" s="10" t="inlineStr">
        <is>
          <t>Mechanical Seal</t>
        </is>
      </c>
      <c r="I610" s="10" t="inlineStr">
        <is>
          <t>Single</t>
        </is>
      </c>
      <c r="J610" s="10" t="inlineStr">
        <is>
          <t>:Unbalanced:</t>
        </is>
      </c>
      <c r="K610" s="10" t="inlineStr">
        <is>
          <t>SlvMatl_SS_AISI-416_Hardened_SleeveBrg</t>
        </is>
      </c>
      <c r="L610" s="10" t="inlineStr">
        <is>
          <t>NiAl-Bronze, ASTM-B150 CDA95400</t>
        </is>
      </c>
      <c r="M610" s="10" t="inlineStr">
        <is>
          <t>SS AISI-416 (hard)-SlvBrg</t>
        </is>
      </c>
      <c r="N610" s="11" t="inlineStr">
        <is>
          <t>RTF</t>
        </is>
      </c>
      <c r="O610" s="10" t="inlineStr">
        <is>
          <t>B105211</t>
        </is>
      </c>
      <c r="P610" s="11" t="inlineStr">
        <is>
          <t>LT066</t>
        </is>
      </c>
      <c r="Q610" t="inlineStr">
        <is>
          <t>SlvMatl_SS_AISI-416_Hardened_SleeveBrg, PriceReq_BOM_KP_Sleeves</t>
        </is>
      </c>
    </row>
    <row r="611">
      <c r="B611" s="98" t="inlineStr">
        <is>
          <t>0.0</t>
        </is>
      </c>
      <c r="C611" s="10" t="inlineStr">
        <is>
          <t>ConTab_BOM_KP_Sleeves0485</t>
        </is>
      </c>
      <c r="D611" s="10" t="inlineStr"/>
      <c r="E611" s="10" t="inlineStr">
        <is>
          <t>:4012-7_8-KPV:</t>
        </is>
      </c>
      <c r="F611" s="11" t="inlineStr">
        <is>
          <t>4</t>
        </is>
      </c>
      <c r="G611" s="10" t="inlineStr">
        <is>
          <t>:CW:</t>
        </is>
      </c>
      <c r="H611" s="10" t="inlineStr">
        <is>
          <t>Mechanical Seal</t>
        </is>
      </c>
      <c r="I611" s="10" t="inlineStr">
        <is>
          <t>Single</t>
        </is>
      </c>
      <c r="J611" s="10" t="inlineStr">
        <is>
          <t>:Unbalanced:</t>
        </is>
      </c>
      <c r="K611" s="10" t="inlineStr">
        <is>
          <t>SlvMatl_SS_AISI-416_Hardened_SleeveBrg</t>
        </is>
      </c>
      <c r="L611" s="10" t="inlineStr">
        <is>
          <t>NiAl-Bronze, ASTM-B150 CDA95400</t>
        </is>
      </c>
      <c r="M611" s="10" t="inlineStr">
        <is>
          <t>SS AISI-416 (hard)-SlvBrg</t>
        </is>
      </c>
      <c r="N611" s="11" t="inlineStr">
        <is>
          <t>RTF</t>
        </is>
      </c>
      <c r="O611" s="10" t="inlineStr">
        <is>
          <t>B105212</t>
        </is>
      </c>
      <c r="P611" s="11" t="inlineStr">
        <is>
          <t>LT066</t>
        </is>
      </c>
      <c r="Q611" t="inlineStr">
        <is>
          <t>SlvMatl_SS_AISI-416_Hardened_SleeveBrg, PriceReq_BOM_KP_Sleeves</t>
        </is>
      </c>
    </row>
    <row r="612">
      <c r="B612" s="98" t="inlineStr">
        <is>
          <t>0.0</t>
        </is>
      </c>
      <c r="C612" s="10" t="inlineStr">
        <is>
          <t>ConTab_BOM_KP_Sleeves0486</t>
        </is>
      </c>
      <c r="D612" s="10" t="inlineStr"/>
      <c r="E612" s="10" t="inlineStr">
        <is>
          <t>:4015-7_8-KPV:</t>
        </is>
      </c>
      <c r="F612" s="11" t="inlineStr">
        <is>
          <t>4</t>
        </is>
      </c>
      <c r="G612" s="10" t="inlineStr">
        <is>
          <t>:CW:</t>
        </is>
      </c>
      <c r="H612" s="10" t="inlineStr">
        <is>
          <t>Mechanical Seal</t>
        </is>
      </c>
      <c r="I612" s="10" t="inlineStr">
        <is>
          <t>Single</t>
        </is>
      </c>
      <c r="J612" s="10" t="inlineStr">
        <is>
          <t>:Unbalanced:</t>
        </is>
      </c>
      <c r="K612" s="10" t="inlineStr">
        <is>
          <t>SlvMatl_SS_AISI-416_Hardened_SleeveBrg</t>
        </is>
      </c>
      <c r="L612" s="10" t="inlineStr">
        <is>
          <t>NiAl-Bronze, ASTM-B150 CDA95400</t>
        </is>
      </c>
      <c r="M612" s="10" t="inlineStr">
        <is>
          <t>SS AISI-416 (hard)-SlvBrg</t>
        </is>
      </c>
      <c r="N612" s="11" t="inlineStr">
        <is>
          <t>RTF</t>
        </is>
      </c>
      <c r="O612" s="10" t="inlineStr">
        <is>
          <t>B105213</t>
        </is>
      </c>
      <c r="P612" s="11" t="inlineStr">
        <is>
          <t>LT066</t>
        </is>
      </c>
      <c r="Q612" t="inlineStr">
        <is>
          <t>SlvMatl_SS_AISI-416_Hardened_SleeveBrg, PriceReq_BOM_KP_Sleeves</t>
        </is>
      </c>
    </row>
    <row r="613">
      <c r="B613" s="98" t="inlineStr">
        <is>
          <t>0.0</t>
        </is>
      </c>
      <c r="C613" s="10" t="inlineStr">
        <is>
          <t>ConTab_BOM_KP_Sleeves0487</t>
        </is>
      </c>
      <c r="D613" s="10" t="inlineStr"/>
      <c r="E613" s="10" t="inlineStr">
        <is>
          <t>:5012-7_8-KPV:</t>
        </is>
      </c>
      <c r="F613" s="11" t="inlineStr">
        <is>
          <t>4</t>
        </is>
      </c>
      <c r="G613" s="10" t="inlineStr">
        <is>
          <t>:CW:</t>
        </is>
      </c>
      <c r="H613" s="10" t="inlineStr">
        <is>
          <t>Mechanical Seal</t>
        </is>
      </c>
      <c r="I613" s="10" t="inlineStr">
        <is>
          <t>Single</t>
        </is>
      </c>
      <c r="J613" s="10" t="inlineStr">
        <is>
          <t>:Unbalanced:</t>
        </is>
      </c>
      <c r="K613" s="10" t="inlineStr">
        <is>
          <t>SlvMatl_SS_AISI-416_Hardened_SleeveBrg</t>
        </is>
      </c>
      <c r="L613" s="10" t="inlineStr">
        <is>
          <t>NiAl-Bronze, ASTM-B150 CDA95400</t>
        </is>
      </c>
      <c r="M613" s="10" t="inlineStr">
        <is>
          <t>SS AISI-416 (hard)-SlvBrg</t>
        </is>
      </c>
      <c r="N613" s="11" t="inlineStr">
        <is>
          <t>RTF</t>
        </is>
      </c>
      <c r="O613" s="10" t="inlineStr">
        <is>
          <t>B105214</t>
        </is>
      </c>
      <c r="P613" s="11" t="inlineStr">
        <is>
          <t>LT066</t>
        </is>
      </c>
      <c r="Q613" t="inlineStr">
        <is>
          <t>SlvMatl_SS_AISI-416_Hardened_SleeveBrg, PriceReq_BOM_KP_Sleeves</t>
        </is>
      </c>
    </row>
    <row r="614">
      <c r="B614" s="98" t="inlineStr">
        <is>
          <t>0.0</t>
        </is>
      </c>
      <c r="C614" s="10" t="inlineStr">
        <is>
          <t>ConTab_BOM_KP_Sleeves0488</t>
        </is>
      </c>
      <c r="D614" s="10" t="inlineStr"/>
      <c r="E614" s="10" t="inlineStr">
        <is>
          <t>:5015-9_0-KPV:</t>
        </is>
      </c>
      <c r="F614" s="11" t="inlineStr">
        <is>
          <t>4</t>
        </is>
      </c>
      <c r="G614" s="10" t="inlineStr">
        <is>
          <t>:CW:</t>
        </is>
      </c>
      <c r="H614" s="10" t="inlineStr">
        <is>
          <t>Mechanical Seal</t>
        </is>
      </c>
      <c r="I614" s="10" t="inlineStr">
        <is>
          <t>Single</t>
        </is>
      </c>
      <c r="J614" s="10" t="inlineStr">
        <is>
          <t>:Unbalanced:</t>
        </is>
      </c>
      <c r="K614" s="10" t="inlineStr">
        <is>
          <t>SlvMatl_SS_AISI-416_Hardened_SleeveBrg</t>
        </is>
      </c>
      <c r="L614" s="10" t="inlineStr">
        <is>
          <t>NiAl-Bronze, ASTM-B150 CDA95400</t>
        </is>
      </c>
      <c r="M614" s="10" t="inlineStr">
        <is>
          <t>SS AISI-416 (hard)-SlvBrg</t>
        </is>
      </c>
      <c r="N614" s="11" t="inlineStr">
        <is>
          <t>RTF</t>
        </is>
      </c>
      <c r="O614" s="10" t="inlineStr">
        <is>
          <t>B105215</t>
        </is>
      </c>
      <c r="P614" s="11" t="inlineStr">
        <is>
          <t>LT066</t>
        </is>
      </c>
      <c r="Q614" t="inlineStr">
        <is>
          <t>SlvMatl_SS_AISI-416_Hardened_SleeveBrg, PriceReq_BOM_KP_Sleeves</t>
        </is>
      </c>
    </row>
    <row r="615">
      <c r="B615" s="98" t="inlineStr">
        <is>
          <t>0.0</t>
        </is>
      </c>
      <c r="C615" s="10" t="inlineStr">
        <is>
          <t>ConTab_BOM_KP_Sleeves0489</t>
        </is>
      </c>
      <c r="D615" s="10" t="inlineStr"/>
      <c r="E615" s="10" t="inlineStr">
        <is>
          <t>:6012-1_2-KPV:</t>
        </is>
      </c>
      <c r="F615" s="11" t="inlineStr">
        <is>
          <t>4</t>
        </is>
      </c>
      <c r="G615" s="10" t="inlineStr">
        <is>
          <t>:CW:</t>
        </is>
      </c>
      <c r="H615" s="10" t="inlineStr">
        <is>
          <t>Mechanical Seal</t>
        </is>
      </c>
      <c r="I615" s="10" t="inlineStr">
        <is>
          <t>Single</t>
        </is>
      </c>
      <c r="J615" s="10" t="inlineStr">
        <is>
          <t>:Unbalanced:</t>
        </is>
      </c>
      <c r="K615" s="10" t="inlineStr">
        <is>
          <t>SlvMatl_SS_AISI-416_Hardened_SleeveBrg</t>
        </is>
      </c>
      <c r="L615" s="10" t="inlineStr">
        <is>
          <t>NiAl-Bronze, ASTM-B150 CDA95400</t>
        </is>
      </c>
      <c r="M615" s="10" t="inlineStr">
        <is>
          <t>SS AISI-416 (hard)-SlvBrg</t>
        </is>
      </c>
      <c r="N615" s="11" t="inlineStr">
        <is>
          <t>RTF</t>
        </is>
      </c>
      <c r="O615" s="10" t="inlineStr">
        <is>
          <t>B105216</t>
        </is>
      </c>
      <c r="P615" s="11" t="inlineStr">
        <is>
          <t>LT066</t>
        </is>
      </c>
      <c r="Q615" t="inlineStr">
        <is>
          <t>SlvMatl_SS_AISI-416_Hardened_SleeveBrg, PriceReq_BOM_KP_Sleeves</t>
        </is>
      </c>
    </row>
    <row r="616">
      <c r="B616" s="98" t="inlineStr">
        <is>
          <t>0.0</t>
        </is>
      </c>
      <c r="C616" s="10" t="inlineStr">
        <is>
          <t>ConTab_BOM_KP_Sleeves0490</t>
        </is>
      </c>
      <c r="D616" s="10" t="inlineStr"/>
      <c r="E616" s="10" t="inlineStr">
        <is>
          <t>:6012-3_4-KPV:</t>
        </is>
      </c>
      <c r="F616" s="11" t="inlineStr">
        <is>
          <t>4</t>
        </is>
      </c>
      <c r="G616" s="10" t="inlineStr">
        <is>
          <t>:CW:</t>
        </is>
      </c>
      <c r="H616" s="10" t="inlineStr">
        <is>
          <t>Mechanical Seal</t>
        </is>
      </c>
      <c r="I616" s="10" t="inlineStr">
        <is>
          <t>Single</t>
        </is>
      </c>
      <c r="J616" s="10" t="inlineStr">
        <is>
          <t>:Unbalanced:</t>
        </is>
      </c>
      <c r="K616" s="10" t="inlineStr">
        <is>
          <t>SlvMatl_SS_AISI-416_Hardened_SleeveBrg</t>
        </is>
      </c>
      <c r="L616" s="10" t="inlineStr">
        <is>
          <t>NiAl-Bronze, ASTM-B150 CDA95400</t>
        </is>
      </c>
      <c r="M616" s="10" t="inlineStr">
        <is>
          <t>SS AISI-416 (hard)-SlvBrg</t>
        </is>
      </c>
      <c r="N616" s="11" t="inlineStr">
        <is>
          <t>RTF</t>
        </is>
      </c>
      <c r="O616" s="10" t="inlineStr">
        <is>
          <t>B105217</t>
        </is>
      </c>
      <c r="P616" s="11" t="inlineStr">
        <is>
          <t>LT066</t>
        </is>
      </c>
      <c r="Q616" t="inlineStr">
        <is>
          <t>SlvMatl_SS_AISI-416_Hardened_SleeveBrg, PriceReq_BOM_KP_Sleeves</t>
        </is>
      </c>
    </row>
    <row r="617">
      <c r="B617" s="98" t="inlineStr">
        <is>
          <t>0.0</t>
        </is>
      </c>
      <c r="C617" s="10" t="inlineStr">
        <is>
          <t>ConTab_BOM_KP_Sleeves0491</t>
        </is>
      </c>
      <c r="D617" s="10" t="inlineStr"/>
      <c r="E617" s="10" t="inlineStr">
        <is>
          <t>:3014-5_6-KPV:</t>
        </is>
      </c>
      <c r="F617" s="11" t="inlineStr">
        <is>
          <t>4</t>
        </is>
      </c>
      <c r="G617" s="10" t="inlineStr">
        <is>
          <t>:CCW:</t>
        </is>
      </c>
      <c r="H617" s="10" t="inlineStr">
        <is>
          <t>Mechanical Seal</t>
        </is>
      </c>
      <c r="I617" s="10" t="inlineStr">
        <is>
          <t>Single</t>
        </is>
      </c>
      <c r="J617" s="10" t="inlineStr">
        <is>
          <t>:Unbalanced:</t>
        </is>
      </c>
      <c r="K617" s="10" t="inlineStr">
        <is>
          <t>SlvMatl_SS_AISI-416_Hardened_SleeveBrg</t>
        </is>
      </c>
      <c r="L617" s="10" t="inlineStr">
        <is>
          <t>NiAl-Bronze, ASTM-B150 CDA95400</t>
        </is>
      </c>
      <c r="M617" s="10" t="inlineStr">
        <is>
          <t>SS AISI-416 (hard)-SlvBrg</t>
        </is>
      </c>
      <c r="N617" s="11" t="inlineStr">
        <is>
          <t>RTF</t>
        </is>
      </c>
      <c r="O617" s="10" t="inlineStr">
        <is>
          <t>B105218</t>
        </is>
      </c>
      <c r="P617" s="11" t="inlineStr">
        <is>
          <t>LT066</t>
        </is>
      </c>
      <c r="Q617" t="inlineStr">
        <is>
          <t>SlvMatl_SS_AISI-416_Hardened_SleeveBrg, PriceReq_BOM_KP_Sleeves</t>
        </is>
      </c>
    </row>
    <row r="618">
      <c r="B618" s="98" t="inlineStr">
        <is>
          <t>0.0</t>
        </is>
      </c>
      <c r="C618" s="10" t="inlineStr">
        <is>
          <t>ConTab_BOM_KP_Sleeves0492</t>
        </is>
      </c>
      <c r="D618" s="10" t="inlineStr"/>
      <c r="E618" s="10" t="inlineStr">
        <is>
          <t>:4012-1_2-KPV:</t>
        </is>
      </c>
      <c r="F618" s="11" t="inlineStr">
        <is>
          <t>4</t>
        </is>
      </c>
      <c r="G618" s="10" t="inlineStr">
        <is>
          <t>:CCW:</t>
        </is>
      </c>
      <c r="H618" s="10" t="inlineStr">
        <is>
          <t>Mechanical Seal</t>
        </is>
      </c>
      <c r="I618" s="10" t="inlineStr">
        <is>
          <t>Single</t>
        </is>
      </c>
      <c r="J618" s="10" t="inlineStr">
        <is>
          <t>:Unbalanced:</t>
        </is>
      </c>
      <c r="K618" s="10" t="inlineStr">
        <is>
          <t>SlvMatl_SS_AISI-416_Hardened_SleeveBrg</t>
        </is>
      </c>
      <c r="L618" s="10" t="inlineStr">
        <is>
          <t>NiAl-Bronze, ASTM-B150 CDA95400</t>
        </is>
      </c>
      <c r="M618" s="10" t="inlineStr">
        <is>
          <t>SS AISI-416 (hard)-SlvBrg</t>
        </is>
      </c>
      <c r="N618" s="11" t="inlineStr">
        <is>
          <t>RTF</t>
        </is>
      </c>
      <c r="O618" s="10" t="inlineStr">
        <is>
          <t>B105219</t>
        </is>
      </c>
      <c r="P618" s="11" t="inlineStr">
        <is>
          <t>LT066</t>
        </is>
      </c>
      <c r="Q618" t="inlineStr">
        <is>
          <t>SlvMatl_SS_AISI-416_Hardened_SleeveBrg, PriceReq_BOM_KP_Sleeves</t>
        </is>
      </c>
    </row>
    <row r="619">
      <c r="B619" s="98" t="inlineStr">
        <is>
          <t>0.0</t>
        </is>
      </c>
      <c r="C619" s="10" t="inlineStr">
        <is>
          <t>ConTab_BOM_KP_Sleeves0493</t>
        </is>
      </c>
      <c r="D619" s="10" t="inlineStr"/>
      <c r="E619" s="10" t="inlineStr">
        <is>
          <t>:4012-7_8-KPV:</t>
        </is>
      </c>
      <c r="F619" s="11" t="inlineStr">
        <is>
          <t>4</t>
        </is>
      </c>
      <c r="G619" s="10" t="inlineStr">
        <is>
          <t>:CCW:</t>
        </is>
      </c>
      <c r="H619" s="10" t="inlineStr">
        <is>
          <t>Mechanical Seal</t>
        </is>
      </c>
      <c r="I619" s="10" t="inlineStr">
        <is>
          <t>Single</t>
        </is>
      </c>
      <c r="J619" s="10" t="inlineStr">
        <is>
          <t>:Unbalanced:</t>
        </is>
      </c>
      <c r="K619" s="10" t="inlineStr">
        <is>
          <t>SlvMatl_SS_AISI-416_Hardened_SleeveBrg</t>
        </is>
      </c>
      <c r="L619" s="10" t="inlineStr">
        <is>
          <t>NiAl-Bronze, ASTM-B150 CDA95400</t>
        </is>
      </c>
      <c r="M619" s="10" t="inlineStr">
        <is>
          <t>SS AISI-416 (hard)-SlvBrg</t>
        </is>
      </c>
      <c r="N619" s="11" t="inlineStr">
        <is>
          <t>RTF</t>
        </is>
      </c>
      <c r="O619" s="10" t="inlineStr">
        <is>
          <t>B105220</t>
        </is>
      </c>
      <c r="P619" s="11" t="inlineStr">
        <is>
          <t>LT066</t>
        </is>
      </c>
      <c r="Q619" t="inlineStr">
        <is>
          <t>SlvMatl_SS_AISI-416_Hardened_SleeveBrg, PriceReq_BOM_KP_Sleeves</t>
        </is>
      </c>
    </row>
    <row r="620">
      <c r="B620" s="98" t="inlineStr">
        <is>
          <t>0.0</t>
        </is>
      </c>
      <c r="C620" s="10" t="inlineStr">
        <is>
          <t>ConTab_BOM_KP_Sleeves0494</t>
        </is>
      </c>
      <c r="D620" s="10" t="inlineStr"/>
      <c r="E620" s="10" t="inlineStr">
        <is>
          <t>:4015-7_8-KPV:</t>
        </is>
      </c>
      <c r="F620" s="11" t="inlineStr">
        <is>
          <t>4</t>
        </is>
      </c>
      <c r="G620" s="10" t="inlineStr">
        <is>
          <t>:CCW:</t>
        </is>
      </c>
      <c r="H620" s="10" t="inlineStr">
        <is>
          <t>Mechanical Seal</t>
        </is>
      </c>
      <c r="I620" s="10" t="inlineStr">
        <is>
          <t>Single</t>
        </is>
      </c>
      <c r="J620" s="10" t="inlineStr">
        <is>
          <t>:Unbalanced:</t>
        </is>
      </c>
      <c r="K620" s="10" t="inlineStr">
        <is>
          <t>SlvMatl_SS_AISI-416_Hardened_SleeveBrg</t>
        </is>
      </c>
      <c r="L620" s="10" t="inlineStr">
        <is>
          <t>NiAl-Bronze, ASTM-B150 CDA95400</t>
        </is>
      </c>
      <c r="M620" s="10" t="inlineStr">
        <is>
          <t>SS AISI-416 (hard)-SlvBrg</t>
        </is>
      </c>
      <c r="N620" s="11" t="inlineStr">
        <is>
          <t>RTF</t>
        </is>
      </c>
      <c r="O620" s="10" t="inlineStr">
        <is>
          <t>B105221</t>
        </is>
      </c>
      <c r="P620" s="11" t="inlineStr">
        <is>
          <t>LT066</t>
        </is>
      </c>
      <c r="Q620" t="inlineStr">
        <is>
          <t>SlvMatl_SS_AISI-416_Hardened_SleeveBrg, PriceReq_BOM_KP_Sleeves</t>
        </is>
      </c>
    </row>
    <row r="621">
      <c r="B621" s="98" t="inlineStr">
        <is>
          <t>0.0</t>
        </is>
      </c>
      <c r="C621" s="10" t="inlineStr">
        <is>
          <t>ConTab_BOM_KP_Sleeves0495</t>
        </is>
      </c>
      <c r="D621" s="10" t="inlineStr"/>
      <c r="E621" s="10" t="inlineStr">
        <is>
          <t>:5012-7_8-KPV:</t>
        </is>
      </c>
      <c r="F621" s="11" t="inlineStr">
        <is>
          <t>4</t>
        </is>
      </c>
      <c r="G621" s="10" t="inlineStr">
        <is>
          <t>:CCW:</t>
        </is>
      </c>
      <c r="H621" s="10" t="inlineStr">
        <is>
          <t>Mechanical Seal</t>
        </is>
      </c>
      <c r="I621" s="10" t="inlineStr">
        <is>
          <t>Single</t>
        </is>
      </c>
      <c r="J621" s="10" t="inlineStr">
        <is>
          <t>:Unbalanced:</t>
        </is>
      </c>
      <c r="K621" s="10" t="inlineStr">
        <is>
          <t>SlvMatl_SS_AISI-416_Hardened_SleeveBrg</t>
        </is>
      </c>
      <c r="L621" s="10" t="inlineStr">
        <is>
          <t>NiAl-Bronze, ASTM-B150 CDA95400</t>
        </is>
      </c>
      <c r="M621" s="10" t="inlineStr">
        <is>
          <t>SS AISI-416 (hard)-SlvBrg</t>
        </is>
      </c>
      <c r="N621" s="11" t="inlineStr">
        <is>
          <t>RTF</t>
        </is>
      </c>
      <c r="O621" s="10" t="inlineStr">
        <is>
          <t>B105222</t>
        </is>
      </c>
      <c r="P621" s="11" t="inlineStr">
        <is>
          <t>LT066</t>
        </is>
      </c>
      <c r="Q621" t="inlineStr">
        <is>
          <t>SlvMatl_SS_AISI-416_Hardened_SleeveBrg, PriceReq_BOM_KP_Sleeves</t>
        </is>
      </c>
    </row>
    <row r="622">
      <c r="B622" s="98" t="inlineStr">
        <is>
          <t>0.0</t>
        </is>
      </c>
      <c r="C622" s="10" t="inlineStr">
        <is>
          <t>ConTab_BOM_KP_Sleeves0496</t>
        </is>
      </c>
      <c r="D622" s="10" t="inlineStr"/>
      <c r="E622" s="10" t="inlineStr">
        <is>
          <t>:5015-9_0-KPV:</t>
        </is>
      </c>
      <c r="F622" s="11" t="inlineStr">
        <is>
          <t>4</t>
        </is>
      </c>
      <c r="G622" s="10" t="inlineStr">
        <is>
          <t>:CCW:</t>
        </is>
      </c>
      <c r="H622" s="10" t="inlineStr">
        <is>
          <t>Mechanical Seal</t>
        </is>
      </c>
      <c r="I622" s="10" t="inlineStr">
        <is>
          <t>Single</t>
        </is>
      </c>
      <c r="J622" s="10" t="inlineStr">
        <is>
          <t>:Unbalanced:</t>
        </is>
      </c>
      <c r="K622" s="10" t="inlineStr">
        <is>
          <t>SlvMatl_SS_AISI-416_Hardened_SleeveBrg</t>
        </is>
      </c>
      <c r="L622" s="10" t="inlineStr">
        <is>
          <t>NiAl-Bronze, ASTM-B150 CDA95400</t>
        </is>
      </c>
      <c r="M622" s="10" t="inlineStr">
        <is>
          <t>SS AISI-416 (hard)-SlvBrg</t>
        </is>
      </c>
      <c r="N622" s="11" t="inlineStr">
        <is>
          <t>RTF</t>
        </is>
      </c>
      <c r="O622" s="10" t="inlineStr">
        <is>
          <t>B105223</t>
        </is>
      </c>
      <c r="P622" s="11" t="inlineStr">
        <is>
          <t>LT066</t>
        </is>
      </c>
      <c r="Q622" t="inlineStr">
        <is>
          <t>SlvMatl_SS_AISI-416_Hardened_SleeveBrg, PriceReq_BOM_KP_Sleeves</t>
        </is>
      </c>
    </row>
    <row r="623">
      <c r="B623" s="98" t="inlineStr">
        <is>
          <t>0.0</t>
        </is>
      </c>
      <c r="C623" s="10" t="inlineStr">
        <is>
          <t>ConTab_BOM_KP_Sleeves0497</t>
        </is>
      </c>
      <c r="D623" s="10" t="inlineStr"/>
      <c r="E623" s="10" t="inlineStr">
        <is>
          <t>:6012-1_2-KPV:</t>
        </is>
      </c>
      <c r="F623" s="11" t="inlineStr">
        <is>
          <t>4</t>
        </is>
      </c>
      <c r="G623" s="10" t="inlineStr">
        <is>
          <t>:CCW:</t>
        </is>
      </c>
      <c r="H623" s="10" t="inlineStr">
        <is>
          <t>Mechanical Seal</t>
        </is>
      </c>
      <c r="I623" s="10" t="inlineStr">
        <is>
          <t>Single</t>
        </is>
      </c>
      <c r="J623" s="10" t="inlineStr">
        <is>
          <t>:Unbalanced:</t>
        </is>
      </c>
      <c r="K623" s="10" t="inlineStr">
        <is>
          <t>SlvMatl_SS_AISI-416_Hardened_SleeveBrg</t>
        </is>
      </c>
      <c r="L623" s="10" t="inlineStr">
        <is>
          <t>NiAl-Bronze, ASTM-B150 CDA95400</t>
        </is>
      </c>
      <c r="M623" s="10" t="inlineStr">
        <is>
          <t>SS AISI-416 (hard)-SlvBrg</t>
        </is>
      </c>
      <c r="N623" s="11" t="inlineStr">
        <is>
          <t>RTF</t>
        </is>
      </c>
      <c r="O623" s="10" t="inlineStr">
        <is>
          <t>B105224</t>
        </is>
      </c>
      <c r="P623" s="11" t="inlineStr">
        <is>
          <t>LT066</t>
        </is>
      </c>
      <c r="Q623" t="inlineStr">
        <is>
          <t>SlvMatl_SS_AISI-416_Hardened_SleeveBrg, PriceReq_BOM_KP_Sleeves</t>
        </is>
      </c>
    </row>
    <row r="624">
      <c r="B624" s="98" t="inlineStr">
        <is>
          <t>0.0</t>
        </is>
      </c>
      <c r="C624" s="10" t="inlineStr">
        <is>
          <t>ConTab_BOM_KP_Sleeves0498</t>
        </is>
      </c>
      <c r="D624" s="10" t="inlineStr"/>
      <c r="E624" s="10" t="inlineStr">
        <is>
          <t>:6012-3_4-KPV:</t>
        </is>
      </c>
      <c r="F624" s="11" t="inlineStr">
        <is>
          <t>4</t>
        </is>
      </c>
      <c r="G624" s="10" t="inlineStr">
        <is>
          <t>:CCW:</t>
        </is>
      </c>
      <c r="H624" s="10" t="inlineStr">
        <is>
          <t>Mechanical Seal</t>
        </is>
      </c>
      <c r="I624" s="10" t="inlineStr">
        <is>
          <t>Single</t>
        </is>
      </c>
      <c r="J624" s="10" t="inlineStr">
        <is>
          <t>:Unbalanced:</t>
        </is>
      </c>
      <c r="K624" s="10" t="inlineStr">
        <is>
          <t>SlvMatl_SS_AISI-416_Hardened_SleeveBrg</t>
        </is>
      </c>
      <c r="L624" s="10" t="inlineStr">
        <is>
          <t>NiAl-Bronze, ASTM-B150 CDA95400</t>
        </is>
      </c>
      <c r="M624" s="10" t="inlineStr">
        <is>
          <t>SS AISI-416 (hard)-SlvBrg</t>
        </is>
      </c>
      <c r="N624" s="11" t="inlineStr">
        <is>
          <t>RTF</t>
        </is>
      </c>
      <c r="O624" s="10" t="inlineStr">
        <is>
          <t>B105225</t>
        </is>
      </c>
      <c r="P624" s="11" t="inlineStr">
        <is>
          <t>LT066</t>
        </is>
      </c>
      <c r="Q624" t="inlineStr">
        <is>
          <t>SlvMatl_SS_AISI-416_Hardened_SleeveBrg, PriceReq_BOM_KP_Sleeves</t>
        </is>
      </c>
    </row>
    <row r="625">
      <c r="B625" s="98" t="inlineStr">
        <is>
          <t>0.0</t>
        </is>
      </c>
      <c r="C625" s="10" t="inlineStr">
        <is>
          <t>ConTab_BOM_KP_Sleeves0499</t>
        </is>
      </c>
      <c r="D625" s="10" t="inlineStr"/>
      <c r="E625" s="10" t="inlineStr">
        <is>
          <t>:3014-5_6-KPV:</t>
        </is>
      </c>
      <c r="F625" s="11" t="inlineStr">
        <is>
          <t>4</t>
        </is>
      </c>
      <c r="G625" s="10" t="inlineStr">
        <is>
          <t>:CW:</t>
        </is>
      </c>
      <c r="H625" s="10" t="inlineStr">
        <is>
          <t>Mechanical Seal</t>
        </is>
      </c>
      <c r="I625" s="10" t="inlineStr">
        <is>
          <t>Single</t>
        </is>
      </c>
      <c r="J625" s="10" t="inlineStr">
        <is>
          <t>:Unbalanced:</t>
        </is>
      </c>
      <c r="K625" s="10" t="inlineStr">
        <is>
          <t>SlvMatl_SS_AISI-416_Hardened_SleeveBrg</t>
        </is>
      </c>
      <c r="L625" s="10" t="inlineStr">
        <is>
          <t>SS AISI-303</t>
        </is>
      </c>
      <c r="M625" s="10" t="inlineStr">
        <is>
          <t>SS AISI-416 (hard)-SlvBrg</t>
        </is>
      </c>
      <c r="N625" s="10" t="inlineStr">
        <is>
          <t>96698988</t>
        </is>
      </c>
      <c r="O625" s="10" t="inlineStr">
        <is>
          <t>B105226</t>
        </is>
      </c>
      <c r="P625" s="11" t="inlineStr">
        <is>
          <t>LT067</t>
        </is>
      </c>
      <c r="Q625" t="inlineStr">
        <is>
          <t>SlvMatl_SS_AISI-416_Hardened_SleeveBrg, PriceReq_BOM_KP_Sleeves</t>
        </is>
      </c>
    </row>
    <row r="626">
      <c r="B626" s="98" t="inlineStr">
        <is>
          <t>0.0</t>
        </is>
      </c>
      <c r="C626" s="10" t="inlineStr">
        <is>
          <t>ConTab_BOM_KP_Sleeves0500</t>
        </is>
      </c>
      <c r="D626" s="10" t="inlineStr"/>
      <c r="E626" s="10" t="inlineStr">
        <is>
          <t>:4012-1_2-KPV:</t>
        </is>
      </c>
      <c r="F626" s="11" t="inlineStr">
        <is>
          <t>4</t>
        </is>
      </c>
      <c r="G626" s="10" t="inlineStr">
        <is>
          <t>:CW:</t>
        </is>
      </c>
      <c r="H626" s="10" t="inlineStr">
        <is>
          <t>Mechanical Seal</t>
        </is>
      </c>
      <c r="I626" s="10" t="inlineStr">
        <is>
          <t>Single</t>
        </is>
      </c>
      <c r="J626" s="10" t="inlineStr">
        <is>
          <t>:Unbalanced:</t>
        </is>
      </c>
      <c r="K626" s="10" t="inlineStr">
        <is>
          <t>SlvMatl_SS_AISI-416_Hardened_SleeveBrg</t>
        </is>
      </c>
      <c r="L626" s="10" t="inlineStr">
        <is>
          <t>SS AISI-303</t>
        </is>
      </c>
      <c r="M626" s="10" t="inlineStr">
        <is>
          <t>SS AISI-416 (hard)-SlvBrg</t>
        </is>
      </c>
      <c r="N626" s="10" t="inlineStr">
        <is>
          <t>96698988</t>
        </is>
      </c>
      <c r="O626" s="10" t="inlineStr">
        <is>
          <t>B105227</t>
        </is>
      </c>
      <c r="P626" s="11" t="inlineStr">
        <is>
          <t>LT067</t>
        </is>
      </c>
      <c r="Q626" t="inlineStr">
        <is>
          <t>SlvMatl_SS_AISI-416_Hardened_SleeveBrg, PriceReq_BOM_KP_Sleeves</t>
        </is>
      </c>
    </row>
    <row r="627">
      <c r="B627" s="98" t="inlineStr">
        <is>
          <t>0.0</t>
        </is>
      </c>
      <c r="C627" s="10" t="inlineStr">
        <is>
          <t>ConTab_BOM_KP_Sleeves0501</t>
        </is>
      </c>
      <c r="D627" s="10" t="inlineStr"/>
      <c r="E627" s="10" t="inlineStr">
        <is>
          <t>:4012-7_8-KPV:</t>
        </is>
      </c>
      <c r="F627" s="11" t="inlineStr">
        <is>
          <t>4</t>
        </is>
      </c>
      <c r="G627" s="10" t="inlineStr">
        <is>
          <t>:CW:</t>
        </is>
      </c>
      <c r="H627" s="10" t="inlineStr">
        <is>
          <t>Mechanical Seal</t>
        </is>
      </c>
      <c r="I627" s="10" t="inlineStr">
        <is>
          <t>Single</t>
        </is>
      </c>
      <c r="J627" s="10" t="inlineStr">
        <is>
          <t>:Unbalanced:</t>
        </is>
      </c>
      <c r="K627" s="10" t="inlineStr">
        <is>
          <t>SlvMatl_SS_AISI-416_Hardened_SleeveBrg</t>
        </is>
      </c>
      <c r="L627" s="10" t="inlineStr">
        <is>
          <t>SS AISI-303</t>
        </is>
      </c>
      <c r="M627" s="10" t="inlineStr">
        <is>
          <t>SS AISI-416 (hard)-SlvBrg</t>
        </is>
      </c>
      <c r="N627" s="10" t="inlineStr">
        <is>
          <t>96698988</t>
        </is>
      </c>
      <c r="O627" s="10" t="inlineStr">
        <is>
          <t>B105228</t>
        </is>
      </c>
      <c r="P627" s="11" t="inlineStr">
        <is>
          <t>LT067</t>
        </is>
      </c>
      <c r="Q627" t="inlineStr">
        <is>
          <t>SlvMatl_SS_AISI-416_Hardened_SleeveBrg, PriceReq_BOM_KP_Sleeves</t>
        </is>
      </c>
    </row>
    <row r="628">
      <c r="B628" s="98" t="inlineStr">
        <is>
          <t>0.0</t>
        </is>
      </c>
      <c r="C628" s="10" t="inlineStr">
        <is>
          <t>ConTab_BOM_KP_Sleeves0502</t>
        </is>
      </c>
      <c r="D628" s="10" t="inlineStr"/>
      <c r="E628" s="10" t="inlineStr">
        <is>
          <t>:4015-7_8-KPV:</t>
        </is>
      </c>
      <c r="F628" s="11" t="inlineStr">
        <is>
          <t>4</t>
        </is>
      </c>
      <c r="G628" s="10" t="inlineStr">
        <is>
          <t>:CW:</t>
        </is>
      </c>
      <c r="H628" s="10" t="inlineStr">
        <is>
          <t>Mechanical Seal</t>
        </is>
      </c>
      <c r="I628" s="10" t="inlineStr">
        <is>
          <t>Single</t>
        </is>
      </c>
      <c r="J628" s="10" t="inlineStr">
        <is>
          <t>:Unbalanced:</t>
        </is>
      </c>
      <c r="K628" s="10" t="inlineStr">
        <is>
          <t>SlvMatl_SS_AISI-416_Hardened_SleeveBrg</t>
        </is>
      </c>
      <c r="L628" s="10" t="inlineStr">
        <is>
          <t>SS AISI-303</t>
        </is>
      </c>
      <c r="M628" s="10" t="inlineStr">
        <is>
          <t>SS AISI-416 (hard)-SlvBrg</t>
        </is>
      </c>
      <c r="N628" s="10" t="inlineStr">
        <is>
          <t>96698988</t>
        </is>
      </c>
      <c r="O628" s="10" t="inlineStr">
        <is>
          <t>B105229</t>
        </is>
      </c>
      <c r="P628" s="11" t="inlineStr">
        <is>
          <t>LT067</t>
        </is>
      </c>
      <c r="Q628" t="inlineStr">
        <is>
          <t>SlvMatl_SS_AISI-416_Hardened_SleeveBrg, PriceReq_BOM_KP_Sleeves</t>
        </is>
      </c>
    </row>
    <row r="629">
      <c r="B629" s="98" t="inlineStr">
        <is>
          <t>0.0</t>
        </is>
      </c>
      <c r="C629" s="10" t="inlineStr">
        <is>
          <t>ConTab_BOM_KP_Sleeves0503</t>
        </is>
      </c>
      <c r="D629" s="10" t="inlineStr"/>
      <c r="E629" s="10" t="inlineStr">
        <is>
          <t>:5012-7_8-KPV:</t>
        </is>
      </c>
      <c r="F629" s="11" t="inlineStr">
        <is>
          <t>4</t>
        </is>
      </c>
      <c r="G629" s="10" t="inlineStr">
        <is>
          <t>:CW:</t>
        </is>
      </c>
      <c r="H629" s="10" t="inlineStr">
        <is>
          <t>Mechanical Seal</t>
        </is>
      </c>
      <c r="I629" s="10" t="inlineStr">
        <is>
          <t>Single</t>
        </is>
      </c>
      <c r="J629" s="10" t="inlineStr">
        <is>
          <t>:Unbalanced:</t>
        </is>
      </c>
      <c r="K629" s="10" t="inlineStr">
        <is>
          <t>SlvMatl_SS_AISI-416_Hardened_SleeveBrg</t>
        </is>
      </c>
      <c r="L629" s="10" t="inlineStr">
        <is>
          <t>SS AISI-303</t>
        </is>
      </c>
      <c r="M629" s="10" t="inlineStr">
        <is>
          <t>SS AISI-416 (hard)-SlvBrg</t>
        </is>
      </c>
      <c r="N629" s="10" t="inlineStr">
        <is>
          <t>96698984</t>
        </is>
      </c>
      <c r="O629" s="10" t="inlineStr">
        <is>
          <t>B105230</t>
        </is>
      </c>
      <c r="P629" s="11" t="inlineStr">
        <is>
          <t>LT067</t>
        </is>
      </c>
      <c r="Q629" t="inlineStr">
        <is>
          <t>SlvMatl_SS_AISI-416_Hardened_SleeveBrg, PriceReq_BOM_KP_Sleeves</t>
        </is>
      </c>
    </row>
    <row r="630">
      <c r="B630" s="98" t="inlineStr">
        <is>
          <t>0.0</t>
        </is>
      </c>
      <c r="C630" s="10" t="inlineStr">
        <is>
          <t>ConTab_BOM_KP_Sleeves0504</t>
        </is>
      </c>
      <c r="D630" s="10" t="inlineStr"/>
      <c r="E630" s="10" t="inlineStr">
        <is>
          <t>:5015-9_0-KPV:</t>
        </is>
      </c>
      <c r="F630" s="11" t="inlineStr">
        <is>
          <t>4</t>
        </is>
      </c>
      <c r="G630" s="10" t="inlineStr">
        <is>
          <t>:CW:</t>
        </is>
      </c>
      <c r="H630" s="10" t="inlineStr">
        <is>
          <t>Mechanical Seal</t>
        </is>
      </c>
      <c r="I630" s="10" t="inlineStr">
        <is>
          <t>Single</t>
        </is>
      </c>
      <c r="J630" s="10" t="inlineStr">
        <is>
          <t>:Unbalanced:</t>
        </is>
      </c>
      <c r="K630" s="10" t="inlineStr">
        <is>
          <t>SlvMatl_SS_AISI-416_Hardened_SleeveBrg</t>
        </is>
      </c>
      <c r="L630" s="10" t="inlineStr">
        <is>
          <t>SS AISI-303</t>
        </is>
      </c>
      <c r="M630" s="10" t="inlineStr">
        <is>
          <t>SS AISI-416 (hard)-SlvBrg</t>
        </is>
      </c>
      <c r="N630" s="10" t="inlineStr">
        <is>
          <t>96698984</t>
        </is>
      </c>
      <c r="O630" s="10" t="inlineStr">
        <is>
          <t>B105231</t>
        </is>
      </c>
      <c r="P630" s="11" t="inlineStr">
        <is>
          <t>LT067</t>
        </is>
      </c>
      <c r="Q630" t="inlineStr">
        <is>
          <t>SlvMatl_SS_AISI-416_Hardened_SleeveBrg, PriceReq_BOM_KP_Sleeves</t>
        </is>
      </c>
    </row>
    <row r="631">
      <c r="B631" s="98" t="inlineStr">
        <is>
          <t>0.0</t>
        </is>
      </c>
      <c r="C631" s="10" t="inlineStr">
        <is>
          <t>ConTab_BOM_KP_Sleeves0505</t>
        </is>
      </c>
      <c r="D631" s="10" t="inlineStr"/>
      <c r="E631" s="10" t="inlineStr">
        <is>
          <t>:6012-1_2-KPV:</t>
        </is>
      </c>
      <c r="F631" s="11" t="inlineStr">
        <is>
          <t>4</t>
        </is>
      </c>
      <c r="G631" s="10" t="inlineStr">
        <is>
          <t>:CW:</t>
        </is>
      </c>
      <c r="H631" s="10" t="inlineStr">
        <is>
          <t>Mechanical Seal</t>
        </is>
      </c>
      <c r="I631" s="10" t="inlineStr">
        <is>
          <t>Single</t>
        </is>
      </c>
      <c r="J631" s="10" t="inlineStr">
        <is>
          <t>:Unbalanced:</t>
        </is>
      </c>
      <c r="K631" s="10" t="inlineStr">
        <is>
          <t>SlvMatl_SS_AISI-416_Hardened_SleeveBrg</t>
        </is>
      </c>
      <c r="L631" s="10" t="inlineStr">
        <is>
          <t>SS AISI-303</t>
        </is>
      </c>
      <c r="M631" s="10" t="inlineStr">
        <is>
          <t>SS AISI-416 (hard)-SlvBrg</t>
        </is>
      </c>
      <c r="N631" s="10" t="inlineStr">
        <is>
          <t>96698988</t>
        </is>
      </c>
      <c r="O631" s="10" t="inlineStr">
        <is>
          <t>B105232</t>
        </is>
      </c>
      <c r="P631" s="11" t="inlineStr">
        <is>
          <t>LT067</t>
        </is>
      </c>
      <c r="Q631" t="inlineStr">
        <is>
          <t>SlvMatl_SS_AISI-416_Hardened_SleeveBrg, PriceReq_BOM_KP_Sleeves</t>
        </is>
      </c>
    </row>
    <row r="632">
      <c r="B632" s="98" t="inlineStr">
        <is>
          <t>0.0</t>
        </is>
      </c>
      <c r="C632" s="10" t="inlineStr">
        <is>
          <t>ConTab_BOM_KP_Sleeves0506</t>
        </is>
      </c>
      <c r="D632" s="10" t="inlineStr"/>
      <c r="E632" s="10" t="inlineStr">
        <is>
          <t>:6012-3_4-KPV:</t>
        </is>
      </c>
      <c r="F632" s="11" t="inlineStr">
        <is>
          <t>4</t>
        </is>
      </c>
      <c r="G632" s="10" t="inlineStr">
        <is>
          <t>:CW:</t>
        </is>
      </c>
      <c r="H632" s="10" t="inlineStr">
        <is>
          <t>Mechanical Seal</t>
        </is>
      </c>
      <c r="I632" s="10" t="inlineStr">
        <is>
          <t>Single</t>
        </is>
      </c>
      <c r="J632" s="10" t="inlineStr">
        <is>
          <t>:Unbalanced:</t>
        </is>
      </c>
      <c r="K632" s="10" t="inlineStr">
        <is>
          <t>SlvMatl_SS_AISI-416_Hardened_SleeveBrg</t>
        </is>
      </c>
      <c r="L632" s="10" t="inlineStr">
        <is>
          <t>SS AISI-303</t>
        </is>
      </c>
      <c r="M632" s="10" t="inlineStr">
        <is>
          <t>SS AISI-416 (hard)-SlvBrg</t>
        </is>
      </c>
      <c r="N632" s="10" t="inlineStr">
        <is>
          <t>96698984</t>
        </is>
      </c>
      <c r="O632" s="10" t="inlineStr">
        <is>
          <t>B105233</t>
        </is>
      </c>
      <c r="P632" s="11" t="inlineStr">
        <is>
          <t>LT067</t>
        </is>
      </c>
      <c r="Q632" t="inlineStr">
        <is>
          <t>SlvMatl_SS_AISI-416_Hardened_SleeveBrg, PriceReq_BOM_KP_Sleeves</t>
        </is>
      </c>
    </row>
    <row r="633">
      <c r="B633" s="98" t="inlineStr">
        <is>
          <t>0.0</t>
        </is>
      </c>
      <c r="C633" s="10" t="inlineStr">
        <is>
          <t>ConTab_BOM_KP_Sleeves0507</t>
        </is>
      </c>
      <c r="D633" s="10" t="inlineStr"/>
      <c r="E633" s="10" t="inlineStr">
        <is>
          <t>:3014-5_6-KPV:</t>
        </is>
      </c>
      <c r="F633" s="11" t="inlineStr">
        <is>
          <t>4</t>
        </is>
      </c>
      <c r="G633" s="10" t="inlineStr">
        <is>
          <t>:CCW:</t>
        </is>
      </c>
      <c r="H633" s="10" t="inlineStr">
        <is>
          <t>Mechanical Seal</t>
        </is>
      </c>
      <c r="I633" s="10" t="inlineStr">
        <is>
          <t>Single</t>
        </is>
      </c>
      <c r="J633" s="10" t="inlineStr">
        <is>
          <t>:Unbalanced:</t>
        </is>
      </c>
      <c r="K633" s="10" t="inlineStr">
        <is>
          <t>SlvMatl_SS_AISI-416_Hardened_SleeveBrg</t>
        </is>
      </c>
      <c r="L633" s="10" t="inlineStr">
        <is>
          <t>SS AISI-303</t>
        </is>
      </c>
      <c r="M633" s="10" t="inlineStr">
        <is>
          <t>SS AISI-416 (hard)-SlvBrg</t>
        </is>
      </c>
      <c r="N633" s="10" t="inlineStr">
        <is>
          <t>96698982</t>
        </is>
      </c>
      <c r="O633" s="10" t="inlineStr">
        <is>
          <t>B105234</t>
        </is>
      </c>
      <c r="P633" s="11" t="inlineStr">
        <is>
          <t>LT067</t>
        </is>
      </c>
      <c r="Q633" t="inlineStr">
        <is>
          <t>SlvMatl_SS_AISI-416_Hardened_SleeveBrg, PriceReq_BOM_KP_Sleeves</t>
        </is>
      </c>
    </row>
    <row r="634">
      <c r="B634" s="98" t="inlineStr">
        <is>
          <t>0.0</t>
        </is>
      </c>
      <c r="C634" s="10" t="inlineStr">
        <is>
          <t>ConTab_BOM_KP_Sleeves0508</t>
        </is>
      </c>
      <c r="D634" s="10" t="inlineStr"/>
      <c r="E634" s="10" t="inlineStr">
        <is>
          <t>:4012-1_2-KPV:</t>
        </is>
      </c>
      <c r="F634" s="11" t="inlineStr">
        <is>
          <t>4</t>
        </is>
      </c>
      <c r="G634" s="10" t="inlineStr">
        <is>
          <t>:CCW:</t>
        </is>
      </c>
      <c r="H634" s="10" t="inlineStr">
        <is>
          <t>Mechanical Seal</t>
        </is>
      </c>
      <c r="I634" s="10" t="inlineStr">
        <is>
          <t>Single</t>
        </is>
      </c>
      <c r="J634" s="10" t="inlineStr">
        <is>
          <t>:Unbalanced:</t>
        </is>
      </c>
      <c r="K634" s="10" t="inlineStr">
        <is>
          <t>SlvMatl_SS_AISI-416_Hardened_SleeveBrg</t>
        </is>
      </c>
      <c r="L634" s="10" t="inlineStr">
        <is>
          <t>SS AISI-303</t>
        </is>
      </c>
      <c r="M634" s="10" t="inlineStr">
        <is>
          <t>SS AISI-416 (hard)-SlvBrg</t>
        </is>
      </c>
      <c r="N634" s="10" t="inlineStr">
        <is>
          <t>96698982</t>
        </is>
      </c>
      <c r="O634" s="10" t="inlineStr">
        <is>
          <t>B105235</t>
        </is>
      </c>
      <c r="P634" s="11" t="inlineStr">
        <is>
          <t>LT067</t>
        </is>
      </c>
      <c r="Q634" t="inlineStr">
        <is>
          <t>SlvMatl_SS_AISI-416_Hardened_SleeveBrg, PriceReq_BOM_KP_Sleeves</t>
        </is>
      </c>
    </row>
    <row r="635">
      <c r="B635" s="98" t="inlineStr">
        <is>
          <t>0.0</t>
        </is>
      </c>
      <c r="C635" s="10" t="inlineStr">
        <is>
          <t>ConTab_BOM_KP_Sleeves0509</t>
        </is>
      </c>
      <c r="D635" s="10" t="inlineStr"/>
      <c r="E635" s="10" t="inlineStr">
        <is>
          <t>:4012-7_8-KPV:</t>
        </is>
      </c>
      <c r="F635" s="11" t="inlineStr">
        <is>
          <t>4</t>
        </is>
      </c>
      <c r="G635" s="10" t="inlineStr">
        <is>
          <t>:CCW:</t>
        </is>
      </c>
      <c r="H635" s="10" t="inlineStr">
        <is>
          <t>Mechanical Seal</t>
        </is>
      </c>
      <c r="I635" s="10" t="inlineStr">
        <is>
          <t>Single</t>
        </is>
      </c>
      <c r="J635" s="10" t="inlineStr">
        <is>
          <t>:Unbalanced:</t>
        </is>
      </c>
      <c r="K635" s="10" t="inlineStr">
        <is>
          <t>SlvMatl_SS_AISI-416_Hardened_SleeveBrg</t>
        </is>
      </c>
      <c r="L635" s="10" t="inlineStr">
        <is>
          <t>SS AISI-303</t>
        </is>
      </c>
      <c r="M635" s="10" t="inlineStr">
        <is>
          <t>SS AISI-416 (hard)-SlvBrg</t>
        </is>
      </c>
      <c r="N635" s="10" t="inlineStr">
        <is>
          <t>96698982</t>
        </is>
      </c>
      <c r="O635" s="10" t="inlineStr">
        <is>
          <t>B105236</t>
        </is>
      </c>
      <c r="P635" s="11" t="inlineStr">
        <is>
          <t>LT067</t>
        </is>
      </c>
      <c r="Q635" t="inlineStr">
        <is>
          <t>SlvMatl_SS_AISI-416_Hardened_SleeveBrg, PriceReq_BOM_KP_Sleeves</t>
        </is>
      </c>
    </row>
    <row r="636">
      <c r="B636" s="98" t="inlineStr">
        <is>
          <t>0.0</t>
        </is>
      </c>
      <c r="C636" s="10" t="inlineStr">
        <is>
          <t>ConTab_BOM_KP_Sleeves0510</t>
        </is>
      </c>
      <c r="D636" s="10" t="inlineStr"/>
      <c r="E636" s="10" t="inlineStr">
        <is>
          <t>:4015-7_8-KPV:</t>
        </is>
      </c>
      <c r="F636" s="11" t="inlineStr">
        <is>
          <t>4</t>
        </is>
      </c>
      <c r="G636" s="10" t="inlineStr">
        <is>
          <t>:CCW:</t>
        </is>
      </c>
      <c r="H636" s="10" t="inlineStr">
        <is>
          <t>Mechanical Seal</t>
        </is>
      </c>
      <c r="I636" s="10" t="inlineStr">
        <is>
          <t>Single</t>
        </is>
      </c>
      <c r="J636" s="10" t="inlineStr">
        <is>
          <t>:Unbalanced:</t>
        </is>
      </c>
      <c r="K636" s="10" t="inlineStr">
        <is>
          <t>SlvMatl_SS_AISI-416_Hardened_SleeveBrg</t>
        </is>
      </c>
      <c r="L636" s="10" t="inlineStr">
        <is>
          <t>SS AISI-303</t>
        </is>
      </c>
      <c r="M636" s="10" t="inlineStr">
        <is>
          <t>SS AISI-416 (hard)-SlvBrg</t>
        </is>
      </c>
      <c r="N636" s="10" t="inlineStr">
        <is>
          <t>96698982</t>
        </is>
      </c>
      <c r="O636" s="10" t="inlineStr">
        <is>
          <t>B105237</t>
        </is>
      </c>
      <c r="P636" s="11" t="inlineStr">
        <is>
          <t>LT067</t>
        </is>
      </c>
      <c r="Q636" t="inlineStr">
        <is>
          <t>SlvMatl_SS_AISI-416_Hardened_SleeveBrg, PriceReq_BOM_KP_Sleeves</t>
        </is>
      </c>
    </row>
    <row r="637">
      <c r="B637" s="98" t="inlineStr">
        <is>
          <t>0.0</t>
        </is>
      </c>
      <c r="C637" s="10" t="inlineStr">
        <is>
          <t>ConTab_BOM_KP_Sleeves0511</t>
        </is>
      </c>
      <c r="D637" s="10" t="inlineStr"/>
      <c r="E637" s="10" t="inlineStr">
        <is>
          <t>:5012-7_8-KPV:</t>
        </is>
      </c>
      <c r="F637" s="11" t="inlineStr">
        <is>
          <t>4</t>
        </is>
      </c>
      <c r="G637" s="10" t="inlineStr">
        <is>
          <t>:CCW:</t>
        </is>
      </c>
      <c r="H637" s="10" t="inlineStr">
        <is>
          <t>Mechanical Seal</t>
        </is>
      </c>
      <c r="I637" s="10" t="inlineStr">
        <is>
          <t>Single</t>
        </is>
      </c>
      <c r="J637" s="10" t="inlineStr">
        <is>
          <t>:Unbalanced:</t>
        </is>
      </c>
      <c r="K637" s="10" t="inlineStr">
        <is>
          <t>SlvMatl_SS_AISI-416_Hardened_SleeveBrg</t>
        </is>
      </c>
      <c r="L637" s="10" t="inlineStr">
        <is>
          <t>SS AISI-303</t>
        </is>
      </c>
      <c r="M637" s="10" t="inlineStr">
        <is>
          <t>SS AISI-416 (hard)-SlvBrg</t>
        </is>
      </c>
      <c r="N637" s="10" t="inlineStr">
        <is>
          <t>96701058</t>
        </is>
      </c>
      <c r="O637" s="10" t="inlineStr">
        <is>
          <t>B105238</t>
        </is>
      </c>
      <c r="P637" s="11" t="inlineStr">
        <is>
          <t>LT067</t>
        </is>
      </c>
      <c r="Q637" t="inlineStr">
        <is>
          <t>SlvMatl_SS_AISI-416_Hardened_SleeveBrg, PriceReq_BOM_KP_Sleeves</t>
        </is>
      </c>
    </row>
    <row r="638">
      <c r="B638" s="98" t="inlineStr">
        <is>
          <t>0.0</t>
        </is>
      </c>
      <c r="C638" s="10" t="inlineStr">
        <is>
          <t>ConTab_BOM_KP_Sleeves0512</t>
        </is>
      </c>
      <c r="D638" s="10" t="inlineStr"/>
      <c r="E638" s="10" t="inlineStr">
        <is>
          <t>:5015-9_0-KPV:</t>
        </is>
      </c>
      <c r="F638" s="11" t="inlineStr">
        <is>
          <t>4</t>
        </is>
      </c>
      <c r="G638" s="10" t="inlineStr">
        <is>
          <t>:CCW:</t>
        </is>
      </c>
      <c r="H638" s="10" t="inlineStr">
        <is>
          <t>Mechanical Seal</t>
        </is>
      </c>
      <c r="I638" s="10" t="inlineStr">
        <is>
          <t>Single</t>
        </is>
      </c>
      <c r="J638" s="10" t="inlineStr">
        <is>
          <t>:Unbalanced:</t>
        </is>
      </c>
      <c r="K638" s="10" t="inlineStr">
        <is>
          <t>SlvMatl_SS_AISI-416_Hardened_SleeveBrg</t>
        </is>
      </c>
      <c r="L638" s="10" t="inlineStr">
        <is>
          <t>SS AISI-303</t>
        </is>
      </c>
      <c r="M638" s="10" t="inlineStr">
        <is>
          <t>SS AISI-416 (hard)-SlvBrg</t>
        </is>
      </c>
      <c r="N638" s="10" t="inlineStr">
        <is>
          <t>96701058</t>
        </is>
      </c>
      <c r="O638" s="10" t="inlineStr">
        <is>
          <t>B105239</t>
        </is>
      </c>
      <c r="P638" s="11" t="inlineStr">
        <is>
          <t>LT067</t>
        </is>
      </c>
      <c r="Q638" t="inlineStr">
        <is>
          <t>SlvMatl_SS_AISI-416_Hardened_SleeveBrg, PriceReq_BOM_KP_Sleeves</t>
        </is>
      </c>
    </row>
    <row r="639">
      <c r="B639" s="98" t="inlineStr">
        <is>
          <t>0.0</t>
        </is>
      </c>
      <c r="C639" s="10" t="inlineStr">
        <is>
          <t>ConTab_BOM_KP_Sleeves0513</t>
        </is>
      </c>
      <c r="D639" s="10" t="inlineStr"/>
      <c r="E639" s="10" t="inlineStr">
        <is>
          <t>:6012-1_2-KPV:</t>
        </is>
      </c>
      <c r="F639" s="11" t="inlineStr">
        <is>
          <t>4</t>
        </is>
      </c>
      <c r="G639" s="10" t="inlineStr">
        <is>
          <t>:CCW:</t>
        </is>
      </c>
      <c r="H639" s="10" t="inlineStr">
        <is>
          <t>Mechanical Seal</t>
        </is>
      </c>
      <c r="I639" s="10" t="inlineStr">
        <is>
          <t>Single</t>
        </is>
      </c>
      <c r="J639" s="10" t="inlineStr">
        <is>
          <t>:Unbalanced:</t>
        </is>
      </c>
      <c r="K639" s="10" t="inlineStr">
        <is>
          <t>SlvMatl_SS_AISI-416_Hardened_SleeveBrg</t>
        </is>
      </c>
      <c r="L639" s="10" t="inlineStr">
        <is>
          <t>SS AISI-303</t>
        </is>
      </c>
      <c r="M639" s="10" t="inlineStr">
        <is>
          <t>SS AISI-416 (hard)-SlvBrg</t>
        </is>
      </c>
      <c r="N639" s="10" t="inlineStr">
        <is>
          <t>96698982</t>
        </is>
      </c>
      <c r="O639" s="10" t="inlineStr">
        <is>
          <t>B105240</t>
        </is>
      </c>
      <c r="P639" s="11" t="inlineStr">
        <is>
          <t>LT067</t>
        </is>
      </c>
      <c r="Q639" t="inlineStr">
        <is>
          <t>SlvMatl_SS_AISI-416_Hardened_SleeveBrg, PriceReq_BOM_KP_Sleeves</t>
        </is>
      </c>
    </row>
    <row r="640">
      <c r="B640" s="98" t="inlineStr">
        <is>
          <t>0.0</t>
        </is>
      </c>
      <c r="C640" s="10" t="inlineStr">
        <is>
          <t>ConTab_BOM_KP_Sleeves0514</t>
        </is>
      </c>
      <c r="D640" s="10" t="inlineStr"/>
      <c r="E640" s="10" t="inlineStr">
        <is>
          <t>:6012-3_4-KPV:</t>
        </is>
      </c>
      <c r="F640" s="11" t="inlineStr">
        <is>
          <t>4</t>
        </is>
      </c>
      <c r="G640" s="10" t="inlineStr">
        <is>
          <t>:CCW:</t>
        </is>
      </c>
      <c r="H640" s="10" t="inlineStr">
        <is>
          <t>Mechanical Seal</t>
        </is>
      </c>
      <c r="I640" s="10" t="inlineStr">
        <is>
          <t>Single</t>
        </is>
      </c>
      <c r="J640" s="10" t="inlineStr">
        <is>
          <t>:Unbalanced:</t>
        </is>
      </c>
      <c r="K640" s="10" t="inlineStr">
        <is>
          <t>SlvMatl_SS_AISI-416_Hardened_SleeveBrg</t>
        </is>
      </c>
      <c r="L640" s="10" t="inlineStr">
        <is>
          <t>SS AISI-303</t>
        </is>
      </c>
      <c r="M640" s="10" t="inlineStr">
        <is>
          <t>SS AISI-416 (hard)-SlvBrg</t>
        </is>
      </c>
      <c r="N640" s="10" t="inlineStr">
        <is>
          <t>96701058</t>
        </is>
      </c>
      <c r="O640" s="10" t="inlineStr">
        <is>
          <t>B105241</t>
        </is>
      </c>
      <c r="P640" s="11" t="inlineStr">
        <is>
          <t>LT067</t>
        </is>
      </c>
      <c r="Q640" t="inlineStr">
        <is>
          <t>SlvMatl_SS_AISI-416_Hardened_SleeveBrg, PriceReq_BOM_KP_Sleeves</t>
        </is>
      </c>
    </row>
    <row r="641">
      <c r="B641" s="98" t="inlineStr">
        <is>
          <t>0.0</t>
        </is>
      </c>
      <c r="C641" s="10" t="inlineStr">
        <is>
          <t>ConTab_BOM_KP_Sleeves0515</t>
        </is>
      </c>
      <c r="D641" s="10" t="inlineStr"/>
      <c r="E641" s="10" t="inlineStr">
        <is>
          <t>:3014-5_6-KPV:</t>
        </is>
      </c>
      <c r="F641" s="11" t="inlineStr">
        <is>
          <t>4</t>
        </is>
      </c>
      <c r="G641" s="10" t="inlineStr">
        <is>
          <t>:CW:</t>
        </is>
      </c>
      <c r="H641" s="10" t="inlineStr">
        <is>
          <t>Mechanical Seal</t>
        </is>
      </c>
      <c r="I641" s="10" t="inlineStr">
        <is>
          <t>Single</t>
        </is>
      </c>
      <c r="J641" s="10" t="inlineStr">
        <is>
          <t>:Unbalanced:</t>
        </is>
      </c>
      <c r="K641" s="10" t="inlineStr">
        <is>
          <t>SlvMatl_SS_AISI-416_Hardened_SleeveBrg</t>
        </is>
      </c>
      <c r="L641" s="10" t="inlineStr">
        <is>
          <t>SS AISI-316</t>
        </is>
      </c>
      <c r="M641" s="10" t="inlineStr">
        <is>
          <t>SS AISI-416 (hard)-SlvBrg</t>
        </is>
      </c>
      <c r="N641" s="11" t="inlineStr">
        <is>
          <t>RTF</t>
        </is>
      </c>
      <c r="O641" s="10" t="inlineStr">
        <is>
          <t>B105258</t>
        </is>
      </c>
      <c r="P641" s="11" t="inlineStr">
        <is>
          <t>LT068</t>
        </is>
      </c>
      <c r="Q641" t="inlineStr">
        <is>
          <t>SlvMatl_SS_AISI-416_Hardened_SleeveBrg, PriceReq_BOM_KP_Sleeves</t>
        </is>
      </c>
    </row>
    <row r="642">
      <c r="B642" s="98" t="inlineStr">
        <is>
          <t>0.0</t>
        </is>
      </c>
      <c r="C642" s="10" t="inlineStr">
        <is>
          <t>ConTab_BOM_KP_Sleeves0516</t>
        </is>
      </c>
      <c r="D642" s="10" t="inlineStr"/>
      <c r="E642" s="10" t="inlineStr">
        <is>
          <t>:4012-1_2-KPV:</t>
        </is>
      </c>
      <c r="F642" s="11" t="inlineStr">
        <is>
          <t>4</t>
        </is>
      </c>
      <c r="G642" s="10" t="inlineStr">
        <is>
          <t>:CW:</t>
        </is>
      </c>
      <c r="H642" s="10" t="inlineStr">
        <is>
          <t>Mechanical Seal</t>
        </is>
      </c>
      <c r="I642" s="10" t="inlineStr">
        <is>
          <t>Single</t>
        </is>
      </c>
      <c r="J642" s="10" t="inlineStr">
        <is>
          <t>:Unbalanced:</t>
        </is>
      </c>
      <c r="K642" s="10" t="inlineStr">
        <is>
          <t>SlvMatl_SS_AISI-416_Hardened_SleeveBrg</t>
        </is>
      </c>
      <c r="L642" s="10" t="inlineStr">
        <is>
          <t>SS AISI-316</t>
        </is>
      </c>
      <c r="M642" s="10" t="inlineStr">
        <is>
          <t>SS AISI-416 (hard)-SlvBrg</t>
        </is>
      </c>
      <c r="N642" s="11" t="inlineStr">
        <is>
          <t>RTF</t>
        </is>
      </c>
      <c r="O642" s="10" t="inlineStr">
        <is>
          <t>B105259</t>
        </is>
      </c>
      <c r="P642" s="11" t="inlineStr">
        <is>
          <t>LT068</t>
        </is>
      </c>
      <c r="Q642" t="inlineStr">
        <is>
          <t>SlvMatl_SS_AISI-416_Hardened_SleeveBrg, PriceReq_BOM_KP_Sleeves</t>
        </is>
      </c>
    </row>
    <row r="643">
      <c r="B643" s="98" t="inlineStr">
        <is>
          <t>0.0</t>
        </is>
      </c>
      <c r="C643" s="10" t="inlineStr">
        <is>
          <t>ConTab_BOM_KP_Sleeves0517</t>
        </is>
      </c>
      <c r="D643" s="10" t="inlineStr"/>
      <c r="E643" s="10" t="inlineStr">
        <is>
          <t>:4012-7_8-KPV:</t>
        </is>
      </c>
      <c r="F643" s="11" t="inlineStr">
        <is>
          <t>4</t>
        </is>
      </c>
      <c r="G643" s="10" t="inlineStr">
        <is>
          <t>:CW:</t>
        </is>
      </c>
      <c r="H643" s="10" t="inlineStr">
        <is>
          <t>Mechanical Seal</t>
        </is>
      </c>
      <c r="I643" s="10" t="inlineStr">
        <is>
          <t>Single</t>
        </is>
      </c>
      <c r="J643" s="10" t="inlineStr">
        <is>
          <t>:Unbalanced:</t>
        </is>
      </c>
      <c r="K643" s="10" t="inlineStr">
        <is>
          <t>SlvMatl_SS_AISI-416_Hardened_SleeveBrg</t>
        </is>
      </c>
      <c r="L643" s="10" t="inlineStr">
        <is>
          <t>SS AISI-316</t>
        </is>
      </c>
      <c r="M643" s="10" t="inlineStr">
        <is>
          <t>SS AISI-416 (hard)-SlvBrg</t>
        </is>
      </c>
      <c r="N643" s="11" t="inlineStr">
        <is>
          <t>RTF</t>
        </is>
      </c>
      <c r="O643" s="10" t="inlineStr">
        <is>
          <t>B105260</t>
        </is>
      </c>
      <c r="P643" s="11" t="inlineStr">
        <is>
          <t>LT068</t>
        </is>
      </c>
      <c r="Q643" t="inlineStr">
        <is>
          <t>SlvMatl_SS_AISI-416_Hardened_SleeveBrg, PriceReq_BOM_KP_Sleeves</t>
        </is>
      </c>
    </row>
    <row r="644">
      <c r="B644" s="98" t="inlineStr">
        <is>
          <t>0.0</t>
        </is>
      </c>
      <c r="C644" s="10" t="inlineStr">
        <is>
          <t>ConTab_BOM_KP_Sleeves0518</t>
        </is>
      </c>
      <c r="D644" s="10" t="inlineStr"/>
      <c r="E644" s="10" t="inlineStr">
        <is>
          <t>:4015-7_8-KPV:</t>
        </is>
      </c>
      <c r="F644" s="11" t="inlineStr">
        <is>
          <t>4</t>
        </is>
      </c>
      <c r="G644" s="10" t="inlineStr">
        <is>
          <t>:CW:</t>
        </is>
      </c>
      <c r="H644" s="10" t="inlineStr">
        <is>
          <t>Mechanical Seal</t>
        </is>
      </c>
      <c r="I644" s="10" t="inlineStr">
        <is>
          <t>Single</t>
        </is>
      </c>
      <c r="J644" s="10" t="inlineStr">
        <is>
          <t>:Unbalanced:</t>
        </is>
      </c>
      <c r="K644" s="10" t="inlineStr">
        <is>
          <t>SlvMatl_SS_AISI-416_Hardened_SleeveBrg</t>
        </is>
      </c>
      <c r="L644" s="10" t="inlineStr">
        <is>
          <t>SS AISI-316</t>
        </is>
      </c>
      <c r="M644" s="10" t="inlineStr">
        <is>
          <t>SS AISI-416 (hard)-SlvBrg</t>
        </is>
      </c>
      <c r="N644" s="11" t="inlineStr">
        <is>
          <t>RTF</t>
        </is>
      </c>
      <c r="O644" s="10" t="inlineStr">
        <is>
          <t>B105261</t>
        </is>
      </c>
      <c r="P644" s="11" t="inlineStr">
        <is>
          <t>LT068</t>
        </is>
      </c>
      <c r="Q644" t="inlineStr">
        <is>
          <t>SlvMatl_SS_AISI-416_Hardened_SleeveBrg, PriceReq_BOM_KP_Sleeves</t>
        </is>
      </c>
    </row>
    <row r="645">
      <c r="B645" s="98" t="inlineStr">
        <is>
          <t>0.0</t>
        </is>
      </c>
      <c r="C645" s="10" t="inlineStr">
        <is>
          <t>ConTab_BOM_KP_Sleeves0519</t>
        </is>
      </c>
      <c r="D645" s="10" t="inlineStr"/>
      <c r="E645" s="10" t="inlineStr">
        <is>
          <t>:5012-7_8-KPV:</t>
        </is>
      </c>
      <c r="F645" s="11" t="inlineStr">
        <is>
          <t>4</t>
        </is>
      </c>
      <c r="G645" s="10" t="inlineStr">
        <is>
          <t>:CW:</t>
        </is>
      </c>
      <c r="H645" s="10" t="inlineStr">
        <is>
          <t>Mechanical Seal</t>
        </is>
      </c>
      <c r="I645" s="10" t="inlineStr">
        <is>
          <t>Single</t>
        </is>
      </c>
      <c r="J645" s="10" t="inlineStr">
        <is>
          <t>:Unbalanced:</t>
        </is>
      </c>
      <c r="K645" s="10" t="inlineStr">
        <is>
          <t>SlvMatl_SS_AISI-416_Hardened_SleeveBrg</t>
        </is>
      </c>
      <c r="L645" s="10" t="inlineStr">
        <is>
          <t>SS AISI-316</t>
        </is>
      </c>
      <c r="M645" s="10" t="inlineStr">
        <is>
          <t>SS AISI-416 (hard)-SlvBrg</t>
        </is>
      </c>
      <c r="N645" s="11" t="inlineStr">
        <is>
          <t>RTF</t>
        </is>
      </c>
      <c r="O645" s="10" t="inlineStr">
        <is>
          <t>B105262</t>
        </is>
      </c>
      <c r="P645" s="11" t="inlineStr">
        <is>
          <t>LT068</t>
        </is>
      </c>
      <c r="Q645" t="inlineStr">
        <is>
          <t>SlvMatl_SS_AISI-416_Hardened_SleeveBrg, PriceReq_BOM_KP_Sleeves</t>
        </is>
      </c>
    </row>
    <row r="646">
      <c r="B646" s="98" t="inlineStr">
        <is>
          <t>0.0</t>
        </is>
      </c>
      <c r="C646" s="10" t="inlineStr">
        <is>
          <t>ConTab_BOM_KP_Sleeves0520</t>
        </is>
      </c>
      <c r="D646" s="10" t="inlineStr"/>
      <c r="E646" s="10" t="inlineStr">
        <is>
          <t>:5015-9_0-KPV:</t>
        </is>
      </c>
      <c r="F646" s="11" t="inlineStr">
        <is>
          <t>4</t>
        </is>
      </c>
      <c r="G646" s="10" t="inlineStr">
        <is>
          <t>:CW:</t>
        </is>
      </c>
      <c r="H646" s="10" t="inlineStr">
        <is>
          <t>Mechanical Seal</t>
        </is>
      </c>
      <c r="I646" s="10" t="inlineStr">
        <is>
          <t>Single</t>
        </is>
      </c>
      <c r="J646" s="10" t="inlineStr">
        <is>
          <t>:Unbalanced:</t>
        </is>
      </c>
      <c r="K646" s="10" t="inlineStr">
        <is>
          <t>SlvMatl_SS_AISI-416_Hardened_SleeveBrg</t>
        </is>
      </c>
      <c r="L646" s="10" t="inlineStr">
        <is>
          <t>SS AISI-316</t>
        </is>
      </c>
      <c r="M646" s="10" t="inlineStr">
        <is>
          <t>SS AISI-416 (hard)-SlvBrg</t>
        </is>
      </c>
      <c r="N646" s="11" t="inlineStr">
        <is>
          <t>RTF</t>
        </is>
      </c>
      <c r="O646" s="10" t="inlineStr">
        <is>
          <t>B105263</t>
        </is>
      </c>
      <c r="P646" s="11" t="inlineStr">
        <is>
          <t>LT068</t>
        </is>
      </c>
      <c r="Q646" t="inlineStr">
        <is>
          <t>SlvMatl_SS_AISI-416_Hardened_SleeveBrg, PriceReq_BOM_KP_Sleeves</t>
        </is>
      </c>
    </row>
    <row r="647">
      <c r="B647" s="98" t="inlineStr">
        <is>
          <t>0.0</t>
        </is>
      </c>
      <c r="C647" s="10" t="inlineStr">
        <is>
          <t>ConTab_BOM_KP_Sleeves0521</t>
        </is>
      </c>
      <c r="D647" s="10" t="inlineStr"/>
      <c r="E647" s="10" t="inlineStr">
        <is>
          <t>:6012-1_2-KPV:</t>
        </is>
      </c>
      <c r="F647" s="11" t="inlineStr">
        <is>
          <t>4</t>
        </is>
      </c>
      <c r="G647" s="10" t="inlineStr">
        <is>
          <t>:CW:</t>
        </is>
      </c>
      <c r="H647" s="10" t="inlineStr">
        <is>
          <t>Mechanical Seal</t>
        </is>
      </c>
      <c r="I647" s="10" t="inlineStr">
        <is>
          <t>Single</t>
        </is>
      </c>
      <c r="J647" s="10" t="inlineStr">
        <is>
          <t>:Unbalanced:</t>
        </is>
      </c>
      <c r="K647" s="10" t="inlineStr">
        <is>
          <t>SlvMatl_SS_AISI-416_Hardened_SleeveBrg</t>
        </is>
      </c>
      <c r="L647" s="10" t="inlineStr">
        <is>
          <t>SS AISI-316</t>
        </is>
      </c>
      <c r="M647" s="10" t="inlineStr">
        <is>
          <t>SS AISI-416 (hard)-SlvBrg</t>
        </is>
      </c>
      <c r="N647" s="11" t="inlineStr">
        <is>
          <t>RTF</t>
        </is>
      </c>
      <c r="O647" s="10" t="inlineStr">
        <is>
          <t>B105264</t>
        </is>
      </c>
      <c r="P647" s="11" t="inlineStr">
        <is>
          <t>LT068</t>
        </is>
      </c>
      <c r="Q647" t="inlineStr">
        <is>
          <t>SlvMatl_SS_AISI-416_Hardened_SleeveBrg, PriceReq_BOM_KP_Sleeves</t>
        </is>
      </c>
    </row>
    <row r="648">
      <c r="B648" s="98" t="inlineStr">
        <is>
          <t>0.0</t>
        </is>
      </c>
      <c r="C648" s="10" t="inlineStr">
        <is>
          <t>ConTab_BOM_KP_Sleeves0522</t>
        </is>
      </c>
      <c r="D648" s="10" t="inlineStr"/>
      <c r="E648" s="10" t="inlineStr">
        <is>
          <t>:6012-3_4-KPV:</t>
        </is>
      </c>
      <c r="F648" s="11" t="inlineStr">
        <is>
          <t>4</t>
        </is>
      </c>
      <c r="G648" s="10" t="inlineStr">
        <is>
          <t>:CW:</t>
        </is>
      </c>
      <c r="H648" s="10" t="inlineStr">
        <is>
          <t>Mechanical Seal</t>
        </is>
      </c>
      <c r="I648" s="10" t="inlineStr">
        <is>
          <t>Single</t>
        </is>
      </c>
      <c r="J648" s="10" t="inlineStr">
        <is>
          <t>:Unbalanced:</t>
        </is>
      </c>
      <c r="K648" s="10" t="inlineStr">
        <is>
          <t>SlvMatl_SS_AISI-416_Hardened_SleeveBrg</t>
        </is>
      </c>
      <c r="L648" s="10" t="inlineStr">
        <is>
          <t>SS AISI-316</t>
        </is>
      </c>
      <c r="M648" s="10" t="inlineStr">
        <is>
          <t>SS AISI-416 (hard)-SlvBrg</t>
        </is>
      </c>
      <c r="N648" s="11" t="inlineStr">
        <is>
          <t>RTF</t>
        </is>
      </c>
      <c r="O648" s="10" t="inlineStr">
        <is>
          <t>B105265</t>
        </is>
      </c>
      <c r="P648" s="11" t="inlineStr">
        <is>
          <t>LT068</t>
        </is>
      </c>
      <c r="Q648" t="inlineStr">
        <is>
          <t>SlvMatl_SS_AISI-416_Hardened_SleeveBrg, PriceReq_BOM_KP_Sleeves</t>
        </is>
      </c>
    </row>
    <row r="649">
      <c r="B649" s="98" t="inlineStr">
        <is>
          <t>0.0</t>
        </is>
      </c>
      <c r="C649" s="10" t="inlineStr">
        <is>
          <t>ConTab_BOM_KP_Sleeves0523</t>
        </is>
      </c>
      <c r="D649" s="10" t="inlineStr"/>
      <c r="E649" s="10" t="inlineStr">
        <is>
          <t>:3014-5_6-KPV:</t>
        </is>
      </c>
      <c r="F649" s="11" t="inlineStr">
        <is>
          <t>4</t>
        </is>
      </c>
      <c r="G649" s="10" t="inlineStr">
        <is>
          <t>:CCW:</t>
        </is>
      </c>
      <c r="H649" s="10" t="inlineStr">
        <is>
          <t>Mechanical Seal</t>
        </is>
      </c>
      <c r="I649" s="10" t="inlineStr">
        <is>
          <t>Single</t>
        </is>
      </c>
      <c r="J649" s="10" t="inlineStr">
        <is>
          <t>:Unbalanced:</t>
        </is>
      </c>
      <c r="K649" s="10" t="inlineStr">
        <is>
          <t>SlvMatl_SS_AISI-416_Hardened_SleeveBrg</t>
        </is>
      </c>
      <c r="L649" s="10" t="inlineStr">
        <is>
          <t>SS AISI-316</t>
        </is>
      </c>
      <c r="M649" s="10" t="inlineStr">
        <is>
          <t>SS AISI-416 (hard)-SlvBrg</t>
        </is>
      </c>
      <c r="N649" s="11" t="inlineStr">
        <is>
          <t>RTF</t>
        </is>
      </c>
      <c r="O649" s="10" t="inlineStr">
        <is>
          <t>B105266</t>
        </is>
      </c>
      <c r="P649" s="11" t="inlineStr">
        <is>
          <t>LT068</t>
        </is>
      </c>
      <c r="Q649" t="inlineStr">
        <is>
          <t>SlvMatl_SS_AISI-416_Hardened_SleeveBrg, PriceReq_BOM_KP_Sleeves</t>
        </is>
      </c>
    </row>
    <row r="650">
      <c r="B650" s="98" t="inlineStr">
        <is>
          <t>0.0</t>
        </is>
      </c>
      <c r="C650" s="10" t="inlineStr">
        <is>
          <t>ConTab_BOM_KP_Sleeves0524</t>
        </is>
      </c>
      <c r="D650" s="10" t="inlineStr"/>
      <c r="E650" s="10" t="inlineStr">
        <is>
          <t>:4012-1_2-KPV:</t>
        </is>
      </c>
      <c r="F650" s="11" t="inlineStr">
        <is>
          <t>4</t>
        </is>
      </c>
      <c r="G650" s="10" t="inlineStr">
        <is>
          <t>:CCW:</t>
        </is>
      </c>
      <c r="H650" s="10" t="inlineStr">
        <is>
          <t>Mechanical Seal</t>
        </is>
      </c>
      <c r="I650" s="10" t="inlineStr">
        <is>
          <t>Single</t>
        </is>
      </c>
      <c r="J650" s="10" t="inlineStr">
        <is>
          <t>:Unbalanced:</t>
        </is>
      </c>
      <c r="K650" s="10" t="inlineStr">
        <is>
          <t>SlvMatl_SS_AISI-416_Hardened_SleeveBrg</t>
        </is>
      </c>
      <c r="L650" s="10" t="inlineStr">
        <is>
          <t>SS AISI-316</t>
        </is>
      </c>
      <c r="M650" s="10" t="inlineStr">
        <is>
          <t>SS AISI-416 (hard)-SlvBrg</t>
        </is>
      </c>
      <c r="N650" s="11" t="inlineStr">
        <is>
          <t>RTF</t>
        </is>
      </c>
      <c r="O650" s="10" t="inlineStr">
        <is>
          <t>B105267</t>
        </is>
      </c>
      <c r="P650" s="11" t="inlineStr">
        <is>
          <t>LT068</t>
        </is>
      </c>
      <c r="Q650" t="inlineStr">
        <is>
          <t>SlvMatl_SS_AISI-416_Hardened_SleeveBrg, PriceReq_BOM_KP_Sleeves</t>
        </is>
      </c>
    </row>
    <row r="651">
      <c r="B651" s="98" t="inlineStr">
        <is>
          <t>0.0</t>
        </is>
      </c>
      <c r="C651" s="10" t="inlineStr">
        <is>
          <t>ConTab_BOM_KP_Sleeves0525</t>
        </is>
      </c>
      <c r="D651" s="10" t="inlineStr"/>
      <c r="E651" s="10" t="inlineStr">
        <is>
          <t>:4012-7_8-KPV:</t>
        </is>
      </c>
      <c r="F651" s="11" t="inlineStr">
        <is>
          <t>4</t>
        </is>
      </c>
      <c r="G651" s="10" t="inlineStr">
        <is>
          <t>:CCW:</t>
        </is>
      </c>
      <c r="H651" s="10" t="inlineStr">
        <is>
          <t>Mechanical Seal</t>
        </is>
      </c>
      <c r="I651" s="10" t="inlineStr">
        <is>
          <t>Single</t>
        </is>
      </c>
      <c r="J651" s="10" t="inlineStr">
        <is>
          <t>:Unbalanced:</t>
        </is>
      </c>
      <c r="K651" s="10" t="inlineStr">
        <is>
          <t>SlvMatl_SS_AISI-416_Hardened_SleeveBrg</t>
        </is>
      </c>
      <c r="L651" s="10" t="inlineStr">
        <is>
          <t>SS AISI-316</t>
        </is>
      </c>
      <c r="M651" s="10" t="inlineStr">
        <is>
          <t>SS AISI-416 (hard)-SlvBrg</t>
        </is>
      </c>
      <c r="N651" s="11" t="inlineStr">
        <is>
          <t>RTF</t>
        </is>
      </c>
      <c r="O651" s="10" t="inlineStr">
        <is>
          <t>B105268</t>
        </is>
      </c>
      <c r="P651" s="11" t="inlineStr">
        <is>
          <t>LT068</t>
        </is>
      </c>
      <c r="Q651" t="inlineStr">
        <is>
          <t>SlvMatl_SS_AISI-416_Hardened_SleeveBrg, PriceReq_BOM_KP_Sleeves</t>
        </is>
      </c>
    </row>
    <row r="652">
      <c r="B652" s="98" t="inlineStr">
        <is>
          <t>0.0</t>
        </is>
      </c>
      <c r="C652" s="10" t="inlineStr">
        <is>
          <t>ConTab_BOM_KP_Sleeves0526</t>
        </is>
      </c>
      <c r="D652" s="10" t="inlineStr"/>
      <c r="E652" s="10" t="inlineStr">
        <is>
          <t>:4015-7_8-KPV:</t>
        </is>
      </c>
      <c r="F652" s="11" t="inlineStr">
        <is>
          <t>4</t>
        </is>
      </c>
      <c r="G652" s="10" t="inlineStr">
        <is>
          <t>:CCW:</t>
        </is>
      </c>
      <c r="H652" s="10" t="inlineStr">
        <is>
          <t>Mechanical Seal</t>
        </is>
      </c>
      <c r="I652" s="10" t="inlineStr">
        <is>
          <t>Single</t>
        </is>
      </c>
      <c r="J652" s="10" t="inlineStr">
        <is>
          <t>:Unbalanced:</t>
        </is>
      </c>
      <c r="K652" s="10" t="inlineStr">
        <is>
          <t>SlvMatl_SS_AISI-416_Hardened_SleeveBrg</t>
        </is>
      </c>
      <c r="L652" s="10" t="inlineStr">
        <is>
          <t>SS AISI-316</t>
        </is>
      </c>
      <c r="M652" s="10" t="inlineStr">
        <is>
          <t>SS AISI-416 (hard)-SlvBrg</t>
        </is>
      </c>
      <c r="N652" s="11" t="inlineStr">
        <is>
          <t>RTF</t>
        </is>
      </c>
      <c r="O652" s="10" t="inlineStr">
        <is>
          <t>B105269</t>
        </is>
      </c>
      <c r="P652" s="11" t="inlineStr">
        <is>
          <t>LT068</t>
        </is>
      </c>
      <c r="Q652" t="inlineStr">
        <is>
          <t>SlvMatl_SS_AISI-416_Hardened_SleeveBrg, PriceReq_BOM_KP_Sleeves</t>
        </is>
      </c>
    </row>
    <row r="653">
      <c r="B653" s="98" t="inlineStr">
        <is>
          <t>0.0</t>
        </is>
      </c>
      <c r="C653" s="10" t="inlineStr">
        <is>
          <t>ConTab_BOM_KP_Sleeves0527</t>
        </is>
      </c>
      <c r="D653" s="10" t="inlineStr"/>
      <c r="E653" s="10" t="inlineStr">
        <is>
          <t>:5012-7_8-KPV:</t>
        </is>
      </c>
      <c r="F653" s="11" t="inlineStr">
        <is>
          <t>4</t>
        </is>
      </c>
      <c r="G653" s="10" t="inlineStr">
        <is>
          <t>:CCW:</t>
        </is>
      </c>
      <c r="H653" s="10" t="inlineStr">
        <is>
          <t>Mechanical Seal</t>
        </is>
      </c>
      <c r="I653" s="10" t="inlineStr">
        <is>
          <t>Single</t>
        </is>
      </c>
      <c r="J653" s="10" t="inlineStr">
        <is>
          <t>:Unbalanced:</t>
        </is>
      </c>
      <c r="K653" s="10" t="inlineStr">
        <is>
          <t>SlvMatl_SS_AISI-416_Hardened_SleeveBrg</t>
        </is>
      </c>
      <c r="L653" s="10" t="inlineStr">
        <is>
          <t>SS AISI-316</t>
        </is>
      </c>
      <c r="M653" s="10" t="inlineStr">
        <is>
          <t>SS AISI-416 (hard)-SlvBrg</t>
        </is>
      </c>
      <c r="N653" s="11" t="inlineStr">
        <is>
          <t>RTF</t>
        </is>
      </c>
      <c r="O653" s="10" t="inlineStr">
        <is>
          <t>B105270</t>
        </is>
      </c>
      <c r="P653" s="11" t="inlineStr">
        <is>
          <t>LT068</t>
        </is>
      </c>
      <c r="Q653" t="inlineStr">
        <is>
          <t>SlvMatl_SS_AISI-416_Hardened_SleeveBrg, PriceReq_BOM_KP_Sleeves</t>
        </is>
      </c>
    </row>
    <row r="654">
      <c r="B654" s="98" t="inlineStr">
        <is>
          <t>0.0</t>
        </is>
      </c>
      <c r="C654" s="10" t="inlineStr">
        <is>
          <t>ConTab_BOM_KP_Sleeves0528</t>
        </is>
      </c>
      <c r="D654" s="10" t="inlineStr"/>
      <c r="E654" s="10" t="inlineStr">
        <is>
          <t>:5015-9_0-KPV:</t>
        </is>
      </c>
      <c r="F654" s="11" t="inlineStr">
        <is>
          <t>4</t>
        </is>
      </c>
      <c r="G654" s="10" t="inlineStr">
        <is>
          <t>:CCW:</t>
        </is>
      </c>
      <c r="H654" s="10" t="inlineStr">
        <is>
          <t>Mechanical Seal</t>
        </is>
      </c>
      <c r="I654" s="10" t="inlineStr">
        <is>
          <t>Single</t>
        </is>
      </c>
      <c r="J654" s="10" t="inlineStr">
        <is>
          <t>:Unbalanced:</t>
        </is>
      </c>
      <c r="K654" s="10" t="inlineStr">
        <is>
          <t>SlvMatl_SS_AISI-416_Hardened_SleeveBrg</t>
        </is>
      </c>
      <c r="L654" s="10" t="inlineStr">
        <is>
          <t>SS AISI-316</t>
        </is>
      </c>
      <c r="M654" s="10" t="inlineStr">
        <is>
          <t>SS AISI-416 (hard)-SlvBrg</t>
        </is>
      </c>
      <c r="N654" s="11" t="inlineStr">
        <is>
          <t>RTF</t>
        </is>
      </c>
      <c r="O654" s="10" t="inlineStr">
        <is>
          <t>B105271</t>
        </is>
      </c>
      <c r="P654" s="11" t="inlineStr">
        <is>
          <t>LT068</t>
        </is>
      </c>
      <c r="Q654" t="inlineStr">
        <is>
          <t>SlvMatl_SS_AISI-416_Hardened_SleeveBrg, PriceReq_BOM_KP_Sleeves</t>
        </is>
      </c>
    </row>
    <row r="655">
      <c r="B655" s="98" t="inlineStr">
        <is>
          <t>0.0</t>
        </is>
      </c>
      <c r="C655" s="10" t="inlineStr">
        <is>
          <t>ConTab_BOM_KP_Sleeves0529</t>
        </is>
      </c>
      <c r="D655" s="10" t="inlineStr"/>
      <c r="E655" s="10" t="inlineStr">
        <is>
          <t>:6012-1_2-KPV:</t>
        </is>
      </c>
      <c r="F655" s="11" t="inlineStr">
        <is>
          <t>4</t>
        </is>
      </c>
      <c r="G655" s="10" t="inlineStr">
        <is>
          <t>:CCW:</t>
        </is>
      </c>
      <c r="H655" s="10" t="inlineStr">
        <is>
          <t>Mechanical Seal</t>
        </is>
      </c>
      <c r="I655" s="10" t="inlineStr">
        <is>
          <t>Single</t>
        </is>
      </c>
      <c r="J655" s="10" t="inlineStr">
        <is>
          <t>:Unbalanced:</t>
        </is>
      </c>
      <c r="K655" s="10" t="inlineStr">
        <is>
          <t>SlvMatl_SS_AISI-416_Hardened_SleeveBrg</t>
        </is>
      </c>
      <c r="L655" s="10" t="inlineStr">
        <is>
          <t>SS AISI-316</t>
        </is>
      </c>
      <c r="M655" s="10" t="inlineStr">
        <is>
          <t>SS AISI-416 (hard)-SlvBrg</t>
        </is>
      </c>
      <c r="N655" s="11" t="inlineStr">
        <is>
          <t>RTF</t>
        </is>
      </c>
      <c r="O655" s="10" t="inlineStr">
        <is>
          <t>B105272</t>
        </is>
      </c>
      <c r="P655" s="11" t="inlineStr">
        <is>
          <t>LT068</t>
        </is>
      </c>
      <c r="Q655" t="inlineStr">
        <is>
          <t>SlvMatl_SS_AISI-416_Hardened_SleeveBrg, PriceReq_BOM_KP_Sleeves</t>
        </is>
      </c>
    </row>
    <row r="656">
      <c r="B656" s="98" t="inlineStr">
        <is>
          <t>0.0</t>
        </is>
      </c>
      <c r="C656" s="10" t="inlineStr">
        <is>
          <t>ConTab_BOM_KP_Sleeves0530</t>
        </is>
      </c>
      <c r="D656" s="10" t="inlineStr"/>
      <c r="E656" s="10" t="inlineStr">
        <is>
          <t>:6012-3_4-KPV:</t>
        </is>
      </c>
      <c r="F656" s="11" t="inlineStr">
        <is>
          <t>4</t>
        </is>
      </c>
      <c r="G656" s="10" t="inlineStr">
        <is>
          <t>:CCW:</t>
        </is>
      </c>
      <c r="H656" s="10" t="inlineStr">
        <is>
          <t>Mechanical Seal</t>
        </is>
      </c>
      <c r="I656" s="10" t="inlineStr">
        <is>
          <t>Single</t>
        </is>
      </c>
      <c r="J656" s="10" t="inlineStr">
        <is>
          <t>:Unbalanced:</t>
        </is>
      </c>
      <c r="K656" s="10" t="inlineStr">
        <is>
          <t>SlvMatl_SS_AISI-416_Hardened_SleeveBrg</t>
        </is>
      </c>
      <c r="L656" s="10" t="inlineStr">
        <is>
          <t>SS AISI-316</t>
        </is>
      </c>
      <c r="M656" s="10" t="inlineStr">
        <is>
          <t>SS AISI-416 (hard)-SlvBrg</t>
        </is>
      </c>
      <c r="N656" s="11" t="inlineStr">
        <is>
          <t>RTF</t>
        </is>
      </c>
      <c r="O656" s="10" t="inlineStr">
        <is>
          <t>B105273</t>
        </is>
      </c>
      <c r="P656" s="11" t="inlineStr">
        <is>
          <t>LT068</t>
        </is>
      </c>
      <c r="Q656" t="inlineStr">
        <is>
          <t>SlvMatl_SS_AISI-416_Hardened_SleeveBrg, PriceReq_BOM_KP_Sleeves</t>
        </is>
      </c>
    </row>
    <row r="657">
      <c r="B657" s="98" t="inlineStr">
        <is>
          <t>0.0</t>
        </is>
      </c>
      <c r="C657" s="10" t="inlineStr">
        <is>
          <t>ConTab_BOM_KP_Sleeves0531</t>
        </is>
      </c>
      <c r="D657" s="10" t="inlineStr"/>
      <c r="E657" s="10" t="inlineStr">
        <is>
          <t>:3014-5_6-KPV:</t>
        </is>
      </c>
      <c r="F657" s="11" t="inlineStr">
        <is>
          <t>4</t>
        </is>
      </c>
      <c r="G657" s="10" t="inlineStr">
        <is>
          <t>:CW:</t>
        </is>
      </c>
      <c r="H657" s="10" t="inlineStr">
        <is>
          <t>Mechanical Seal</t>
        </is>
      </c>
      <c r="I657" s="10" t="inlineStr">
        <is>
          <t>Single</t>
        </is>
      </c>
      <c r="J657" s="10" t="inlineStr">
        <is>
          <t>:Unbalanced:</t>
        </is>
      </c>
      <c r="K657" s="10" t="inlineStr">
        <is>
          <t>SlvMatl_SS_AISI-416_Hardened_SleeveBrg</t>
        </is>
      </c>
      <c r="L657" s="10" t="inlineStr">
        <is>
          <t>SS AISI-416</t>
        </is>
      </c>
      <c r="M657" s="10" t="inlineStr">
        <is>
          <t>SS AISI-416 (hard)-SlvBrg</t>
        </is>
      </c>
      <c r="N657" s="11" t="inlineStr">
        <is>
          <t>RTF</t>
        </is>
      </c>
      <c r="O657" s="10" t="inlineStr">
        <is>
          <t>B105274</t>
        </is>
      </c>
      <c r="P657" s="11" t="inlineStr">
        <is>
          <t>LT068</t>
        </is>
      </c>
      <c r="Q657" t="inlineStr">
        <is>
          <t>SlvMatl_SS_AISI-416_Hardened_SleeveBrg, PriceReq_BOM_KP_Sleeves</t>
        </is>
      </c>
    </row>
    <row r="658">
      <c r="B658" s="98" t="inlineStr">
        <is>
          <t>0.0</t>
        </is>
      </c>
      <c r="C658" s="10" t="inlineStr">
        <is>
          <t>ConTab_BOM_KP_Sleeves0532</t>
        </is>
      </c>
      <c r="D658" s="10" t="inlineStr"/>
      <c r="E658" s="10" t="inlineStr">
        <is>
          <t>:4012-1_2-KPV:</t>
        </is>
      </c>
      <c r="F658" s="11" t="inlineStr">
        <is>
          <t>4</t>
        </is>
      </c>
      <c r="G658" s="10" t="inlineStr">
        <is>
          <t>:CW:</t>
        </is>
      </c>
      <c r="H658" s="10" t="inlineStr">
        <is>
          <t>Mechanical Seal</t>
        </is>
      </c>
      <c r="I658" s="10" t="inlineStr">
        <is>
          <t>Single</t>
        </is>
      </c>
      <c r="J658" s="10" t="inlineStr">
        <is>
          <t>:Unbalanced:</t>
        </is>
      </c>
      <c r="K658" s="10" t="inlineStr">
        <is>
          <t>SlvMatl_SS_AISI-416_Hardened_SleeveBrg</t>
        </is>
      </c>
      <c r="L658" s="10" t="inlineStr">
        <is>
          <t>SS AISI-416</t>
        </is>
      </c>
      <c r="M658" s="10" t="inlineStr">
        <is>
          <t>SS AISI-416 (hard)-SlvBrg</t>
        </is>
      </c>
      <c r="N658" s="11" t="inlineStr">
        <is>
          <t>RTF</t>
        </is>
      </c>
      <c r="O658" s="10" t="inlineStr">
        <is>
          <t>B105275</t>
        </is>
      </c>
      <c r="P658" s="11" t="inlineStr">
        <is>
          <t>LT068</t>
        </is>
      </c>
      <c r="Q658" t="inlineStr">
        <is>
          <t>SlvMatl_SS_AISI-416_Hardened_SleeveBrg, PriceReq_BOM_KP_Sleeves</t>
        </is>
      </c>
    </row>
    <row r="659">
      <c r="B659" s="98" t="inlineStr">
        <is>
          <t>0.0</t>
        </is>
      </c>
      <c r="C659" s="10" t="inlineStr">
        <is>
          <t>ConTab_BOM_KP_Sleeves0533</t>
        </is>
      </c>
      <c r="D659" s="10" t="inlineStr"/>
      <c r="E659" s="10" t="inlineStr">
        <is>
          <t>:4012-7_8-KPV:</t>
        </is>
      </c>
      <c r="F659" s="11" t="inlineStr">
        <is>
          <t>4</t>
        </is>
      </c>
      <c r="G659" s="10" t="inlineStr">
        <is>
          <t>:CW:</t>
        </is>
      </c>
      <c r="H659" s="10" t="inlineStr">
        <is>
          <t>Mechanical Seal</t>
        </is>
      </c>
      <c r="I659" s="10" t="inlineStr">
        <is>
          <t>Single</t>
        </is>
      </c>
      <c r="J659" s="10" t="inlineStr">
        <is>
          <t>:Unbalanced:</t>
        </is>
      </c>
      <c r="K659" s="10" t="inlineStr">
        <is>
          <t>SlvMatl_SS_AISI-416_Hardened_SleeveBrg</t>
        </is>
      </c>
      <c r="L659" s="10" t="inlineStr">
        <is>
          <t>SS AISI-416</t>
        </is>
      </c>
      <c r="M659" s="10" t="inlineStr">
        <is>
          <t>SS AISI-416 (hard)-SlvBrg</t>
        </is>
      </c>
      <c r="N659" s="11" t="inlineStr">
        <is>
          <t>RTF</t>
        </is>
      </c>
      <c r="O659" s="10" t="inlineStr">
        <is>
          <t>B105276</t>
        </is>
      </c>
      <c r="P659" s="11" t="inlineStr">
        <is>
          <t>LT068</t>
        </is>
      </c>
      <c r="Q659" t="inlineStr">
        <is>
          <t>SlvMatl_SS_AISI-416_Hardened_SleeveBrg, PriceReq_BOM_KP_Sleeves</t>
        </is>
      </c>
    </row>
    <row r="660">
      <c r="B660" s="98" t="inlineStr">
        <is>
          <t>0.0</t>
        </is>
      </c>
      <c r="C660" s="10" t="inlineStr">
        <is>
          <t>ConTab_BOM_KP_Sleeves0534</t>
        </is>
      </c>
      <c r="D660" s="10" t="inlineStr"/>
      <c r="E660" s="10" t="inlineStr">
        <is>
          <t>:4015-7_8-KPV:</t>
        </is>
      </c>
      <c r="F660" s="11" t="inlineStr">
        <is>
          <t>4</t>
        </is>
      </c>
      <c r="G660" s="10" t="inlineStr">
        <is>
          <t>:CW:</t>
        </is>
      </c>
      <c r="H660" s="10" t="inlineStr">
        <is>
          <t>Mechanical Seal</t>
        </is>
      </c>
      <c r="I660" s="10" t="inlineStr">
        <is>
          <t>Single</t>
        </is>
      </c>
      <c r="J660" s="10" t="inlineStr">
        <is>
          <t>:Unbalanced:</t>
        </is>
      </c>
      <c r="K660" s="10" t="inlineStr">
        <is>
          <t>SlvMatl_SS_AISI-416_Hardened_SleeveBrg</t>
        </is>
      </c>
      <c r="L660" s="10" t="inlineStr">
        <is>
          <t>SS AISI-416</t>
        </is>
      </c>
      <c r="M660" s="10" t="inlineStr">
        <is>
          <t>SS AISI-416 (hard)-SlvBrg</t>
        </is>
      </c>
      <c r="N660" s="11" t="inlineStr">
        <is>
          <t>RTF</t>
        </is>
      </c>
      <c r="O660" s="10" t="inlineStr">
        <is>
          <t>B105277</t>
        </is>
      </c>
      <c r="P660" s="11" t="inlineStr">
        <is>
          <t>LT068</t>
        </is>
      </c>
      <c r="Q660" t="inlineStr">
        <is>
          <t>SlvMatl_SS_AISI-416_Hardened_SleeveBrg, PriceReq_BOM_KP_Sleeves</t>
        </is>
      </c>
    </row>
    <row r="661">
      <c r="B661" s="98" t="inlineStr">
        <is>
          <t>0.0</t>
        </is>
      </c>
      <c r="C661" s="10" t="inlineStr">
        <is>
          <t>ConTab_BOM_KP_Sleeves0535</t>
        </is>
      </c>
      <c r="D661" s="10" t="inlineStr"/>
      <c r="E661" s="10" t="inlineStr">
        <is>
          <t>:5012-7_8-KPV:</t>
        </is>
      </c>
      <c r="F661" s="11" t="inlineStr">
        <is>
          <t>4</t>
        </is>
      </c>
      <c r="G661" s="10" t="inlineStr">
        <is>
          <t>:CW:</t>
        </is>
      </c>
      <c r="H661" s="10" t="inlineStr">
        <is>
          <t>Mechanical Seal</t>
        </is>
      </c>
      <c r="I661" s="10" t="inlineStr">
        <is>
          <t>Single</t>
        </is>
      </c>
      <c r="J661" s="10" t="inlineStr">
        <is>
          <t>:Unbalanced:</t>
        </is>
      </c>
      <c r="K661" s="10" t="inlineStr">
        <is>
          <t>SlvMatl_SS_AISI-416_Hardened_SleeveBrg</t>
        </is>
      </c>
      <c r="L661" s="10" t="inlineStr">
        <is>
          <t>SS AISI-416</t>
        </is>
      </c>
      <c r="M661" s="10" t="inlineStr">
        <is>
          <t>SS AISI-416 (hard)-SlvBrg</t>
        </is>
      </c>
      <c r="N661" s="11" t="inlineStr">
        <is>
          <t>RTF</t>
        </is>
      </c>
      <c r="O661" s="10" t="inlineStr">
        <is>
          <t>B105278</t>
        </is>
      </c>
      <c r="P661" s="11" t="inlineStr">
        <is>
          <t>LT068</t>
        </is>
      </c>
      <c r="Q661" t="inlineStr">
        <is>
          <t>SlvMatl_SS_AISI-416_Hardened_SleeveBrg, PriceReq_BOM_KP_Sleeves</t>
        </is>
      </c>
    </row>
    <row r="662">
      <c r="B662" s="98" t="inlineStr">
        <is>
          <t>0.0</t>
        </is>
      </c>
      <c r="C662" s="10" t="inlineStr">
        <is>
          <t>ConTab_BOM_KP_Sleeves0536</t>
        </is>
      </c>
      <c r="D662" s="10" t="inlineStr"/>
      <c r="E662" s="10" t="inlineStr">
        <is>
          <t>:5015-9_0-KPV:</t>
        </is>
      </c>
      <c r="F662" s="11" t="inlineStr">
        <is>
          <t>4</t>
        </is>
      </c>
      <c r="G662" s="10" t="inlineStr">
        <is>
          <t>:CW:</t>
        </is>
      </c>
      <c r="H662" s="10" t="inlineStr">
        <is>
          <t>Mechanical Seal</t>
        </is>
      </c>
      <c r="I662" s="10" t="inlineStr">
        <is>
          <t>Single</t>
        </is>
      </c>
      <c r="J662" s="10" t="inlineStr">
        <is>
          <t>:Unbalanced:</t>
        </is>
      </c>
      <c r="K662" s="10" t="inlineStr">
        <is>
          <t>SlvMatl_SS_AISI-416_Hardened_SleeveBrg</t>
        </is>
      </c>
      <c r="L662" s="10" t="inlineStr">
        <is>
          <t>SS AISI-416</t>
        </is>
      </c>
      <c r="M662" s="10" t="inlineStr">
        <is>
          <t>SS AISI-416 (hard)-SlvBrg</t>
        </is>
      </c>
      <c r="N662" s="11" t="inlineStr">
        <is>
          <t>RTF</t>
        </is>
      </c>
      <c r="O662" s="10" t="inlineStr">
        <is>
          <t>B105279</t>
        </is>
      </c>
      <c r="P662" s="11" t="inlineStr">
        <is>
          <t>LT068</t>
        </is>
      </c>
      <c r="Q662" t="inlineStr">
        <is>
          <t>SlvMatl_SS_AISI-416_Hardened_SleeveBrg, PriceReq_BOM_KP_Sleeves</t>
        </is>
      </c>
    </row>
    <row r="663">
      <c r="B663" s="98" t="inlineStr">
        <is>
          <t>0.0</t>
        </is>
      </c>
      <c r="C663" s="10" t="inlineStr">
        <is>
          <t>ConTab_BOM_KP_Sleeves0537</t>
        </is>
      </c>
      <c r="D663" s="10" t="inlineStr"/>
      <c r="E663" s="10" t="inlineStr">
        <is>
          <t>:6012-1_2-KPV:</t>
        </is>
      </c>
      <c r="F663" s="11" t="inlineStr">
        <is>
          <t>4</t>
        </is>
      </c>
      <c r="G663" s="10" t="inlineStr">
        <is>
          <t>:CW:</t>
        </is>
      </c>
      <c r="H663" s="10" t="inlineStr">
        <is>
          <t>Mechanical Seal</t>
        </is>
      </c>
      <c r="I663" s="10" t="inlineStr">
        <is>
          <t>Single</t>
        </is>
      </c>
      <c r="J663" s="10" t="inlineStr">
        <is>
          <t>:Unbalanced:</t>
        </is>
      </c>
      <c r="K663" s="10" t="inlineStr">
        <is>
          <t>SlvMatl_SS_AISI-416_Hardened_SleeveBrg</t>
        </is>
      </c>
      <c r="L663" s="10" t="inlineStr">
        <is>
          <t>SS AISI-416</t>
        </is>
      </c>
      <c r="M663" s="10" t="inlineStr">
        <is>
          <t>SS AISI-416 (hard)-SlvBrg</t>
        </is>
      </c>
      <c r="N663" s="11" t="inlineStr">
        <is>
          <t>RTF</t>
        </is>
      </c>
      <c r="O663" s="10" t="inlineStr">
        <is>
          <t>B105280</t>
        </is>
      </c>
      <c r="P663" s="11" t="inlineStr">
        <is>
          <t>LT068</t>
        </is>
      </c>
      <c r="Q663" t="inlineStr">
        <is>
          <t>SlvMatl_SS_AISI-416_Hardened_SleeveBrg, PriceReq_BOM_KP_Sleeves</t>
        </is>
      </c>
    </row>
    <row r="664">
      <c r="B664" s="98" t="inlineStr">
        <is>
          <t>0.0</t>
        </is>
      </c>
      <c r="C664" s="10" t="inlineStr">
        <is>
          <t>ConTab_BOM_KP_Sleeves0538</t>
        </is>
      </c>
      <c r="D664" s="10" t="inlineStr"/>
      <c r="E664" s="10" t="inlineStr">
        <is>
          <t>:6012-3_4-KPV:</t>
        </is>
      </c>
      <c r="F664" s="11" t="inlineStr">
        <is>
          <t>4</t>
        </is>
      </c>
      <c r="G664" s="10" t="inlineStr">
        <is>
          <t>:CW:</t>
        </is>
      </c>
      <c r="H664" s="10" t="inlineStr">
        <is>
          <t>Mechanical Seal</t>
        </is>
      </c>
      <c r="I664" s="10" t="inlineStr">
        <is>
          <t>Single</t>
        </is>
      </c>
      <c r="J664" s="10" t="inlineStr">
        <is>
          <t>:Unbalanced:</t>
        </is>
      </c>
      <c r="K664" s="10" t="inlineStr">
        <is>
          <t>SlvMatl_SS_AISI-416_Hardened_SleeveBrg</t>
        </is>
      </c>
      <c r="L664" s="10" t="inlineStr">
        <is>
          <t>SS AISI-416</t>
        </is>
      </c>
      <c r="M664" s="10" t="inlineStr">
        <is>
          <t>SS AISI-416 (hard)-SlvBrg</t>
        </is>
      </c>
      <c r="N664" s="11" t="inlineStr">
        <is>
          <t>RTF</t>
        </is>
      </c>
      <c r="O664" s="10" t="inlineStr">
        <is>
          <t>B105281</t>
        </is>
      </c>
      <c r="P664" s="11" t="inlineStr">
        <is>
          <t>LT068</t>
        </is>
      </c>
      <c r="Q664" t="inlineStr">
        <is>
          <t>SlvMatl_SS_AISI-416_Hardened_SleeveBrg, PriceReq_BOM_KP_Sleeves</t>
        </is>
      </c>
    </row>
    <row r="665">
      <c r="B665" s="98" t="inlineStr">
        <is>
          <t>0.0</t>
        </is>
      </c>
      <c r="C665" s="10" t="inlineStr">
        <is>
          <t>ConTab_BOM_KP_Sleeves0539</t>
        </is>
      </c>
      <c r="D665" s="10" t="inlineStr"/>
      <c r="E665" s="10" t="inlineStr">
        <is>
          <t>:3014-5_6-KPV:</t>
        </is>
      </c>
      <c r="F665" s="11" t="inlineStr">
        <is>
          <t>4</t>
        </is>
      </c>
      <c r="G665" s="10" t="inlineStr">
        <is>
          <t>:CCW:</t>
        </is>
      </c>
      <c r="H665" s="10" t="inlineStr">
        <is>
          <t>Mechanical Seal</t>
        </is>
      </c>
      <c r="I665" s="10" t="inlineStr">
        <is>
          <t>Single</t>
        </is>
      </c>
      <c r="J665" s="10" t="inlineStr">
        <is>
          <t>:Unbalanced:</t>
        </is>
      </c>
      <c r="K665" s="10" t="inlineStr">
        <is>
          <t>SlvMatl_SS_AISI-416_Hardened_SleeveBrg</t>
        </is>
      </c>
      <c r="L665" s="10" t="inlineStr">
        <is>
          <t>SS AISI-416</t>
        </is>
      </c>
      <c r="M665" s="10" t="inlineStr">
        <is>
          <t>SS AISI-416 (hard)-SlvBrg</t>
        </is>
      </c>
      <c r="N665" s="11" t="inlineStr">
        <is>
          <t>RTF</t>
        </is>
      </c>
      <c r="O665" s="10" t="inlineStr">
        <is>
          <t>B105282</t>
        </is>
      </c>
      <c r="P665" s="11" t="inlineStr">
        <is>
          <t>LT068</t>
        </is>
      </c>
      <c r="Q665" t="inlineStr">
        <is>
          <t>SlvMatl_SS_AISI-416_Hardened_SleeveBrg, PriceReq_BOM_KP_Sleeves</t>
        </is>
      </c>
    </row>
    <row r="666">
      <c r="B666" s="98" t="inlineStr">
        <is>
          <t>0.0</t>
        </is>
      </c>
      <c r="C666" s="10" t="inlineStr">
        <is>
          <t>ConTab_BOM_KP_Sleeves0540</t>
        </is>
      </c>
      <c r="D666" s="10" t="inlineStr"/>
      <c r="E666" s="10" t="inlineStr">
        <is>
          <t>:4012-1_2-KPV:</t>
        </is>
      </c>
      <c r="F666" s="11" t="inlineStr">
        <is>
          <t>4</t>
        </is>
      </c>
      <c r="G666" s="10" t="inlineStr">
        <is>
          <t>:CCW:</t>
        </is>
      </c>
      <c r="H666" s="10" t="inlineStr">
        <is>
          <t>Mechanical Seal</t>
        </is>
      </c>
      <c r="I666" s="10" t="inlineStr">
        <is>
          <t>Single</t>
        </is>
      </c>
      <c r="J666" s="10" t="inlineStr">
        <is>
          <t>:Unbalanced:</t>
        </is>
      </c>
      <c r="K666" s="10" t="inlineStr">
        <is>
          <t>SlvMatl_SS_AISI-416_Hardened_SleeveBrg</t>
        </is>
      </c>
      <c r="L666" s="10" t="inlineStr">
        <is>
          <t>SS AISI-416</t>
        </is>
      </c>
      <c r="M666" s="10" t="inlineStr">
        <is>
          <t>SS AISI-416 (hard)-SlvBrg</t>
        </is>
      </c>
      <c r="N666" s="11" t="inlineStr">
        <is>
          <t>RTF</t>
        </is>
      </c>
      <c r="O666" s="10" t="inlineStr">
        <is>
          <t>B105283</t>
        </is>
      </c>
      <c r="P666" s="11" t="inlineStr">
        <is>
          <t>LT068</t>
        </is>
      </c>
      <c r="Q666" t="inlineStr">
        <is>
          <t>SlvMatl_SS_AISI-416_Hardened_SleeveBrg, PriceReq_BOM_KP_Sleeves</t>
        </is>
      </c>
    </row>
    <row r="667">
      <c r="B667" s="98" t="inlineStr">
        <is>
          <t>0.0</t>
        </is>
      </c>
      <c r="C667" s="10" t="inlineStr">
        <is>
          <t>ConTab_BOM_KP_Sleeves0541</t>
        </is>
      </c>
      <c r="D667" s="10" t="inlineStr"/>
      <c r="E667" s="10" t="inlineStr">
        <is>
          <t>:4012-7_8-KPV:</t>
        </is>
      </c>
      <c r="F667" s="11" t="inlineStr">
        <is>
          <t>4</t>
        </is>
      </c>
      <c r="G667" s="10" t="inlineStr">
        <is>
          <t>:CCW:</t>
        </is>
      </c>
      <c r="H667" s="10" t="inlineStr">
        <is>
          <t>Mechanical Seal</t>
        </is>
      </c>
      <c r="I667" s="10" t="inlineStr">
        <is>
          <t>Single</t>
        </is>
      </c>
      <c r="J667" s="10" t="inlineStr">
        <is>
          <t>:Unbalanced:</t>
        </is>
      </c>
      <c r="K667" s="10" t="inlineStr">
        <is>
          <t>SlvMatl_SS_AISI-416_Hardened_SleeveBrg</t>
        </is>
      </c>
      <c r="L667" s="10" t="inlineStr">
        <is>
          <t>SS AISI-416</t>
        </is>
      </c>
      <c r="M667" s="10" t="inlineStr">
        <is>
          <t>SS AISI-416 (hard)-SlvBrg</t>
        </is>
      </c>
      <c r="N667" s="11" t="inlineStr">
        <is>
          <t>RTF</t>
        </is>
      </c>
      <c r="O667" s="10" t="inlineStr">
        <is>
          <t>B105284</t>
        </is>
      </c>
      <c r="P667" s="11" t="inlineStr">
        <is>
          <t>LT068</t>
        </is>
      </c>
      <c r="Q667" t="inlineStr">
        <is>
          <t>SlvMatl_SS_AISI-416_Hardened_SleeveBrg, PriceReq_BOM_KP_Sleeves</t>
        </is>
      </c>
    </row>
    <row r="668">
      <c r="B668" s="98" t="inlineStr">
        <is>
          <t>0.0</t>
        </is>
      </c>
      <c r="C668" s="10" t="inlineStr">
        <is>
          <t>ConTab_BOM_KP_Sleeves0542</t>
        </is>
      </c>
      <c r="D668" s="10" t="inlineStr"/>
      <c r="E668" s="10" t="inlineStr">
        <is>
          <t>:4015-7_8-KPV:</t>
        </is>
      </c>
      <c r="F668" s="11" t="inlineStr">
        <is>
          <t>4</t>
        </is>
      </c>
      <c r="G668" s="10" t="inlineStr">
        <is>
          <t>:CCW:</t>
        </is>
      </c>
      <c r="H668" s="10" t="inlineStr">
        <is>
          <t>Mechanical Seal</t>
        </is>
      </c>
      <c r="I668" s="10" t="inlineStr">
        <is>
          <t>Single</t>
        </is>
      </c>
      <c r="J668" s="10" t="inlineStr">
        <is>
          <t>:Unbalanced:</t>
        </is>
      </c>
      <c r="K668" s="10" t="inlineStr">
        <is>
          <t>SlvMatl_SS_AISI-416_Hardened_SleeveBrg</t>
        </is>
      </c>
      <c r="L668" s="10" t="inlineStr">
        <is>
          <t>SS AISI-416</t>
        </is>
      </c>
      <c r="M668" s="10" t="inlineStr">
        <is>
          <t>SS AISI-416 (hard)-SlvBrg</t>
        </is>
      </c>
      <c r="N668" s="11" t="inlineStr">
        <is>
          <t>RTF</t>
        </is>
      </c>
      <c r="O668" s="10" t="inlineStr">
        <is>
          <t>B105285</t>
        </is>
      </c>
      <c r="P668" s="11" t="inlineStr">
        <is>
          <t>LT068</t>
        </is>
      </c>
      <c r="Q668" t="inlineStr">
        <is>
          <t>SlvMatl_SS_AISI-416_Hardened_SleeveBrg, PriceReq_BOM_KP_Sleeves</t>
        </is>
      </c>
    </row>
    <row r="669">
      <c r="B669" s="98" t="inlineStr">
        <is>
          <t>0.0</t>
        </is>
      </c>
      <c r="C669" s="10" t="inlineStr">
        <is>
          <t>ConTab_BOM_KP_Sleeves0543</t>
        </is>
      </c>
      <c r="D669" s="10" t="inlineStr"/>
      <c r="E669" s="10" t="inlineStr">
        <is>
          <t>:5012-7_8-KPV:</t>
        </is>
      </c>
      <c r="F669" s="11" t="inlineStr">
        <is>
          <t>4</t>
        </is>
      </c>
      <c r="G669" s="10" t="inlineStr">
        <is>
          <t>:CCW:</t>
        </is>
      </c>
      <c r="H669" s="10" t="inlineStr">
        <is>
          <t>Mechanical Seal</t>
        </is>
      </c>
      <c r="I669" s="10" t="inlineStr">
        <is>
          <t>Single</t>
        </is>
      </c>
      <c r="J669" s="10" t="inlineStr">
        <is>
          <t>:Unbalanced:</t>
        </is>
      </c>
      <c r="K669" s="10" t="inlineStr">
        <is>
          <t>SlvMatl_SS_AISI-416_Hardened_SleeveBrg</t>
        </is>
      </c>
      <c r="L669" s="10" t="inlineStr">
        <is>
          <t>SS AISI-416</t>
        </is>
      </c>
      <c r="M669" s="10" t="inlineStr">
        <is>
          <t>SS AISI-416 (hard)-SlvBrg</t>
        </is>
      </c>
      <c r="N669" s="11" t="inlineStr">
        <is>
          <t>RTF</t>
        </is>
      </c>
      <c r="O669" s="10" t="inlineStr">
        <is>
          <t>B105286</t>
        </is>
      </c>
      <c r="P669" s="11" t="inlineStr">
        <is>
          <t>LT068</t>
        </is>
      </c>
      <c r="Q669" t="inlineStr">
        <is>
          <t>SlvMatl_SS_AISI-416_Hardened_SleeveBrg, PriceReq_BOM_KP_Sleeves</t>
        </is>
      </c>
    </row>
    <row r="670">
      <c r="B670" s="98" t="inlineStr">
        <is>
          <t>0.0</t>
        </is>
      </c>
      <c r="C670" s="10" t="inlineStr">
        <is>
          <t>ConTab_BOM_KP_Sleeves0544</t>
        </is>
      </c>
      <c r="D670" s="10" t="inlineStr"/>
      <c r="E670" s="10" t="inlineStr">
        <is>
          <t>:5015-9_0-KPV:</t>
        </is>
      </c>
      <c r="F670" s="11" t="inlineStr">
        <is>
          <t>4</t>
        </is>
      </c>
      <c r="G670" s="10" t="inlineStr">
        <is>
          <t>:CCW:</t>
        </is>
      </c>
      <c r="H670" s="10" t="inlineStr">
        <is>
          <t>Mechanical Seal</t>
        </is>
      </c>
      <c r="I670" s="10" t="inlineStr">
        <is>
          <t>Single</t>
        </is>
      </c>
      <c r="J670" s="10" t="inlineStr">
        <is>
          <t>:Unbalanced:</t>
        </is>
      </c>
      <c r="K670" s="10" t="inlineStr">
        <is>
          <t>SlvMatl_SS_AISI-416_Hardened_SleeveBrg</t>
        </is>
      </c>
      <c r="L670" s="10" t="inlineStr">
        <is>
          <t>SS AISI-416</t>
        </is>
      </c>
      <c r="M670" s="10" t="inlineStr">
        <is>
          <t>SS AISI-416 (hard)-SlvBrg</t>
        </is>
      </c>
      <c r="N670" s="11" t="inlineStr">
        <is>
          <t>RTF</t>
        </is>
      </c>
      <c r="O670" s="10" t="inlineStr">
        <is>
          <t>B105287</t>
        </is>
      </c>
      <c r="P670" s="11" t="inlineStr">
        <is>
          <t>LT068</t>
        </is>
      </c>
      <c r="Q670" t="inlineStr">
        <is>
          <t>SlvMatl_SS_AISI-416_Hardened_SleeveBrg, PriceReq_BOM_KP_Sleeves</t>
        </is>
      </c>
    </row>
    <row r="671">
      <c r="B671" s="98" t="inlineStr">
        <is>
          <t>0.0</t>
        </is>
      </c>
      <c r="C671" s="10" t="inlineStr">
        <is>
          <t>ConTab_BOM_KP_Sleeves0545</t>
        </is>
      </c>
      <c r="D671" s="10" t="inlineStr"/>
      <c r="E671" s="10" t="inlineStr">
        <is>
          <t>:6012-1_2-KPV:</t>
        </is>
      </c>
      <c r="F671" s="11" t="inlineStr">
        <is>
          <t>4</t>
        </is>
      </c>
      <c r="G671" s="10" t="inlineStr">
        <is>
          <t>:CCW:</t>
        </is>
      </c>
      <c r="H671" s="10" t="inlineStr">
        <is>
          <t>Mechanical Seal</t>
        </is>
      </c>
      <c r="I671" s="10" t="inlineStr">
        <is>
          <t>Single</t>
        </is>
      </c>
      <c r="J671" s="10" t="inlineStr">
        <is>
          <t>:Unbalanced:</t>
        </is>
      </c>
      <c r="K671" s="10" t="inlineStr">
        <is>
          <t>SlvMatl_SS_AISI-416_Hardened_SleeveBrg</t>
        </is>
      </c>
      <c r="L671" s="10" t="inlineStr">
        <is>
          <t>SS AISI-416</t>
        </is>
      </c>
      <c r="M671" s="10" t="inlineStr">
        <is>
          <t>SS AISI-416 (hard)-SlvBrg</t>
        </is>
      </c>
      <c r="N671" s="11" t="inlineStr">
        <is>
          <t>RTF</t>
        </is>
      </c>
      <c r="O671" s="10" t="inlineStr">
        <is>
          <t>B105288</t>
        </is>
      </c>
      <c r="P671" s="11" t="inlineStr">
        <is>
          <t>LT068</t>
        </is>
      </c>
      <c r="Q671" t="inlineStr">
        <is>
          <t>SlvMatl_SS_AISI-416_Hardened_SleeveBrg, PriceReq_BOM_KP_Sleeves</t>
        </is>
      </c>
    </row>
    <row r="672">
      <c r="B672" s="98" t="inlineStr">
        <is>
          <t>0.0</t>
        </is>
      </c>
      <c r="C672" s="10" t="inlineStr">
        <is>
          <t>ConTab_BOM_KP_Sleeves0546</t>
        </is>
      </c>
      <c r="D672" s="10" t="inlineStr"/>
      <c r="E672" s="10" t="inlineStr">
        <is>
          <t>:6012-3_4-KPV:</t>
        </is>
      </c>
      <c r="F672" s="11" t="inlineStr">
        <is>
          <t>4</t>
        </is>
      </c>
      <c r="G672" s="10" t="inlineStr">
        <is>
          <t>:CCW:</t>
        </is>
      </c>
      <c r="H672" s="10" t="inlineStr">
        <is>
          <t>Mechanical Seal</t>
        </is>
      </c>
      <c r="I672" s="10" t="inlineStr">
        <is>
          <t>Single</t>
        </is>
      </c>
      <c r="J672" s="10" t="inlineStr">
        <is>
          <t>:Unbalanced:</t>
        </is>
      </c>
      <c r="K672" s="10" t="inlineStr">
        <is>
          <t>SlvMatl_SS_AISI-416_Hardened_SleeveBrg</t>
        </is>
      </c>
      <c r="L672" s="10" t="inlineStr">
        <is>
          <t>SS AISI-416</t>
        </is>
      </c>
      <c r="M672" s="10" t="inlineStr">
        <is>
          <t>SS AISI-416 (hard)-SlvBrg</t>
        </is>
      </c>
      <c r="N672" s="11" t="inlineStr">
        <is>
          <t>RTF</t>
        </is>
      </c>
      <c r="O672" s="10" t="inlineStr">
        <is>
          <t>B105289</t>
        </is>
      </c>
      <c r="P672" s="11" t="inlineStr">
        <is>
          <t>LT068</t>
        </is>
      </c>
      <c r="Q672" t="inlineStr">
        <is>
          <t>SlvMatl_SS_AISI-416_Hardened_SleeveBrg, PriceReq_BOM_KP_Sleeves</t>
        </is>
      </c>
    </row>
    <row r="673">
      <c r="B673" s="98" t="inlineStr">
        <is>
          <t>0.0</t>
        </is>
      </c>
      <c r="C673" s="10" t="inlineStr">
        <is>
          <t>ConTab_BOM_KP_Sleeves0547</t>
        </is>
      </c>
      <c r="D673" s="10" t="inlineStr"/>
      <c r="E673" s="10" t="inlineStr">
        <is>
          <t>:3014-5_6-KPV:</t>
        </is>
      </c>
      <c r="F673" s="11" t="inlineStr">
        <is>
          <t>4</t>
        </is>
      </c>
      <c r="G673" s="10" t="inlineStr">
        <is>
          <t>:CW:</t>
        </is>
      </c>
      <c r="H673" s="10" t="inlineStr">
        <is>
          <t>Mechanical Seal</t>
        </is>
      </c>
      <c r="I673" s="10" t="inlineStr">
        <is>
          <t>Single</t>
        </is>
      </c>
      <c r="J673" s="10" t="inlineStr">
        <is>
          <t>:Unbalanced:</t>
        </is>
      </c>
      <c r="K673" s="10" t="inlineStr">
        <is>
          <t>SlvMatl_SS_AISI-416_Hardened_SleeveBrg</t>
        </is>
      </c>
      <c r="L673" s="10" t="inlineStr">
        <is>
          <t>Al-Bronze, ASTM-B150 CDA95200</t>
        </is>
      </c>
      <c r="M673" s="10" t="inlineStr">
        <is>
          <t>SS AISI-416 (hard)-SlvBrg</t>
        </is>
      </c>
      <c r="N673" s="11" t="inlineStr">
        <is>
          <t>RTF</t>
        </is>
      </c>
      <c r="O673" s="10" t="inlineStr">
        <is>
          <t>B105290</t>
        </is>
      </c>
      <c r="P673" s="11" t="inlineStr">
        <is>
          <t>LT066</t>
        </is>
      </c>
      <c r="Q673" t="inlineStr">
        <is>
          <t>SlvMatl_SS_AISI-416_Hardened_SleeveBrg, PriceReq_BOM_KP_Sleeves</t>
        </is>
      </c>
    </row>
    <row r="674">
      <c r="B674" s="98" t="inlineStr">
        <is>
          <t>0.0</t>
        </is>
      </c>
      <c r="C674" s="10" t="inlineStr">
        <is>
          <t>ConTab_BOM_KP_Sleeves0548</t>
        </is>
      </c>
      <c r="D674" s="10" t="inlineStr"/>
      <c r="E674" s="10" t="inlineStr">
        <is>
          <t>:4012-1_2-KPV:</t>
        </is>
      </c>
      <c r="F674" s="11" t="inlineStr">
        <is>
          <t>4</t>
        </is>
      </c>
      <c r="G674" s="10" t="inlineStr">
        <is>
          <t>:CW:</t>
        </is>
      </c>
      <c r="H674" s="10" t="inlineStr">
        <is>
          <t>Mechanical Seal</t>
        </is>
      </c>
      <c r="I674" s="10" t="inlineStr">
        <is>
          <t>Single</t>
        </is>
      </c>
      <c r="J674" s="10" t="inlineStr">
        <is>
          <t>:Unbalanced:</t>
        </is>
      </c>
      <c r="K674" s="10" t="inlineStr">
        <is>
          <t>SlvMatl_SS_AISI-416_Hardened_SleeveBrg</t>
        </is>
      </c>
      <c r="L674" s="10" t="inlineStr">
        <is>
          <t>Al-Bronze, ASTM-B150 CDA95200</t>
        </is>
      </c>
      <c r="M674" s="10" t="inlineStr">
        <is>
          <t>SS AISI-416 (hard)-SlvBrg</t>
        </is>
      </c>
      <c r="N674" s="11" t="inlineStr">
        <is>
          <t>RTF</t>
        </is>
      </c>
      <c r="O674" s="10" t="inlineStr">
        <is>
          <t>B105291</t>
        </is>
      </c>
      <c r="P674" s="11" t="inlineStr">
        <is>
          <t>LT066</t>
        </is>
      </c>
      <c r="Q674" t="inlineStr">
        <is>
          <t>SlvMatl_SS_AISI-416_Hardened_SleeveBrg, PriceReq_BOM_KP_Sleeves</t>
        </is>
      </c>
    </row>
    <row r="675">
      <c r="B675" s="98" t="inlineStr">
        <is>
          <t>0.0</t>
        </is>
      </c>
      <c r="C675" s="10" t="inlineStr">
        <is>
          <t>ConTab_BOM_KP_Sleeves0549</t>
        </is>
      </c>
      <c r="D675" s="10" t="inlineStr"/>
      <c r="E675" s="10" t="inlineStr">
        <is>
          <t>:4012-7_8-KPV:</t>
        </is>
      </c>
      <c r="F675" s="11" t="inlineStr">
        <is>
          <t>4</t>
        </is>
      </c>
      <c r="G675" s="10" t="inlineStr">
        <is>
          <t>:CW:</t>
        </is>
      </c>
      <c r="H675" s="10" t="inlineStr">
        <is>
          <t>Mechanical Seal</t>
        </is>
      </c>
      <c r="I675" s="10" t="inlineStr">
        <is>
          <t>Single</t>
        </is>
      </c>
      <c r="J675" s="10" t="inlineStr">
        <is>
          <t>:Unbalanced:</t>
        </is>
      </c>
      <c r="K675" s="10" t="inlineStr">
        <is>
          <t>SlvMatl_SS_AISI-416_Hardened_SleeveBrg</t>
        </is>
      </c>
      <c r="L675" s="10" t="inlineStr">
        <is>
          <t>Al-Bronze, ASTM-B150 CDA95200</t>
        </is>
      </c>
      <c r="M675" s="10" t="inlineStr">
        <is>
          <t>SS AISI-416 (hard)-SlvBrg</t>
        </is>
      </c>
      <c r="N675" s="11" t="inlineStr">
        <is>
          <t>RTF</t>
        </is>
      </c>
      <c r="O675" s="10" t="inlineStr">
        <is>
          <t>B105292</t>
        </is>
      </c>
      <c r="P675" s="11" t="inlineStr">
        <is>
          <t>LT066</t>
        </is>
      </c>
      <c r="Q675" t="inlineStr">
        <is>
          <t>SlvMatl_SS_AISI-416_Hardened_SleeveBrg, PriceReq_BOM_KP_Sleeves</t>
        </is>
      </c>
    </row>
    <row r="676">
      <c r="B676" s="98" t="inlineStr">
        <is>
          <t>0.0</t>
        </is>
      </c>
      <c r="C676" s="10" t="inlineStr">
        <is>
          <t>ConTab_BOM_KP_Sleeves0550</t>
        </is>
      </c>
      <c r="D676" s="10" t="inlineStr"/>
      <c r="E676" s="10" t="inlineStr">
        <is>
          <t>:4015-7_8-KPV:</t>
        </is>
      </c>
      <c r="F676" s="11" t="inlineStr">
        <is>
          <t>4</t>
        </is>
      </c>
      <c r="G676" s="10" t="inlineStr">
        <is>
          <t>:CW:</t>
        </is>
      </c>
      <c r="H676" s="10" t="inlineStr">
        <is>
          <t>Mechanical Seal</t>
        </is>
      </c>
      <c r="I676" s="10" t="inlineStr">
        <is>
          <t>Single</t>
        </is>
      </c>
      <c r="J676" s="10" t="inlineStr">
        <is>
          <t>:Unbalanced:</t>
        </is>
      </c>
      <c r="K676" s="10" t="inlineStr">
        <is>
          <t>SlvMatl_SS_AISI-416_Hardened_SleeveBrg</t>
        </is>
      </c>
      <c r="L676" s="10" t="inlineStr">
        <is>
          <t>Al-Bronze, ASTM-B150 CDA95200</t>
        </is>
      </c>
      <c r="M676" s="10" t="inlineStr">
        <is>
          <t>SS AISI-416 (hard)-SlvBrg</t>
        </is>
      </c>
      <c r="N676" s="11" t="inlineStr">
        <is>
          <t>RTF</t>
        </is>
      </c>
      <c r="O676" s="10" t="inlineStr">
        <is>
          <t>B105293</t>
        </is>
      </c>
      <c r="P676" s="11" t="inlineStr">
        <is>
          <t>LT066</t>
        </is>
      </c>
      <c r="Q676" t="inlineStr">
        <is>
          <t>SlvMatl_SS_AISI-416_Hardened_SleeveBrg, PriceReq_BOM_KP_Sleeves</t>
        </is>
      </c>
    </row>
    <row r="677">
      <c r="B677" s="98" t="inlineStr">
        <is>
          <t>0.0</t>
        </is>
      </c>
      <c r="C677" s="10" t="inlineStr">
        <is>
          <t>ConTab_BOM_KP_Sleeves0551</t>
        </is>
      </c>
      <c r="D677" s="10" t="inlineStr"/>
      <c r="E677" s="10" t="inlineStr">
        <is>
          <t>:5012-7_8-KPV:</t>
        </is>
      </c>
      <c r="F677" s="11" t="inlineStr">
        <is>
          <t>4</t>
        </is>
      </c>
      <c r="G677" s="10" t="inlineStr">
        <is>
          <t>:CW:</t>
        </is>
      </c>
      <c r="H677" s="10" t="inlineStr">
        <is>
          <t>Mechanical Seal</t>
        </is>
      </c>
      <c r="I677" s="10" t="inlineStr">
        <is>
          <t>Single</t>
        </is>
      </c>
      <c r="J677" s="10" t="inlineStr">
        <is>
          <t>:Unbalanced:</t>
        </is>
      </c>
      <c r="K677" s="10" t="inlineStr">
        <is>
          <t>SlvMatl_SS_AISI-416_Hardened_SleeveBrg</t>
        </is>
      </c>
      <c r="L677" s="10" t="inlineStr">
        <is>
          <t>Al-Bronze, ASTM-B150 CDA95200</t>
        </is>
      </c>
      <c r="M677" s="10" t="inlineStr">
        <is>
          <t>SS AISI-416 (hard)-SlvBrg</t>
        </is>
      </c>
      <c r="N677" s="11" t="inlineStr">
        <is>
          <t>RTF</t>
        </is>
      </c>
      <c r="O677" s="10" t="inlineStr">
        <is>
          <t>B105294</t>
        </is>
      </c>
      <c r="P677" s="11" t="inlineStr">
        <is>
          <t>LT066</t>
        </is>
      </c>
      <c r="Q677" t="inlineStr">
        <is>
          <t>SlvMatl_SS_AISI-416_Hardened_SleeveBrg, PriceReq_BOM_KP_Sleeves</t>
        </is>
      </c>
    </row>
    <row r="678">
      <c r="B678" s="98" t="inlineStr">
        <is>
          <t>0.0</t>
        </is>
      </c>
      <c r="C678" s="10" t="inlineStr">
        <is>
          <t>ConTab_BOM_KP_Sleeves0552</t>
        </is>
      </c>
      <c r="D678" s="10" t="inlineStr"/>
      <c r="E678" s="10" t="inlineStr">
        <is>
          <t>:5015-9_0-KPV:</t>
        </is>
      </c>
      <c r="F678" s="11" t="inlineStr">
        <is>
          <t>4</t>
        </is>
      </c>
      <c r="G678" s="10" t="inlineStr">
        <is>
          <t>:CW:</t>
        </is>
      </c>
      <c r="H678" s="10" t="inlineStr">
        <is>
          <t>Mechanical Seal</t>
        </is>
      </c>
      <c r="I678" s="10" t="inlineStr">
        <is>
          <t>Single</t>
        </is>
      </c>
      <c r="J678" s="10" t="inlineStr">
        <is>
          <t>:Unbalanced:</t>
        </is>
      </c>
      <c r="K678" s="10" t="inlineStr">
        <is>
          <t>SlvMatl_SS_AISI-416_Hardened_SleeveBrg</t>
        </is>
      </c>
      <c r="L678" s="10" t="inlineStr">
        <is>
          <t>Al-Bronze, ASTM-B150 CDA95200</t>
        </is>
      </c>
      <c r="M678" s="10" t="inlineStr">
        <is>
          <t>SS AISI-416 (hard)-SlvBrg</t>
        </is>
      </c>
      <c r="N678" s="11" t="inlineStr">
        <is>
          <t>RTF</t>
        </is>
      </c>
      <c r="O678" s="10" t="inlineStr">
        <is>
          <t>B105295</t>
        </is>
      </c>
      <c r="P678" s="11" t="inlineStr">
        <is>
          <t>LT066</t>
        </is>
      </c>
      <c r="Q678" t="inlineStr">
        <is>
          <t>SlvMatl_SS_AISI-416_Hardened_SleeveBrg, PriceReq_BOM_KP_Sleeves</t>
        </is>
      </c>
    </row>
    <row r="679">
      <c r="B679" s="98" t="inlineStr">
        <is>
          <t>0.0</t>
        </is>
      </c>
      <c r="C679" s="10" t="inlineStr">
        <is>
          <t>ConTab_BOM_KP_Sleeves0553</t>
        </is>
      </c>
      <c r="D679" s="10" t="inlineStr"/>
      <c r="E679" s="10" t="inlineStr">
        <is>
          <t>:6012-1_2-KPV:</t>
        </is>
      </c>
      <c r="F679" s="11" t="inlineStr">
        <is>
          <t>4</t>
        </is>
      </c>
      <c r="G679" s="10" t="inlineStr">
        <is>
          <t>:CW:</t>
        </is>
      </c>
      <c r="H679" s="10" t="inlineStr">
        <is>
          <t>Mechanical Seal</t>
        </is>
      </c>
      <c r="I679" s="10" t="inlineStr">
        <is>
          <t>Single</t>
        </is>
      </c>
      <c r="J679" s="10" t="inlineStr">
        <is>
          <t>:Unbalanced:</t>
        </is>
      </c>
      <c r="K679" s="10" t="inlineStr">
        <is>
          <t>SlvMatl_SS_AISI-416_Hardened_SleeveBrg</t>
        </is>
      </c>
      <c r="L679" s="10" t="inlineStr">
        <is>
          <t>Al-Bronze, ASTM-B150 CDA95200</t>
        </is>
      </c>
      <c r="M679" s="10" t="inlineStr">
        <is>
          <t>SS AISI-416 (hard)-SlvBrg</t>
        </is>
      </c>
      <c r="N679" s="11" t="inlineStr">
        <is>
          <t>RTF</t>
        </is>
      </c>
      <c r="O679" s="10" t="inlineStr">
        <is>
          <t>B105296</t>
        </is>
      </c>
      <c r="P679" s="11" t="inlineStr">
        <is>
          <t>LT066</t>
        </is>
      </c>
      <c r="Q679" t="inlineStr">
        <is>
          <t>SlvMatl_SS_AISI-416_Hardened_SleeveBrg, PriceReq_BOM_KP_Sleeves</t>
        </is>
      </c>
    </row>
    <row r="680">
      <c r="B680" s="98" t="inlineStr">
        <is>
          <t>0.0</t>
        </is>
      </c>
      <c r="C680" s="10" t="inlineStr">
        <is>
          <t>ConTab_BOM_KP_Sleeves0554</t>
        </is>
      </c>
      <c r="D680" s="10" t="inlineStr"/>
      <c r="E680" s="10" t="inlineStr">
        <is>
          <t>:6012-3_4-KPV:</t>
        </is>
      </c>
      <c r="F680" s="11" t="inlineStr">
        <is>
          <t>4</t>
        </is>
      </c>
      <c r="G680" s="10" t="inlineStr">
        <is>
          <t>:CW:</t>
        </is>
      </c>
      <c r="H680" s="10" t="inlineStr">
        <is>
          <t>Mechanical Seal</t>
        </is>
      </c>
      <c r="I680" s="10" t="inlineStr">
        <is>
          <t>Single</t>
        </is>
      </c>
      <c r="J680" s="10" t="inlineStr">
        <is>
          <t>:Unbalanced:</t>
        </is>
      </c>
      <c r="K680" s="10" t="inlineStr">
        <is>
          <t>SlvMatl_SS_AISI-416_Hardened_SleeveBrg</t>
        </is>
      </c>
      <c r="L680" s="10" t="inlineStr">
        <is>
          <t>Al-Bronze, ASTM-B150 CDA95200</t>
        </is>
      </c>
      <c r="M680" s="10" t="inlineStr">
        <is>
          <t>SS AISI-416 (hard)-SlvBrg</t>
        </is>
      </c>
      <c r="N680" s="11" t="inlineStr">
        <is>
          <t>RTF</t>
        </is>
      </c>
      <c r="O680" s="10" t="inlineStr">
        <is>
          <t>B105297</t>
        </is>
      </c>
      <c r="P680" s="11" t="inlineStr">
        <is>
          <t>LT066</t>
        </is>
      </c>
      <c r="Q680" t="inlineStr">
        <is>
          <t>SlvMatl_SS_AISI-416_Hardened_SleeveBrg, PriceReq_BOM_KP_Sleeves</t>
        </is>
      </c>
    </row>
    <row r="681">
      <c r="B681" s="98" t="inlineStr">
        <is>
          <t>0.0</t>
        </is>
      </c>
      <c r="C681" s="10" t="inlineStr">
        <is>
          <t>ConTab_BOM_KP_Sleeves0555</t>
        </is>
      </c>
      <c r="D681" s="10" t="inlineStr"/>
      <c r="E681" s="10" t="inlineStr">
        <is>
          <t>:3014-5_6-KPV:</t>
        </is>
      </c>
      <c r="F681" s="11" t="inlineStr">
        <is>
          <t>4</t>
        </is>
      </c>
      <c r="G681" s="10" t="inlineStr">
        <is>
          <t>:CCW:</t>
        </is>
      </c>
      <c r="H681" s="10" t="inlineStr">
        <is>
          <t>Mechanical Seal</t>
        </is>
      </c>
      <c r="I681" s="10" t="inlineStr">
        <is>
          <t>Single</t>
        </is>
      </c>
      <c r="J681" s="10" t="inlineStr">
        <is>
          <t>:Unbalanced:</t>
        </is>
      </c>
      <c r="K681" s="10" t="inlineStr">
        <is>
          <t>SlvMatl_SS_AISI-416_Hardened_SleeveBrg</t>
        </is>
      </c>
      <c r="L681" s="10" t="inlineStr">
        <is>
          <t>Al-Bronze, ASTM-B150 CDA95200</t>
        </is>
      </c>
      <c r="M681" s="10" t="inlineStr">
        <is>
          <t>SS AISI-416 (hard)-SlvBrg</t>
        </is>
      </c>
      <c r="N681" s="11" t="inlineStr">
        <is>
          <t>RTF</t>
        </is>
      </c>
      <c r="O681" s="10" t="inlineStr">
        <is>
          <t>B105298</t>
        </is>
      </c>
      <c r="P681" s="11" t="inlineStr">
        <is>
          <t>LT066</t>
        </is>
      </c>
      <c r="Q681" t="inlineStr">
        <is>
          <t>SlvMatl_SS_AISI-416_Hardened_SleeveBrg, PriceReq_BOM_KP_Sleeves</t>
        </is>
      </c>
    </row>
    <row r="682">
      <c r="B682" s="98" t="inlineStr">
        <is>
          <t>0.0</t>
        </is>
      </c>
      <c r="C682" s="10" t="inlineStr">
        <is>
          <t>ConTab_BOM_KP_Sleeves0556</t>
        </is>
      </c>
      <c r="D682" s="10" t="inlineStr"/>
      <c r="E682" s="10" t="inlineStr">
        <is>
          <t>:4012-1_2-KPV:</t>
        </is>
      </c>
      <c r="F682" s="11" t="inlineStr">
        <is>
          <t>4</t>
        </is>
      </c>
      <c r="G682" s="10" t="inlineStr">
        <is>
          <t>:CCW:</t>
        </is>
      </c>
      <c r="H682" s="10" t="inlineStr">
        <is>
          <t>Mechanical Seal</t>
        </is>
      </c>
      <c r="I682" s="10" t="inlineStr">
        <is>
          <t>Single</t>
        </is>
      </c>
      <c r="J682" s="10" t="inlineStr">
        <is>
          <t>:Unbalanced:</t>
        </is>
      </c>
      <c r="K682" s="10" t="inlineStr">
        <is>
          <t>SlvMatl_SS_AISI-416_Hardened_SleeveBrg</t>
        </is>
      </c>
      <c r="L682" s="10" t="inlineStr">
        <is>
          <t>Al-Bronze, ASTM-B150 CDA95200</t>
        </is>
      </c>
      <c r="M682" s="10" t="inlineStr">
        <is>
          <t>SS AISI-416 (hard)-SlvBrg</t>
        </is>
      </c>
      <c r="N682" s="11" t="inlineStr">
        <is>
          <t>RTF</t>
        </is>
      </c>
      <c r="O682" s="10" t="inlineStr">
        <is>
          <t>B105299</t>
        </is>
      </c>
      <c r="P682" s="11" t="inlineStr">
        <is>
          <t>LT066</t>
        </is>
      </c>
      <c r="Q682" t="inlineStr">
        <is>
          <t>SlvMatl_SS_AISI-416_Hardened_SleeveBrg, PriceReq_BOM_KP_Sleeves</t>
        </is>
      </c>
    </row>
    <row r="683">
      <c r="B683" s="98" t="inlineStr">
        <is>
          <t>0.0</t>
        </is>
      </c>
      <c r="C683" s="10" t="inlineStr">
        <is>
          <t>ConTab_BOM_KP_Sleeves0557</t>
        </is>
      </c>
      <c r="D683" s="10" t="inlineStr"/>
      <c r="E683" s="10" t="inlineStr">
        <is>
          <t>:4012-7_8-KPV:</t>
        </is>
      </c>
      <c r="F683" s="11" t="inlineStr">
        <is>
          <t>4</t>
        </is>
      </c>
      <c r="G683" s="10" t="inlineStr">
        <is>
          <t>:CCW:</t>
        </is>
      </c>
      <c r="H683" s="10" t="inlineStr">
        <is>
          <t>Mechanical Seal</t>
        </is>
      </c>
      <c r="I683" s="10" t="inlineStr">
        <is>
          <t>Single</t>
        </is>
      </c>
      <c r="J683" s="10" t="inlineStr">
        <is>
          <t>:Unbalanced:</t>
        </is>
      </c>
      <c r="K683" s="10" t="inlineStr">
        <is>
          <t>SlvMatl_SS_AISI-416_Hardened_SleeveBrg</t>
        </is>
      </c>
      <c r="L683" s="10" t="inlineStr">
        <is>
          <t>Al-Bronze, ASTM-B150 CDA95200</t>
        </is>
      </c>
      <c r="M683" s="10" t="inlineStr">
        <is>
          <t>SS AISI-416 (hard)-SlvBrg</t>
        </is>
      </c>
      <c r="N683" s="11" t="inlineStr">
        <is>
          <t>RTF</t>
        </is>
      </c>
      <c r="O683" s="10" t="inlineStr">
        <is>
          <t>B105300</t>
        </is>
      </c>
      <c r="P683" s="11" t="inlineStr">
        <is>
          <t>LT066</t>
        </is>
      </c>
      <c r="Q683" t="inlineStr">
        <is>
          <t>SlvMatl_SS_AISI-416_Hardened_SleeveBrg, PriceReq_BOM_KP_Sleeves</t>
        </is>
      </c>
      <c r="R683" s="131" t="inlineStr"/>
    </row>
    <row r="684">
      <c r="B684" s="98" t="inlineStr">
        <is>
          <t>0.0</t>
        </is>
      </c>
      <c r="C684" s="10" t="inlineStr">
        <is>
          <t>ConTab_BOM_KP_Sleeves0558</t>
        </is>
      </c>
      <c r="D684" s="10" t="inlineStr"/>
      <c r="E684" s="10" t="inlineStr">
        <is>
          <t>:4015-7_8-KPV:</t>
        </is>
      </c>
      <c r="F684" s="11" t="inlineStr">
        <is>
          <t>4</t>
        </is>
      </c>
      <c r="G684" s="10" t="inlineStr">
        <is>
          <t>:CCW:</t>
        </is>
      </c>
      <c r="H684" s="10" t="inlineStr">
        <is>
          <t>Mechanical Seal</t>
        </is>
      </c>
      <c r="I684" s="10" t="inlineStr">
        <is>
          <t>Single</t>
        </is>
      </c>
      <c r="J684" s="10" t="inlineStr">
        <is>
          <t>:Unbalanced:</t>
        </is>
      </c>
      <c r="K684" s="10" t="inlineStr">
        <is>
          <t>SlvMatl_SS_AISI-416_Hardened_SleeveBrg</t>
        </is>
      </c>
      <c r="L684" s="10" t="inlineStr">
        <is>
          <t>Al-Bronze, ASTM-B150 CDA95200</t>
        </is>
      </c>
      <c r="M684" s="10" t="inlineStr">
        <is>
          <t>SS AISI-416 (hard)-SlvBrg</t>
        </is>
      </c>
      <c r="N684" s="11" t="inlineStr">
        <is>
          <t>RTF</t>
        </is>
      </c>
      <c r="O684" s="10" t="inlineStr">
        <is>
          <t>B105301</t>
        </is>
      </c>
      <c r="P684" s="11" t="inlineStr">
        <is>
          <t>LT066</t>
        </is>
      </c>
      <c r="Q684" t="inlineStr">
        <is>
          <t>SlvMatl_SS_AISI-416_Hardened_SleeveBrg, PriceReq_BOM_KP_Sleeves</t>
        </is>
      </c>
    </row>
    <row r="685">
      <c r="B685" s="98" t="inlineStr">
        <is>
          <t>0.0</t>
        </is>
      </c>
      <c r="C685" s="10" t="inlineStr">
        <is>
          <t>ConTab_BOM_KP_Sleeves0559</t>
        </is>
      </c>
      <c r="D685" s="10" t="inlineStr"/>
      <c r="E685" s="10" t="inlineStr">
        <is>
          <t>:5012-7_8-KPV:</t>
        </is>
      </c>
      <c r="F685" s="11" t="inlineStr">
        <is>
          <t>4</t>
        </is>
      </c>
      <c r="G685" s="10" t="inlineStr">
        <is>
          <t>:CCW:</t>
        </is>
      </c>
      <c r="H685" s="10" t="inlineStr">
        <is>
          <t>Mechanical Seal</t>
        </is>
      </c>
      <c r="I685" s="10" t="inlineStr">
        <is>
          <t>Single</t>
        </is>
      </c>
      <c r="J685" s="10" t="inlineStr">
        <is>
          <t>:Unbalanced:</t>
        </is>
      </c>
      <c r="K685" s="10" t="inlineStr">
        <is>
          <t>SlvMatl_SS_AISI-416_Hardened_SleeveBrg</t>
        </is>
      </c>
      <c r="L685" s="10" t="inlineStr">
        <is>
          <t>Al-Bronze, ASTM-B150 CDA95200</t>
        </is>
      </c>
      <c r="M685" s="10" t="inlineStr">
        <is>
          <t>SS AISI-416 (hard)-SlvBrg</t>
        </is>
      </c>
      <c r="N685" s="11" t="inlineStr">
        <is>
          <t>RTF</t>
        </is>
      </c>
      <c r="O685" s="10" t="inlineStr">
        <is>
          <t>B105302</t>
        </is>
      </c>
      <c r="P685" s="11" t="inlineStr">
        <is>
          <t>LT066</t>
        </is>
      </c>
      <c r="Q685" t="inlineStr">
        <is>
          <t>SlvMatl_SS_AISI-416_Hardened_SleeveBrg, PriceReq_BOM_KP_Sleeves</t>
        </is>
      </c>
    </row>
    <row r="686">
      <c r="B686" s="98" t="inlineStr">
        <is>
          <t>0.0</t>
        </is>
      </c>
      <c r="C686" s="10" t="inlineStr">
        <is>
          <t>ConTab_BOM_KP_Sleeves0560</t>
        </is>
      </c>
      <c r="D686" s="10" t="inlineStr"/>
      <c r="E686" s="10" t="inlineStr">
        <is>
          <t>:5015-9_0-KPV:</t>
        </is>
      </c>
      <c r="F686" s="11" t="inlineStr">
        <is>
          <t>4</t>
        </is>
      </c>
      <c r="G686" s="10" t="inlineStr">
        <is>
          <t>:CCW:</t>
        </is>
      </c>
      <c r="H686" s="10" t="inlineStr">
        <is>
          <t>Mechanical Seal</t>
        </is>
      </c>
      <c r="I686" s="10" t="inlineStr">
        <is>
          <t>Single</t>
        </is>
      </c>
      <c r="J686" s="10" t="inlineStr">
        <is>
          <t>:Unbalanced:</t>
        </is>
      </c>
      <c r="K686" s="10" t="inlineStr">
        <is>
          <t>SlvMatl_SS_AISI-416_Hardened_SleeveBrg</t>
        </is>
      </c>
      <c r="L686" s="10" t="inlineStr">
        <is>
          <t>Al-Bronze, ASTM-B150 CDA95200</t>
        </is>
      </c>
      <c r="M686" s="10" t="inlineStr">
        <is>
          <t>SS AISI-416 (hard)-SlvBrg</t>
        </is>
      </c>
      <c r="N686" s="11" t="inlineStr">
        <is>
          <t>RTF</t>
        </is>
      </c>
      <c r="O686" s="10" t="inlineStr">
        <is>
          <t>B105303</t>
        </is>
      </c>
      <c r="P686" s="11" t="inlineStr">
        <is>
          <t>LT066</t>
        </is>
      </c>
      <c r="Q686" t="inlineStr">
        <is>
          <t>SlvMatl_SS_AISI-416_Hardened_SleeveBrg, PriceReq_BOM_KP_Sleeves</t>
        </is>
      </c>
    </row>
    <row r="687">
      <c r="B687" s="98" t="inlineStr">
        <is>
          <t>0.0</t>
        </is>
      </c>
      <c r="C687" s="10" t="inlineStr">
        <is>
          <t>ConTab_BOM_KP_Sleeves0561</t>
        </is>
      </c>
      <c r="D687" s="10" t="inlineStr"/>
      <c r="E687" s="10" t="inlineStr">
        <is>
          <t>:6012-1_2-KPV:</t>
        </is>
      </c>
      <c r="F687" s="11" t="inlineStr">
        <is>
          <t>4</t>
        </is>
      </c>
      <c r="G687" s="10" t="inlineStr">
        <is>
          <t>:CCW:</t>
        </is>
      </c>
      <c r="H687" s="10" t="inlineStr">
        <is>
          <t>Mechanical Seal</t>
        </is>
      </c>
      <c r="I687" s="10" t="inlineStr">
        <is>
          <t>Single</t>
        </is>
      </c>
      <c r="J687" s="10" t="inlineStr">
        <is>
          <t>:Unbalanced:</t>
        </is>
      </c>
      <c r="K687" s="10" t="inlineStr">
        <is>
          <t>SlvMatl_SS_AISI-416_Hardened_SleeveBrg</t>
        </is>
      </c>
      <c r="L687" s="10" t="inlineStr">
        <is>
          <t>Al-Bronze, ASTM-B150 CDA95200</t>
        </is>
      </c>
      <c r="M687" s="10" t="inlineStr">
        <is>
          <t>SS AISI-416 (hard)-SlvBrg</t>
        </is>
      </c>
      <c r="N687" s="11" t="inlineStr">
        <is>
          <t>RTF</t>
        </is>
      </c>
      <c r="O687" s="10" t="inlineStr">
        <is>
          <t>B105304</t>
        </is>
      </c>
      <c r="P687" s="11" t="inlineStr">
        <is>
          <t>LT066</t>
        </is>
      </c>
      <c r="Q687" t="inlineStr">
        <is>
          <t>SlvMatl_SS_AISI-416_Hardened_SleeveBrg, PriceReq_BOM_KP_Sleeves</t>
        </is>
      </c>
    </row>
    <row r="688">
      <c r="B688" s="98" t="inlineStr">
        <is>
          <t>0.0</t>
        </is>
      </c>
      <c r="C688" s="10" t="inlineStr">
        <is>
          <t>ConTab_BOM_KP_Sleeves0562</t>
        </is>
      </c>
      <c r="D688" s="10" t="inlineStr"/>
      <c r="E688" s="10" t="inlineStr">
        <is>
          <t>:6012-3_4-KPV:</t>
        </is>
      </c>
      <c r="F688" s="11" t="inlineStr">
        <is>
          <t>4</t>
        </is>
      </c>
      <c r="G688" s="10" t="inlineStr">
        <is>
          <t>:CCW:</t>
        </is>
      </c>
      <c r="H688" s="10" t="inlineStr">
        <is>
          <t>Mechanical Seal</t>
        </is>
      </c>
      <c r="I688" s="10" t="inlineStr">
        <is>
          <t>Single</t>
        </is>
      </c>
      <c r="J688" s="10" t="inlineStr">
        <is>
          <t>:Unbalanced:</t>
        </is>
      </c>
      <c r="K688" s="10" t="inlineStr">
        <is>
          <t>SlvMatl_SS_AISI-416_Hardened_SleeveBrg</t>
        </is>
      </c>
      <c r="L688" s="10" t="inlineStr">
        <is>
          <t>Al-Bronze, ASTM-B150 CDA95200</t>
        </is>
      </c>
      <c r="M688" s="10" t="inlineStr">
        <is>
          <t>SS AISI-416 (hard)-SlvBrg</t>
        </is>
      </c>
      <c r="N688" s="11" t="inlineStr">
        <is>
          <t>RTF</t>
        </is>
      </c>
      <c r="O688" s="10" t="inlineStr">
        <is>
          <t>B105305</t>
        </is>
      </c>
      <c r="P688" s="11" t="inlineStr">
        <is>
          <t>LT066</t>
        </is>
      </c>
      <c r="Q688" t="inlineStr">
        <is>
          <t>SlvMatl_SS_AISI-416_Hardened_SleeveBrg, PriceReq_BOM_KP_Sleeves</t>
        </is>
      </c>
    </row>
    <row r="689">
      <c r="B689" s="98" t="inlineStr">
        <is>
          <t>0.0</t>
        </is>
      </c>
      <c r="C689" s="10" t="inlineStr">
        <is>
          <t>ConTab_BOM_KP_Sleeves0563</t>
        </is>
      </c>
      <c r="D689" s="10" t="inlineStr"/>
      <c r="E689" s="10" t="inlineStr">
        <is>
          <t>:3014-5_6-KPV:</t>
        </is>
      </c>
      <c r="F689" s="11" t="inlineStr">
        <is>
          <t>4</t>
        </is>
      </c>
      <c r="G689" s="10" t="inlineStr">
        <is>
          <t>:CW:</t>
        </is>
      </c>
      <c r="H689" s="10" t="inlineStr">
        <is>
          <t>Mechanical Seal</t>
        </is>
      </c>
      <c r="I689" s="10" t="inlineStr">
        <is>
          <t>Single</t>
        </is>
      </c>
      <c r="J689" s="10" t="inlineStr">
        <is>
          <t>:Unbalanced:</t>
        </is>
      </c>
      <c r="K689" s="10" t="inlineStr">
        <is>
          <t>SlvMatl_SS_AISI-416_Hardened_SleeveBrg</t>
        </is>
      </c>
      <c r="L689" s="10" t="inlineStr">
        <is>
          <t>Special/Other</t>
        </is>
      </c>
      <c r="M689" s="10" t="inlineStr">
        <is>
          <t>SS AISI-416 (hard)-SlvBrg</t>
        </is>
      </c>
      <c r="N689" s="11" t="inlineStr">
        <is>
          <t>RTF</t>
        </is>
      </c>
      <c r="O689" s="10" t="inlineStr">
        <is>
          <t>B105306</t>
        </is>
      </c>
      <c r="P689" s="11" t="inlineStr">
        <is>
          <t>LT029</t>
        </is>
      </c>
      <c r="Q689" t="inlineStr">
        <is>
          <t>SlvMatl_SS_AISI-416_Hardened_SleeveBrg, PriceReq_BOM_KP_Sleeves</t>
        </is>
      </c>
    </row>
    <row r="690">
      <c r="B690" s="98" t="inlineStr">
        <is>
          <t>0.0</t>
        </is>
      </c>
      <c r="C690" s="10" t="inlineStr">
        <is>
          <t>ConTab_BOM_KP_Sleeves0564</t>
        </is>
      </c>
      <c r="D690" s="10" t="inlineStr"/>
      <c r="E690" s="10" t="inlineStr">
        <is>
          <t>:4012-1_2-KPV:</t>
        </is>
      </c>
      <c r="F690" s="11" t="inlineStr">
        <is>
          <t>4</t>
        </is>
      </c>
      <c r="G690" s="10" t="inlineStr">
        <is>
          <t>:CW:</t>
        </is>
      </c>
      <c r="H690" s="10" t="inlineStr">
        <is>
          <t>Mechanical Seal</t>
        </is>
      </c>
      <c r="I690" s="10" t="inlineStr">
        <is>
          <t>Single</t>
        </is>
      </c>
      <c r="J690" s="10" t="inlineStr">
        <is>
          <t>:Unbalanced:</t>
        </is>
      </c>
      <c r="K690" s="10" t="inlineStr">
        <is>
          <t>SlvMatl_SS_AISI-416_Hardened_SleeveBrg</t>
        </is>
      </c>
      <c r="L690" s="10" t="inlineStr">
        <is>
          <t>Special/Other</t>
        </is>
      </c>
      <c r="M690" s="10" t="inlineStr">
        <is>
          <t>SS AISI-416 (hard)-SlvBrg</t>
        </is>
      </c>
      <c r="N690" s="11" t="inlineStr">
        <is>
          <t>RTF</t>
        </is>
      </c>
      <c r="O690" s="10" t="inlineStr">
        <is>
          <t>B105307</t>
        </is>
      </c>
      <c r="P690" s="11" t="inlineStr">
        <is>
          <t>LT029</t>
        </is>
      </c>
      <c r="Q690" t="inlineStr">
        <is>
          <t>SlvMatl_SS_AISI-416_Hardened_SleeveBrg, PriceReq_BOM_KP_Sleeves</t>
        </is>
      </c>
    </row>
    <row r="691">
      <c r="B691" s="98" t="inlineStr">
        <is>
          <t>0.0</t>
        </is>
      </c>
      <c r="C691" s="10" t="inlineStr">
        <is>
          <t>ConTab_BOM_KP_Sleeves0565</t>
        </is>
      </c>
      <c r="D691" s="10" t="inlineStr"/>
      <c r="E691" s="10" t="inlineStr">
        <is>
          <t>:4012-7_8-KPV:</t>
        </is>
      </c>
      <c r="F691" s="11" t="inlineStr">
        <is>
          <t>4</t>
        </is>
      </c>
      <c r="G691" s="10" t="inlineStr">
        <is>
          <t>:CW:</t>
        </is>
      </c>
      <c r="H691" s="10" t="inlineStr">
        <is>
          <t>Mechanical Seal</t>
        </is>
      </c>
      <c r="I691" s="10" t="inlineStr">
        <is>
          <t>Single</t>
        </is>
      </c>
      <c r="J691" s="10" t="inlineStr">
        <is>
          <t>:Unbalanced:</t>
        </is>
      </c>
      <c r="K691" s="10" t="inlineStr">
        <is>
          <t>SlvMatl_SS_AISI-416_Hardened_SleeveBrg</t>
        </is>
      </c>
      <c r="L691" s="10" t="inlineStr">
        <is>
          <t>Special/Other</t>
        </is>
      </c>
      <c r="M691" s="10" t="inlineStr">
        <is>
          <t>SS AISI-416 (hard)-SlvBrg</t>
        </is>
      </c>
      <c r="N691" s="11" t="inlineStr">
        <is>
          <t>RTF</t>
        </is>
      </c>
      <c r="O691" s="10" t="inlineStr">
        <is>
          <t>B105308</t>
        </is>
      </c>
      <c r="P691" s="11" t="inlineStr">
        <is>
          <t>LT029</t>
        </is>
      </c>
      <c r="Q691" t="inlineStr">
        <is>
          <t>SlvMatl_SS_AISI-416_Hardened_SleeveBrg, PriceReq_BOM_KP_Sleeves</t>
        </is>
      </c>
    </row>
    <row r="692">
      <c r="B692" s="98" t="inlineStr">
        <is>
          <t>0.0</t>
        </is>
      </c>
      <c r="C692" s="10" t="inlineStr">
        <is>
          <t>ConTab_BOM_KP_Sleeves0566</t>
        </is>
      </c>
      <c r="D692" s="10" t="inlineStr"/>
      <c r="E692" s="10" t="inlineStr">
        <is>
          <t>:4015-7_8-KPV:</t>
        </is>
      </c>
      <c r="F692" s="11" t="inlineStr">
        <is>
          <t>4</t>
        </is>
      </c>
      <c r="G692" s="10" t="inlineStr">
        <is>
          <t>:CW:</t>
        </is>
      </c>
      <c r="H692" s="10" t="inlineStr">
        <is>
          <t>Mechanical Seal</t>
        </is>
      </c>
      <c r="I692" s="10" t="inlineStr">
        <is>
          <t>Single</t>
        </is>
      </c>
      <c r="J692" s="10" t="inlineStr">
        <is>
          <t>:Unbalanced:</t>
        </is>
      </c>
      <c r="K692" s="10" t="inlineStr">
        <is>
          <t>SlvMatl_SS_AISI-416_Hardened_SleeveBrg</t>
        </is>
      </c>
      <c r="L692" s="10" t="inlineStr">
        <is>
          <t>Special/Other</t>
        </is>
      </c>
      <c r="M692" s="10" t="inlineStr">
        <is>
          <t>SS AISI-416 (hard)-SlvBrg</t>
        </is>
      </c>
      <c r="N692" s="11" t="inlineStr">
        <is>
          <t>RTF</t>
        </is>
      </c>
      <c r="O692" s="10" t="inlineStr">
        <is>
          <t>B105309</t>
        </is>
      </c>
      <c r="P692" s="11" t="inlineStr">
        <is>
          <t>LT029</t>
        </is>
      </c>
      <c r="Q692" t="inlineStr">
        <is>
          <t>SlvMatl_SS_AISI-416_Hardened_SleeveBrg, PriceReq_BOM_KP_Sleeves</t>
        </is>
      </c>
    </row>
    <row r="693">
      <c r="B693" s="98" t="inlineStr">
        <is>
          <t>0.0</t>
        </is>
      </c>
      <c r="C693" s="10" t="inlineStr">
        <is>
          <t>ConTab_BOM_KP_Sleeves0567</t>
        </is>
      </c>
      <c r="D693" s="10" t="inlineStr"/>
      <c r="E693" s="10" t="inlineStr">
        <is>
          <t>:5012-7_8-KPV:</t>
        </is>
      </c>
      <c r="F693" s="11" t="inlineStr">
        <is>
          <t>4</t>
        </is>
      </c>
      <c r="G693" s="10" t="inlineStr">
        <is>
          <t>:CW:</t>
        </is>
      </c>
      <c r="H693" s="10" t="inlineStr">
        <is>
          <t>Mechanical Seal</t>
        </is>
      </c>
      <c r="I693" s="10" t="inlineStr">
        <is>
          <t>Single</t>
        </is>
      </c>
      <c r="J693" s="10" t="inlineStr">
        <is>
          <t>:Unbalanced:</t>
        </is>
      </c>
      <c r="K693" s="10" t="inlineStr">
        <is>
          <t>SlvMatl_SS_AISI-416_Hardened_SleeveBrg</t>
        </is>
      </c>
      <c r="L693" s="10" t="inlineStr">
        <is>
          <t>Special/Other</t>
        </is>
      </c>
      <c r="M693" s="10" t="inlineStr">
        <is>
          <t>SS AISI-416 (hard)-SlvBrg</t>
        </is>
      </c>
      <c r="N693" s="11" t="inlineStr">
        <is>
          <t>RTF</t>
        </is>
      </c>
      <c r="O693" s="10" t="inlineStr">
        <is>
          <t>B105310</t>
        </is>
      </c>
      <c r="P693" s="11" t="inlineStr">
        <is>
          <t>LT029</t>
        </is>
      </c>
      <c r="Q693" t="inlineStr">
        <is>
          <t>SlvMatl_SS_AISI-416_Hardened_SleeveBrg, PriceReq_BOM_KP_Sleeves</t>
        </is>
      </c>
    </row>
    <row r="694">
      <c r="B694" s="98" t="inlineStr">
        <is>
          <t>0.0</t>
        </is>
      </c>
      <c r="C694" s="10" t="inlineStr">
        <is>
          <t>ConTab_BOM_KP_Sleeves0568</t>
        </is>
      </c>
      <c r="D694" s="10" t="inlineStr"/>
      <c r="E694" s="10" t="inlineStr">
        <is>
          <t>:5015-9_0-KPV:</t>
        </is>
      </c>
      <c r="F694" s="11" t="inlineStr">
        <is>
          <t>4</t>
        </is>
      </c>
      <c r="G694" s="10" t="inlineStr">
        <is>
          <t>:CW:</t>
        </is>
      </c>
      <c r="H694" s="10" t="inlineStr">
        <is>
          <t>Mechanical Seal</t>
        </is>
      </c>
      <c r="I694" s="10" t="inlineStr">
        <is>
          <t>Single</t>
        </is>
      </c>
      <c r="J694" s="10" t="inlineStr">
        <is>
          <t>:Unbalanced:</t>
        </is>
      </c>
      <c r="K694" s="10" t="inlineStr">
        <is>
          <t>SlvMatl_SS_AISI-416_Hardened_SleeveBrg</t>
        </is>
      </c>
      <c r="L694" s="10" t="inlineStr">
        <is>
          <t>Special/Other</t>
        </is>
      </c>
      <c r="M694" s="10" t="inlineStr">
        <is>
          <t>SS AISI-416 (hard)-SlvBrg</t>
        </is>
      </c>
      <c r="N694" s="11" t="inlineStr">
        <is>
          <t>RTF</t>
        </is>
      </c>
      <c r="O694" s="10" t="inlineStr">
        <is>
          <t>B105311</t>
        </is>
      </c>
      <c r="P694" s="11" t="inlineStr">
        <is>
          <t>LT029</t>
        </is>
      </c>
      <c r="Q694" t="inlineStr">
        <is>
          <t>SlvMatl_SS_AISI-416_Hardened_SleeveBrg, PriceReq_BOM_KP_Sleeves</t>
        </is>
      </c>
    </row>
    <row r="695">
      <c r="B695" s="98" t="inlineStr">
        <is>
          <t>0.0</t>
        </is>
      </c>
      <c r="C695" s="10" t="inlineStr">
        <is>
          <t>ConTab_BOM_KP_Sleeves0569</t>
        </is>
      </c>
      <c r="D695" s="10" t="inlineStr"/>
      <c r="E695" s="10" t="inlineStr">
        <is>
          <t>:6012-1_2-KPV:</t>
        </is>
      </c>
      <c r="F695" s="11" t="inlineStr">
        <is>
          <t>4</t>
        </is>
      </c>
      <c r="G695" s="10" t="inlineStr">
        <is>
          <t>:CW:</t>
        </is>
      </c>
      <c r="H695" s="10" t="inlineStr">
        <is>
          <t>Mechanical Seal</t>
        </is>
      </c>
      <c r="I695" s="10" t="inlineStr">
        <is>
          <t>Single</t>
        </is>
      </c>
      <c r="J695" s="10" t="inlineStr">
        <is>
          <t>:Unbalanced:</t>
        </is>
      </c>
      <c r="K695" s="10" t="inlineStr">
        <is>
          <t>SlvMatl_SS_AISI-416_Hardened_SleeveBrg</t>
        </is>
      </c>
      <c r="L695" s="10" t="inlineStr">
        <is>
          <t>Special/Other</t>
        </is>
      </c>
      <c r="M695" s="10" t="inlineStr">
        <is>
          <t>SS AISI-416 (hard)-SlvBrg</t>
        </is>
      </c>
      <c r="N695" s="11" t="inlineStr">
        <is>
          <t>RTF</t>
        </is>
      </c>
      <c r="O695" s="10" t="inlineStr">
        <is>
          <t>B105312</t>
        </is>
      </c>
      <c r="P695" s="11" t="inlineStr">
        <is>
          <t>LT029</t>
        </is>
      </c>
      <c r="Q695" t="inlineStr">
        <is>
          <t>SlvMatl_SS_AISI-416_Hardened_SleeveBrg, PriceReq_BOM_KP_Sleeves</t>
        </is>
      </c>
    </row>
    <row r="696">
      <c r="B696" s="98" t="inlineStr">
        <is>
          <t>0.0</t>
        </is>
      </c>
      <c r="C696" s="10" t="inlineStr">
        <is>
          <t>ConTab_BOM_KP_Sleeves0570</t>
        </is>
      </c>
      <c r="D696" s="10" t="inlineStr"/>
      <c r="E696" s="10" t="inlineStr">
        <is>
          <t>:6012-3_4-KPV:</t>
        </is>
      </c>
      <c r="F696" s="11" t="inlineStr">
        <is>
          <t>4</t>
        </is>
      </c>
      <c r="G696" s="10" t="inlineStr">
        <is>
          <t>:CW:</t>
        </is>
      </c>
      <c r="H696" s="10" t="inlineStr">
        <is>
          <t>Mechanical Seal</t>
        </is>
      </c>
      <c r="I696" s="10" t="inlineStr">
        <is>
          <t>Single</t>
        </is>
      </c>
      <c r="J696" s="10" t="inlineStr">
        <is>
          <t>:Unbalanced:</t>
        </is>
      </c>
      <c r="K696" s="10" t="inlineStr">
        <is>
          <t>SlvMatl_SS_AISI-416_Hardened_SleeveBrg</t>
        </is>
      </c>
      <c r="L696" s="10" t="inlineStr">
        <is>
          <t>Special/Other</t>
        </is>
      </c>
      <c r="M696" s="10" t="inlineStr">
        <is>
          <t>SS AISI-416 (hard)-SlvBrg</t>
        </is>
      </c>
      <c r="N696" s="11" t="inlineStr">
        <is>
          <t>RTF</t>
        </is>
      </c>
      <c r="O696" s="10" t="inlineStr">
        <is>
          <t>B105313</t>
        </is>
      </c>
      <c r="P696" s="11" t="inlineStr">
        <is>
          <t>LT029</t>
        </is>
      </c>
      <c r="Q696" t="inlineStr">
        <is>
          <t>SlvMatl_SS_AISI-416_Hardened_SleeveBrg, PriceReq_BOM_KP_Sleeves</t>
        </is>
      </c>
    </row>
    <row r="697">
      <c r="B697" s="98" t="inlineStr">
        <is>
          <t>0.0</t>
        </is>
      </c>
      <c r="C697" s="10" t="inlineStr">
        <is>
          <t>ConTab_BOM_KP_Sleeves0571</t>
        </is>
      </c>
      <c r="D697" s="10" t="inlineStr"/>
      <c r="E697" s="10" t="inlineStr">
        <is>
          <t>:3014-5_6-KPV:</t>
        </is>
      </c>
      <c r="F697" s="11" t="inlineStr">
        <is>
          <t>4</t>
        </is>
      </c>
      <c r="G697" s="10" t="inlineStr">
        <is>
          <t>:CCW:</t>
        </is>
      </c>
      <c r="H697" s="10" t="inlineStr">
        <is>
          <t>Mechanical Seal</t>
        </is>
      </c>
      <c r="I697" s="10" t="inlineStr">
        <is>
          <t>Single</t>
        </is>
      </c>
      <c r="J697" s="10" t="inlineStr">
        <is>
          <t>:Unbalanced:</t>
        </is>
      </c>
      <c r="K697" s="10" t="inlineStr">
        <is>
          <t>SlvMatl_SS_AISI-416_Hardened_SleeveBrg</t>
        </is>
      </c>
      <c r="L697" s="10" t="inlineStr">
        <is>
          <t>Special/Other</t>
        </is>
      </c>
      <c r="M697" s="10" t="inlineStr">
        <is>
          <t>SS AISI-416 (hard)-SlvBrg</t>
        </is>
      </c>
      <c r="N697" s="11" t="inlineStr">
        <is>
          <t>RTF</t>
        </is>
      </c>
      <c r="O697" s="10" t="inlineStr">
        <is>
          <t>B105314</t>
        </is>
      </c>
      <c r="P697" s="11" t="inlineStr">
        <is>
          <t>LT029</t>
        </is>
      </c>
      <c r="Q697" t="inlineStr">
        <is>
          <t>SlvMatl_SS_AISI-416_Hardened_SleeveBrg, PriceReq_BOM_KP_Sleeves</t>
        </is>
      </c>
    </row>
    <row r="698">
      <c r="B698" s="98" t="inlineStr">
        <is>
          <t>0.0</t>
        </is>
      </c>
      <c r="C698" s="10" t="inlineStr">
        <is>
          <t>ConTab_BOM_KP_Sleeves0572</t>
        </is>
      </c>
      <c r="D698" s="10" t="inlineStr"/>
      <c r="E698" s="10" t="inlineStr">
        <is>
          <t>:4012-1_2-KPV:</t>
        </is>
      </c>
      <c r="F698" s="11" t="inlineStr">
        <is>
          <t>4</t>
        </is>
      </c>
      <c r="G698" s="10" t="inlineStr">
        <is>
          <t>:CCW:</t>
        </is>
      </c>
      <c r="H698" s="10" t="inlineStr">
        <is>
          <t>Mechanical Seal</t>
        </is>
      </c>
      <c r="I698" s="10" t="inlineStr">
        <is>
          <t>Single</t>
        </is>
      </c>
      <c r="J698" s="10" t="inlineStr">
        <is>
          <t>:Unbalanced:</t>
        </is>
      </c>
      <c r="K698" s="10" t="inlineStr">
        <is>
          <t>SlvMatl_SS_AISI-416_Hardened_SleeveBrg</t>
        </is>
      </c>
      <c r="L698" s="10" t="inlineStr">
        <is>
          <t>Special/Other</t>
        </is>
      </c>
      <c r="M698" s="10" t="inlineStr">
        <is>
          <t>SS AISI-416 (hard)-SlvBrg</t>
        </is>
      </c>
      <c r="N698" s="11" t="inlineStr">
        <is>
          <t>RTF</t>
        </is>
      </c>
      <c r="O698" s="10" t="inlineStr">
        <is>
          <t>B105315</t>
        </is>
      </c>
      <c r="P698" s="11" t="inlineStr">
        <is>
          <t>LT029</t>
        </is>
      </c>
      <c r="Q698" t="inlineStr">
        <is>
          <t>SlvMatl_SS_AISI-416_Hardened_SleeveBrg, PriceReq_BOM_KP_Sleeves</t>
        </is>
      </c>
    </row>
    <row r="699">
      <c r="B699" s="98" t="inlineStr">
        <is>
          <t>0.0</t>
        </is>
      </c>
      <c r="C699" s="10" t="inlineStr">
        <is>
          <t>ConTab_BOM_KP_Sleeves0573</t>
        </is>
      </c>
      <c r="D699" s="10" t="inlineStr"/>
      <c r="E699" s="10" t="inlineStr">
        <is>
          <t>:4012-7_8-KPV:</t>
        </is>
      </c>
      <c r="F699" s="11" t="inlineStr">
        <is>
          <t>4</t>
        </is>
      </c>
      <c r="G699" s="10" t="inlineStr">
        <is>
          <t>:CCW:</t>
        </is>
      </c>
      <c r="H699" s="10" t="inlineStr">
        <is>
          <t>Mechanical Seal</t>
        </is>
      </c>
      <c r="I699" s="10" t="inlineStr">
        <is>
          <t>Single</t>
        </is>
      </c>
      <c r="J699" s="10" t="inlineStr">
        <is>
          <t>:Unbalanced:</t>
        </is>
      </c>
      <c r="K699" s="10" t="inlineStr">
        <is>
          <t>SlvMatl_SS_AISI-416_Hardened_SleeveBrg</t>
        </is>
      </c>
      <c r="L699" s="10" t="inlineStr">
        <is>
          <t>Special/Other</t>
        </is>
      </c>
      <c r="M699" s="10" t="inlineStr">
        <is>
          <t>SS AISI-416 (hard)-SlvBrg</t>
        </is>
      </c>
      <c r="N699" s="11" t="inlineStr">
        <is>
          <t>RTF</t>
        </is>
      </c>
      <c r="O699" s="10" t="inlineStr">
        <is>
          <t>B105316</t>
        </is>
      </c>
      <c r="P699" s="11" t="inlineStr">
        <is>
          <t>LT029</t>
        </is>
      </c>
      <c r="Q699" t="inlineStr">
        <is>
          <t>SlvMatl_SS_AISI-416_Hardened_SleeveBrg, PriceReq_BOM_KP_Sleeves</t>
        </is>
      </c>
    </row>
    <row r="700">
      <c r="B700" s="98" t="inlineStr">
        <is>
          <t>0.0</t>
        </is>
      </c>
      <c r="C700" s="10" t="inlineStr">
        <is>
          <t>ConTab_BOM_KP_Sleeves0574</t>
        </is>
      </c>
      <c r="D700" s="10" t="inlineStr"/>
      <c r="E700" s="10" t="inlineStr">
        <is>
          <t>:4015-7_8-KPV:</t>
        </is>
      </c>
      <c r="F700" s="11" t="inlineStr">
        <is>
          <t>4</t>
        </is>
      </c>
      <c r="G700" s="10" t="inlineStr">
        <is>
          <t>:CCW:</t>
        </is>
      </c>
      <c r="H700" s="10" t="inlineStr">
        <is>
          <t>Mechanical Seal</t>
        </is>
      </c>
      <c r="I700" s="10" t="inlineStr">
        <is>
          <t>Single</t>
        </is>
      </c>
      <c r="J700" s="10" t="inlineStr">
        <is>
          <t>:Unbalanced:</t>
        </is>
      </c>
      <c r="K700" s="10" t="inlineStr">
        <is>
          <t>SlvMatl_SS_AISI-416_Hardened_SleeveBrg</t>
        </is>
      </c>
      <c r="L700" s="10" t="inlineStr">
        <is>
          <t>Special/Other</t>
        </is>
      </c>
      <c r="M700" s="10" t="inlineStr">
        <is>
          <t>SS AISI-416 (hard)-SlvBrg</t>
        </is>
      </c>
      <c r="N700" s="11" t="inlineStr">
        <is>
          <t>RTF</t>
        </is>
      </c>
      <c r="O700" s="10" t="inlineStr">
        <is>
          <t>B105317</t>
        </is>
      </c>
      <c r="P700" s="11" t="inlineStr">
        <is>
          <t>LT029</t>
        </is>
      </c>
      <c r="Q700" t="inlineStr">
        <is>
          <t>SlvMatl_SS_AISI-416_Hardened_SleeveBrg, PriceReq_BOM_KP_Sleeves</t>
        </is>
      </c>
    </row>
    <row r="701">
      <c r="B701" s="98" t="inlineStr">
        <is>
          <t>0.0</t>
        </is>
      </c>
      <c r="C701" s="10" t="inlineStr">
        <is>
          <t>ConTab_BOM_KP_Sleeves0575</t>
        </is>
      </c>
      <c r="D701" s="10" t="inlineStr"/>
      <c r="E701" s="10" t="inlineStr">
        <is>
          <t>:5012-7_8-KPV:</t>
        </is>
      </c>
      <c r="F701" s="11" t="inlineStr">
        <is>
          <t>4</t>
        </is>
      </c>
      <c r="G701" s="10" t="inlineStr">
        <is>
          <t>:CCW:</t>
        </is>
      </c>
      <c r="H701" s="10" t="inlineStr">
        <is>
          <t>Mechanical Seal</t>
        </is>
      </c>
      <c r="I701" s="10" t="inlineStr">
        <is>
          <t>Single</t>
        </is>
      </c>
      <c r="J701" s="10" t="inlineStr">
        <is>
          <t>:Unbalanced:</t>
        </is>
      </c>
      <c r="K701" s="10" t="inlineStr">
        <is>
          <t>SlvMatl_SS_AISI-416_Hardened_SleeveBrg</t>
        </is>
      </c>
      <c r="L701" s="10" t="inlineStr">
        <is>
          <t>Special/Other</t>
        </is>
      </c>
      <c r="M701" s="10" t="inlineStr">
        <is>
          <t>SS AISI-416 (hard)-SlvBrg</t>
        </is>
      </c>
      <c r="N701" s="11" t="inlineStr">
        <is>
          <t>RTF</t>
        </is>
      </c>
      <c r="O701" s="10" t="inlineStr">
        <is>
          <t>B105318</t>
        </is>
      </c>
      <c r="P701" s="11" t="inlineStr">
        <is>
          <t>LT029</t>
        </is>
      </c>
      <c r="Q701" t="inlineStr">
        <is>
          <t>SlvMatl_SS_AISI-416_Hardened_SleeveBrg, PriceReq_BOM_KP_Sleeves</t>
        </is>
      </c>
    </row>
    <row r="702">
      <c r="B702" s="98" t="inlineStr">
        <is>
          <t>0.0</t>
        </is>
      </c>
      <c r="C702" s="10" t="inlineStr">
        <is>
          <t>ConTab_BOM_KP_Sleeves0576</t>
        </is>
      </c>
      <c r="D702" s="10" t="inlineStr"/>
      <c r="E702" s="10" t="inlineStr">
        <is>
          <t>:5015-9_0-KPV:</t>
        </is>
      </c>
      <c r="F702" s="11" t="inlineStr">
        <is>
          <t>4</t>
        </is>
      </c>
      <c r="G702" s="10" t="inlineStr">
        <is>
          <t>:CCW:</t>
        </is>
      </c>
      <c r="H702" s="10" t="inlineStr">
        <is>
          <t>Mechanical Seal</t>
        </is>
      </c>
      <c r="I702" s="10" t="inlineStr">
        <is>
          <t>Single</t>
        </is>
      </c>
      <c r="J702" s="10" t="inlineStr">
        <is>
          <t>:Unbalanced:</t>
        </is>
      </c>
      <c r="K702" s="10" t="inlineStr">
        <is>
          <t>SlvMatl_SS_AISI-416_Hardened_SleeveBrg</t>
        </is>
      </c>
      <c r="L702" s="10" t="inlineStr">
        <is>
          <t>Special/Other</t>
        </is>
      </c>
      <c r="M702" s="10" t="inlineStr">
        <is>
          <t>SS AISI-416 (hard)-SlvBrg</t>
        </is>
      </c>
      <c r="N702" s="11" t="inlineStr">
        <is>
          <t>RTF</t>
        </is>
      </c>
      <c r="O702" s="10" t="inlineStr">
        <is>
          <t>B105319</t>
        </is>
      </c>
      <c r="P702" s="11" t="inlineStr">
        <is>
          <t>LT029</t>
        </is>
      </c>
      <c r="Q702" t="inlineStr">
        <is>
          <t>SlvMatl_SS_AISI-416_Hardened_SleeveBrg, PriceReq_BOM_KP_Sleeves</t>
        </is>
      </c>
    </row>
    <row r="703">
      <c r="B703" s="98" t="inlineStr">
        <is>
          <t>0.0</t>
        </is>
      </c>
      <c r="C703" s="10" t="inlineStr">
        <is>
          <t>ConTab_BOM_KP_Sleeves0577</t>
        </is>
      </c>
      <c r="D703" s="10" t="inlineStr"/>
      <c r="E703" s="10" t="inlineStr">
        <is>
          <t>:6012-1_2-KPV:</t>
        </is>
      </c>
      <c r="F703" s="11" t="inlineStr">
        <is>
          <t>4</t>
        </is>
      </c>
      <c r="G703" s="10" t="inlineStr">
        <is>
          <t>:CCW:</t>
        </is>
      </c>
      <c r="H703" s="10" t="inlineStr">
        <is>
          <t>Mechanical Seal</t>
        </is>
      </c>
      <c r="I703" s="10" t="inlineStr">
        <is>
          <t>Single</t>
        </is>
      </c>
      <c r="J703" s="10" t="inlineStr">
        <is>
          <t>:Unbalanced:</t>
        </is>
      </c>
      <c r="K703" s="10" t="inlineStr">
        <is>
          <t>SlvMatl_SS_AISI-416_Hardened_SleeveBrg</t>
        </is>
      </c>
      <c r="L703" s="10" t="inlineStr">
        <is>
          <t>Special/Other</t>
        </is>
      </c>
      <c r="M703" s="10" t="inlineStr">
        <is>
          <t>SS AISI-416 (hard)-SlvBrg</t>
        </is>
      </c>
      <c r="N703" s="11" t="inlineStr">
        <is>
          <t>RTF</t>
        </is>
      </c>
      <c r="O703" s="10" t="inlineStr">
        <is>
          <t>B105320</t>
        </is>
      </c>
      <c r="P703" s="11" t="inlineStr">
        <is>
          <t>LT029</t>
        </is>
      </c>
      <c r="Q703" t="inlineStr">
        <is>
          <t>SlvMatl_SS_AISI-416_Hardened_SleeveBrg, PriceReq_BOM_KP_Sleeves</t>
        </is>
      </c>
    </row>
    <row r="704">
      <c r="B704" s="98" t="inlineStr">
        <is>
          <t>0.0</t>
        </is>
      </c>
      <c r="C704" s="10" t="inlineStr">
        <is>
          <t>ConTab_BOM_KP_Sleeves0578</t>
        </is>
      </c>
      <c r="D704" s="10" t="inlineStr"/>
      <c r="E704" s="10" t="inlineStr">
        <is>
          <t>:6012-3_4-KPV:</t>
        </is>
      </c>
      <c r="F704" s="11" t="inlineStr">
        <is>
          <t>4</t>
        </is>
      </c>
      <c r="G704" s="10" t="inlineStr">
        <is>
          <t>:CCW:</t>
        </is>
      </c>
      <c r="H704" s="10" t="inlineStr">
        <is>
          <t>Mechanical Seal</t>
        </is>
      </c>
      <c r="I704" s="10" t="inlineStr">
        <is>
          <t>Single</t>
        </is>
      </c>
      <c r="J704" s="10" t="inlineStr">
        <is>
          <t>:Unbalanced:</t>
        </is>
      </c>
      <c r="K704" s="10" t="inlineStr">
        <is>
          <t>SlvMatl_SS_AISI-416_Hardened_SleeveBrg</t>
        </is>
      </c>
      <c r="L704" s="10" t="inlineStr">
        <is>
          <t>Special/Other</t>
        </is>
      </c>
      <c r="M704" s="10" t="inlineStr">
        <is>
          <t>SS AISI-416 (hard)-SlvBrg</t>
        </is>
      </c>
      <c r="N704" s="11" t="inlineStr">
        <is>
          <t>RTF</t>
        </is>
      </c>
      <c r="O704" s="10" t="inlineStr">
        <is>
          <t>B105321</t>
        </is>
      </c>
      <c r="P704" s="11" t="inlineStr">
        <is>
          <t>LT029</t>
        </is>
      </c>
      <c r="Q704" t="inlineStr">
        <is>
          <t>SlvMatl_SS_AISI-416_Hardened_SleeveBrg, PriceReq_BOM_KP_Sleeves</t>
        </is>
      </c>
    </row>
    <row r="705">
      <c r="B705" s="98" t="inlineStr">
        <is>
          <t>0.0</t>
        </is>
      </c>
      <c r="C705" s="10" t="inlineStr">
        <is>
          <t>ConTab_BOM_KP_Sleeves0579</t>
        </is>
      </c>
      <c r="D705" s="10" t="inlineStr"/>
      <c r="E705" s="10" t="inlineStr">
        <is>
          <t>:6015-1_2-KPV:6015-3_4-KPV:</t>
        </is>
      </c>
      <c r="F705" s="11" t="inlineStr">
        <is>
          <t>5</t>
        </is>
      </c>
      <c r="G705" s="10" t="inlineStr">
        <is>
          <t>:CW:</t>
        </is>
      </c>
      <c r="H705" s="10" t="inlineStr">
        <is>
          <t>Mechanical Seal</t>
        </is>
      </c>
      <c r="I705" s="10" t="inlineStr">
        <is>
          <t>Single</t>
        </is>
      </c>
      <c r="J705" s="10" t="inlineStr">
        <is>
          <t>:Balanced:</t>
        </is>
      </c>
      <c r="K705" s="10" t="inlineStr">
        <is>
          <t>SlvMatl_SS_AISI-416_Hardened_SleeveBrg</t>
        </is>
      </c>
      <c r="L705" s="10" t="inlineStr">
        <is>
          <t>Bronze, III932, C89835</t>
        </is>
      </c>
      <c r="M705" s="10" t="inlineStr">
        <is>
          <t>SS AISI-416 (hard)-SlvBrg</t>
        </is>
      </c>
      <c r="N705" s="11" t="inlineStr">
        <is>
          <t>RTF</t>
        </is>
      </c>
      <c r="O705" s="10" t="inlineStr">
        <is>
          <t>B105322</t>
        </is>
      </c>
      <c r="P705" s="11" t="inlineStr">
        <is>
          <t>LT027</t>
        </is>
      </c>
      <c r="Q705" t="inlineStr">
        <is>
          <t>SlvMatl_SS_AISI-416_Hardened_SleeveBrg, PriceReq_BOM_KP_Sleeves</t>
        </is>
      </c>
    </row>
    <row r="706">
      <c r="B706" s="98" t="inlineStr">
        <is>
          <t>0.0</t>
        </is>
      </c>
      <c r="C706" s="10" t="inlineStr">
        <is>
          <t>ConTab_BOM_KP_Sleeves0580</t>
        </is>
      </c>
      <c r="D706" s="10" t="inlineStr"/>
      <c r="E706" s="10" t="inlineStr">
        <is>
          <t>:6019-7_8-KPV:</t>
        </is>
      </c>
      <c r="F706" s="11" t="inlineStr">
        <is>
          <t>5</t>
        </is>
      </c>
      <c r="G706" s="10" t="inlineStr">
        <is>
          <t>:CW:</t>
        </is>
      </c>
      <c r="H706" s="10" t="inlineStr">
        <is>
          <t>Mechanical Seal</t>
        </is>
      </c>
      <c r="I706" s="10" t="inlineStr">
        <is>
          <t>Single</t>
        </is>
      </c>
      <c r="J706" s="10" t="inlineStr">
        <is>
          <t>:Balanced:</t>
        </is>
      </c>
      <c r="K706" s="10" t="inlineStr">
        <is>
          <t>SlvMatl_SS_AISI-416_Hardened_SleeveBrg</t>
        </is>
      </c>
      <c r="L706" s="10" t="inlineStr">
        <is>
          <t>Bronze, III932, C89835</t>
        </is>
      </c>
      <c r="M706" s="10" t="inlineStr">
        <is>
          <t>SS AISI-416 (hard)-SlvBrg</t>
        </is>
      </c>
      <c r="N706" s="11" t="inlineStr">
        <is>
          <t>RTF</t>
        </is>
      </c>
      <c r="O706" s="10" t="inlineStr">
        <is>
          <t>B105323</t>
        </is>
      </c>
      <c r="P706" s="11" t="inlineStr">
        <is>
          <t>LT027</t>
        </is>
      </c>
      <c r="Q706" t="inlineStr">
        <is>
          <t>SlvMatl_SS_AISI-416_Hardened_SleeveBrg, PriceReq_BOM_KP_Sleeves</t>
        </is>
      </c>
    </row>
    <row r="707">
      <c r="B707" s="98" t="inlineStr">
        <is>
          <t>0.0</t>
        </is>
      </c>
      <c r="C707" s="10" t="inlineStr">
        <is>
          <t>ConTab_BOM_KP_Sleeves0581</t>
        </is>
      </c>
      <c r="D707" s="10" t="inlineStr"/>
      <c r="E707" s="10" t="inlineStr">
        <is>
          <t>:8012-5_6-KPV:</t>
        </is>
      </c>
      <c r="F707" s="11" t="inlineStr">
        <is>
          <t>5</t>
        </is>
      </c>
      <c r="G707" s="10" t="inlineStr">
        <is>
          <t>:CW:</t>
        </is>
      </c>
      <c r="H707" s="10" t="inlineStr">
        <is>
          <t>Mechanical Seal</t>
        </is>
      </c>
      <c r="I707" s="10" t="inlineStr">
        <is>
          <t>Single</t>
        </is>
      </c>
      <c r="J707" s="10" t="inlineStr">
        <is>
          <t>:Balanced:</t>
        </is>
      </c>
      <c r="K707" s="10" t="inlineStr">
        <is>
          <t>SlvMatl_SS_AISI-416_Hardened_SleeveBrg</t>
        </is>
      </c>
      <c r="L707" s="10" t="inlineStr">
        <is>
          <t>Bronze, III932, C89835</t>
        </is>
      </c>
      <c r="M707" s="10" t="inlineStr">
        <is>
          <t>SS AISI-416 (hard)-SlvBrg</t>
        </is>
      </c>
      <c r="N707" s="11" t="inlineStr">
        <is>
          <t>RTF</t>
        </is>
      </c>
      <c r="O707" s="10" t="inlineStr">
        <is>
          <t>B105324</t>
        </is>
      </c>
      <c r="P707" s="11" t="inlineStr">
        <is>
          <t>LT027</t>
        </is>
      </c>
      <c r="Q707" t="inlineStr">
        <is>
          <t>SlvMatl_SS_AISI-416_Hardened_SleeveBrg, PriceReq_BOM_KP_Sleeves</t>
        </is>
      </c>
    </row>
    <row r="708">
      <c r="B708" s="98" t="inlineStr">
        <is>
          <t>0.0</t>
        </is>
      </c>
      <c r="C708" s="10" t="inlineStr">
        <is>
          <t>ConTab_BOM_KP_Sleeves0582</t>
        </is>
      </c>
      <c r="D708" s="10" t="inlineStr"/>
      <c r="E708" s="10" t="inlineStr">
        <is>
          <t>:8015-3_4-KPV:</t>
        </is>
      </c>
      <c r="F708" s="11" t="inlineStr">
        <is>
          <t>5</t>
        </is>
      </c>
      <c r="G708" s="10" t="inlineStr">
        <is>
          <t>:CW:</t>
        </is>
      </c>
      <c r="H708" s="10" t="inlineStr">
        <is>
          <t>Mechanical Seal</t>
        </is>
      </c>
      <c r="I708" s="10" t="inlineStr">
        <is>
          <t>Single</t>
        </is>
      </c>
      <c r="J708" s="10" t="inlineStr">
        <is>
          <t>:Balanced:</t>
        </is>
      </c>
      <c r="K708" s="10" t="inlineStr">
        <is>
          <t>SlvMatl_SS_AISI-416_Hardened_SleeveBrg</t>
        </is>
      </c>
      <c r="L708" s="10" t="inlineStr">
        <is>
          <t>Bronze, III932, C89835</t>
        </is>
      </c>
      <c r="M708" s="10" t="inlineStr">
        <is>
          <t>SS AISI-416 (hard)-SlvBrg</t>
        </is>
      </c>
      <c r="N708" s="11" t="inlineStr">
        <is>
          <t>RTF</t>
        </is>
      </c>
      <c r="O708" s="10" t="inlineStr">
        <is>
          <t>B105325</t>
        </is>
      </c>
      <c r="P708" s="11" t="inlineStr">
        <is>
          <t>LT027</t>
        </is>
      </c>
      <c r="Q708" t="inlineStr">
        <is>
          <t>SlvMatl_SS_AISI-416_Hardened_SleeveBrg, PriceReq_BOM_KP_Sleeves</t>
        </is>
      </c>
    </row>
    <row r="709">
      <c r="B709" s="98" t="inlineStr">
        <is>
          <t>0.0</t>
        </is>
      </c>
      <c r="C709" s="10" t="inlineStr">
        <is>
          <t>ConTab_BOM_KP_Sleeves0583</t>
        </is>
      </c>
      <c r="D709" s="10" t="inlineStr"/>
      <c r="E709" s="10" t="inlineStr">
        <is>
          <t>:1012-9_0-KPV:1012-1_2-KPV:</t>
        </is>
      </c>
      <c r="F709" s="11" t="inlineStr">
        <is>
          <t>5</t>
        </is>
      </c>
      <c r="G709" s="10" t="inlineStr">
        <is>
          <t>:CW:</t>
        </is>
      </c>
      <c r="H709" s="10" t="inlineStr">
        <is>
          <t>Mechanical Seal</t>
        </is>
      </c>
      <c r="I709" s="10" t="inlineStr">
        <is>
          <t>Single</t>
        </is>
      </c>
      <c r="J709" s="10" t="inlineStr">
        <is>
          <t>:Balanced:</t>
        </is>
      </c>
      <c r="K709" s="10" t="inlineStr">
        <is>
          <t>SlvMatl_SS_AISI-416_Hardened_SleeveBrg</t>
        </is>
      </c>
      <c r="L709" s="10" t="inlineStr">
        <is>
          <t>Bronze, III932, C89835</t>
        </is>
      </c>
      <c r="M709" s="10" t="inlineStr">
        <is>
          <t>SS AISI-416 (hard)-SlvBrg</t>
        </is>
      </c>
      <c r="N709" s="11" t="inlineStr">
        <is>
          <t>RTF</t>
        </is>
      </c>
      <c r="O709" s="10" t="inlineStr">
        <is>
          <t>B105326</t>
        </is>
      </c>
      <c r="P709" s="11" t="inlineStr">
        <is>
          <t>LT027</t>
        </is>
      </c>
      <c r="Q709" t="inlineStr">
        <is>
          <t>SlvMatl_SS_AISI-416_Hardened_SleeveBrg, PriceReq_BOM_KP_Sleeves</t>
        </is>
      </c>
    </row>
    <row r="710">
      <c r="B710" s="98" t="inlineStr">
        <is>
          <t>0.0</t>
        </is>
      </c>
      <c r="C710" s="10" t="inlineStr">
        <is>
          <t>ConTab_BOM_KP_Sleeves0584</t>
        </is>
      </c>
      <c r="D710" s="10" t="inlineStr"/>
      <c r="E710" s="10" t="inlineStr">
        <is>
          <t>:6015-1_2-KPV:6015-3_4-KPV:</t>
        </is>
      </c>
      <c r="F710" s="11" t="inlineStr">
        <is>
          <t>5</t>
        </is>
      </c>
      <c r="G710" s="10" t="inlineStr">
        <is>
          <t>:CCW:</t>
        </is>
      </c>
      <c r="H710" s="10" t="inlineStr">
        <is>
          <t>Mechanical Seal</t>
        </is>
      </c>
      <c r="I710" s="10" t="inlineStr">
        <is>
          <t>Single</t>
        </is>
      </c>
      <c r="J710" s="10" t="inlineStr">
        <is>
          <t>:Balanced:</t>
        </is>
      </c>
      <c r="K710" s="10" t="inlineStr">
        <is>
          <t>SlvMatl_SS_AISI-416_Hardened_SleeveBrg</t>
        </is>
      </c>
      <c r="L710" s="10" t="inlineStr">
        <is>
          <t>Bronze, III932, C89835</t>
        </is>
      </c>
      <c r="M710" s="10" t="inlineStr">
        <is>
          <t>SS AISI-416 (hard)-SlvBrg</t>
        </is>
      </c>
      <c r="N710" s="11" t="inlineStr">
        <is>
          <t>RTF</t>
        </is>
      </c>
      <c r="O710" s="10" t="inlineStr">
        <is>
          <t>B105327</t>
        </is>
      </c>
      <c r="P710" s="11" t="inlineStr">
        <is>
          <t>LT027</t>
        </is>
      </c>
      <c r="Q710" t="inlineStr">
        <is>
          <t>SlvMatl_SS_AISI-416_Hardened_SleeveBrg, PriceReq_BOM_KP_Sleeves</t>
        </is>
      </c>
    </row>
    <row r="711">
      <c r="B711" s="98" t="inlineStr">
        <is>
          <t>0.0</t>
        </is>
      </c>
      <c r="C711" s="10" t="inlineStr">
        <is>
          <t>ConTab_BOM_KP_Sleeves0585</t>
        </is>
      </c>
      <c r="D711" s="10" t="inlineStr"/>
      <c r="E711" s="10" t="inlineStr">
        <is>
          <t>:6019-7_8-KPV:</t>
        </is>
      </c>
      <c r="F711" s="11" t="inlineStr">
        <is>
          <t>5</t>
        </is>
      </c>
      <c r="G711" s="10" t="inlineStr">
        <is>
          <t>:CCW:</t>
        </is>
      </c>
      <c r="H711" s="10" t="inlineStr">
        <is>
          <t>Mechanical Seal</t>
        </is>
      </c>
      <c r="I711" s="10" t="inlineStr">
        <is>
          <t>Single</t>
        </is>
      </c>
      <c r="J711" s="10" t="inlineStr">
        <is>
          <t>:Balanced:</t>
        </is>
      </c>
      <c r="K711" s="10" t="inlineStr">
        <is>
          <t>SlvMatl_SS_AISI-416_Hardened_SleeveBrg</t>
        </is>
      </c>
      <c r="L711" s="10" t="inlineStr">
        <is>
          <t>Bronze, III932, C89835</t>
        </is>
      </c>
      <c r="M711" s="10" t="inlineStr">
        <is>
          <t>SS AISI-416 (hard)-SlvBrg</t>
        </is>
      </c>
      <c r="N711" s="11" t="inlineStr">
        <is>
          <t>RTF</t>
        </is>
      </c>
      <c r="O711" s="10" t="inlineStr">
        <is>
          <t>B105328</t>
        </is>
      </c>
      <c r="P711" s="11" t="inlineStr">
        <is>
          <t>LT027</t>
        </is>
      </c>
      <c r="Q711" t="inlineStr">
        <is>
          <t>SlvMatl_SS_AISI-416_Hardened_SleeveBrg, PriceReq_BOM_KP_Sleeves</t>
        </is>
      </c>
    </row>
    <row r="712">
      <c r="B712" s="98" t="inlineStr">
        <is>
          <t>0.0</t>
        </is>
      </c>
      <c r="C712" s="10" t="inlineStr">
        <is>
          <t>ConTab_BOM_KP_Sleeves0586</t>
        </is>
      </c>
      <c r="D712" s="10" t="inlineStr"/>
      <c r="E712" s="10" t="inlineStr">
        <is>
          <t>:8012-5_6-KPV:</t>
        </is>
      </c>
      <c r="F712" s="11" t="inlineStr">
        <is>
          <t>5</t>
        </is>
      </c>
      <c r="G712" s="10" t="inlineStr">
        <is>
          <t>:CCW:</t>
        </is>
      </c>
      <c r="H712" s="10" t="inlineStr">
        <is>
          <t>Mechanical Seal</t>
        </is>
      </c>
      <c r="I712" s="10" t="inlineStr">
        <is>
          <t>Single</t>
        </is>
      </c>
      <c r="J712" s="10" t="inlineStr">
        <is>
          <t>:Balanced:</t>
        </is>
      </c>
      <c r="K712" s="10" t="inlineStr">
        <is>
          <t>SlvMatl_SS_AISI-416_Hardened_SleeveBrg</t>
        </is>
      </c>
      <c r="L712" s="10" t="inlineStr">
        <is>
          <t>Bronze, III932, C89835</t>
        </is>
      </c>
      <c r="M712" s="10" t="inlineStr">
        <is>
          <t>SS AISI-416 (hard)-SlvBrg</t>
        </is>
      </c>
      <c r="N712" s="11" t="inlineStr">
        <is>
          <t>RTF</t>
        </is>
      </c>
      <c r="O712" s="10" t="inlineStr">
        <is>
          <t>B105329</t>
        </is>
      </c>
      <c r="P712" s="11" t="inlineStr">
        <is>
          <t>LT027</t>
        </is>
      </c>
      <c r="Q712" t="inlineStr">
        <is>
          <t>SlvMatl_SS_AISI-416_Hardened_SleeveBrg, PriceReq_BOM_KP_Sleeves</t>
        </is>
      </c>
    </row>
    <row r="713">
      <c r="B713" s="98" t="inlineStr">
        <is>
          <t>0.0</t>
        </is>
      </c>
      <c r="C713" s="10" t="inlineStr">
        <is>
          <t>ConTab_BOM_KP_Sleeves0587</t>
        </is>
      </c>
      <c r="D713" s="10" t="inlineStr"/>
      <c r="E713" s="10" t="inlineStr">
        <is>
          <t>:8015-3_4-KPV:</t>
        </is>
      </c>
      <c r="F713" s="11" t="inlineStr">
        <is>
          <t>5</t>
        </is>
      </c>
      <c r="G713" s="10" t="inlineStr">
        <is>
          <t>:CCW:</t>
        </is>
      </c>
      <c r="H713" s="10" t="inlineStr">
        <is>
          <t>Mechanical Seal</t>
        </is>
      </c>
      <c r="I713" s="10" t="inlineStr">
        <is>
          <t>Single</t>
        </is>
      </c>
      <c r="J713" s="10" t="inlineStr">
        <is>
          <t>:Balanced:</t>
        </is>
      </c>
      <c r="K713" s="10" t="inlineStr">
        <is>
          <t>SlvMatl_SS_AISI-416_Hardened_SleeveBrg</t>
        </is>
      </c>
      <c r="L713" s="10" t="inlineStr">
        <is>
          <t>Bronze, III932, C89835</t>
        </is>
      </c>
      <c r="M713" s="10" t="inlineStr">
        <is>
          <t>SS AISI-416 (hard)-SlvBrg</t>
        </is>
      </c>
      <c r="N713" s="11" t="inlineStr">
        <is>
          <t>RTF</t>
        </is>
      </c>
      <c r="O713" s="10" t="inlineStr">
        <is>
          <t>B105330</t>
        </is>
      </c>
      <c r="P713" s="11" t="inlineStr">
        <is>
          <t>LT027</t>
        </is>
      </c>
      <c r="Q713" t="inlineStr">
        <is>
          <t>SlvMatl_SS_AISI-416_Hardened_SleeveBrg, PriceReq_BOM_KP_Sleeves</t>
        </is>
      </c>
    </row>
    <row r="714">
      <c r="B714" s="98" t="inlineStr">
        <is>
          <t>0.0</t>
        </is>
      </c>
      <c r="C714" s="10" t="inlineStr">
        <is>
          <t>ConTab_BOM_KP_Sleeves0588</t>
        </is>
      </c>
      <c r="D714" s="10" t="inlineStr"/>
      <c r="E714" s="10" t="inlineStr">
        <is>
          <t>:1012-9_0-KPV:1012-1_2-KPV:</t>
        </is>
      </c>
      <c r="F714" s="11" t="inlineStr">
        <is>
          <t>5</t>
        </is>
      </c>
      <c r="G714" s="10" t="inlineStr">
        <is>
          <t>:CCW:</t>
        </is>
      </c>
      <c r="H714" s="10" t="inlineStr">
        <is>
          <t>Mechanical Seal</t>
        </is>
      </c>
      <c r="I714" s="10" t="inlineStr">
        <is>
          <t>Single</t>
        </is>
      </c>
      <c r="J714" s="10" t="inlineStr">
        <is>
          <t>:Balanced:</t>
        </is>
      </c>
      <c r="K714" s="10" t="inlineStr">
        <is>
          <t>SlvMatl_SS_AISI-416_Hardened_SleeveBrg</t>
        </is>
      </c>
      <c r="L714" s="10" t="inlineStr">
        <is>
          <t>Bronze, III932, C89835</t>
        </is>
      </c>
      <c r="M714" s="10" t="inlineStr">
        <is>
          <t>SS AISI-416 (hard)-SlvBrg</t>
        </is>
      </c>
      <c r="N714" s="11" t="inlineStr">
        <is>
          <t>RTF</t>
        </is>
      </c>
      <c r="O714" s="10" t="inlineStr">
        <is>
          <t>B105331</t>
        </is>
      </c>
      <c r="P714" s="11" t="inlineStr">
        <is>
          <t>LT027</t>
        </is>
      </c>
      <c r="Q714" t="inlineStr">
        <is>
          <t>SlvMatl_SS_AISI-416_Hardened_SleeveBrg, PriceReq_BOM_KP_Sleeves</t>
        </is>
      </c>
    </row>
    <row r="715">
      <c r="B715" s="98" t="inlineStr">
        <is>
          <t>0.0</t>
        </is>
      </c>
      <c r="C715" s="10" t="inlineStr">
        <is>
          <t>ConTab_BOM_KP_Sleeves0589</t>
        </is>
      </c>
      <c r="D715" s="10" t="inlineStr"/>
      <c r="E715" s="10" t="inlineStr">
        <is>
          <t>:6015-1_2-KPV:6015-3_4-KPV:</t>
        </is>
      </c>
      <c r="F715" s="11" t="inlineStr">
        <is>
          <t>5</t>
        </is>
      </c>
      <c r="G715" s="10" t="inlineStr">
        <is>
          <t>:CW:</t>
        </is>
      </c>
      <c r="H715" s="10" t="inlineStr">
        <is>
          <t>Mechanical Seal</t>
        </is>
      </c>
      <c r="I715" s="10" t="inlineStr">
        <is>
          <t>Single</t>
        </is>
      </c>
      <c r="J715" s="10" t="inlineStr">
        <is>
          <t>:Balanced:</t>
        </is>
      </c>
      <c r="K715" s="10" t="inlineStr">
        <is>
          <t>SlvMatl_SS_AISI-416_Hardened_SleeveBrg</t>
        </is>
      </c>
      <c r="L715" s="10" t="inlineStr">
        <is>
          <t>NiAl-Bronze, ASTM-B150 CDA95400</t>
        </is>
      </c>
      <c r="M715" s="10" t="inlineStr">
        <is>
          <t>SS AISI-416 (hard)-SlvBrg</t>
        </is>
      </c>
      <c r="N715" s="11" t="inlineStr">
        <is>
          <t>RTF</t>
        </is>
      </c>
      <c r="O715" s="10" t="inlineStr">
        <is>
          <t>B105332</t>
        </is>
      </c>
      <c r="P715" s="11" t="inlineStr">
        <is>
          <t>LT066</t>
        </is>
      </c>
      <c r="Q715" t="inlineStr">
        <is>
          <t>SlvMatl_SS_AISI-416_Hardened_SleeveBrg, PriceReq_BOM_KP_Sleeves</t>
        </is>
      </c>
    </row>
    <row r="716">
      <c r="B716" s="98" t="inlineStr">
        <is>
          <t>0.0</t>
        </is>
      </c>
      <c r="C716" s="10" t="inlineStr">
        <is>
          <t>ConTab_BOM_KP_Sleeves0590</t>
        </is>
      </c>
      <c r="D716" s="10" t="inlineStr"/>
      <c r="E716" s="10" t="inlineStr">
        <is>
          <t>:6019-7_8-KPV:</t>
        </is>
      </c>
      <c r="F716" s="11" t="inlineStr">
        <is>
          <t>5</t>
        </is>
      </c>
      <c r="G716" s="10" t="inlineStr">
        <is>
          <t>:CW:</t>
        </is>
      </c>
      <c r="H716" s="10" t="inlineStr">
        <is>
          <t>Mechanical Seal</t>
        </is>
      </c>
      <c r="I716" s="10" t="inlineStr">
        <is>
          <t>Single</t>
        </is>
      </c>
      <c r="J716" s="10" t="inlineStr">
        <is>
          <t>:Balanced:</t>
        </is>
      </c>
      <c r="K716" s="10" t="inlineStr">
        <is>
          <t>SlvMatl_SS_AISI-416_Hardened_SleeveBrg</t>
        </is>
      </c>
      <c r="L716" s="10" t="inlineStr">
        <is>
          <t>NiAl-Bronze, ASTM-B150 CDA95400</t>
        </is>
      </c>
      <c r="M716" s="10" t="inlineStr">
        <is>
          <t>SS AISI-416 (hard)-SlvBrg</t>
        </is>
      </c>
      <c r="N716" s="11" t="inlineStr">
        <is>
          <t>RTF</t>
        </is>
      </c>
      <c r="O716" s="10" t="inlineStr">
        <is>
          <t>B105333</t>
        </is>
      </c>
      <c r="P716" s="11" t="inlineStr">
        <is>
          <t>LT066</t>
        </is>
      </c>
      <c r="Q716" t="inlineStr">
        <is>
          <t>SlvMatl_SS_AISI-416_Hardened_SleeveBrg, PriceReq_BOM_KP_Sleeves</t>
        </is>
      </c>
    </row>
    <row r="717">
      <c r="B717" s="98" t="inlineStr">
        <is>
          <t>0.0</t>
        </is>
      </c>
      <c r="C717" s="10" t="inlineStr">
        <is>
          <t>ConTab_BOM_KP_Sleeves0591</t>
        </is>
      </c>
      <c r="D717" s="10" t="inlineStr"/>
      <c r="E717" s="10" t="inlineStr">
        <is>
          <t>:8012-5_6-KPV:</t>
        </is>
      </c>
      <c r="F717" s="11" t="inlineStr">
        <is>
          <t>5</t>
        </is>
      </c>
      <c r="G717" s="10" t="inlineStr">
        <is>
          <t>:CW:</t>
        </is>
      </c>
      <c r="H717" s="10" t="inlineStr">
        <is>
          <t>Mechanical Seal</t>
        </is>
      </c>
      <c r="I717" s="10" t="inlineStr">
        <is>
          <t>Single</t>
        </is>
      </c>
      <c r="J717" s="10" t="inlineStr">
        <is>
          <t>:Balanced:</t>
        </is>
      </c>
      <c r="K717" s="10" t="inlineStr">
        <is>
          <t>SlvMatl_SS_AISI-416_Hardened_SleeveBrg</t>
        </is>
      </c>
      <c r="L717" s="10" t="inlineStr">
        <is>
          <t>NiAl-Bronze, ASTM-B150 CDA95400</t>
        </is>
      </c>
      <c r="M717" s="10" t="inlineStr">
        <is>
          <t>SS AISI-416 (hard)-SlvBrg</t>
        </is>
      </c>
      <c r="N717" s="11" t="inlineStr">
        <is>
          <t>RTF</t>
        </is>
      </c>
      <c r="O717" s="10" t="inlineStr">
        <is>
          <t>B105334</t>
        </is>
      </c>
      <c r="P717" s="11" t="inlineStr">
        <is>
          <t>LT066</t>
        </is>
      </c>
      <c r="Q717" t="inlineStr">
        <is>
          <t>SlvMatl_SS_AISI-416_Hardened_SleeveBrg, PriceReq_BOM_KP_Sleeves</t>
        </is>
      </c>
    </row>
    <row r="718">
      <c r="B718" s="98" t="inlineStr">
        <is>
          <t>0.0</t>
        </is>
      </c>
      <c r="C718" s="10" t="inlineStr">
        <is>
          <t>ConTab_BOM_KP_Sleeves0592</t>
        </is>
      </c>
      <c r="D718" s="10" t="inlineStr"/>
      <c r="E718" s="10" t="inlineStr">
        <is>
          <t>:8015-3_4-KPV:</t>
        </is>
      </c>
      <c r="F718" s="11" t="inlineStr">
        <is>
          <t>5</t>
        </is>
      </c>
      <c r="G718" s="10" t="inlineStr">
        <is>
          <t>:CW:</t>
        </is>
      </c>
      <c r="H718" s="10" t="inlineStr">
        <is>
          <t>Mechanical Seal</t>
        </is>
      </c>
      <c r="I718" s="10" t="inlineStr">
        <is>
          <t>Single</t>
        </is>
      </c>
      <c r="J718" s="10" t="inlineStr">
        <is>
          <t>:Balanced:</t>
        </is>
      </c>
      <c r="K718" s="10" t="inlineStr">
        <is>
          <t>SlvMatl_SS_AISI-416_Hardened_SleeveBrg</t>
        </is>
      </c>
      <c r="L718" s="10" t="inlineStr">
        <is>
          <t>NiAl-Bronze, ASTM-B150 CDA95400</t>
        </is>
      </c>
      <c r="M718" s="10" t="inlineStr">
        <is>
          <t>SS AISI-416 (hard)-SlvBrg</t>
        </is>
      </c>
      <c r="N718" s="11" t="inlineStr">
        <is>
          <t>RTF</t>
        </is>
      </c>
      <c r="O718" s="10" t="inlineStr">
        <is>
          <t>B105335</t>
        </is>
      </c>
      <c r="P718" s="11" t="inlineStr">
        <is>
          <t>LT066</t>
        </is>
      </c>
      <c r="Q718" t="inlineStr">
        <is>
          <t>SlvMatl_SS_AISI-416_Hardened_SleeveBrg, PriceReq_BOM_KP_Sleeves</t>
        </is>
      </c>
    </row>
    <row r="719">
      <c r="B719" s="98" t="inlineStr">
        <is>
          <t>0.0</t>
        </is>
      </c>
      <c r="C719" s="10" t="inlineStr">
        <is>
          <t>ConTab_BOM_KP_Sleeves0593</t>
        </is>
      </c>
      <c r="D719" s="10" t="inlineStr"/>
      <c r="E719" s="10" t="inlineStr">
        <is>
          <t>:1012-9_0-KPV:1012-1_2-KPV:</t>
        </is>
      </c>
      <c r="F719" s="11" t="inlineStr">
        <is>
          <t>5</t>
        </is>
      </c>
      <c r="G719" s="10" t="inlineStr">
        <is>
          <t>:CW:</t>
        </is>
      </c>
      <c r="H719" s="10" t="inlineStr">
        <is>
          <t>Mechanical Seal</t>
        </is>
      </c>
      <c r="I719" s="10" t="inlineStr">
        <is>
          <t>Single</t>
        </is>
      </c>
      <c r="J719" s="10" t="inlineStr">
        <is>
          <t>:Balanced:</t>
        </is>
      </c>
      <c r="K719" s="10" t="inlineStr">
        <is>
          <t>SlvMatl_SS_AISI-416_Hardened_SleeveBrg</t>
        </is>
      </c>
      <c r="L719" s="10" t="inlineStr">
        <is>
          <t>NiAl-Bronze, ASTM-B150 CDA95400</t>
        </is>
      </c>
      <c r="M719" s="10" t="inlineStr">
        <is>
          <t>SS AISI-416 (hard)-SlvBrg</t>
        </is>
      </c>
      <c r="N719" s="11" t="inlineStr">
        <is>
          <t>RTF</t>
        </is>
      </c>
      <c r="O719" s="10" t="inlineStr">
        <is>
          <t>B105336</t>
        </is>
      </c>
      <c r="P719" s="11" t="inlineStr">
        <is>
          <t>LT066</t>
        </is>
      </c>
      <c r="Q719" t="inlineStr">
        <is>
          <t>SlvMatl_SS_AISI-416_Hardened_SleeveBrg, PriceReq_BOM_KP_Sleeves</t>
        </is>
      </c>
    </row>
    <row r="720">
      <c r="B720" s="98" t="inlineStr">
        <is>
          <t>0.0</t>
        </is>
      </c>
      <c r="C720" s="10" t="inlineStr">
        <is>
          <t>ConTab_BOM_KP_Sleeves0594</t>
        </is>
      </c>
      <c r="D720" s="10" t="inlineStr"/>
      <c r="E720" s="10" t="inlineStr">
        <is>
          <t>:6015-1_2-KPV:6015-3_4-KPV:</t>
        </is>
      </c>
      <c r="F720" s="11" t="inlineStr">
        <is>
          <t>5</t>
        </is>
      </c>
      <c r="G720" s="10" t="inlineStr">
        <is>
          <t>:CCW:</t>
        </is>
      </c>
      <c r="H720" s="10" t="inlineStr">
        <is>
          <t>Mechanical Seal</t>
        </is>
      </c>
      <c r="I720" s="10" t="inlineStr">
        <is>
          <t>Single</t>
        </is>
      </c>
      <c r="J720" s="10" t="inlineStr">
        <is>
          <t>:Balanced:</t>
        </is>
      </c>
      <c r="K720" s="10" t="inlineStr">
        <is>
          <t>SlvMatl_SS_AISI-416_Hardened_SleeveBrg</t>
        </is>
      </c>
      <c r="L720" s="10" t="inlineStr">
        <is>
          <t>NiAl-Bronze, ASTM-B150 CDA95400</t>
        </is>
      </c>
      <c r="M720" s="10" t="inlineStr">
        <is>
          <t>SS AISI-416 (hard)-SlvBrg</t>
        </is>
      </c>
      <c r="N720" s="11" t="inlineStr">
        <is>
          <t>RTF</t>
        </is>
      </c>
      <c r="O720" s="10" t="inlineStr">
        <is>
          <t>B105337</t>
        </is>
      </c>
      <c r="P720" s="11" t="inlineStr">
        <is>
          <t>LT066</t>
        </is>
      </c>
      <c r="Q720" t="inlineStr">
        <is>
          <t>SlvMatl_SS_AISI-416_Hardened_SleeveBrg, PriceReq_BOM_KP_Sleeves</t>
        </is>
      </c>
    </row>
    <row r="721">
      <c r="B721" s="98" t="inlineStr">
        <is>
          <t>0.0</t>
        </is>
      </c>
      <c r="C721" s="10" t="inlineStr">
        <is>
          <t>ConTab_BOM_KP_Sleeves0595</t>
        </is>
      </c>
      <c r="D721" s="10" t="inlineStr"/>
      <c r="E721" s="10" t="inlineStr">
        <is>
          <t>:6019-7_8-KPV:</t>
        </is>
      </c>
      <c r="F721" s="11" t="inlineStr">
        <is>
          <t>5</t>
        </is>
      </c>
      <c r="G721" s="10" t="inlineStr">
        <is>
          <t>:CCW:</t>
        </is>
      </c>
      <c r="H721" s="10" t="inlineStr">
        <is>
          <t>Mechanical Seal</t>
        </is>
      </c>
      <c r="I721" s="10" t="inlineStr">
        <is>
          <t>Single</t>
        </is>
      </c>
      <c r="J721" s="10" t="inlineStr">
        <is>
          <t>:Balanced:</t>
        </is>
      </c>
      <c r="K721" s="10" t="inlineStr">
        <is>
          <t>SlvMatl_SS_AISI-416_Hardened_SleeveBrg</t>
        </is>
      </c>
      <c r="L721" s="10" t="inlineStr">
        <is>
          <t>NiAl-Bronze, ASTM-B150 CDA95400</t>
        </is>
      </c>
      <c r="M721" s="10" t="inlineStr">
        <is>
          <t>SS AISI-416 (hard)-SlvBrg</t>
        </is>
      </c>
      <c r="N721" s="11" t="inlineStr">
        <is>
          <t>RTF</t>
        </is>
      </c>
      <c r="O721" s="10" t="inlineStr">
        <is>
          <t>B105338</t>
        </is>
      </c>
      <c r="P721" s="11" t="inlineStr">
        <is>
          <t>LT066</t>
        </is>
      </c>
      <c r="Q721" t="inlineStr">
        <is>
          <t>SlvMatl_SS_AISI-416_Hardened_SleeveBrg, PriceReq_BOM_KP_Sleeves</t>
        </is>
      </c>
    </row>
    <row r="722">
      <c r="B722" s="98" t="inlineStr">
        <is>
          <t>0.0</t>
        </is>
      </c>
      <c r="C722" s="10" t="inlineStr">
        <is>
          <t>ConTab_BOM_KP_Sleeves0596</t>
        </is>
      </c>
      <c r="D722" s="10" t="inlineStr"/>
      <c r="E722" s="10" t="inlineStr">
        <is>
          <t>:8012-5_6-KPV:</t>
        </is>
      </c>
      <c r="F722" s="11" t="inlineStr">
        <is>
          <t>5</t>
        </is>
      </c>
      <c r="G722" s="10" t="inlineStr">
        <is>
          <t>:CCW:</t>
        </is>
      </c>
      <c r="H722" s="10" t="inlineStr">
        <is>
          <t>Mechanical Seal</t>
        </is>
      </c>
      <c r="I722" s="10" t="inlineStr">
        <is>
          <t>Single</t>
        </is>
      </c>
      <c r="J722" s="10" t="inlineStr">
        <is>
          <t>:Balanced:</t>
        </is>
      </c>
      <c r="K722" s="10" t="inlineStr">
        <is>
          <t>SlvMatl_SS_AISI-416_Hardened_SleeveBrg</t>
        </is>
      </c>
      <c r="L722" s="10" t="inlineStr">
        <is>
          <t>NiAl-Bronze, ASTM-B150 CDA95400</t>
        </is>
      </c>
      <c r="M722" s="10" t="inlineStr">
        <is>
          <t>SS AISI-416 (hard)-SlvBrg</t>
        </is>
      </c>
      <c r="N722" s="11" t="inlineStr">
        <is>
          <t>RTF</t>
        </is>
      </c>
      <c r="O722" s="10" t="inlineStr">
        <is>
          <t>B105339</t>
        </is>
      </c>
      <c r="P722" s="11" t="inlineStr">
        <is>
          <t>LT066</t>
        </is>
      </c>
      <c r="Q722" t="inlineStr">
        <is>
          <t>SlvMatl_SS_AISI-416_Hardened_SleeveBrg, PriceReq_BOM_KP_Sleeves</t>
        </is>
      </c>
    </row>
    <row r="723">
      <c r="B723" s="98" t="inlineStr">
        <is>
          <t>0.0</t>
        </is>
      </c>
      <c r="C723" s="10" t="inlineStr">
        <is>
          <t>ConTab_BOM_KP_Sleeves0597</t>
        </is>
      </c>
      <c r="D723" s="10" t="inlineStr"/>
      <c r="E723" s="10" t="inlineStr">
        <is>
          <t>:8015-3_4-KPV:</t>
        </is>
      </c>
      <c r="F723" s="11" t="inlineStr">
        <is>
          <t>5</t>
        </is>
      </c>
      <c r="G723" s="10" t="inlineStr">
        <is>
          <t>:CCW:</t>
        </is>
      </c>
      <c r="H723" s="10" t="inlineStr">
        <is>
          <t>Mechanical Seal</t>
        </is>
      </c>
      <c r="I723" s="10" t="inlineStr">
        <is>
          <t>Single</t>
        </is>
      </c>
      <c r="J723" s="10" t="inlineStr">
        <is>
          <t>:Balanced:</t>
        </is>
      </c>
      <c r="K723" s="10" t="inlineStr">
        <is>
          <t>SlvMatl_SS_AISI-416_Hardened_SleeveBrg</t>
        </is>
      </c>
      <c r="L723" s="10" t="inlineStr">
        <is>
          <t>NiAl-Bronze, ASTM-B150 CDA95400</t>
        </is>
      </c>
      <c r="M723" s="10" t="inlineStr">
        <is>
          <t>SS AISI-416 (hard)-SlvBrg</t>
        </is>
      </c>
      <c r="N723" s="11" t="inlineStr">
        <is>
          <t>RTF</t>
        </is>
      </c>
      <c r="O723" s="10" t="inlineStr">
        <is>
          <t>B105340</t>
        </is>
      </c>
      <c r="P723" s="11" t="inlineStr">
        <is>
          <t>LT066</t>
        </is>
      </c>
      <c r="Q723" t="inlineStr">
        <is>
          <t>SlvMatl_SS_AISI-416_Hardened_SleeveBrg, PriceReq_BOM_KP_Sleeves</t>
        </is>
      </c>
    </row>
    <row r="724">
      <c r="B724" s="98" t="inlineStr">
        <is>
          <t>0.0</t>
        </is>
      </c>
      <c r="C724" s="10" t="inlineStr">
        <is>
          <t>ConTab_BOM_KP_Sleeves0598</t>
        </is>
      </c>
      <c r="D724" s="10" t="inlineStr"/>
      <c r="E724" s="10" t="inlineStr">
        <is>
          <t>:1012-9_0-KPV:1012-1_2-KPV:</t>
        </is>
      </c>
      <c r="F724" s="11" t="inlineStr">
        <is>
          <t>5</t>
        </is>
      </c>
      <c r="G724" s="10" t="inlineStr">
        <is>
          <t>:CCW:</t>
        </is>
      </c>
      <c r="H724" s="10" t="inlineStr">
        <is>
          <t>Mechanical Seal</t>
        </is>
      </c>
      <c r="I724" s="10" t="inlineStr">
        <is>
          <t>Single</t>
        </is>
      </c>
      <c r="J724" s="10" t="inlineStr">
        <is>
          <t>:Balanced:</t>
        </is>
      </c>
      <c r="K724" s="10" t="inlineStr">
        <is>
          <t>SlvMatl_SS_AISI-416_Hardened_SleeveBrg</t>
        </is>
      </c>
      <c r="L724" s="10" t="inlineStr">
        <is>
          <t>NiAl-Bronze, ASTM-B150 CDA95400</t>
        </is>
      </c>
      <c r="M724" s="10" t="inlineStr">
        <is>
          <t>SS AISI-416 (hard)-SlvBrg</t>
        </is>
      </c>
      <c r="N724" s="11" t="inlineStr">
        <is>
          <t>RTF</t>
        </is>
      </c>
      <c r="O724" s="10" t="inlineStr">
        <is>
          <t>B105341</t>
        </is>
      </c>
      <c r="P724" s="11" t="inlineStr">
        <is>
          <t>LT066</t>
        </is>
      </c>
      <c r="Q724" t="inlineStr">
        <is>
          <t>SlvMatl_SS_AISI-416_Hardened_SleeveBrg, PriceReq_BOM_KP_Sleeves</t>
        </is>
      </c>
    </row>
    <row r="725">
      <c r="B725" s="98" t="inlineStr">
        <is>
          <t>0.0</t>
        </is>
      </c>
      <c r="C725" s="10" t="inlineStr">
        <is>
          <t>ConTab_BOM_KP_Sleeves0599</t>
        </is>
      </c>
      <c r="D725" s="10" t="inlineStr"/>
      <c r="E725" s="10" t="inlineStr">
        <is>
          <t>:6015-1_2-KPV:6015-3_4-KPV:</t>
        </is>
      </c>
      <c r="F725" s="11" t="inlineStr">
        <is>
          <t>5</t>
        </is>
      </c>
      <c r="G725" s="10" t="inlineStr">
        <is>
          <t>:CW:</t>
        </is>
      </c>
      <c r="H725" s="10" t="inlineStr">
        <is>
          <t>Mechanical Seal</t>
        </is>
      </c>
      <c r="I725" s="10" t="inlineStr">
        <is>
          <t>Single</t>
        </is>
      </c>
      <c r="J725" s="10" t="inlineStr">
        <is>
          <t>:Balanced:</t>
        </is>
      </c>
      <c r="K725" s="10" t="inlineStr">
        <is>
          <t>SlvMatl_SS_AISI-416_Hardened_SleeveBrg</t>
        </is>
      </c>
      <c r="L725" s="10" t="inlineStr">
        <is>
          <t>Al-Bronze, ASTM-B150 CDA95200</t>
        </is>
      </c>
      <c r="M725" s="10" t="inlineStr">
        <is>
          <t>SS AISI-416 (hard)-SlvBrg</t>
        </is>
      </c>
      <c r="N725" s="11" t="inlineStr">
        <is>
          <t>RTF</t>
        </is>
      </c>
      <c r="O725" s="10" t="inlineStr">
        <is>
          <t>B105342</t>
        </is>
      </c>
      <c r="P725" s="11" t="inlineStr">
        <is>
          <t>LT066</t>
        </is>
      </c>
      <c r="Q725" t="inlineStr">
        <is>
          <t>SlvMatl_SS_AISI-416_Hardened_SleeveBrg, PriceReq_BOM_KP_Sleeves</t>
        </is>
      </c>
    </row>
    <row r="726">
      <c r="B726" s="98" t="inlineStr">
        <is>
          <t>0.0</t>
        </is>
      </c>
      <c r="C726" s="10" t="inlineStr">
        <is>
          <t>ConTab_BOM_KP_Sleeves0600</t>
        </is>
      </c>
      <c r="D726" s="10" t="inlineStr"/>
      <c r="E726" s="10" t="inlineStr">
        <is>
          <t>:6019-7_8-KPV:</t>
        </is>
      </c>
      <c r="F726" s="11" t="inlineStr">
        <is>
          <t>5</t>
        </is>
      </c>
      <c r="G726" s="10" t="inlineStr">
        <is>
          <t>:CW:</t>
        </is>
      </c>
      <c r="H726" s="10" t="inlineStr">
        <is>
          <t>Mechanical Seal</t>
        </is>
      </c>
      <c r="I726" s="10" t="inlineStr">
        <is>
          <t>Single</t>
        </is>
      </c>
      <c r="J726" s="10" t="inlineStr">
        <is>
          <t>:Balanced:</t>
        </is>
      </c>
      <c r="K726" s="10" t="inlineStr">
        <is>
          <t>SlvMatl_SS_AISI-416_Hardened_SleeveBrg</t>
        </is>
      </c>
      <c r="L726" s="10" t="inlineStr">
        <is>
          <t>Al-Bronze, ASTM-B150 CDA95200</t>
        </is>
      </c>
      <c r="M726" s="10" t="inlineStr">
        <is>
          <t>SS AISI-416 (hard)-SlvBrg</t>
        </is>
      </c>
      <c r="N726" s="11" t="inlineStr">
        <is>
          <t>RTF</t>
        </is>
      </c>
      <c r="O726" s="10" t="inlineStr">
        <is>
          <t>B105343</t>
        </is>
      </c>
      <c r="P726" s="11" t="inlineStr">
        <is>
          <t>LT066</t>
        </is>
      </c>
      <c r="Q726" t="inlineStr">
        <is>
          <t>SlvMatl_SS_AISI-416_Hardened_SleeveBrg, PriceReq_BOM_KP_Sleeves</t>
        </is>
      </c>
    </row>
    <row r="727">
      <c r="B727" s="98" t="inlineStr">
        <is>
          <t>0.0</t>
        </is>
      </c>
      <c r="C727" s="10" t="inlineStr">
        <is>
          <t>ConTab_BOM_KP_Sleeves0601</t>
        </is>
      </c>
      <c r="D727" s="10" t="inlineStr"/>
      <c r="E727" s="10" t="inlineStr">
        <is>
          <t>:8012-5_6-KPV:</t>
        </is>
      </c>
      <c r="F727" s="11" t="inlineStr">
        <is>
          <t>5</t>
        </is>
      </c>
      <c r="G727" s="10" t="inlineStr">
        <is>
          <t>:CW:</t>
        </is>
      </c>
      <c r="H727" s="10" t="inlineStr">
        <is>
          <t>Mechanical Seal</t>
        </is>
      </c>
      <c r="I727" s="10" t="inlineStr">
        <is>
          <t>Single</t>
        </is>
      </c>
      <c r="J727" s="10" t="inlineStr">
        <is>
          <t>:Balanced:</t>
        </is>
      </c>
      <c r="K727" s="10" t="inlineStr">
        <is>
          <t>SlvMatl_SS_AISI-416_Hardened_SleeveBrg</t>
        </is>
      </c>
      <c r="L727" s="10" t="inlineStr">
        <is>
          <t>Al-Bronze, ASTM-B150 CDA95200</t>
        </is>
      </c>
      <c r="M727" s="10" t="inlineStr">
        <is>
          <t>SS AISI-416 (hard)-SlvBrg</t>
        </is>
      </c>
      <c r="N727" s="11" t="inlineStr">
        <is>
          <t>RTF</t>
        </is>
      </c>
      <c r="O727" s="10" t="inlineStr">
        <is>
          <t>B105344</t>
        </is>
      </c>
      <c r="P727" s="11" t="inlineStr">
        <is>
          <t>LT066</t>
        </is>
      </c>
      <c r="Q727" t="inlineStr">
        <is>
          <t>SlvMatl_SS_AISI-416_Hardened_SleeveBrg, PriceReq_BOM_KP_Sleeves</t>
        </is>
      </c>
    </row>
    <row r="728">
      <c r="B728" s="98" t="inlineStr">
        <is>
          <t>0.0</t>
        </is>
      </c>
      <c r="C728" s="10" t="inlineStr">
        <is>
          <t>ConTab_BOM_KP_Sleeves0602</t>
        </is>
      </c>
      <c r="D728" s="10" t="inlineStr"/>
      <c r="E728" s="10" t="inlineStr">
        <is>
          <t>:8015-3_4-KPV:</t>
        </is>
      </c>
      <c r="F728" s="11" t="inlineStr">
        <is>
          <t>5</t>
        </is>
      </c>
      <c r="G728" s="10" t="inlineStr">
        <is>
          <t>:CW:</t>
        </is>
      </c>
      <c r="H728" s="10" t="inlineStr">
        <is>
          <t>Mechanical Seal</t>
        </is>
      </c>
      <c r="I728" s="10" t="inlineStr">
        <is>
          <t>Single</t>
        </is>
      </c>
      <c r="J728" s="10" t="inlineStr">
        <is>
          <t>:Balanced:</t>
        </is>
      </c>
      <c r="K728" s="10" t="inlineStr">
        <is>
          <t>SlvMatl_SS_AISI-416_Hardened_SleeveBrg</t>
        </is>
      </c>
      <c r="L728" s="10" t="inlineStr">
        <is>
          <t>Al-Bronze, ASTM-B150 CDA95200</t>
        </is>
      </c>
      <c r="M728" s="10" t="inlineStr">
        <is>
          <t>SS AISI-416 (hard)-SlvBrg</t>
        </is>
      </c>
      <c r="N728" s="11" t="inlineStr">
        <is>
          <t>RTF</t>
        </is>
      </c>
      <c r="O728" s="10" t="inlineStr">
        <is>
          <t>B105345</t>
        </is>
      </c>
      <c r="P728" s="11" t="inlineStr">
        <is>
          <t>LT066</t>
        </is>
      </c>
      <c r="Q728" t="inlineStr">
        <is>
          <t>SlvMatl_SS_AISI-416_Hardened_SleeveBrg, PriceReq_BOM_KP_Sleeves</t>
        </is>
      </c>
    </row>
    <row r="729">
      <c r="B729" s="98" t="inlineStr">
        <is>
          <t>0.0</t>
        </is>
      </c>
      <c r="C729" s="10" t="inlineStr">
        <is>
          <t>ConTab_BOM_KP_Sleeves0603</t>
        </is>
      </c>
      <c r="D729" s="10" t="inlineStr"/>
      <c r="E729" s="10" t="inlineStr">
        <is>
          <t>:1012-9_0-KPV:1012-1_2-KPV:</t>
        </is>
      </c>
      <c r="F729" s="11" t="inlineStr">
        <is>
          <t>5</t>
        </is>
      </c>
      <c r="G729" s="10" t="inlineStr">
        <is>
          <t>:CW:</t>
        </is>
      </c>
      <c r="H729" s="10" t="inlineStr">
        <is>
          <t>Mechanical Seal</t>
        </is>
      </c>
      <c r="I729" s="10" t="inlineStr">
        <is>
          <t>Single</t>
        </is>
      </c>
      <c r="J729" s="10" t="inlineStr">
        <is>
          <t>:Balanced:</t>
        </is>
      </c>
      <c r="K729" s="10" t="inlineStr">
        <is>
          <t>SlvMatl_SS_AISI-416_Hardened_SleeveBrg</t>
        </is>
      </c>
      <c r="L729" s="10" t="inlineStr">
        <is>
          <t>Al-Bronze, ASTM-B150 CDA95200</t>
        </is>
      </c>
      <c r="M729" s="10" t="inlineStr">
        <is>
          <t>SS AISI-416 (hard)-SlvBrg</t>
        </is>
      </c>
      <c r="N729" s="11" t="inlineStr">
        <is>
          <t>RTF</t>
        </is>
      </c>
      <c r="O729" s="10" t="inlineStr">
        <is>
          <t>B105346</t>
        </is>
      </c>
      <c r="P729" s="11" t="inlineStr">
        <is>
          <t>LT066</t>
        </is>
      </c>
      <c r="Q729" t="inlineStr">
        <is>
          <t>SlvMatl_SS_AISI-416_Hardened_SleeveBrg, PriceReq_BOM_KP_Sleeves</t>
        </is>
      </c>
    </row>
    <row r="730">
      <c r="B730" s="98" t="inlineStr">
        <is>
          <t>0.0</t>
        </is>
      </c>
      <c r="C730" s="10" t="inlineStr">
        <is>
          <t>ConTab_BOM_KP_Sleeves0604</t>
        </is>
      </c>
      <c r="D730" s="10" t="inlineStr"/>
      <c r="E730" s="10" t="inlineStr">
        <is>
          <t>:6015-1_2-KPV:6015-3_4-KPV:</t>
        </is>
      </c>
      <c r="F730" s="11" t="inlineStr">
        <is>
          <t>5</t>
        </is>
      </c>
      <c r="G730" s="10" t="inlineStr">
        <is>
          <t>:CCW:</t>
        </is>
      </c>
      <c r="H730" s="10" t="inlineStr">
        <is>
          <t>Mechanical Seal</t>
        </is>
      </c>
      <c r="I730" s="10" t="inlineStr">
        <is>
          <t>Single</t>
        </is>
      </c>
      <c r="J730" s="10" t="inlineStr">
        <is>
          <t>:Balanced:</t>
        </is>
      </c>
      <c r="K730" s="10" t="inlineStr">
        <is>
          <t>SlvMatl_SS_AISI-416_Hardened_SleeveBrg</t>
        </is>
      </c>
      <c r="L730" s="10" t="inlineStr">
        <is>
          <t>Al-Bronze, ASTM-B150 CDA95200</t>
        </is>
      </c>
      <c r="M730" s="10" t="inlineStr">
        <is>
          <t>SS AISI-416 (hard)-SlvBrg</t>
        </is>
      </c>
      <c r="N730" s="11" t="inlineStr">
        <is>
          <t>RTF</t>
        </is>
      </c>
      <c r="O730" s="10" t="inlineStr">
        <is>
          <t>B105347</t>
        </is>
      </c>
      <c r="P730" s="11" t="inlineStr">
        <is>
          <t>LT066</t>
        </is>
      </c>
      <c r="Q730" t="inlineStr">
        <is>
          <t>SlvMatl_SS_AISI-416_Hardened_SleeveBrg, PriceReq_BOM_KP_Sleeves</t>
        </is>
      </c>
    </row>
    <row r="731">
      <c r="B731" s="98" t="inlineStr">
        <is>
          <t>0.0</t>
        </is>
      </c>
      <c r="C731" s="10" t="inlineStr">
        <is>
          <t>ConTab_BOM_KP_Sleeves0605</t>
        </is>
      </c>
      <c r="D731" s="10" t="inlineStr"/>
      <c r="E731" s="10" t="inlineStr">
        <is>
          <t>:6019-7_8-KPV:</t>
        </is>
      </c>
      <c r="F731" s="11" t="inlineStr">
        <is>
          <t>5</t>
        </is>
      </c>
      <c r="G731" s="10" t="inlineStr">
        <is>
          <t>:CCW:</t>
        </is>
      </c>
      <c r="H731" s="10" t="inlineStr">
        <is>
          <t>Mechanical Seal</t>
        </is>
      </c>
      <c r="I731" s="10" t="inlineStr">
        <is>
          <t>Single</t>
        </is>
      </c>
      <c r="J731" s="10" t="inlineStr">
        <is>
          <t>:Balanced:</t>
        </is>
      </c>
      <c r="K731" s="10" t="inlineStr">
        <is>
          <t>SlvMatl_SS_AISI-416_Hardened_SleeveBrg</t>
        </is>
      </c>
      <c r="L731" s="10" t="inlineStr">
        <is>
          <t>Al-Bronze, ASTM-B150 CDA95200</t>
        </is>
      </c>
      <c r="M731" s="10" t="inlineStr">
        <is>
          <t>SS AISI-416 (hard)-SlvBrg</t>
        </is>
      </c>
      <c r="N731" s="11" t="inlineStr">
        <is>
          <t>RTF</t>
        </is>
      </c>
      <c r="O731" s="10" t="inlineStr">
        <is>
          <t>B105348</t>
        </is>
      </c>
      <c r="P731" s="11" t="inlineStr">
        <is>
          <t>LT066</t>
        </is>
      </c>
      <c r="Q731" t="inlineStr">
        <is>
          <t>SlvMatl_SS_AISI-416_Hardened_SleeveBrg, PriceReq_BOM_KP_Sleeves</t>
        </is>
      </c>
    </row>
    <row r="732">
      <c r="B732" s="98" t="inlineStr">
        <is>
          <t>0.0</t>
        </is>
      </c>
      <c r="C732" s="10" t="inlineStr">
        <is>
          <t>ConTab_BOM_KP_Sleeves0606</t>
        </is>
      </c>
      <c r="D732" s="10" t="inlineStr"/>
      <c r="E732" s="10" t="inlineStr">
        <is>
          <t>:8012-5_6-KPV:</t>
        </is>
      </c>
      <c r="F732" s="11" t="inlineStr">
        <is>
          <t>5</t>
        </is>
      </c>
      <c r="G732" s="10" t="inlineStr">
        <is>
          <t>:CCW:</t>
        </is>
      </c>
      <c r="H732" s="10" t="inlineStr">
        <is>
          <t>Mechanical Seal</t>
        </is>
      </c>
      <c r="I732" s="10" t="inlineStr">
        <is>
          <t>Single</t>
        </is>
      </c>
      <c r="J732" s="10" t="inlineStr">
        <is>
          <t>:Balanced:</t>
        </is>
      </c>
      <c r="K732" s="10" t="inlineStr">
        <is>
          <t>SlvMatl_SS_AISI-416_Hardened_SleeveBrg</t>
        </is>
      </c>
      <c r="L732" s="10" t="inlineStr">
        <is>
          <t>Al-Bronze, ASTM-B150 CDA95200</t>
        </is>
      </c>
      <c r="M732" s="10" t="inlineStr">
        <is>
          <t>SS AISI-416 (hard)-SlvBrg</t>
        </is>
      </c>
      <c r="N732" s="11" t="inlineStr">
        <is>
          <t>RTF</t>
        </is>
      </c>
      <c r="O732" s="10" t="inlineStr">
        <is>
          <t>B105349</t>
        </is>
      </c>
      <c r="P732" s="11" t="inlineStr">
        <is>
          <t>LT066</t>
        </is>
      </c>
      <c r="Q732" t="inlineStr">
        <is>
          <t>SlvMatl_SS_AISI-416_Hardened_SleeveBrg, PriceReq_BOM_KP_Sleeves</t>
        </is>
      </c>
    </row>
    <row r="733">
      <c r="B733" s="98" t="inlineStr">
        <is>
          <t>0.0</t>
        </is>
      </c>
      <c r="C733" s="10" t="inlineStr">
        <is>
          <t>ConTab_BOM_KP_Sleeves0607</t>
        </is>
      </c>
      <c r="D733" s="10" t="inlineStr"/>
      <c r="E733" s="10" t="inlineStr">
        <is>
          <t>:8015-3_4-KPV:</t>
        </is>
      </c>
      <c r="F733" s="11" t="inlineStr">
        <is>
          <t>5</t>
        </is>
      </c>
      <c r="G733" s="10" t="inlineStr">
        <is>
          <t>:CCW:</t>
        </is>
      </c>
      <c r="H733" s="10" t="inlineStr">
        <is>
          <t>Mechanical Seal</t>
        </is>
      </c>
      <c r="I733" s="10" t="inlineStr">
        <is>
          <t>Single</t>
        </is>
      </c>
      <c r="J733" s="10" t="inlineStr">
        <is>
          <t>:Balanced:</t>
        </is>
      </c>
      <c r="K733" s="10" t="inlineStr">
        <is>
          <t>SlvMatl_SS_AISI-416_Hardened_SleeveBrg</t>
        </is>
      </c>
      <c r="L733" s="10" t="inlineStr">
        <is>
          <t>Al-Bronze, ASTM-B150 CDA95200</t>
        </is>
      </c>
      <c r="M733" s="10" t="inlineStr">
        <is>
          <t>SS AISI-416 (hard)-SlvBrg</t>
        </is>
      </c>
      <c r="N733" s="11" t="inlineStr">
        <is>
          <t>RTF</t>
        </is>
      </c>
      <c r="O733" s="10" t="inlineStr">
        <is>
          <t>B105350</t>
        </is>
      </c>
      <c r="P733" s="11" t="inlineStr">
        <is>
          <t>LT066</t>
        </is>
      </c>
      <c r="Q733" t="inlineStr">
        <is>
          <t>SlvMatl_SS_AISI-416_Hardened_SleeveBrg, PriceReq_BOM_KP_Sleeves</t>
        </is>
      </c>
    </row>
    <row r="734">
      <c r="B734" s="98" t="inlineStr">
        <is>
          <t>0.0</t>
        </is>
      </c>
      <c r="C734" s="10" t="inlineStr">
        <is>
          <t>ConTab_BOM_KP_Sleeves0608</t>
        </is>
      </c>
      <c r="D734" s="10" t="inlineStr"/>
      <c r="E734" s="10" t="inlineStr">
        <is>
          <t>:1012-9_0-KPV:1012-1_2-KPV:</t>
        </is>
      </c>
      <c r="F734" s="11" t="inlineStr">
        <is>
          <t>5</t>
        </is>
      </c>
      <c r="G734" s="10" t="inlineStr">
        <is>
          <t>:CCW:</t>
        </is>
      </c>
      <c r="H734" s="10" t="inlineStr">
        <is>
          <t>Mechanical Seal</t>
        </is>
      </c>
      <c r="I734" s="10" t="inlineStr">
        <is>
          <t>Single</t>
        </is>
      </c>
      <c r="J734" s="10" t="inlineStr">
        <is>
          <t>:Balanced:</t>
        </is>
      </c>
      <c r="K734" s="10" t="inlineStr">
        <is>
          <t>SlvMatl_SS_AISI-416_Hardened_SleeveBrg</t>
        </is>
      </c>
      <c r="L734" s="10" t="inlineStr">
        <is>
          <t>Al-Bronze, ASTM-B150 CDA95200</t>
        </is>
      </c>
      <c r="M734" s="10" t="inlineStr">
        <is>
          <t>SS AISI-416 (hard)-SlvBrg</t>
        </is>
      </c>
      <c r="N734" s="11" t="inlineStr">
        <is>
          <t>RTF</t>
        </is>
      </c>
      <c r="O734" s="10" t="inlineStr">
        <is>
          <t>B105351</t>
        </is>
      </c>
      <c r="P734" s="11" t="inlineStr">
        <is>
          <t>LT066</t>
        </is>
      </c>
      <c r="Q734" t="inlineStr">
        <is>
          <t>SlvMatl_SS_AISI-416_Hardened_SleeveBrg, PriceReq_BOM_KP_Sleeves</t>
        </is>
      </c>
    </row>
    <row r="735">
      <c r="B735" s="98" t="inlineStr">
        <is>
          <t>0.0</t>
        </is>
      </c>
      <c r="C735" s="10" t="inlineStr">
        <is>
          <t>ConTab_BOM_KP_Sleeves0609</t>
        </is>
      </c>
      <c r="D735" s="10" t="inlineStr"/>
      <c r="E735" s="10" t="inlineStr">
        <is>
          <t>:6015-1_2-KPV:6015-3_4-KPV:</t>
        </is>
      </c>
      <c r="F735" s="11" t="inlineStr">
        <is>
          <t>5</t>
        </is>
      </c>
      <c r="G735" s="10" t="inlineStr">
        <is>
          <t>:CW:</t>
        </is>
      </c>
      <c r="H735" s="10" t="inlineStr">
        <is>
          <t>Mechanical Seal</t>
        </is>
      </c>
      <c r="I735" s="10" t="inlineStr">
        <is>
          <t>Single</t>
        </is>
      </c>
      <c r="J735" s="10" t="inlineStr">
        <is>
          <t>:Balanced:</t>
        </is>
      </c>
      <c r="K735" s="10" t="inlineStr">
        <is>
          <t>SlvMatl_SS_AISI-416_Hardened_SleeveBrg</t>
        </is>
      </c>
      <c r="L735" s="10" t="inlineStr">
        <is>
          <t>SS AISI-303</t>
        </is>
      </c>
      <c r="M735" s="10" t="inlineStr">
        <is>
          <t>SS AISI-416 (hard)-SlvBrg</t>
        </is>
      </c>
      <c r="N735" s="10" t="inlineStr">
        <is>
          <t>96699008</t>
        </is>
      </c>
      <c r="O735" s="10" t="inlineStr">
        <is>
          <t>B105422</t>
        </is>
      </c>
      <c r="P735" s="11" t="inlineStr">
        <is>
          <t>LT067</t>
        </is>
      </c>
      <c r="Q735" t="inlineStr">
        <is>
          <t>SlvMatl_SS_AISI-416_Hardened_SleeveBrg, PriceReq_BOM_KP_Sleeves</t>
        </is>
      </c>
    </row>
    <row r="736">
      <c r="B736" s="98" t="inlineStr">
        <is>
          <t>0.0</t>
        </is>
      </c>
      <c r="C736" s="10" t="inlineStr">
        <is>
          <t>ConTab_BOM_KP_Sleeves0610</t>
        </is>
      </c>
      <c r="D736" s="10" t="inlineStr"/>
      <c r="E736" s="10" t="inlineStr">
        <is>
          <t>:6019-7_8-KPV:</t>
        </is>
      </c>
      <c r="F736" s="11" t="inlineStr">
        <is>
          <t>5</t>
        </is>
      </c>
      <c r="G736" s="10" t="inlineStr">
        <is>
          <t>:CW:</t>
        </is>
      </c>
      <c r="H736" s="10" t="inlineStr">
        <is>
          <t>Mechanical Seal</t>
        </is>
      </c>
      <c r="I736" s="10" t="inlineStr">
        <is>
          <t>Single</t>
        </is>
      </c>
      <c r="J736" s="10" t="inlineStr">
        <is>
          <t>:Balanced:</t>
        </is>
      </c>
      <c r="K736" s="10" t="inlineStr">
        <is>
          <t>SlvMatl_SS_AISI-416_Hardened_SleeveBrg</t>
        </is>
      </c>
      <c r="L736" s="10" t="inlineStr">
        <is>
          <t>SS AISI-303</t>
        </is>
      </c>
      <c r="M736" s="10" t="inlineStr">
        <is>
          <t>SS AISI-416 (hard)-SlvBrg</t>
        </is>
      </c>
      <c r="N736" s="10" t="inlineStr">
        <is>
          <t>96699002</t>
        </is>
      </c>
      <c r="O736" s="10" t="inlineStr">
        <is>
          <t>B105423</t>
        </is>
      </c>
      <c r="P736" s="11" t="inlineStr">
        <is>
          <t>LT067</t>
        </is>
      </c>
      <c r="Q736" t="inlineStr">
        <is>
          <t>SlvMatl_SS_AISI-416_Hardened_SleeveBrg, PriceReq_BOM_KP_Sleeves</t>
        </is>
      </c>
    </row>
    <row r="737">
      <c r="B737" s="98" t="inlineStr">
        <is>
          <t>0.0</t>
        </is>
      </c>
      <c r="C737" s="10" t="inlineStr">
        <is>
          <t>ConTab_BOM_KP_Sleeves0611</t>
        </is>
      </c>
      <c r="D737" s="10" t="inlineStr"/>
      <c r="E737" s="10" t="inlineStr">
        <is>
          <t>:8012-5_6-KPV:</t>
        </is>
      </c>
      <c r="F737" s="11" t="inlineStr">
        <is>
          <t>5</t>
        </is>
      </c>
      <c r="G737" s="10" t="inlineStr">
        <is>
          <t>:CW:</t>
        </is>
      </c>
      <c r="H737" s="10" t="inlineStr">
        <is>
          <t>Mechanical Seal</t>
        </is>
      </c>
      <c r="I737" s="10" t="inlineStr">
        <is>
          <t>Single</t>
        </is>
      </c>
      <c r="J737" s="10" t="inlineStr">
        <is>
          <t>:Balanced:</t>
        </is>
      </c>
      <c r="K737" s="10" t="inlineStr">
        <is>
          <t>SlvMatl_SS_AISI-416_Hardened_SleeveBrg</t>
        </is>
      </c>
      <c r="L737" s="10" t="inlineStr">
        <is>
          <t>SS AISI-303</t>
        </is>
      </c>
      <c r="M737" s="10" t="inlineStr">
        <is>
          <t>SS AISI-416 (hard)-SlvBrg</t>
        </is>
      </c>
      <c r="N737" s="10" t="inlineStr">
        <is>
          <t>96699008</t>
        </is>
      </c>
      <c r="O737" s="10" t="inlineStr">
        <is>
          <t>B105424</t>
        </is>
      </c>
      <c r="P737" s="11" t="inlineStr">
        <is>
          <t>LT067</t>
        </is>
      </c>
      <c r="Q737" t="inlineStr">
        <is>
          <t>SlvMatl_SS_AISI-416_Hardened_SleeveBrg, PriceReq_BOM_KP_Sleeves</t>
        </is>
      </c>
    </row>
    <row r="738">
      <c r="B738" s="98" t="inlineStr">
        <is>
          <t>0.0</t>
        </is>
      </c>
      <c r="C738" s="10" t="inlineStr">
        <is>
          <t>ConTab_BOM_KP_Sleeves0612</t>
        </is>
      </c>
      <c r="D738" s="10" t="inlineStr"/>
      <c r="E738" s="10" t="inlineStr">
        <is>
          <t>:8015-3_4-KPV:</t>
        </is>
      </c>
      <c r="F738" s="11" t="inlineStr">
        <is>
          <t>5</t>
        </is>
      </c>
      <c r="G738" s="10" t="inlineStr">
        <is>
          <t>:CW:</t>
        </is>
      </c>
      <c r="H738" s="10" t="inlineStr">
        <is>
          <t>Mechanical Seal</t>
        </is>
      </c>
      <c r="I738" s="10" t="inlineStr">
        <is>
          <t>Single</t>
        </is>
      </c>
      <c r="J738" s="10" t="inlineStr">
        <is>
          <t>:Balanced:</t>
        </is>
      </c>
      <c r="K738" s="10" t="inlineStr">
        <is>
          <t>SlvMatl_SS_AISI-416_Hardened_SleeveBrg</t>
        </is>
      </c>
      <c r="L738" s="10" t="inlineStr">
        <is>
          <t>SS AISI-303</t>
        </is>
      </c>
      <c r="M738" s="10" t="inlineStr">
        <is>
          <t>SS AISI-416 (hard)-SlvBrg</t>
        </is>
      </c>
      <c r="N738" s="10" t="inlineStr">
        <is>
          <t>96699008</t>
        </is>
      </c>
      <c r="O738" s="10" t="inlineStr">
        <is>
          <t>B105425</t>
        </is>
      </c>
      <c r="P738" s="11" t="inlineStr">
        <is>
          <t>LT067</t>
        </is>
      </c>
      <c r="Q738" t="inlineStr">
        <is>
          <t>SlvMatl_SS_AISI-416_Hardened_SleeveBrg, PriceReq_BOM_KP_Sleeves</t>
        </is>
      </c>
    </row>
    <row r="739">
      <c r="B739" s="98" t="inlineStr">
        <is>
          <t>0.0</t>
        </is>
      </c>
      <c r="C739" s="10" t="inlineStr">
        <is>
          <t>ConTab_BOM_KP_Sleeves0613</t>
        </is>
      </c>
      <c r="D739" s="10" t="inlineStr"/>
      <c r="E739" s="10" t="inlineStr">
        <is>
          <t>:1012-9_0-KPV:1012-1_2-KPV:</t>
        </is>
      </c>
      <c r="F739" s="11" t="inlineStr">
        <is>
          <t>5</t>
        </is>
      </c>
      <c r="G739" s="10" t="inlineStr">
        <is>
          <t>:CW:</t>
        </is>
      </c>
      <c r="H739" s="10" t="inlineStr">
        <is>
          <t>Mechanical Seal</t>
        </is>
      </c>
      <c r="I739" s="10" t="inlineStr">
        <is>
          <t>Single</t>
        </is>
      </c>
      <c r="J739" s="10" t="inlineStr">
        <is>
          <t>:Balanced:</t>
        </is>
      </c>
      <c r="K739" s="10" t="inlineStr">
        <is>
          <t>SlvMatl_SS_AISI-416_Hardened_SleeveBrg</t>
        </is>
      </c>
      <c r="L739" s="10" t="inlineStr">
        <is>
          <t>SS AISI-303</t>
        </is>
      </c>
      <c r="M739" s="10" t="inlineStr">
        <is>
          <t>SS AISI-416 (hard)-SlvBrg</t>
        </is>
      </c>
      <c r="N739" s="10" t="inlineStr">
        <is>
          <t>96699008</t>
        </is>
      </c>
      <c r="O739" s="10" t="inlineStr">
        <is>
          <t>B105426</t>
        </is>
      </c>
      <c r="P739" s="11" t="inlineStr">
        <is>
          <t>LT067</t>
        </is>
      </c>
      <c r="Q739" t="inlineStr">
        <is>
          <t>SlvMatl_SS_AISI-416_Hardened_SleeveBrg, PriceReq_BOM_KP_Sleeves</t>
        </is>
      </c>
    </row>
    <row r="740">
      <c r="B740" s="98" t="inlineStr">
        <is>
          <t>0.0</t>
        </is>
      </c>
      <c r="C740" s="10" t="inlineStr">
        <is>
          <t>ConTab_BOM_KP_Sleeves0614</t>
        </is>
      </c>
      <c r="D740" s="10" t="inlineStr"/>
      <c r="E740" s="10" t="inlineStr">
        <is>
          <t>:6015-1_2-KPV:6015-3_4-KPV:</t>
        </is>
      </c>
      <c r="F740" s="11" t="inlineStr">
        <is>
          <t>5</t>
        </is>
      </c>
      <c r="G740" s="10" t="inlineStr">
        <is>
          <t>:CCW:</t>
        </is>
      </c>
      <c r="H740" s="10" t="inlineStr">
        <is>
          <t>Mechanical Seal</t>
        </is>
      </c>
      <c r="I740" s="10" t="inlineStr">
        <is>
          <t>Single</t>
        </is>
      </c>
      <c r="J740" s="10" t="inlineStr">
        <is>
          <t>:Balanced:</t>
        </is>
      </c>
      <c r="K740" s="10" t="inlineStr">
        <is>
          <t>SlvMatl_SS_AISI-416_Hardened_SleeveBrg</t>
        </is>
      </c>
      <c r="L740" s="10" t="inlineStr">
        <is>
          <t>SS AISI-303</t>
        </is>
      </c>
      <c r="M740" s="10" t="inlineStr">
        <is>
          <t>SS AISI-416 (hard)-SlvBrg</t>
        </is>
      </c>
      <c r="N740" s="10" t="inlineStr">
        <is>
          <t>96699012</t>
        </is>
      </c>
      <c r="O740" s="10" t="inlineStr">
        <is>
          <t>B105427</t>
        </is>
      </c>
      <c r="P740" s="11" t="inlineStr">
        <is>
          <t>LT067</t>
        </is>
      </c>
      <c r="Q740" t="inlineStr">
        <is>
          <t>SlvMatl_SS_AISI-416_Hardened_SleeveBrg, PriceReq_BOM_KP_Sleeves</t>
        </is>
      </c>
    </row>
    <row r="741">
      <c r="B741" s="98" t="inlineStr">
        <is>
          <t>0.0</t>
        </is>
      </c>
      <c r="C741" s="10" t="inlineStr">
        <is>
          <t>ConTab_BOM_KP_Sleeves0615</t>
        </is>
      </c>
      <c r="D741" s="10" t="inlineStr"/>
      <c r="E741" s="10" t="inlineStr">
        <is>
          <t>:6019-7_8-KPV:</t>
        </is>
      </c>
      <c r="F741" s="11" t="inlineStr">
        <is>
          <t>5</t>
        </is>
      </c>
      <c r="G741" s="10" t="inlineStr">
        <is>
          <t>:CCW:</t>
        </is>
      </c>
      <c r="H741" s="10" t="inlineStr">
        <is>
          <t>Mechanical Seal</t>
        </is>
      </c>
      <c r="I741" s="10" t="inlineStr">
        <is>
          <t>Single</t>
        </is>
      </c>
      <c r="J741" s="10" t="inlineStr">
        <is>
          <t>:Balanced:</t>
        </is>
      </c>
      <c r="K741" s="10" t="inlineStr">
        <is>
          <t>SlvMatl_SS_AISI-416_Hardened_SleeveBrg</t>
        </is>
      </c>
      <c r="L741" s="10" t="inlineStr">
        <is>
          <t>SS AISI-303</t>
        </is>
      </c>
      <c r="M741" s="10" t="inlineStr">
        <is>
          <t>SS AISI-416 (hard)-SlvBrg</t>
        </is>
      </c>
      <c r="N741" s="10" t="inlineStr">
        <is>
          <t>96699004</t>
        </is>
      </c>
      <c r="O741" s="10" t="inlineStr">
        <is>
          <t>B105428</t>
        </is>
      </c>
      <c r="P741" s="11" t="inlineStr">
        <is>
          <t>LT067</t>
        </is>
      </c>
      <c r="Q741" t="inlineStr">
        <is>
          <t>SlvMatl_SS_AISI-416_Hardened_SleeveBrg, PriceReq_BOM_KP_Sleeves</t>
        </is>
      </c>
    </row>
    <row r="742">
      <c r="B742" s="98" t="inlineStr">
        <is>
          <t>0.0</t>
        </is>
      </c>
      <c r="C742" s="10" t="inlineStr">
        <is>
          <t>ConTab_BOM_KP_Sleeves0616</t>
        </is>
      </c>
      <c r="D742" s="10" t="inlineStr"/>
      <c r="E742" s="10" t="inlineStr">
        <is>
          <t>:8012-5_6-KPV:</t>
        </is>
      </c>
      <c r="F742" s="11" t="inlineStr">
        <is>
          <t>5</t>
        </is>
      </c>
      <c r="G742" s="10" t="inlineStr">
        <is>
          <t>:CCW:</t>
        </is>
      </c>
      <c r="H742" s="10" t="inlineStr">
        <is>
          <t>Mechanical Seal</t>
        </is>
      </c>
      <c r="I742" s="10" t="inlineStr">
        <is>
          <t>Single</t>
        </is>
      </c>
      <c r="J742" s="10" t="inlineStr">
        <is>
          <t>:Balanced:</t>
        </is>
      </c>
      <c r="K742" s="10" t="inlineStr">
        <is>
          <t>SlvMatl_SS_AISI-416_Hardened_SleeveBrg</t>
        </is>
      </c>
      <c r="L742" s="10" t="inlineStr">
        <is>
          <t>SS AISI-303</t>
        </is>
      </c>
      <c r="M742" s="10" t="inlineStr">
        <is>
          <t>SS AISI-416 (hard)-SlvBrg</t>
        </is>
      </c>
      <c r="N742" s="10" t="inlineStr">
        <is>
          <t>96699012</t>
        </is>
      </c>
      <c r="O742" s="10" t="inlineStr">
        <is>
          <t>B105429</t>
        </is>
      </c>
      <c r="P742" s="11" t="inlineStr">
        <is>
          <t>LT067</t>
        </is>
      </c>
      <c r="Q742" t="inlineStr">
        <is>
          <t>SlvMatl_SS_AISI-416_Hardened_SleeveBrg, PriceReq_BOM_KP_Sleeves</t>
        </is>
      </c>
    </row>
    <row r="743">
      <c r="B743" s="98" t="inlineStr">
        <is>
          <t>0.0</t>
        </is>
      </c>
      <c r="C743" s="10" t="inlineStr">
        <is>
          <t>ConTab_BOM_KP_Sleeves0617</t>
        </is>
      </c>
      <c r="D743" s="10" t="inlineStr"/>
      <c r="E743" s="10" t="inlineStr">
        <is>
          <t>:8015-3_4-KPV:</t>
        </is>
      </c>
      <c r="F743" s="11" t="inlineStr">
        <is>
          <t>5</t>
        </is>
      </c>
      <c r="G743" s="10" t="inlineStr">
        <is>
          <t>:CCW:</t>
        </is>
      </c>
      <c r="H743" s="10" t="inlineStr">
        <is>
          <t>Mechanical Seal</t>
        </is>
      </c>
      <c r="I743" s="10" t="inlineStr">
        <is>
          <t>Single</t>
        </is>
      </c>
      <c r="J743" s="10" t="inlineStr">
        <is>
          <t>:Balanced:</t>
        </is>
      </c>
      <c r="K743" s="10" t="inlineStr">
        <is>
          <t>SlvMatl_SS_AISI-416_Hardened_SleeveBrg</t>
        </is>
      </c>
      <c r="L743" s="10" t="inlineStr">
        <is>
          <t>SS AISI-303</t>
        </is>
      </c>
      <c r="M743" s="10" t="inlineStr">
        <is>
          <t>SS AISI-416 (hard)-SlvBrg</t>
        </is>
      </c>
      <c r="N743" s="10" t="inlineStr">
        <is>
          <t>96699012</t>
        </is>
      </c>
      <c r="O743" s="10" t="inlineStr">
        <is>
          <t>B105430</t>
        </is>
      </c>
      <c r="P743" s="11" t="inlineStr">
        <is>
          <t>LT067</t>
        </is>
      </c>
      <c r="Q743" t="inlineStr">
        <is>
          <t>SlvMatl_SS_AISI-416_Hardened_SleeveBrg, PriceReq_BOM_KP_Sleeves</t>
        </is>
      </c>
    </row>
    <row r="744">
      <c r="B744" s="98" t="inlineStr">
        <is>
          <t>0.0</t>
        </is>
      </c>
      <c r="C744" s="10" t="inlineStr">
        <is>
          <t>ConTab_BOM_KP_Sleeves0618</t>
        </is>
      </c>
      <c r="D744" s="10" t="inlineStr"/>
      <c r="E744" s="10" t="inlineStr">
        <is>
          <t>:1012-9_0-KPV:1012-1_2-KPV:</t>
        </is>
      </c>
      <c r="F744" s="11" t="inlineStr">
        <is>
          <t>5</t>
        </is>
      </c>
      <c r="G744" s="10" t="inlineStr">
        <is>
          <t>:CCW:</t>
        </is>
      </c>
      <c r="H744" s="10" t="inlineStr">
        <is>
          <t>Mechanical Seal</t>
        </is>
      </c>
      <c r="I744" s="10" t="inlineStr">
        <is>
          <t>Single</t>
        </is>
      </c>
      <c r="J744" s="10" t="inlineStr">
        <is>
          <t>:Balanced:</t>
        </is>
      </c>
      <c r="K744" s="10" t="inlineStr">
        <is>
          <t>SlvMatl_SS_AISI-416_Hardened_SleeveBrg</t>
        </is>
      </c>
      <c r="L744" s="10" t="inlineStr">
        <is>
          <t>SS AISI-303</t>
        </is>
      </c>
      <c r="M744" s="10" t="inlineStr">
        <is>
          <t>SS AISI-416 (hard)-SlvBrg</t>
        </is>
      </c>
      <c r="N744" s="10" t="inlineStr">
        <is>
          <t>96699012</t>
        </is>
      </c>
      <c r="O744" s="10" t="inlineStr">
        <is>
          <t>B105431</t>
        </is>
      </c>
      <c r="P744" s="11" t="inlineStr">
        <is>
          <t>LT067</t>
        </is>
      </c>
      <c r="Q744" t="inlineStr">
        <is>
          <t>SlvMatl_SS_AISI-416_Hardened_SleeveBrg, PriceReq_BOM_KP_Sleeves</t>
        </is>
      </c>
    </row>
    <row r="745">
      <c r="B745" s="98" t="inlineStr">
        <is>
          <t>0.0</t>
        </is>
      </c>
      <c r="C745" s="10" t="inlineStr">
        <is>
          <t>ConTab_BOM_KP_Sleeves0619</t>
        </is>
      </c>
      <c r="D745" s="10" t="inlineStr"/>
      <c r="E745" s="10" t="inlineStr">
        <is>
          <t>:6015-1_2-KPV:6015-3_4-KPV:</t>
        </is>
      </c>
      <c r="F745" s="11" t="inlineStr">
        <is>
          <t>5</t>
        </is>
      </c>
      <c r="G745" s="10" t="inlineStr">
        <is>
          <t>:CW:</t>
        </is>
      </c>
      <c r="H745" s="10" t="inlineStr">
        <is>
          <t>Mechanical Seal</t>
        </is>
      </c>
      <c r="I745" s="10" t="inlineStr">
        <is>
          <t>Single</t>
        </is>
      </c>
      <c r="J745" s="10" t="inlineStr">
        <is>
          <t>:Balanced:</t>
        </is>
      </c>
      <c r="K745" s="10" t="inlineStr">
        <is>
          <t>SlvMatl_SS_AISI-416_Hardened_SleeveBrg</t>
        </is>
      </c>
      <c r="L745" s="10" t="inlineStr">
        <is>
          <t>SS AISI-316</t>
        </is>
      </c>
      <c r="M745" s="10" t="inlineStr">
        <is>
          <t>SS AISI-416 (hard)-SlvBrg</t>
        </is>
      </c>
      <c r="N745" s="11" t="inlineStr">
        <is>
          <t>RTF</t>
        </is>
      </c>
      <c r="O745" s="10" t="inlineStr">
        <is>
          <t>B105362</t>
        </is>
      </c>
      <c r="P745" s="11" t="inlineStr">
        <is>
          <t>LT068</t>
        </is>
      </c>
      <c r="Q745" t="inlineStr">
        <is>
          <t>SlvMatl_SS_AISI-416_Hardened_SleeveBrg, PriceReq_BOM_KP_Sleeves</t>
        </is>
      </c>
    </row>
    <row r="746">
      <c r="B746" s="98" t="inlineStr">
        <is>
          <t>0.0</t>
        </is>
      </c>
      <c r="C746" s="10" t="inlineStr">
        <is>
          <t>ConTab_BOM_KP_Sleeves0620</t>
        </is>
      </c>
      <c r="D746" s="10" t="inlineStr"/>
      <c r="E746" s="10" t="inlineStr">
        <is>
          <t>:6019-7_8-KPV:</t>
        </is>
      </c>
      <c r="F746" s="11" t="inlineStr">
        <is>
          <t>5</t>
        </is>
      </c>
      <c r="G746" s="10" t="inlineStr">
        <is>
          <t>:CW:</t>
        </is>
      </c>
      <c r="H746" s="10" t="inlineStr">
        <is>
          <t>Mechanical Seal</t>
        </is>
      </c>
      <c r="I746" s="10" t="inlineStr">
        <is>
          <t>Single</t>
        </is>
      </c>
      <c r="J746" s="10" t="inlineStr">
        <is>
          <t>:Balanced:</t>
        </is>
      </c>
      <c r="K746" s="10" t="inlineStr">
        <is>
          <t>SlvMatl_SS_AISI-416_Hardened_SleeveBrg</t>
        </is>
      </c>
      <c r="L746" s="10" t="inlineStr">
        <is>
          <t>SS AISI-316</t>
        </is>
      </c>
      <c r="M746" s="10" t="inlineStr">
        <is>
          <t>SS AISI-416 (hard)-SlvBrg</t>
        </is>
      </c>
      <c r="N746" s="11" t="inlineStr">
        <is>
          <t>RTF</t>
        </is>
      </c>
      <c r="O746" s="10" t="inlineStr">
        <is>
          <t>B105363</t>
        </is>
      </c>
      <c r="P746" s="11" t="inlineStr">
        <is>
          <t>LT068</t>
        </is>
      </c>
      <c r="Q746" t="inlineStr">
        <is>
          <t>SlvMatl_SS_AISI-416_Hardened_SleeveBrg, PriceReq_BOM_KP_Sleeves</t>
        </is>
      </c>
    </row>
    <row r="747">
      <c r="B747" s="98" t="inlineStr">
        <is>
          <t>0.0</t>
        </is>
      </c>
      <c r="C747" s="10" t="inlineStr">
        <is>
          <t>ConTab_BOM_KP_Sleeves0621</t>
        </is>
      </c>
      <c r="D747" s="10" t="inlineStr"/>
      <c r="E747" s="10" t="inlineStr">
        <is>
          <t>:8012-5_6-KPV:</t>
        </is>
      </c>
      <c r="F747" s="11" t="inlineStr">
        <is>
          <t>5</t>
        </is>
      </c>
      <c r="G747" s="10" t="inlineStr">
        <is>
          <t>:CW:</t>
        </is>
      </c>
      <c r="H747" s="10" t="inlineStr">
        <is>
          <t>Mechanical Seal</t>
        </is>
      </c>
      <c r="I747" s="10" t="inlineStr">
        <is>
          <t>Single</t>
        </is>
      </c>
      <c r="J747" s="10" t="inlineStr">
        <is>
          <t>:Balanced:</t>
        </is>
      </c>
      <c r="K747" s="10" t="inlineStr">
        <is>
          <t>SlvMatl_SS_AISI-416_Hardened_SleeveBrg</t>
        </is>
      </c>
      <c r="L747" s="10" t="inlineStr">
        <is>
          <t>SS AISI-316</t>
        </is>
      </c>
      <c r="M747" s="10" t="inlineStr">
        <is>
          <t>SS AISI-416 (hard)-SlvBrg</t>
        </is>
      </c>
      <c r="N747" s="11" t="inlineStr">
        <is>
          <t>RTF</t>
        </is>
      </c>
      <c r="O747" s="10" t="inlineStr">
        <is>
          <t>B105364</t>
        </is>
      </c>
      <c r="P747" s="11" t="inlineStr">
        <is>
          <t>LT068</t>
        </is>
      </c>
      <c r="Q747" t="inlineStr">
        <is>
          <t>SlvMatl_SS_AISI-416_Hardened_SleeveBrg, PriceReq_BOM_KP_Sleeves</t>
        </is>
      </c>
    </row>
    <row r="748">
      <c r="B748" s="98" t="inlineStr">
        <is>
          <t>0.0</t>
        </is>
      </c>
      <c r="C748" s="10" t="inlineStr">
        <is>
          <t>ConTab_BOM_KP_Sleeves0622</t>
        </is>
      </c>
      <c r="D748" s="10" t="inlineStr"/>
      <c r="E748" s="10" t="inlineStr">
        <is>
          <t>:8015-3_4-KPV:</t>
        </is>
      </c>
      <c r="F748" s="11" t="inlineStr">
        <is>
          <t>5</t>
        </is>
      </c>
      <c r="G748" s="10" t="inlineStr">
        <is>
          <t>:CW:</t>
        </is>
      </c>
      <c r="H748" s="10" t="inlineStr">
        <is>
          <t>Mechanical Seal</t>
        </is>
      </c>
      <c r="I748" s="10" t="inlineStr">
        <is>
          <t>Single</t>
        </is>
      </c>
      <c r="J748" s="10" t="inlineStr">
        <is>
          <t>:Balanced:</t>
        </is>
      </c>
      <c r="K748" s="10" t="inlineStr">
        <is>
          <t>SlvMatl_SS_AISI-416_Hardened_SleeveBrg</t>
        </is>
      </c>
      <c r="L748" s="10" t="inlineStr">
        <is>
          <t>SS AISI-316</t>
        </is>
      </c>
      <c r="M748" s="10" t="inlineStr">
        <is>
          <t>SS AISI-416 (hard)-SlvBrg</t>
        </is>
      </c>
      <c r="N748" s="11" t="inlineStr">
        <is>
          <t>RTF</t>
        </is>
      </c>
      <c r="O748" s="10" t="inlineStr">
        <is>
          <t>B105365</t>
        </is>
      </c>
      <c r="P748" s="11" t="inlineStr">
        <is>
          <t>LT068</t>
        </is>
      </c>
      <c r="Q748" t="inlineStr">
        <is>
          <t>SlvMatl_SS_AISI-416_Hardened_SleeveBrg, PriceReq_BOM_KP_Sleeves</t>
        </is>
      </c>
    </row>
    <row r="749">
      <c r="B749" s="98" t="inlineStr">
        <is>
          <t>0.0</t>
        </is>
      </c>
      <c r="C749" s="10" t="inlineStr">
        <is>
          <t>ConTab_BOM_KP_Sleeves0623</t>
        </is>
      </c>
      <c r="D749" s="10" t="inlineStr"/>
      <c r="E749" s="10" t="inlineStr">
        <is>
          <t>:1012-9_0-KPV:1012-1_2-KPV:</t>
        </is>
      </c>
      <c r="F749" s="11" t="inlineStr">
        <is>
          <t>5</t>
        </is>
      </c>
      <c r="G749" s="10" t="inlineStr">
        <is>
          <t>:CW:</t>
        </is>
      </c>
      <c r="H749" s="10" t="inlineStr">
        <is>
          <t>Mechanical Seal</t>
        </is>
      </c>
      <c r="I749" s="10" t="inlineStr">
        <is>
          <t>Single</t>
        </is>
      </c>
      <c r="J749" s="10" t="inlineStr">
        <is>
          <t>:Balanced:</t>
        </is>
      </c>
      <c r="K749" s="10" t="inlineStr">
        <is>
          <t>SlvMatl_SS_AISI-416_Hardened_SleeveBrg</t>
        </is>
      </c>
      <c r="L749" s="10" t="inlineStr">
        <is>
          <t>SS AISI-316</t>
        </is>
      </c>
      <c r="M749" s="10" t="inlineStr">
        <is>
          <t>SS AISI-416 (hard)-SlvBrg</t>
        </is>
      </c>
      <c r="N749" s="11" t="inlineStr">
        <is>
          <t>RTF</t>
        </is>
      </c>
      <c r="O749" s="10" t="inlineStr">
        <is>
          <t>B105366</t>
        </is>
      </c>
      <c r="P749" s="11" t="inlineStr">
        <is>
          <t>LT068</t>
        </is>
      </c>
      <c r="Q749" t="inlineStr">
        <is>
          <t>SlvMatl_SS_AISI-416_Hardened_SleeveBrg, PriceReq_BOM_KP_Sleeves</t>
        </is>
      </c>
    </row>
    <row r="750">
      <c r="B750" s="98" t="inlineStr">
        <is>
          <t>0.0</t>
        </is>
      </c>
      <c r="C750" s="10" t="inlineStr">
        <is>
          <t>ConTab_BOM_KP_Sleeves0624</t>
        </is>
      </c>
      <c r="D750" s="10" t="inlineStr"/>
      <c r="E750" s="10" t="inlineStr">
        <is>
          <t>:6015-1_2-KPV:6015-3_4-KPV:</t>
        </is>
      </c>
      <c r="F750" s="11" t="inlineStr">
        <is>
          <t>5</t>
        </is>
      </c>
      <c r="G750" s="10" t="inlineStr">
        <is>
          <t>:CCW:</t>
        </is>
      </c>
      <c r="H750" s="10" t="inlineStr">
        <is>
          <t>Mechanical Seal</t>
        </is>
      </c>
      <c r="I750" s="10" t="inlineStr">
        <is>
          <t>Single</t>
        </is>
      </c>
      <c r="J750" s="10" t="inlineStr">
        <is>
          <t>:Balanced:</t>
        </is>
      </c>
      <c r="K750" s="10" t="inlineStr">
        <is>
          <t>SlvMatl_SS_AISI-416_Hardened_SleeveBrg</t>
        </is>
      </c>
      <c r="L750" s="10" t="inlineStr">
        <is>
          <t>SS AISI-316</t>
        </is>
      </c>
      <c r="M750" s="10" t="inlineStr">
        <is>
          <t>SS AISI-416 (hard)-SlvBrg</t>
        </is>
      </c>
      <c r="N750" s="11" t="inlineStr">
        <is>
          <t>RTF</t>
        </is>
      </c>
      <c r="O750" s="10" t="inlineStr">
        <is>
          <t>B105367</t>
        </is>
      </c>
      <c r="P750" s="11" t="inlineStr">
        <is>
          <t>LT068</t>
        </is>
      </c>
      <c r="Q750" t="inlineStr">
        <is>
          <t>SlvMatl_SS_AISI-416_Hardened_SleeveBrg, PriceReq_BOM_KP_Sleeves</t>
        </is>
      </c>
    </row>
    <row r="751">
      <c r="B751" s="98" t="inlineStr">
        <is>
          <t>0.0</t>
        </is>
      </c>
      <c r="C751" s="10" t="inlineStr">
        <is>
          <t>ConTab_BOM_KP_Sleeves0625</t>
        </is>
      </c>
      <c r="D751" s="10" t="inlineStr"/>
      <c r="E751" s="10" t="inlineStr">
        <is>
          <t>:6019-7_8-KPV:</t>
        </is>
      </c>
      <c r="F751" s="11" t="inlineStr">
        <is>
          <t>5</t>
        </is>
      </c>
      <c r="G751" s="10" t="inlineStr">
        <is>
          <t>:CCW:</t>
        </is>
      </c>
      <c r="H751" s="10" t="inlineStr">
        <is>
          <t>Mechanical Seal</t>
        </is>
      </c>
      <c r="I751" s="10" t="inlineStr">
        <is>
          <t>Single</t>
        </is>
      </c>
      <c r="J751" s="10" t="inlineStr">
        <is>
          <t>:Balanced:</t>
        </is>
      </c>
      <c r="K751" s="10" t="inlineStr">
        <is>
          <t>SlvMatl_SS_AISI-416_Hardened_SleeveBrg</t>
        </is>
      </c>
      <c r="L751" s="10" t="inlineStr">
        <is>
          <t>SS AISI-316</t>
        </is>
      </c>
      <c r="M751" s="10" t="inlineStr">
        <is>
          <t>SS AISI-416 (hard)-SlvBrg</t>
        </is>
      </c>
      <c r="N751" s="11" t="inlineStr">
        <is>
          <t>RTF</t>
        </is>
      </c>
      <c r="O751" s="10" t="inlineStr">
        <is>
          <t>B105368</t>
        </is>
      </c>
      <c r="P751" s="11" t="inlineStr">
        <is>
          <t>LT068</t>
        </is>
      </c>
      <c r="Q751" t="inlineStr">
        <is>
          <t>SlvMatl_SS_AISI-416_Hardened_SleeveBrg, PriceReq_BOM_KP_Sleeves</t>
        </is>
      </c>
    </row>
    <row r="752">
      <c r="B752" s="98" t="inlineStr">
        <is>
          <t>0.0</t>
        </is>
      </c>
      <c r="C752" s="10" t="inlineStr">
        <is>
          <t>ConTab_BOM_KP_Sleeves0626</t>
        </is>
      </c>
      <c r="D752" s="10" t="inlineStr"/>
      <c r="E752" s="10" t="inlineStr">
        <is>
          <t>:8012-5_6-KPV:</t>
        </is>
      </c>
      <c r="F752" s="11" t="inlineStr">
        <is>
          <t>5</t>
        </is>
      </c>
      <c r="G752" s="10" t="inlineStr">
        <is>
          <t>:CCW:</t>
        </is>
      </c>
      <c r="H752" s="10" t="inlineStr">
        <is>
          <t>Mechanical Seal</t>
        </is>
      </c>
      <c r="I752" s="10" t="inlineStr">
        <is>
          <t>Single</t>
        </is>
      </c>
      <c r="J752" s="10" t="inlineStr">
        <is>
          <t>:Balanced:</t>
        </is>
      </c>
      <c r="K752" s="10" t="inlineStr">
        <is>
          <t>SlvMatl_SS_AISI-416_Hardened_SleeveBrg</t>
        </is>
      </c>
      <c r="L752" s="10" t="inlineStr">
        <is>
          <t>SS AISI-316</t>
        </is>
      </c>
      <c r="M752" s="10" t="inlineStr">
        <is>
          <t>SS AISI-416 (hard)-SlvBrg</t>
        </is>
      </c>
      <c r="N752" s="11" t="inlineStr">
        <is>
          <t>RTF</t>
        </is>
      </c>
      <c r="O752" s="10" t="inlineStr">
        <is>
          <t>B105369</t>
        </is>
      </c>
      <c r="P752" s="11" t="inlineStr">
        <is>
          <t>LT068</t>
        </is>
      </c>
      <c r="Q752" t="inlineStr">
        <is>
          <t>SlvMatl_SS_AISI-416_Hardened_SleeveBrg, PriceReq_BOM_KP_Sleeves</t>
        </is>
      </c>
    </row>
    <row r="753">
      <c r="B753" s="98" t="inlineStr">
        <is>
          <t>0.0</t>
        </is>
      </c>
      <c r="C753" s="10" t="inlineStr">
        <is>
          <t>ConTab_BOM_KP_Sleeves0627</t>
        </is>
      </c>
      <c r="D753" s="10" t="inlineStr"/>
      <c r="E753" s="10" t="inlineStr">
        <is>
          <t>:8015-3_4-KPV:</t>
        </is>
      </c>
      <c r="F753" s="11" t="inlineStr">
        <is>
          <t>5</t>
        </is>
      </c>
      <c r="G753" s="10" t="inlineStr">
        <is>
          <t>:CCW:</t>
        </is>
      </c>
      <c r="H753" s="10" t="inlineStr">
        <is>
          <t>Mechanical Seal</t>
        </is>
      </c>
      <c r="I753" s="10" t="inlineStr">
        <is>
          <t>Single</t>
        </is>
      </c>
      <c r="J753" s="10" t="inlineStr">
        <is>
          <t>:Balanced:</t>
        </is>
      </c>
      <c r="K753" s="10" t="inlineStr">
        <is>
          <t>SlvMatl_SS_AISI-416_Hardened_SleeveBrg</t>
        </is>
      </c>
      <c r="L753" s="10" t="inlineStr">
        <is>
          <t>SS AISI-316</t>
        </is>
      </c>
      <c r="M753" s="10" t="inlineStr">
        <is>
          <t>SS AISI-416 (hard)-SlvBrg</t>
        </is>
      </c>
      <c r="N753" s="11" t="inlineStr">
        <is>
          <t>RTF</t>
        </is>
      </c>
      <c r="O753" s="10" t="inlineStr">
        <is>
          <t>B105370</t>
        </is>
      </c>
      <c r="P753" s="11" t="inlineStr">
        <is>
          <t>LT068</t>
        </is>
      </c>
      <c r="Q753" t="inlineStr">
        <is>
          <t>SlvMatl_SS_AISI-416_Hardened_SleeveBrg, PriceReq_BOM_KP_Sleeves</t>
        </is>
      </c>
    </row>
    <row r="754">
      <c r="B754" s="98" t="inlineStr">
        <is>
          <t>0.0</t>
        </is>
      </c>
      <c r="C754" s="10" t="inlineStr">
        <is>
          <t>ConTab_BOM_KP_Sleeves0628</t>
        </is>
      </c>
      <c r="D754" s="10" t="inlineStr"/>
      <c r="E754" s="10" t="inlineStr">
        <is>
          <t>:1012-9_0-KPV:1012-1_2-KPV:</t>
        </is>
      </c>
      <c r="F754" s="11" t="inlineStr">
        <is>
          <t>5</t>
        </is>
      </c>
      <c r="G754" s="10" t="inlineStr">
        <is>
          <t>:CCW:</t>
        </is>
      </c>
      <c r="H754" s="10" t="inlineStr">
        <is>
          <t>Mechanical Seal</t>
        </is>
      </c>
      <c r="I754" s="10" t="inlineStr">
        <is>
          <t>Single</t>
        </is>
      </c>
      <c r="J754" s="10" t="inlineStr">
        <is>
          <t>:Balanced:</t>
        </is>
      </c>
      <c r="K754" s="10" t="inlineStr">
        <is>
          <t>SlvMatl_SS_AISI-416_Hardened_SleeveBrg</t>
        </is>
      </c>
      <c r="L754" s="10" t="inlineStr">
        <is>
          <t>SS AISI-316</t>
        </is>
      </c>
      <c r="M754" s="10" t="inlineStr">
        <is>
          <t>SS AISI-416 (hard)-SlvBrg</t>
        </is>
      </c>
      <c r="N754" s="11" t="inlineStr">
        <is>
          <t>RTF</t>
        </is>
      </c>
      <c r="O754" s="10" t="inlineStr">
        <is>
          <t>B105371</t>
        </is>
      </c>
      <c r="P754" s="11" t="inlineStr">
        <is>
          <t>LT068</t>
        </is>
      </c>
      <c r="Q754" t="inlineStr">
        <is>
          <t>SlvMatl_SS_AISI-416_Hardened_SleeveBrg, PriceReq_BOM_KP_Sleeves</t>
        </is>
      </c>
    </row>
    <row r="755">
      <c r="B755" s="98" t="inlineStr">
        <is>
          <t>0.0</t>
        </is>
      </c>
      <c r="C755" s="10" t="inlineStr">
        <is>
          <t>ConTab_BOM_KP_Sleeves0629</t>
        </is>
      </c>
      <c r="D755" s="10" t="inlineStr"/>
      <c r="E755" s="10" t="inlineStr">
        <is>
          <t>:6015-1_2-KPV:6015-3_4-KPV:</t>
        </is>
      </c>
      <c r="F755" s="11" t="inlineStr">
        <is>
          <t>5</t>
        </is>
      </c>
      <c r="G755" s="10" t="inlineStr">
        <is>
          <t>:CW:</t>
        </is>
      </c>
      <c r="H755" s="10" t="inlineStr">
        <is>
          <t>Mechanical Seal</t>
        </is>
      </c>
      <c r="I755" s="10" t="inlineStr">
        <is>
          <t>Single</t>
        </is>
      </c>
      <c r="J755" s="10" t="inlineStr">
        <is>
          <t>:Balanced:</t>
        </is>
      </c>
      <c r="K755" s="10" t="inlineStr">
        <is>
          <t>SlvMatl_SS_AISI-416_Hardened_SleeveBrg</t>
        </is>
      </c>
      <c r="L755" s="10" t="inlineStr">
        <is>
          <t>SS AISI-416</t>
        </is>
      </c>
      <c r="M755" s="10" t="inlineStr">
        <is>
          <t>SS AISI-416 (hard)-SlvBrg</t>
        </is>
      </c>
      <c r="N755" s="11" t="inlineStr">
        <is>
          <t>RTF</t>
        </is>
      </c>
      <c r="O755" s="10" t="inlineStr">
        <is>
          <t>B105372</t>
        </is>
      </c>
      <c r="P755" s="11" t="inlineStr">
        <is>
          <t>LT068</t>
        </is>
      </c>
      <c r="Q755" t="inlineStr">
        <is>
          <t>SlvMatl_SS_AISI-416_Hardened_SleeveBrg, PriceReq_BOM_KP_Sleeves</t>
        </is>
      </c>
    </row>
    <row r="756">
      <c r="B756" s="98" t="inlineStr">
        <is>
          <t>0.0</t>
        </is>
      </c>
      <c r="C756" s="10" t="inlineStr">
        <is>
          <t>ConTab_BOM_KP_Sleeves0630</t>
        </is>
      </c>
      <c r="D756" s="10" t="inlineStr"/>
      <c r="E756" s="10" t="inlineStr">
        <is>
          <t>:6019-7_8-KPV:</t>
        </is>
      </c>
      <c r="F756" s="11" t="inlineStr">
        <is>
          <t>5</t>
        </is>
      </c>
      <c r="G756" s="10" t="inlineStr">
        <is>
          <t>:CW:</t>
        </is>
      </c>
      <c r="H756" s="10" t="inlineStr">
        <is>
          <t>Mechanical Seal</t>
        </is>
      </c>
      <c r="I756" s="10" t="inlineStr">
        <is>
          <t>Single</t>
        </is>
      </c>
      <c r="J756" s="10" t="inlineStr">
        <is>
          <t>:Balanced:</t>
        </is>
      </c>
      <c r="K756" s="10" t="inlineStr">
        <is>
          <t>SlvMatl_SS_AISI-416_Hardened_SleeveBrg</t>
        </is>
      </c>
      <c r="L756" s="10" t="inlineStr">
        <is>
          <t>SS AISI-416</t>
        </is>
      </c>
      <c r="M756" s="10" t="inlineStr">
        <is>
          <t>SS AISI-416 (hard)-SlvBrg</t>
        </is>
      </c>
      <c r="N756" s="11" t="inlineStr">
        <is>
          <t>RTF</t>
        </is>
      </c>
      <c r="O756" s="10" t="inlineStr">
        <is>
          <t>B105373</t>
        </is>
      </c>
      <c r="P756" s="11" t="inlineStr">
        <is>
          <t>LT068</t>
        </is>
      </c>
      <c r="Q756" t="inlineStr">
        <is>
          <t>SlvMatl_SS_AISI-416_Hardened_SleeveBrg, PriceReq_BOM_KP_Sleeves</t>
        </is>
      </c>
    </row>
    <row r="757">
      <c r="B757" s="98" t="inlineStr">
        <is>
          <t>0.0</t>
        </is>
      </c>
      <c r="C757" s="10" t="inlineStr">
        <is>
          <t>ConTab_BOM_KP_Sleeves0631</t>
        </is>
      </c>
      <c r="D757" s="10" t="inlineStr"/>
      <c r="E757" s="10" t="inlineStr">
        <is>
          <t>:8012-5_6-KPV:</t>
        </is>
      </c>
      <c r="F757" s="11" t="inlineStr">
        <is>
          <t>5</t>
        </is>
      </c>
      <c r="G757" s="10" t="inlineStr">
        <is>
          <t>:CW:</t>
        </is>
      </c>
      <c r="H757" s="10" t="inlineStr">
        <is>
          <t>Mechanical Seal</t>
        </is>
      </c>
      <c r="I757" s="10" t="inlineStr">
        <is>
          <t>Single</t>
        </is>
      </c>
      <c r="J757" s="10" t="inlineStr">
        <is>
          <t>:Balanced:</t>
        </is>
      </c>
      <c r="K757" s="10" t="inlineStr">
        <is>
          <t>SlvMatl_SS_AISI-416_Hardened_SleeveBrg</t>
        </is>
      </c>
      <c r="L757" s="10" t="inlineStr">
        <is>
          <t>SS AISI-416</t>
        </is>
      </c>
      <c r="M757" s="10" t="inlineStr">
        <is>
          <t>SS AISI-416 (hard)-SlvBrg</t>
        </is>
      </c>
      <c r="N757" s="11" t="inlineStr">
        <is>
          <t>RTF</t>
        </is>
      </c>
      <c r="O757" s="10" t="inlineStr">
        <is>
          <t>B105374</t>
        </is>
      </c>
      <c r="P757" s="11" t="inlineStr">
        <is>
          <t>LT068</t>
        </is>
      </c>
      <c r="Q757" t="inlineStr">
        <is>
          <t>SlvMatl_SS_AISI-416_Hardened_SleeveBrg, PriceReq_BOM_KP_Sleeves</t>
        </is>
      </c>
    </row>
    <row r="758">
      <c r="B758" s="98" t="inlineStr">
        <is>
          <t>0.0</t>
        </is>
      </c>
      <c r="C758" s="10" t="inlineStr">
        <is>
          <t>ConTab_BOM_KP_Sleeves0632</t>
        </is>
      </c>
      <c r="D758" s="10" t="inlineStr"/>
      <c r="E758" s="10" t="inlineStr">
        <is>
          <t>:8015-3_4-KPV:</t>
        </is>
      </c>
      <c r="F758" s="11" t="inlineStr">
        <is>
          <t>5</t>
        </is>
      </c>
      <c r="G758" s="10" t="inlineStr">
        <is>
          <t>:CW:</t>
        </is>
      </c>
      <c r="H758" s="10" t="inlineStr">
        <is>
          <t>Mechanical Seal</t>
        </is>
      </c>
      <c r="I758" s="10" t="inlineStr">
        <is>
          <t>Single</t>
        </is>
      </c>
      <c r="J758" s="10" t="inlineStr">
        <is>
          <t>:Balanced:</t>
        </is>
      </c>
      <c r="K758" s="10" t="inlineStr">
        <is>
          <t>SlvMatl_SS_AISI-416_Hardened_SleeveBrg</t>
        </is>
      </c>
      <c r="L758" s="10" t="inlineStr">
        <is>
          <t>SS AISI-416</t>
        </is>
      </c>
      <c r="M758" s="10" t="inlineStr">
        <is>
          <t>SS AISI-416 (hard)-SlvBrg</t>
        </is>
      </c>
      <c r="N758" s="11" t="inlineStr">
        <is>
          <t>RTF</t>
        </is>
      </c>
      <c r="O758" s="10" t="inlineStr">
        <is>
          <t>B105375</t>
        </is>
      </c>
      <c r="P758" s="11" t="inlineStr">
        <is>
          <t>LT068</t>
        </is>
      </c>
      <c r="Q758" t="inlineStr">
        <is>
          <t>SlvMatl_SS_AISI-416_Hardened_SleeveBrg, PriceReq_BOM_KP_Sleeves</t>
        </is>
      </c>
    </row>
    <row r="759">
      <c r="B759" s="98" t="inlineStr">
        <is>
          <t>0.0</t>
        </is>
      </c>
      <c r="C759" s="10" t="inlineStr">
        <is>
          <t>ConTab_BOM_KP_Sleeves0633</t>
        </is>
      </c>
      <c r="D759" s="10" t="inlineStr"/>
      <c r="E759" s="10" t="inlineStr">
        <is>
          <t>:1012-9_0-KPV:1012-1_2-KPV:</t>
        </is>
      </c>
      <c r="F759" s="11" t="inlineStr">
        <is>
          <t>5</t>
        </is>
      </c>
      <c r="G759" s="10" t="inlineStr">
        <is>
          <t>:CW:</t>
        </is>
      </c>
      <c r="H759" s="10" t="inlineStr">
        <is>
          <t>Mechanical Seal</t>
        </is>
      </c>
      <c r="I759" s="10" t="inlineStr">
        <is>
          <t>Single</t>
        </is>
      </c>
      <c r="J759" s="10" t="inlineStr">
        <is>
          <t>:Balanced:</t>
        </is>
      </c>
      <c r="K759" s="10" t="inlineStr">
        <is>
          <t>SlvMatl_SS_AISI-416_Hardened_SleeveBrg</t>
        </is>
      </c>
      <c r="L759" s="10" t="inlineStr">
        <is>
          <t>SS AISI-416</t>
        </is>
      </c>
      <c r="M759" s="10" t="inlineStr">
        <is>
          <t>SS AISI-416 (hard)-SlvBrg</t>
        </is>
      </c>
      <c r="N759" s="11" t="inlineStr">
        <is>
          <t>RTF</t>
        </is>
      </c>
      <c r="O759" s="10" t="inlineStr">
        <is>
          <t>B105376</t>
        </is>
      </c>
      <c r="P759" s="11" t="inlineStr">
        <is>
          <t>LT068</t>
        </is>
      </c>
      <c r="Q759" t="inlineStr">
        <is>
          <t>SlvMatl_SS_AISI-416_Hardened_SleeveBrg, PriceReq_BOM_KP_Sleeves</t>
        </is>
      </c>
    </row>
    <row r="760">
      <c r="B760" s="98" t="inlineStr">
        <is>
          <t>0.0</t>
        </is>
      </c>
      <c r="C760" s="10" t="inlineStr">
        <is>
          <t>ConTab_BOM_KP_Sleeves0634</t>
        </is>
      </c>
      <c r="D760" s="10" t="inlineStr"/>
      <c r="E760" s="10" t="inlineStr">
        <is>
          <t>:6015-1_2-KPV:6015-3_4-KPV:</t>
        </is>
      </c>
      <c r="F760" s="11" t="inlineStr">
        <is>
          <t>5</t>
        </is>
      </c>
      <c r="G760" s="10" t="inlineStr">
        <is>
          <t>:CCW:</t>
        </is>
      </c>
      <c r="H760" s="10" t="inlineStr">
        <is>
          <t>Mechanical Seal</t>
        </is>
      </c>
      <c r="I760" s="10" t="inlineStr">
        <is>
          <t>Single</t>
        </is>
      </c>
      <c r="J760" s="10" t="inlineStr">
        <is>
          <t>:Balanced:</t>
        </is>
      </c>
      <c r="K760" s="10" t="inlineStr">
        <is>
          <t>SlvMatl_SS_AISI-416_Hardened_SleeveBrg</t>
        </is>
      </c>
      <c r="L760" s="10" t="inlineStr">
        <is>
          <t>SS AISI-416</t>
        </is>
      </c>
      <c r="M760" s="10" t="inlineStr">
        <is>
          <t>SS AISI-416 (hard)-SlvBrg</t>
        </is>
      </c>
      <c r="N760" s="11" t="inlineStr">
        <is>
          <t>RTF</t>
        </is>
      </c>
      <c r="O760" s="10" t="inlineStr">
        <is>
          <t>B105377</t>
        </is>
      </c>
      <c r="P760" s="11" t="inlineStr">
        <is>
          <t>LT068</t>
        </is>
      </c>
      <c r="Q760" t="inlineStr">
        <is>
          <t>SlvMatl_SS_AISI-416_Hardened_SleeveBrg, PriceReq_BOM_KP_Sleeves</t>
        </is>
      </c>
    </row>
    <row r="761">
      <c r="B761" s="98" t="inlineStr">
        <is>
          <t>0.0</t>
        </is>
      </c>
      <c r="C761" s="10" t="inlineStr">
        <is>
          <t>ConTab_BOM_KP_Sleeves0635</t>
        </is>
      </c>
      <c r="D761" s="10" t="inlineStr"/>
      <c r="E761" s="10" t="inlineStr">
        <is>
          <t>:6019-7_8-KPV:</t>
        </is>
      </c>
      <c r="F761" s="11" t="inlineStr">
        <is>
          <t>5</t>
        </is>
      </c>
      <c r="G761" s="10" t="inlineStr">
        <is>
          <t>:CCW:</t>
        </is>
      </c>
      <c r="H761" s="10" t="inlineStr">
        <is>
          <t>Mechanical Seal</t>
        </is>
      </c>
      <c r="I761" s="10" t="inlineStr">
        <is>
          <t>Single</t>
        </is>
      </c>
      <c r="J761" s="10" t="inlineStr">
        <is>
          <t>:Balanced:</t>
        </is>
      </c>
      <c r="K761" s="10" t="inlineStr">
        <is>
          <t>SlvMatl_SS_AISI-416_Hardened_SleeveBrg</t>
        </is>
      </c>
      <c r="L761" s="10" t="inlineStr">
        <is>
          <t>SS AISI-416</t>
        </is>
      </c>
      <c r="M761" s="10" t="inlineStr">
        <is>
          <t>SS AISI-416 (hard)-SlvBrg</t>
        </is>
      </c>
      <c r="N761" s="11" t="inlineStr">
        <is>
          <t>RTF</t>
        </is>
      </c>
      <c r="O761" s="10" t="inlineStr">
        <is>
          <t>B105378</t>
        </is>
      </c>
      <c r="P761" s="11" t="inlineStr">
        <is>
          <t>LT068</t>
        </is>
      </c>
      <c r="Q761" t="inlineStr">
        <is>
          <t>SlvMatl_SS_AISI-416_Hardened_SleeveBrg, PriceReq_BOM_KP_Sleeves</t>
        </is>
      </c>
    </row>
    <row r="762">
      <c r="B762" s="98" t="inlineStr">
        <is>
          <t>0.0</t>
        </is>
      </c>
      <c r="C762" s="10" t="inlineStr">
        <is>
          <t>ConTab_BOM_KP_Sleeves0636</t>
        </is>
      </c>
      <c r="D762" s="10" t="inlineStr"/>
      <c r="E762" s="10" t="inlineStr">
        <is>
          <t>:8012-5_6-KPV:</t>
        </is>
      </c>
      <c r="F762" s="11" t="inlineStr">
        <is>
          <t>5</t>
        </is>
      </c>
      <c r="G762" s="10" t="inlineStr">
        <is>
          <t>:CCW:</t>
        </is>
      </c>
      <c r="H762" s="10" t="inlineStr">
        <is>
          <t>Mechanical Seal</t>
        </is>
      </c>
      <c r="I762" s="10" t="inlineStr">
        <is>
          <t>Single</t>
        </is>
      </c>
      <c r="J762" s="10" t="inlineStr">
        <is>
          <t>:Balanced:</t>
        </is>
      </c>
      <c r="K762" s="10" t="inlineStr">
        <is>
          <t>SlvMatl_SS_AISI-416_Hardened_SleeveBrg</t>
        </is>
      </c>
      <c r="L762" s="10" t="inlineStr">
        <is>
          <t>SS AISI-416</t>
        </is>
      </c>
      <c r="M762" s="10" t="inlineStr">
        <is>
          <t>SS AISI-416 (hard)-SlvBrg</t>
        </is>
      </c>
      <c r="N762" s="11" t="inlineStr">
        <is>
          <t>RTF</t>
        </is>
      </c>
      <c r="O762" s="10" t="inlineStr">
        <is>
          <t>B105379</t>
        </is>
      </c>
      <c r="P762" s="11" t="inlineStr">
        <is>
          <t>LT068</t>
        </is>
      </c>
      <c r="Q762" t="inlineStr">
        <is>
          <t>SlvMatl_SS_AISI-416_Hardened_SleeveBrg, PriceReq_BOM_KP_Sleeves</t>
        </is>
      </c>
    </row>
    <row r="763">
      <c r="B763" s="98" t="inlineStr">
        <is>
          <t>0.0</t>
        </is>
      </c>
      <c r="C763" s="10" t="inlineStr">
        <is>
          <t>ConTab_BOM_KP_Sleeves0637</t>
        </is>
      </c>
      <c r="D763" s="10" t="inlineStr"/>
      <c r="E763" s="10" t="inlineStr">
        <is>
          <t>:8015-3_4-KPV:</t>
        </is>
      </c>
      <c r="F763" s="11" t="inlineStr">
        <is>
          <t>5</t>
        </is>
      </c>
      <c r="G763" s="10" t="inlineStr">
        <is>
          <t>:CCW:</t>
        </is>
      </c>
      <c r="H763" s="10" t="inlineStr">
        <is>
          <t>Mechanical Seal</t>
        </is>
      </c>
      <c r="I763" s="10" t="inlineStr">
        <is>
          <t>Single</t>
        </is>
      </c>
      <c r="J763" s="10" t="inlineStr">
        <is>
          <t>:Balanced:</t>
        </is>
      </c>
      <c r="K763" s="10" t="inlineStr">
        <is>
          <t>SlvMatl_SS_AISI-416_Hardened_SleeveBrg</t>
        </is>
      </c>
      <c r="L763" s="10" t="inlineStr">
        <is>
          <t>SS AISI-416</t>
        </is>
      </c>
      <c r="M763" s="10" t="inlineStr">
        <is>
          <t>SS AISI-416 (hard)-SlvBrg</t>
        </is>
      </c>
      <c r="N763" s="11" t="inlineStr">
        <is>
          <t>RTF</t>
        </is>
      </c>
      <c r="O763" s="10" t="inlineStr">
        <is>
          <t>B105380</t>
        </is>
      </c>
      <c r="P763" s="11" t="inlineStr">
        <is>
          <t>LT068</t>
        </is>
      </c>
      <c r="Q763" t="inlineStr">
        <is>
          <t>SlvMatl_SS_AISI-416_Hardened_SleeveBrg, PriceReq_BOM_KP_Sleeves</t>
        </is>
      </c>
    </row>
    <row r="764">
      <c r="B764" s="98" t="inlineStr">
        <is>
          <t>0.0</t>
        </is>
      </c>
      <c r="C764" s="10" t="inlineStr">
        <is>
          <t>ConTab_BOM_KP_Sleeves0638</t>
        </is>
      </c>
      <c r="D764" s="10" t="inlineStr"/>
      <c r="E764" s="10" t="inlineStr">
        <is>
          <t>:1012-9_0-KPV:1012-1_2-KPV:</t>
        </is>
      </c>
      <c r="F764" s="11" t="inlineStr">
        <is>
          <t>5</t>
        </is>
      </c>
      <c r="G764" s="10" t="inlineStr">
        <is>
          <t>:CCW:</t>
        </is>
      </c>
      <c r="H764" s="10" t="inlineStr">
        <is>
          <t>Mechanical Seal</t>
        </is>
      </c>
      <c r="I764" s="10" t="inlineStr">
        <is>
          <t>Single</t>
        </is>
      </c>
      <c r="J764" s="10" t="inlineStr">
        <is>
          <t>:Balanced:</t>
        </is>
      </c>
      <c r="K764" s="10" t="inlineStr">
        <is>
          <t>SlvMatl_SS_AISI-416_Hardened_SleeveBrg</t>
        </is>
      </c>
      <c r="L764" s="10" t="inlineStr">
        <is>
          <t>SS AISI-416</t>
        </is>
      </c>
      <c r="M764" s="10" t="inlineStr">
        <is>
          <t>SS AISI-416 (hard)-SlvBrg</t>
        </is>
      </c>
      <c r="N764" s="11" t="inlineStr">
        <is>
          <t>RTF</t>
        </is>
      </c>
      <c r="O764" s="10" t="inlineStr">
        <is>
          <t>B105381</t>
        </is>
      </c>
      <c r="P764" s="11" t="inlineStr">
        <is>
          <t>LT068</t>
        </is>
      </c>
      <c r="Q764" t="inlineStr">
        <is>
          <t>SlvMatl_SS_AISI-416_Hardened_SleeveBrg, PriceReq_BOM_KP_Sleeves</t>
        </is>
      </c>
    </row>
    <row r="765">
      <c r="B765" s="98" t="inlineStr">
        <is>
          <t>0.0</t>
        </is>
      </c>
      <c r="C765" s="10" t="inlineStr">
        <is>
          <t>ConTab_BOM_KP_Sleeves0639</t>
        </is>
      </c>
      <c r="D765" s="10" t="inlineStr"/>
      <c r="E765" s="10" t="inlineStr">
        <is>
          <t>:6015-1_2-KPV:6015-3_4-KPV:</t>
        </is>
      </c>
      <c r="F765" s="11" t="inlineStr">
        <is>
          <t>5</t>
        </is>
      </c>
      <c r="G765" s="10" t="inlineStr">
        <is>
          <t>:CW:</t>
        </is>
      </c>
      <c r="H765" s="10" t="inlineStr">
        <is>
          <t>Mechanical Seal</t>
        </is>
      </c>
      <c r="I765" s="10" t="inlineStr">
        <is>
          <t>Single</t>
        </is>
      </c>
      <c r="J765" s="10" t="inlineStr">
        <is>
          <t>:Balanced:</t>
        </is>
      </c>
      <c r="K765" s="10" t="inlineStr">
        <is>
          <t>SlvMatl_SS_AISI-416_Hardened_SleeveBrg</t>
        </is>
      </c>
      <c r="L765" s="10" t="inlineStr">
        <is>
          <t>Special/Other</t>
        </is>
      </c>
      <c r="M765" s="10" t="inlineStr">
        <is>
          <t>SS AISI-416 (hard)-SlvBrg</t>
        </is>
      </c>
      <c r="N765" s="11" t="inlineStr">
        <is>
          <t>RTF</t>
        </is>
      </c>
      <c r="O765" s="10" t="inlineStr">
        <is>
          <t>B105382</t>
        </is>
      </c>
      <c r="P765" s="11" t="inlineStr">
        <is>
          <t>LT029</t>
        </is>
      </c>
      <c r="Q765" t="inlineStr">
        <is>
          <t>SlvMatl_SS_AISI-416_Hardened_SleeveBrg, PriceReq_BOM_KP_Sleeves</t>
        </is>
      </c>
    </row>
    <row r="766">
      <c r="B766" s="98" t="inlineStr">
        <is>
          <t>0.0</t>
        </is>
      </c>
      <c r="C766" s="10" t="inlineStr">
        <is>
          <t>ConTab_BOM_KP_Sleeves0640</t>
        </is>
      </c>
      <c r="D766" s="10" t="inlineStr"/>
      <c r="E766" s="10" t="inlineStr">
        <is>
          <t>:6019-7_8-KPV:</t>
        </is>
      </c>
      <c r="F766" s="11" t="inlineStr">
        <is>
          <t>5</t>
        </is>
      </c>
      <c r="G766" s="10" t="inlineStr">
        <is>
          <t>:CW:</t>
        </is>
      </c>
      <c r="H766" s="10" t="inlineStr">
        <is>
          <t>Mechanical Seal</t>
        </is>
      </c>
      <c r="I766" s="10" t="inlineStr">
        <is>
          <t>Single</t>
        </is>
      </c>
      <c r="J766" s="10" t="inlineStr">
        <is>
          <t>:Balanced:</t>
        </is>
      </c>
      <c r="K766" s="10" t="inlineStr">
        <is>
          <t>SlvMatl_SS_AISI-416_Hardened_SleeveBrg</t>
        </is>
      </c>
      <c r="L766" s="10" t="inlineStr">
        <is>
          <t>Special/Other</t>
        </is>
      </c>
      <c r="M766" s="10" t="inlineStr">
        <is>
          <t>SS AISI-416 (hard)-SlvBrg</t>
        </is>
      </c>
      <c r="N766" s="11" t="inlineStr">
        <is>
          <t>RTF</t>
        </is>
      </c>
      <c r="O766" s="10" t="inlineStr">
        <is>
          <t>B105383</t>
        </is>
      </c>
      <c r="P766" s="11" t="inlineStr">
        <is>
          <t>LT029</t>
        </is>
      </c>
      <c r="Q766" t="inlineStr">
        <is>
          <t>SlvMatl_SS_AISI-416_Hardened_SleeveBrg, PriceReq_BOM_KP_Sleeves</t>
        </is>
      </c>
    </row>
    <row r="767">
      <c r="B767" s="98" t="inlineStr">
        <is>
          <t>0.0</t>
        </is>
      </c>
      <c r="C767" s="10" t="inlineStr">
        <is>
          <t>ConTab_BOM_KP_Sleeves0641</t>
        </is>
      </c>
      <c r="D767" s="10" t="inlineStr"/>
      <c r="E767" s="10" t="inlineStr">
        <is>
          <t>:8012-5_6-KPV:</t>
        </is>
      </c>
      <c r="F767" s="11" t="inlineStr">
        <is>
          <t>5</t>
        </is>
      </c>
      <c r="G767" s="10" t="inlineStr">
        <is>
          <t>:CW:</t>
        </is>
      </c>
      <c r="H767" s="10" t="inlineStr">
        <is>
          <t>Mechanical Seal</t>
        </is>
      </c>
      <c r="I767" s="10" t="inlineStr">
        <is>
          <t>Single</t>
        </is>
      </c>
      <c r="J767" s="10" t="inlineStr">
        <is>
          <t>:Balanced:</t>
        </is>
      </c>
      <c r="K767" s="10" t="inlineStr">
        <is>
          <t>SlvMatl_SS_AISI-416_Hardened_SleeveBrg</t>
        </is>
      </c>
      <c r="L767" s="10" t="inlineStr">
        <is>
          <t>Special/Other</t>
        </is>
      </c>
      <c r="M767" s="10" t="inlineStr">
        <is>
          <t>SS AISI-416 (hard)-SlvBrg</t>
        </is>
      </c>
      <c r="N767" s="11" t="inlineStr">
        <is>
          <t>RTF</t>
        </is>
      </c>
      <c r="O767" s="10" t="inlineStr">
        <is>
          <t>B105384</t>
        </is>
      </c>
      <c r="P767" s="11" t="inlineStr">
        <is>
          <t>LT029</t>
        </is>
      </c>
      <c r="Q767" t="inlineStr">
        <is>
          <t>SlvMatl_SS_AISI-416_Hardened_SleeveBrg, PriceReq_BOM_KP_Sleeves</t>
        </is>
      </c>
    </row>
    <row r="768">
      <c r="B768" s="98" t="inlineStr">
        <is>
          <t>0.0</t>
        </is>
      </c>
      <c r="C768" s="10" t="inlineStr">
        <is>
          <t>ConTab_BOM_KP_Sleeves0642</t>
        </is>
      </c>
      <c r="D768" s="10" t="inlineStr"/>
      <c r="E768" s="10" t="inlineStr">
        <is>
          <t>:8015-3_4-KPV:</t>
        </is>
      </c>
      <c r="F768" s="11" t="inlineStr">
        <is>
          <t>5</t>
        </is>
      </c>
      <c r="G768" s="10" t="inlineStr">
        <is>
          <t>:CW:</t>
        </is>
      </c>
      <c r="H768" s="10" t="inlineStr">
        <is>
          <t>Mechanical Seal</t>
        </is>
      </c>
      <c r="I768" s="10" t="inlineStr">
        <is>
          <t>Single</t>
        </is>
      </c>
      <c r="J768" s="10" t="inlineStr">
        <is>
          <t>:Balanced:</t>
        </is>
      </c>
      <c r="K768" s="10" t="inlineStr">
        <is>
          <t>SlvMatl_SS_AISI-416_Hardened_SleeveBrg</t>
        </is>
      </c>
      <c r="L768" s="10" t="inlineStr">
        <is>
          <t>Special/Other</t>
        </is>
      </c>
      <c r="M768" s="10" t="inlineStr">
        <is>
          <t>SS AISI-416 (hard)-SlvBrg</t>
        </is>
      </c>
      <c r="N768" s="11" t="inlineStr">
        <is>
          <t>RTF</t>
        </is>
      </c>
      <c r="O768" s="10" t="inlineStr">
        <is>
          <t>B105385</t>
        </is>
      </c>
      <c r="P768" s="11" t="inlineStr">
        <is>
          <t>LT029</t>
        </is>
      </c>
      <c r="Q768" t="inlineStr">
        <is>
          <t>SlvMatl_SS_AISI-416_Hardened_SleeveBrg, PriceReq_BOM_KP_Sleeves</t>
        </is>
      </c>
    </row>
    <row r="769">
      <c r="B769" s="98" t="inlineStr">
        <is>
          <t>0.0</t>
        </is>
      </c>
      <c r="C769" s="10" t="inlineStr">
        <is>
          <t>ConTab_BOM_KP_Sleeves0643</t>
        </is>
      </c>
      <c r="D769" s="10" t="inlineStr"/>
      <c r="E769" s="10" t="inlineStr">
        <is>
          <t>:1012-9_0-KPV:1012-1_2-KPV:</t>
        </is>
      </c>
      <c r="F769" s="11" t="inlineStr">
        <is>
          <t>5</t>
        </is>
      </c>
      <c r="G769" s="10" t="inlineStr">
        <is>
          <t>:CW:</t>
        </is>
      </c>
      <c r="H769" s="10" t="inlineStr">
        <is>
          <t>Mechanical Seal</t>
        </is>
      </c>
      <c r="I769" s="10" t="inlineStr">
        <is>
          <t>Single</t>
        </is>
      </c>
      <c r="J769" s="10" t="inlineStr">
        <is>
          <t>:Balanced:</t>
        </is>
      </c>
      <c r="K769" s="10" t="inlineStr">
        <is>
          <t>SlvMatl_SS_AISI-416_Hardened_SleeveBrg</t>
        </is>
      </c>
      <c r="L769" s="10" t="inlineStr">
        <is>
          <t>Special/Other</t>
        </is>
      </c>
      <c r="M769" s="10" t="inlineStr">
        <is>
          <t>SS AISI-416 (hard)-SlvBrg</t>
        </is>
      </c>
      <c r="N769" s="11" t="inlineStr">
        <is>
          <t>RTF</t>
        </is>
      </c>
      <c r="O769" s="10" t="inlineStr">
        <is>
          <t>B105386</t>
        </is>
      </c>
      <c r="P769" s="11" t="inlineStr">
        <is>
          <t>LT029</t>
        </is>
      </c>
      <c r="Q769" t="inlineStr">
        <is>
          <t>SlvMatl_SS_AISI-416_Hardened_SleeveBrg, PriceReq_BOM_KP_Sleeves</t>
        </is>
      </c>
    </row>
    <row r="770">
      <c r="B770" s="98" t="inlineStr">
        <is>
          <t>0.0</t>
        </is>
      </c>
      <c r="C770" s="10" t="inlineStr">
        <is>
          <t>ConTab_BOM_KP_Sleeves0644</t>
        </is>
      </c>
      <c r="D770" s="10" t="inlineStr"/>
      <c r="E770" s="10" t="inlineStr">
        <is>
          <t>:6015-1_2-KPV:6015-3_4-KPV:</t>
        </is>
      </c>
      <c r="F770" s="11" t="inlineStr">
        <is>
          <t>5</t>
        </is>
      </c>
      <c r="G770" s="10" t="inlineStr">
        <is>
          <t>:CCW:</t>
        </is>
      </c>
      <c r="H770" s="10" t="inlineStr">
        <is>
          <t>Mechanical Seal</t>
        </is>
      </c>
      <c r="I770" s="10" t="inlineStr">
        <is>
          <t>Single</t>
        </is>
      </c>
      <c r="J770" s="10" t="inlineStr">
        <is>
          <t>:Balanced:</t>
        </is>
      </c>
      <c r="K770" s="10" t="inlineStr">
        <is>
          <t>SlvMatl_SS_AISI-416_Hardened_SleeveBrg</t>
        </is>
      </c>
      <c r="L770" s="10" t="inlineStr">
        <is>
          <t>Special/Other</t>
        </is>
      </c>
      <c r="M770" s="10" t="inlineStr">
        <is>
          <t>SS AISI-416 (hard)-SlvBrg</t>
        </is>
      </c>
      <c r="N770" s="11" t="inlineStr">
        <is>
          <t>RTF</t>
        </is>
      </c>
      <c r="O770" s="10" t="inlineStr">
        <is>
          <t>B105387</t>
        </is>
      </c>
      <c r="P770" s="11" t="inlineStr">
        <is>
          <t>LT029</t>
        </is>
      </c>
      <c r="Q770" t="inlineStr">
        <is>
          <t>SlvMatl_SS_AISI-416_Hardened_SleeveBrg, PriceReq_BOM_KP_Sleeves</t>
        </is>
      </c>
    </row>
    <row r="771">
      <c r="B771" s="98" t="inlineStr">
        <is>
          <t>0.0</t>
        </is>
      </c>
      <c r="C771" s="10" t="inlineStr">
        <is>
          <t>ConTab_BOM_KP_Sleeves0645</t>
        </is>
      </c>
      <c r="D771" s="10" t="inlineStr"/>
      <c r="E771" s="10" t="inlineStr">
        <is>
          <t>:6019-7_8-KPV:</t>
        </is>
      </c>
      <c r="F771" s="11" t="inlineStr">
        <is>
          <t>5</t>
        </is>
      </c>
      <c r="G771" s="10" t="inlineStr">
        <is>
          <t>:CCW:</t>
        </is>
      </c>
      <c r="H771" s="10" t="inlineStr">
        <is>
          <t>Mechanical Seal</t>
        </is>
      </c>
      <c r="I771" s="10" t="inlineStr">
        <is>
          <t>Single</t>
        </is>
      </c>
      <c r="J771" s="10" t="inlineStr">
        <is>
          <t>:Balanced:</t>
        </is>
      </c>
      <c r="K771" s="10" t="inlineStr">
        <is>
          <t>SlvMatl_SS_AISI-416_Hardened_SleeveBrg</t>
        </is>
      </c>
      <c r="L771" s="10" t="inlineStr">
        <is>
          <t>Special/Other</t>
        </is>
      </c>
      <c r="M771" s="10" t="inlineStr">
        <is>
          <t>SS AISI-416 (hard)-SlvBrg</t>
        </is>
      </c>
      <c r="N771" s="11" t="inlineStr">
        <is>
          <t>RTF</t>
        </is>
      </c>
      <c r="O771" s="10" t="inlineStr">
        <is>
          <t>B105388</t>
        </is>
      </c>
      <c r="P771" s="11" t="inlineStr">
        <is>
          <t>LT029</t>
        </is>
      </c>
      <c r="Q771" t="inlineStr">
        <is>
          <t>SlvMatl_SS_AISI-416_Hardened_SleeveBrg, PriceReq_BOM_KP_Sleeves</t>
        </is>
      </c>
    </row>
    <row r="772">
      <c r="B772" s="98" t="inlineStr">
        <is>
          <t>0.0</t>
        </is>
      </c>
      <c r="C772" s="10" t="inlineStr">
        <is>
          <t>ConTab_BOM_KP_Sleeves0646</t>
        </is>
      </c>
      <c r="D772" s="10" t="inlineStr"/>
      <c r="E772" s="10" t="inlineStr">
        <is>
          <t>:8012-5_6-KPV:</t>
        </is>
      </c>
      <c r="F772" s="11" t="inlineStr">
        <is>
          <t>5</t>
        </is>
      </c>
      <c r="G772" s="10" t="inlineStr">
        <is>
          <t>:CCW:</t>
        </is>
      </c>
      <c r="H772" s="10" t="inlineStr">
        <is>
          <t>Mechanical Seal</t>
        </is>
      </c>
      <c r="I772" s="10" t="inlineStr">
        <is>
          <t>Single</t>
        </is>
      </c>
      <c r="J772" s="10" t="inlineStr">
        <is>
          <t>:Balanced:</t>
        </is>
      </c>
      <c r="K772" s="10" t="inlineStr">
        <is>
          <t>SlvMatl_SS_AISI-416_Hardened_SleeveBrg</t>
        </is>
      </c>
      <c r="L772" s="10" t="inlineStr">
        <is>
          <t>Special/Other</t>
        </is>
      </c>
      <c r="M772" s="10" t="inlineStr">
        <is>
          <t>SS AISI-416 (hard)-SlvBrg</t>
        </is>
      </c>
      <c r="N772" s="11" t="inlineStr">
        <is>
          <t>RTF</t>
        </is>
      </c>
      <c r="O772" s="10" t="inlineStr">
        <is>
          <t>B105389</t>
        </is>
      </c>
      <c r="P772" s="11" t="inlineStr">
        <is>
          <t>LT029</t>
        </is>
      </c>
      <c r="Q772" t="inlineStr">
        <is>
          <t>SlvMatl_SS_AISI-416_Hardened_SleeveBrg, PriceReq_BOM_KP_Sleeves</t>
        </is>
      </c>
    </row>
    <row r="773">
      <c r="B773" s="98" t="inlineStr">
        <is>
          <t>0.0</t>
        </is>
      </c>
      <c r="C773" s="10" t="inlineStr">
        <is>
          <t>ConTab_BOM_KP_Sleeves0647</t>
        </is>
      </c>
      <c r="D773" s="10" t="inlineStr"/>
      <c r="E773" s="10" t="inlineStr">
        <is>
          <t>:8015-3_4-KPV:</t>
        </is>
      </c>
      <c r="F773" s="11" t="inlineStr">
        <is>
          <t>5</t>
        </is>
      </c>
      <c r="G773" s="10" t="inlineStr">
        <is>
          <t>:CCW:</t>
        </is>
      </c>
      <c r="H773" s="10" t="inlineStr">
        <is>
          <t>Mechanical Seal</t>
        </is>
      </c>
      <c r="I773" s="10" t="inlineStr">
        <is>
          <t>Single</t>
        </is>
      </c>
      <c r="J773" s="10" t="inlineStr">
        <is>
          <t>:Balanced:</t>
        </is>
      </c>
      <c r="K773" s="10" t="inlineStr">
        <is>
          <t>SlvMatl_SS_AISI-416_Hardened_SleeveBrg</t>
        </is>
      </c>
      <c r="L773" s="10" t="inlineStr">
        <is>
          <t>Special/Other</t>
        </is>
      </c>
      <c r="M773" s="10" t="inlineStr">
        <is>
          <t>SS AISI-416 (hard)-SlvBrg</t>
        </is>
      </c>
      <c r="N773" s="11" t="inlineStr">
        <is>
          <t>RTF</t>
        </is>
      </c>
      <c r="O773" s="10" t="inlineStr">
        <is>
          <t>B105390</t>
        </is>
      </c>
      <c r="P773" s="11" t="inlineStr">
        <is>
          <t>LT029</t>
        </is>
      </c>
      <c r="Q773" t="inlineStr">
        <is>
          <t>SlvMatl_SS_AISI-416_Hardened_SleeveBrg, PriceReq_BOM_KP_Sleeves</t>
        </is>
      </c>
    </row>
    <row r="774">
      <c r="B774" s="98" t="inlineStr">
        <is>
          <t>0.0</t>
        </is>
      </c>
      <c r="C774" s="10" t="inlineStr">
        <is>
          <t>ConTab_BOM_KP_Sleeves0648</t>
        </is>
      </c>
      <c r="D774" s="10" t="inlineStr"/>
      <c r="E774" s="10" t="inlineStr">
        <is>
          <t>:1012-9_0-KPV:1012-1_2-KPV:</t>
        </is>
      </c>
      <c r="F774" s="11" t="inlineStr">
        <is>
          <t>5</t>
        </is>
      </c>
      <c r="G774" s="10" t="inlineStr">
        <is>
          <t>:CCW:</t>
        </is>
      </c>
      <c r="H774" s="10" t="inlineStr">
        <is>
          <t>Mechanical Seal</t>
        </is>
      </c>
      <c r="I774" s="10" t="inlineStr">
        <is>
          <t>Single</t>
        </is>
      </c>
      <c r="J774" s="10" t="inlineStr">
        <is>
          <t>:Balanced:</t>
        </is>
      </c>
      <c r="K774" s="10" t="inlineStr">
        <is>
          <t>SlvMatl_SS_AISI-416_Hardened_SleeveBrg</t>
        </is>
      </c>
      <c r="L774" s="10" t="inlineStr">
        <is>
          <t>Special/Other</t>
        </is>
      </c>
      <c r="M774" s="10" t="inlineStr">
        <is>
          <t>SS AISI-416 (hard)-SlvBrg</t>
        </is>
      </c>
      <c r="N774" s="11" t="inlineStr">
        <is>
          <t>RTF</t>
        </is>
      </c>
      <c r="O774" s="10" t="inlineStr">
        <is>
          <t>B105391</t>
        </is>
      </c>
      <c r="P774" s="11" t="inlineStr">
        <is>
          <t>LT029</t>
        </is>
      </c>
      <c r="Q774" t="inlineStr">
        <is>
          <t>SlvMatl_SS_AISI-416_Hardened_SleeveBrg, PriceReq_BOM_KP_Sleeves</t>
        </is>
      </c>
    </row>
    <row r="775">
      <c r="B775" s="98" t="inlineStr">
        <is>
          <t>0.0</t>
        </is>
      </c>
      <c r="C775" s="10" t="inlineStr">
        <is>
          <t>ConTab_BOM_KP_Sleeves0649</t>
        </is>
      </c>
      <c r="D775" s="10" t="inlineStr"/>
      <c r="E775" s="10" t="inlineStr">
        <is>
          <t>:6015-1_2-KPV:6015-3_4-KPV:</t>
        </is>
      </c>
      <c r="F775" s="11" t="inlineStr">
        <is>
          <t>5</t>
        </is>
      </c>
      <c r="G775" s="10" t="inlineStr">
        <is>
          <t>:CW:</t>
        </is>
      </c>
      <c r="H775" s="10" t="inlineStr">
        <is>
          <t>Mechanical Seal</t>
        </is>
      </c>
      <c r="I775" s="10" t="inlineStr">
        <is>
          <t>Single</t>
        </is>
      </c>
      <c r="J775" s="10" t="inlineStr">
        <is>
          <t>:Unbalanced:</t>
        </is>
      </c>
      <c r="K775" s="10" t="inlineStr">
        <is>
          <t>SlvMatl_SS_AISI-416_Hardened_SleeveBrg</t>
        </is>
      </c>
      <c r="L775" s="10" t="inlineStr">
        <is>
          <t>Bronze, III932, C89835</t>
        </is>
      </c>
      <c r="M775" s="10" t="inlineStr">
        <is>
          <t>SS AISI-416 (hard)-SlvBrg</t>
        </is>
      </c>
      <c r="N775" s="10" t="inlineStr">
        <is>
          <t>96698992</t>
        </is>
      </c>
      <c r="O775" s="10" t="inlineStr">
        <is>
          <t>B105392</t>
        </is>
      </c>
      <c r="P775" s="11" t="inlineStr">
        <is>
          <t>LT027</t>
        </is>
      </c>
      <c r="Q775" t="inlineStr">
        <is>
          <t>SlvMatl_SS_AISI-416_Hardened_SleeveBrg, PriceReq_BOM_KP_Sleeves</t>
        </is>
      </c>
    </row>
    <row r="776">
      <c r="B776" s="98" t="inlineStr">
        <is>
          <t>0.0</t>
        </is>
      </c>
      <c r="C776" s="10" t="inlineStr">
        <is>
          <t>ConTab_BOM_KP_Sleeves0650</t>
        </is>
      </c>
      <c r="D776" s="10" t="inlineStr"/>
      <c r="E776" s="10" t="inlineStr">
        <is>
          <t>:6019-7_8-KPV:</t>
        </is>
      </c>
      <c r="F776" s="11" t="inlineStr">
        <is>
          <t>5</t>
        </is>
      </c>
      <c r="G776" s="10" t="inlineStr">
        <is>
          <t>:CW:</t>
        </is>
      </c>
      <c r="H776" s="10" t="inlineStr">
        <is>
          <t>Mechanical Seal</t>
        </is>
      </c>
      <c r="I776" s="10" t="inlineStr">
        <is>
          <t>Single</t>
        </is>
      </c>
      <c r="J776" s="10" t="inlineStr">
        <is>
          <t>:Unbalanced:</t>
        </is>
      </c>
      <c r="K776" s="10" t="inlineStr">
        <is>
          <t>SlvMatl_SS_AISI-416_Hardened_SleeveBrg</t>
        </is>
      </c>
      <c r="L776" s="10" t="inlineStr">
        <is>
          <t>Bronze, III932, C89835</t>
        </is>
      </c>
      <c r="M776" s="10" t="inlineStr">
        <is>
          <t>SS AISI-416 (hard)-SlvBrg</t>
        </is>
      </c>
      <c r="N776" s="10" t="inlineStr">
        <is>
          <t>96732777</t>
        </is>
      </c>
      <c r="O776" s="10" t="inlineStr">
        <is>
          <t>B105393</t>
        </is>
      </c>
      <c r="P776" s="11" t="inlineStr">
        <is>
          <t>LT027</t>
        </is>
      </c>
      <c r="Q776" t="inlineStr">
        <is>
          <t>SlvMatl_SS_AISI-416_Hardened_SleeveBrg, PriceReq_BOM_KP_Sleeves</t>
        </is>
      </c>
    </row>
    <row r="777">
      <c r="B777" s="98" t="inlineStr">
        <is>
          <t>0.0</t>
        </is>
      </c>
      <c r="C777" s="10" t="inlineStr">
        <is>
          <t>ConTab_BOM_KP_Sleeves0651</t>
        </is>
      </c>
      <c r="D777" s="10" t="inlineStr"/>
      <c r="E777" s="10" t="inlineStr">
        <is>
          <t>:8012-5_6-KPV:</t>
        </is>
      </c>
      <c r="F777" s="11" t="inlineStr">
        <is>
          <t>5</t>
        </is>
      </c>
      <c r="G777" s="10" t="inlineStr">
        <is>
          <t>:CW:</t>
        </is>
      </c>
      <c r="H777" s="10" t="inlineStr">
        <is>
          <t>Mechanical Seal</t>
        </is>
      </c>
      <c r="I777" s="10" t="inlineStr">
        <is>
          <t>Single</t>
        </is>
      </c>
      <c r="J777" s="10" t="inlineStr">
        <is>
          <t>:Unbalanced:</t>
        </is>
      </c>
      <c r="K777" s="10" t="inlineStr">
        <is>
          <t>SlvMatl_SS_AISI-416_Hardened_SleeveBrg</t>
        </is>
      </c>
      <c r="L777" s="10" t="inlineStr">
        <is>
          <t>Bronze, III932, C89835</t>
        </is>
      </c>
      <c r="M777" s="10" t="inlineStr">
        <is>
          <t>SS AISI-416 (hard)-SlvBrg</t>
        </is>
      </c>
      <c r="N777" s="10" t="inlineStr">
        <is>
          <t>96698992</t>
        </is>
      </c>
      <c r="O777" s="10" t="inlineStr">
        <is>
          <t>B105394</t>
        </is>
      </c>
      <c r="P777" s="11" t="inlineStr">
        <is>
          <t>LT027</t>
        </is>
      </c>
      <c r="Q777" t="inlineStr">
        <is>
          <t>SlvMatl_SS_AISI-416_Hardened_SleeveBrg, PriceReq_BOM_KP_Sleeves</t>
        </is>
      </c>
    </row>
    <row r="778">
      <c r="B778" s="98" t="inlineStr">
        <is>
          <t>0.0</t>
        </is>
      </c>
      <c r="C778" s="10" t="inlineStr">
        <is>
          <t>ConTab_BOM_KP_Sleeves0652</t>
        </is>
      </c>
      <c r="D778" s="10" t="inlineStr"/>
      <c r="E778" s="10" t="inlineStr">
        <is>
          <t>:8015-3_4-KPV:</t>
        </is>
      </c>
      <c r="F778" s="11" t="inlineStr">
        <is>
          <t>5</t>
        </is>
      </c>
      <c r="G778" s="10" t="inlineStr">
        <is>
          <t>:CW:</t>
        </is>
      </c>
      <c r="H778" s="10" t="inlineStr">
        <is>
          <t>Mechanical Seal</t>
        </is>
      </c>
      <c r="I778" s="10" t="inlineStr">
        <is>
          <t>Single</t>
        </is>
      </c>
      <c r="J778" s="10" t="inlineStr">
        <is>
          <t>:Unbalanced:</t>
        </is>
      </c>
      <c r="K778" s="10" t="inlineStr">
        <is>
          <t>SlvMatl_SS_AISI-416_Hardened_SleeveBrg</t>
        </is>
      </c>
      <c r="L778" s="10" t="inlineStr">
        <is>
          <t>Bronze, III932, C89835</t>
        </is>
      </c>
      <c r="M778" s="10" t="inlineStr">
        <is>
          <t>SS AISI-416 (hard)-SlvBrg</t>
        </is>
      </c>
      <c r="N778" s="10" t="inlineStr">
        <is>
          <t>96698992</t>
        </is>
      </c>
      <c r="O778" s="10" t="inlineStr">
        <is>
          <t>B105395</t>
        </is>
      </c>
      <c r="P778" s="11" t="inlineStr">
        <is>
          <t>LT027</t>
        </is>
      </c>
      <c r="Q778" t="inlineStr">
        <is>
          <t>SlvMatl_SS_AISI-416_Hardened_SleeveBrg, PriceReq_BOM_KP_Sleeves</t>
        </is>
      </c>
    </row>
    <row r="779">
      <c r="B779" s="98" t="inlineStr">
        <is>
          <t>0.0</t>
        </is>
      </c>
      <c r="C779" s="10" t="inlineStr">
        <is>
          <t>ConTab_BOM_KP_Sleeves0653</t>
        </is>
      </c>
      <c r="D779" s="10" t="inlineStr"/>
      <c r="E779" s="10" t="inlineStr">
        <is>
          <t>:1012-9_0-KPV:1012-1_2-KPV:</t>
        </is>
      </c>
      <c r="F779" s="11" t="inlineStr">
        <is>
          <t>5</t>
        </is>
      </c>
      <c r="G779" s="10" t="inlineStr">
        <is>
          <t>:CW:</t>
        </is>
      </c>
      <c r="H779" s="10" t="inlineStr">
        <is>
          <t>Mechanical Seal</t>
        </is>
      </c>
      <c r="I779" s="10" t="inlineStr">
        <is>
          <t>Single</t>
        </is>
      </c>
      <c r="J779" s="10" t="inlineStr">
        <is>
          <t>:Unbalanced:</t>
        </is>
      </c>
      <c r="K779" s="10" t="inlineStr">
        <is>
          <t>SlvMatl_SS_AISI-416_Hardened_SleeveBrg</t>
        </is>
      </c>
      <c r="L779" s="10" t="inlineStr">
        <is>
          <t>Bronze, III932, C89835</t>
        </is>
      </c>
      <c r="M779" s="10" t="inlineStr">
        <is>
          <t>SS AISI-416 (hard)-SlvBrg</t>
        </is>
      </c>
      <c r="N779" s="10" t="inlineStr">
        <is>
          <t>96698992</t>
        </is>
      </c>
      <c r="O779" s="10" t="inlineStr">
        <is>
          <t>B105396</t>
        </is>
      </c>
      <c r="P779" s="11" t="inlineStr">
        <is>
          <t>LT027</t>
        </is>
      </c>
      <c r="Q779" t="inlineStr">
        <is>
          <t>SlvMatl_SS_AISI-416_Hardened_SleeveBrg, PriceReq_BOM_KP_Sleeves</t>
        </is>
      </c>
    </row>
    <row r="780">
      <c r="B780" s="98" t="inlineStr">
        <is>
          <t>0.0</t>
        </is>
      </c>
      <c r="C780" s="10" t="inlineStr">
        <is>
          <t>ConTab_BOM_KP_Sleeves0654</t>
        </is>
      </c>
      <c r="D780" s="10" t="inlineStr"/>
      <c r="E780" s="10" t="inlineStr">
        <is>
          <t>:6015-1_2-KPV:6015-3_4-KPV:</t>
        </is>
      </c>
      <c r="F780" s="11" t="inlineStr">
        <is>
          <t>5</t>
        </is>
      </c>
      <c r="G780" s="10" t="inlineStr">
        <is>
          <t>:CCW:</t>
        </is>
      </c>
      <c r="H780" s="10" t="inlineStr">
        <is>
          <t>Mechanical Seal</t>
        </is>
      </c>
      <c r="I780" s="10" t="inlineStr">
        <is>
          <t>Single</t>
        </is>
      </c>
      <c r="J780" s="10" t="inlineStr">
        <is>
          <t>:Unbalanced:</t>
        </is>
      </c>
      <c r="K780" s="10" t="inlineStr">
        <is>
          <t>SlvMatl_SS_AISI-416_Hardened_SleeveBrg</t>
        </is>
      </c>
      <c r="L780" s="10" t="inlineStr">
        <is>
          <t>Bronze, III932, C89835</t>
        </is>
      </c>
      <c r="M780" s="10" t="inlineStr">
        <is>
          <t>SS AISI-416 (hard)-SlvBrg</t>
        </is>
      </c>
      <c r="N780" s="10" t="inlineStr">
        <is>
          <t>96698996</t>
        </is>
      </c>
      <c r="O780" s="10" t="inlineStr">
        <is>
          <t>B105397</t>
        </is>
      </c>
      <c r="P780" s="11" t="inlineStr">
        <is>
          <t>LT027</t>
        </is>
      </c>
      <c r="Q780" t="inlineStr">
        <is>
          <t>SlvMatl_SS_AISI-416_Hardened_SleeveBrg, PriceReq_BOM_KP_Sleeves</t>
        </is>
      </c>
    </row>
    <row r="781">
      <c r="B781" s="98" t="inlineStr">
        <is>
          <t>0.0</t>
        </is>
      </c>
      <c r="C781" s="10" t="inlineStr">
        <is>
          <t>ConTab_BOM_KP_Sleeves0655</t>
        </is>
      </c>
      <c r="D781" s="10" t="inlineStr"/>
      <c r="E781" s="10" t="inlineStr">
        <is>
          <t>:6019-7_8-KPV:</t>
        </is>
      </c>
      <c r="F781" s="11" t="inlineStr">
        <is>
          <t>5</t>
        </is>
      </c>
      <c r="G781" s="10" t="inlineStr">
        <is>
          <t>:CCW:</t>
        </is>
      </c>
      <c r="H781" s="10" t="inlineStr">
        <is>
          <t>Mechanical Seal</t>
        </is>
      </c>
      <c r="I781" s="10" t="inlineStr">
        <is>
          <t>Single</t>
        </is>
      </c>
      <c r="J781" s="10" t="inlineStr">
        <is>
          <t>:Unbalanced:</t>
        </is>
      </c>
      <c r="K781" s="10" t="inlineStr">
        <is>
          <t>SlvMatl_SS_AISI-416_Hardened_SleeveBrg</t>
        </is>
      </c>
      <c r="L781" s="10" t="inlineStr">
        <is>
          <t>Bronze, III932, C89835</t>
        </is>
      </c>
      <c r="M781" s="10" t="inlineStr">
        <is>
          <t>SS AISI-416 (hard)-SlvBrg</t>
        </is>
      </c>
      <c r="N781" s="10" t="inlineStr">
        <is>
          <t>96701060</t>
        </is>
      </c>
      <c r="O781" s="10" t="inlineStr">
        <is>
          <t>B105398</t>
        </is>
      </c>
      <c r="P781" s="11" t="inlineStr">
        <is>
          <t>LT027</t>
        </is>
      </c>
      <c r="Q781" t="inlineStr">
        <is>
          <t>SlvMatl_SS_AISI-416_Hardened_SleeveBrg, PriceReq_BOM_KP_Sleeves</t>
        </is>
      </c>
    </row>
    <row r="782">
      <c r="B782" s="98" t="inlineStr">
        <is>
          <t>0.0</t>
        </is>
      </c>
      <c r="C782" s="10" t="inlineStr">
        <is>
          <t>ConTab_BOM_KP_Sleeves0656</t>
        </is>
      </c>
      <c r="D782" s="10" t="inlineStr"/>
      <c r="E782" s="10" t="inlineStr">
        <is>
          <t>:8012-5_6-KPV:</t>
        </is>
      </c>
      <c r="F782" s="11" t="inlineStr">
        <is>
          <t>5</t>
        </is>
      </c>
      <c r="G782" s="10" t="inlineStr">
        <is>
          <t>:CCW:</t>
        </is>
      </c>
      <c r="H782" s="10" t="inlineStr">
        <is>
          <t>Mechanical Seal</t>
        </is>
      </c>
      <c r="I782" s="10" t="inlineStr">
        <is>
          <t>Single</t>
        </is>
      </c>
      <c r="J782" s="10" t="inlineStr">
        <is>
          <t>:Unbalanced:</t>
        </is>
      </c>
      <c r="K782" s="10" t="inlineStr">
        <is>
          <t>SlvMatl_SS_AISI-416_Hardened_SleeveBrg</t>
        </is>
      </c>
      <c r="L782" s="10" t="inlineStr">
        <is>
          <t>Bronze, III932, C89835</t>
        </is>
      </c>
      <c r="M782" s="10" t="inlineStr">
        <is>
          <t>SS AISI-416 (hard)-SlvBrg</t>
        </is>
      </c>
      <c r="N782" s="10" t="inlineStr">
        <is>
          <t>96698996</t>
        </is>
      </c>
      <c r="O782" s="10" t="inlineStr">
        <is>
          <t>B105399</t>
        </is>
      </c>
      <c r="P782" s="11" t="inlineStr">
        <is>
          <t>LT027</t>
        </is>
      </c>
      <c r="Q782" t="inlineStr">
        <is>
          <t>SlvMatl_SS_AISI-416_Hardened_SleeveBrg, PriceReq_BOM_KP_Sleeves</t>
        </is>
      </c>
    </row>
    <row r="783">
      <c r="B783" s="98" t="inlineStr">
        <is>
          <t>0.0</t>
        </is>
      </c>
      <c r="C783" s="10" t="inlineStr">
        <is>
          <t>ConTab_BOM_KP_Sleeves0657</t>
        </is>
      </c>
      <c r="D783" s="10" t="inlineStr"/>
      <c r="E783" s="10" t="inlineStr">
        <is>
          <t>:8015-3_4-KPV:</t>
        </is>
      </c>
      <c r="F783" s="11" t="inlineStr">
        <is>
          <t>5</t>
        </is>
      </c>
      <c r="G783" s="10" t="inlineStr">
        <is>
          <t>:CCW:</t>
        </is>
      </c>
      <c r="H783" s="10" t="inlineStr">
        <is>
          <t>Mechanical Seal</t>
        </is>
      </c>
      <c r="I783" s="10" t="inlineStr">
        <is>
          <t>Single</t>
        </is>
      </c>
      <c r="J783" s="10" t="inlineStr">
        <is>
          <t>:Unbalanced:</t>
        </is>
      </c>
      <c r="K783" s="10" t="inlineStr">
        <is>
          <t>SlvMatl_SS_AISI-416_Hardened_SleeveBrg</t>
        </is>
      </c>
      <c r="L783" s="10" t="inlineStr">
        <is>
          <t>Bronze, III932, C89835</t>
        </is>
      </c>
      <c r="M783" s="10" t="inlineStr">
        <is>
          <t>SS AISI-416 (hard)-SlvBrg</t>
        </is>
      </c>
      <c r="N783" s="10" t="inlineStr">
        <is>
          <t>96698996</t>
        </is>
      </c>
      <c r="O783" s="10" t="inlineStr">
        <is>
          <t>B105400</t>
        </is>
      </c>
      <c r="P783" s="11" t="inlineStr">
        <is>
          <t>LT027</t>
        </is>
      </c>
      <c r="Q783" t="inlineStr">
        <is>
          <t>SlvMatl_SS_AISI-416_Hardened_SleeveBrg, PriceReq_BOM_KP_Sleeves</t>
        </is>
      </c>
    </row>
    <row r="784">
      <c r="B784" s="98" t="inlineStr">
        <is>
          <t>0.0</t>
        </is>
      </c>
      <c r="C784" s="10" t="inlineStr">
        <is>
          <t>ConTab_BOM_KP_Sleeves0658</t>
        </is>
      </c>
      <c r="D784" s="10" t="inlineStr"/>
      <c r="E784" s="10" t="inlineStr">
        <is>
          <t>:1012-9_0-KPV:1012-1_2-KPV:</t>
        </is>
      </c>
      <c r="F784" s="11" t="inlineStr">
        <is>
          <t>5</t>
        </is>
      </c>
      <c r="G784" s="10" t="inlineStr">
        <is>
          <t>:CCW:</t>
        </is>
      </c>
      <c r="H784" s="10" t="inlineStr">
        <is>
          <t>Mechanical Seal</t>
        </is>
      </c>
      <c r="I784" s="10" t="inlineStr">
        <is>
          <t>Single</t>
        </is>
      </c>
      <c r="J784" s="10" t="inlineStr">
        <is>
          <t>:Unbalanced:</t>
        </is>
      </c>
      <c r="K784" s="10" t="inlineStr">
        <is>
          <t>SlvMatl_SS_AISI-416_Hardened_SleeveBrg</t>
        </is>
      </c>
      <c r="L784" s="10" t="inlineStr">
        <is>
          <t>Bronze, III932, C89835</t>
        </is>
      </c>
      <c r="M784" s="10" t="inlineStr">
        <is>
          <t>SS AISI-416 (hard)-SlvBrg</t>
        </is>
      </c>
      <c r="N784" s="10" t="inlineStr">
        <is>
          <t>96698996</t>
        </is>
      </c>
      <c r="O784" s="10" t="inlineStr">
        <is>
          <t>B105401</t>
        </is>
      </c>
      <c r="P784" s="11" t="inlineStr">
        <is>
          <t>LT027</t>
        </is>
      </c>
      <c r="Q784" t="inlineStr">
        <is>
          <t>SlvMatl_SS_AISI-416_Hardened_SleeveBrg, PriceReq_BOM_KP_Sleeves</t>
        </is>
      </c>
    </row>
    <row r="785">
      <c r="B785" s="98" t="inlineStr">
        <is>
          <t>0.0</t>
        </is>
      </c>
      <c r="C785" s="10" t="inlineStr">
        <is>
          <t>ConTab_BOM_KP_Sleeves0659</t>
        </is>
      </c>
      <c r="D785" s="10" t="inlineStr"/>
      <c r="E785" s="10" t="inlineStr">
        <is>
          <t>:6015-1_2-KPV:6015-3_4-KPV:</t>
        </is>
      </c>
      <c r="F785" s="11" t="inlineStr">
        <is>
          <t>5</t>
        </is>
      </c>
      <c r="G785" s="10" t="inlineStr">
        <is>
          <t>:CW:</t>
        </is>
      </c>
      <c r="H785" s="10" t="inlineStr">
        <is>
          <t>Mechanical Seal</t>
        </is>
      </c>
      <c r="I785" s="10" t="inlineStr">
        <is>
          <t>Single</t>
        </is>
      </c>
      <c r="J785" s="10" t="inlineStr">
        <is>
          <t>:Unbalanced:</t>
        </is>
      </c>
      <c r="K785" s="10" t="inlineStr">
        <is>
          <t>SlvMatl_SS_AISI-416_Hardened_SleeveBrg</t>
        </is>
      </c>
      <c r="L785" s="10" t="inlineStr">
        <is>
          <t>NiAl-Bronze, ASTM-B150 CDA95400</t>
        </is>
      </c>
      <c r="M785" s="10" t="inlineStr">
        <is>
          <t>SS AISI-416 (hard)-SlvBrg</t>
        </is>
      </c>
      <c r="N785" s="11" t="inlineStr">
        <is>
          <t>RTF</t>
        </is>
      </c>
      <c r="O785" s="10" t="inlineStr">
        <is>
          <t>B105402</t>
        </is>
      </c>
      <c r="P785" s="11" t="inlineStr">
        <is>
          <t>LT066</t>
        </is>
      </c>
      <c r="Q785" t="inlineStr">
        <is>
          <t>SlvMatl_SS_AISI-416_Hardened_SleeveBrg, PriceReq_BOM_KP_Sleeves</t>
        </is>
      </c>
    </row>
    <row r="786">
      <c r="B786" s="98" t="inlineStr">
        <is>
          <t>0.0</t>
        </is>
      </c>
      <c r="C786" s="10" t="inlineStr">
        <is>
          <t>ConTab_BOM_KP_Sleeves0660</t>
        </is>
      </c>
      <c r="D786" s="10" t="inlineStr"/>
      <c r="E786" s="10" t="inlineStr">
        <is>
          <t>:6019-7_8-KPV:</t>
        </is>
      </c>
      <c r="F786" s="11" t="inlineStr">
        <is>
          <t>5</t>
        </is>
      </c>
      <c r="G786" s="10" t="inlineStr">
        <is>
          <t>:CW:</t>
        </is>
      </c>
      <c r="H786" s="10" t="inlineStr">
        <is>
          <t>Mechanical Seal</t>
        </is>
      </c>
      <c r="I786" s="10" t="inlineStr">
        <is>
          <t>Single</t>
        </is>
      </c>
      <c r="J786" s="10" t="inlineStr">
        <is>
          <t>:Unbalanced:</t>
        </is>
      </c>
      <c r="K786" s="10" t="inlineStr">
        <is>
          <t>SlvMatl_SS_AISI-416_Hardened_SleeveBrg</t>
        </is>
      </c>
      <c r="L786" s="10" t="inlineStr">
        <is>
          <t>NiAl-Bronze, ASTM-B150 CDA95400</t>
        </is>
      </c>
      <c r="M786" s="10" t="inlineStr">
        <is>
          <t>SS AISI-416 (hard)-SlvBrg</t>
        </is>
      </c>
      <c r="N786" s="11" t="inlineStr">
        <is>
          <t>RTF</t>
        </is>
      </c>
      <c r="O786" s="10" t="inlineStr">
        <is>
          <t>B105403</t>
        </is>
      </c>
      <c r="P786" s="11" t="inlineStr">
        <is>
          <t>LT066</t>
        </is>
      </c>
      <c r="Q786" t="inlineStr">
        <is>
          <t>SlvMatl_SS_AISI-416_Hardened_SleeveBrg, PriceReq_BOM_KP_Sleeves</t>
        </is>
      </c>
    </row>
    <row r="787">
      <c r="B787" s="98" t="inlineStr">
        <is>
          <t>0.0</t>
        </is>
      </c>
      <c r="C787" s="10" t="inlineStr">
        <is>
          <t>ConTab_BOM_KP_Sleeves0661</t>
        </is>
      </c>
      <c r="D787" s="10" t="inlineStr"/>
      <c r="E787" s="10" t="inlineStr">
        <is>
          <t>:8012-5_6-KPV:</t>
        </is>
      </c>
      <c r="F787" s="11" t="inlineStr">
        <is>
          <t>5</t>
        </is>
      </c>
      <c r="G787" s="10" t="inlineStr">
        <is>
          <t>:CW:</t>
        </is>
      </c>
      <c r="H787" s="10" t="inlineStr">
        <is>
          <t>Mechanical Seal</t>
        </is>
      </c>
      <c r="I787" s="10" t="inlineStr">
        <is>
          <t>Single</t>
        </is>
      </c>
      <c r="J787" s="10" t="inlineStr">
        <is>
          <t>:Unbalanced:</t>
        </is>
      </c>
      <c r="K787" s="10" t="inlineStr">
        <is>
          <t>SlvMatl_SS_AISI-416_Hardened_SleeveBrg</t>
        </is>
      </c>
      <c r="L787" s="10" t="inlineStr">
        <is>
          <t>NiAl-Bronze, ASTM-B150 CDA95400</t>
        </is>
      </c>
      <c r="M787" s="10" t="inlineStr">
        <is>
          <t>SS AISI-416 (hard)-SlvBrg</t>
        </is>
      </c>
      <c r="N787" s="11" t="inlineStr">
        <is>
          <t>RTF</t>
        </is>
      </c>
      <c r="O787" s="10" t="inlineStr">
        <is>
          <t>B105404</t>
        </is>
      </c>
      <c r="P787" s="11" t="inlineStr">
        <is>
          <t>LT066</t>
        </is>
      </c>
      <c r="Q787" t="inlineStr">
        <is>
          <t>SlvMatl_SS_AISI-416_Hardened_SleeveBrg, PriceReq_BOM_KP_Sleeves</t>
        </is>
      </c>
    </row>
    <row r="788">
      <c r="B788" s="98" t="inlineStr">
        <is>
          <t>0.0</t>
        </is>
      </c>
      <c r="C788" s="10" t="inlineStr">
        <is>
          <t>ConTab_BOM_KP_Sleeves0662</t>
        </is>
      </c>
      <c r="D788" s="10" t="inlineStr"/>
      <c r="E788" s="10" t="inlineStr">
        <is>
          <t>:8015-3_4-KPV:</t>
        </is>
      </c>
      <c r="F788" s="11" t="inlineStr">
        <is>
          <t>5</t>
        </is>
      </c>
      <c r="G788" s="10" t="inlineStr">
        <is>
          <t>:CW:</t>
        </is>
      </c>
      <c r="H788" s="10" t="inlineStr">
        <is>
          <t>Mechanical Seal</t>
        </is>
      </c>
      <c r="I788" s="10" t="inlineStr">
        <is>
          <t>Single</t>
        </is>
      </c>
      <c r="J788" s="10" t="inlineStr">
        <is>
          <t>:Unbalanced:</t>
        </is>
      </c>
      <c r="K788" s="10" t="inlineStr">
        <is>
          <t>SlvMatl_SS_AISI-416_Hardened_SleeveBrg</t>
        </is>
      </c>
      <c r="L788" s="10" t="inlineStr">
        <is>
          <t>NiAl-Bronze, ASTM-B150 CDA95400</t>
        </is>
      </c>
      <c r="M788" s="10" t="inlineStr">
        <is>
          <t>SS AISI-416 (hard)-SlvBrg</t>
        </is>
      </c>
      <c r="N788" s="11" t="inlineStr">
        <is>
          <t>RTF</t>
        </is>
      </c>
      <c r="O788" s="10" t="inlineStr">
        <is>
          <t>B105405</t>
        </is>
      </c>
      <c r="P788" s="11" t="inlineStr">
        <is>
          <t>LT066</t>
        </is>
      </c>
      <c r="Q788" t="inlineStr">
        <is>
          <t>SlvMatl_SS_AISI-416_Hardened_SleeveBrg, PriceReq_BOM_KP_Sleeves</t>
        </is>
      </c>
    </row>
    <row r="789">
      <c r="B789" s="98" t="inlineStr">
        <is>
          <t>0.0</t>
        </is>
      </c>
      <c r="C789" s="10" t="inlineStr">
        <is>
          <t>ConTab_BOM_KP_Sleeves0663</t>
        </is>
      </c>
      <c r="D789" s="10" t="inlineStr"/>
      <c r="E789" s="10" t="inlineStr">
        <is>
          <t>:1012-9_0-KPV:1012-1_2-KPV:</t>
        </is>
      </c>
      <c r="F789" s="11" t="inlineStr">
        <is>
          <t>5</t>
        </is>
      </c>
      <c r="G789" s="10" t="inlineStr">
        <is>
          <t>:CW:</t>
        </is>
      </c>
      <c r="H789" s="10" t="inlineStr">
        <is>
          <t>Mechanical Seal</t>
        </is>
      </c>
      <c r="I789" s="10" t="inlineStr">
        <is>
          <t>Single</t>
        </is>
      </c>
      <c r="J789" s="10" t="inlineStr">
        <is>
          <t>:Unbalanced:</t>
        </is>
      </c>
      <c r="K789" s="10" t="inlineStr">
        <is>
          <t>SlvMatl_SS_AISI-416_Hardened_SleeveBrg</t>
        </is>
      </c>
      <c r="L789" s="10" t="inlineStr">
        <is>
          <t>NiAl-Bronze, ASTM-B150 CDA95400</t>
        </is>
      </c>
      <c r="M789" s="10" t="inlineStr">
        <is>
          <t>SS AISI-416 (hard)-SlvBrg</t>
        </is>
      </c>
      <c r="N789" s="11" t="inlineStr">
        <is>
          <t>RTF</t>
        </is>
      </c>
      <c r="O789" s="10" t="inlineStr">
        <is>
          <t>B105406</t>
        </is>
      </c>
      <c r="P789" s="11" t="inlineStr">
        <is>
          <t>LT066</t>
        </is>
      </c>
      <c r="Q789" t="inlineStr">
        <is>
          <t>SlvMatl_SS_AISI-416_Hardened_SleeveBrg, PriceReq_BOM_KP_Sleeves</t>
        </is>
      </c>
    </row>
    <row r="790">
      <c r="B790" s="98" t="inlineStr">
        <is>
          <t>0.0</t>
        </is>
      </c>
      <c r="C790" s="10" t="inlineStr">
        <is>
          <t>ConTab_BOM_KP_Sleeves0664</t>
        </is>
      </c>
      <c r="D790" s="10" t="inlineStr"/>
      <c r="E790" s="10" t="inlineStr">
        <is>
          <t>:6015-1_2-KPV:6015-3_4-KPV:</t>
        </is>
      </c>
      <c r="F790" s="11" t="inlineStr">
        <is>
          <t>5</t>
        </is>
      </c>
      <c r="G790" s="10" t="inlineStr">
        <is>
          <t>:CCW:</t>
        </is>
      </c>
      <c r="H790" s="10" t="inlineStr">
        <is>
          <t>Mechanical Seal</t>
        </is>
      </c>
      <c r="I790" s="10" t="inlineStr">
        <is>
          <t>Single</t>
        </is>
      </c>
      <c r="J790" s="10" t="inlineStr">
        <is>
          <t>:Unbalanced:</t>
        </is>
      </c>
      <c r="K790" s="10" t="inlineStr">
        <is>
          <t>SlvMatl_SS_AISI-416_Hardened_SleeveBrg</t>
        </is>
      </c>
      <c r="L790" s="10" t="inlineStr">
        <is>
          <t>NiAl-Bronze, ASTM-B150 CDA95400</t>
        </is>
      </c>
      <c r="M790" s="10" t="inlineStr">
        <is>
          <t>SS AISI-416 (hard)-SlvBrg</t>
        </is>
      </c>
      <c r="N790" s="11" t="inlineStr">
        <is>
          <t>RTF</t>
        </is>
      </c>
      <c r="O790" s="10" t="inlineStr">
        <is>
          <t>B105407</t>
        </is>
      </c>
      <c r="P790" s="11" t="inlineStr">
        <is>
          <t>LT066</t>
        </is>
      </c>
      <c r="Q790" t="inlineStr">
        <is>
          <t>SlvMatl_SS_AISI-416_Hardened_SleeveBrg, PriceReq_BOM_KP_Sleeves</t>
        </is>
      </c>
    </row>
    <row r="791">
      <c r="B791" s="98" t="inlineStr">
        <is>
          <t>0.0</t>
        </is>
      </c>
      <c r="C791" s="10" t="inlineStr">
        <is>
          <t>ConTab_BOM_KP_Sleeves0665</t>
        </is>
      </c>
      <c r="D791" s="10" t="inlineStr"/>
      <c r="E791" s="10" t="inlineStr">
        <is>
          <t>:6019-7_8-KPV:</t>
        </is>
      </c>
      <c r="F791" s="11" t="inlineStr">
        <is>
          <t>5</t>
        </is>
      </c>
      <c r="G791" s="10" t="inlineStr">
        <is>
          <t>:CCW:</t>
        </is>
      </c>
      <c r="H791" s="10" t="inlineStr">
        <is>
          <t>Mechanical Seal</t>
        </is>
      </c>
      <c r="I791" s="10" t="inlineStr">
        <is>
          <t>Single</t>
        </is>
      </c>
      <c r="J791" s="10" t="inlineStr">
        <is>
          <t>:Unbalanced:</t>
        </is>
      </c>
      <c r="K791" s="10" t="inlineStr">
        <is>
          <t>SlvMatl_SS_AISI-416_Hardened_SleeveBrg</t>
        </is>
      </c>
      <c r="L791" s="10" t="inlineStr">
        <is>
          <t>NiAl-Bronze, ASTM-B150 CDA95400</t>
        </is>
      </c>
      <c r="M791" s="10" t="inlineStr">
        <is>
          <t>SS AISI-416 (hard)-SlvBrg</t>
        </is>
      </c>
      <c r="N791" s="11" t="inlineStr">
        <is>
          <t>RTF</t>
        </is>
      </c>
      <c r="O791" s="10" t="inlineStr">
        <is>
          <t>B105408</t>
        </is>
      </c>
      <c r="P791" s="11" t="inlineStr">
        <is>
          <t>LT066</t>
        </is>
      </c>
      <c r="Q791" t="inlineStr">
        <is>
          <t>SlvMatl_SS_AISI-416_Hardened_SleeveBrg, PriceReq_BOM_KP_Sleeves</t>
        </is>
      </c>
    </row>
    <row r="792">
      <c r="B792" s="98" t="inlineStr">
        <is>
          <t>0.0</t>
        </is>
      </c>
      <c r="C792" s="10" t="inlineStr">
        <is>
          <t>ConTab_BOM_KP_Sleeves0666</t>
        </is>
      </c>
      <c r="D792" s="10" t="inlineStr"/>
      <c r="E792" s="10" t="inlineStr">
        <is>
          <t>:8012-5_6-KPV:</t>
        </is>
      </c>
      <c r="F792" s="11" t="inlineStr">
        <is>
          <t>5</t>
        </is>
      </c>
      <c r="G792" s="10" t="inlineStr">
        <is>
          <t>:CCW:</t>
        </is>
      </c>
      <c r="H792" s="10" t="inlineStr">
        <is>
          <t>Mechanical Seal</t>
        </is>
      </c>
      <c r="I792" s="10" t="inlineStr">
        <is>
          <t>Single</t>
        </is>
      </c>
      <c r="J792" s="10" t="inlineStr">
        <is>
          <t>:Unbalanced:</t>
        </is>
      </c>
      <c r="K792" s="10" t="inlineStr">
        <is>
          <t>SlvMatl_SS_AISI-416_Hardened_SleeveBrg</t>
        </is>
      </c>
      <c r="L792" s="10" t="inlineStr">
        <is>
          <t>NiAl-Bronze, ASTM-B150 CDA95400</t>
        </is>
      </c>
      <c r="M792" s="10" t="inlineStr">
        <is>
          <t>SS AISI-416 (hard)-SlvBrg</t>
        </is>
      </c>
      <c r="N792" s="11" t="inlineStr">
        <is>
          <t>RTF</t>
        </is>
      </c>
      <c r="O792" s="10" t="inlineStr">
        <is>
          <t>B105409</t>
        </is>
      </c>
      <c r="P792" s="11" t="inlineStr">
        <is>
          <t>LT066</t>
        </is>
      </c>
      <c r="Q792" t="inlineStr">
        <is>
          <t>SlvMatl_SS_AISI-416_Hardened_SleeveBrg, PriceReq_BOM_KP_Sleeves</t>
        </is>
      </c>
    </row>
    <row r="793">
      <c r="B793" s="98" t="inlineStr">
        <is>
          <t>0.0</t>
        </is>
      </c>
      <c r="C793" s="10" t="inlineStr">
        <is>
          <t>ConTab_BOM_KP_Sleeves0667</t>
        </is>
      </c>
      <c r="D793" s="10" t="inlineStr"/>
      <c r="E793" s="10" t="inlineStr">
        <is>
          <t>:8015-3_4-KPV:</t>
        </is>
      </c>
      <c r="F793" s="11" t="inlineStr">
        <is>
          <t>5</t>
        </is>
      </c>
      <c r="G793" s="10" t="inlineStr">
        <is>
          <t>:CCW:</t>
        </is>
      </c>
      <c r="H793" s="10" t="inlineStr">
        <is>
          <t>Mechanical Seal</t>
        </is>
      </c>
      <c r="I793" s="10" t="inlineStr">
        <is>
          <t>Single</t>
        </is>
      </c>
      <c r="J793" s="10" t="inlineStr">
        <is>
          <t>:Unbalanced:</t>
        </is>
      </c>
      <c r="K793" s="10" t="inlineStr">
        <is>
          <t>SlvMatl_SS_AISI-416_Hardened_SleeveBrg</t>
        </is>
      </c>
      <c r="L793" s="10" t="inlineStr">
        <is>
          <t>NiAl-Bronze, ASTM-B150 CDA95400</t>
        </is>
      </c>
      <c r="M793" s="10" t="inlineStr">
        <is>
          <t>SS AISI-416 (hard)-SlvBrg</t>
        </is>
      </c>
      <c r="N793" s="11" t="inlineStr">
        <is>
          <t>RTF</t>
        </is>
      </c>
      <c r="O793" s="10" t="inlineStr">
        <is>
          <t>B105410</t>
        </is>
      </c>
      <c r="P793" s="11" t="inlineStr">
        <is>
          <t>LT066</t>
        </is>
      </c>
      <c r="Q793" t="inlineStr">
        <is>
          <t>SlvMatl_SS_AISI-416_Hardened_SleeveBrg, PriceReq_BOM_KP_Sleeves</t>
        </is>
      </c>
    </row>
    <row r="794">
      <c r="B794" s="98" t="inlineStr">
        <is>
          <t>0.0</t>
        </is>
      </c>
      <c r="C794" s="10" t="inlineStr">
        <is>
          <t>ConTab_BOM_KP_Sleeves0668</t>
        </is>
      </c>
      <c r="D794" s="10" t="inlineStr"/>
      <c r="E794" s="10" t="inlineStr">
        <is>
          <t>:1012-9_0-KPV:1012-1_2-KPV:</t>
        </is>
      </c>
      <c r="F794" s="11" t="inlineStr">
        <is>
          <t>5</t>
        </is>
      </c>
      <c r="G794" s="10" t="inlineStr">
        <is>
          <t>:CCW:</t>
        </is>
      </c>
      <c r="H794" s="10" t="inlineStr">
        <is>
          <t>Mechanical Seal</t>
        </is>
      </c>
      <c r="I794" s="10" t="inlineStr">
        <is>
          <t>Single</t>
        </is>
      </c>
      <c r="J794" s="10" t="inlineStr">
        <is>
          <t>:Unbalanced:</t>
        </is>
      </c>
      <c r="K794" s="10" t="inlineStr">
        <is>
          <t>SlvMatl_SS_AISI-416_Hardened_SleeveBrg</t>
        </is>
      </c>
      <c r="L794" s="10" t="inlineStr">
        <is>
          <t>NiAl-Bronze, ASTM-B150 CDA95400</t>
        </is>
      </c>
      <c r="M794" s="10" t="inlineStr">
        <is>
          <t>SS AISI-416 (hard)-SlvBrg</t>
        </is>
      </c>
      <c r="N794" s="11" t="inlineStr">
        <is>
          <t>RTF</t>
        </is>
      </c>
      <c r="O794" s="10" t="inlineStr">
        <is>
          <t>B105411</t>
        </is>
      </c>
      <c r="P794" s="11" t="inlineStr">
        <is>
          <t>LT066</t>
        </is>
      </c>
      <c r="Q794" t="inlineStr">
        <is>
          <t>SlvMatl_SS_AISI-416_Hardened_SleeveBrg, PriceReq_BOM_KP_Sleeves</t>
        </is>
      </c>
    </row>
    <row r="795">
      <c r="B795" s="98" t="inlineStr">
        <is>
          <t>0.0</t>
        </is>
      </c>
      <c r="C795" s="10" t="inlineStr">
        <is>
          <t>ConTab_BOM_KP_Sleeves0669</t>
        </is>
      </c>
      <c r="D795" s="10" t="inlineStr"/>
      <c r="E795" s="10" t="inlineStr">
        <is>
          <t>:6015-1_2-KPV:6015-3_4-KPV:</t>
        </is>
      </c>
      <c r="F795" s="11" t="inlineStr">
        <is>
          <t>5</t>
        </is>
      </c>
      <c r="G795" s="10" t="inlineStr">
        <is>
          <t>:CW:</t>
        </is>
      </c>
      <c r="H795" s="10" t="inlineStr">
        <is>
          <t>Mechanical Seal</t>
        </is>
      </c>
      <c r="I795" s="10" t="inlineStr">
        <is>
          <t>Single</t>
        </is>
      </c>
      <c r="J795" s="10" t="inlineStr">
        <is>
          <t>:Unbalanced:</t>
        </is>
      </c>
      <c r="K795" s="10" t="inlineStr">
        <is>
          <t>SlvMatl_SS_AISI-416_Hardened_SleeveBrg</t>
        </is>
      </c>
      <c r="L795" s="10" t="inlineStr">
        <is>
          <t>Al-Bronze, ASTM-B150 CDA95200</t>
        </is>
      </c>
      <c r="M795" s="10" t="inlineStr">
        <is>
          <t>SS AISI-416 (hard)-SlvBrg</t>
        </is>
      </c>
      <c r="N795" s="11" t="inlineStr">
        <is>
          <t>RTF</t>
        </is>
      </c>
      <c r="O795" s="10" t="inlineStr">
        <is>
          <t>B105412</t>
        </is>
      </c>
      <c r="P795" s="11" t="inlineStr">
        <is>
          <t>LT066</t>
        </is>
      </c>
      <c r="Q795" t="inlineStr">
        <is>
          <t>SlvMatl_SS_AISI-416_Hardened_SleeveBrg, PriceReq_BOM_KP_Sleeves</t>
        </is>
      </c>
    </row>
    <row r="796">
      <c r="B796" s="98" t="inlineStr">
        <is>
          <t>0.0</t>
        </is>
      </c>
      <c r="C796" s="10" t="inlineStr">
        <is>
          <t>ConTab_BOM_KP_Sleeves0670</t>
        </is>
      </c>
      <c r="D796" s="10" t="inlineStr"/>
      <c r="E796" s="10" t="inlineStr">
        <is>
          <t>:6019-7_8-KPV:</t>
        </is>
      </c>
      <c r="F796" s="11" t="inlineStr">
        <is>
          <t>5</t>
        </is>
      </c>
      <c r="G796" s="10" t="inlineStr">
        <is>
          <t>:CW:</t>
        </is>
      </c>
      <c r="H796" s="10" t="inlineStr">
        <is>
          <t>Mechanical Seal</t>
        </is>
      </c>
      <c r="I796" s="10" t="inlineStr">
        <is>
          <t>Single</t>
        </is>
      </c>
      <c r="J796" s="10" t="inlineStr">
        <is>
          <t>:Unbalanced:</t>
        </is>
      </c>
      <c r="K796" s="10" t="inlineStr">
        <is>
          <t>SlvMatl_SS_AISI-416_Hardened_SleeveBrg</t>
        </is>
      </c>
      <c r="L796" s="10" t="inlineStr">
        <is>
          <t>Al-Bronze, ASTM-B150 CDA95200</t>
        </is>
      </c>
      <c r="M796" s="10" t="inlineStr">
        <is>
          <t>SS AISI-416 (hard)-SlvBrg</t>
        </is>
      </c>
      <c r="N796" s="11" t="inlineStr">
        <is>
          <t>RTF</t>
        </is>
      </c>
      <c r="O796" s="10" t="inlineStr">
        <is>
          <t>B105413</t>
        </is>
      </c>
      <c r="P796" s="11" t="inlineStr">
        <is>
          <t>LT066</t>
        </is>
      </c>
      <c r="Q796" t="inlineStr">
        <is>
          <t>SlvMatl_SS_AISI-416_Hardened_SleeveBrg, PriceReq_BOM_KP_Sleeves</t>
        </is>
      </c>
    </row>
    <row r="797">
      <c r="B797" s="98" t="inlineStr">
        <is>
          <t>0.0</t>
        </is>
      </c>
      <c r="C797" s="10" t="inlineStr">
        <is>
          <t>ConTab_BOM_KP_Sleeves0671</t>
        </is>
      </c>
      <c r="D797" s="10" t="inlineStr"/>
      <c r="E797" s="10" t="inlineStr">
        <is>
          <t>:8012-5_6-KPV:</t>
        </is>
      </c>
      <c r="F797" s="11" t="inlineStr">
        <is>
          <t>5</t>
        </is>
      </c>
      <c r="G797" s="10" t="inlineStr">
        <is>
          <t>:CW:</t>
        </is>
      </c>
      <c r="H797" s="10" t="inlineStr">
        <is>
          <t>Mechanical Seal</t>
        </is>
      </c>
      <c r="I797" s="10" t="inlineStr">
        <is>
          <t>Single</t>
        </is>
      </c>
      <c r="J797" s="10" t="inlineStr">
        <is>
          <t>:Unbalanced:</t>
        </is>
      </c>
      <c r="K797" s="10" t="inlineStr">
        <is>
          <t>SlvMatl_SS_AISI-416_Hardened_SleeveBrg</t>
        </is>
      </c>
      <c r="L797" s="10" t="inlineStr">
        <is>
          <t>Al-Bronze, ASTM-B150 CDA95200</t>
        </is>
      </c>
      <c r="M797" s="10" t="inlineStr">
        <is>
          <t>SS AISI-416 (hard)-SlvBrg</t>
        </is>
      </c>
      <c r="N797" s="11" t="inlineStr">
        <is>
          <t>RTF</t>
        </is>
      </c>
      <c r="O797" s="10" t="inlineStr">
        <is>
          <t>B105414</t>
        </is>
      </c>
      <c r="P797" s="11" t="inlineStr">
        <is>
          <t>LT066</t>
        </is>
      </c>
      <c r="Q797" t="inlineStr">
        <is>
          <t>SlvMatl_SS_AISI-416_Hardened_SleeveBrg, PriceReq_BOM_KP_Sleeves</t>
        </is>
      </c>
    </row>
    <row r="798">
      <c r="B798" s="98" t="inlineStr">
        <is>
          <t>0.0</t>
        </is>
      </c>
      <c r="C798" s="10" t="inlineStr">
        <is>
          <t>ConTab_BOM_KP_Sleeves0672</t>
        </is>
      </c>
      <c r="D798" s="10" t="inlineStr"/>
      <c r="E798" s="10" t="inlineStr">
        <is>
          <t>:8015-3_4-KPV:</t>
        </is>
      </c>
      <c r="F798" s="11" t="inlineStr">
        <is>
          <t>5</t>
        </is>
      </c>
      <c r="G798" s="10" t="inlineStr">
        <is>
          <t>:CW:</t>
        </is>
      </c>
      <c r="H798" s="10" t="inlineStr">
        <is>
          <t>Mechanical Seal</t>
        </is>
      </c>
      <c r="I798" s="10" t="inlineStr">
        <is>
          <t>Single</t>
        </is>
      </c>
      <c r="J798" s="10" t="inlineStr">
        <is>
          <t>:Unbalanced:</t>
        </is>
      </c>
      <c r="K798" s="10" t="inlineStr">
        <is>
          <t>SlvMatl_SS_AISI-416_Hardened_SleeveBrg</t>
        </is>
      </c>
      <c r="L798" s="10" t="inlineStr">
        <is>
          <t>Al-Bronze, ASTM-B150 CDA95200</t>
        </is>
      </c>
      <c r="M798" s="10" t="inlineStr">
        <is>
          <t>SS AISI-416 (hard)-SlvBrg</t>
        </is>
      </c>
      <c r="N798" s="11" t="inlineStr">
        <is>
          <t>RTF</t>
        </is>
      </c>
      <c r="O798" s="10" t="inlineStr">
        <is>
          <t>B105415</t>
        </is>
      </c>
      <c r="P798" s="11" t="inlineStr">
        <is>
          <t>LT066</t>
        </is>
      </c>
      <c r="Q798" t="inlineStr">
        <is>
          <t>SlvMatl_SS_AISI-416_Hardened_SleeveBrg, PriceReq_BOM_KP_Sleeves</t>
        </is>
      </c>
    </row>
    <row r="799">
      <c r="B799" s="98" t="inlineStr">
        <is>
          <t>0.0</t>
        </is>
      </c>
      <c r="C799" s="10" t="inlineStr">
        <is>
          <t>ConTab_BOM_KP_Sleeves0673</t>
        </is>
      </c>
      <c r="D799" s="10" t="inlineStr"/>
      <c r="E799" s="10" t="inlineStr">
        <is>
          <t>:1012-9_0-KPV:1012-1_2-KPV:</t>
        </is>
      </c>
      <c r="F799" s="11" t="inlineStr">
        <is>
          <t>5</t>
        </is>
      </c>
      <c r="G799" s="10" t="inlineStr">
        <is>
          <t>:CW:</t>
        </is>
      </c>
      <c r="H799" s="10" t="inlineStr">
        <is>
          <t>Mechanical Seal</t>
        </is>
      </c>
      <c r="I799" s="10" t="inlineStr">
        <is>
          <t>Single</t>
        </is>
      </c>
      <c r="J799" s="10" t="inlineStr">
        <is>
          <t>:Unbalanced:</t>
        </is>
      </c>
      <c r="K799" s="10" t="inlineStr">
        <is>
          <t>SlvMatl_SS_AISI-416_Hardened_SleeveBrg</t>
        </is>
      </c>
      <c r="L799" s="10" t="inlineStr">
        <is>
          <t>Al-Bronze, ASTM-B150 CDA95200</t>
        </is>
      </c>
      <c r="M799" s="10" t="inlineStr">
        <is>
          <t>SS AISI-416 (hard)-SlvBrg</t>
        </is>
      </c>
      <c r="N799" s="11" t="inlineStr">
        <is>
          <t>RTF</t>
        </is>
      </c>
      <c r="O799" s="10" t="inlineStr">
        <is>
          <t>B105416</t>
        </is>
      </c>
      <c r="P799" s="11" t="inlineStr">
        <is>
          <t>LT066</t>
        </is>
      </c>
      <c r="Q799" t="inlineStr">
        <is>
          <t>SlvMatl_SS_AISI-416_Hardened_SleeveBrg, PriceReq_BOM_KP_Sleeves</t>
        </is>
      </c>
    </row>
    <row r="800">
      <c r="B800" s="98" t="inlineStr">
        <is>
          <t>0.0</t>
        </is>
      </c>
      <c r="C800" s="10" t="inlineStr">
        <is>
          <t>ConTab_BOM_KP_Sleeves0674</t>
        </is>
      </c>
      <c r="D800" s="10" t="inlineStr"/>
      <c r="E800" s="10" t="inlineStr">
        <is>
          <t>:6015-1_2-KPV:6015-3_4-KPV:</t>
        </is>
      </c>
      <c r="F800" s="11" t="inlineStr">
        <is>
          <t>5</t>
        </is>
      </c>
      <c r="G800" s="10" t="inlineStr">
        <is>
          <t>:CCW:</t>
        </is>
      </c>
      <c r="H800" s="10" t="inlineStr">
        <is>
          <t>Mechanical Seal</t>
        </is>
      </c>
      <c r="I800" s="10" t="inlineStr">
        <is>
          <t>Single</t>
        </is>
      </c>
      <c r="J800" s="10" t="inlineStr">
        <is>
          <t>:Unbalanced:</t>
        </is>
      </c>
      <c r="K800" s="10" t="inlineStr">
        <is>
          <t>SlvMatl_SS_AISI-416_Hardened_SleeveBrg</t>
        </is>
      </c>
      <c r="L800" s="10" t="inlineStr">
        <is>
          <t>Al-Bronze, ASTM-B150 CDA95200</t>
        </is>
      </c>
      <c r="M800" s="10" t="inlineStr">
        <is>
          <t>SS AISI-416 (hard)-SlvBrg</t>
        </is>
      </c>
      <c r="N800" s="11" t="inlineStr">
        <is>
          <t>RTF</t>
        </is>
      </c>
      <c r="O800" s="10" t="inlineStr">
        <is>
          <t>B105417</t>
        </is>
      </c>
      <c r="P800" s="11" t="inlineStr">
        <is>
          <t>LT066</t>
        </is>
      </c>
      <c r="Q800" t="inlineStr">
        <is>
          <t>SlvMatl_SS_AISI-416_Hardened_SleeveBrg, PriceReq_BOM_KP_Sleeves</t>
        </is>
      </c>
    </row>
    <row r="801">
      <c r="B801" s="98" t="inlineStr">
        <is>
          <t>0.0</t>
        </is>
      </c>
      <c r="C801" s="10" t="inlineStr">
        <is>
          <t>ConTab_BOM_KP_Sleeves0675</t>
        </is>
      </c>
      <c r="D801" s="10" t="inlineStr"/>
      <c r="E801" s="10" t="inlineStr">
        <is>
          <t>:6019-7_8-KPV:</t>
        </is>
      </c>
      <c r="F801" s="11" t="inlineStr">
        <is>
          <t>5</t>
        </is>
      </c>
      <c r="G801" s="10" t="inlineStr">
        <is>
          <t>:CCW:</t>
        </is>
      </c>
      <c r="H801" s="10" t="inlineStr">
        <is>
          <t>Mechanical Seal</t>
        </is>
      </c>
      <c r="I801" s="10" t="inlineStr">
        <is>
          <t>Single</t>
        </is>
      </c>
      <c r="J801" s="10" t="inlineStr">
        <is>
          <t>:Unbalanced:</t>
        </is>
      </c>
      <c r="K801" s="10" t="inlineStr">
        <is>
          <t>SlvMatl_SS_AISI-416_Hardened_SleeveBrg</t>
        </is>
      </c>
      <c r="L801" s="10" t="inlineStr">
        <is>
          <t>Al-Bronze, ASTM-B150 CDA95200</t>
        </is>
      </c>
      <c r="M801" s="10" t="inlineStr">
        <is>
          <t>SS AISI-416 (hard)-SlvBrg</t>
        </is>
      </c>
      <c r="N801" s="11" t="inlineStr">
        <is>
          <t>RTF</t>
        </is>
      </c>
      <c r="O801" s="10" t="inlineStr">
        <is>
          <t>B105418</t>
        </is>
      </c>
      <c r="P801" s="11" t="inlineStr">
        <is>
          <t>LT066</t>
        </is>
      </c>
      <c r="Q801" t="inlineStr">
        <is>
          <t>SlvMatl_SS_AISI-416_Hardened_SleeveBrg, PriceReq_BOM_KP_Sleeves</t>
        </is>
      </c>
    </row>
    <row r="802">
      <c r="B802" s="98" t="inlineStr">
        <is>
          <t>0.0</t>
        </is>
      </c>
      <c r="C802" s="10" t="inlineStr">
        <is>
          <t>ConTab_BOM_KP_Sleeves0676</t>
        </is>
      </c>
      <c r="D802" s="10" t="inlineStr"/>
      <c r="E802" s="10" t="inlineStr">
        <is>
          <t>:8012-5_6-KPV:</t>
        </is>
      </c>
      <c r="F802" s="11" t="inlineStr">
        <is>
          <t>5</t>
        </is>
      </c>
      <c r="G802" s="10" t="inlineStr">
        <is>
          <t>:CCW:</t>
        </is>
      </c>
      <c r="H802" s="10" t="inlineStr">
        <is>
          <t>Mechanical Seal</t>
        </is>
      </c>
      <c r="I802" s="10" t="inlineStr">
        <is>
          <t>Single</t>
        </is>
      </c>
      <c r="J802" s="10" t="inlineStr">
        <is>
          <t>:Unbalanced:</t>
        </is>
      </c>
      <c r="K802" s="10" t="inlineStr">
        <is>
          <t>SlvMatl_SS_AISI-416_Hardened_SleeveBrg</t>
        </is>
      </c>
      <c r="L802" s="10" t="inlineStr">
        <is>
          <t>Al-Bronze, ASTM-B150 CDA95200</t>
        </is>
      </c>
      <c r="M802" s="10" t="inlineStr">
        <is>
          <t>SS AISI-416 (hard)-SlvBrg</t>
        </is>
      </c>
      <c r="N802" s="11" t="inlineStr">
        <is>
          <t>RTF</t>
        </is>
      </c>
      <c r="O802" s="10" t="inlineStr">
        <is>
          <t>B105419</t>
        </is>
      </c>
      <c r="P802" s="11" t="inlineStr">
        <is>
          <t>LT066</t>
        </is>
      </c>
      <c r="Q802" t="inlineStr">
        <is>
          <t>SlvMatl_SS_AISI-416_Hardened_SleeveBrg, PriceReq_BOM_KP_Sleeves</t>
        </is>
      </c>
    </row>
    <row r="803">
      <c r="B803" s="98" t="inlineStr">
        <is>
          <t>0.0</t>
        </is>
      </c>
      <c r="C803" s="10" t="inlineStr">
        <is>
          <t>ConTab_BOM_KP_Sleeves0677</t>
        </is>
      </c>
      <c r="D803" s="10" t="inlineStr"/>
      <c r="E803" s="10" t="inlineStr">
        <is>
          <t>:8015-3_4-KPV:</t>
        </is>
      </c>
      <c r="F803" s="11" t="inlineStr">
        <is>
          <t>5</t>
        </is>
      </c>
      <c r="G803" s="10" t="inlineStr">
        <is>
          <t>:CCW:</t>
        </is>
      </c>
      <c r="H803" s="10" t="inlineStr">
        <is>
          <t>Mechanical Seal</t>
        </is>
      </c>
      <c r="I803" s="10" t="inlineStr">
        <is>
          <t>Single</t>
        </is>
      </c>
      <c r="J803" s="10" t="inlineStr">
        <is>
          <t>:Unbalanced:</t>
        </is>
      </c>
      <c r="K803" s="10" t="inlineStr">
        <is>
          <t>SlvMatl_SS_AISI-416_Hardened_SleeveBrg</t>
        </is>
      </c>
      <c r="L803" s="10" t="inlineStr">
        <is>
          <t>Al-Bronze, ASTM-B150 CDA95200</t>
        </is>
      </c>
      <c r="M803" s="10" t="inlineStr">
        <is>
          <t>SS AISI-416 (hard)-SlvBrg</t>
        </is>
      </c>
      <c r="N803" s="11" t="inlineStr">
        <is>
          <t>RTF</t>
        </is>
      </c>
      <c r="O803" s="10" t="inlineStr">
        <is>
          <t>B105420</t>
        </is>
      </c>
      <c r="P803" s="11" t="inlineStr">
        <is>
          <t>LT066</t>
        </is>
      </c>
      <c r="Q803" t="inlineStr">
        <is>
          <t>SlvMatl_SS_AISI-416_Hardened_SleeveBrg, PriceReq_BOM_KP_Sleeves</t>
        </is>
      </c>
    </row>
    <row r="804">
      <c r="B804" s="98" t="inlineStr">
        <is>
          <t>0.0</t>
        </is>
      </c>
      <c r="C804" s="10" t="inlineStr">
        <is>
          <t>ConTab_BOM_KP_Sleeves0678</t>
        </is>
      </c>
      <c r="D804" s="10" t="inlineStr"/>
      <c r="E804" s="10" t="inlineStr">
        <is>
          <t>:1012-9_0-KPV:1012-1_2-KPV:</t>
        </is>
      </c>
      <c r="F804" s="11" t="inlineStr">
        <is>
          <t>5</t>
        </is>
      </c>
      <c r="G804" s="10" t="inlineStr">
        <is>
          <t>:CCW:</t>
        </is>
      </c>
      <c r="H804" s="10" t="inlineStr">
        <is>
          <t>Mechanical Seal</t>
        </is>
      </c>
      <c r="I804" s="10" t="inlineStr">
        <is>
          <t>Single</t>
        </is>
      </c>
      <c r="J804" s="10" t="inlineStr">
        <is>
          <t>:Unbalanced:</t>
        </is>
      </c>
      <c r="K804" s="10" t="inlineStr">
        <is>
          <t>SlvMatl_SS_AISI-416_Hardened_SleeveBrg</t>
        </is>
      </c>
      <c r="L804" s="10" t="inlineStr">
        <is>
          <t>Al-Bronze, ASTM-B150 CDA95200</t>
        </is>
      </c>
      <c r="M804" s="10" t="inlineStr">
        <is>
          <t>SS AISI-416 (hard)-SlvBrg</t>
        </is>
      </c>
      <c r="N804" s="11" t="inlineStr">
        <is>
          <t>RTF</t>
        </is>
      </c>
      <c r="O804" s="10" t="inlineStr">
        <is>
          <t>B105421</t>
        </is>
      </c>
      <c r="P804" s="11" t="inlineStr">
        <is>
          <t>LT066</t>
        </is>
      </c>
      <c r="Q804" t="inlineStr">
        <is>
          <t>SlvMatl_SS_AISI-416_Hardened_SleeveBrg, PriceReq_BOM_KP_Sleeves</t>
        </is>
      </c>
    </row>
    <row r="805">
      <c r="B805" s="98" t="inlineStr">
        <is>
          <t>0.0</t>
        </is>
      </c>
      <c r="C805" s="10" t="inlineStr">
        <is>
          <t>ConTab_BOM_KP_Sleeves0679</t>
        </is>
      </c>
      <c r="D805" s="10" t="inlineStr"/>
      <c r="E805" s="10" t="inlineStr">
        <is>
          <t>:6015-1_2-KPV:6015-3_4-KPV:</t>
        </is>
      </c>
      <c r="F805" s="11" t="inlineStr">
        <is>
          <t>5</t>
        </is>
      </c>
      <c r="G805" s="10" t="inlineStr">
        <is>
          <t>:CW:</t>
        </is>
      </c>
      <c r="H805" s="10" t="inlineStr">
        <is>
          <t>Mechanical Seal</t>
        </is>
      </c>
      <c r="I805" s="10" t="inlineStr">
        <is>
          <t>Single</t>
        </is>
      </c>
      <c r="J805" s="10" t="inlineStr">
        <is>
          <t>:Unbalanced:</t>
        </is>
      </c>
      <c r="K805" s="10" t="inlineStr">
        <is>
          <t>SlvMatl_SS_AISI-416_Hardened_SleeveBrg</t>
        </is>
      </c>
      <c r="L805" s="10" t="inlineStr">
        <is>
          <t>SS AISI-303</t>
        </is>
      </c>
      <c r="M805" s="10" t="inlineStr">
        <is>
          <t>SS AISI-416 (hard)-SlvBrg</t>
        </is>
      </c>
      <c r="N805" s="10" t="inlineStr">
        <is>
          <t>96699008</t>
        </is>
      </c>
      <c r="O805" s="10" t="inlineStr">
        <is>
          <t>B105422</t>
        </is>
      </c>
      <c r="P805" s="11" t="inlineStr">
        <is>
          <t>LT067</t>
        </is>
      </c>
      <c r="Q805" t="inlineStr">
        <is>
          <t>SlvMatl_SS_AISI-416_Hardened_SleeveBrg, PriceReq_BOM_KP_Sleeves</t>
        </is>
      </c>
    </row>
    <row r="806">
      <c r="B806" s="98" t="inlineStr">
        <is>
          <t>0.0</t>
        </is>
      </c>
      <c r="C806" s="10" t="inlineStr">
        <is>
          <t>ConTab_BOM_KP_Sleeves0680</t>
        </is>
      </c>
      <c r="D806" s="10" t="inlineStr"/>
      <c r="E806" s="10" t="inlineStr">
        <is>
          <t>:6019-7_8-KPV:</t>
        </is>
      </c>
      <c r="F806" s="11" t="inlineStr">
        <is>
          <t>5</t>
        </is>
      </c>
      <c r="G806" s="10" t="inlineStr">
        <is>
          <t>:CW:</t>
        </is>
      </c>
      <c r="H806" s="10" t="inlineStr">
        <is>
          <t>Mechanical Seal</t>
        </is>
      </c>
      <c r="I806" s="10" t="inlineStr">
        <is>
          <t>Single</t>
        </is>
      </c>
      <c r="J806" s="10" t="inlineStr">
        <is>
          <t>:Unbalanced:</t>
        </is>
      </c>
      <c r="K806" s="10" t="inlineStr">
        <is>
          <t>SlvMatl_SS_AISI-416_Hardened_SleeveBrg</t>
        </is>
      </c>
      <c r="L806" s="10" t="inlineStr">
        <is>
          <t>SS AISI-303</t>
        </is>
      </c>
      <c r="M806" s="10" t="inlineStr">
        <is>
          <t>SS AISI-416 (hard)-SlvBrg</t>
        </is>
      </c>
      <c r="N806" s="10" t="inlineStr">
        <is>
          <t>96699002</t>
        </is>
      </c>
      <c r="O806" s="10" t="inlineStr">
        <is>
          <t>B105423</t>
        </is>
      </c>
      <c r="P806" s="11" t="inlineStr">
        <is>
          <t>LT067</t>
        </is>
      </c>
      <c r="Q806" t="inlineStr">
        <is>
          <t>SlvMatl_SS_AISI-416_Hardened_SleeveBrg, PriceReq_BOM_KP_Sleeves</t>
        </is>
      </c>
    </row>
    <row r="807">
      <c r="B807" s="98" t="inlineStr">
        <is>
          <t>0.0</t>
        </is>
      </c>
      <c r="C807" s="10" t="inlineStr">
        <is>
          <t>ConTab_BOM_KP_Sleeves0681</t>
        </is>
      </c>
      <c r="D807" s="10" t="inlineStr"/>
      <c r="E807" s="10" t="inlineStr">
        <is>
          <t>:8012-5_6-KPV:</t>
        </is>
      </c>
      <c r="F807" s="11" t="inlineStr">
        <is>
          <t>5</t>
        </is>
      </c>
      <c r="G807" s="10" t="inlineStr">
        <is>
          <t>:CW:</t>
        </is>
      </c>
      <c r="H807" s="10" t="inlineStr">
        <is>
          <t>Mechanical Seal</t>
        </is>
      </c>
      <c r="I807" s="10" t="inlineStr">
        <is>
          <t>Single</t>
        </is>
      </c>
      <c r="J807" s="10" t="inlineStr">
        <is>
          <t>:Unbalanced:</t>
        </is>
      </c>
      <c r="K807" s="10" t="inlineStr">
        <is>
          <t>SlvMatl_SS_AISI-416_Hardened_SleeveBrg</t>
        </is>
      </c>
      <c r="L807" s="10" t="inlineStr">
        <is>
          <t>SS AISI-303</t>
        </is>
      </c>
      <c r="M807" s="10" t="inlineStr">
        <is>
          <t>SS AISI-416 (hard)-SlvBrg</t>
        </is>
      </c>
      <c r="N807" s="10" t="inlineStr">
        <is>
          <t>96699008</t>
        </is>
      </c>
      <c r="O807" s="10" t="inlineStr">
        <is>
          <t>B105424</t>
        </is>
      </c>
      <c r="P807" s="11" t="inlineStr">
        <is>
          <t>LT067</t>
        </is>
      </c>
      <c r="Q807" t="inlineStr">
        <is>
          <t>SlvMatl_SS_AISI-416_Hardened_SleeveBrg, PriceReq_BOM_KP_Sleeves</t>
        </is>
      </c>
    </row>
    <row r="808">
      <c r="B808" s="98" t="inlineStr">
        <is>
          <t>0.0</t>
        </is>
      </c>
      <c r="C808" s="10" t="inlineStr">
        <is>
          <t>ConTab_BOM_KP_Sleeves0682</t>
        </is>
      </c>
      <c r="D808" s="10" t="inlineStr"/>
      <c r="E808" s="10" t="inlineStr">
        <is>
          <t>:8015-3_4-KPV:</t>
        </is>
      </c>
      <c r="F808" s="11" t="inlineStr">
        <is>
          <t>5</t>
        </is>
      </c>
      <c r="G808" s="10" t="inlineStr">
        <is>
          <t>:CW:</t>
        </is>
      </c>
      <c r="H808" s="10" t="inlineStr">
        <is>
          <t>Mechanical Seal</t>
        </is>
      </c>
      <c r="I808" s="10" t="inlineStr">
        <is>
          <t>Single</t>
        </is>
      </c>
      <c r="J808" s="10" t="inlineStr">
        <is>
          <t>:Unbalanced:</t>
        </is>
      </c>
      <c r="K808" s="10" t="inlineStr">
        <is>
          <t>SlvMatl_SS_AISI-416_Hardened_SleeveBrg</t>
        </is>
      </c>
      <c r="L808" s="10" t="inlineStr">
        <is>
          <t>SS AISI-303</t>
        </is>
      </c>
      <c r="M808" s="10" t="inlineStr">
        <is>
          <t>SS AISI-416 (hard)-SlvBrg</t>
        </is>
      </c>
      <c r="N808" s="10" t="inlineStr">
        <is>
          <t>96699008</t>
        </is>
      </c>
      <c r="O808" s="10" t="inlineStr">
        <is>
          <t>B105425</t>
        </is>
      </c>
      <c r="P808" s="11" t="inlineStr">
        <is>
          <t>LT067</t>
        </is>
      </c>
      <c r="Q808" t="inlineStr">
        <is>
          <t>SlvMatl_SS_AISI-416_Hardened_SleeveBrg, PriceReq_BOM_KP_Sleeves</t>
        </is>
      </c>
    </row>
    <row r="809">
      <c r="B809" s="98" t="inlineStr">
        <is>
          <t>0.0</t>
        </is>
      </c>
      <c r="C809" s="10" t="inlineStr">
        <is>
          <t>ConTab_BOM_KP_Sleeves0683</t>
        </is>
      </c>
      <c r="D809" s="10" t="inlineStr"/>
      <c r="E809" s="10" t="inlineStr">
        <is>
          <t>:1012-9_0-KPV:1012-1_2-KPV:</t>
        </is>
      </c>
      <c r="F809" s="11" t="inlineStr">
        <is>
          <t>5</t>
        </is>
      </c>
      <c r="G809" s="10" t="inlineStr">
        <is>
          <t>:CW:</t>
        </is>
      </c>
      <c r="H809" s="10" t="inlineStr">
        <is>
          <t>Mechanical Seal</t>
        </is>
      </c>
      <c r="I809" s="10" t="inlineStr">
        <is>
          <t>Single</t>
        </is>
      </c>
      <c r="J809" s="10" t="inlineStr">
        <is>
          <t>:Unbalanced:</t>
        </is>
      </c>
      <c r="K809" s="10" t="inlineStr">
        <is>
          <t>SlvMatl_SS_AISI-416_Hardened_SleeveBrg</t>
        </is>
      </c>
      <c r="L809" s="10" t="inlineStr">
        <is>
          <t>SS AISI-303</t>
        </is>
      </c>
      <c r="M809" s="10" t="inlineStr">
        <is>
          <t>SS AISI-416 (hard)-SlvBrg</t>
        </is>
      </c>
      <c r="N809" s="10" t="inlineStr">
        <is>
          <t>96699008</t>
        </is>
      </c>
      <c r="O809" s="10" t="inlineStr">
        <is>
          <t>B105426</t>
        </is>
      </c>
      <c r="P809" s="11" t="inlineStr">
        <is>
          <t>LT067</t>
        </is>
      </c>
      <c r="Q809" t="inlineStr">
        <is>
          <t>SlvMatl_SS_AISI-416_Hardened_SleeveBrg, PriceReq_BOM_KP_Sleeves</t>
        </is>
      </c>
    </row>
    <row r="810">
      <c r="B810" s="98" t="inlineStr">
        <is>
          <t>0.0</t>
        </is>
      </c>
      <c r="C810" s="10" t="inlineStr">
        <is>
          <t>ConTab_BOM_KP_Sleeves0684</t>
        </is>
      </c>
      <c r="D810" s="10" t="inlineStr"/>
      <c r="E810" s="10" t="inlineStr">
        <is>
          <t>:6015-1_2-KPV:6015-3_4-KPV:</t>
        </is>
      </c>
      <c r="F810" s="11" t="inlineStr">
        <is>
          <t>5</t>
        </is>
      </c>
      <c r="G810" s="10" t="inlineStr">
        <is>
          <t>:CCW:</t>
        </is>
      </c>
      <c r="H810" s="10" t="inlineStr">
        <is>
          <t>Mechanical Seal</t>
        </is>
      </c>
      <c r="I810" s="10" t="inlineStr">
        <is>
          <t>Single</t>
        </is>
      </c>
      <c r="J810" s="10" t="inlineStr">
        <is>
          <t>:Unbalanced:</t>
        </is>
      </c>
      <c r="K810" s="10" t="inlineStr">
        <is>
          <t>SlvMatl_SS_AISI-416_Hardened_SleeveBrg</t>
        </is>
      </c>
      <c r="L810" s="10" t="inlineStr">
        <is>
          <t>SS AISI-303</t>
        </is>
      </c>
      <c r="M810" s="10" t="inlineStr">
        <is>
          <t>SS AISI-416 (hard)-SlvBrg</t>
        </is>
      </c>
      <c r="N810" s="10" t="inlineStr">
        <is>
          <t>96699012</t>
        </is>
      </c>
      <c r="O810" s="10" t="inlineStr">
        <is>
          <t>B105427</t>
        </is>
      </c>
      <c r="P810" s="11" t="inlineStr">
        <is>
          <t>LT067</t>
        </is>
      </c>
      <c r="Q810" t="inlineStr">
        <is>
          <t>SlvMatl_SS_AISI-416_Hardened_SleeveBrg, PriceReq_BOM_KP_Sleeves</t>
        </is>
      </c>
    </row>
    <row r="811">
      <c r="B811" s="98" t="inlineStr">
        <is>
          <t>0.0</t>
        </is>
      </c>
      <c r="C811" s="10" t="inlineStr">
        <is>
          <t>ConTab_BOM_KP_Sleeves0685</t>
        </is>
      </c>
      <c r="D811" s="10" t="inlineStr"/>
      <c r="E811" s="10" t="inlineStr">
        <is>
          <t>:6019-7_8-KPV:</t>
        </is>
      </c>
      <c r="F811" s="11" t="inlineStr">
        <is>
          <t>5</t>
        </is>
      </c>
      <c r="G811" s="10" t="inlineStr">
        <is>
          <t>:CCW:</t>
        </is>
      </c>
      <c r="H811" s="10" t="inlineStr">
        <is>
          <t>Mechanical Seal</t>
        </is>
      </c>
      <c r="I811" s="10" t="inlineStr">
        <is>
          <t>Single</t>
        </is>
      </c>
      <c r="J811" s="10" t="inlineStr">
        <is>
          <t>:Unbalanced:</t>
        </is>
      </c>
      <c r="K811" s="10" t="inlineStr">
        <is>
          <t>SlvMatl_SS_AISI-416_Hardened_SleeveBrg</t>
        </is>
      </c>
      <c r="L811" s="10" t="inlineStr">
        <is>
          <t>SS AISI-303</t>
        </is>
      </c>
      <c r="M811" s="10" t="inlineStr">
        <is>
          <t>SS AISI-416 (hard)-SlvBrg</t>
        </is>
      </c>
      <c r="N811" s="10" t="inlineStr">
        <is>
          <t>96699004</t>
        </is>
      </c>
      <c r="O811" s="10" t="inlineStr">
        <is>
          <t>B105428</t>
        </is>
      </c>
      <c r="P811" s="11" t="inlineStr">
        <is>
          <t>LT067</t>
        </is>
      </c>
      <c r="Q811" t="inlineStr">
        <is>
          <t>SlvMatl_SS_AISI-416_Hardened_SleeveBrg, PriceReq_BOM_KP_Sleeves</t>
        </is>
      </c>
    </row>
    <row r="812">
      <c r="B812" s="98" t="inlineStr">
        <is>
          <t>0.0</t>
        </is>
      </c>
      <c r="C812" s="10" t="inlineStr">
        <is>
          <t>ConTab_BOM_KP_Sleeves0686</t>
        </is>
      </c>
      <c r="D812" s="10" t="inlineStr"/>
      <c r="E812" s="10" t="inlineStr">
        <is>
          <t>:8012-5_6-KPV:</t>
        </is>
      </c>
      <c r="F812" s="11" t="inlineStr">
        <is>
          <t>5</t>
        </is>
      </c>
      <c r="G812" s="10" t="inlineStr">
        <is>
          <t>:CCW:</t>
        </is>
      </c>
      <c r="H812" s="10" t="inlineStr">
        <is>
          <t>Mechanical Seal</t>
        </is>
      </c>
      <c r="I812" s="10" t="inlineStr">
        <is>
          <t>Single</t>
        </is>
      </c>
      <c r="J812" s="10" t="inlineStr">
        <is>
          <t>:Unbalanced:</t>
        </is>
      </c>
      <c r="K812" s="10" t="inlineStr">
        <is>
          <t>SlvMatl_SS_AISI-416_Hardened_SleeveBrg</t>
        </is>
      </c>
      <c r="L812" s="10" t="inlineStr">
        <is>
          <t>SS AISI-303</t>
        </is>
      </c>
      <c r="M812" s="10" t="inlineStr">
        <is>
          <t>SS AISI-416 (hard)-SlvBrg</t>
        </is>
      </c>
      <c r="N812" s="10" t="inlineStr">
        <is>
          <t>96699012</t>
        </is>
      </c>
      <c r="O812" s="10" t="inlineStr">
        <is>
          <t>B105429</t>
        </is>
      </c>
      <c r="P812" s="11" t="inlineStr">
        <is>
          <t>LT067</t>
        </is>
      </c>
      <c r="Q812" t="inlineStr">
        <is>
          <t>SlvMatl_SS_AISI-416_Hardened_SleeveBrg, PriceReq_BOM_KP_Sleeves</t>
        </is>
      </c>
    </row>
    <row r="813">
      <c r="B813" s="98" t="inlineStr">
        <is>
          <t>0.0</t>
        </is>
      </c>
      <c r="C813" s="10" t="inlineStr">
        <is>
          <t>ConTab_BOM_KP_Sleeves0687</t>
        </is>
      </c>
      <c r="D813" s="10" t="inlineStr"/>
      <c r="E813" s="10" t="inlineStr">
        <is>
          <t>:8015-3_4-KPV:</t>
        </is>
      </c>
      <c r="F813" s="11" t="inlineStr">
        <is>
          <t>5</t>
        </is>
      </c>
      <c r="G813" s="10" t="inlineStr">
        <is>
          <t>:CCW:</t>
        </is>
      </c>
      <c r="H813" s="10" t="inlineStr">
        <is>
          <t>Mechanical Seal</t>
        </is>
      </c>
      <c r="I813" s="10" t="inlineStr">
        <is>
          <t>Single</t>
        </is>
      </c>
      <c r="J813" s="10" t="inlineStr">
        <is>
          <t>:Unbalanced:</t>
        </is>
      </c>
      <c r="K813" s="10" t="inlineStr">
        <is>
          <t>SlvMatl_SS_AISI-416_Hardened_SleeveBrg</t>
        </is>
      </c>
      <c r="L813" s="10" t="inlineStr">
        <is>
          <t>SS AISI-303</t>
        </is>
      </c>
      <c r="M813" s="10" t="inlineStr">
        <is>
          <t>SS AISI-416 (hard)-SlvBrg</t>
        </is>
      </c>
      <c r="N813" s="10" t="inlineStr">
        <is>
          <t>96699012</t>
        </is>
      </c>
      <c r="O813" s="10" t="inlineStr">
        <is>
          <t>B105430</t>
        </is>
      </c>
      <c r="P813" s="11" t="inlineStr">
        <is>
          <t>LT067</t>
        </is>
      </c>
      <c r="Q813" t="inlineStr">
        <is>
          <t>SlvMatl_SS_AISI-416_Hardened_SleeveBrg, PriceReq_BOM_KP_Sleeves</t>
        </is>
      </c>
    </row>
    <row r="814">
      <c r="B814" s="98" t="inlineStr">
        <is>
          <t>0.0</t>
        </is>
      </c>
      <c r="C814" s="10" t="inlineStr">
        <is>
          <t>ConTab_BOM_KP_Sleeves0688</t>
        </is>
      </c>
      <c r="D814" s="10" t="inlineStr"/>
      <c r="E814" s="10" t="inlineStr">
        <is>
          <t>:1012-9_0-KPV:1012-1_2-KPV:</t>
        </is>
      </c>
      <c r="F814" s="11" t="inlineStr">
        <is>
          <t>5</t>
        </is>
      </c>
      <c r="G814" s="10" t="inlineStr">
        <is>
          <t>:CCW:</t>
        </is>
      </c>
      <c r="H814" s="10" t="inlineStr">
        <is>
          <t>Mechanical Seal</t>
        </is>
      </c>
      <c r="I814" s="10" t="inlineStr">
        <is>
          <t>Single</t>
        </is>
      </c>
      <c r="J814" s="10" t="inlineStr">
        <is>
          <t>:Unbalanced:</t>
        </is>
      </c>
      <c r="K814" s="10" t="inlineStr">
        <is>
          <t>SlvMatl_SS_AISI-416_Hardened_SleeveBrg</t>
        </is>
      </c>
      <c r="L814" s="10" t="inlineStr">
        <is>
          <t>SS AISI-303</t>
        </is>
      </c>
      <c r="M814" s="10" t="inlineStr">
        <is>
          <t>SS AISI-416 (hard)-SlvBrg</t>
        </is>
      </c>
      <c r="N814" s="10" t="inlineStr">
        <is>
          <t>96699012</t>
        </is>
      </c>
      <c r="O814" s="10" t="inlineStr">
        <is>
          <t>B105431</t>
        </is>
      </c>
      <c r="P814" s="11" t="inlineStr">
        <is>
          <t>LT067</t>
        </is>
      </c>
      <c r="Q814" t="inlineStr">
        <is>
          <t>SlvMatl_SS_AISI-416_Hardened_SleeveBrg, PriceReq_BOM_KP_Sleeves</t>
        </is>
      </c>
    </row>
    <row r="815">
      <c r="B815" s="98" t="inlineStr">
        <is>
          <t>0.0</t>
        </is>
      </c>
      <c r="C815" s="10" t="inlineStr">
        <is>
          <t>ConTab_BOM_KP_Sleeves0689</t>
        </is>
      </c>
      <c r="D815" s="10" t="inlineStr"/>
      <c r="E815" s="10" t="inlineStr">
        <is>
          <t>:6015-1_2-KPV:6015-3_4-KPV:</t>
        </is>
      </c>
      <c r="F815" s="11" t="inlineStr">
        <is>
          <t>5</t>
        </is>
      </c>
      <c r="G815" s="10" t="inlineStr">
        <is>
          <t>:CW:</t>
        </is>
      </c>
      <c r="H815" s="10" t="inlineStr">
        <is>
          <t>Mechanical Seal</t>
        </is>
      </c>
      <c r="I815" s="10" t="inlineStr">
        <is>
          <t>Single</t>
        </is>
      </c>
      <c r="J815" s="10" t="inlineStr">
        <is>
          <t>:Unbalanced:</t>
        </is>
      </c>
      <c r="K815" s="10" t="inlineStr">
        <is>
          <t>SlvMatl_SS_AISI-416_Hardened_SleeveBrg</t>
        </is>
      </c>
      <c r="L815" s="10" t="inlineStr">
        <is>
          <t>SS AISI-316</t>
        </is>
      </c>
      <c r="M815" s="10" t="inlineStr">
        <is>
          <t>SS AISI-416 (hard)-SlvBrg</t>
        </is>
      </c>
      <c r="N815" s="11" t="inlineStr">
        <is>
          <t>RTF</t>
        </is>
      </c>
      <c r="O815" s="10" t="inlineStr">
        <is>
          <t>B105442</t>
        </is>
      </c>
      <c r="P815" s="11" t="inlineStr">
        <is>
          <t>LT068</t>
        </is>
      </c>
      <c r="Q815" t="inlineStr">
        <is>
          <t>SlvMatl_SS_AISI-416_Hardened_SleeveBrg, PriceReq_BOM_KP_Sleeves</t>
        </is>
      </c>
    </row>
    <row r="816">
      <c r="B816" s="98" t="inlineStr">
        <is>
          <t>0.0</t>
        </is>
      </c>
      <c r="C816" s="10" t="inlineStr">
        <is>
          <t>ConTab_BOM_KP_Sleeves0690</t>
        </is>
      </c>
      <c r="D816" s="10" t="inlineStr"/>
      <c r="E816" s="10" t="inlineStr">
        <is>
          <t>:6019-7_8-KPV:</t>
        </is>
      </c>
      <c r="F816" s="11" t="inlineStr">
        <is>
          <t>5</t>
        </is>
      </c>
      <c r="G816" s="10" t="inlineStr">
        <is>
          <t>:CW:</t>
        </is>
      </c>
      <c r="H816" s="10" t="inlineStr">
        <is>
          <t>Mechanical Seal</t>
        </is>
      </c>
      <c r="I816" s="10" t="inlineStr">
        <is>
          <t>Single</t>
        </is>
      </c>
      <c r="J816" s="10" t="inlineStr">
        <is>
          <t>:Unbalanced:</t>
        </is>
      </c>
      <c r="K816" s="10" t="inlineStr">
        <is>
          <t>SlvMatl_SS_AISI-416_Hardened_SleeveBrg</t>
        </is>
      </c>
      <c r="L816" s="10" t="inlineStr">
        <is>
          <t>SS AISI-316</t>
        </is>
      </c>
      <c r="M816" s="10" t="inlineStr">
        <is>
          <t>SS AISI-416 (hard)-SlvBrg</t>
        </is>
      </c>
      <c r="N816" s="11" t="inlineStr">
        <is>
          <t>RTF</t>
        </is>
      </c>
      <c r="O816" s="10" t="inlineStr">
        <is>
          <t>B105443</t>
        </is>
      </c>
      <c r="P816" s="11" t="inlineStr">
        <is>
          <t>LT068</t>
        </is>
      </c>
      <c r="Q816" t="inlineStr">
        <is>
          <t>SlvMatl_SS_AISI-416_Hardened_SleeveBrg, PriceReq_BOM_KP_Sleeves</t>
        </is>
      </c>
    </row>
    <row r="817">
      <c r="B817" s="98" t="inlineStr">
        <is>
          <t>0.0</t>
        </is>
      </c>
      <c r="C817" s="10" t="inlineStr">
        <is>
          <t>ConTab_BOM_KP_Sleeves0691</t>
        </is>
      </c>
      <c r="D817" s="10" t="inlineStr"/>
      <c r="E817" s="10" t="inlineStr">
        <is>
          <t>:8012-5_6-KPV:</t>
        </is>
      </c>
      <c r="F817" s="11" t="inlineStr">
        <is>
          <t>5</t>
        </is>
      </c>
      <c r="G817" s="10" t="inlineStr">
        <is>
          <t>:CW:</t>
        </is>
      </c>
      <c r="H817" s="10" t="inlineStr">
        <is>
          <t>Mechanical Seal</t>
        </is>
      </c>
      <c r="I817" s="10" t="inlineStr">
        <is>
          <t>Single</t>
        </is>
      </c>
      <c r="J817" s="10" t="inlineStr">
        <is>
          <t>:Unbalanced:</t>
        </is>
      </c>
      <c r="K817" s="10" t="inlineStr">
        <is>
          <t>SlvMatl_SS_AISI-416_Hardened_SleeveBrg</t>
        </is>
      </c>
      <c r="L817" s="10" t="inlineStr">
        <is>
          <t>SS AISI-316</t>
        </is>
      </c>
      <c r="M817" s="10" t="inlineStr">
        <is>
          <t>SS AISI-416 (hard)-SlvBrg</t>
        </is>
      </c>
      <c r="N817" s="11" t="inlineStr">
        <is>
          <t>RTF</t>
        </is>
      </c>
      <c r="O817" s="10" t="inlineStr">
        <is>
          <t>B105444</t>
        </is>
      </c>
      <c r="P817" s="11" t="inlineStr">
        <is>
          <t>LT068</t>
        </is>
      </c>
      <c r="Q817" t="inlineStr">
        <is>
          <t>SlvMatl_SS_AISI-416_Hardened_SleeveBrg, PriceReq_BOM_KP_Sleeves</t>
        </is>
      </c>
    </row>
    <row r="818">
      <c r="B818" s="98" t="inlineStr">
        <is>
          <t>0.0</t>
        </is>
      </c>
      <c r="C818" s="10" t="inlineStr">
        <is>
          <t>ConTab_BOM_KP_Sleeves0692</t>
        </is>
      </c>
      <c r="D818" s="10" t="inlineStr"/>
      <c r="E818" s="10" t="inlineStr">
        <is>
          <t>:8015-3_4-KPV:</t>
        </is>
      </c>
      <c r="F818" s="11" t="inlineStr">
        <is>
          <t>5</t>
        </is>
      </c>
      <c r="G818" s="10" t="inlineStr">
        <is>
          <t>:CW:</t>
        </is>
      </c>
      <c r="H818" s="10" t="inlineStr">
        <is>
          <t>Mechanical Seal</t>
        </is>
      </c>
      <c r="I818" s="10" t="inlineStr">
        <is>
          <t>Single</t>
        </is>
      </c>
      <c r="J818" s="10" t="inlineStr">
        <is>
          <t>:Unbalanced:</t>
        </is>
      </c>
      <c r="K818" s="10" t="inlineStr">
        <is>
          <t>SlvMatl_SS_AISI-416_Hardened_SleeveBrg</t>
        </is>
      </c>
      <c r="L818" s="10" t="inlineStr">
        <is>
          <t>SS AISI-316</t>
        </is>
      </c>
      <c r="M818" s="10" t="inlineStr">
        <is>
          <t>SS AISI-416 (hard)-SlvBrg</t>
        </is>
      </c>
      <c r="N818" s="11" t="inlineStr">
        <is>
          <t>RTF</t>
        </is>
      </c>
      <c r="O818" s="10" t="inlineStr">
        <is>
          <t>B105445</t>
        </is>
      </c>
      <c r="P818" s="11" t="inlineStr">
        <is>
          <t>LT068</t>
        </is>
      </c>
      <c r="Q818" t="inlineStr">
        <is>
          <t>SlvMatl_SS_AISI-416_Hardened_SleeveBrg, PriceReq_BOM_KP_Sleeves</t>
        </is>
      </c>
    </row>
    <row r="819">
      <c r="B819" s="98" t="inlineStr">
        <is>
          <t>0.0</t>
        </is>
      </c>
      <c r="C819" s="10" t="inlineStr">
        <is>
          <t>ConTab_BOM_KP_Sleeves0693</t>
        </is>
      </c>
      <c r="D819" s="10" t="inlineStr"/>
      <c r="E819" s="10" t="inlineStr">
        <is>
          <t>:1012-9_0-KPV:1012-1_2-KPV:</t>
        </is>
      </c>
      <c r="F819" s="11" t="inlineStr">
        <is>
          <t>5</t>
        </is>
      </c>
      <c r="G819" s="10" t="inlineStr">
        <is>
          <t>:CW:</t>
        </is>
      </c>
      <c r="H819" s="10" t="inlineStr">
        <is>
          <t>Mechanical Seal</t>
        </is>
      </c>
      <c r="I819" s="10" t="inlineStr">
        <is>
          <t>Single</t>
        </is>
      </c>
      <c r="J819" s="10" t="inlineStr">
        <is>
          <t>:Unbalanced:</t>
        </is>
      </c>
      <c r="K819" s="10" t="inlineStr">
        <is>
          <t>SlvMatl_SS_AISI-416_Hardened_SleeveBrg</t>
        </is>
      </c>
      <c r="L819" s="10" t="inlineStr">
        <is>
          <t>SS AISI-316</t>
        </is>
      </c>
      <c r="M819" s="10" t="inlineStr">
        <is>
          <t>SS AISI-416 (hard)-SlvBrg</t>
        </is>
      </c>
      <c r="N819" s="11" t="inlineStr">
        <is>
          <t>RTF</t>
        </is>
      </c>
      <c r="O819" s="10" t="inlineStr">
        <is>
          <t>B105446</t>
        </is>
      </c>
      <c r="P819" s="11" t="inlineStr">
        <is>
          <t>LT068</t>
        </is>
      </c>
      <c r="Q819" t="inlineStr">
        <is>
          <t>SlvMatl_SS_AISI-416_Hardened_SleeveBrg, PriceReq_BOM_KP_Sleeves</t>
        </is>
      </c>
    </row>
    <row r="820">
      <c r="B820" s="98" t="inlineStr">
        <is>
          <t>0.0</t>
        </is>
      </c>
      <c r="C820" s="10" t="inlineStr">
        <is>
          <t>ConTab_BOM_KP_Sleeves0694</t>
        </is>
      </c>
      <c r="D820" s="10" t="inlineStr"/>
      <c r="E820" s="10" t="inlineStr">
        <is>
          <t>:6015-1_2-KPV:6015-3_4-KPV:</t>
        </is>
      </c>
      <c r="F820" s="11" t="inlineStr">
        <is>
          <t>5</t>
        </is>
      </c>
      <c r="G820" s="10" t="inlineStr">
        <is>
          <t>:CCW:</t>
        </is>
      </c>
      <c r="H820" s="10" t="inlineStr">
        <is>
          <t>Mechanical Seal</t>
        </is>
      </c>
      <c r="I820" s="10" t="inlineStr">
        <is>
          <t>Single</t>
        </is>
      </c>
      <c r="J820" s="10" t="inlineStr">
        <is>
          <t>:Unbalanced:</t>
        </is>
      </c>
      <c r="K820" s="10" t="inlineStr">
        <is>
          <t>SlvMatl_SS_AISI-416_Hardened_SleeveBrg</t>
        </is>
      </c>
      <c r="L820" s="10" t="inlineStr">
        <is>
          <t>SS AISI-316</t>
        </is>
      </c>
      <c r="M820" s="10" t="inlineStr">
        <is>
          <t>SS AISI-416 (hard)-SlvBrg</t>
        </is>
      </c>
      <c r="N820" s="11" t="inlineStr">
        <is>
          <t>RTF</t>
        </is>
      </c>
      <c r="O820" s="10" t="inlineStr">
        <is>
          <t>B105447</t>
        </is>
      </c>
      <c r="P820" s="11" t="inlineStr">
        <is>
          <t>LT068</t>
        </is>
      </c>
      <c r="Q820" t="inlineStr">
        <is>
          <t>SlvMatl_SS_AISI-416_Hardened_SleeveBrg, PriceReq_BOM_KP_Sleeves</t>
        </is>
      </c>
    </row>
    <row r="821">
      <c r="B821" s="98" t="inlineStr">
        <is>
          <t>0.0</t>
        </is>
      </c>
      <c r="C821" s="10" t="inlineStr">
        <is>
          <t>ConTab_BOM_KP_Sleeves0695</t>
        </is>
      </c>
      <c r="D821" s="10" t="inlineStr"/>
      <c r="E821" s="10" t="inlineStr">
        <is>
          <t>:6019-7_8-KPV:</t>
        </is>
      </c>
      <c r="F821" s="11" t="inlineStr">
        <is>
          <t>5</t>
        </is>
      </c>
      <c r="G821" s="10" t="inlineStr">
        <is>
          <t>:CCW:</t>
        </is>
      </c>
      <c r="H821" s="10" t="inlineStr">
        <is>
          <t>Mechanical Seal</t>
        </is>
      </c>
      <c r="I821" s="10" t="inlineStr">
        <is>
          <t>Single</t>
        </is>
      </c>
      <c r="J821" s="10" t="inlineStr">
        <is>
          <t>:Unbalanced:</t>
        </is>
      </c>
      <c r="K821" s="10" t="inlineStr">
        <is>
          <t>SlvMatl_SS_AISI-416_Hardened_SleeveBrg</t>
        </is>
      </c>
      <c r="L821" s="10" t="inlineStr">
        <is>
          <t>SS AISI-316</t>
        </is>
      </c>
      <c r="M821" s="10" t="inlineStr">
        <is>
          <t>SS AISI-416 (hard)-SlvBrg</t>
        </is>
      </c>
      <c r="N821" s="11" t="inlineStr">
        <is>
          <t>RTF</t>
        </is>
      </c>
      <c r="O821" s="10" t="inlineStr">
        <is>
          <t>B105448</t>
        </is>
      </c>
      <c r="P821" s="11" t="inlineStr">
        <is>
          <t>LT068</t>
        </is>
      </c>
      <c r="Q821" t="inlineStr">
        <is>
          <t>SlvMatl_SS_AISI-416_Hardened_SleeveBrg, PriceReq_BOM_KP_Sleeves</t>
        </is>
      </c>
    </row>
    <row r="822">
      <c r="B822" s="98" t="inlineStr">
        <is>
          <t>0.0</t>
        </is>
      </c>
      <c r="C822" s="10" t="inlineStr">
        <is>
          <t>ConTab_BOM_KP_Sleeves0696</t>
        </is>
      </c>
      <c r="D822" s="10" t="inlineStr"/>
      <c r="E822" s="10" t="inlineStr">
        <is>
          <t>:8012-5_6-KPV:</t>
        </is>
      </c>
      <c r="F822" s="11" t="inlineStr">
        <is>
          <t>5</t>
        </is>
      </c>
      <c r="G822" s="10" t="inlineStr">
        <is>
          <t>:CCW:</t>
        </is>
      </c>
      <c r="H822" s="10" t="inlineStr">
        <is>
          <t>Mechanical Seal</t>
        </is>
      </c>
      <c r="I822" s="10" t="inlineStr">
        <is>
          <t>Single</t>
        </is>
      </c>
      <c r="J822" s="10" t="inlineStr">
        <is>
          <t>:Unbalanced:</t>
        </is>
      </c>
      <c r="K822" s="10" t="inlineStr">
        <is>
          <t>SlvMatl_SS_AISI-416_Hardened_SleeveBrg</t>
        </is>
      </c>
      <c r="L822" s="10" t="inlineStr">
        <is>
          <t>SS AISI-316</t>
        </is>
      </c>
      <c r="M822" s="10" t="inlineStr">
        <is>
          <t>SS AISI-416 (hard)-SlvBrg</t>
        </is>
      </c>
      <c r="N822" s="11" t="inlineStr">
        <is>
          <t>RTF</t>
        </is>
      </c>
      <c r="O822" s="10" t="inlineStr">
        <is>
          <t>B105449</t>
        </is>
      </c>
      <c r="P822" s="11" t="inlineStr">
        <is>
          <t>LT068</t>
        </is>
      </c>
      <c r="Q822" t="inlineStr">
        <is>
          <t>SlvMatl_SS_AISI-416_Hardened_SleeveBrg, PriceReq_BOM_KP_Sleeves</t>
        </is>
      </c>
    </row>
    <row r="823">
      <c r="B823" s="98" t="inlineStr">
        <is>
          <t>0.0</t>
        </is>
      </c>
      <c r="C823" s="10" t="inlineStr">
        <is>
          <t>ConTab_BOM_KP_Sleeves0697</t>
        </is>
      </c>
      <c r="D823" s="10" t="inlineStr"/>
      <c r="E823" s="10" t="inlineStr">
        <is>
          <t>:8015-3_4-KPV:</t>
        </is>
      </c>
      <c r="F823" s="11" t="inlineStr">
        <is>
          <t>5</t>
        </is>
      </c>
      <c r="G823" s="10" t="inlineStr">
        <is>
          <t>:CCW:</t>
        </is>
      </c>
      <c r="H823" s="10" t="inlineStr">
        <is>
          <t>Mechanical Seal</t>
        </is>
      </c>
      <c r="I823" s="10" t="inlineStr">
        <is>
          <t>Single</t>
        </is>
      </c>
      <c r="J823" s="10" t="inlineStr">
        <is>
          <t>:Unbalanced:</t>
        </is>
      </c>
      <c r="K823" s="10" t="inlineStr">
        <is>
          <t>SlvMatl_SS_AISI-416_Hardened_SleeveBrg</t>
        </is>
      </c>
      <c r="L823" s="10" t="inlineStr">
        <is>
          <t>SS AISI-316</t>
        </is>
      </c>
      <c r="M823" s="10" t="inlineStr">
        <is>
          <t>SS AISI-416 (hard)-SlvBrg</t>
        </is>
      </c>
      <c r="N823" s="11" t="inlineStr">
        <is>
          <t>RTF</t>
        </is>
      </c>
      <c r="O823" s="10" t="inlineStr">
        <is>
          <t>B105450</t>
        </is>
      </c>
      <c r="P823" s="11" t="inlineStr">
        <is>
          <t>LT068</t>
        </is>
      </c>
      <c r="Q823" t="inlineStr">
        <is>
          <t>SlvMatl_SS_AISI-416_Hardened_SleeveBrg, PriceReq_BOM_KP_Sleeves</t>
        </is>
      </c>
    </row>
    <row r="824">
      <c r="B824" s="98" t="inlineStr">
        <is>
          <t>0.0</t>
        </is>
      </c>
      <c r="C824" s="10" t="inlineStr">
        <is>
          <t>ConTab_BOM_KP_Sleeves0698</t>
        </is>
      </c>
      <c r="D824" s="10" t="inlineStr"/>
      <c r="E824" s="10" t="inlineStr">
        <is>
          <t>:1012-9_0-KPV:1012-1_2-KPV:</t>
        </is>
      </c>
      <c r="F824" s="11" t="inlineStr">
        <is>
          <t>5</t>
        </is>
      </c>
      <c r="G824" s="10" t="inlineStr">
        <is>
          <t>:CCW:</t>
        </is>
      </c>
      <c r="H824" s="10" t="inlineStr">
        <is>
          <t>Mechanical Seal</t>
        </is>
      </c>
      <c r="I824" s="10" t="inlineStr">
        <is>
          <t>Single</t>
        </is>
      </c>
      <c r="J824" s="10" t="inlineStr">
        <is>
          <t>:Unbalanced:</t>
        </is>
      </c>
      <c r="K824" s="10" t="inlineStr">
        <is>
          <t>SlvMatl_SS_AISI-416_Hardened_SleeveBrg</t>
        </is>
      </c>
      <c r="L824" s="10" t="inlineStr">
        <is>
          <t>SS AISI-316</t>
        </is>
      </c>
      <c r="M824" s="10" t="inlineStr">
        <is>
          <t>SS AISI-416 (hard)-SlvBrg</t>
        </is>
      </c>
      <c r="N824" s="11" t="inlineStr">
        <is>
          <t>RTF</t>
        </is>
      </c>
      <c r="O824" s="10" t="inlineStr">
        <is>
          <t>B105451</t>
        </is>
      </c>
      <c r="P824" s="11" t="inlineStr">
        <is>
          <t>LT068</t>
        </is>
      </c>
      <c r="Q824" t="inlineStr">
        <is>
          <t>SlvMatl_SS_AISI-416_Hardened_SleeveBrg, PriceReq_BOM_KP_Sleeves</t>
        </is>
      </c>
    </row>
    <row r="825">
      <c r="B825" s="98" t="inlineStr">
        <is>
          <t>0.0</t>
        </is>
      </c>
      <c r="C825" s="10" t="inlineStr">
        <is>
          <t>ConTab_BOM_KP_Sleeves0699</t>
        </is>
      </c>
      <c r="D825" s="10" t="inlineStr"/>
      <c r="E825" s="10" t="inlineStr">
        <is>
          <t>:6015-1_2-KPV:6015-3_4-KPV:</t>
        </is>
      </c>
      <c r="F825" s="11" t="inlineStr">
        <is>
          <t>5</t>
        </is>
      </c>
      <c r="G825" s="10" t="inlineStr">
        <is>
          <t>:CW:</t>
        </is>
      </c>
      <c r="H825" s="10" t="inlineStr">
        <is>
          <t>Mechanical Seal</t>
        </is>
      </c>
      <c r="I825" s="10" t="inlineStr">
        <is>
          <t>Single</t>
        </is>
      </c>
      <c r="J825" s="10" t="inlineStr">
        <is>
          <t>:Unbalanced:</t>
        </is>
      </c>
      <c r="K825" s="10" t="inlineStr">
        <is>
          <t>SlvMatl_SS_AISI-416_Hardened_SleeveBrg</t>
        </is>
      </c>
      <c r="L825" s="10" t="inlineStr">
        <is>
          <t>SS AISI-416</t>
        </is>
      </c>
      <c r="M825" s="10" t="inlineStr">
        <is>
          <t>SS AISI-416 (hard)-SlvBrg</t>
        </is>
      </c>
      <c r="N825" s="11" t="inlineStr">
        <is>
          <t>RTF</t>
        </is>
      </c>
      <c r="O825" s="10" t="inlineStr">
        <is>
          <t>B105452</t>
        </is>
      </c>
      <c r="P825" s="11" t="inlineStr">
        <is>
          <t>LT068</t>
        </is>
      </c>
      <c r="Q825" t="inlineStr">
        <is>
          <t>SlvMatl_SS_AISI-416_Hardened_SleeveBrg, PriceReq_BOM_KP_Sleeves</t>
        </is>
      </c>
    </row>
    <row r="826">
      <c r="B826" s="98" t="inlineStr">
        <is>
          <t>0.0</t>
        </is>
      </c>
      <c r="C826" s="10" t="inlineStr">
        <is>
          <t>ConTab_BOM_KP_Sleeves0700</t>
        </is>
      </c>
      <c r="D826" s="10" t="inlineStr"/>
      <c r="E826" s="10" t="inlineStr">
        <is>
          <t>:6019-7_8-KPV:</t>
        </is>
      </c>
      <c r="F826" s="11" t="inlineStr">
        <is>
          <t>5</t>
        </is>
      </c>
      <c r="G826" s="10" t="inlineStr">
        <is>
          <t>:CW:</t>
        </is>
      </c>
      <c r="H826" s="10" t="inlineStr">
        <is>
          <t>Mechanical Seal</t>
        </is>
      </c>
      <c r="I826" s="10" t="inlineStr">
        <is>
          <t>Single</t>
        </is>
      </c>
      <c r="J826" s="10" t="inlineStr">
        <is>
          <t>:Unbalanced:</t>
        </is>
      </c>
      <c r="K826" s="10" t="inlineStr">
        <is>
          <t>SlvMatl_SS_AISI-416_Hardened_SleeveBrg</t>
        </is>
      </c>
      <c r="L826" s="10" t="inlineStr">
        <is>
          <t>SS AISI-416</t>
        </is>
      </c>
      <c r="M826" s="10" t="inlineStr">
        <is>
          <t>SS AISI-416 (hard)-SlvBrg</t>
        </is>
      </c>
      <c r="N826" s="11" t="inlineStr">
        <is>
          <t>RTF</t>
        </is>
      </c>
      <c r="O826" s="10" t="inlineStr">
        <is>
          <t>B105453</t>
        </is>
      </c>
      <c r="P826" s="11" t="inlineStr">
        <is>
          <t>LT068</t>
        </is>
      </c>
      <c r="Q826" t="inlineStr">
        <is>
          <t>SlvMatl_SS_AISI-416_Hardened_SleeveBrg, PriceReq_BOM_KP_Sleeves</t>
        </is>
      </c>
    </row>
    <row r="827">
      <c r="B827" s="98" t="inlineStr">
        <is>
          <t>0.0</t>
        </is>
      </c>
      <c r="C827" s="10" t="inlineStr">
        <is>
          <t>ConTab_BOM_KP_Sleeves0701</t>
        </is>
      </c>
      <c r="D827" s="10" t="inlineStr"/>
      <c r="E827" s="10" t="inlineStr">
        <is>
          <t>:8012-5_6-KPV:</t>
        </is>
      </c>
      <c r="F827" s="11" t="inlineStr">
        <is>
          <t>5</t>
        </is>
      </c>
      <c r="G827" s="10" t="inlineStr">
        <is>
          <t>:CW:</t>
        </is>
      </c>
      <c r="H827" s="10" t="inlineStr">
        <is>
          <t>Mechanical Seal</t>
        </is>
      </c>
      <c r="I827" s="10" t="inlineStr">
        <is>
          <t>Single</t>
        </is>
      </c>
      <c r="J827" s="10" t="inlineStr">
        <is>
          <t>:Unbalanced:</t>
        </is>
      </c>
      <c r="K827" s="10" t="inlineStr">
        <is>
          <t>SlvMatl_SS_AISI-416_Hardened_SleeveBrg</t>
        </is>
      </c>
      <c r="L827" s="10" t="inlineStr">
        <is>
          <t>SS AISI-416</t>
        </is>
      </c>
      <c r="M827" s="10" t="inlineStr">
        <is>
          <t>SS AISI-416 (hard)-SlvBrg</t>
        </is>
      </c>
      <c r="N827" s="11" t="inlineStr">
        <is>
          <t>RTF</t>
        </is>
      </c>
      <c r="O827" s="10" t="inlineStr">
        <is>
          <t>B105454</t>
        </is>
      </c>
      <c r="P827" s="11" t="inlineStr">
        <is>
          <t>LT068</t>
        </is>
      </c>
      <c r="Q827" t="inlineStr">
        <is>
          <t>SlvMatl_SS_AISI-416_Hardened_SleeveBrg, PriceReq_BOM_KP_Sleeves</t>
        </is>
      </c>
    </row>
    <row r="828">
      <c r="B828" s="98" t="inlineStr">
        <is>
          <t>0.0</t>
        </is>
      </c>
      <c r="C828" s="10" t="inlineStr">
        <is>
          <t>ConTab_BOM_KP_Sleeves0702</t>
        </is>
      </c>
      <c r="D828" s="10" t="inlineStr"/>
      <c r="E828" s="10" t="inlineStr">
        <is>
          <t>:8015-3_4-KPV:</t>
        </is>
      </c>
      <c r="F828" s="11" t="inlineStr">
        <is>
          <t>5</t>
        </is>
      </c>
      <c r="G828" s="10" t="inlineStr">
        <is>
          <t>:CW:</t>
        </is>
      </c>
      <c r="H828" s="10" t="inlineStr">
        <is>
          <t>Mechanical Seal</t>
        </is>
      </c>
      <c r="I828" s="10" t="inlineStr">
        <is>
          <t>Single</t>
        </is>
      </c>
      <c r="J828" s="10" t="inlineStr">
        <is>
          <t>:Unbalanced:</t>
        </is>
      </c>
      <c r="K828" s="10" t="inlineStr">
        <is>
          <t>SlvMatl_SS_AISI-416_Hardened_SleeveBrg</t>
        </is>
      </c>
      <c r="L828" s="10" t="inlineStr">
        <is>
          <t>SS AISI-416</t>
        </is>
      </c>
      <c r="M828" s="10" t="inlineStr">
        <is>
          <t>SS AISI-416 (hard)-SlvBrg</t>
        </is>
      </c>
      <c r="N828" s="11" t="inlineStr">
        <is>
          <t>RTF</t>
        </is>
      </c>
      <c r="O828" s="10" t="inlineStr">
        <is>
          <t>B105455</t>
        </is>
      </c>
      <c r="P828" s="11" t="inlineStr">
        <is>
          <t>LT068</t>
        </is>
      </c>
      <c r="Q828" t="inlineStr">
        <is>
          <t>SlvMatl_SS_AISI-416_Hardened_SleeveBrg, PriceReq_BOM_KP_Sleeves</t>
        </is>
      </c>
    </row>
    <row r="829">
      <c r="B829" s="98" t="inlineStr">
        <is>
          <t>0.0</t>
        </is>
      </c>
      <c r="C829" s="10" t="inlineStr">
        <is>
          <t>ConTab_BOM_KP_Sleeves0703</t>
        </is>
      </c>
      <c r="D829" s="10" t="inlineStr"/>
      <c r="E829" s="10" t="inlineStr">
        <is>
          <t>:1012-9_0-KPV:1012-1_2-KPV:</t>
        </is>
      </c>
      <c r="F829" s="11" t="inlineStr">
        <is>
          <t>5</t>
        </is>
      </c>
      <c r="G829" s="10" t="inlineStr">
        <is>
          <t>:CW:</t>
        </is>
      </c>
      <c r="H829" s="10" t="inlineStr">
        <is>
          <t>Mechanical Seal</t>
        </is>
      </c>
      <c r="I829" s="10" t="inlineStr">
        <is>
          <t>Single</t>
        </is>
      </c>
      <c r="J829" s="10" t="inlineStr">
        <is>
          <t>:Unbalanced:</t>
        </is>
      </c>
      <c r="K829" s="10" t="inlineStr">
        <is>
          <t>SlvMatl_SS_AISI-416_Hardened_SleeveBrg</t>
        </is>
      </c>
      <c r="L829" s="10" t="inlineStr">
        <is>
          <t>SS AISI-416</t>
        </is>
      </c>
      <c r="M829" s="10" t="inlineStr">
        <is>
          <t>SS AISI-416 (hard)-SlvBrg</t>
        </is>
      </c>
      <c r="N829" s="11" t="inlineStr">
        <is>
          <t>RTF</t>
        </is>
      </c>
      <c r="O829" s="10" t="inlineStr">
        <is>
          <t>B105456</t>
        </is>
      </c>
      <c r="P829" s="11" t="inlineStr">
        <is>
          <t>LT068</t>
        </is>
      </c>
      <c r="Q829" t="inlineStr">
        <is>
          <t>SlvMatl_SS_AISI-416_Hardened_SleeveBrg, PriceReq_BOM_KP_Sleeves</t>
        </is>
      </c>
    </row>
    <row r="830">
      <c r="B830" s="98" t="inlineStr">
        <is>
          <t>0.0</t>
        </is>
      </c>
      <c r="C830" s="10" t="inlineStr">
        <is>
          <t>ConTab_BOM_KP_Sleeves0704</t>
        </is>
      </c>
      <c r="D830" s="10" t="inlineStr"/>
      <c r="E830" s="10" t="inlineStr">
        <is>
          <t>:6015-1_2-KPV:6015-3_4-KPV:</t>
        </is>
      </c>
      <c r="F830" s="11" t="inlineStr">
        <is>
          <t>5</t>
        </is>
      </c>
      <c r="G830" s="10" t="inlineStr">
        <is>
          <t>:CCW:</t>
        </is>
      </c>
      <c r="H830" s="10" t="inlineStr">
        <is>
          <t>Mechanical Seal</t>
        </is>
      </c>
      <c r="I830" s="10" t="inlineStr">
        <is>
          <t>Single</t>
        </is>
      </c>
      <c r="J830" s="10" t="inlineStr">
        <is>
          <t>:Unbalanced:</t>
        </is>
      </c>
      <c r="K830" s="10" t="inlineStr">
        <is>
          <t>SlvMatl_SS_AISI-416_Hardened_SleeveBrg</t>
        </is>
      </c>
      <c r="L830" s="10" t="inlineStr">
        <is>
          <t>SS AISI-416</t>
        </is>
      </c>
      <c r="M830" s="10" t="inlineStr">
        <is>
          <t>SS AISI-416 (hard)-SlvBrg</t>
        </is>
      </c>
      <c r="N830" s="11" t="inlineStr">
        <is>
          <t>RTF</t>
        </is>
      </c>
      <c r="O830" s="10" t="inlineStr">
        <is>
          <t>B105457</t>
        </is>
      </c>
      <c r="P830" s="11" t="inlineStr">
        <is>
          <t>LT068</t>
        </is>
      </c>
      <c r="Q830" t="inlineStr">
        <is>
          <t>SlvMatl_SS_AISI-416_Hardened_SleeveBrg, PriceReq_BOM_KP_Sleeves</t>
        </is>
      </c>
    </row>
    <row r="831">
      <c r="B831" s="98" t="inlineStr">
        <is>
          <t>0.0</t>
        </is>
      </c>
      <c r="C831" s="10" t="inlineStr">
        <is>
          <t>ConTab_BOM_KP_Sleeves0705</t>
        </is>
      </c>
      <c r="D831" s="10" t="inlineStr"/>
      <c r="E831" s="10" t="inlineStr">
        <is>
          <t>:6019-7_8-KPV:</t>
        </is>
      </c>
      <c r="F831" s="11" t="inlineStr">
        <is>
          <t>5</t>
        </is>
      </c>
      <c r="G831" s="10" t="inlineStr">
        <is>
          <t>:CCW:</t>
        </is>
      </c>
      <c r="H831" s="10" t="inlineStr">
        <is>
          <t>Mechanical Seal</t>
        </is>
      </c>
      <c r="I831" s="10" t="inlineStr">
        <is>
          <t>Single</t>
        </is>
      </c>
      <c r="J831" s="10" t="inlineStr">
        <is>
          <t>:Unbalanced:</t>
        </is>
      </c>
      <c r="K831" s="10" t="inlineStr">
        <is>
          <t>SlvMatl_SS_AISI-416_Hardened_SleeveBrg</t>
        </is>
      </c>
      <c r="L831" s="10" t="inlineStr">
        <is>
          <t>SS AISI-416</t>
        </is>
      </c>
      <c r="M831" s="10" t="inlineStr">
        <is>
          <t>SS AISI-416 (hard)-SlvBrg</t>
        </is>
      </c>
      <c r="N831" s="11" t="inlineStr">
        <is>
          <t>RTF</t>
        </is>
      </c>
      <c r="O831" s="10" t="inlineStr">
        <is>
          <t>B105458</t>
        </is>
      </c>
      <c r="P831" s="11" t="inlineStr">
        <is>
          <t>LT068</t>
        </is>
      </c>
      <c r="Q831" t="inlineStr">
        <is>
          <t>SlvMatl_SS_AISI-416_Hardened_SleeveBrg, PriceReq_BOM_KP_Sleeves</t>
        </is>
      </c>
    </row>
    <row r="832">
      <c r="B832" s="98" t="inlineStr">
        <is>
          <t>0.0</t>
        </is>
      </c>
      <c r="C832" s="10" t="inlineStr">
        <is>
          <t>ConTab_BOM_KP_Sleeves0706</t>
        </is>
      </c>
      <c r="D832" s="10" t="inlineStr"/>
      <c r="E832" s="10" t="inlineStr">
        <is>
          <t>:8012-5_6-KPV:</t>
        </is>
      </c>
      <c r="F832" s="11" t="inlineStr">
        <is>
          <t>5</t>
        </is>
      </c>
      <c r="G832" s="10" t="inlineStr">
        <is>
          <t>:CCW:</t>
        </is>
      </c>
      <c r="H832" s="10" t="inlineStr">
        <is>
          <t>Mechanical Seal</t>
        </is>
      </c>
      <c r="I832" s="10" t="inlineStr">
        <is>
          <t>Single</t>
        </is>
      </c>
      <c r="J832" s="10" t="inlineStr">
        <is>
          <t>:Unbalanced:</t>
        </is>
      </c>
      <c r="K832" s="10" t="inlineStr">
        <is>
          <t>SlvMatl_SS_AISI-416_Hardened_SleeveBrg</t>
        </is>
      </c>
      <c r="L832" s="10" t="inlineStr">
        <is>
          <t>SS AISI-416</t>
        </is>
      </c>
      <c r="M832" s="10" t="inlineStr">
        <is>
          <t>SS AISI-416 (hard)-SlvBrg</t>
        </is>
      </c>
      <c r="N832" s="11" t="inlineStr">
        <is>
          <t>RTF</t>
        </is>
      </c>
      <c r="O832" s="10" t="inlineStr">
        <is>
          <t>B105459</t>
        </is>
      </c>
      <c r="P832" s="11" t="inlineStr">
        <is>
          <t>LT068</t>
        </is>
      </c>
      <c r="Q832" t="inlineStr">
        <is>
          <t>SlvMatl_SS_AISI-416_Hardened_SleeveBrg, PriceReq_BOM_KP_Sleeves</t>
        </is>
      </c>
    </row>
    <row r="833">
      <c r="B833" s="98" t="inlineStr">
        <is>
          <t>0.0</t>
        </is>
      </c>
      <c r="C833" s="10" t="inlineStr">
        <is>
          <t>ConTab_BOM_KP_Sleeves0707</t>
        </is>
      </c>
      <c r="D833" s="10" t="inlineStr"/>
      <c r="E833" s="10" t="inlineStr">
        <is>
          <t>:8015-3_4-KPV:</t>
        </is>
      </c>
      <c r="F833" s="11" t="inlineStr">
        <is>
          <t>5</t>
        </is>
      </c>
      <c r="G833" s="10" t="inlineStr">
        <is>
          <t>:CCW:</t>
        </is>
      </c>
      <c r="H833" s="10" t="inlineStr">
        <is>
          <t>Mechanical Seal</t>
        </is>
      </c>
      <c r="I833" s="10" t="inlineStr">
        <is>
          <t>Single</t>
        </is>
      </c>
      <c r="J833" s="10" t="inlineStr">
        <is>
          <t>:Unbalanced:</t>
        </is>
      </c>
      <c r="K833" s="10" t="inlineStr">
        <is>
          <t>SlvMatl_SS_AISI-416_Hardened_SleeveBrg</t>
        </is>
      </c>
      <c r="L833" s="10" t="inlineStr">
        <is>
          <t>SS AISI-416</t>
        </is>
      </c>
      <c r="M833" s="10" t="inlineStr">
        <is>
          <t>SS AISI-416 (hard)-SlvBrg</t>
        </is>
      </c>
      <c r="N833" s="11" t="inlineStr">
        <is>
          <t>RTF</t>
        </is>
      </c>
      <c r="O833" s="10" t="inlineStr">
        <is>
          <t>B105460</t>
        </is>
      </c>
      <c r="P833" s="11" t="inlineStr">
        <is>
          <t>LT068</t>
        </is>
      </c>
      <c r="Q833" t="inlineStr">
        <is>
          <t>SlvMatl_SS_AISI-416_Hardened_SleeveBrg, PriceReq_BOM_KP_Sleeves</t>
        </is>
      </c>
    </row>
    <row r="834">
      <c r="B834" s="98" t="inlineStr">
        <is>
          <t>0.0</t>
        </is>
      </c>
      <c r="C834" s="10" t="inlineStr">
        <is>
          <t>ConTab_BOM_KP_Sleeves0708</t>
        </is>
      </c>
      <c r="D834" s="10" t="inlineStr"/>
      <c r="E834" s="10" t="inlineStr">
        <is>
          <t>:1012-9_0-KPV:1012-1_2-KPV:</t>
        </is>
      </c>
      <c r="F834" s="11" t="inlineStr">
        <is>
          <t>5</t>
        </is>
      </c>
      <c r="G834" s="10" t="inlineStr">
        <is>
          <t>:CCW:</t>
        </is>
      </c>
      <c r="H834" s="10" t="inlineStr">
        <is>
          <t>Mechanical Seal</t>
        </is>
      </c>
      <c r="I834" s="10" t="inlineStr">
        <is>
          <t>Single</t>
        </is>
      </c>
      <c r="J834" s="10" t="inlineStr">
        <is>
          <t>:Unbalanced:</t>
        </is>
      </c>
      <c r="K834" s="10" t="inlineStr">
        <is>
          <t>SlvMatl_SS_AISI-416_Hardened_SleeveBrg</t>
        </is>
      </c>
      <c r="L834" s="10" t="inlineStr">
        <is>
          <t>SS AISI-416</t>
        </is>
      </c>
      <c r="M834" s="10" t="inlineStr">
        <is>
          <t>SS AISI-416 (hard)-SlvBrg</t>
        </is>
      </c>
      <c r="N834" s="11" t="inlineStr">
        <is>
          <t>RTF</t>
        </is>
      </c>
      <c r="O834" s="10" t="inlineStr">
        <is>
          <t>B105461</t>
        </is>
      </c>
      <c r="P834" s="11" t="inlineStr">
        <is>
          <t>LT068</t>
        </is>
      </c>
      <c r="Q834" t="inlineStr">
        <is>
          <t>SlvMatl_SS_AISI-416_Hardened_SleeveBrg, PriceReq_BOM_KP_Sleeves</t>
        </is>
      </c>
    </row>
    <row r="835">
      <c r="B835" s="98" t="inlineStr">
        <is>
          <t>0.0</t>
        </is>
      </c>
      <c r="C835" s="10" t="inlineStr">
        <is>
          <t>ConTab_BOM_KP_Sleeves0709</t>
        </is>
      </c>
      <c r="D835" s="10" t="inlineStr"/>
      <c r="E835" s="10" t="inlineStr">
        <is>
          <t>:6015-1_2-KPV:6015-3_4-KPV:</t>
        </is>
      </c>
      <c r="F835" s="11" t="inlineStr">
        <is>
          <t>5</t>
        </is>
      </c>
      <c r="G835" s="10" t="inlineStr">
        <is>
          <t>:CW:</t>
        </is>
      </c>
      <c r="H835" s="10" t="inlineStr">
        <is>
          <t>Mechanical Seal</t>
        </is>
      </c>
      <c r="I835" s="10" t="inlineStr">
        <is>
          <t>Single</t>
        </is>
      </c>
      <c r="J835" s="10" t="inlineStr">
        <is>
          <t>:Unbalanced:</t>
        </is>
      </c>
      <c r="K835" s="10" t="inlineStr">
        <is>
          <t>SlvMatl_SS_AISI-416_Hardened_SleeveBrg</t>
        </is>
      </c>
      <c r="L835" s="10" t="inlineStr">
        <is>
          <t>Special/Other</t>
        </is>
      </c>
      <c r="M835" s="10" t="inlineStr">
        <is>
          <t>SS AISI-416 (hard)-SlvBrg</t>
        </is>
      </c>
      <c r="N835" s="11" t="inlineStr">
        <is>
          <t>RTF</t>
        </is>
      </c>
      <c r="O835" s="10" t="inlineStr">
        <is>
          <t>B105462</t>
        </is>
      </c>
      <c r="P835" s="11" t="inlineStr">
        <is>
          <t>LT029</t>
        </is>
      </c>
      <c r="Q835" t="inlineStr">
        <is>
          <t>SlvMatl_SS_AISI-416_Hardened_SleeveBrg, PriceReq_BOM_KP_Sleeves</t>
        </is>
      </c>
    </row>
    <row r="836">
      <c r="B836" s="98" t="inlineStr">
        <is>
          <t>0.0</t>
        </is>
      </c>
      <c r="C836" s="10" t="inlineStr">
        <is>
          <t>ConTab_BOM_KP_Sleeves0710</t>
        </is>
      </c>
      <c r="D836" s="10" t="inlineStr"/>
      <c r="E836" s="10" t="inlineStr">
        <is>
          <t>:6019-7_8-KPV:</t>
        </is>
      </c>
      <c r="F836" s="11" t="inlineStr">
        <is>
          <t>5</t>
        </is>
      </c>
      <c r="G836" s="10" t="inlineStr">
        <is>
          <t>:CW:</t>
        </is>
      </c>
      <c r="H836" s="10" t="inlineStr">
        <is>
          <t>Mechanical Seal</t>
        </is>
      </c>
      <c r="I836" s="10" t="inlineStr">
        <is>
          <t>Single</t>
        </is>
      </c>
      <c r="J836" s="10" t="inlineStr">
        <is>
          <t>:Unbalanced:</t>
        </is>
      </c>
      <c r="K836" s="10" t="inlineStr">
        <is>
          <t>SlvMatl_SS_AISI-416_Hardened_SleeveBrg</t>
        </is>
      </c>
      <c r="L836" s="10" t="inlineStr">
        <is>
          <t>Special/Other</t>
        </is>
      </c>
      <c r="M836" s="10" t="inlineStr">
        <is>
          <t>SS AISI-416 (hard)-SlvBrg</t>
        </is>
      </c>
      <c r="N836" s="11" t="inlineStr">
        <is>
          <t>RTF</t>
        </is>
      </c>
      <c r="O836" s="10" t="inlineStr">
        <is>
          <t>B105463</t>
        </is>
      </c>
      <c r="P836" s="11" t="inlineStr">
        <is>
          <t>LT029</t>
        </is>
      </c>
      <c r="Q836" t="inlineStr">
        <is>
          <t>SlvMatl_SS_AISI-416_Hardened_SleeveBrg, PriceReq_BOM_KP_Sleeves</t>
        </is>
      </c>
    </row>
    <row r="837">
      <c r="B837" s="98" t="inlineStr">
        <is>
          <t>0.0</t>
        </is>
      </c>
      <c r="C837" s="10" t="inlineStr">
        <is>
          <t>ConTab_BOM_KP_Sleeves0711</t>
        </is>
      </c>
      <c r="D837" s="10" t="inlineStr"/>
      <c r="E837" s="10" t="inlineStr">
        <is>
          <t>:8012-5_6-KPV:</t>
        </is>
      </c>
      <c r="F837" s="11" t="inlineStr">
        <is>
          <t>5</t>
        </is>
      </c>
      <c r="G837" s="10" t="inlineStr">
        <is>
          <t>:CW:</t>
        </is>
      </c>
      <c r="H837" s="10" t="inlineStr">
        <is>
          <t>Mechanical Seal</t>
        </is>
      </c>
      <c r="I837" s="10" t="inlineStr">
        <is>
          <t>Single</t>
        </is>
      </c>
      <c r="J837" s="10" t="inlineStr">
        <is>
          <t>:Unbalanced:</t>
        </is>
      </c>
      <c r="K837" s="10" t="inlineStr">
        <is>
          <t>SlvMatl_SS_AISI-416_Hardened_SleeveBrg</t>
        </is>
      </c>
      <c r="L837" s="10" t="inlineStr">
        <is>
          <t>Special/Other</t>
        </is>
      </c>
      <c r="M837" s="10" t="inlineStr">
        <is>
          <t>SS AISI-416 (hard)-SlvBrg</t>
        </is>
      </c>
      <c r="N837" s="11" t="inlineStr">
        <is>
          <t>RTF</t>
        </is>
      </c>
      <c r="O837" s="10" t="inlineStr">
        <is>
          <t>B105464</t>
        </is>
      </c>
      <c r="P837" s="11" t="inlineStr">
        <is>
          <t>LT029</t>
        </is>
      </c>
      <c r="Q837" t="inlineStr">
        <is>
          <t>SlvMatl_SS_AISI-416_Hardened_SleeveBrg, PriceReq_BOM_KP_Sleeves</t>
        </is>
      </c>
    </row>
    <row r="838">
      <c r="B838" s="98" t="inlineStr">
        <is>
          <t>0.0</t>
        </is>
      </c>
      <c r="C838" s="10" t="inlineStr">
        <is>
          <t>ConTab_BOM_KP_Sleeves0712</t>
        </is>
      </c>
      <c r="D838" s="10" t="inlineStr"/>
      <c r="E838" s="10" t="inlineStr">
        <is>
          <t>:8015-3_4-KPV:</t>
        </is>
      </c>
      <c r="F838" s="11" t="inlineStr">
        <is>
          <t>5</t>
        </is>
      </c>
      <c r="G838" s="10" t="inlineStr">
        <is>
          <t>:CW:</t>
        </is>
      </c>
      <c r="H838" s="10" t="inlineStr">
        <is>
          <t>Mechanical Seal</t>
        </is>
      </c>
      <c r="I838" s="10" t="inlineStr">
        <is>
          <t>Single</t>
        </is>
      </c>
      <c r="J838" s="10" t="inlineStr">
        <is>
          <t>:Unbalanced:</t>
        </is>
      </c>
      <c r="K838" s="10" t="inlineStr">
        <is>
          <t>SlvMatl_SS_AISI-416_Hardened_SleeveBrg</t>
        </is>
      </c>
      <c r="L838" s="10" t="inlineStr">
        <is>
          <t>Special/Other</t>
        </is>
      </c>
      <c r="M838" s="10" t="inlineStr">
        <is>
          <t>SS AISI-416 (hard)-SlvBrg</t>
        </is>
      </c>
      <c r="N838" s="11" t="inlineStr">
        <is>
          <t>RTF</t>
        </is>
      </c>
      <c r="O838" s="10" t="inlineStr">
        <is>
          <t>B105465</t>
        </is>
      </c>
      <c r="P838" s="11" t="inlineStr">
        <is>
          <t>LT029</t>
        </is>
      </c>
      <c r="Q838" t="inlineStr">
        <is>
          <t>SlvMatl_SS_AISI-416_Hardened_SleeveBrg, PriceReq_BOM_KP_Sleeves</t>
        </is>
      </c>
    </row>
    <row r="839">
      <c r="B839" s="98" t="inlineStr">
        <is>
          <t>0.0</t>
        </is>
      </c>
      <c r="C839" s="10" t="inlineStr">
        <is>
          <t>ConTab_BOM_KP_Sleeves0713</t>
        </is>
      </c>
      <c r="D839" s="10" t="inlineStr"/>
      <c r="E839" s="10" t="inlineStr">
        <is>
          <t>:1012-9_0-KPV:1012-1_2-KPV:</t>
        </is>
      </c>
      <c r="F839" s="11" t="inlineStr">
        <is>
          <t>5</t>
        </is>
      </c>
      <c r="G839" s="10" t="inlineStr">
        <is>
          <t>:CW:</t>
        </is>
      </c>
      <c r="H839" s="10" t="inlineStr">
        <is>
          <t>Mechanical Seal</t>
        </is>
      </c>
      <c r="I839" s="10" t="inlineStr">
        <is>
          <t>Single</t>
        </is>
      </c>
      <c r="J839" s="10" t="inlineStr">
        <is>
          <t>:Unbalanced:</t>
        </is>
      </c>
      <c r="K839" s="10" t="inlineStr">
        <is>
          <t>SlvMatl_SS_AISI-416_Hardened_SleeveBrg</t>
        </is>
      </c>
      <c r="L839" s="10" t="inlineStr">
        <is>
          <t>Special/Other</t>
        </is>
      </c>
      <c r="M839" s="10" t="inlineStr">
        <is>
          <t>SS AISI-416 (hard)-SlvBrg</t>
        </is>
      </c>
      <c r="N839" s="11" t="inlineStr">
        <is>
          <t>RTF</t>
        </is>
      </c>
      <c r="O839" s="10" t="inlineStr">
        <is>
          <t>B105466</t>
        </is>
      </c>
      <c r="P839" s="11" t="inlineStr">
        <is>
          <t>LT029</t>
        </is>
      </c>
      <c r="Q839" t="inlineStr">
        <is>
          <t>SlvMatl_SS_AISI-416_Hardened_SleeveBrg, PriceReq_BOM_KP_Sleeves</t>
        </is>
      </c>
    </row>
    <row r="840">
      <c r="B840" s="98" t="inlineStr">
        <is>
          <t>0.0</t>
        </is>
      </c>
      <c r="C840" s="10" t="inlineStr">
        <is>
          <t>ConTab_BOM_KP_Sleeves0714</t>
        </is>
      </c>
      <c r="D840" s="10" t="inlineStr"/>
      <c r="E840" s="10" t="inlineStr">
        <is>
          <t>:6015-1_2-KPV:6015-3_4-KPV:</t>
        </is>
      </c>
      <c r="F840" s="11" t="inlineStr">
        <is>
          <t>5</t>
        </is>
      </c>
      <c r="G840" s="10" t="inlineStr">
        <is>
          <t>:CCW:</t>
        </is>
      </c>
      <c r="H840" s="10" t="inlineStr">
        <is>
          <t>Mechanical Seal</t>
        </is>
      </c>
      <c r="I840" s="10" t="inlineStr">
        <is>
          <t>Single</t>
        </is>
      </c>
      <c r="J840" s="10" t="inlineStr">
        <is>
          <t>:Unbalanced:</t>
        </is>
      </c>
      <c r="K840" s="10" t="inlineStr">
        <is>
          <t>SlvMatl_SS_AISI-416_Hardened_SleeveBrg</t>
        </is>
      </c>
      <c r="L840" s="10" t="inlineStr">
        <is>
          <t>Special/Other</t>
        </is>
      </c>
      <c r="M840" s="10" t="inlineStr">
        <is>
          <t>SS AISI-416 (hard)-SlvBrg</t>
        </is>
      </c>
      <c r="N840" s="11" t="inlineStr">
        <is>
          <t>RTF</t>
        </is>
      </c>
      <c r="O840" s="10" t="inlineStr">
        <is>
          <t>B105467</t>
        </is>
      </c>
      <c r="P840" s="11" t="inlineStr">
        <is>
          <t>LT029</t>
        </is>
      </c>
      <c r="Q840" t="inlineStr">
        <is>
          <t>SlvMatl_SS_AISI-416_Hardened_SleeveBrg, PriceReq_BOM_KP_Sleeves</t>
        </is>
      </c>
    </row>
    <row r="841">
      <c r="B841" s="98" t="inlineStr">
        <is>
          <t>0.0</t>
        </is>
      </c>
      <c r="C841" s="10" t="inlineStr">
        <is>
          <t>ConTab_BOM_KP_Sleeves0715</t>
        </is>
      </c>
      <c r="D841" s="10" t="inlineStr"/>
      <c r="E841" s="10" t="inlineStr">
        <is>
          <t>:6019-7_8-KPV:</t>
        </is>
      </c>
      <c r="F841" s="11" t="inlineStr">
        <is>
          <t>5</t>
        </is>
      </c>
      <c r="G841" s="10" t="inlineStr">
        <is>
          <t>:CCW:</t>
        </is>
      </c>
      <c r="H841" s="10" t="inlineStr">
        <is>
          <t>Mechanical Seal</t>
        </is>
      </c>
      <c r="I841" s="10" t="inlineStr">
        <is>
          <t>Single</t>
        </is>
      </c>
      <c r="J841" s="10" t="inlineStr">
        <is>
          <t>:Unbalanced:</t>
        </is>
      </c>
      <c r="K841" s="10" t="inlineStr">
        <is>
          <t>SlvMatl_SS_AISI-416_Hardened_SleeveBrg</t>
        </is>
      </c>
      <c r="L841" s="10" t="inlineStr">
        <is>
          <t>Special/Other</t>
        </is>
      </c>
      <c r="M841" s="10" t="inlineStr">
        <is>
          <t>SS AISI-416 (hard)-SlvBrg</t>
        </is>
      </c>
      <c r="N841" s="11" t="inlineStr">
        <is>
          <t>RTF</t>
        </is>
      </c>
      <c r="O841" s="10" t="inlineStr">
        <is>
          <t>B105468</t>
        </is>
      </c>
      <c r="P841" s="11" t="inlineStr">
        <is>
          <t>LT029</t>
        </is>
      </c>
      <c r="Q841" t="inlineStr">
        <is>
          <t>SlvMatl_SS_AISI-416_Hardened_SleeveBrg, PriceReq_BOM_KP_Sleeves</t>
        </is>
      </c>
    </row>
    <row r="842">
      <c r="B842" s="98" t="inlineStr">
        <is>
          <t>0.0</t>
        </is>
      </c>
      <c r="C842" s="10" t="inlineStr">
        <is>
          <t>ConTab_BOM_KP_Sleeves0716</t>
        </is>
      </c>
      <c r="D842" s="10" t="inlineStr"/>
      <c r="E842" s="10" t="inlineStr">
        <is>
          <t>:8012-5_6-KPV:</t>
        </is>
      </c>
      <c r="F842" s="11" t="inlineStr">
        <is>
          <t>5</t>
        </is>
      </c>
      <c r="G842" s="10" t="inlineStr">
        <is>
          <t>:CCW:</t>
        </is>
      </c>
      <c r="H842" s="10" t="inlineStr">
        <is>
          <t>Mechanical Seal</t>
        </is>
      </c>
      <c r="I842" s="10" t="inlineStr">
        <is>
          <t>Single</t>
        </is>
      </c>
      <c r="J842" s="10" t="inlineStr">
        <is>
          <t>:Unbalanced:</t>
        </is>
      </c>
      <c r="K842" s="10" t="inlineStr">
        <is>
          <t>SlvMatl_SS_AISI-416_Hardened_SleeveBrg</t>
        </is>
      </c>
      <c r="L842" s="10" t="inlineStr">
        <is>
          <t>Special/Other</t>
        </is>
      </c>
      <c r="M842" s="10" t="inlineStr">
        <is>
          <t>SS AISI-416 (hard)-SlvBrg</t>
        </is>
      </c>
      <c r="N842" s="11" t="inlineStr">
        <is>
          <t>RTF</t>
        </is>
      </c>
      <c r="O842" s="10" t="inlineStr">
        <is>
          <t>B105469</t>
        </is>
      </c>
      <c r="P842" s="11" t="inlineStr">
        <is>
          <t>LT029</t>
        </is>
      </c>
      <c r="Q842" t="inlineStr">
        <is>
          <t>SlvMatl_SS_AISI-416_Hardened_SleeveBrg, PriceReq_BOM_KP_Sleeves</t>
        </is>
      </c>
    </row>
    <row r="843">
      <c r="B843" s="98" t="inlineStr">
        <is>
          <t>0.0</t>
        </is>
      </c>
      <c r="C843" s="10" t="inlineStr">
        <is>
          <t>ConTab_BOM_KP_Sleeves0717</t>
        </is>
      </c>
      <c r="D843" s="10" t="inlineStr"/>
      <c r="E843" s="10" t="inlineStr">
        <is>
          <t>:8015-3_4-KPV:</t>
        </is>
      </c>
      <c r="F843" s="11" t="inlineStr">
        <is>
          <t>5</t>
        </is>
      </c>
      <c r="G843" s="10" t="inlineStr">
        <is>
          <t>:CCW:</t>
        </is>
      </c>
      <c r="H843" s="10" t="inlineStr">
        <is>
          <t>Mechanical Seal</t>
        </is>
      </c>
      <c r="I843" s="10" t="inlineStr">
        <is>
          <t>Single</t>
        </is>
      </c>
      <c r="J843" s="10" t="inlineStr">
        <is>
          <t>:Unbalanced:</t>
        </is>
      </c>
      <c r="K843" s="10" t="inlineStr">
        <is>
          <t>SlvMatl_SS_AISI-416_Hardened_SleeveBrg</t>
        </is>
      </c>
      <c r="L843" s="10" t="inlineStr">
        <is>
          <t>Special/Other</t>
        </is>
      </c>
      <c r="M843" s="10" t="inlineStr">
        <is>
          <t>SS AISI-416 (hard)-SlvBrg</t>
        </is>
      </c>
      <c r="N843" s="11" t="inlineStr">
        <is>
          <t>RTF</t>
        </is>
      </c>
      <c r="O843" s="10" t="inlineStr">
        <is>
          <t>B105470</t>
        </is>
      </c>
      <c r="P843" s="11" t="inlineStr">
        <is>
          <t>LT029</t>
        </is>
      </c>
      <c r="Q843" t="inlineStr">
        <is>
          <t>SlvMatl_SS_AISI-416_Hardened_SleeveBrg, PriceReq_BOM_KP_Sleeves</t>
        </is>
      </c>
    </row>
    <row r="844">
      <c r="B844" s="98" t="inlineStr">
        <is>
          <t>0.0</t>
        </is>
      </c>
      <c r="C844" s="10" t="inlineStr">
        <is>
          <t>ConTab_BOM_KP_Sleeves0718</t>
        </is>
      </c>
      <c r="D844" s="10" t="inlineStr"/>
      <c r="E844" s="10" t="inlineStr">
        <is>
          <t>:1012-9_0-KPV:1012-1_2-KPV:</t>
        </is>
      </c>
      <c r="F844" s="11" t="inlineStr">
        <is>
          <t>5</t>
        </is>
      </c>
      <c r="G844" s="10" t="inlineStr">
        <is>
          <t>:CCW:</t>
        </is>
      </c>
      <c r="H844" s="10" t="inlineStr">
        <is>
          <t>Mechanical Seal</t>
        </is>
      </c>
      <c r="I844" s="10" t="inlineStr">
        <is>
          <t>Single</t>
        </is>
      </c>
      <c r="J844" s="10" t="inlineStr">
        <is>
          <t>:Unbalanced:</t>
        </is>
      </c>
      <c r="K844" s="10" t="inlineStr">
        <is>
          <t>SlvMatl_SS_AISI-416_Hardened_SleeveBrg</t>
        </is>
      </c>
      <c r="L844" s="10" t="inlineStr">
        <is>
          <t>Special/Other</t>
        </is>
      </c>
      <c r="M844" s="10" t="inlineStr">
        <is>
          <t>SS AISI-416 (hard)-SlvBrg</t>
        </is>
      </c>
      <c r="N844" s="11" t="inlineStr">
        <is>
          <t>RTF</t>
        </is>
      </c>
      <c r="O844" s="10" t="inlineStr">
        <is>
          <t>B105471</t>
        </is>
      </c>
      <c r="P844" s="11" t="inlineStr">
        <is>
          <t>LT029</t>
        </is>
      </c>
      <c r="Q844" t="inlineStr">
        <is>
          <t>SlvMatl_SS_AISI-416_Hardened_SleeveBrg, PriceReq_BOM_KP_Sleeves</t>
        </is>
      </c>
    </row>
    <row r="845">
      <c r="B845" s="98" t="inlineStr">
        <is>
          <t>0.0</t>
        </is>
      </c>
      <c r="C845" s="10" t="inlineStr">
        <is>
          <t>ConTab_BOM_KP_Sleeves0719</t>
        </is>
      </c>
      <c r="D845" s="10" t="inlineStr"/>
      <c r="E845" s="10" t="inlineStr">
        <is>
          <t>:2095-1_2-KPV:</t>
        </is>
      </c>
      <c r="F845" s="11" t="inlineStr">
        <is>
          <t>2</t>
        </is>
      </c>
      <c r="G845" s="11" t="inlineStr">
        <is>
          <t>:CW:</t>
        </is>
      </c>
      <c r="H845" s="10" t="inlineStr">
        <is>
          <t>Mechanical Seal</t>
        </is>
      </c>
      <c r="I845" s="10" t="inlineStr">
        <is>
          <t>Single</t>
        </is>
      </c>
      <c r="J845" s="10" t="inlineStr">
        <is>
          <t>:Unbalanced:</t>
        </is>
      </c>
      <c r="K845" s="10" t="inlineStr">
        <is>
          <t>SlvMatl_SS_AISI-416_Hardened_SleeveBrg</t>
        </is>
      </c>
      <c r="L845" s="10" t="inlineStr">
        <is>
          <t>No Sleeve (sleeveless)</t>
        </is>
      </c>
      <c r="M845" s="10" t="inlineStr">
        <is>
          <t>SS AISI-416 (hard)-SlvBrg</t>
        </is>
      </c>
      <c r="N845" s="10" t="inlineStr">
        <is>
          <t>96699031</t>
        </is>
      </c>
      <c r="O845" s="10" t="inlineStr">
        <is>
          <t>B105472</t>
        </is>
      </c>
      <c r="P845" s="11" t="inlineStr">
        <is>
          <t>LT029</t>
        </is>
      </c>
      <c r="Q845" t="inlineStr">
        <is>
          <t>SlvMatl_SS_AISI-416_Hardened_SleeveBrg, PriceReq_BOM_KP_Sleeves</t>
        </is>
      </c>
    </row>
    <row r="846">
      <c r="B846" s="98" t="inlineStr">
        <is>
          <t>0.0</t>
        </is>
      </c>
      <c r="C846" s="10" t="inlineStr">
        <is>
          <t>ConTab_BOM_KP_Sleeves0720</t>
        </is>
      </c>
      <c r="D846" s="10" t="inlineStr"/>
      <c r="E846" s="10" t="inlineStr">
        <is>
          <t>:2013-5_6-KPV:</t>
        </is>
      </c>
      <c r="F846" s="11" t="inlineStr">
        <is>
          <t>2</t>
        </is>
      </c>
      <c r="G846" s="11" t="inlineStr">
        <is>
          <t>:CW:</t>
        </is>
      </c>
      <c r="H846" s="10" t="inlineStr">
        <is>
          <t>Mechanical Seal</t>
        </is>
      </c>
      <c r="I846" s="10" t="inlineStr">
        <is>
          <t>Single</t>
        </is>
      </c>
      <c r="J846" s="10" t="inlineStr">
        <is>
          <t>:Unbalanced:</t>
        </is>
      </c>
      <c r="K846" s="10" t="inlineStr">
        <is>
          <t>SlvMatl_SS_AISI-416_Hardened_SleeveBrg</t>
        </is>
      </c>
      <c r="L846" s="10" t="inlineStr">
        <is>
          <t>No Sleeve (sleeveless)</t>
        </is>
      </c>
      <c r="M846" s="10" t="inlineStr">
        <is>
          <t>SS AISI-416 (hard)-SlvBrg</t>
        </is>
      </c>
      <c r="N846" s="10" t="inlineStr">
        <is>
          <t>96699031</t>
        </is>
      </c>
      <c r="O846" s="10" t="inlineStr">
        <is>
          <t>B105473</t>
        </is>
      </c>
      <c r="P846" s="11" t="inlineStr">
        <is>
          <t>LT029</t>
        </is>
      </c>
      <c r="Q846" t="inlineStr">
        <is>
          <t>SlvMatl_SS_AISI-416_Hardened_SleeveBrg, PriceReq_BOM_KP_Sleeves</t>
        </is>
      </c>
    </row>
    <row r="847">
      <c r="B847" s="98" t="inlineStr">
        <is>
          <t>0.0</t>
        </is>
      </c>
      <c r="C847" s="10" t="inlineStr">
        <is>
          <t>ConTab_BOM_KP_Sleeves0721</t>
        </is>
      </c>
      <c r="D847" s="10" t="inlineStr"/>
      <c r="E847" s="10" t="inlineStr">
        <is>
          <t>:3095-7_8-KPV:</t>
        </is>
      </c>
      <c r="F847" s="11" t="inlineStr">
        <is>
          <t>2</t>
        </is>
      </c>
      <c r="G847" s="11" t="inlineStr">
        <is>
          <t>:CW:</t>
        </is>
      </c>
      <c r="H847" s="10" t="inlineStr">
        <is>
          <t>Mechanical Seal</t>
        </is>
      </c>
      <c r="I847" s="10" t="inlineStr">
        <is>
          <t>Single</t>
        </is>
      </c>
      <c r="J847" s="10" t="inlineStr">
        <is>
          <t>:Unbalanced:</t>
        </is>
      </c>
      <c r="K847" s="10" t="inlineStr">
        <is>
          <t>SlvMatl_SS_AISI-416_Hardened_SleeveBrg</t>
        </is>
      </c>
      <c r="L847" s="10" t="inlineStr">
        <is>
          <t>No Sleeve (sleeveless)</t>
        </is>
      </c>
      <c r="M847" s="10" t="inlineStr">
        <is>
          <t>SS AISI-416 (hard)-SlvBrg</t>
        </is>
      </c>
      <c r="N847" s="10" t="inlineStr">
        <is>
          <t>96699031</t>
        </is>
      </c>
      <c r="O847" s="10" t="inlineStr">
        <is>
          <t>B105474</t>
        </is>
      </c>
      <c r="P847" s="11" t="inlineStr">
        <is>
          <t>LT029</t>
        </is>
      </c>
      <c r="Q847" t="inlineStr">
        <is>
          <t>SlvMatl_SS_AISI-416_Hardened_SleeveBrg, PriceReq_BOM_KP_Sleeves</t>
        </is>
      </c>
    </row>
    <row r="848">
      <c r="B848" s="98" t="inlineStr">
        <is>
          <t>0.0</t>
        </is>
      </c>
      <c r="C848" s="10" t="inlineStr">
        <is>
          <t>ConTab_BOM_KP_Sleeves0722</t>
        </is>
      </c>
      <c r="D848" s="10" t="inlineStr"/>
      <c r="E848" s="10" t="inlineStr">
        <is>
          <t>:2095-1_2-KPV:</t>
        </is>
      </c>
      <c r="F848" s="11" t="inlineStr">
        <is>
          <t>2</t>
        </is>
      </c>
      <c r="G848" s="11" t="inlineStr">
        <is>
          <t>:CCW:</t>
        </is>
      </c>
      <c r="H848" s="10" t="inlineStr">
        <is>
          <t>Mechanical Seal</t>
        </is>
      </c>
      <c r="I848" s="10" t="inlineStr">
        <is>
          <t>Single</t>
        </is>
      </c>
      <c r="J848" s="10" t="inlineStr">
        <is>
          <t>:Unbalanced:</t>
        </is>
      </c>
      <c r="K848" s="10" t="inlineStr">
        <is>
          <t>SlvMatl_SS_AISI-416_Hardened_SleeveBrg</t>
        </is>
      </c>
      <c r="L848" s="10" t="inlineStr">
        <is>
          <t>No Sleeve (sleeveless)</t>
        </is>
      </c>
      <c r="M848" s="10" t="inlineStr">
        <is>
          <t>SS AISI-416 (hard)-SlvBrg</t>
        </is>
      </c>
      <c r="N848" s="10" t="inlineStr">
        <is>
          <t>96699027</t>
        </is>
      </c>
      <c r="O848" s="10" t="inlineStr">
        <is>
          <t>B105475</t>
        </is>
      </c>
      <c r="P848" s="11" t="inlineStr">
        <is>
          <t>LT029</t>
        </is>
      </c>
      <c r="Q848" t="inlineStr">
        <is>
          <t>SlvMatl_SS_AISI-416_Hardened_SleeveBrg, PriceReq_BOM_KP_Sleeves</t>
        </is>
      </c>
    </row>
    <row r="849">
      <c r="B849" s="98" t="inlineStr">
        <is>
          <t>0.0</t>
        </is>
      </c>
      <c r="C849" s="10" t="inlineStr">
        <is>
          <t>ConTab_BOM_KP_Sleeves0723</t>
        </is>
      </c>
      <c r="D849" s="10" t="inlineStr"/>
      <c r="E849" s="10" t="inlineStr">
        <is>
          <t>:2013-5_6-KPV:</t>
        </is>
      </c>
      <c r="F849" s="11" t="inlineStr">
        <is>
          <t>2</t>
        </is>
      </c>
      <c r="G849" s="11" t="inlineStr">
        <is>
          <t>:CCW:</t>
        </is>
      </c>
      <c r="H849" s="10" t="inlineStr">
        <is>
          <t>Mechanical Seal</t>
        </is>
      </c>
      <c r="I849" s="10" t="inlineStr">
        <is>
          <t>Single</t>
        </is>
      </c>
      <c r="J849" s="10" t="inlineStr">
        <is>
          <t>:Unbalanced:</t>
        </is>
      </c>
      <c r="K849" s="10" t="inlineStr">
        <is>
          <t>SlvMatl_SS_AISI-416_Hardened_SleeveBrg</t>
        </is>
      </c>
      <c r="L849" s="10" t="inlineStr">
        <is>
          <t>No Sleeve (sleeveless)</t>
        </is>
      </c>
      <c r="M849" s="10" t="inlineStr">
        <is>
          <t>SS AISI-416 (hard)-SlvBrg</t>
        </is>
      </c>
      <c r="N849" s="10" t="inlineStr">
        <is>
          <t>96699027</t>
        </is>
      </c>
      <c r="O849" s="10" t="inlineStr">
        <is>
          <t>B105476</t>
        </is>
      </c>
      <c r="P849" s="11" t="inlineStr">
        <is>
          <t>LT029</t>
        </is>
      </c>
      <c r="Q849" t="inlineStr">
        <is>
          <t>SlvMatl_SS_AISI-416_Hardened_SleeveBrg, PriceReq_BOM_KP_Sleeves</t>
        </is>
      </c>
    </row>
    <row r="850">
      <c r="B850" s="98" t="inlineStr">
        <is>
          <t>0.0</t>
        </is>
      </c>
      <c r="C850" s="10" t="inlineStr">
        <is>
          <t>ConTab_BOM_KP_Sleeves0724</t>
        </is>
      </c>
      <c r="D850" s="10" t="inlineStr"/>
      <c r="E850" s="10" t="inlineStr">
        <is>
          <t>:3095-7_8-KPV:</t>
        </is>
      </c>
      <c r="F850" s="11" t="inlineStr">
        <is>
          <t>2</t>
        </is>
      </c>
      <c r="G850" s="11" t="inlineStr">
        <is>
          <t>:CCW:</t>
        </is>
      </c>
      <c r="H850" s="10" t="inlineStr">
        <is>
          <t>Mechanical Seal</t>
        </is>
      </c>
      <c r="I850" s="10" t="inlineStr">
        <is>
          <t>Single</t>
        </is>
      </c>
      <c r="J850" s="10" t="inlineStr">
        <is>
          <t>:Unbalanced:</t>
        </is>
      </c>
      <c r="K850" s="10" t="inlineStr">
        <is>
          <t>SlvMatl_SS_AISI-416_Hardened_SleeveBrg</t>
        </is>
      </c>
      <c r="L850" s="10" t="inlineStr">
        <is>
          <t>No Sleeve (sleeveless)</t>
        </is>
      </c>
      <c r="M850" s="10" t="inlineStr">
        <is>
          <t>SS AISI-416 (hard)-SlvBrg</t>
        </is>
      </c>
      <c r="N850" s="10" t="inlineStr">
        <is>
          <t>96699027</t>
        </is>
      </c>
      <c r="O850" s="10" t="inlineStr">
        <is>
          <t>B105477</t>
        </is>
      </c>
      <c r="P850" s="11" t="inlineStr">
        <is>
          <t>LT029</t>
        </is>
      </c>
      <c r="Q850" t="inlineStr">
        <is>
          <t>SlvMatl_SS_AISI-416_Hardened_SleeveBrg, PriceReq_BOM_KP_Sleeves</t>
        </is>
      </c>
    </row>
    <row r="851">
      <c r="B851" s="98" t="inlineStr">
        <is>
          <t>0.0</t>
        </is>
      </c>
      <c r="C851" s="10" t="inlineStr">
        <is>
          <t>ConTab_BOM_KP_Sleeves1119</t>
        </is>
      </c>
      <c r="D851" s="10" t="inlineStr"/>
      <c r="E851" s="10" t="inlineStr">
        <is>
          <t>:1015-3_4-KPV:</t>
        </is>
      </c>
      <c r="F851" s="11" t="inlineStr">
        <is>
          <t>7</t>
        </is>
      </c>
      <c r="G851" s="11" t="inlineStr">
        <is>
          <t>:CW:</t>
        </is>
      </c>
      <c r="H851" s="10" t="inlineStr">
        <is>
          <t>Mechanical Seal</t>
        </is>
      </c>
      <c r="I851" s="10" t="inlineStr">
        <is>
          <t>Single</t>
        </is>
      </c>
      <c r="J851" s="10" t="inlineStr">
        <is>
          <t>:Unbalanced:</t>
        </is>
      </c>
      <c r="K851" s="10" t="inlineStr">
        <is>
          <t>SlvMatl_SS_AISI-416_Hardened_SleeveBrg</t>
        </is>
      </c>
      <c r="L851" s="10" t="inlineStr">
        <is>
          <t>Bronze, III932, C89835</t>
        </is>
      </c>
      <c r="M851" s="10" t="inlineStr">
        <is>
          <t>SS AISI-416 (hard)-SlvBrg</t>
        </is>
      </c>
      <c r="N851" s="10" t="inlineStr">
        <is>
          <t>97825624</t>
        </is>
      </c>
      <c r="O851" s="10" t="inlineStr">
        <is>
          <t>B150274</t>
        </is>
      </c>
      <c r="P851" s="11" t="inlineStr">
        <is>
          <t>LT027</t>
        </is>
      </c>
      <c r="Q851" t="inlineStr">
        <is>
          <t>SlvMatl_SS_AISI-416_Hardened_SleeveBrg, PriceReq_BOM_KP_Sleeves</t>
        </is>
      </c>
    </row>
    <row r="852">
      <c r="B852" s="98" t="inlineStr">
        <is>
          <t>0.0</t>
        </is>
      </c>
      <c r="C852" s="10" t="inlineStr">
        <is>
          <t>ConTab_BOM_KP_Sleeves1120</t>
        </is>
      </c>
      <c r="D852" s="10" t="inlineStr"/>
      <c r="E852" s="10" t="inlineStr">
        <is>
          <t>:1015-3_4-KPV:</t>
        </is>
      </c>
      <c r="F852" s="11" t="inlineStr">
        <is>
          <t>7</t>
        </is>
      </c>
      <c r="G852" s="11" t="inlineStr">
        <is>
          <t>:CW:</t>
        </is>
      </c>
      <c r="H852" s="10" t="inlineStr">
        <is>
          <t>Mechanical Seal</t>
        </is>
      </c>
      <c r="I852" s="10" t="inlineStr">
        <is>
          <t>Single</t>
        </is>
      </c>
      <c r="J852" s="10" t="inlineStr">
        <is>
          <t>:Unbalanced:</t>
        </is>
      </c>
      <c r="K852" s="10" t="inlineStr">
        <is>
          <t>SlvMatl_SS_AISI-416_Hardened_SleeveBrg</t>
        </is>
      </c>
      <c r="L852" s="10" t="inlineStr">
        <is>
          <t>NiAl-Bronze, ASTM-B150 CDA95400</t>
        </is>
      </c>
      <c r="M852" s="10" t="inlineStr">
        <is>
          <t>SS AISI-416 (hard)-SlvBrg</t>
        </is>
      </c>
      <c r="N852" s="11" t="inlineStr">
        <is>
          <t>RTF</t>
        </is>
      </c>
      <c r="O852" s="10" t="inlineStr">
        <is>
          <t>B150275</t>
        </is>
      </c>
      <c r="P852" s="11" t="inlineStr">
        <is>
          <t>LT066</t>
        </is>
      </c>
      <c r="Q852" t="inlineStr">
        <is>
          <t>SlvMatl_SS_AISI-416_Hardened_SleeveBrg, PriceReq_BOM_KP_Sleeves</t>
        </is>
      </c>
    </row>
    <row r="853">
      <c r="B853" s="98" t="inlineStr">
        <is>
          <t>0.0</t>
        </is>
      </c>
      <c r="C853" s="10" t="inlineStr">
        <is>
          <t>ConTab_BOM_KP_Sleeves1121</t>
        </is>
      </c>
      <c r="D853" s="10" t="inlineStr"/>
      <c r="E853" s="10" t="inlineStr">
        <is>
          <t>:1015-3_4-KPV:</t>
        </is>
      </c>
      <c r="F853" s="11" t="inlineStr">
        <is>
          <t>7</t>
        </is>
      </c>
      <c r="G853" s="11" t="inlineStr">
        <is>
          <t>:CW:</t>
        </is>
      </c>
      <c r="H853" s="10" t="inlineStr">
        <is>
          <t>Mechanical Seal</t>
        </is>
      </c>
      <c r="I853" s="10" t="inlineStr">
        <is>
          <t>Single</t>
        </is>
      </c>
      <c r="J853" s="10" t="inlineStr">
        <is>
          <t>:Unbalanced:</t>
        </is>
      </c>
      <c r="K853" s="10" t="inlineStr">
        <is>
          <t>SlvMatl_SS_AISI-416_Hardened_SleeveBrg</t>
        </is>
      </c>
      <c r="L853" s="10" t="inlineStr">
        <is>
          <t>SS AISI-303</t>
        </is>
      </c>
      <c r="M853" s="10" t="inlineStr">
        <is>
          <t>SS AISI-416 (hard)-SlvBrg</t>
        </is>
      </c>
      <c r="N853" s="10" t="inlineStr">
        <is>
          <t>97825626</t>
        </is>
      </c>
      <c r="O853" s="10" t="inlineStr">
        <is>
          <t>B150276</t>
        </is>
      </c>
      <c r="P853" s="11" t="inlineStr">
        <is>
          <t>LT067</t>
        </is>
      </c>
      <c r="Q853" t="inlineStr">
        <is>
          <t>SlvMatl_SS_AISI-416_Hardened_SleeveBrg, PriceReq_BOM_KP_Sleeves</t>
        </is>
      </c>
    </row>
    <row r="854">
      <c r="B854" s="98" t="inlineStr">
        <is>
          <t>0.0</t>
        </is>
      </c>
      <c r="C854" s="10" t="inlineStr">
        <is>
          <t>ConTab_BOM_KP_Sleeves1122</t>
        </is>
      </c>
      <c r="D854" s="10" t="inlineStr"/>
      <c r="E854" s="10" t="inlineStr">
        <is>
          <t>:1015-3_4-KPV:</t>
        </is>
      </c>
      <c r="F854" s="11" t="inlineStr">
        <is>
          <t>7</t>
        </is>
      </c>
      <c r="G854" s="11" t="inlineStr">
        <is>
          <t>:CW:</t>
        </is>
      </c>
      <c r="H854" s="10" t="inlineStr">
        <is>
          <t>Mechanical Seal</t>
        </is>
      </c>
      <c r="I854" s="10" t="inlineStr">
        <is>
          <t>Single</t>
        </is>
      </c>
      <c r="J854" s="10" t="inlineStr">
        <is>
          <t>:Unbalanced:</t>
        </is>
      </c>
      <c r="K854" s="10" t="inlineStr">
        <is>
          <t>SlvMatl_SS_AISI-416_Hardened_SleeveBrg</t>
        </is>
      </c>
      <c r="L854" s="10" t="inlineStr">
        <is>
          <t>SS AISI-316</t>
        </is>
      </c>
      <c r="M854" s="10" t="inlineStr">
        <is>
          <t>SS AISI-416 (hard)-SlvBrg</t>
        </is>
      </c>
      <c r="N854" s="11" t="inlineStr">
        <is>
          <t>RTF</t>
        </is>
      </c>
      <c r="O854" s="10" t="inlineStr">
        <is>
          <t>B150277</t>
        </is>
      </c>
      <c r="P854" s="11" t="inlineStr">
        <is>
          <t>LT068</t>
        </is>
      </c>
      <c r="Q854" t="inlineStr">
        <is>
          <t>SlvMatl_SS_AISI-416_Hardened_SleeveBrg, PriceReq_BOM_KP_Sleeves</t>
        </is>
      </c>
    </row>
    <row r="855">
      <c r="B855" s="98" t="inlineStr">
        <is>
          <t>0.0</t>
        </is>
      </c>
      <c r="C855" s="10" t="inlineStr">
        <is>
          <t>ConTab_BOM_KP_Sleeves1123</t>
        </is>
      </c>
      <c r="D855" s="10" t="inlineStr"/>
      <c r="E855" s="10" t="inlineStr">
        <is>
          <t>:1015-3_4-KPV:</t>
        </is>
      </c>
      <c r="F855" s="11" t="inlineStr">
        <is>
          <t>7</t>
        </is>
      </c>
      <c r="G855" s="11" t="inlineStr">
        <is>
          <t>:CW:</t>
        </is>
      </c>
      <c r="H855" s="10" t="inlineStr">
        <is>
          <t>Mechanical Seal</t>
        </is>
      </c>
      <c r="I855" s="10" t="inlineStr">
        <is>
          <t>Single</t>
        </is>
      </c>
      <c r="J855" s="10" t="inlineStr">
        <is>
          <t>:Unbalanced:</t>
        </is>
      </c>
      <c r="K855" s="10" t="inlineStr">
        <is>
          <t>SlvMatl_SS_AISI-416_Hardened_SleeveBrg</t>
        </is>
      </c>
      <c r="L855" s="10" t="inlineStr">
        <is>
          <t>SS AISI-416</t>
        </is>
      </c>
      <c r="M855" s="10" t="inlineStr">
        <is>
          <t>SS AISI-416 (hard)-SlvBrg</t>
        </is>
      </c>
      <c r="N855" s="11" t="inlineStr">
        <is>
          <t>RTF</t>
        </is>
      </c>
      <c r="O855" s="10" t="inlineStr">
        <is>
          <t>B150278</t>
        </is>
      </c>
      <c r="P855" s="11" t="inlineStr">
        <is>
          <t>LT068</t>
        </is>
      </c>
      <c r="Q855" t="inlineStr">
        <is>
          <t>SlvMatl_SS_AISI-416_Hardened_SleeveBrg, PriceReq_BOM_KP_Sleeves</t>
        </is>
      </c>
    </row>
    <row r="856">
      <c r="B856" s="98" t="inlineStr">
        <is>
          <t>0.0</t>
        </is>
      </c>
      <c r="C856" s="10" t="inlineStr">
        <is>
          <t>ConTab_BOM_KP_Sleeves1124</t>
        </is>
      </c>
      <c r="D856" s="10" t="inlineStr"/>
      <c r="E856" s="10" t="inlineStr">
        <is>
          <t>:1015-3_4-KPV:</t>
        </is>
      </c>
      <c r="F856" s="11" t="inlineStr">
        <is>
          <t>7</t>
        </is>
      </c>
      <c r="G856" s="11" t="inlineStr">
        <is>
          <t>:CW:</t>
        </is>
      </c>
      <c r="H856" s="10" t="inlineStr">
        <is>
          <t>Mechanical Seal</t>
        </is>
      </c>
      <c r="I856" s="10" t="inlineStr">
        <is>
          <t>Single</t>
        </is>
      </c>
      <c r="J856" s="10" t="inlineStr">
        <is>
          <t>:Unbalanced:</t>
        </is>
      </c>
      <c r="K856" s="10" t="inlineStr">
        <is>
          <t>SlvMatl_SS_AISI-416_Hardened_SleeveBrg</t>
        </is>
      </c>
      <c r="L856" s="10" t="inlineStr">
        <is>
          <t>Al-Bronze, ASTM-B150 CDA95200</t>
        </is>
      </c>
      <c r="M856" s="10" t="inlineStr">
        <is>
          <t>SS AISI-416 (hard)-SlvBrg</t>
        </is>
      </c>
      <c r="N856" s="11" t="inlineStr">
        <is>
          <t>RTF</t>
        </is>
      </c>
      <c r="O856" s="10" t="inlineStr">
        <is>
          <t>B150279</t>
        </is>
      </c>
      <c r="P856" s="11" t="inlineStr">
        <is>
          <t>LT066</t>
        </is>
      </c>
      <c r="Q856" t="inlineStr">
        <is>
          <t>SlvMatl_SS_AISI-416_Hardened_SleeveBrg, PriceReq_BOM_KP_Sleeves</t>
        </is>
      </c>
    </row>
    <row r="857">
      <c r="B857" s="98" t="inlineStr">
        <is>
          <t>0.0</t>
        </is>
      </c>
      <c r="C857" s="10" t="inlineStr">
        <is>
          <t>ConTab_BOM_KP_Sleeves1125</t>
        </is>
      </c>
      <c r="D857" s="10" t="inlineStr"/>
      <c r="E857" s="10" t="inlineStr">
        <is>
          <t>:1015-3_4-KPV:</t>
        </is>
      </c>
      <c r="F857" s="11" t="inlineStr">
        <is>
          <t>7</t>
        </is>
      </c>
      <c r="G857" s="11" t="inlineStr">
        <is>
          <t>:CCW:</t>
        </is>
      </c>
      <c r="H857" s="10" t="inlineStr">
        <is>
          <t>Mechanical Seal</t>
        </is>
      </c>
      <c r="I857" s="10" t="inlineStr">
        <is>
          <t>Single</t>
        </is>
      </c>
      <c r="J857" s="10" t="inlineStr">
        <is>
          <t>:Unbalanced:</t>
        </is>
      </c>
      <c r="K857" s="10" t="inlineStr">
        <is>
          <t>SlvMatl_SS_AISI-416_Hardened_SleeveBrg</t>
        </is>
      </c>
      <c r="L857" s="10" t="inlineStr">
        <is>
          <t>Bronze, III932, C89835</t>
        </is>
      </c>
      <c r="M857" s="10" t="inlineStr">
        <is>
          <t>SS AISI-416 (hard)-SlvBrg</t>
        </is>
      </c>
      <c r="N857" s="11" t="inlineStr">
        <is>
          <t>97825628</t>
        </is>
      </c>
      <c r="O857" s="10" t="inlineStr">
        <is>
          <t>B150281</t>
        </is>
      </c>
      <c r="P857" s="11" t="inlineStr">
        <is>
          <t>LT027</t>
        </is>
      </c>
      <c r="Q857" t="inlineStr">
        <is>
          <t>SlvMatl_SS_AISI-416_Hardened_SleeveBrg, PriceReq_BOM_KP_Sleeves</t>
        </is>
      </c>
    </row>
    <row r="858">
      <c r="B858" s="98" t="inlineStr">
        <is>
          <t>0.0</t>
        </is>
      </c>
      <c r="C858" s="10" t="inlineStr">
        <is>
          <t>ConTab_BOM_KP_Sleeves1126</t>
        </is>
      </c>
      <c r="D858" s="10" t="inlineStr"/>
      <c r="E858" s="10" t="inlineStr">
        <is>
          <t>:1015-3_4-KPV:</t>
        </is>
      </c>
      <c r="F858" s="11" t="inlineStr">
        <is>
          <t>7</t>
        </is>
      </c>
      <c r="G858" s="11" t="inlineStr">
        <is>
          <t>:CCW:</t>
        </is>
      </c>
      <c r="H858" s="10" t="inlineStr">
        <is>
          <t>Mechanical Seal</t>
        </is>
      </c>
      <c r="I858" s="10" t="inlineStr">
        <is>
          <t>Single</t>
        </is>
      </c>
      <c r="J858" s="10" t="inlineStr">
        <is>
          <t>:Unbalanced:</t>
        </is>
      </c>
      <c r="K858" s="10" t="inlineStr">
        <is>
          <t>SlvMatl_SS_AISI-416_Hardened_SleeveBrg</t>
        </is>
      </c>
      <c r="L858" s="10" t="inlineStr">
        <is>
          <t>NiAl-Bronze, ASTM-B150 CDA95400</t>
        </is>
      </c>
      <c r="M858" s="10" t="inlineStr">
        <is>
          <t>SS AISI-416 (hard)-SlvBrg</t>
        </is>
      </c>
      <c r="N858" s="11" t="inlineStr">
        <is>
          <t>RTF</t>
        </is>
      </c>
      <c r="O858" s="10" t="inlineStr">
        <is>
          <t>B150282</t>
        </is>
      </c>
      <c r="P858" s="11" t="inlineStr">
        <is>
          <t>LT066</t>
        </is>
      </c>
      <c r="Q858" t="inlineStr">
        <is>
          <t>SlvMatl_SS_AISI-416_Hardened_SleeveBrg, PriceReq_BOM_KP_Sleeves</t>
        </is>
      </c>
    </row>
    <row r="859">
      <c r="B859" s="98" t="inlineStr">
        <is>
          <t>0.0</t>
        </is>
      </c>
      <c r="C859" s="10" t="inlineStr">
        <is>
          <t>ConTab_BOM_KP_Sleeves1127</t>
        </is>
      </c>
      <c r="D859" s="10" t="inlineStr"/>
      <c r="E859" s="10" t="inlineStr">
        <is>
          <t>:1015-3_4-KPV:</t>
        </is>
      </c>
      <c r="F859" s="11" t="inlineStr">
        <is>
          <t>7</t>
        </is>
      </c>
      <c r="G859" s="11" t="inlineStr">
        <is>
          <t>:CCW:</t>
        </is>
      </c>
      <c r="H859" s="10" t="inlineStr">
        <is>
          <t>Mechanical Seal</t>
        </is>
      </c>
      <c r="I859" s="10" t="inlineStr">
        <is>
          <t>Single</t>
        </is>
      </c>
      <c r="J859" s="10" t="inlineStr">
        <is>
          <t>:Unbalanced:</t>
        </is>
      </c>
      <c r="K859" s="10" t="inlineStr">
        <is>
          <t>SlvMatl_SS_AISI-416_Hardened_SleeveBrg</t>
        </is>
      </c>
      <c r="L859" s="10" t="inlineStr">
        <is>
          <t>SS AISI-303</t>
        </is>
      </c>
      <c r="M859" s="10" t="inlineStr">
        <is>
          <t>SS AISI-416 (hard)-SlvBrg</t>
        </is>
      </c>
      <c r="N859" s="11" t="inlineStr">
        <is>
          <t>97825629</t>
        </is>
      </c>
      <c r="O859" s="10" t="inlineStr">
        <is>
          <t>B150283</t>
        </is>
      </c>
      <c r="P859" s="11" t="inlineStr">
        <is>
          <t>LT067</t>
        </is>
      </c>
      <c r="Q859" t="inlineStr">
        <is>
          <t>SlvMatl_SS_AISI-416_Hardened_SleeveBrg, PriceReq_BOM_KP_Sleeves</t>
        </is>
      </c>
    </row>
    <row r="860">
      <c r="B860" s="98" t="inlineStr">
        <is>
          <t>0.0</t>
        </is>
      </c>
      <c r="C860" s="10" t="inlineStr">
        <is>
          <t>ConTab_BOM_KP_Sleeves1128</t>
        </is>
      </c>
      <c r="D860" s="10" t="inlineStr"/>
      <c r="E860" s="10" t="inlineStr">
        <is>
          <t>:1015-3_4-KPV:</t>
        </is>
      </c>
      <c r="F860" s="11" t="inlineStr">
        <is>
          <t>7</t>
        </is>
      </c>
      <c r="G860" s="11" t="inlineStr">
        <is>
          <t>:CCW:</t>
        </is>
      </c>
      <c r="H860" s="10" t="inlineStr">
        <is>
          <t>Mechanical Seal</t>
        </is>
      </c>
      <c r="I860" s="10" t="inlineStr">
        <is>
          <t>Single</t>
        </is>
      </c>
      <c r="J860" s="10" t="inlineStr">
        <is>
          <t>:Unbalanced:</t>
        </is>
      </c>
      <c r="K860" s="10" t="inlineStr">
        <is>
          <t>SlvMatl_SS_AISI-416_Hardened_SleeveBrg</t>
        </is>
      </c>
      <c r="L860" s="10" t="inlineStr">
        <is>
          <t>SS AISI-316</t>
        </is>
      </c>
      <c r="M860" s="10" t="inlineStr">
        <is>
          <t>SS AISI-416 (hard)-SlvBrg</t>
        </is>
      </c>
      <c r="N860" s="11" t="inlineStr">
        <is>
          <t>RTF</t>
        </is>
      </c>
      <c r="O860" s="10" t="inlineStr">
        <is>
          <t>B150284</t>
        </is>
      </c>
      <c r="P860" s="11" t="inlineStr">
        <is>
          <t>LT068</t>
        </is>
      </c>
      <c r="Q860" t="inlineStr">
        <is>
          <t>SlvMatl_SS_AISI-416_Hardened_SleeveBrg, PriceReq_BOM_KP_Sleeves</t>
        </is>
      </c>
    </row>
    <row r="861">
      <c r="B861" s="98" t="inlineStr">
        <is>
          <t>0.0</t>
        </is>
      </c>
      <c r="C861" s="10" t="inlineStr">
        <is>
          <t>ConTab_BOM_KP_Sleeves1129</t>
        </is>
      </c>
      <c r="D861" s="10" t="inlineStr"/>
      <c r="E861" s="10" t="inlineStr">
        <is>
          <t>:1015-3_4-KPV:</t>
        </is>
      </c>
      <c r="F861" s="11" t="inlineStr">
        <is>
          <t>7</t>
        </is>
      </c>
      <c r="G861" s="11" t="inlineStr">
        <is>
          <t>:CCW:</t>
        </is>
      </c>
      <c r="H861" s="10" t="inlineStr">
        <is>
          <t>Mechanical Seal</t>
        </is>
      </c>
      <c r="I861" s="10" t="inlineStr">
        <is>
          <t>Single</t>
        </is>
      </c>
      <c r="J861" s="10" t="inlineStr">
        <is>
          <t>:Unbalanced:</t>
        </is>
      </c>
      <c r="K861" s="10" t="inlineStr">
        <is>
          <t>SlvMatl_SS_AISI-416_Hardened_SleeveBrg</t>
        </is>
      </c>
      <c r="L861" s="10" t="inlineStr">
        <is>
          <t>SS AISI-416</t>
        </is>
      </c>
      <c r="M861" s="10" t="inlineStr">
        <is>
          <t>SS AISI-416 (hard)-SlvBrg</t>
        </is>
      </c>
      <c r="N861" s="11" t="inlineStr">
        <is>
          <t>RTF</t>
        </is>
      </c>
      <c r="O861" s="10" t="inlineStr">
        <is>
          <t>B150285</t>
        </is>
      </c>
      <c r="P861" s="11" t="inlineStr">
        <is>
          <t>LT068</t>
        </is>
      </c>
      <c r="Q861" t="inlineStr">
        <is>
          <t>SlvMatl_SS_AISI-416_Hardened_SleeveBrg, PriceReq_BOM_KP_Sleeves</t>
        </is>
      </c>
    </row>
    <row r="862">
      <c r="B862" s="98" t="inlineStr">
        <is>
          <t>0.0</t>
        </is>
      </c>
      <c r="C862" s="10" t="inlineStr">
        <is>
          <t>ConTab_BOM_KP_Sleeves1130</t>
        </is>
      </c>
      <c r="D862" s="10" t="inlineStr"/>
      <c r="E862" s="10" t="inlineStr">
        <is>
          <t>:1015-3_4-KPV:</t>
        </is>
      </c>
      <c r="F862" s="11" t="inlineStr">
        <is>
          <t>7</t>
        </is>
      </c>
      <c r="G862" s="11" t="inlineStr">
        <is>
          <t>:CCW:</t>
        </is>
      </c>
      <c r="H862" s="10" t="inlineStr">
        <is>
          <t>Mechanical Seal</t>
        </is>
      </c>
      <c r="I862" s="10" t="inlineStr">
        <is>
          <t>Single</t>
        </is>
      </c>
      <c r="J862" s="10" t="inlineStr">
        <is>
          <t>:Unbalanced:</t>
        </is>
      </c>
      <c r="K862" s="10" t="inlineStr">
        <is>
          <t>SlvMatl_SS_AISI-416_Hardened_SleeveBrg</t>
        </is>
      </c>
      <c r="L862" s="10" t="inlineStr">
        <is>
          <t>Al-Bronze, ASTM-B150 CDA95200</t>
        </is>
      </c>
      <c r="M862" s="10" t="inlineStr">
        <is>
          <t>SS AISI-416 (hard)-SlvBrg</t>
        </is>
      </c>
      <c r="N862" s="11" t="inlineStr">
        <is>
          <t>RTF</t>
        </is>
      </c>
      <c r="O862" s="10" t="inlineStr">
        <is>
          <t>B150286</t>
        </is>
      </c>
      <c r="P862" s="11" t="inlineStr">
        <is>
          <t>LT066</t>
        </is>
      </c>
      <c r="Q862" t="inlineStr">
        <is>
          <t>SlvMatl_SS_AISI-416_Hardened_SleeveBrg, PriceReq_BOM_KP_Sleeves</t>
        </is>
      </c>
    </row>
    <row r="863">
      <c r="B863" s="98" t="inlineStr">
        <is>
          <t>0.0</t>
        </is>
      </c>
      <c r="C863" s="10" t="inlineStr">
        <is>
          <t>ConTab_BOM_KP_Sleeves1143</t>
        </is>
      </c>
      <c r="D863" s="10" t="inlineStr"/>
      <c r="E863" s="10" t="inlineStr">
        <is>
          <t>:1015-3_4-KPV:</t>
        </is>
      </c>
      <c r="F863" s="11" t="inlineStr">
        <is>
          <t>7</t>
        </is>
      </c>
      <c r="G863" s="11" t="inlineStr">
        <is>
          <t>:CW:</t>
        </is>
      </c>
      <c r="H863" s="10" t="inlineStr">
        <is>
          <t>Mechanical Seal</t>
        </is>
      </c>
      <c r="I863" s="10" t="inlineStr">
        <is>
          <t>Single</t>
        </is>
      </c>
      <c r="J863" s="10" t="inlineStr">
        <is>
          <t>:Balanced:</t>
        </is>
      </c>
      <c r="K863" s="10" t="inlineStr">
        <is>
          <t>SlvMatl_SS_AISI-416_Hardened_SleeveBrg</t>
        </is>
      </c>
      <c r="L863" s="10" t="inlineStr">
        <is>
          <t>Bronze, III932, C89835</t>
        </is>
      </c>
      <c r="M863" s="10" t="inlineStr">
        <is>
          <t>SS AISI-416 (hard)-SlvBrg</t>
        </is>
      </c>
      <c r="N863" s="11" t="inlineStr">
        <is>
          <t>97825627</t>
        </is>
      </c>
      <c r="O863" s="10" t="inlineStr">
        <is>
          <t>B150302</t>
        </is>
      </c>
      <c r="P863" s="11" t="inlineStr">
        <is>
          <t>LT027</t>
        </is>
      </c>
      <c r="Q863" t="inlineStr">
        <is>
          <t>SlvMatl_SS_AISI-416_Hardened_SleeveBrg, PriceReq_BOM_KP_Sleeves</t>
        </is>
      </c>
    </row>
    <row r="864">
      <c r="B864" s="98" t="inlineStr">
        <is>
          <t>0.0</t>
        </is>
      </c>
      <c r="C864" s="10" t="inlineStr">
        <is>
          <t>ConTab_BOM_KP_Sleeves1144</t>
        </is>
      </c>
      <c r="D864" s="10" t="inlineStr"/>
      <c r="E864" s="10" t="inlineStr">
        <is>
          <t>:1015-3_4-KPV:</t>
        </is>
      </c>
      <c r="F864" s="11" t="inlineStr">
        <is>
          <t>7</t>
        </is>
      </c>
      <c r="G864" s="11" t="inlineStr">
        <is>
          <t>:CW:</t>
        </is>
      </c>
      <c r="H864" s="10" t="inlineStr">
        <is>
          <t>Mechanical Seal</t>
        </is>
      </c>
      <c r="I864" s="10" t="inlineStr">
        <is>
          <t>Single</t>
        </is>
      </c>
      <c r="J864" s="10" t="inlineStr">
        <is>
          <t>:Balanced:</t>
        </is>
      </c>
      <c r="K864" s="10" t="inlineStr">
        <is>
          <t>SlvMatl_SS_AISI-416_Hardened_SleeveBrg</t>
        </is>
      </c>
      <c r="L864" s="10" t="inlineStr">
        <is>
          <t>NiAl-Bronze, ASTM-B150 CDA95400</t>
        </is>
      </c>
      <c r="M864" s="10" t="inlineStr">
        <is>
          <t>SS AISI-416 (hard)-SlvBrg</t>
        </is>
      </c>
      <c r="N864" s="11" t="inlineStr">
        <is>
          <t>RTF</t>
        </is>
      </c>
      <c r="O864" s="10" t="inlineStr">
        <is>
          <t>B150303</t>
        </is>
      </c>
      <c r="P864" s="11" t="inlineStr">
        <is>
          <t>LT066</t>
        </is>
      </c>
      <c r="Q864" t="inlineStr">
        <is>
          <t>SlvMatl_SS_AISI-416_Hardened_SleeveBrg, PriceReq_BOM_KP_Sleeves</t>
        </is>
      </c>
    </row>
    <row r="865">
      <c r="B865" s="98" t="inlineStr">
        <is>
          <t>0.0</t>
        </is>
      </c>
      <c r="C865" s="10" t="inlineStr">
        <is>
          <t>ConTab_BOM_KP_Sleeves1145</t>
        </is>
      </c>
      <c r="D865" s="10" t="inlineStr"/>
      <c r="E865" s="10" t="inlineStr">
        <is>
          <t>:1015-3_4-KPV:</t>
        </is>
      </c>
      <c r="F865" s="11" t="inlineStr">
        <is>
          <t>7</t>
        </is>
      </c>
      <c r="G865" s="11" t="inlineStr">
        <is>
          <t>:CW:</t>
        </is>
      </c>
      <c r="H865" s="10" t="inlineStr">
        <is>
          <t>Mechanical Seal</t>
        </is>
      </c>
      <c r="I865" s="10" t="inlineStr">
        <is>
          <t>Single</t>
        </is>
      </c>
      <c r="J865" s="10" t="inlineStr">
        <is>
          <t>:Balanced:</t>
        </is>
      </c>
      <c r="K865" s="10" t="inlineStr">
        <is>
          <t>SlvMatl_SS_AISI-416_Hardened_SleeveBrg</t>
        </is>
      </c>
      <c r="L865" s="10" t="inlineStr">
        <is>
          <t>SS AISI-303</t>
        </is>
      </c>
      <c r="M865" s="10" t="inlineStr">
        <is>
          <t>SS AISI-416 (hard)-SlvBrg</t>
        </is>
      </c>
      <c r="N865" s="11" t="inlineStr">
        <is>
          <t>RTF</t>
        </is>
      </c>
      <c r="O865" s="10" t="inlineStr">
        <is>
          <t>B150304</t>
        </is>
      </c>
      <c r="P865" s="11" t="inlineStr">
        <is>
          <t>LT067</t>
        </is>
      </c>
      <c r="Q865" t="inlineStr">
        <is>
          <t>SlvMatl_SS_AISI-416_Hardened_SleeveBrg, PriceReq_BOM_KP_Sleeves</t>
        </is>
      </c>
    </row>
    <row r="866">
      <c r="B866" s="98" t="inlineStr">
        <is>
          <t>0.0</t>
        </is>
      </c>
      <c r="C866" s="10" t="inlineStr">
        <is>
          <t>ConTab_BOM_KP_Sleeves1146</t>
        </is>
      </c>
      <c r="D866" s="10" t="inlineStr"/>
      <c r="E866" s="10" t="inlineStr">
        <is>
          <t>:1015-3_4-KPV:</t>
        </is>
      </c>
      <c r="F866" s="11" t="inlineStr">
        <is>
          <t>7</t>
        </is>
      </c>
      <c r="G866" s="11" t="inlineStr">
        <is>
          <t>:CW:</t>
        </is>
      </c>
      <c r="H866" s="10" t="inlineStr">
        <is>
          <t>Mechanical Seal</t>
        </is>
      </c>
      <c r="I866" s="10" t="inlineStr">
        <is>
          <t>Single</t>
        </is>
      </c>
      <c r="J866" s="10" t="inlineStr">
        <is>
          <t>:Balanced:</t>
        </is>
      </c>
      <c r="K866" s="10" t="inlineStr">
        <is>
          <t>SlvMatl_SS_AISI-416_Hardened_SleeveBrg</t>
        </is>
      </c>
      <c r="L866" s="10" t="inlineStr">
        <is>
          <t>SS AISI-316</t>
        </is>
      </c>
      <c r="M866" s="10" t="inlineStr">
        <is>
          <t>SS AISI-416 (hard)-SlvBrg</t>
        </is>
      </c>
      <c r="N866" s="11" t="inlineStr">
        <is>
          <t>RTF</t>
        </is>
      </c>
      <c r="O866" s="10" t="inlineStr">
        <is>
          <t>B150305</t>
        </is>
      </c>
      <c r="P866" s="11" t="inlineStr">
        <is>
          <t>LT068</t>
        </is>
      </c>
      <c r="Q866" t="inlineStr">
        <is>
          <t>SlvMatl_SS_AISI-416_Hardened_SleeveBrg, PriceReq_BOM_KP_Sleeves</t>
        </is>
      </c>
    </row>
    <row r="867">
      <c r="B867" s="98" t="inlineStr">
        <is>
          <t>0.0</t>
        </is>
      </c>
      <c r="C867" s="10" t="inlineStr">
        <is>
          <t>ConTab_BOM_KP_Sleeves1147</t>
        </is>
      </c>
      <c r="D867" s="10" t="inlineStr"/>
      <c r="E867" s="10" t="inlineStr">
        <is>
          <t>:1015-3_4-KPV:</t>
        </is>
      </c>
      <c r="F867" s="11" t="inlineStr">
        <is>
          <t>7</t>
        </is>
      </c>
      <c r="G867" s="11" t="inlineStr">
        <is>
          <t>:CW:</t>
        </is>
      </c>
      <c r="H867" s="10" t="inlineStr">
        <is>
          <t>Mechanical Seal</t>
        </is>
      </c>
      <c r="I867" s="10" t="inlineStr">
        <is>
          <t>Single</t>
        </is>
      </c>
      <c r="J867" s="10" t="inlineStr">
        <is>
          <t>:Balanced:</t>
        </is>
      </c>
      <c r="K867" s="10" t="inlineStr">
        <is>
          <t>SlvMatl_SS_AISI-416_Hardened_SleeveBrg</t>
        </is>
      </c>
      <c r="L867" s="10" t="inlineStr">
        <is>
          <t>SS AISI-416</t>
        </is>
      </c>
      <c r="M867" s="10" t="inlineStr">
        <is>
          <t>SS AISI-416 (hard)-SlvBrg</t>
        </is>
      </c>
      <c r="N867" s="11" t="inlineStr">
        <is>
          <t>RTF</t>
        </is>
      </c>
      <c r="O867" s="10" t="inlineStr">
        <is>
          <t>B150306</t>
        </is>
      </c>
      <c r="P867" s="11" t="inlineStr">
        <is>
          <t>LT068</t>
        </is>
      </c>
      <c r="Q867" t="inlineStr">
        <is>
          <t>SlvMatl_SS_AISI-416_Hardened_SleeveBrg, PriceReq_BOM_KP_Sleeves</t>
        </is>
      </c>
    </row>
    <row r="868">
      <c r="B868" s="98" t="inlineStr">
        <is>
          <t>0.0</t>
        </is>
      </c>
      <c r="C868" s="10" t="inlineStr">
        <is>
          <t>ConTab_BOM_KP_Sleeves1148</t>
        </is>
      </c>
      <c r="D868" s="10" t="inlineStr"/>
      <c r="E868" s="10" t="inlineStr">
        <is>
          <t>:1015-3_4-KPV:</t>
        </is>
      </c>
      <c r="F868" s="11" t="inlineStr">
        <is>
          <t>7</t>
        </is>
      </c>
      <c r="G868" s="11" t="inlineStr">
        <is>
          <t>:CW:</t>
        </is>
      </c>
      <c r="H868" s="10" t="inlineStr">
        <is>
          <t>Mechanical Seal</t>
        </is>
      </c>
      <c r="I868" s="10" t="inlineStr">
        <is>
          <t>Single</t>
        </is>
      </c>
      <c r="J868" s="10" t="inlineStr">
        <is>
          <t>:Balanced:</t>
        </is>
      </c>
      <c r="K868" s="10" t="inlineStr">
        <is>
          <t>SlvMatl_SS_AISI-416_Hardened_SleeveBrg</t>
        </is>
      </c>
      <c r="L868" s="10" t="inlineStr">
        <is>
          <t>Al-Bronze, ASTM-B150 CDA95200</t>
        </is>
      </c>
      <c r="M868" s="10" t="inlineStr">
        <is>
          <t>SS AISI-416 (hard)-SlvBrg</t>
        </is>
      </c>
      <c r="N868" s="11" t="inlineStr">
        <is>
          <t>RTF</t>
        </is>
      </c>
      <c r="O868" s="10" t="inlineStr">
        <is>
          <t>B150307</t>
        </is>
      </c>
      <c r="P868" s="11" t="inlineStr">
        <is>
          <t>LT066</t>
        </is>
      </c>
      <c r="Q868" t="inlineStr">
        <is>
          <t>SlvMatl_SS_AISI-416_Hardened_SleeveBrg, PriceReq_BOM_KP_Sleeves</t>
        </is>
      </c>
    </row>
    <row r="869">
      <c r="B869" s="98" t="inlineStr">
        <is>
          <t>0.0</t>
        </is>
      </c>
      <c r="C869" s="10" t="inlineStr">
        <is>
          <t>ConTab_BOM_KP_Sleeves1149</t>
        </is>
      </c>
      <c r="D869" s="10" t="inlineStr"/>
      <c r="E869" s="10" t="inlineStr">
        <is>
          <t>:1015-3_4-KPV:</t>
        </is>
      </c>
      <c r="F869" s="11" t="inlineStr">
        <is>
          <t>7</t>
        </is>
      </c>
      <c r="G869" s="11" t="inlineStr">
        <is>
          <t>:CCW:</t>
        </is>
      </c>
      <c r="H869" s="10" t="inlineStr">
        <is>
          <t>Mechanical Seal</t>
        </is>
      </c>
      <c r="I869" s="10" t="inlineStr">
        <is>
          <t>Single</t>
        </is>
      </c>
      <c r="J869" s="10" t="inlineStr">
        <is>
          <t>:Balanced:</t>
        </is>
      </c>
      <c r="K869" s="10" t="inlineStr">
        <is>
          <t>SlvMatl_SS_AISI-416_Hardened_SleeveBrg</t>
        </is>
      </c>
      <c r="L869" s="10" t="inlineStr">
        <is>
          <t>Bronze, III932, C89835</t>
        </is>
      </c>
      <c r="M869" s="10" t="inlineStr">
        <is>
          <t>SS AISI-416 (hard)-SlvBrg</t>
        </is>
      </c>
      <c r="N869" s="11" t="inlineStr">
        <is>
          <t>97825630</t>
        </is>
      </c>
      <c r="O869" s="10" t="inlineStr">
        <is>
          <t>B150309</t>
        </is>
      </c>
      <c r="P869" s="11" t="inlineStr">
        <is>
          <t>LT027</t>
        </is>
      </c>
      <c r="Q869" t="inlineStr">
        <is>
          <t>SlvMatl_SS_AISI-416_Hardened_SleeveBrg, PriceReq_BOM_KP_Sleeves</t>
        </is>
      </c>
    </row>
    <row r="870">
      <c r="B870" s="98" t="inlineStr">
        <is>
          <t>0.0</t>
        </is>
      </c>
      <c r="C870" s="10" t="inlineStr">
        <is>
          <t>ConTab_BOM_KP_Sleeves1150</t>
        </is>
      </c>
      <c r="D870" s="10" t="inlineStr"/>
      <c r="E870" s="10" t="inlineStr">
        <is>
          <t>:1015-3_4-KPV:</t>
        </is>
      </c>
      <c r="F870" s="11" t="inlineStr">
        <is>
          <t>7</t>
        </is>
      </c>
      <c r="G870" s="11" t="inlineStr">
        <is>
          <t>:CCW:</t>
        </is>
      </c>
      <c r="H870" s="10" t="inlineStr">
        <is>
          <t>Mechanical Seal</t>
        </is>
      </c>
      <c r="I870" s="10" t="inlineStr">
        <is>
          <t>Single</t>
        </is>
      </c>
      <c r="J870" s="10" t="inlineStr">
        <is>
          <t>:Balanced:</t>
        </is>
      </c>
      <c r="K870" s="10" t="inlineStr">
        <is>
          <t>SlvMatl_SS_AISI-416_Hardened_SleeveBrg</t>
        </is>
      </c>
      <c r="L870" s="10" t="inlineStr">
        <is>
          <t>NiAl-Bronze, ASTM-B150 CDA95400</t>
        </is>
      </c>
      <c r="M870" s="10" t="inlineStr">
        <is>
          <t>SS AISI-416 (hard)-SlvBrg</t>
        </is>
      </c>
      <c r="N870" s="11" t="inlineStr">
        <is>
          <t>RTF</t>
        </is>
      </c>
      <c r="O870" s="10" t="inlineStr">
        <is>
          <t>B150310</t>
        </is>
      </c>
      <c r="P870" s="11" t="inlineStr">
        <is>
          <t>LT066</t>
        </is>
      </c>
      <c r="Q870" t="inlineStr">
        <is>
          <t>SlvMatl_SS_AISI-416_Hardened_SleeveBrg, PriceReq_BOM_KP_Sleeves</t>
        </is>
      </c>
    </row>
    <row r="871">
      <c r="B871" s="98" t="inlineStr">
        <is>
          <t>0.0</t>
        </is>
      </c>
      <c r="C871" s="10" t="inlineStr">
        <is>
          <t>ConTab_BOM_KP_Sleeves1151</t>
        </is>
      </c>
      <c r="D871" s="10" t="inlineStr"/>
      <c r="E871" s="10" t="inlineStr">
        <is>
          <t>:1015-3_4-KPV:</t>
        </is>
      </c>
      <c r="F871" s="11" t="inlineStr">
        <is>
          <t>7</t>
        </is>
      </c>
      <c r="G871" s="11" t="inlineStr">
        <is>
          <t>:CCW:</t>
        </is>
      </c>
      <c r="H871" s="10" t="inlineStr">
        <is>
          <t>Mechanical Seal</t>
        </is>
      </c>
      <c r="I871" s="10" t="inlineStr">
        <is>
          <t>Single</t>
        </is>
      </c>
      <c r="J871" s="10" t="inlineStr">
        <is>
          <t>:Balanced:</t>
        </is>
      </c>
      <c r="K871" s="10" t="inlineStr">
        <is>
          <t>SlvMatl_SS_AISI-416_Hardened_SleeveBrg</t>
        </is>
      </c>
      <c r="L871" s="10" t="inlineStr">
        <is>
          <t>SS AISI-303</t>
        </is>
      </c>
      <c r="M871" s="10" t="inlineStr">
        <is>
          <t>SS AISI-416 (hard)-SlvBrg</t>
        </is>
      </c>
      <c r="N871" s="11" t="inlineStr">
        <is>
          <t>RTF</t>
        </is>
      </c>
      <c r="O871" s="10" t="inlineStr">
        <is>
          <t>B150311</t>
        </is>
      </c>
      <c r="P871" s="11" t="inlineStr">
        <is>
          <t>LT067</t>
        </is>
      </c>
      <c r="Q871" t="inlineStr">
        <is>
          <t>SlvMatl_SS_AISI-416_Hardened_SleeveBrg, PriceReq_BOM_KP_Sleeves</t>
        </is>
      </c>
    </row>
    <row r="872">
      <c r="B872" s="98" t="inlineStr">
        <is>
          <t>0.0</t>
        </is>
      </c>
      <c r="C872" s="10" t="inlineStr">
        <is>
          <t>ConTab_BOM_KP_Sleeves1152</t>
        </is>
      </c>
      <c r="D872" s="10" t="inlineStr"/>
      <c r="E872" s="10" t="inlineStr">
        <is>
          <t>:1015-3_4-KPV:</t>
        </is>
      </c>
      <c r="F872" s="11" t="inlineStr">
        <is>
          <t>7</t>
        </is>
      </c>
      <c r="G872" s="11" t="inlineStr">
        <is>
          <t>:CCW:</t>
        </is>
      </c>
      <c r="H872" s="10" t="inlineStr">
        <is>
          <t>Mechanical Seal</t>
        </is>
      </c>
      <c r="I872" s="10" t="inlineStr">
        <is>
          <t>Single</t>
        </is>
      </c>
      <c r="J872" s="10" t="inlineStr">
        <is>
          <t>:Balanced:</t>
        </is>
      </c>
      <c r="K872" s="10" t="inlineStr">
        <is>
          <t>SlvMatl_SS_AISI-416_Hardened_SleeveBrg</t>
        </is>
      </c>
      <c r="L872" s="10" t="inlineStr">
        <is>
          <t>SS AISI-316</t>
        </is>
      </c>
      <c r="M872" s="10" t="inlineStr">
        <is>
          <t>SS AISI-416 (hard)-SlvBrg</t>
        </is>
      </c>
      <c r="N872" s="11" t="inlineStr">
        <is>
          <t>RTF</t>
        </is>
      </c>
      <c r="O872" s="10" t="inlineStr">
        <is>
          <t>B150312</t>
        </is>
      </c>
      <c r="P872" s="11" t="inlineStr">
        <is>
          <t>LT068</t>
        </is>
      </c>
      <c r="Q872" t="inlineStr">
        <is>
          <t>SlvMatl_SS_AISI-416_Hardened_SleeveBrg, PriceReq_BOM_KP_Sleeves</t>
        </is>
      </c>
    </row>
    <row r="873">
      <c r="B873" s="98" t="inlineStr">
        <is>
          <t>0.0</t>
        </is>
      </c>
      <c r="C873" s="10" t="inlineStr">
        <is>
          <t>ConTab_BOM_KP_Sleeves1153</t>
        </is>
      </c>
      <c r="D873" s="10" t="inlineStr"/>
      <c r="E873" s="10" t="inlineStr">
        <is>
          <t>:1015-3_4-KPV:</t>
        </is>
      </c>
      <c r="F873" s="11" t="inlineStr">
        <is>
          <t>7</t>
        </is>
      </c>
      <c r="G873" s="11" t="inlineStr">
        <is>
          <t>:CCW:</t>
        </is>
      </c>
      <c r="H873" s="10" t="inlineStr">
        <is>
          <t>Mechanical Seal</t>
        </is>
      </c>
      <c r="I873" s="10" t="inlineStr">
        <is>
          <t>Single</t>
        </is>
      </c>
      <c r="J873" s="10" t="inlineStr">
        <is>
          <t>:Balanced:</t>
        </is>
      </c>
      <c r="K873" s="10" t="inlineStr">
        <is>
          <t>SlvMatl_SS_AISI-416_Hardened_SleeveBrg</t>
        </is>
      </c>
      <c r="L873" s="10" t="inlineStr">
        <is>
          <t>SS AISI-416</t>
        </is>
      </c>
      <c r="M873" s="10" t="inlineStr">
        <is>
          <t>SS AISI-416 (hard)-SlvBrg</t>
        </is>
      </c>
      <c r="N873" s="11" t="inlineStr">
        <is>
          <t>RTF</t>
        </is>
      </c>
      <c r="O873" s="10" t="inlineStr">
        <is>
          <t>B150313</t>
        </is>
      </c>
      <c r="P873" s="11" t="inlineStr">
        <is>
          <t>LT068</t>
        </is>
      </c>
      <c r="Q873" t="inlineStr">
        <is>
          <t>SlvMatl_SS_AISI-416_Hardened_SleeveBrg, PriceReq_BOM_KP_Sleeves</t>
        </is>
      </c>
    </row>
    <row r="874">
      <c r="B874" s="98" t="inlineStr">
        <is>
          <t>0.0</t>
        </is>
      </c>
      <c r="C874" s="10" t="inlineStr">
        <is>
          <t>ConTab_BOM_KP_Sleeves1154</t>
        </is>
      </c>
      <c r="D874" s="10" t="inlineStr"/>
      <c r="E874" s="10" t="inlineStr">
        <is>
          <t>:1015-3_4-KPV:</t>
        </is>
      </c>
      <c r="F874" s="11" t="inlineStr">
        <is>
          <t>7</t>
        </is>
      </c>
      <c r="G874" s="11" t="inlineStr">
        <is>
          <t>:CCW:</t>
        </is>
      </c>
      <c r="H874" s="10" t="inlineStr">
        <is>
          <t>Mechanical Seal</t>
        </is>
      </c>
      <c r="I874" s="10" t="inlineStr">
        <is>
          <t>Single</t>
        </is>
      </c>
      <c r="J874" s="10" t="inlineStr">
        <is>
          <t>:Balanced:</t>
        </is>
      </c>
      <c r="K874" s="10" t="inlineStr">
        <is>
          <t>SlvMatl_SS_AISI-416_Hardened_SleeveBrg</t>
        </is>
      </c>
      <c r="L874" s="10" t="inlineStr">
        <is>
          <t>Al-Bronze, ASTM-B150 CDA95200</t>
        </is>
      </c>
      <c r="M874" s="10" t="inlineStr">
        <is>
          <t>SS AISI-416 (hard)-SlvBrg</t>
        </is>
      </c>
      <c r="N874" s="11" t="inlineStr">
        <is>
          <t>RTF</t>
        </is>
      </c>
      <c r="O874" s="10" t="inlineStr">
        <is>
          <t>B150314</t>
        </is>
      </c>
      <c r="P874" s="11" t="inlineStr">
        <is>
          <t>LT066</t>
        </is>
      </c>
      <c r="Q874" t="inlineStr">
        <is>
          <t>SlvMatl_SS_AISI-416_Hardened_SleeveBrg, PriceReq_BOM_KP_Sleeves</t>
        </is>
      </c>
    </row>
    <row r="875">
      <c r="B875" s="98" t="inlineStr">
        <is>
          <t>0.0</t>
        </is>
      </c>
      <c r="C875" s="10" t="inlineStr">
        <is>
          <t>ConTab_BOM_KP_Sleeves1183</t>
        </is>
      </c>
      <c r="D875" s="10" t="inlineStr"/>
      <c r="E875" s="10" t="inlineStr">
        <is>
          <t>:3014-7_8-KPV:</t>
        </is>
      </c>
      <c r="F875" s="11" t="inlineStr">
        <is>
          <t>4</t>
        </is>
      </c>
      <c r="G875" s="10" t="inlineStr">
        <is>
          <t>:CW:</t>
        </is>
      </c>
      <c r="H875" s="10" t="inlineStr">
        <is>
          <t>Mechanical Seal</t>
        </is>
      </c>
      <c r="I875" s="10" t="inlineStr">
        <is>
          <t>Single</t>
        </is>
      </c>
      <c r="J875" s="10" t="inlineStr">
        <is>
          <t>:Balanced:</t>
        </is>
      </c>
      <c r="K875" s="10" t="inlineStr">
        <is>
          <t>SlvMatl_SS_AISI-416_Hardened_SleeveBrg</t>
        </is>
      </c>
      <c r="L875" s="10" t="inlineStr">
        <is>
          <t>Bronze, III932, C89835</t>
        </is>
      </c>
      <c r="M875" s="10" t="inlineStr">
        <is>
          <t>SS AISI-416 (hard)-SlvBrg</t>
        </is>
      </c>
      <c r="N875" s="11" t="inlineStr">
        <is>
          <t>RTF</t>
        </is>
      </c>
      <c r="O875" s="10" t="inlineStr">
        <is>
          <t>B105067</t>
        </is>
      </c>
      <c r="P875" s="11" t="inlineStr">
        <is>
          <t>LT027</t>
        </is>
      </c>
      <c r="Q875" t="inlineStr">
        <is>
          <t>SlvMatl_SS_AISI-416_Hardened_SleeveBrg, PriceReq_BOM_KP_Sleeves</t>
        </is>
      </c>
    </row>
    <row r="876">
      <c r="B876" s="98" t="inlineStr">
        <is>
          <t>0.0</t>
        </is>
      </c>
      <c r="C876" s="10" t="inlineStr">
        <is>
          <t>ConTab_BOM_KP_Sleeves1184</t>
        </is>
      </c>
      <c r="D876" s="10" t="inlineStr"/>
      <c r="E876" s="10" t="inlineStr">
        <is>
          <t>:4015-9_0-KPV:</t>
        </is>
      </c>
      <c r="F876" s="11" t="inlineStr">
        <is>
          <t>4</t>
        </is>
      </c>
      <c r="G876" s="10" t="inlineStr">
        <is>
          <t>:CW:</t>
        </is>
      </c>
      <c r="H876" s="10" t="inlineStr">
        <is>
          <t>Mechanical Seal</t>
        </is>
      </c>
      <c r="I876" s="10" t="inlineStr">
        <is>
          <t>Single</t>
        </is>
      </c>
      <c r="J876" s="10" t="inlineStr">
        <is>
          <t>:Balanced:</t>
        </is>
      </c>
      <c r="K876" s="10" t="inlineStr">
        <is>
          <t>SlvMatl_SS_AISI-416_Hardened_SleeveBrg</t>
        </is>
      </c>
      <c r="L876" s="10" t="inlineStr">
        <is>
          <t>Bronze, III932, C89835</t>
        </is>
      </c>
      <c r="M876" s="10" t="inlineStr">
        <is>
          <t>SS AISI-416 (hard)-SlvBrg</t>
        </is>
      </c>
      <c r="N876" s="11" t="inlineStr">
        <is>
          <t>RTF</t>
        </is>
      </c>
      <c r="O876" s="10" t="inlineStr">
        <is>
          <t>B105069</t>
        </is>
      </c>
      <c r="P876" s="11" t="inlineStr">
        <is>
          <t>LT027</t>
        </is>
      </c>
      <c r="Q876" t="inlineStr">
        <is>
          <t>SlvMatl_SS_AISI-416_Hardened_SleeveBrg, PriceReq_BOM_KP_Sleeves</t>
        </is>
      </c>
    </row>
    <row r="877">
      <c r="B877" s="98" t="inlineStr">
        <is>
          <t>0.0</t>
        </is>
      </c>
      <c r="C877" s="10" t="inlineStr">
        <is>
          <t>ConTab_BOM_KP_Sleeves1185</t>
        </is>
      </c>
      <c r="D877" s="10" t="inlineStr"/>
      <c r="E877" s="10" t="inlineStr">
        <is>
          <t>:3014-7_8-KPV:</t>
        </is>
      </c>
      <c r="F877" s="11" t="inlineStr">
        <is>
          <t>4</t>
        </is>
      </c>
      <c r="G877" s="10" t="inlineStr">
        <is>
          <t>:CCW:</t>
        </is>
      </c>
      <c r="H877" s="10" t="inlineStr">
        <is>
          <t>Mechanical Seal</t>
        </is>
      </c>
      <c r="I877" s="10" t="inlineStr">
        <is>
          <t>Single</t>
        </is>
      </c>
      <c r="J877" s="10" t="inlineStr">
        <is>
          <t>:Balanced:</t>
        </is>
      </c>
      <c r="K877" s="10" t="inlineStr">
        <is>
          <t>SlvMatl_SS_AISI-416_Hardened_SleeveBrg</t>
        </is>
      </c>
      <c r="L877" s="10" t="inlineStr">
        <is>
          <t>Bronze, III932, C89835</t>
        </is>
      </c>
      <c r="M877" s="10" t="inlineStr">
        <is>
          <t>SS AISI-416 (hard)-SlvBrg</t>
        </is>
      </c>
      <c r="N877" s="11" t="inlineStr">
        <is>
          <t>RTF</t>
        </is>
      </c>
      <c r="O877" s="10" t="inlineStr">
        <is>
          <t>B105074</t>
        </is>
      </c>
      <c r="P877" s="11" t="inlineStr">
        <is>
          <t>LT027</t>
        </is>
      </c>
      <c r="Q877" t="inlineStr">
        <is>
          <t>SlvMatl_SS_AISI-416_Hardened_SleeveBrg, PriceReq_BOM_KP_Sleeves</t>
        </is>
      </c>
    </row>
    <row r="878">
      <c r="B878" s="98" t="inlineStr">
        <is>
          <t>0.0</t>
        </is>
      </c>
      <c r="C878" s="10" t="inlineStr">
        <is>
          <t>ConTab_BOM_KP_Sleeves1186</t>
        </is>
      </c>
      <c r="D878" s="10" t="inlineStr"/>
      <c r="E878" s="10" t="inlineStr">
        <is>
          <t>:4015-9_0-KPV:</t>
        </is>
      </c>
      <c r="F878" s="11" t="inlineStr">
        <is>
          <t>4</t>
        </is>
      </c>
      <c r="G878" s="10" t="inlineStr">
        <is>
          <t>:CCW:</t>
        </is>
      </c>
      <c r="H878" s="10" t="inlineStr">
        <is>
          <t>Mechanical Seal</t>
        </is>
      </c>
      <c r="I878" s="10" t="inlineStr">
        <is>
          <t>Single</t>
        </is>
      </c>
      <c r="J878" s="10" t="inlineStr">
        <is>
          <t>:Balanced:</t>
        </is>
      </c>
      <c r="K878" s="10" t="inlineStr">
        <is>
          <t>SlvMatl_SS_AISI-416_Hardened_SleeveBrg</t>
        </is>
      </c>
      <c r="L878" s="10" t="inlineStr">
        <is>
          <t>Bronze, III932, C89835</t>
        </is>
      </c>
      <c r="M878" s="10" t="inlineStr">
        <is>
          <t>SS AISI-416 (hard)-SlvBrg</t>
        </is>
      </c>
      <c r="N878" s="11" t="inlineStr">
        <is>
          <t>RTF</t>
        </is>
      </c>
      <c r="O878" s="10" t="inlineStr">
        <is>
          <t>B105077</t>
        </is>
      </c>
      <c r="P878" s="11" t="inlineStr">
        <is>
          <t>LT027</t>
        </is>
      </c>
      <c r="Q878" t="inlineStr">
        <is>
          <t>SlvMatl_SS_AISI-416_Hardened_SleeveBrg, PriceReq_BOM_KP_Sleeves</t>
        </is>
      </c>
    </row>
    <row r="879">
      <c r="B879" s="98" t="inlineStr">
        <is>
          <t>0.0</t>
        </is>
      </c>
      <c r="C879" s="10" t="inlineStr">
        <is>
          <t>ConTab_BOM_KP_Sleeves1187</t>
        </is>
      </c>
      <c r="D879" s="10" t="inlineStr"/>
      <c r="E879" s="10" t="inlineStr">
        <is>
          <t>:3014-7_8-KPV:</t>
        </is>
      </c>
      <c r="F879" s="11" t="inlineStr">
        <is>
          <t>4</t>
        </is>
      </c>
      <c r="G879" s="10" t="inlineStr">
        <is>
          <t>:CW:</t>
        </is>
      </c>
      <c r="H879" s="10" t="inlineStr">
        <is>
          <t>Mechanical Seal</t>
        </is>
      </c>
      <c r="I879" s="10" t="inlineStr">
        <is>
          <t>Single</t>
        </is>
      </c>
      <c r="J879" s="10" t="inlineStr">
        <is>
          <t>:Balanced:</t>
        </is>
      </c>
      <c r="K879" s="10" t="inlineStr">
        <is>
          <t>SlvMatl_SS_AISI-416_Hardened_SleeveBrg</t>
        </is>
      </c>
      <c r="L879" s="10" t="inlineStr">
        <is>
          <t>NiAl-Bronze, ASTM-B150 CDA95400</t>
        </is>
      </c>
      <c r="M879" s="10" t="inlineStr">
        <is>
          <t>SS AISI-416 (hard)-SlvBrg</t>
        </is>
      </c>
      <c r="N879" s="11" t="inlineStr">
        <is>
          <t>RTF</t>
        </is>
      </c>
      <c r="O879" s="10" t="inlineStr">
        <is>
          <t>B105082</t>
        </is>
      </c>
      <c r="P879" s="11" t="inlineStr">
        <is>
          <t>LT066</t>
        </is>
      </c>
      <c r="Q879" t="inlineStr">
        <is>
          <t>SlvMatl_SS_AISI-416_Hardened_SleeveBrg, PriceReq_BOM_KP_Sleeves</t>
        </is>
      </c>
    </row>
    <row r="880">
      <c r="B880" s="98" t="inlineStr">
        <is>
          <t>0.0</t>
        </is>
      </c>
      <c r="C880" s="10" t="inlineStr">
        <is>
          <t>ConTab_BOM_KP_Sleeves1188</t>
        </is>
      </c>
      <c r="D880" s="10" t="inlineStr"/>
      <c r="E880" s="10" t="inlineStr">
        <is>
          <t>:4015-9_0-KPV:</t>
        </is>
      </c>
      <c r="F880" s="11" t="inlineStr">
        <is>
          <t>4</t>
        </is>
      </c>
      <c r="G880" s="10" t="inlineStr">
        <is>
          <t>:CW:</t>
        </is>
      </c>
      <c r="H880" s="10" t="inlineStr">
        <is>
          <t>Mechanical Seal</t>
        </is>
      </c>
      <c r="I880" s="10" t="inlineStr">
        <is>
          <t>Single</t>
        </is>
      </c>
      <c r="J880" s="10" t="inlineStr">
        <is>
          <t>:Balanced:</t>
        </is>
      </c>
      <c r="K880" s="10" t="inlineStr">
        <is>
          <t>SlvMatl_SS_AISI-416_Hardened_SleeveBrg</t>
        </is>
      </c>
      <c r="L880" s="10" t="inlineStr">
        <is>
          <t>NiAl-Bronze, ASTM-B150 CDA95400</t>
        </is>
      </c>
      <c r="M880" s="10" t="inlineStr">
        <is>
          <t>SS AISI-416 (hard)-SlvBrg</t>
        </is>
      </c>
      <c r="N880" s="11" t="inlineStr">
        <is>
          <t>RTF</t>
        </is>
      </c>
      <c r="O880" s="10" t="inlineStr">
        <is>
          <t>B105085</t>
        </is>
      </c>
      <c r="P880" s="11" t="inlineStr">
        <is>
          <t>LT066</t>
        </is>
      </c>
      <c r="Q880" t="inlineStr">
        <is>
          <t>SlvMatl_SS_AISI-416_Hardened_SleeveBrg, PriceReq_BOM_KP_Sleeves</t>
        </is>
      </c>
    </row>
    <row r="881">
      <c r="B881" s="98" t="inlineStr">
        <is>
          <t>0.0</t>
        </is>
      </c>
      <c r="C881" s="10" t="inlineStr">
        <is>
          <t>ConTab_BOM_KP_Sleeves1189</t>
        </is>
      </c>
      <c r="D881" s="10" t="inlineStr"/>
      <c r="E881" s="10" t="inlineStr">
        <is>
          <t>:3014-7_8-KPV:</t>
        </is>
      </c>
      <c r="F881" s="11" t="inlineStr">
        <is>
          <t>4</t>
        </is>
      </c>
      <c r="G881" s="10" t="inlineStr">
        <is>
          <t>:CCW:</t>
        </is>
      </c>
      <c r="H881" s="10" t="inlineStr">
        <is>
          <t>Mechanical Seal</t>
        </is>
      </c>
      <c r="I881" s="10" t="inlineStr">
        <is>
          <t>Single</t>
        </is>
      </c>
      <c r="J881" s="10" t="inlineStr">
        <is>
          <t>:Balanced:</t>
        </is>
      </c>
      <c r="K881" s="10" t="inlineStr">
        <is>
          <t>SlvMatl_SS_AISI-416_Hardened_SleeveBrg</t>
        </is>
      </c>
      <c r="L881" s="10" t="inlineStr">
        <is>
          <t>NiAl-Bronze, ASTM-B150 CDA95400</t>
        </is>
      </c>
      <c r="M881" s="10" t="inlineStr">
        <is>
          <t>SS AISI-416 (hard)-SlvBrg</t>
        </is>
      </c>
      <c r="N881" s="11" t="inlineStr">
        <is>
          <t>RTF</t>
        </is>
      </c>
      <c r="O881" s="10" t="inlineStr">
        <is>
          <t>B105090</t>
        </is>
      </c>
      <c r="P881" s="11" t="inlineStr">
        <is>
          <t>LT066</t>
        </is>
      </c>
      <c r="Q881" t="inlineStr">
        <is>
          <t>SlvMatl_SS_AISI-416_Hardened_SleeveBrg, PriceReq_BOM_KP_Sleeves</t>
        </is>
      </c>
    </row>
    <row r="882">
      <c r="B882" s="98" t="inlineStr">
        <is>
          <t>0.0</t>
        </is>
      </c>
      <c r="C882" s="10" t="inlineStr">
        <is>
          <t>ConTab_BOM_KP_Sleeves1190</t>
        </is>
      </c>
      <c r="D882" s="10" t="inlineStr"/>
      <c r="E882" s="10" t="inlineStr">
        <is>
          <t>:4015-9_0-KPV:</t>
        </is>
      </c>
      <c r="F882" s="11" t="inlineStr">
        <is>
          <t>4</t>
        </is>
      </c>
      <c r="G882" s="10" t="inlineStr">
        <is>
          <t>:CCW:</t>
        </is>
      </c>
      <c r="H882" s="10" t="inlineStr">
        <is>
          <t>Mechanical Seal</t>
        </is>
      </c>
      <c r="I882" s="10" t="inlineStr">
        <is>
          <t>Single</t>
        </is>
      </c>
      <c r="J882" s="10" t="inlineStr">
        <is>
          <t>:Balanced:</t>
        </is>
      </c>
      <c r="K882" s="10" t="inlineStr">
        <is>
          <t>SlvMatl_SS_AISI-416_Hardened_SleeveBrg</t>
        </is>
      </c>
      <c r="L882" s="10" t="inlineStr">
        <is>
          <t>NiAl-Bronze, ASTM-B150 CDA95400</t>
        </is>
      </c>
      <c r="M882" s="10" t="inlineStr">
        <is>
          <t>SS AISI-416 (hard)-SlvBrg</t>
        </is>
      </c>
      <c r="N882" s="11" t="inlineStr">
        <is>
          <t>RTF</t>
        </is>
      </c>
      <c r="O882" s="10" t="inlineStr">
        <is>
          <t>B105093</t>
        </is>
      </c>
      <c r="P882" s="11" t="inlineStr">
        <is>
          <t>LT066</t>
        </is>
      </c>
      <c r="Q882" t="inlineStr">
        <is>
          <t>SlvMatl_SS_AISI-416_Hardened_SleeveBrg, PriceReq_BOM_KP_Sleeves</t>
        </is>
      </c>
    </row>
    <row r="883">
      <c r="B883" s="98" t="inlineStr">
        <is>
          <t>0.0</t>
        </is>
      </c>
      <c r="C883" s="10" t="inlineStr">
        <is>
          <t>ConTab_BOM_KP_Sleeves1191</t>
        </is>
      </c>
      <c r="D883" s="10" t="inlineStr"/>
      <c r="E883" s="10" t="inlineStr">
        <is>
          <t>:3014-7_8-KPV:</t>
        </is>
      </c>
      <c r="F883" s="11" t="inlineStr">
        <is>
          <t>4</t>
        </is>
      </c>
      <c r="G883" s="10" t="inlineStr">
        <is>
          <t>:CW:</t>
        </is>
      </c>
      <c r="H883" s="10" t="inlineStr">
        <is>
          <t>Mechanical Seal</t>
        </is>
      </c>
      <c r="I883" s="10" t="inlineStr">
        <is>
          <t>Single</t>
        </is>
      </c>
      <c r="J883" s="10" t="inlineStr">
        <is>
          <t>:Balanced:</t>
        </is>
      </c>
      <c r="K883" s="10" t="inlineStr">
        <is>
          <t>SlvMatl_SS_AISI-416_Hardened_SleeveBrg</t>
        </is>
      </c>
      <c r="L883" s="10" t="inlineStr">
        <is>
          <t>SS AISI-303</t>
        </is>
      </c>
      <c r="M883" s="10" t="inlineStr">
        <is>
          <t>SS AISI-416 (hard)-SlvBrg</t>
        </is>
      </c>
      <c r="N883" s="11" t="inlineStr">
        <is>
          <t>RTF</t>
        </is>
      </c>
      <c r="O883" s="10" t="inlineStr">
        <is>
          <t>B105098</t>
        </is>
      </c>
      <c r="P883" s="11" t="inlineStr">
        <is>
          <t>LT067</t>
        </is>
      </c>
      <c r="Q883" t="inlineStr">
        <is>
          <t>SlvMatl_SS_AISI-416_Hardened_SleeveBrg, PriceReq_BOM_KP_Sleeves</t>
        </is>
      </c>
    </row>
    <row r="884">
      <c r="B884" s="98" t="inlineStr">
        <is>
          <t>0.0</t>
        </is>
      </c>
      <c r="C884" s="10" t="inlineStr">
        <is>
          <t>ConTab_BOM_KP_Sleeves1192</t>
        </is>
      </c>
      <c r="D884" s="10" t="inlineStr"/>
      <c r="E884" s="10" t="inlineStr">
        <is>
          <t>:4015-9_0-KPV:</t>
        </is>
      </c>
      <c r="F884" s="11" t="inlineStr">
        <is>
          <t>4</t>
        </is>
      </c>
      <c r="G884" s="10" t="inlineStr">
        <is>
          <t>:CW:</t>
        </is>
      </c>
      <c r="H884" s="10" t="inlineStr">
        <is>
          <t>Mechanical Seal</t>
        </is>
      </c>
      <c r="I884" s="10" t="inlineStr">
        <is>
          <t>Single</t>
        </is>
      </c>
      <c r="J884" s="10" t="inlineStr">
        <is>
          <t>:Balanced:</t>
        </is>
      </c>
      <c r="K884" s="10" t="inlineStr">
        <is>
          <t>SlvMatl_SS_AISI-416_Hardened_SleeveBrg</t>
        </is>
      </c>
      <c r="L884" s="10" t="inlineStr">
        <is>
          <t>SS AISI-303</t>
        </is>
      </c>
      <c r="M884" s="10" t="inlineStr">
        <is>
          <t>SS AISI-416 (hard)-SlvBrg</t>
        </is>
      </c>
      <c r="N884" s="11" t="inlineStr">
        <is>
          <t>RTF</t>
        </is>
      </c>
      <c r="O884" s="10" t="inlineStr">
        <is>
          <t>B105101</t>
        </is>
      </c>
      <c r="P884" s="11" t="inlineStr">
        <is>
          <t>LT067</t>
        </is>
      </c>
      <c r="Q884" t="inlineStr">
        <is>
          <t>SlvMatl_SS_AISI-416_Hardened_SleeveBrg, PriceReq_BOM_KP_Sleeves</t>
        </is>
      </c>
    </row>
    <row r="885">
      <c r="B885" s="98" t="inlineStr">
        <is>
          <t>0.0</t>
        </is>
      </c>
      <c r="C885" s="10" t="inlineStr">
        <is>
          <t>ConTab_BOM_KP_Sleeves1193</t>
        </is>
      </c>
      <c r="D885" s="10" t="inlineStr"/>
      <c r="E885" s="10" t="inlineStr">
        <is>
          <t>:3014-7_8-KPV:</t>
        </is>
      </c>
      <c r="F885" s="11" t="inlineStr">
        <is>
          <t>4</t>
        </is>
      </c>
      <c r="G885" s="10" t="inlineStr">
        <is>
          <t>:CCW:</t>
        </is>
      </c>
      <c r="H885" s="10" t="inlineStr">
        <is>
          <t>Mechanical Seal</t>
        </is>
      </c>
      <c r="I885" s="10" t="inlineStr">
        <is>
          <t>Single</t>
        </is>
      </c>
      <c r="J885" s="10" t="inlineStr">
        <is>
          <t>:Balanced:</t>
        </is>
      </c>
      <c r="K885" s="10" t="inlineStr">
        <is>
          <t>SlvMatl_SS_AISI-416_Hardened_SleeveBrg</t>
        </is>
      </c>
      <c r="L885" s="10" t="inlineStr">
        <is>
          <t>SS AISI-303</t>
        </is>
      </c>
      <c r="M885" s="10" t="inlineStr">
        <is>
          <t>SS AISI-416 (hard)-SlvBrg</t>
        </is>
      </c>
      <c r="N885" s="11" t="inlineStr">
        <is>
          <t>RTF</t>
        </is>
      </c>
      <c r="O885" s="10" t="inlineStr">
        <is>
          <t>B105106</t>
        </is>
      </c>
      <c r="P885" s="11" t="inlineStr">
        <is>
          <t>LT067</t>
        </is>
      </c>
      <c r="Q885" t="inlineStr">
        <is>
          <t>SlvMatl_SS_AISI-416_Hardened_SleeveBrg, PriceReq_BOM_KP_Sleeves</t>
        </is>
      </c>
    </row>
    <row r="886">
      <c r="B886" s="98" t="inlineStr">
        <is>
          <t>0.0</t>
        </is>
      </c>
      <c r="C886" s="10" t="inlineStr">
        <is>
          <t>ConTab_BOM_KP_Sleeves1194</t>
        </is>
      </c>
      <c r="D886" s="10" t="inlineStr"/>
      <c r="E886" s="10" t="inlineStr">
        <is>
          <t>:4015-9_0-KPV:</t>
        </is>
      </c>
      <c r="F886" s="11" t="inlineStr">
        <is>
          <t>4</t>
        </is>
      </c>
      <c r="G886" s="10" t="inlineStr">
        <is>
          <t>:CCW:</t>
        </is>
      </c>
      <c r="H886" s="10" t="inlineStr">
        <is>
          <t>Mechanical Seal</t>
        </is>
      </c>
      <c r="I886" s="10" t="inlineStr">
        <is>
          <t>Single</t>
        </is>
      </c>
      <c r="J886" s="10" t="inlineStr">
        <is>
          <t>:Balanced:</t>
        </is>
      </c>
      <c r="K886" s="10" t="inlineStr">
        <is>
          <t>SlvMatl_SS_AISI-416_Hardened_SleeveBrg</t>
        </is>
      </c>
      <c r="L886" s="10" t="inlineStr">
        <is>
          <t>SS AISI-303</t>
        </is>
      </c>
      <c r="M886" s="10" t="inlineStr">
        <is>
          <t>SS AISI-416 (hard)-SlvBrg</t>
        </is>
      </c>
      <c r="N886" s="11" t="inlineStr">
        <is>
          <t>RTF</t>
        </is>
      </c>
      <c r="O886" s="10" t="inlineStr">
        <is>
          <t>B105109</t>
        </is>
      </c>
      <c r="P886" s="11" t="inlineStr">
        <is>
          <t>LT067</t>
        </is>
      </c>
      <c r="Q886" t="inlineStr">
        <is>
          <t>SlvMatl_SS_AISI-416_Hardened_SleeveBrg, PriceReq_BOM_KP_Sleeves</t>
        </is>
      </c>
    </row>
    <row r="887">
      <c r="B887" s="98" t="inlineStr">
        <is>
          <t>0.0</t>
        </is>
      </c>
      <c r="C887" s="10" t="inlineStr">
        <is>
          <t>ConTab_BOM_KP_Sleeves1195</t>
        </is>
      </c>
      <c r="D887" s="10" t="inlineStr"/>
      <c r="E887" s="10" t="inlineStr">
        <is>
          <t>:3014-7_8-KPV:</t>
        </is>
      </c>
      <c r="F887" s="11" t="inlineStr">
        <is>
          <t>4</t>
        </is>
      </c>
      <c r="G887" s="10" t="inlineStr">
        <is>
          <t>:CW:</t>
        </is>
      </c>
      <c r="H887" s="10" t="inlineStr">
        <is>
          <t>Mechanical Seal</t>
        </is>
      </c>
      <c r="I887" s="10" t="inlineStr">
        <is>
          <t>Single</t>
        </is>
      </c>
      <c r="J887" s="10" t="inlineStr">
        <is>
          <t>:Balanced:</t>
        </is>
      </c>
      <c r="K887" s="10" t="inlineStr">
        <is>
          <t>SlvMatl_SS_AISI-416_Hardened_SleeveBrg</t>
        </is>
      </c>
      <c r="L887" s="10" t="inlineStr">
        <is>
          <t>SS AISI-316</t>
        </is>
      </c>
      <c r="M887" s="10" t="inlineStr">
        <is>
          <t>SS AISI-416 (hard)-SlvBrg</t>
        </is>
      </c>
      <c r="N887" s="11" t="inlineStr">
        <is>
          <t>RTF</t>
        </is>
      </c>
      <c r="O887" s="10" t="inlineStr">
        <is>
          <t>B105130</t>
        </is>
      </c>
      <c r="P887" s="11" t="inlineStr">
        <is>
          <t>LT068</t>
        </is>
      </c>
      <c r="Q887" t="inlineStr">
        <is>
          <t>SlvMatl_SS_AISI-416_Hardened_SleeveBrg, PriceReq_BOM_KP_Sleeves</t>
        </is>
      </c>
    </row>
    <row r="888">
      <c r="B888" s="98" t="inlineStr">
        <is>
          <t>0.0</t>
        </is>
      </c>
      <c r="C888" s="10" t="inlineStr">
        <is>
          <t>ConTab_BOM_KP_Sleeves1196</t>
        </is>
      </c>
      <c r="D888" s="10" t="inlineStr"/>
      <c r="E888" s="10" t="inlineStr">
        <is>
          <t>:4015-9_0-KPV:</t>
        </is>
      </c>
      <c r="F888" s="11" t="inlineStr">
        <is>
          <t>4</t>
        </is>
      </c>
      <c r="G888" s="10" t="inlineStr">
        <is>
          <t>:CW:</t>
        </is>
      </c>
      <c r="H888" s="10" t="inlineStr">
        <is>
          <t>Mechanical Seal</t>
        </is>
      </c>
      <c r="I888" s="10" t="inlineStr">
        <is>
          <t>Single</t>
        </is>
      </c>
      <c r="J888" s="10" t="inlineStr">
        <is>
          <t>:Balanced:</t>
        </is>
      </c>
      <c r="K888" s="10" t="inlineStr">
        <is>
          <t>SlvMatl_SS_AISI-416_Hardened_SleeveBrg</t>
        </is>
      </c>
      <c r="L888" s="10" t="inlineStr">
        <is>
          <t>SS AISI-316</t>
        </is>
      </c>
      <c r="M888" s="10" t="inlineStr">
        <is>
          <t>SS AISI-416 (hard)-SlvBrg</t>
        </is>
      </c>
      <c r="N888" s="11" t="inlineStr">
        <is>
          <t>RTF</t>
        </is>
      </c>
      <c r="O888" s="10" t="inlineStr">
        <is>
          <t>B105133</t>
        </is>
      </c>
      <c r="P888" s="11" t="inlineStr">
        <is>
          <t>LT068</t>
        </is>
      </c>
      <c r="Q888" t="inlineStr">
        <is>
          <t>SlvMatl_SS_AISI-416_Hardened_SleeveBrg, PriceReq_BOM_KP_Sleeves</t>
        </is>
      </c>
    </row>
    <row r="889">
      <c r="B889" s="98" t="inlineStr">
        <is>
          <t>0.0</t>
        </is>
      </c>
      <c r="C889" s="10" t="inlineStr">
        <is>
          <t>ConTab_BOM_KP_Sleeves1197</t>
        </is>
      </c>
      <c r="D889" s="10" t="inlineStr"/>
      <c r="E889" s="10" t="inlineStr">
        <is>
          <t>:3014-7_8-KPV:</t>
        </is>
      </c>
      <c r="F889" s="11" t="inlineStr">
        <is>
          <t>4</t>
        </is>
      </c>
      <c r="G889" s="10" t="inlineStr">
        <is>
          <t>:CCW:</t>
        </is>
      </c>
      <c r="H889" s="10" t="inlineStr">
        <is>
          <t>Mechanical Seal</t>
        </is>
      </c>
      <c r="I889" s="10" t="inlineStr">
        <is>
          <t>Single</t>
        </is>
      </c>
      <c r="J889" s="10" t="inlineStr">
        <is>
          <t>:Balanced:</t>
        </is>
      </c>
      <c r="K889" s="10" t="inlineStr">
        <is>
          <t>SlvMatl_SS_AISI-416_Hardened_SleeveBrg</t>
        </is>
      </c>
      <c r="L889" s="10" t="inlineStr">
        <is>
          <t>SS AISI-316</t>
        </is>
      </c>
      <c r="M889" s="10" t="inlineStr">
        <is>
          <t>SS AISI-416 (hard)-SlvBrg</t>
        </is>
      </c>
      <c r="N889" s="11" t="inlineStr">
        <is>
          <t>RTF</t>
        </is>
      </c>
      <c r="O889" s="10" t="inlineStr">
        <is>
          <t>B105138</t>
        </is>
      </c>
      <c r="P889" s="11" t="inlineStr">
        <is>
          <t>LT068</t>
        </is>
      </c>
      <c r="Q889" t="inlineStr">
        <is>
          <t>SlvMatl_SS_AISI-416_Hardened_SleeveBrg, PriceReq_BOM_KP_Sleeves</t>
        </is>
      </c>
    </row>
    <row r="890">
      <c r="B890" s="98" t="inlineStr">
        <is>
          <t>0.0</t>
        </is>
      </c>
      <c r="C890" s="10" t="inlineStr">
        <is>
          <t>ConTab_BOM_KP_Sleeves1198</t>
        </is>
      </c>
      <c r="D890" s="10" t="inlineStr"/>
      <c r="E890" s="10" t="inlineStr">
        <is>
          <t>:4015-9_0-KPV:</t>
        </is>
      </c>
      <c r="F890" s="11" t="inlineStr">
        <is>
          <t>4</t>
        </is>
      </c>
      <c r="G890" s="10" t="inlineStr">
        <is>
          <t>:CCW:</t>
        </is>
      </c>
      <c r="H890" s="10" t="inlineStr">
        <is>
          <t>Mechanical Seal</t>
        </is>
      </c>
      <c r="I890" s="10" t="inlineStr">
        <is>
          <t>Single</t>
        </is>
      </c>
      <c r="J890" s="10" t="inlineStr">
        <is>
          <t>:Balanced:</t>
        </is>
      </c>
      <c r="K890" s="10" t="inlineStr">
        <is>
          <t>SlvMatl_SS_AISI-416_Hardened_SleeveBrg</t>
        </is>
      </c>
      <c r="L890" s="10" t="inlineStr">
        <is>
          <t>SS AISI-316</t>
        </is>
      </c>
      <c r="M890" s="10" t="inlineStr">
        <is>
          <t>SS AISI-416 (hard)-SlvBrg</t>
        </is>
      </c>
      <c r="N890" s="11" t="inlineStr">
        <is>
          <t>RTF</t>
        </is>
      </c>
      <c r="O890" s="10" t="inlineStr">
        <is>
          <t>B105141</t>
        </is>
      </c>
      <c r="P890" s="11" t="inlineStr">
        <is>
          <t>LT068</t>
        </is>
      </c>
      <c r="Q890" t="inlineStr">
        <is>
          <t>SlvMatl_SS_AISI-416_Hardened_SleeveBrg, PriceReq_BOM_KP_Sleeves</t>
        </is>
      </c>
    </row>
    <row r="891">
      <c r="B891" s="98" t="inlineStr">
        <is>
          <t>0.0</t>
        </is>
      </c>
      <c r="C891" s="10" t="inlineStr">
        <is>
          <t>ConTab_BOM_KP_Sleeves1199</t>
        </is>
      </c>
      <c r="D891" s="10" t="inlineStr"/>
      <c r="E891" s="10" t="inlineStr">
        <is>
          <t>:3014-7_8-KPV:</t>
        </is>
      </c>
      <c r="F891" s="11" t="inlineStr">
        <is>
          <t>4</t>
        </is>
      </c>
      <c r="G891" s="10" t="inlineStr">
        <is>
          <t>:CW:</t>
        </is>
      </c>
      <c r="H891" s="10" t="inlineStr">
        <is>
          <t>Mechanical Seal</t>
        </is>
      </c>
      <c r="I891" s="10" t="inlineStr">
        <is>
          <t>Single</t>
        </is>
      </c>
      <c r="J891" s="10" t="inlineStr">
        <is>
          <t>:Balanced:</t>
        </is>
      </c>
      <c r="K891" s="10" t="inlineStr">
        <is>
          <t>SlvMatl_SS_AISI-416_Hardened_SleeveBrg</t>
        </is>
      </c>
      <c r="L891" s="10" t="inlineStr">
        <is>
          <t>SS AISI-416</t>
        </is>
      </c>
      <c r="M891" s="10" t="inlineStr">
        <is>
          <t>SS AISI-416 (hard)-SlvBrg</t>
        </is>
      </c>
      <c r="N891" s="11" t="inlineStr">
        <is>
          <t>RTF</t>
        </is>
      </c>
      <c r="O891" s="10" t="inlineStr">
        <is>
          <t>B105146</t>
        </is>
      </c>
      <c r="P891" s="11" t="inlineStr">
        <is>
          <t>LT068</t>
        </is>
      </c>
      <c r="Q891" t="inlineStr">
        <is>
          <t>SlvMatl_SS_AISI-416_Hardened_SleeveBrg, PriceReq_BOM_KP_Sleeves</t>
        </is>
      </c>
    </row>
    <row r="892">
      <c r="B892" s="98" t="inlineStr">
        <is>
          <t>0.0</t>
        </is>
      </c>
      <c r="C892" s="10" t="inlineStr">
        <is>
          <t>ConTab_BOM_KP_Sleeves1200</t>
        </is>
      </c>
      <c r="D892" s="10" t="inlineStr"/>
      <c r="E892" s="10" t="inlineStr">
        <is>
          <t>:4015-9_0-KPV:</t>
        </is>
      </c>
      <c r="F892" s="11" t="inlineStr">
        <is>
          <t>4</t>
        </is>
      </c>
      <c r="G892" s="10" t="inlineStr">
        <is>
          <t>:CW:</t>
        </is>
      </c>
      <c r="H892" s="10" t="inlineStr">
        <is>
          <t>Mechanical Seal</t>
        </is>
      </c>
      <c r="I892" s="10" t="inlineStr">
        <is>
          <t>Single</t>
        </is>
      </c>
      <c r="J892" s="10" t="inlineStr">
        <is>
          <t>:Balanced:</t>
        </is>
      </c>
      <c r="K892" s="10" t="inlineStr">
        <is>
          <t>SlvMatl_SS_AISI-416_Hardened_SleeveBrg</t>
        </is>
      </c>
      <c r="L892" s="10" t="inlineStr">
        <is>
          <t>SS AISI-416</t>
        </is>
      </c>
      <c r="M892" s="10" t="inlineStr">
        <is>
          <t>SS AISI-416 (hard)-SlvBrg</t>
        </is>
      </c>
      <c r="N892" s="11" t="inlineStr">
        <is>
          <t>RTF</t>
        </is>
      </c>
      <c r="O892" s="10" t="inlineStr">
        <is>
          <t>B105149</t>
        </is>
      </c>
      <c r="P892" s="11" t="inlineStr">
        <is>
          <t>LT068</t>
        </is>
      </c>
      <c r="Q892" t="inlineStr">
        <is>
          <t>SlvMatl_SS_AISI-416_Hardened_SleeveBrg, PriceReq_BOM_KP_Sleeves</t>
        </is>
      </c>
    </row>
    <row r="893">
      <c r="B893" s="98" t="inlineStr">
        <is>
          <t>0.0</t>
        </is>
      </c>
      <c r="C893" s="10" t="inlineStr">
        <is>
          <t>ConTab_BOM_KP_Sleeves1201</t>
        </is>
      </c>
      <c r="D893" s="10" t="inlineStr"/>
      <c r="E893" s="10" t="inlineStr">
        <is>
          <t>:3014-7_8-KPV:</t>
        </is>
      </c>
      <c r="F893" s="11" t="inlineStr">
        <is>
          <t>4</t>
        </is>
      </c>
      <c r="G893" s="10" t="inlineStr">
        <is>
          <t>:CCW:</t>
        </is>
      </c>
      <c r="H893" s="10" t="inlineStr">
        <is>
          <t>Mechanical Seal</t>
        </is>
      </c>
      <c r="I893" s="10" t="inlineStr">
        <is>
          <t>Single</t>
        </is>
      </c>
      <c r="J893" s="10" t="inlineStr">
        <is>
          <t>:Balanced:</t>
        </is>
      </c>
      <c r="K893" s="10" t="inlineStr">
        <is>
          <t>SlvMatl_SS_AISI-416_Hardened_SleeveBrg</t>
        </is>
      </c>
      <c r="L893" s="10" t="inlineStr">
        <is>
          <t>SS AISI-416</t>
        </is>
      </c>
      <c r="M893" s="10" t="inlineStr">
        <is>
          <t>SS AISI-416 (hard)-SlvBrg</t>
        </is>
      </c>
      <c r="N893" s="11" t="inlineStr">
        <is>
          <t>RTF</t>
        </is>
      </c>
      <c r="O893" s="10" t="inlineStr">
        <is>
          <t>B105154</t>
        </is>
      </c>
      <c r="P893" s="11" t="inlineStr">
        <is>
          <t>LT068</t>
        </is>
      </c>
      <c r="Q893" t="inlineStr">
        <is>
          <t>SlvMatl_SS_AISI-416_Hardened_SleeveBrg, PriceReq_BOM_KP_Sleeves</t>
        </is>
      </c>
    </row>
    <row r="894">
      <c r="B894" s="98" t="inlineStr">
        <is>
          <t>0.0</t>
        </is>
      </c>
      <c r="C894" s="10" t="inlineStr">
        <is>
          <t>ConTab_BOM_KP_Sleeves1202</t>
        </is>
      </c>
      <c r="D894" s="10" t="inlineStr"/>
      <c r="E894" s="10" t="inlineStr">
        <is>
          <t>:4015-9_0-KPV:</t>
        </is>
      </c>
      <c r="F894" s="11" t="inlineStr">
        <is>
          <t>4</t>
        </is>
      </c>
      <c r="G894" s="10" t="inlineStr">
        <is>
          <t>:CCW:</t>
        </is>
      </c>
      <c r="H894" s="10" t="inlineStr">
        <is>
          <t>Mechanical Seal</t>
        </is>
      </c>
      <c r="I894" s="10" t="inlineStr">
        <is>
          <t>Single</t>
        </is>
      </c>
      <c r="J894" s="10" t="inlineStr">
        <is>
          <t>:Balanced:</t>
        </is>
      </c>
      <c r="K894" s="10" t="inlineStr">
        <is>
          <t>SlvMatl_SS_AISI-416_Hardened_SleeveBrg</t>
        </is>
      </c>
      <c r="L894" s="10" t="inlineStr">
        <is>
          <t>SS AISI-416</t>
        </is>
      </c>
      <c r="M894" s="10" t="inlineStr">
        <is>
          <t>SS AISI-416 (hard)-SlvBrg</t>
        </is>
      </c>
      <c r="N894" s="11" t="inlineStr">
        <is>
          <t>RTF</t>
        </is>
      </c>
      <c r="O894" s="10" t="inlineStr">
        <is>
          <t>B105157</t>
        </is>
      </c>
      <c r="P894" s="11" t="inlineStr">
        <is>
          <t>LT068</t>
        </is>
      </c>
      <c r="Q894" t="inlineStr">
        <is>
          <t>SlvMatl_SS_AISI-416_Hardened_SleeveBrg, PriceReq_BOM_KP_Sleeves</t>
        </is>
      </c>
    </row>
    <row r="895">
      <c r="B895" s="98" t="inlineStr">
        <is>
          <t>0.0</t>
        </is>
      </c>
      <c r="C895" s="10" t="inlineStr">
        <is>
          <t>ConTab_BOM_KP_Sleeves1203</t>
        </is>
      </c>
      <c r="D895" s="10" t="inlineStr"/>
      <c r="E895" s="10" t="inlineStr">
        <is>
          <t>:3014-7_8-KPV:</t>
        </is>
      </c>
      <c r="F895" s="11" t="inlineStr">
        <is>
          <t>4</t>
        </is>
      </c>
      <c r="G895" s="10" t="inlineStr">
        <is>
          <t>:CW:</t>
        </is>
      </c>
      <c r="H895" s="10" t="inlineStr">
        <is>
          <t>Mechanical Seal</t>
        </is>
      </c>
      <c r="I895" s="10" t="inlineStr">
        <is>
          <t>Single</t>
        </is>
      </c>
      <c r="J895" s="10" t="inlineStr">
        <is>
          <t>:Balanced:</t>
        </is>
      </c>
      <c r="K895" s="10" t="inlineStr">
        <is>
          <t>SlvMatl_SS_AISI-416_Hardened_SleeveBrg</t>
        </is>
      </c>
      <c r="L895" s="10" t="inlineStr">
        <is>
          <t>Al-Bronze, ASTM-B150 CDA95200</t>
        </is>
      </c>
      <c r="M895" s="10" t="inlineStr">
        <is>
          <t>SS AISI-416 (hard)-SlvBrg</t>
        </is>
      </c>
      <c r="N895" s="11" t="inlineStr">
        <is>
          <t>RTF</t>
        </is>
      </c>
      <c r="O895" s="10" t="inlineStr">
        <is>
          <t>B105162</t>
        </is>
      </c>
      <c r="P895" s="11" t="inlineStr">
        <is>
          <t>LT066</t>
        </is>
      </c>
      <c r="Q895" t="inlineStr">
        <is>
          <t>SlvMatl_SS_AISI-416_Hardened_SleeveBrg, PriceReq_BOM_KP_Sleeves</t>
        </is>
      </c>
    </row>
    <row r="896">
      <c r="B896" s="98" t="inlineStr">
        <is>
          <t>0.0</t>
        </is>
      </c>
      <c r="C896" s="10" t="inlineStr">
        <is>
          <t>ConTab_BOM_KP_Sleeves1204</t>
        </is>
      </c>
      <c r="D896" s="10" t="inlineStr"/>
      <c r="E896" s="10" t="inlineStr">
        <is>
          <t>:4015-9_0-KPV:</t>
        </is>
      </c>
      <c r="F896" s="11" t="inlineStr">
        <is>
          <t>4</t>
        </is>
      </c>
      <c r="G896" s="10" t="inlineStr">
        <is>
          <t>:CW:</t>
        </is>
      </c>
      <c r="H896" s="10" t="inlineStr">
        <is>
          <t>Mechanical Seal</t>
        </is>
      </c>
      <c r="I896" s="10" t="inlineStr">
        <is>
          <t>Single</t>
        </is>
      </c>
      <c r="J896" s="10" t="inlineStr">
        <is>
          <t>:Balanced:</t>
        </is>
      </c>
      <c r="K896" s="10" t="inlineStr">
        <is>
          <t>SlvMatl_SS_AISI-416_Hardened_SleeveBrg</t>
        </is>
      </c>
      <c r="L896" s="10" t="inlineStr">
        <is>
          <t>Al-Bronze, ASTM-B150 CDA95200</t>
        </is>
      </c>
      <c r="M896" s="10" t="inlineStr">
        <is>
          <t>SS AISI-416 (hard)-SlvBrg</t>
        </is>
      </c>
      <c r="N896" s="11" t="inlineStr">
        <is>
          <t>RTF</t>
        </is>
      </c>
      <c r="O896" s="10" t="inlineStr">
        <is>
          <t>B105165</t>
        </is>
      </c>
      <c r="P896" s="11" t="inlineStr">
        <is>
          <t>LT066</t>
        </is>
      </c>
      <c r="Q896" t="inlineStr">
        <is>
          <t>SlvMatl_SS_AISI-416_Hardened_SleeveBrg, PriceReq_BOM_KP_Sleeves</t>
        </is>
      </c>
    </row>
    <row r="897">
      <c r="B897" s="98" t="inlineStr">
        <is>
          <t>0.0</t>
        </is>
      </c>
      <c r="C897" s="10" t="inlineStr">
        <is>
          <t>ConTab_BOM_KP_Sleeves1205</t>
        </is>
      </c>
      <c r="D897" s="10" t="inlineStr"/>
      <c r="E897" s="10" t="inlineStr">
        <is>
          <t>:3014-7_8-KPV:</t>
        </is>
      </c>
      <c r="F897" s="11" t="inlineStr">
        <is>
          <t>4</t>
        </is>
      </c>
      <c r="G897" s="10" t="inlineStr">
        <is>
          <t>:CCW:</t>
        </is>
      </c>
      <c r="H897" s="10" t="inlineStr">
        <is>
          <t>Mechanical Seal</t>
        </is>
      </c>
      <c r="I897" s="10" t="inlineStr">
        <is>
          <t>Single</t>
        </is>
      </c>
      <c r="J897" s="10" t="inlineStr">
        <is>
          <t>:Balanced:</t>
        </is>
      </c>
      <c r="K897" s="10" t="inlineStr">
        <is>
          <t>SlvMatl_SS_AISI-416_Hardened_SleeveBrg</t>
        </is>
      </c>
      <c r="L897" s="10" t="inlineStr">
        <is>
          <t>Al-Bronze, ASTM-B150 CDA95200</t>
        </is>
      </c>
      <c r="M897" s="10" t="inlineStr">
        <is>
          <t>SS AISI-416 (hard)-SlvBrg</t>
        </is>
      </c>
      <c r="N897" s="11" t="inlineStr">
        <is>
          <t>RTF</t>
        </is>
      </c>
      <c r="O897" s="10" t="inlineStr">
        <is>
          <t>B105170</t>
        </is>
      </c>
      <c r="P897" s="11" t="inlineStr">
        <is>
          <t>LT066</t>
        </is>
      </c>
      <c r="Q897" t="inlineStr">
        <is>
          <t>SlvMatl_SS_AISI-416_Hardened_SleeveBrg, PriceReq_BOM_KP_Sleeves</t>
        </is>
      </c>
    </row>
    <row r="898">
      <c r="B898" s="98" t="inlineStr">
        <is>
          <t>0.0</t>
        </is>
      </c>
      <c r="C898" s="10" t="inlineStr">
        <is>
          <t>ConTab_BOM_KP_Sleeves1206</t>
        </is>
      </c>
      <c r="D898" s="10" t="inlineStr"/>
      <c r="E898" s="10" t="inlineStr">
        <is>
          <t>:4015-9_0-KPV:</t>
        </is>
      </c>
      <c r="F898" s="11" t="inlineStr">
        <is>
          <t>4</t>
        </is>
      </c>
      <c r="G898" s="10" t="inlineStr">
        <is>
          <t>:CCW:</t>
        </is>
      </c>
      <c r="H898" s="10" t="inlineStr">
        <is>
          <t>Mechanical Seal</t>
        </is>
      </c>
      <c r="I898" s="10" t="inlineStr">
        <is>
          <t>Single</t>
        </is>
      </c>
      <c r="J898" s="10" t="inlineStr">
        <is>
          <t>:Balanced:</t>
        </is>
      </c>
      <c r="K898" s="10" t="inlineStr">
        <is>
          <t>SlvMatl_SS_AISI-416_Hardened_SleeveBrg</t>
        </is>
      </c>
      <c r="L898" s="10" t="inlineStr">
        <is>
          <t>Al-Bronze, ASTM-B150 CDA95200</t>
        </is>
      </c>
      <c r="M898" s="10" t="inlineStr">
        <is>
          <t>SS AISI-416 (hard)-SlvBrg</t>
        </is>
      </c>
      <c r="N898" s="11" t="inlineStr">
        <is>
          <t>RTF</t>
        </is>
      </c>
      <c r="O898" s="10" t="inlineStr">
        <is>
          <t>B105173</t>
        </is>
      </c>
      <c r="P898" s="11" t="inlineStr">
        <is>
          <t>LT066</t>
        </is>
      </c>
      <c r="Q898" t="inlineStr">
        <is>
          <t>SlvMatl_SS_AISI-416_Hardened_SleeveBrg, PriceReq_BOM_KP_Sleeves</t>
        </is>
      </c>
    </row>
    <row r="899">
      <c r="B899" s="98" t="inlineStr">
        <is>
          <t>0.0</t>
        </is>
      </c>
      <c r="C899" s="10" t="inlineStr">
        <is>
          <t>ConTab_BOM_KP_Sleeves1207</t>
        </is>
      </c>
      <c r="D899" s="10" t="inlineStr"/>
      <c r="E899" s="10" t="inlineStr">
        <is>
          <t>:3014-7_8-KPV:</t>
        </is>
      </c>
      <c r="F899" s="11" t="inlineStr">
        <is>
          <t>4</t>
        </is>
      </c>
      <c r="G899" s="10" t="inlineStr">
        <is>
          <t>:CW:</t>
        </is>
      </c>
      <c r="H899" s="10" t="inlineStr">
        <is>
          <t>Mechanical Seal</t>
        </is>
      </c>
      <c r="I899" s="10" t="inlineStr">
        <is>
          <t>Single</t>
        </is>
      </c>
      <c r="J899" s="10" t="inlineStr">
        <is>
          <t>:Balanced:</t>
        </is>
      </c>
      <c r="K899" s="10" t="inlineStr">
        <is>
          <t>SlvMatl_SS_AISI-416_Hardened_SleeveBrg</t>
        </is>
      </c>
      <c r="L899" s="10" t="inlineStr">
        <is>
          <t>Special/Other</t>
        </is>
      </c>
      <c r="M899" s="10" t="inlineStr">
        <is>
          <t>SS AISI-416 (hard)-SlvBrg</t>
        </is>
      </c>
      <c r="N899" s="11" t="inlineStr">
        <is>
          <t>RTF</t>
        </is>
      </c>
      <c r="O899" s="10" t="inlineStr">
        <is>
          <t>B105178</t>
        </is>
      </c>
      <c r="P899" s="11" t="inlineStr">
        <is>
          <t>LT029</t>
        </is>
      </c>
      <c r="Q899" t="inlineStr">
        <is>
          <t>SlvMatl_SS_AISI-416_Hardened_SleeveBrg, PriceReq_BOM_KP_Sleeves</t>
        </is>
      </c>
    </row>
    <row r="900">
      <c r="B900" s="98" t="inlineStr">
        <is>
          <t>0.0</t>
        </is>
      </c>
      <c r="C900" s="10" t="inlineStr">
        <is>
          <t>ConTab_BOM_KP_Sleeves1208</t>
        </is>
      </c>
      <c r="D900" s="10" t="inlineStr"/>
      <c r="E900" s="10" t="inlineStr">
        <is>
          <t>:4015-9_0-KPV:</t>
        </is>
      </c>
      <c r="F900" s="11" t="inlineStr">
        <is>
          <t>4</t>
        </is>
      </c>
      <c r="G900" s="10" t="inlineStr">
        <is>
          <t>:CW:</t>
        </is>
      </c>
      <c r="H900" s="10" t="inlineStr">
        <is>
          <t>Mechanical Seal</t>
        </is>
      </c>
      <c r="I900" s="10" t="inlineStr">
        <is>
          <t>Single</t>
        </is>
      </c>
      <c r="J900" s="10" t="inlineStr">
        <is>
          <t>:Balanced:</t>
        </is>
      </c>
      <c r="K900" s="10" t="inlineStr">
        <is>
          <t>SlvMatl_SS_AISI-416_Hardened_SleeveBrg</t>
        </is>
      </c>
      <c r="L900" s="10" t="inlineStr">
        <is>
          <t>Special/Other</t>
        </is>
      </c>
      <c r="M900" s="10" t="inlineStr">
        <is>
          <t>SS AISI-416 (hard)-SlvBrg</t>
        </is>
      </c>
      <c r="N900" s="11" t="inlineStr">
        <is>
          <t>RTF</t>
        </is>
      </c>
      <c r="O900" s="10" t="inlineStr">
        <is>
          <t>B105181</t>
        </is>
      </c>
      <c r="P900" s="11" t="inlineStr">
        <is>
          <t>LT029</t>
        </is>
      </c>
      <c r="Q900" t="inlineStr">
        <is>
          <t>SlvMatl_SS_AISI-416_Hardened_SleeveBrg, PriceReq_BOM_KP_Sleeves</t>
        </is>
      </c>
    </row>
    <row r="901">
      <c r="B901" s="98" t="inlineStr">
        <is>
          <t>0.0</t>
        </is>
      </c>
      <c r="C901" s="10" t="inlineStr">
        <is>
          <t>ConTab_BOM_KP_Sleeves1209</t>
        </is>
      </c>
      <c r="D901" s="10" t="inlineStr"/>
      <c r="E901" s="10" t="inlineStr">
        <is>
          <t>:3014-7_8-KPV:</t>
        </is>
      </c>
      <c r="F901" s="11" t="inlineStr">
        <is>
          <t>4</t>
        </is>
      </c>
      <c r="G901" s="10" t="inlineStr">
        <is>
          <t>:CCW:</t>
        </is>
      </c>
      <c r="H901" s="10" t="inlineStr">
        <is>
          <t>Mechanical Seal</t>
        </is>
      </c>
      <c r="I901" s="10" t="inlineStr">
        <is>
          <t>Single</t>
        </is>
      </c>
      <c r="J901" s="10" t="inlineStr">
        <is>
          <t>:Balanced:</t>
        </is>
      </c>
      <c r="K901" s="10" t="inlineStr">
        <is>
          <t>SlvMatl_SS_AISI-416_Hardened_SleeveBrg</t>
        </is>
      </c>
      <c r="L901" s="10" t="inlineStr">
        <is>
          <t>Special/Other</t>
        </is>
      </c>
      <c r="M901" s="10" t="inlineStr">
        <is>
          <t>SS AISI-416 (hard)-SlvBrg</t>
        </is>
      </c>
      <c r="N901" s="11" t="inlineStr">
        <is>
          <t>RTF</t>
        </is>
      </c>
      <c r="O901" s="10" t="inlineStr">
        <is>
          <t>B105186</t>
        </is>
      </c>
      <c r="P901" s="11" t="inlineStr">
        <is>
          <t>LT029</t>
        </is>
      </c>
      <c r="Q901" t="inlineStr">
        <is>
          <t>SlvMatl_SS_AISI-416_Hardened_SleeveBrg, PriceReq_BOM_KP_Sleeves</t>
        </is>
      </c>
    </row>
    <row r="902">
      <c r="B902" s="98" t="inlineStr">
        <is>
          <t>0.0</t>
        </is>
      </c>
      <c r="C902" s="10" t="inlineStr">
        <is>
          <t>ConTab_BOM_KP_Sleeves1210</t>
        </is>
      </c>
      <c r="D902" s="10" t="inlineStr"/>
      <c r="E902" s="10" t="inlineStr">
        <is>
          <t>:4015-9_0-KPV:</t>
        </is>
      </c>
      <c r="F902" s="11" t="inlineStr">
        <is>
          <t>4</t>
        </is>
      </c>
      <c r="G902" s="10" t="inlineStr">
        <is>
          <t>:CCW:</t>
        </is>
      </c>
      <c r="H902" s="10" t="inlineStr">
        <is>
          <t>Mechanical Seal</t>
        </is>
      </c>
      <c r="I902" s="10" t="inlineStr">
        <is>
          <t>Single</t>
        </is>
      </c>
      <c r="J902" s="10" t="inlineStr">
        <is>
          <t>:Balanced:</t>
        </is>
      </c>
      <c r="K902" s="10" t="inlineStr">
        <is>
          <t>SlvMatl_SS_AISI-416_Hardened_SleeveBrg</t>
        </is>
      </c>
      <c r="L902" s="10" t="inlineStr">
        <is>
          <t>Special/Other</t>
        </is>
      </c>
      <c r="M902" s="10" t="inlineStr">
        <is>
          <t>SS AISI-416 (hard)-SlvBrg</t>
        </is>
      </c>
      <c r="N902" s="11" t="inlineStr">
        <is>
          <t>RTF</t>
        </is>
      </c>
      <c r="O902" s="10" t="inlineStr">
        <is>
          <t>B105189</t>
        </is>
      </c>
      <c r="P902" s="11" t="inlineStr">
        <is>
          <t>LT029</t>
        </is>
      </c>
      <c r="Q902" t="inlineStr">
        <is>
          <t>SlvMatl_SS_AISI-416_Hardened_SleeveBrg, PriceReq_BOM_KP_Sleeves</t>
        </is>
      </c>
    </row>
    <row r="903">
      <c r="B903" s="98" t="inlineStr">
        <is>
          <t>0.0</t>
        </is>
      </c>
      <c r="C903" s="10" t="inlineStr">
        <is>
          <t>ConTab_BOM_KP_Sleeves1211</t>
        </is>
      </c>
      <c r="D903" s="10" t="inlineStr"/>
      <c r="E903" s="10" t="inlineStr">
        <is>
          <t>:3014-7_8-KPV:</t>
        </is>
      </c>
      <c r="F903" s="11" t="inlineStr">
        <is>
          <t>4</t>
        </is>
      </c>
      <c r="G903" s="10" t="inlineStr">
        <is>
          <t>:CW:</t>
        </is>
      </c>
      <c r="H903" s="10" t="inlineStr">
        <is>
          <t>Mechanical Seal</t>
        </is>
      </c>
      <c r="I903" s="10" t="inlineStr">
        <is>
          <t>Single</t>
        </is>
      </c>
      <c r="J903" s="10" t="inlineStr">
        <is>
          <t>:Unbalanced:</t>
        </is>
      </c>
      <c r="K903" s="10" t="inlineStr">
        <is>
          <t>SlvMatl_SS_AISI-416_Hardened_SleeveBrg</t>
        </is>
      </c>
      <c r="L903" s="10" t="inlineStr">
        <is>
          <t>Bronze, III932, C89835</t>
        </is>
      </c>
      <c r="M903" s="10" t="inlineStr">
        <is>
          <t>SS AISI-416 (hard)-SlvBrg</t>
        </is>
      </c>
      <c r="N903" s="10" t="inlineStr">
        <is>
          <t>96698980</t>
        </is>
      </c>
      <c r="O903" s="10" t="inlineStr">
        <is>
          <t>B105194</t>
        </is>
      </c>
      <c r="P903" s="11" t="inlineStr">
        <is>
          <t>LT027</t>
        </is>
      </c>
      <c r="Q903" t="inlineStr">
        <is>
          <t>SlvMatl_SS_AISI-416_Hardened_SleeveBrg, PriceReq_BOM_KP_Sleeves</t>
        </is>
      </c>
    </row>
    <row r="904">
      <c r="B904" s="98" t="inlineStr">
        <is>
          <t>0.0</t>
        </is>
      </c>
      <c r="C904" s="10" t="inlineStr">
        <is>
          <t>ConTab_BOM_KP_Sleeves1212</t>
        </is>
      </c>
      <c r="D904" s="10" t="inlineStr"/>
      <c r="E904" s="10" t="inlineStr">
        <is>
          <t>:4015-9_0-KPV:</t>
        </is>
      </c>
      <c r="F904" s="11" t="inlineStr">
        <is>
          <t>4</t>
        </is>
      </c>
      <c r="G904" s="10" t="inlineStr">
        <is>
          <t>:CW:</t>
        </is>
      </c>
      <c r="H904" s="10" t="inlineStr">
        <is>
          <t>Mechanical Seal</t>
        </is>
      </c>
      <c r="I904" s="10" t="inlineStr">
        <is>
          <t>Single</t>
        </is>
      </c>
      <c r="J904" s="10" t="inlineStr">
        <is>
          <t>:Unbalanced:</t>
        </is>
      </c>
      <c r="K904" s="10" t="inlineStr">
        <is>
          <t>SlvMatl_SS_AISI-416_Hardened_SleeveBrg</t>
        </is>
      </c>
      <c r="L904" s="10" t="inlineStr">
        <is>
          <t>Bronze, III932, C89835</t>
        </is>
      </c>
      <c r="M904" s="10" t="inlineStr">
        <is>
          <t>SS AISI-416 (hard)-SlvBrg</t>
        </is>
      </c>
      <c r="N904" s="11" t="inlineStr">
        <is>
          <t>96698980</t>
        </is>
      </c>
      <c r="O904" s="10" t="inlineStr">
        <is>
          <t>B105197</t>
        </is>
      </c>
      <c r="P904" s="11" t="inlineStr">
        <is>
          <t>LT027</t>
        </is>
      </c>
      <c r="Q904" t="inlineStr">
        <is>
          <t>SlvMatl_SS_AISI-416_Hardened_SleeveBrg, PriceReq_BOM_KP_Sleeves</t>
        </is>
      </c>
    </row>
    <row r="905">
      <c r="B905" s="98" t="inlineStr">
        <is>
          <t>0.0</t>
        </is>
      </c>
      <c r="C905" s="10" t="inlineStr">
        <is>
          <t>ConTab_BOM_KP_Sleeves1213</t>
        </is>
      </c>
      <c r="D905" s="10" t="inlineStr"/>
      <c r="E905" s="10" t="inlineStr">
        <is>
          <t>:3014-7_8-KPV:</t>
        </is>
      </c>
      <c r="F905" s="11" t="inlineStr">
        <is>
          <t>4</t>
        </is>
      </c>
      <c r="G905" s="10" t="inlineStr">
        <is>
          <t>:CCW:</t>
        </is>
      </c>
      <c r="H905" s="10" t="inlineStr">
        <is>
          <t>Mechanical Seal</t>
        </is>
      </c>
      <c r="I905" s="10" t="inlineStr">
        <is>
          <t>Single</t>
        </is>
      </c>
      <c r="J905" s="10" t="inlineStr">
        <is>
          <t>:Unbalanced:</t>
        </is>
      </c>
      <c r="K905" s="10" t="inlineStr">
        <is>
          <t>SlvMatl_SS_AISI-416_Hardened_SleeveBrg</t>
        </is>
      </c>
      <c r="L905" s="10" t="inlineStr">
        <is>
          <t>Bronze, III932, C89835</t>
        </is>
      </c>
      <c r="M905" s="10" t="inlineStr">
        <is>
          <t>SS AISI-416 (hard)-SlvBrg</t>
        </is>
      </c>
      <c r="N905" s="10" t="inlineStr">
        <is>
          <t>96698974</t>
        </is>
      </c>
      <c r="O905" s="10" t="inlineStr">
        <is>
          <t>B105202</t>
        </is>
      </c>
      <c r="P905" s="11" t="inlineStr">
        <is>
          <t>LT027</t>
        </is>
      </c>
      <c r="Q905" t="inlineStr">
        <is>
          <t>SlvMatl_SS_AISI-416_Hardened_SleeveBrg, PriceReq_BOM_KP_Sleeves</t>
        </is>
      </c>
    </row>
    <row r="906">
      <c r="B906" s="98" t="inlineStr">
        <is>
          <t>0.0</t>
        </is>
      </c>
      <c r="C906" s="10" t="inlineStr">
        <is>
          <t>ConTab_BOM_KP_Sleeves1214</t>
        </is>
      </c>
      <c r="D906" s="10" t="inlineStr"/>
      <c r="E906" s="10" t="inlineStr">
        <is>
          <t>:4015-9_0-KPV:</t>
        </is>
      </c>
      <c r="F906" s="11" t="inlineStr">
        <is>
          <t>4</t>
        </is>
      </c>
      <c r="G906" s="10" t="inlineStr">
        <is>
          <t>:CCW:</t>
        </is>
      </c>
      <c r="H906" s="10" t="inlineStr">
        <is>
          <t>Mechanical Seal</t>
        </is>
      </c>
      <c r="I906" s="10" t="inlineStr">
        <is>
          <t>Single</t>
        </is>
      </c>
      <c r="J906" s="10" t="inlineStr">
        <is>
          <t>:Unbalanced:</t>
        </is>
      </c>
      <c r="K906" s="10" t="inlineStr">
        <is>
          <t>SlvMatl_SS_AISI-416_Hardened_SleeveBrg</t>
        </is>
      </c>
      <c r="L906" s="10" t="inlineStr">
        <is>
          <t>Bronze, III932, C89835</t>
        </is>
      </c>
      <c r="M906" s="10" t="inlineStr">
        <is>
          <t>SS AISI-416 (hard)-SlvBrg</t>
        </is>
      </c>
      <c r="N906" s="11" t="inlineStr">
        <is>
          <t>96698974</t>
        </is>
      </c>
      <c r="O906" s="10" t="inlineStr">
        <is>
          <t>B105205</t>
        </is>
      </c>
      <c r="P906" s="11" t="inlineStr">
        <is>
          <t>LT027</t>
        </is>
      </c>
      <c r="Q906" t="inlineStr">
        <is>
          <t>SlvMatl_SS_AISI-416_Hardened_SleeveBrg, PriceReq_BOM_KP_Sleeves</t>
        </is>
      </c>
    </row>
    <row r="907">
      <c r="B907" s="98" t="inlineStr">
        <is>
          <t>0.0</t>
        </is>
      </c>
      <c r="C907" s="10" t="inlineStr">
        <is>
          <t>ConTab_BOM_KP_Sleeves1215</t>
        </is>
      </c>
      <c r="D907" s="10" t="inlineStr"/>
      <c r="E907" s="10" t="inlineStr">
        <is>
          <t>:3014-7_8-KPV:</t>
        </is>
      </c>
      <c r="F907" s="11" t="inlineStr">
        <is>
          <t>4</t>
        </is>
      </c>
      <c r="G907" s="10" t="inlineStr">
        <is>
          <t>:CW:</t>
        </is>
      </c>
      <c r="H907" s="10" t="inlineStr">
        <is>
          <t>Mechanical Seal</t>
        </is>
      </c>
      <c r="I907" s="10" t="inlineStr">
        <is>
          <t>Single</t>
        </is>
      </c>
      <c r="J907" s="10" t="inlineStr">
        <is>
          <t>:Unbalanced:</t>
        </is>
      </c>
      <c r="K907" s="10" t="inlineStr">
        <is>
          <t>SlvMatl_SS_AISI-416_Hardened_SleeveBrg</t>
        </is>
      </c>
      <c r="L907" s="10" t="inlineStr">
        <is>
          <t>NiAl-Bronze, ASTM-B150 CDA95400</t>
        </is>
      </c>
      <c r="M907" s="10" t="inlineStr">
        <is>
          <t>SS AISI-416 (hard)-SlvBrg</t>
        </is>
      </c>
      <c r="N907" s="11" t="inlineStr">
        <is>
          <t>RTF</t>
        </is>
      </c>
      <c r="O907" s="10" t="inlineStr">
        <is>
          <t>B105210</t>
        </is>
      </c>
      <c r="P907" s="11" t="inlineStr">
        <is>
          <t>LT066</t>
        </is>
      </c>
      <c r="Q907" t="inlineStr">
        <is>
          <t>SlvMatl_SS_AISI-416_Hardened_SleeveBrg, PriceReq_BOM_KP_Sleeves</t>
        </is>
      </c>
    </row>
    <row r="908">
      <c r="B908" s="98" t="inlineStr">
        <is>
          <t>0.0</t>
        </is>
      </c>
      <c r="C908" s="10" t="inlineStr">
        <is>
          <t>ConTab_BOM_KP_Sleeves1216</t>
        </is>
      </c>
      <c r="D908" s="10" t="inlineStr"/>
      <c r="E908" s="10" t="inlineStr">
        <is>
          <t>:4015-9_0-KPV:</t>
        </is>
      </c>
      <c r="F908" s="11" t="inlineStr">
        <is>
          <t>4</t>
        </is>
      </c>
      <c r="G908" s="10" t="inlineStr">
        <is>
          <t>:CW:</t>
        </is>
      </c>
      <c r="H908" s="10" t="inlineStr">
        <is>
          <t>Mechanical Seal</t>
        </is>
      </c>
      <c r="I908" s="10" t="inlineStr">
        <is>
          <t>Single</t>
        </is>
      </c>
      <c r="J908" s="10" t="inlineStr">
        <is>
          <t>:Unbalanced:</t>
        </is>
      </c>
      <c r="K908" s="10" t="inlineStr">
        <is>
          <t>SlvMatl_SS_AISI-416_Hardened_SleeveBrg</t>
        </is>
      </c>
      <c r="L908" s="10" t="inlineStr">
        <is>
          <t>NiAl-Bronze, ASTM-B150 CDA95400</t>
        </is>
      </c>
      <c r="M908" s="10" t="inlineStr">
        <is>
          <t>SS AISI-416 (hard)-SlvBrg</t>
        </is>
      </c>
      <c r="N908" s="11" t="inlineStr">
        <is>
          <t>RTF</t>
        </is>
      </c>
      <c r="O908" s="10" t="inlineStr">
        <is>
          <t>B105213</t>
        </is>
      </c>
      <c r="P908" s="11" t="inlineStr">
        <is>
          <t>LT066</t>
        </is>
      </c>
      <c r="Q908" t="inlineStr">
        <is>
          <t>SlvMatl_SS_AISI-416_Hardened_SleeveBrg, PriceReq_BOM_KP_Sleeves</t>
        </is>
      </c>
    </row>
    <row r="909">
      <c r="B909" s="98" t="inlineStr">
        <is>
          <t>0.0</t>
        </is>
      </c>
      <c r="C909" s="10" t="inlineStr">
        <is>
          <t>ConTab_BOM_KP_Sleeves1217</t>
        </is>
      </c>
      <c r="D909" s="10" t="inlineStr"/>
      <c r="E909" s="10" t="inlineStr">
        <is>
          <t>:3014-7_8-KPV:</t>
        </is>
      </c>
      <c r="F909" s="11" t="inlineStr">
        <is>
          <t>4</t>
        </is>
      </c>
      <c r="G909" s="10" t="inlineStr">
        <is>
          <t>:CCW:</t>
        </is>
      </c>
      <c r="H909" s="10" t="inlineStr">
        <is>
          <t>Mechanical Seal</t>
        </is>
      </c>
      <c r="I909" s="10" t="inlineStr">
        <is>
          <t>Single</t>
        </is>
      </c>
      <c r="J909" s="10" t="inlineStr">
        <is>
          <t>:Unbalanced:</t>
        </is>
      </c>
      <c r="K909" s="10" t="inlineStr">
        <is>
          <t>SlvMatl_SS_AISI-416_Hardened_SleeveBrg</t>
        </is>
      </c>
      <c r="L909" s="10" t="inlineStr">
        <is>
          <t>NiAl-Bronze, ASTM-B150 CDA95400</t>
        </is>
      </c>
      <c r="M909" s="10" t="inlineStr">
        <is>
          <t>SS AISI-416 (hard)-SlvBrg</t>
        </is>
      </c>
      <c r="N909" s="11" t="inlineStr">
        <is>
          <t>RTF</t>
        </is>
      </c>
      <c r="O909" s="10" t="inlineStr">
        <is>
          <t>B105218</t>
        </is>
      </c>
      <c r="P909" s="11" t="inlineStr">
        <is>
          <t>LT066</t>
        </is>
      </c>
      <c r="Q909" t="inlineStr">
        <is>
          <t>SlvMatl_SS_AISI-416_Hardened_SleeveBrg, PriceReq_BOM_KP_Sleeves</t>
        </is>
      </c>
    </row>
    <row r="910">
      <c r="B910" s="98" t="inlineStr">
        <is>
          <t>0.0</t>
        </is>
      </c>
      <c r="C910" s="10" t="inlineStr">
        <is>
          <t>ConTab_BOM_KP_Sleeves1218</t>
        </is>
      </c>
      <c r="D910" s="10" t="inlineStr"/>
      <c r="E910" s="10" t="inlineStr">
        <is>
          <t>:4015-9_0-KPV:</t>
        </is>
      </c>
      <c r="F910" s="11" t="inlineStr">
        <is>
          <t>4</t>
        </is>
      </c>
      <c r="G910" s="10" t="inlineStr">
        <is>
          <t>:CCW:</t>
        </is>
      </c>
      <c r="H910" s="10" t="inlineStr">
        <is>
          <t>Mechanical Seal</t>
        </is>
      </c>
      <c r="I910" s="10" t="inlineStr">
        <is>
          <t>Single</t>
        </is>
      </c>
      <c r="J910" s="10" t="inlineStr">
        <is>
          <t>:Unbalanced:</t>
        </is>
      </c>
      <c r="K910" s="10" t="inlineStr">
        <is>
          <t>SlvMatl_SS_AISI-416_Hardened_SleeveBrg</t>
        </is>
      </c>
      <c r="L910" s="10" t="inlineStr">
        <is>
          <t>NiAl-Bronze, ASTM-B150 CDA95400</t>
        </is>
      </c>
      <c r="M910" s="10" t="inlineStr">
        <is>
          <t>SS AISI-416 (hard)-SlvBrg</t>
        </is>
      </c>
      <c r="N910" s="11" t="inlineStr">
        <is>
          <t>RTF</t>
        </is>
      </c>
      <c r="O910" s="10" t="inlineStr">
        <is>
          <t>B105221</t>
        </is>
      </c>
      <c r="P910" s="11" t="inlineStr">
        <is>
          <t>LT066</t>
        </is>
      </c>
      <c r="Q910" t="inlineStr">
        <is>
          <t>SlvMatl_SS_AISI-416_Hardened_SleeveBrg, PriceReq_BOM_KP_Sleeves</t>
        </is>
      </c>
    </row>
    <row r="911">
      <c r="B911" s="98" t="inlineStr">
        <is>
          <t>0.0</t>
        </is>
      </c>
      <c r="C911" s="10" t="inlineStr">
        <is>
          <t>ConTab_BOM_KP_Sleeves1219</t>
        </is>
      </c>
      <c r="D911" s="10" t="inlineStr"/>
      <c r="E911" s="10" t="inlineStr">
        <is>
          <t>:3014-7_8-KPV:</t>
        </is>
      </c>
      <c r="F911" s="11" t="inlineStr">
        <is>
          <t>4</t>
        </is>
      </c>
      <c r="G911" s="10" t="inlineStr">
        <is>
          <t>:CW:</t>
        </is>
      </c>
      <c r="H911" s="10" t="inlineStr">
        <is>
          <t>Mechanical Seal</t>
        </is>
      </c>
      <c r="I911" s="10" t="inlineStr">
        <is>
          <t>Single</t>
        </is>
      </c>
      <c r="J911" s="10" t="inlineStr">
        <is>
          <t>:Unbalanced:</t>
        </is>
      </c>
      <c r="K911" s="10" t="inlineStr">
        <is>
          <t>SlvMatl_SS_AISI-416_Hardened_SleeveBrg</t>
        </is>
      </c>
      <c r="L911" s="10" t="inlineStr">
        <is>
          <t>SS AISI-303</t>
        </is>
      </c>
      <c r="M911" s="10" t="inlineStr">
        <is>
          <t>SS AISI-416 (hard)-SlvBrg</t>
        </is>
      </c>
      <c r="N911" s="10" t="inlineStr">
        <is>
          <t>96698988</t>
        </is>
      </c>
      <c r="O911" s="10" t="inlineStr">
        <is>
          <t>B105226</t>
        </is>
      </c>
      <c r="P911" s="11" t="inlineStr">
        <is>
          <t>LT067</t>
        </is>
      </c>
      <c r="Q911" t="inlineStr">
        <is>
          <t>SlvMatl_SS_AISI-416_Hardened_SleeveBrg, PriceReq_BOM_KP_Sleeves</t>
        </is>
      </c>
    </row>
    <row r="912">
      <c r="B912" s="98" t="inlineStr">
        <is>
          <t>0.0</t>
        </is>
      </c>
      <c r="C912" s="10" t="inlineStr">
        <is>
          <t>ConTab_BOM_KP_Sleeves1220</t>
        </is>
      </c>
      <c r="D912" s="10" t="inlineStr"/>
      <c r="E912" s="10" t="inlineStr">
        <is>
          <t>:4015-9_0-KPV:</t>
        </is>
      </c>
      <c r="F912" s="11" t="inlineStr">
        <is>
          <t>4</t>
        </is>
      </c>
      <c r="G912" s="10" t="inlineStr">
        <is>
          <t>:CW:</t>
        </is>
      </c>
      <c r="H912" s="10" t="inlineStr">
        <is>
          <t>Mechanical Seal</t>
        </is>
      </c>
      <c r="I912" s="10" t="inlineStr">
        <is>
          <t>Single</t>
        </is>
      </c>
      <c r="J912" s="10" t="inlineStr">
        <is>
          <t>:Unbalanced:</t>
        </is>
      </c>
      <c r="K912" s="10" t="inlineStr">
        <is>
          <t>SlvMatl_SS_AISI-416_Hardened_SleeveBrg</t>
        </is>
      </c>
      <c r="L912" s="10" t="inlineStr">
        <is>
          <t>SS AISI-303</t>
        </is>
      </c>
      <c r="M912" s="10" t="inlineStr">
        <is>
          <t>SS AISI-416 (hard)-SlvBrg</t>
        </is>
      </c>
      <c r="N912" s="11" t="inlineStr">
        <is>
          <t>96698988</t>
        </is>
      </c>
      <c r="O912" s="10" t="inlineStr">
        <is>
          <t>B105229</t>
        </is>
      </c>
      <c r="P912" s="11" t="inlineStr">
        <is>
          <t>LT067</t>
        </is>
      </c>
      <c r="Q912" t="inlineStr">
        <is>
          <t>SlvMatl_SS_AISI-416_Hardened_SleeveBrg, PriceReq_BOM_KP_Sleeves</t>
        </is>
      </c>
    </row>
    <row r="913">
      <c r="B913" s="98" t="inlineStr">
        <is>
          <t>0.0</t>
        </is>
      </c>
      <c r="C913" s="10" t="inlineStr">
        <is>
          <t>ConTab_BOM_KP_Sleeves1221</t>
        </is>
      </c>
      <c r="D913" s="10" t="inlineStr"/>
      <c r="E913" s="10" t="inlineStr">
        <is>
          <t>:3014-7_8-KPV:</t>
        </is>
      </c>
      <c r="F913" s="11" t="inlineStr">
        <is>
          <t>4</t>
        </is>
      </c>
      <c r="G913" s="10" t="inlineStr">
        <is>
          <t>:CCW:</t>
        </is>
      </c>
      <c r="H913" s="10" t="inlineStr">
        <is>
          <t>Mechanical Seal</t>
        </is>
      </c>
      <c r="I913" s="10" t="inlineStr">
        <is>
          <t>Single</t>
        </is>
      </c>
      <c r="J913" s="10" t="inlineStr">
        <is>
          <t>:Unbalanced:</t>
        </is>
      </c>
      <c r="K913" s="10" t="inlineStr">
        <is>
          <t>SlvMatl_SS_AISI-416_Hardened_SleeveBrg</t>
        </is>
      </c>
      <c r="L913" s="10" t="inlineStr">
        <is>
          <t>SS AISI-303</t>
        </is>
      </c>
      <c r="M913" s="10" t="inlineStr">
        <is>
          <t>SS AISI-416 (hard)-SlvBrg</t>
        </is>
      </c>
      <c r="N913" s="10" t="inlineStr">
        <is>
          <t>96698982</t>
        </is>
      </c>
      <c r="O913" s="10" t="inlineStr">
        <is>
          <t>B105234</t>
        </is>
      </c>
      <c r="P913" s="11" t="inlineStr">
        <is>
          <t>LT067</t>
        </is>
      </c>
      <c r="Q913" t="inlineStr">
        <is>
          <t>SlvMatl_SS_AISI-416_Hardened_SleeveBrg, PriceReq_BOM_KP_Sleeves</t>
        </is>
      </c>
    </row>
    <row r="914">
      <c r="B914" s="98" t="inlineStr">
        <is>
          <t>0.0</t>
        </is>
      </c>
      <c r="C914" s="10" t="inlineStr">
        <is>
          <t>ConTab_BOM_KP_Sleeves1222</t>
        </is>
      </c>
      <c r="D914" s="10" t="inlineStr"/>
      <c r="E914" s="10" t="inlineStr">
        <is>
          <t>:4015-9_0-KPV:</t>
        </is>
      </c>
      <c r="F914" s="11" t="inlineStr">
        <is>
          <t>4</t>
        </is>
      </c>
      <c r="G914" s="10" t="inlineStr">
        <is>
          <t>:CCW:</t>
        </is>
      </c>
      <c r="H914" s="10" t="inlineStr">
        <is>
          <t>Mechanical Seal</t>
        </is>
      </c>
      <c r="I914" s="10" t="inlineStr">
        <is>
          <t>Single</t>
        </is>
      </c>
      <c r="J914" s="10" t="inlineStr">
        <is>
          <t>:Unbalanced:</t>
        </is>
      </c>
      <c r="K914" s="10" t="inlineStr">
        <is>
          <t>SlvMatl_SS_AISI-416_Hardened_SleeveBrg</t>
        </is>
      </c>
      <c r="L914" s="10" t="inlineStr">
        <is>
          <t>SS AISI-303</t>
        </is>
      </c>
      <c r="M914" s="10" t="inlineStr">
        <is>
          <t>SS AISI-416 (hard)-SlvBrg</t>
        </is>
      </c>
      <c r="N914" s="11" t="inlineStr">
        <is>
          <t>96698982</t>
        </is>
      </c>
      <c r="O914" s="10" t="inlineStr">
        <is>
          <t>B105237</t>
        </is>
      </c>
      <c r="P914" s="11" t="inlineStr">
        <is>
          <t>LT067</t>
        </is>
      </c>
      <c r="Q914" t="inlineStr">
        <is>
          <t>SlvMatl_SS_AISI-416_Hardened_SleeveBrg, PriceReq_BOM_KP_Sleeves</t>
        </is>
      </c>
    </row>
    <row r="915">
      <c r="B915" s="98" t="inlineStr">
        <is>
          <t>0.0</t>
        </is>
      </c>
      <c r="C915" s="10" t="inlineStr">
        <is>
          <t>ConTab_BOM_KP_Sleeves1223</t>
        </is>
      </c>
      <c r="D915" s="10" t="inlineStr"/>
      <c r="E915" s="10" t="inlineStr">
        <is>
          <t>:3014-7_8-KPV:</t>
        </is>
      </c>
      <c r="F915" s="11" t="inlineStr">
        <is>
          <t>4</t>
        </is>
      </c>
      <c r="G915" s="10" t="inlineStr">
        <is>
          <t>:CW:</t>
        </is>
      </c>
      <c r="H915" s="10" t="inlineStr">
        <is>
          <t>Mechanical Seal</t>
        </is>
      </c>
      <c r="I915" s="10" t="inlineStr">
        <is>
          <t>Single</t>
        </is>
      </c>
      <c r="J915" s="10" t="inlineStr">
        <is>
          <t>:Unbalanced:</t>
        </is>
      </c>
      <c r="K915" s="10" t="inlineStr">
        <is>
          <t>SlvMatl_SS_AISI-416_Hardened_SleeveBrg</t>
        </is>
      </c>
      <c r="L915" s="10" t="inlineStr">
        <is>
          <t>SS AISI-316</t>
        </is>
      </c>
      <c r="M915" s="10" t="inlineStr">
        <is>
          <t>SS AISI-416 (hard)-SlvBrg</t>
        </is>
      </c>
      <c r="N915" s="11" t="inlineStr">
        <is>
          <t>RTF</t>
        </is>
      </c>
      <c r="O915" s="10" t="inlineStr">
        <is>
          <t>B105258</t>
        </is>
      </c>
      <c r="P915" s="11" t="inlineStr">
        <is>
          <t>LT068</t>
        </is>
      </c>
      <c r="Q915" t="inlineStr">
        <is>
          <t>SlvMatl_SS_AISI-416_Hardened_SleeveBrg, PriceReq_BOM_KP_Sleeves</t>
        </is>
      </c>
    </row>
    <row r="916">
      <c r="B916" s="98" t="inlineStr">
        <is>
          <t>0.0</t>
        </is>
      </c>
      <c r="C916" s="10" t="inlineStr">
        <is>
          <t>ConTab_BOM_KP_Sleeves1224</t>
        </is>
      </c>
      <c r="D916" s="10" t="inlineStr"/>
      <c r="E916" s="10" t="inlineStr">
        <is>
          <t>:4015-9_0-KPV:</t>
        </is>
      </c>
      <c r="F916" s="11" t="inlineStr">
        <is>
          <t>4</t>
        </is>
      </c>
      <c r="G916" s="10" t="inlineStr">
        <is>
          <t>:CW:</t>
        </is>
      </c>
      <c r="H916" s="10" t="inlineStr">
        <is>
          <t>Mechanical Seal</t>
        </is>
      </c>
      <c r="I916" s="10" t="inlineStr">
        <is>
          <t>Single</t>
        </is>
      </c>
      <c r="J916" s="10" t="inlineStr">
        <is>
          <t>:Unbalanced:</t>
        </is>
      </c>
      <c r="K916" s="10" t="inlineStr">
        <is>
          <t>SlvMatl_SS_AISI-416_Hardened_SleeveBrg</t>
        </is>
      </c>
      <c r="L916" s="10" t="inlineStr">
        <is>
          <t>SS AISI-316</t>
        </is>
      </c>
      <c r="M916" s="10" t="inlineStr">
        <is>
          <t>SS AISI-416 (hard)-SlvBrg</t>
        </is>
      </c>
      <c r="N916" s="11" t="inlineStr">
        <is>
          <t>RTF</t>
        </is>
      </c>
      <c r="O916" s="10" t="inlineStr">
        <is>
          <t>B105261</t>
        </is>
      </c>
      <c r="P916" s="11" t="inlineStr">
        <is>
          <t>LT068</t>
        </is>
      </c>
      <c r="Q916" t="inlineStr">
        <is>
          <t>SlvMatl_SS_AISI-416_Hardened_SleeveBrg, PriceReq_BOM_KP_Sleeves</t>
        </is>
      </c>
    </row>
    <row r="917">
      <c r="B917" s="98" t="inlineStr">
        <is>
          <t>0.0</t>
        </is>
      </c>
      <c r="C917" s="10" t="inlineStr">
        <is>
          <t>ConTab_BOM_KP_Sleeves1225</t>
        </is>
      </c>
      <c r="D917" s="10" t="inlineStr"/>
      <c r="E917" s="10" t="inlineStr">
        <is>
          <t>:3014-7_8-KPV:</t>
        </is>
      </c>
      <c r="F917" s="11" t="inlineStr">
        <is>
          <t>4</t>
        </is>
      </c>
      <c r="G917" s="10" t="inlineStr">
        <is>
          <t>:CCW:</t>
        </is>
      </c>
      <c r="H917" s="10" t="inlineStr">
        <is>
          <t>Mechanical Seal</t>
        </is>
      </c>
      <c r="I917" s="10" t="inlineStr">
        <is>
          <t>Single</t>
        </is>
      </c>
      <c r="J917" s="10" t="inlineStr">
        <is>
          <t>:Unbalanced:</t>
        </is>
      </c>
      <c r="K917" s="10" t="inlineStr">
        <is>
          <t>SlvMatl_SS_AISI-416_Hardened_SleeveBrg</t>
        </is>
      </c>
      <c r="L917" s="10" t="inlineStr">
        <is>
          <t>SS AISI-316</t>
        </is>
      </c>
      <c r="M917" s="10" t="inlineStr">
        <is>
          <t>SS AISI-416 (hard)-SlvBrg</t>
        </is>
      </c>
      <c r="N917" s="11" t="inlineStr">
        <is>
          <t>RTF</t>
        </is>
      </c>
      <c r="O917" s="10" t="inlineStr">
        <is>
          <t>B105266</t>
        </is>
      </c>
      <c r="P917" s="11" t="inlineStr">
        <is>
          <t>LT068</t>
        </is>
      </c>
      <c r="Q917" t="inlineStr">
        <is>
          <t>SlvMatl_SS_AISI-416_Hardened_SleeveBrg, PriceReq_BOM_KP_Sleeves</t>
        </is>
      </c>
    </row>
    <row r="918">
      <c r="B918" s="98" t="inlineStr">
        <is>
          <t>0.0</t>
        </is>
      </c>
      <c r="C918" s="10" t="inlineStr">
        <is>
          <t>ConTab_BOM_KP_Sleeves1226</t>
        </is>
      </c>
      <c r="D918" s="10" t="inlineStr"/>
      <c r="E918" s="10" t="inlineStr">
        <is>
          <t>:4015-9_0-KPV:</t>
        </is>
      </c>
      <c r="F918" s="11" t="inlineStr">
        <is>
          <t>4</t>
        </is>
      </c>
      <c r="G918" s="10" t="inlineStr">
        <is>
          <t>:CCW:</t>
        </is>
      </c>
      <c r="H918" s="10" t="inlineStr">
        <is>
          <t>Mechanical Seal</t>
        </is>
      </c>
      <c r="I918" s="10" t="inlineStr">
        <is>
          <t>Single</t>
        </is>
      </c>
      <c r="J918" s="10" t="inlineStr">
        <is>
          <t>:Unbalanced:</t>
        </is>
      </c>
      <c r="K918" s="10" t="inlineStr">
        <is>
          <t>SlvMatl_SS_AISI-416_Hardened_SleeveBrg</t>
        </is>
      </c>
      <c r="L918" s="10" t="inlineStr">
        <is>
          <t>SS AISI-316</t>
        </is>
      </c>
      <c r="M918" s="10" t="inlineStr">
        <is>
          <t>SS AISI-416 (hard)-SlvBrg</t>
        </is>
      </c>
      <c r="N918" s="11" t="inlineStr">
        <is>
          <t>RTF</t>
        </is>
      </c>
      <c r="O918" s="10" t="inlineStr">
        <is>
          <t>B105269</t>
        </is>
      </c>
      <c r="P918" s="11" t="inlineStr">
        <is>
          <t>LT068</t>
        </is>
      </c>
      <c r="Q918" t="inlineStr">
        <is>
          <t>SlvMatl_SS_AISI-416_Hardened_SleeveBrg, PriceReq_BOM_KP_Sleeves</t>
        </is>
      </c>
    </row>
    <row r="919">
      <c r="B919" s="98" t="inlineStr">
        <is>
          <t>0.0</t>
        </is>
      </c>
      <c r="C919" s="10" t="inlineStr">
        <is>
          <t>ConTab_BOM_KP_Sleeves1227</t>
        </is>
      </c>
      <c r="D919" s="10" t="inlineStr"/>
      <c r="E919" s="10" t="inlineStr">
        <is>
          <t>:3014-7_8-KPV:</t>
        </is>
      </c>
      <c r="F919" s="11" t="inlineStr">
        <is>
          <t>4</t>
        </is>
      </c>
      <c r="G919" s="10" t="inlineStr">
        <is>
          <t>:CW:</t>
        </is>
      </c>
      <c r="H919" s="10" t="inlineStr">
        <is>
          <t>Mechanical Seal</t>
        </is>
      </c>
      <c r="I919" s="10" t="inlineStr">
        <is>
          <t>Single</t>
        </is>
      </c>
      <c r="J919" s="10" t="inlineStr">
        <is>
          <t>:Unbalanced:</t>
        </is>
      </c>
      <c r="K919" s="10" t="inlineStr">
        <is>
          <t>SlvMatl_SS_AISI-416_Hardened_SleeveBrg</t>
        </is>
      </c>
      <c r="L919" s="10" t="inlineStr">
        <is>
          <t>SS AISI-416</t>
        </is>
      </c>
      <c r="M919" s="10" t="inlineStr">
        <is>
          <t>SS AISI-416 (hard)-SlvBrg</t>
        </is>
      </c>
      <c r="N919" s="11" t="inlineStr">
        <is>
          <t>RTF</t>
        </is>
      </c>
      <c r="O919" s="10" t="inlineStr">
        <is>
          <t>B105274</t>
        </is>
      </c>
      <c r="P919" s="11" t="inlineStr">
        <is>
          <t>LT068</t>
        </is>
      </c>
      <c r="Q919" t="inlineStr">
        <is>
          <t>SlvMatl_SS_AISI-416_Hardened_SleeveBrg, PriceReq_BOM_KP_Sleeves</t>
        </is>
      </c>
    </row>
    <row r="920">
      <c r="B920" s="98" t="inlineStr">
        <is>
          <t>0.0</t>
        </is>
      </c>
      <c r="C920" s="10" t="inlineStr">
        <is>
          <t>ConTab_BOM_KP_Sleeves1228</t>
        </is>
      </c>
      <c r="D920" s="10" t="inlineStr"/>
      <c r="E920" s="10" t="inlineStr">
        <is>
          <t>:4015-9_0-KPV:</t>
        </is>
      </c>
      <c r="F920" s="11" t="inlineStr">
        <is>
          <t>4</t>
        </is>
      </c>
      <c r="G920" s="10" t="inlineStr">
        <is>
          <t>:CW:</t>
        </is>
      </c>
      <c r="H920" s="10" t="inlineStr">
        <is>
          <t>Mechanical Seal</t>
        </is>
      </c>
      <c r="I920" s="10" t="inlineStr">
        <is>
          <t>Single</t>
        </is>
      </c>
      <c r="J920" s="10" t="inlineStr">
        <is>
          <t>:Unbalanced:</t>
        </is>
      </c>
      <c r="K920" s="10" t="inlineStr">
        <is>
          <t>SlvMatl_SS_AISI-416_Hardened_SleeveBrg</t>
        </is>
      </c>
      <c r="L920" s="10" t="inlineStr">
        <is>
          <t>SS AISI-416</t>
        </is>
      </c>
      <c r="M920" s="10" t="inlineStr">
        <is>
          <t>SS AISI-416 (hard)-SlvBrg</t>
        </is>
      </c>
      <c r="N920" s="11" t="inlineStr">
        <is>
          <t>RTF</t>
        </is>
      </c>
      <c r="O920" s="10" t="inlineStr">
        <is>
          <t>B105277</t>
        </is>
      </c>
      <c r="P920" s="11" t="inlineStr">
        <is>
          <t>LT068</t>
        </is>
      </c>
      <c r="Q920" t="inlineStr">
        <is>
          <t>SlvMatl_SS_AISI-416_Hardened_SleeveBrg, PriceReq_BOM_KP_Sleeves</t>
        </is>
      </c>
    </row>
    <row r="921">
      <c r="B921" s="98" t="inlineStr">
        <is>
          <t>0.0</t>
        </is>
      </c>
      <c r="C921" s="10" t="inlineStr">
        <is>
          <t>ConTab_BOM_KP_Sleeves1229</t>
        </is>
      </c>
      <c r="D921" s="10" t="inlineStr"/>
      <c r="E921" s="10" t="inlineStr">
        <is>
          <t>:3014-7_8-KPV:</t>
        </is>
      </c>
      <c r="F921" s="11" t="inlineStr">
        <is>
          <t>4</t>
        </is>
      </c>
      <c r="G921" s="10" t="inlineStr">
        <is>
          <t>:CCW:</t>
        </is>
      </c>
      <c r="H921" s="10" t="inlineStr">
        <is>
          <t>Mechanical Seal</t>
        </is>
      </c>
      <c r="I921" s="10" t="inlineStr">
        <is>
          <t>Single</t>
        </is>
      </c>
      <c r="J921" s="10" t="inlineStr">
        <is>
          <t>:Unbalanced:</t>
        </is>
      </c>
      <c r="K921" s="10" t="inlineStr">
        <is>
          <t>SlvMatl_SS_AISI-416_Hardened_SleeveBrg</t>
        </is>
      </c>
      <c r="L921" s="10" t="inlineStr">
        <is>
          <t>SS AISI-416</t>
        </is>
      </c>
      <c r="M921" s="10" t="inlineStr">
        <is>
          <t>SS AISI-416 (hard)-SlvBrg</t>
        </is>
      </c>
      <c r="N921" s="11" t="inlineStr">
        <is>
          <t>RTF</t>
        </is>
      </c>
      <c r="O921" s="10" t="inlineStr">
        <is>
          <t>B105282</t>
        </is>
      </c>
      <c r="P921" s="11" t="inlineStr">
        <is>
          <t>LT068</t>
        </is>
      </c>
      <c r="Q921" t="inlineStr">
        <is>
          <t>SlvMatl_SS_AISI-416_Hardened_SleeveBrg, PriceReq_BOM_KP_Sleeves</t>
        </is>
      </c>
    </row>
    <row r="922">
      <c r="B922" s="98" t="inlineStr">
        <is>
          <t>0.0</t>
        </is>
      </c>
      <c r="C922" s="10" t="inlineStr">
        <is>
          <t>ConTab_BOM_KP_Sleeves1230</t>
        </is>
      </c>
      <c r="D922" s="10" t="inlineStr"/>
      <c r="E922" s="10" t="inlineStr">
        <is>
          <t>:4015-9_0-KPV:</t>
        </is>
      </c>
      <c r="F922" s="11" t="inlineStr">
        <is>
          <t>4</t>
        </is>
      </c>
      <c r="G922" s="10" t="inlineStr">
        <is>
          <t>:CCW:</t>
        </is>
      </c>
      <c r="H922" s="10" t="inlineStr">
        <is>
          <t>Mechanical Seal</t>
        </is>
      </c>
      <c r="I922" s="10" t="inlineStr">
        <is>
          <t>Single</t>
        </is>
      </c>
      <c r="J922" s="10" t="inlineStr">
        <is>
          <t>:Unbalanced:</t>
        </is>
      </c>
      <c r="K922" s="10" t="inlineStr">
        <is>
          <t>SlvMatl_SS_AISI-416_Hardened_SleeveBrg</t>
        </is>
      </c>
      <c r="L922" s="10" t="inlineStr">
        <is>
          <t>SS AISI-416</t>
        </is>
      </c>
      <c r="M922" s="10" t="inlineStr">
        <is>
          <t>SS AISI-416 (hard)-SlvBrg</t>
        </is>
      </c>
      <c r="N922" s="11" t="inlineStr">
        <is>
          <t>RTF</t>
        </is>
      </c>
      <c r="O922" s="10" t="inlineStr">
        <is>
          <t>B105285</t>
        </is>
      </c>
      <c r="P922" s="11" t="inlineStr">
        <is>
          <t>LT068</t>
        </is>
      </c>
      <c r="Q922" t="inlineStr">
        <is>
          <t>SlvMatl_SS_AISI-416_Hardened_SleeveBrg, PriceReq_BOM_KP_Sleeves</t>
        </is>
      </c>
    </row>
    <row r="923">
      <c r="B923" s="98" t="inlineStr">
        <is>
          <t>0.0</t>
        </is>
      </c>
      <c r="C923" s="10" t="inlineStr">
        <is>
          <t>ConTab_BOM_KP_Sleeves1231</t>
        </is>
      </c>
      <c r="D923" s="10" t="inlineStr"/>
      <c r="E923" s="10" t="inlineStr">
        <is>
          <t>:3014-7_8-KPV:</t>
        </is>
      </c>
      <c r="F923" s="11" t="inlineStr">
        <is>
          <t>4</t>
        </is>
      </c>
      <c r="G923" s="10" t="inlineStr">
        <is>
          <t>:CW:</t>
        </is>
      </c>
      <c r="H923" s="10" t="inlineStr">
        <is>
          <t>Mechanical Seal</t>
        </is>
      </c>
      <c r="I923" s="10" t="inlineStr">
        <is>
          <t>Single</t>
        </is>
      </c>
      <c r="J923" s="10" t="inlineStr">
        <is>
          <t>:Unbalanced:</t>
        </is>
      </c>
      <c r="K923" s="10" t="inlineStr">
        <is>
          <t>SlvMatl_SS_AISI-416_Hardened_SleeveBrg</t>
        </is>
      </c>
      <c r="L923" s="10" t="inlineStr">
        <is>
          <t>Al-Bronze, ASTM-B150 CDA95200</t>
        </is>
      </c>
      <c r="M923" s="10" t="inlineStr">
        <is>
          <t>SS AISI-416 (hard)-SlvBrg</t>
        </is>
      </c>
      <c r="N923" s="11" t="inlineStr">
        <is>
          <t>RTF</t>
        </is>
      </c>
      <c r="O923" s="10" t="inlineStr">
        <is>
          <t>B105290</t>
        </is>
      </c>
      <c r="P923" s="11" t="inlineStr">
        <is>
          <t>LT066</t>
        </is>
      </c>
      <c r="Q923" t="inlineStr">
        <is>
          <t>SlvMatl_SS_AISI-416_Hardened_SleeveBrg, PriceReq_BOM_KP_Sleeves</t>
        </is>
      </c>
    </row>
    <row r="924">
      <c r="B924" s="98" t="inlineStr">
        <is>
          <t>0.0</t>
        </is>
      </c>
      <c r="C924" s="10" t="inlineStr">
        <is>
          <t>ConTab_BOM_KP_Sleeves1232</t>
        </is>
      </c>
      <c r="D924" s="10" t="inlineStr"/>
      <c r="E924" s="10" t="inlineStr">
        <is>
          <t>:4015-9_0-KPV:</t>
        </is>
      </c>
      <c r="F924" s="11" t="inlineStr">
        <is>
          <t>4</t>
        </is>
      </c>
      <c r="G924" s="10" t="inlineStr">
        <is>
          <t>:CW:</t>
        </is>
      </c>
      <c r="H924" s="10" t="inlineStr">
        <is>
          <t>Mechanical Seal</t>
        </is>
      </c>
      <c r="I924" s="10" t="inlineStr">
        <is>
          <t>Single</t>
        </is>
      </c>
      <c r="J924" s="10" t="inlineStr">
        <is>
          <t>:Unbalanced:</t>
        </is>
      </c>
      <c r="K924" s="10" t="inlineStr">
        <is>
          <t>SlvMatl_SS_AISI-416_Hardened_SleeveBrg</t>
        </is>
      </c>
      <c r="L924" s="10" t="inlineStr">
        <is>
          <t>Al-Bronze, ASTM-B150 CDA95200</t>
        </is>
      </c>
      <c r="M924" s="10" t="inlineStr">
        <is>
          <t>SS AISI-416 (hard)-SlvBrg</t>
        </is>
      </c>
      <c r="N924" s="11" t="inlineStr">
        <is>
          <t>RTF</t>
        </is>
      </c>
      <c r="O924" s="10" t="inlineStr">
        <is>
          <t>B105293</t>
        </is>
      </c>
      <c r="P924" s="11" t="inlineStr">
        <is>
          <t>LT066</t>
        </is>
      </c>
      <c r="Q924" t="inlineStr">
        <is>
          <t>SlvMatl_SS_AISI-416_Hardened_SleeveBrg, PriceReq_BOM_KP_Sleeves</t>
        </is>
      </c>
    </row>
    <row r="925">
      <c r="B925" s="98" t="inlineStr">
        <is>
          <t>0.0</t>
        </is>
      </c>
      <c r="C925" s="10" t="inlineStr">
        <is>
          <t>ConTab_BOM_KP_Sleeves1233</t>
        </is>
      </c>
      <c r="D925" s="10" t="inlineStr"/>
      <c r="E925" s="10" t="inlineStr">
        <is>
          <t>:3014-7_8-KPV:</t>
        </is>
      </c>
      <c r="F925" s="11" t="inlineStr">
        <is>
          <t>4</t>
        </is>
      </c>
      <c r="G925" s="10" t="inlineStr">
        <is>
          <t>:CCW:</t>
        </is>
      </c>
      <c r="H925" s="10" t="inlineStr">
        <is>
          <t>Mechanical Seal</t>
        </is>
      </c>
      <c r="I925" s="10" t="inlineStr">
        <is>
          <t>Single</t>
        </is>
      </c>
      <c r="J925" s="10" t="inlineStr">
        <is>
          <t>:Unbalanced:</t>
        </is>
      </c>
      <c r="K925" s="10" t="inlineStr">
        <is>
          <t>SlvMatl_SS_AISI-416_Hardened_SleeveBrg</t>
        </is>
      </c>
      <c r="L925" s="10" t="inlineStr">
        <is>
          <t>Al-Bronze, ASTM-B150 CDA95200</t>
        </is>
      </c>
      <c r="M925" s="10" t="inlineStr">
        <is>
          <t>SS AISI-416 (hard)-SlvBrg</t>
        </is>
      </c>
      <c r="N925" s="11" t="inlineStr">
        <is>
          <t>RTF</t>
        </is>
      </c>
      <c r="O925" s="10" t="inlineStr">
        <is>
          <t>B105298</t>
        </is>
      </c>
      <c r="P925" s="11" t="inlineStr">
        <is>
          <t>LT066</t>
        </is>
      </c>
      <c r="Q925" t="inlineStr">
        <is>
          <t>SlvMatl_SS_AISI-416_Hardened_SleeveBrg, PriceReq_BOM_KP_Sleeves</t>
        </is>
      </c>
    </row>
    <row r="926">
      <c r="B926" s="98" t="inlineStr">
        <is>
          <t>0.0</t>
        </is>
      </c>
      <c r="C926" s="10" t="inlineStr">
        <is>
          <t>ConTab_BOM_KP_Sleeves1234</t>
        </is>
      </c>
      <c r="D926" s="10" t="inlineStr"/>
      <c r="E926" s="10" t="inlineStr">
        <is>
          <t>:4015-9_0-KPV:</t>
        </is>
      </c>
      <c r="F926" s="11" t="inlineStr">
        <is>
          <t>4</t>
        </is>
      </c>
      <c r="G926" s="10" t="inlineStr">
        <is>
          <t>:CCW:</t>
        </is>
      </c>
      <c r="H926" s="10" t="inlineStr">
        <is>
          <t>Mechanical Seal</t>
        </is>
      </c>
      <c r="I926" s="10" t="inlineStr">
        <is>
          <t>Single</t>
        </is>
      </c>
      <c r="J926" s="10" t="inlineStr">
        <is>
          <t>:Unbalanced:</t>
        </is>
      </c>
      <c r="K926" s="10" t="inlineStr">
        <is>
          <t>SlvMatl_SS_AISI-416_Hardened_SleeveBrg</t>
        </is>
      </c>
      <c r="L926" s="10" t="inlineStr">
        <is>
          <t>Al-Bronze, ASTM-B150 CDA95200</t>
        </is>
      </c>
      <c r="M926" s="10" t="inlineStr">
        <is>
          <t>SS AISI-416 (hard)-SlvBrg</t>
        </is>
      </c>
      <c r="N926" s="11" t="inlineStr">
        <is>
          <t>RTF</t>
        </is>
      </c>
      <c r="O926" s="10" t="inlineStr">
        <is>
          <t>B105301</t>
        </is>
      </c>
      <c r="P926" s="11" t="inlineStr">
        <is>
          <t>LT066</t>
        </is>
      </c>
      <c r="Q926" t="inlineStr">
        <is>
          <t>SlvMatl_SS_AISI-416_Hardened_SleeveBrg, PriceReq_BOM_KP_Sleeves</t>
        </is>
      </c>
    </row>
    <row r="927">
      <c r="B927" s="98" t="inlineStr">
        <is>
          <t>0.0</t>
        </is>
      </c>
      <c r="C927" s="10" t="inlineStr">
        <is>
          <t>ConTab_BOM_KP_Sleeves1235</t>
        </is>
      </c>
      <c r="D927" s="10" t="inlineStr"/>
      <c r="E927" s="10" t="inlineStr">
        <is>
          <t>:3014-7_8-KPV:</t>
        </is>
      </c>
      <c r="F927" s="11" t="inlineStr">
        <is>
          <t>4</t>
        </is>
      </c>
      <c r="G927" s="10" t="inlineStr">
        <is>
          <t>:CW:</t>
        </is>
      </c>
      <c r="H927" s="10" t="inlineStr">
        <is>
          <t>Mechanical Seal</t>
        </is>
      </c>
      <c r="I927" s="10" t="inlineStr">
        <is>
          <t>Single</t>
        </is>
      </c>
      <c r="J927" s="10" t="inlineStr">
        <is>
          <t>:Unbalanced:</t>
        </is>
      </c>
      <c r="K927" s="10" t="inlineStr">
        <is>
          <t>SlvMatl_SS_AISI-416_Hardened_SleeveBrg</t>
        </is>
      </c>
      <c r="L927" s="10" t="inlineStr">
        <is>
          <t>Special/Other</t>
        </is>
      </c>
      <c r="M927" s="10" t="inlineStr">
        <is>
          <t>SS AISI-416 (hard)-SlvBrg</t>
        </is>
      </c>
      <c r="N927" s="11" t="inlineStr">
        <is>
          <t>RTF</t>
        </is>
      </c>
      <c r="O927" s="10" t="inlineStr">
        <is>
          <t>B105306</t>
        </is>
      </c>
      <c r="P927" s="11" t="inlineStr">
        <is>
          <t>LT029</t>
        </is>
      </c>
      <c r="Q927" t="inlineStr">
        <is>
          <t>SlvMatl_SS_AISI-416_Hardened_SleeveBrg, PriceReq_BOM_KP_Sleeves</t>
        </is>
      </c>
    </row>
    <row r="928">
      <c r="B928" s="98" t="inlineStr">
        <is>
          <t>0.0</t>
        </is>
      </c>
      <c r="C928" s="10" t="inlineStr">
        <is>
          <t>ConTab_BOM_KP_Sleeves1236</t>
        </is>
      </c>
      <c r="D928" s="10" t="inlineStr"/>
      <c r="E928" s="10" t="inlineStr">
        <is>
          <t>:4015-9_0-KPV:</t>
        </is>
      </c>
      <c r="F928" s="11" t="inlineStr">
        <is>
          <t>4</t>
        </is>
      </c>
      <c r="G928" s="10" t="inlineStr">
        <is>
          <t>:CW:</t>
        </is>
      </c>
      <c r="H928" s="10" t="inlineStr">
        <is>
          <t>Mechanical Seal</t>
        </is>
      </c>
      <c r="I928" s="10" t="inlineStr">
        <is>
          <t>Single</t>
        </is>
      </c>
      <c r="J928" s="10" t="inlineStr">
        <is>
          <t>:Unbalanced:</t>
        </is>
      </c>
      <c r="K928" s="10" t="inlineStr">
        <is>
          <t>SlvMatl_SS_AISI-416_Hardened_SleeveBrg</t>
        </is>
      </c>
      <c r="L928" s="10" t="inlineStr">
        <is>
          <t>Special/Other</t>
        </is>
      </c>
      <c r="M928" s="10" t="inlineStr">
        <is>
          <t>SS AISI-416 (hard)-SlvBrg</t>
        </is>
      </c>
      <c r="N928" s="11" t="inlineStr">
        <is>
          <t>RTF</t>
        </is>
      </c>
      <c r="O928" s="10" t="inlineStr">
        <is>
          <t>B105309</t>
        </is>
      </c>
      <c r="P928" s="11" t="inlineStr">
        <is>
          <t>LT029</t>
        </is>
      </c>
      <c r="Q928" t="inlineStr">
        <is>
          <t>SlvMatl_SS_AISI-416_Hardened_SleeveBrg, PriceReq_BOM_KP_Sleeves</t>
        </is>
      </c>
    </row>
    <row r="929">
      <c r="B929" s="98" t="inlineStr">
        <is>
          <t>0.0</t>
        </is>
      </c>
      <c r="C929" s="10" t="inlineStr">
        <is>
          <t>ConTab_BOM_KP_Sleeves1237</t>
        </is>
      </c>
      <c r="D929" s="10" t="inlineStr"/>
      <c r="E929" s="10" t="inlineStr">
        <is>
          <t>:3014-7_8-KPV:</t>
        </is>
      </c>
      <c r="F929" s="11" t="inlineStr">
        <is>
          <t>4</t>
        </is>
      </c>
      <c r="G929" s="10" t="inlineStr">
        <is>
          <t>:CCW:</t>
        </is>
      </c>
      <c r="H929" s="10" t="inlineStr">
        <is>
          <t>Mechanical Seal</t>
        </is>
      </c>
      <c r="I929" s="10" t="inlineStr">
        <is>
          <t>Single</t>
        </is>
      </c>
      <c r="J929" s="10" t="inlineStr">
        <is>
          <t>:Unbalanced:</t>
        </is>
      </c>
      <c r="K929" s="10" t="inlineStr">
        <is>
          <t>SlvMatl_SS_AISI-416_Hardened_SleeveBrg</t>
        </is>
      </c>
      <c r="L929" s="10" t="inlineStr">
        <is>
          <t>Special/Other</t>
        </is>
      </c>
      <c r="M929" s="10" t="inlineStr">
        <is>
          <t>SS AISI-416 (hard)-SlvBrg</t>
        </is>
      </c>
      <c r="N929" s="11" t="inlineStr">
        <is>
          <t>RTF</t>
        </is>
      </c>
      <c r="O929" s="10" t="inlineStr">
        <is>
          <t>B105314</t>
        </is>
      </c>
      <c r="P929" s="11" t="inlineStr">
        <is>
          <t>LT029</t>
        </is>
      </c>
      <c r="Q929" t="inlineStr">
        <is>
          <t>SlvMatl_SS_AISI-416_Hardened_SleeveBrg, PriceReq_BOM_KP_Sleeves</t>
        </is>
      </c>
    </row>
    <row r="930">
      <c r="B930" s="98" t="inlineStr">
        <is>
          <t>0.0</t>
        </is>
      </c>
      <c r="C930" s="10" t="inlineStr">
        <is>
          <t>ConTab_BOM_KP_Sleeves1238</t>
        </is>
      </c>
      <c r="D930" s="10" t="inlineStr"/>
      <c r="E930" s="10" t="inlineStr">
        <is>
          <t>:4015-9_0-KPV:</t>
        </is>
      </c>
      <c r="F930" s="11" t="inlineStr">
        <is>
          <t>4</t>
        </is>
      </c>
      <c r="G930" s="10" t="inlineStr">
        <is>
          <t>:CCW:</t>
        </is>
      </c>
      <c r="H930" s="10" t="inlineStr">
        <is>
          <t>Mechanical Seal</t>
        </is>
      </c>
      <c r="I930" s="10" t="inlineStr">
        <is>
          <t>Single</t>
        </is>
      </c>
      <c r="J930" s="10" t="inlineStr">
        <is>
          <t>:Unbalanced:</t>
        </is>
      </c>
      <c r="K930" s="10" t="inlineStr">
        <is>
          <t>SlvMatl_SS_AISI-416_Hardened_SleeveBrg</t>
        </is>
      </c>
      <c r="L930" s="10" t="inlineStr">
        <is>
          <t>Special/Other</t>
        </is>
      </c>
      <c r="M930" s="10" t="inlineStr">
        <is>
          <t>SS AISI-416 (hard)-SlvBrg</t>
        </is>
      </c>
      <c r="N930" s="11" t="inlineStr">
        <is>
          <t>RTF</t>
        </is>
      </c>
      <c r="O930" s="10" t="inlineStr">
        <is>
          <t>B105317</t>
        </is>
      </c>
      <c r="P930" s="11" t="inlineStr">
        <is>
          <t>LT029</t>
        </is>
      </c>
      <c r="Q930" t="inlineStr">
        <is>
          <t>SlvMatl_SS_AISI-416_Hardened_SleeveBrg, PriceReq_BOM_KP_Sleeves</t>
        </is>
      </c>
    </row>
    <row r="931">
      <c r="A931" s="21" t="inlineStr">
        <is>
          <t>[END]</t>
        </is>
      </c>
      <c r="B931" s="98" t="inlineStr"/>
      <c r="G931" s="140" t="inlineStr"/>
      <c r="H931" s="140" t="inlineStr"/>
      <c r="I931" s="140" t="inlineStr"/>
      <c r="J931" s="140" t="inlineStr"/>
      <c r="K931" s="140" t="inlineStr"/>
      <c r="L931" s="140" t="inlineStr"/>
      <c r="M931" s="140" t="inlineStr"/>
      <c r="N931" s="139" t="inlineStr"/>
      <c r="O931" s="140" t="inlineStr"/>
      <c r="P931" s="139" t="inlineStr"/>
    </row>
    <row r="932">
      <c r="B932" s="98" t="n"/>
      <c r="G932" s="112" t="n"/>
      <c r="H932" s="112" t="n"/>
      <c r="I932" s="112" t="n"/>
      <c r="J932" s="112" t="n"/>
      <c r="K932" s="112" t="n"/>
      <c r="L932" s="112" t="n"/>
      <c r="M932" s="112" t="n"/>
      <c r="N932" s="111" t="n"/>
      <c r="O932" s="112" t="n"/>
      <c r="P932" s="111" t="n"/>
    </row>
    <row r="933">
      <c r="B933" s="98" t="n"/>
      <c r="G933" s="112" t="n"/>
      <c r="H933" s="112" t="n"/>
      <c r="I933" s="112" t="n"/>
      <c r="J933" s="112" t="n"/>
      <c r="K933" s="112" t="n"/>
      <c r="L933" s="112" t="n"/>
      <c r="M933" s="112" t="n"/>
      <c r="N933" s="111" t="n"/>
      <c r="O933" s="112" t="n"/>
      <c r="P933" s="111" t="n"/>
    </row>
    <row r="934">
      <c r="B934" s="98" t="n"/>
      <c r="G934" s="112" t="n"/>
      <c r="H934" s="112" t="n"/>
      <c r="I934" s="112" t="n"/>
      <c r="J934" s="112" t="n"/>
      <c r="K934" s="112" t="n"/>
      <c r="L934" s="112" t="n"/>
      <c r="M934" s="112" t="n"/>
      <c r="N934" s="111" t="n"/>
      <c r="O934" s="112" t="n"/>
      <c r="P934" s="111" t="n"/>
    </row>
    <row r="935">
      <c r="B935" s="98" t="n"/>
      <c r="G935" s="112" t="n"/>
      <c r="H935" s="112" t="n"/>
      <c r="I935" s="112" t="n"/>
      <c r="J935" s="112" t="n"/>
      <c r="K935" s="112" t="n"/>
      <c r="L935" s="112" t="n"/>
      <c r="M935" s="112" t="n"/>
      <c r="N935" s="111" t="n"/>
      <c r="O935" s="112" t="n"/>
      <c r="P935" s="111" t="n"/>
    </row>
    <row r="936">
      <c r="B936" s="98" t="n"/>
      <c r="G936" s="112" t="n"/>
      <c r="H936" s="112" t="n"/>
      <c r="I936" s="112" t="n"/>
      <c r="J936" s="112" t="n"/>
      <c r="K936" s="112" t="n"/>
      <c r="L936" s="112" t="n"/>
      <c r="M936" s="112" t="n"/>
      <c r="N936" s="111" t="n"/>
      <c r="O936" s="112" t="n"/>
      <c r="P936" s="111" t="n"/>
    </row>
    <row r="937">
      <c r="B937" s="98" t="n"/>
      <c r="G937" s="112" t="n"/>
      <c r="H937" s="112" t="n"/>
      <c r="I937" s="112" t="n"/>
      <c r="J937" s="112" t="n"/>
      <c r="K937" s="112" t="n"/>
      <c r="L937" s="112" t="n"/>
      <c r="M937" s="112" t="n"/>
      <c r="N937" s="111" t="n"/>
      <c r="O937" s="112" t="n"/>
      <c r="P937" s="111" t="n"/>
    </row>
    <row r="938">
      <c r="B938" s="98" t="n"/>
      <c r="G938" s="112" t="n"/>
      <c r="H938" s="112" t="n"/>
      <c r="I938" s="112" t="n"/>
      <c r="J938" s="112" t="n"/>
      <c r="K938" s="112" t="n"/>
      <c r="L938" s="112" t="n"/>
      <c r="M938" s="112" t="n"/>
      <c r="N938" s="111" t="n"/>
      <c r="O938" s="112" t="n"/>
      <c r="P938" s="111" t="n"/>
    </row>
    <row r="939">
      <c r="B939" s="98" t="n"/>
      <c r="G939" s="112" t="n"/>
      <c r="H939" s="112" t="n"/>
      <c r="I939" s="112" t="n"/>
      <c r="J939" s="112" t="n"/>
      <c r="K939" s="112" t="n"/>
      <c r="L939" s="112" t="n"/>
      <c r="M939" s="112" t="n"/>
      <c r="N939" s="111" t="n"/>
      <c r="O939" s="112" t="n"/>
      <c r="P939" s="111" t="n"/>
    </row>
    <row r="940">
      <c r="B940" s="98" t="n"/>
      <c r="G940" s="112" t="n"/>
      <c r="H940" s="112" t="n"/>
      <c r="I940" s="112" t="n"/>
      <c r="J940" s="112" t="n"/>
      <c r="K940" s="112" t="n"/>
      <c r="L940" s="112" t="n"/>
      <c r="M940" s="112" t="n"/>
      <c r="N940" s="111" t="n"/>
      <c r="O940" s="112" t="n"/>
      <c r="P940" s="111" t="n"/>
    </row>
    <row r="941">
      <c r="B941" s="98" t="n"/>
      <c r="G941" s="112" t="n"/>
      <c r="H941" s="112" t="n"/>
      <c r="I941" s="112" t="n"/>
      <c r="J941" s="112" t="n"/>
      <c r="K941" s="112" t="n"/>
      <c r="L941" s="112" t="n"/>
      <c r="M941" s="112" t="n"/>
      <c r="N941" s="111" t="n"/>
      <c r="O941" s="112" t="n"/>
      <c r="P941" s="111" t="n"/>
    </row>
    <row r="942">
      <c r="B942" s="98" t="n"/>
      <c r="G942" s="112" t="n"/>
      <c r="H942" s="112" t="n"/>
      <c r="I942" s="112" t="n"/>
      <c r="J942" s="112" t="n"/>
      <c r="K942" s="112" t="n"/>
      <c r="L942" s="112" t="n"/>
      <c r="M942" s="112" t="n"/>
      <c r="N942" s="111" t="n"/>
      <c r="O942" s="112" t="n"/>
      <c r="P942" s="111" t="n"/>
    </row>
    <row r="943">
      <c r="B943" s="98" t="n"/>
      <c r="G943" s="112" t="n"/>
      <c r="H943" s="112" t="n"/>
      <c r="I943" s="112" t="n"/>
      <c r="J943" s="112" t="n"/>
      <c r="K943" s="112" t="n"/>
      <c r="L943" s="112" t="n"/>
      <c r="M943" s="112" t="n"/>
      <c r="N943" s="111" t="n"/>
      <c r="O943" s="112" t="n"/>
      <c r="P943" s="111" t="n"/>
    </row>
    <row r="944">
      <c r="B944" s="98" t="n"/>
      <c r="G944" s="112" t="n"/>
      <c r="H944" s="112" t="n"/>
      <c r="I944" s="112" t="n"/>
      <c r="J944" s="112" t="n"/>
      <c r="K944" s="112" t="n"/>
      <c r="L944" s="112" t="n"/>
      <c r="M944" s="112" t="n"/>
      <c r="N944" s="111" t="n"/>
      <c r="O944" s="112" t="n"/>
      <c r="P944" s="111" t="n"/>
    </row>
    <row r="945">
      <c r="B945" s="98" t="n"/>
      <c r="G945" s="112" t="n"/>
      <c r="H945" s="112" t="n"/>
      <c r="I945" s="112" t="n"/>
      <c r="J945" s="112" t="n"/>
      <c r="K945" s="112" t="n"/>
      <c r="L945" s="112" t="n"/>
      <c r="M945" s="112" t="n"/>
      <c r="N945" s="111" t="n"/>
      <c r="O945" s="112" t="n"/>
      <c r="P945" s="111" t="n"/>
    </row>
    <row r="946">
      <c r="B946" s="98" t="n"/>
      <c r="G946" s="112" t="n"/>
      <c r="H946" s="112" t="n"/>
      <c r="I946" s="112" t="n"/>
      <c r="J946" s="112" t="n"/>
      <c r="K946" s="112" t="n"/>
      <c r="L946" s="112" t="n"/>
      <c r="M946" s="112" t="n"/>
      <c r="N946" s="111" t="n"/>
      <c r="O946" s="112" t="n"/>
      <c r="P946" s="111" t="n"/>
    </row>
    <row r="947">
      <c r="B947" s="98" t="n"/>
      <c r="G947" s="112" t="n"/>
      <c r="H947" s="112" t="n"/>
      <c r="I947" s="112" t="n"/>
      <c r="J947" s="112" t="n"/>
      <c r="K947" s="112" t="n"/>
      <c r="L947" s="112" t="n"/>
      <c r="M947" s="112" t="n"/>
      <c r="N947" s="111" t="n"/>
      <c r="O947" s="112" t="n"/>
      <c r="P947" s="111" t="n"/>
    </row>
    <row r="948">
      <c r="B948" s="98" t="n"/>
      <c r="G948" s="112" t="n"/>
      <c r="H948" s="112" t="n"/>
      <c r="I948" s="112" t="n"/>
      <c r="J948" s="112" t="n"/>
      <c r="K948" s="112" t="n"/>
      <c r="L948" s="112" t="n"/>
      <c r="M948" s="112" t="n"/>
      <c r="N948" s="111" t="n"/>
      <c r="O948" s="112" t="n"/>
      <c r="P948" s="111" t="n"/>
    </row>
    <row r="949">
      <c r="B949" s="98" t="n"/>
      <c r="G949" s="112" t="n"/>
      <c r="H949" s="112" t="n"/>
      <c r="I949" s="112" t="n"/>
      <c r="J949" s="112" t="n"/>
      <c r="K949" s="112" t="n"/>
      <c r="L949" s="112" t="n"/>
      <c r="M949" s="112" t="n"/>
      <c r="N949" s="111" t="n"/>
      <c r="O949" s="112" t="n"/>
      <c r="P949" s="111" t="n"/>
    </row>
    <row r="950">
      <c r="B950" s="98" t="n"/>
      <c r="G950" s="112" t="n"/>
      <c r="H950" s="112" t="n"/>
      <c r="I950" s="112" t="n"/>
      <c r="J950" s="112" t="n"/>
      <c r="K950" s="112" t="n"/>
      <c r="L950" s="112" t="n"/>
      <c r="M950" s="112" t="n"/>
      <c r="N950" s="111" t="n"/>
      <c r="O950" s="112" t="n"/>
      <c r="P950" s="111" t="n"/>
    </row>
    <row r="951">
      <c r="B951" s="98" t="n"/>
      <c r="G951" s="112" t="n"/>
      <c r="H951" s="112" t="n"/>
      <c r="I951" s="112" t="n"/>
      <c r="J951" s="112" t="n"/>
      <c r="K951" s="112" t="n"/>
      <c r="L951" s="112" t="n"/>
      <c r="M951" s="112" t="n"/>
      <c r="N951" s="111" t="n"/>
      <c r="O951" s="112" t="n"/>
      <c r="P951" s="111" t="n"/>
    </row>
    <row r="952">
      <c r="B952" s="98" t="n"/>
      <c r="G952" s="112" t="n"/>
      <c r="H952" s="112" t="n"/>
      <c r="I952" s="112" t="n"/>
      <c r="J952" s="112" t="n"/>
      <c r="K952" s="112" t="n"/>
      <c r="L952" s="112" t="n"/>
      <c r="M952" s="112" t="n"/>
      <c r="N952" s="111" t="n"/>
      <c r="O952" s="112" t="n"/>
      <c r="P952" s="111" t="n"/>
    </row>
    <row r="953">
      <c r="B953" s="98" t="n"/>
      <c r="G953" s="112" t="n"/>
      <c r="H953" s="112" t="n"/>
      <c r="I953" s="112" t="n"/>
      <c r="J953" s="112" t="n"/>
      <c r="K953" s="112" t="n"/>
      <c r="L953" s="112" t="n"/>
      <c r="M953" s="112" t="n"/>
      <c r="N953" s="111" t="n"/>
      <c r="O953" s="112" t="n"/>
      <c r="P953" s="111" t="n"/>
    </row>
    <row r="954">
      <c r="B954" s="98" t="n"/>
      <c r="G954" s="112" t="n"/>
      <c r="H954" s="112" t="n"/>
      <c r="I954" s="112" t="n"/>
      <c r="J954" s="112" t="n"/>
      <c r="K954" s="112" t="n"/>
      <c r="L954" s="112" t="n"/>
      <c r="M954" s="112" t="n"/>
      <c r="N954" s="111" t="n"/>
      <c r="O954" s="112" t="n"/>
      <c r="P954" s="111" t="n"/>
    </row>
    <row r="955">
      <c r="B955" s="98" t="n"/>
      <c r="G955" s="112" t="n"/>
      <c r="H955" s="112" t="n"/>
      <c r="I955" s="112" t="n"/>
      <c r="J955" s="112" t="n"/>
      <c r="K955" s="112" t="n"/>
      <c r="L955" s="112" t="n"/>
      <c r="M955" s="112" t="n"/>
      <c r="N955" s="111" t="n"/>
      <c r="O955" s="112" t="n"/>
      <c r="P955" s="111" t="n"/>
    </row>
    <row r="956">
      <c r="B956" s="98" t="n"/>
      <c r="G956" s="112" t="n"/>
      <c r="H956" s="112" t="n"/>
      <c r="I956" s="112" t="n"/>
      <c r="J956" s="112" t="n"/>
      <c r="K956" s="112" t="n"/>
      <c r="L956" s="112" t="n"/>
      <c r="M956" s="112" t="n"/>
      <c r="N956" s="111" t="n"/>
      <c r="O956" s="112" t="n"/>
      <c r="P956" s="111" t="n"/>
    </row>
    <row r="957">
      <c r="B957" s="98" t="n"/>
      <c r="G957" s="112" t="n"/>
      <c r="H957" s="112" t="n"/>
      <c r="I957" s="112" t="n"/>
      <c r="J957" s="112" t="n"/>
      <c r="K957" s="112" t="n"/>
      <c r="L957" s="112" t="n"/>
      <c r="M957" s="112" t="n"/>
      <c r="N957" s="111" t="n"/>
      <c r="O957" s="112" t="n"/>
      <c r="P957" s="111" t="n"/>
    </row>
    <row r="958">
      <c r="B958" s="98" t="n"/>
      <c r="G958" s="112" t="n"/>
      <c r="H958" s="112" t="n"/>
      <c r="I958" s="112" t="n"/>
      <c r="J958" s="112" t="n"/>
      <c r="K958" s="112" t="n"/>
      <c r="L958" s="112" t="n"/>
      <c r="M958" s="112" t="n"/>
      <c r="N958" s="111" t="n"/>
      <c r="O958" s="112" t="n"/>
      <c r="P958" s="111" t="n"/>
    </row>
    <row r="959">
      <c r="B959" s="98" t="n"/>
      <c r="G959" s="112" t="n"/>
      <c r="H959" s="112" t="n"/>
      <c r="I959" s="112" t="n"/>
      <c r="J959" s="112" t="n"/>
      <c r="K959" s="112" t="n"/>
      <c r="L959" s="112" t="n"/>
      <c r="M959" s="112" t="n"/>
      <c r="N959" s="111" t="n"/>
      <c r="O959" s="112" t="n"/>
      <c r="P959" s="111" t="n"/>
    </row>
    <row r="960">
      <c r="B960" s="98" t="n"/>
      <c r="G960" s="112" t="n"/>
      <c r="H960" s="112" t="n"/>
      <c r="I960" s="112" t="n"/>
      <c r="J960" s="112" t="n"/>
      <c r="K960" s="112" t="n"/>
      <c r="L960" s="112" t="n"/>
      <c r="M960" s="112" t="n"/>
      <c r="N960" s="111" t="n"/>
      <c r="O960" s="112" t="n"/>
      <c r="P960" s="111" t="n"/>
    </row>
    <row r="961">
      <c r="B961" s="98" t="n"/>
      <c r="G961" s="112" t="n"/>
      <c r="H961" s="112" t="n"/>
      <c r="I961" s="112" t="n"/>
      <c r="J961" s="112" t="n"/>
      <c r="K961" s="112" t="n"/>
      <c r="L961" s="112" t="n"/>
      <c r="M961" s="112" t="n"/>
      <c r="N961" s="111" t="n"/>
      <c r="O961" s="112" t="n"/>
      <c r="P961" s="111" t="n"/>
    </row>
    <row r="962">
      <c r="B962" s="98" t="n"/>
      <c r="G962" s="111" t="n"/>
      <c r="H962" s="112" t="n"/>
      <c r="I962" s="112" t="n"/>
      <c r="J962" s="112" t="n"/>
      <c r="K962" s="112" t="n"/>
      <c r="L962" s="112" t="n"/>
      <c r="M962" s="112" t="n"/>
      <c r="N962" s="111" t="n"/>
      <c r="O962" s="112" t="n"/>
      <c r="P962" s="111" t="n"/>
    </row>
    <row r="963">
      <c r="B963" s="98" t="n"/>
      <c r="G963" s="111" t="n"/>
      <c r="H963" s="112" t="n"/>
      <c r="I963" s="112" t="n"/>
      <c r="J963" s="112" t="n"/>
      <c r="K963" s="112" t="n"/>
      <c r="L963" s="112" t="n"/>
      <c r="M963" s="112" t="n"/>
      <c r="N963" s="111" t="n"/>
      <c r="O963" s="112" t="n"/>
      <c r="P963" s="111" t="n"/>
    </row>
    <row r="964">
      <c r="B964" s="98" t="n"/>
      <c r="G964" s="111" t="n"/>
      <c r="H964" s="112" t="n"/>
      <c r="I964" s="112" t="n"/>
      <c r="J964" s="112" t="n"/>
      <c r="K964" s="112" t="n"/>
      <c r="L964" s="112" t="n"/>
      <c r="M964" s="112" t="n"/>
      <c r="N964" s="111" t="n"/>
      <c r="O964" s="112" t="n"/>
      <c r="P964" s="111" t="n"/>
    </row>
    <row r="965">
      <c r="B965" s="98" t="n"/>
      <c r="G965" s="111" t="n"/>
      <c r="H965" s="112" t="n"/>
      <c r="I965" s="112" t="n"/>
      <c r="J965" s="112" t="n"/>
      <c r="K965" s="112" t="n"/>
      <c r="L965" s="112" t="n"/>
      <c r="M965" s="112" t="n"/>
      <c r="N965" s="111" t="n"/>
      <c r="O965" s="112" t="n"/>
      <c r="P965" s="111" t="n"/>
    </row>
    <row r="966">
      <c r="B966" s="98" t="n"/>
      <c r="G966" s="111" t="n"/>
      <c r="H966" s="112" t="n"/>
      <c r="I966" s="112" t="n"/>
      <c r="J966" s="112" t="n"/>
      <c r="K966" s="112" t="n"/>
      <c r="L966" s="112" t="n"/>
      <c r="M966" s="112" t="n"/>
      <c r="N966" s="129" t="n"/>
      <c r="O966" s="112" t="n"/>
      <c r="P966" s="111" t="n"/>
    </row>
    <row r="967">
      <c r="B967" s="98" t="n"/>
      <c r="G967" s="111" t="n"/>
      <c r="H967" s="112" t="n"/>
      <c r="I967" s="112" t="n"/>
      <c r="J967" s="112" t="n"/>
      <c r="K967" s="112" t="n"/>
      <c r="L967" s="112" t="n"/>
      <c r="M967" s="112" t="n"/>
      <c r="N967" s="129" t="n"/>
      <c r="O967" s="112" t="n"/>
      <c r="P967" s="111" t="n"/>
    </row>
    <row r="968">
      <c r="B968" s="98" t="n"/>
      <c r="G968" s="111" t="n"/>
      <c r="H968" s="112" t="n"/>
      <c r="I968" s="112" t="n"/>
      <c r="J968" s="112" t="n"/>
      <c r="K968" s="112" t="n"/>
      <c r="L968" s="112" t="n"/>
      <c r="M968" s="112" t="n"/>
      <c r="N968" s="111" t="n"/>
      <c r="O968" s="112" t="n"/>
      <c r="P968" s="111" t="n"/>
    </row>
    <row r="969">
      <c r="B969" s="98" t="n"/>
      <c r="G969" s="111" t="n"/>
      <c r="H969" s="112" t="n"/>
      <c r="I969" s="112" t="n"/>
      <c r="J969" s="112" t="n"/>
      <c r="K969" s="112" t="n"/>
      <c r="L969" s="112" t="n"/>
      <c r="M969" s="112" t="n"/>
      <c r="N969" s="111" t="n"/>
      <c r="O969" s="112" t="n"/>
      <c r="P969" s="111" t="n"/>
    </row>
    <row r="970">
      <c r="B970" s="98" t="n"/>
      <c r="G970" s="111" t="n"/>
      <c r="H970" s="112" t="n"/>
      <c r="I970" s="112" t="n"/>
      <c r="J970" s="112" t="n"/>
      <c r="K970" s="112" t="n"/>
      <c r="L970" s="112" t="n"/>
      <c r="M970" s="112" t="n"/>
      <c r="N970" s="111" t="n"/>
      <c r="O970" s="112" t="n"/>
      <c r="P970" s="111" t="n"/>
    </row>
    <row r="971">
      <c r="B971" s="98" t="n"/>
      <c r="G971" s="111" t="n"/>
      <c r="H971" s="112" t="n"/>
      <c r="I971" s="112" t="n"/>
      <c r="J971" s="112" t="n"/>
      <c r="K971" s="112" t="n"/>
      <c r="L971" s="112" t="n"/>
      <c r="M971" s="112" t="n"/>
      <c r="N971" s="111" t="n"/>
      <c r="O971" s="112" t="n"/>
      <c r="P971" s="111" t="n"/>
    </row>
    <row r="972">
      <c r="B972" s="98" t="n"/>
      <c r="G972" s="111" t="n"/>
      <c r="H972" s="112" t="n"/>
      <c r="I972" s="112" t="n"/>
      <c r="J972" s="112" t="n"/>
      <c r="K972" s="112" t="n"/>
      <c r="L972" s="112" t="n"/>
      <c r="M972" s="112" t="n"/>
      <c r="N972" s="111" t="n"/>
      <c r="O972" s="112" t="n"/>
      <c r="P972" s="111" t="n"/>
    </row>
    <row r="973">
      <c r="B973" s="98" t="n"/>
      <c r="G973" s="111" t="n"/>
      <c r="H973" s="112" t="n"/>
      <c r="I973" s="112" t="n"/>
      <c r="J973" s="112" t="n"/>
      <c r="K973" s="112" t="n"/>
      <c r="L973" s="112" t="n"/>
      <c r="M973" s="112" t="n"/>
      <c r="N973" s="129" t="n"/>
      <c r="O973" s="112" t="n"/>
      <c r="P973" s="111" t="n"/>
    </row>
    <row r="974">
      <c r="B974" s="98" t="n"/>
      <c r="G974" s="111" t="n"/>
      <c r="H974" s="112" t="n"/>
      <c r="I974" s="112" t="n"/>
      <c r="J974" s="112" t="n"/>
      <c r="K974" s="112" t="n"/>
      <c r="L974" s="112" t="n"/>
      <c r="M974" s="112" t="n"/>
      <c r="N974" s="111" t="n"/>
      <c r="O974" s="112" t="n"/>
      <c r="P974" s="111" t="n"/>
    </row>
    <row r="975">
      <c r="B975" s="98" t="n"/>
      <c r="G975" s="111" t="n"/>
      <c r="H975" s="112" t="n"/>
      <c r="I975" s="112" t="n"/>
      <c r="J975" s="112" t="n"/>
      <c r="K975" s="112" t="n"/>
      <c r="L975" s="112" t="n"/>
      <c r="M975" s="112" t="n"/>
      <c r="N975" s="111" t="n"/>
      <c r="O975" s="112" t="n"/>
      <c r="P975" s="111" t="n"/>
    </row>
    <row r="976">
      <c r="B976" s="98" t="n"/>
      <c r="G976" s="111" t="n"/>
      <c r="H976" s="112" t="n"/>
      <c r="I976" s="112" t="n"/>
      <c r="J976" s="112" t="n"/>
      <c r="K976" s="112" t="n"/>
      <c r="L976" s="112" t="n"/>
      <c r="M976" s="112" t="n"/>
      <c r="N976" s="111" t="n"/>
      <c r="O976" s="112" t="n"/>
      <c r="P976" s="111" t="n"/>
    </row>
    <row r="977">
      <c r="B977" s="98" t="n"/>
      <c r="G977" s="111" t="n"/>
      <c r="H977" s="112" t="n"/>
      <c r="I977" s="112" t="n"/>
      <c r="J977" s="112" t="n"/>
      <c r="K977" s="112" t="n"/>
      <c r="L977" s="112" t="n"/>
      <c r="M977" s="112" t="n"/>
      <c r="N977" s="111" t="n"/>
      <c r="O977" s="112" t="n"/>
      <c r="P977" s="111" t="n"/>
    </row>
    <row r="978">
      <c r="B978" s="98" t="n"/>
      <c r="G978" s="111" t="n"/>
      <c r="H978" s="112" t="n"/>
      <c r="I978" s="112" t="n"/>
      <c r="J978" s="112" t="n"/>
      <c r="K978" s="112" t="n"/>
      <c r="L978" s="112" t="n"/>
      <c r="M978" s="112" t="n"/>
      <c r="N978" s="111" t="n"/>
      <c r="O978" s="112" t="n"/>
      <c r="P978" s="111" t="n"/>
    </row>
    <row r="979">
      <c r="B979" s="98" t="n"/>
      <c r="G979" s="111" t="n"/>
      <c r="H979" s="112" t="n"/>
      <c r="I979" s="112" t="n"/>
      <c r="J979" s="112" t="n"/>
      <c r="K979" s="112" t="n"/>
      <c r="L979" s="112" t="n"/>
      <c r="M979" s="112" t="n"/>
      <c r="N979" s="111" t="n"/>
      <c r="O979" s="112" t="n"/>
      <c r="P979" s="111" t="n"/>
    </row>
    <row r="980">
      <c r="B980" s="98" t="n"/>
      <c r="G980" s="111" t="n"/>
      <c r="H980" s="112" t="n"/>
      <c r="I980" s="112" t="n"/>
      <c r="J980" s="112" t="n"/>
      <c r="K980" s="112" t="n"/>
      <c r="L980" s="112" t="n"/>
      <c r="M980" s="112" t="n"/>
      <c r="N980" s="129" t="n"/>
      <c r="O980" s="112" t="n"/>
      <c r="P980" s="111" t="n"/>
    </row>
    <row r="981">
      <c r="B981" s="98" t="n"/>
      <c r="G981" s="111" t="n"/>
      <c r="H981" s="112" t="n"/>
      <c r="I981" s="112" t="n"/>
      <c r="J981" s="112" t="n"/>
      <c r="K981" s="112" t="n"/>
      <c r="L981" s="112" t="n"/>
      <c r="M981" s="112" t="n"/>
      <c r="N981" s="129" t="n"/>
      <c r="O981" s="112" t="n"/>
      <c r="P981" s="111" t="n"/>
    </row>
    <row r="982">
      <c r="B982" s="98" t="n"/>
      <c r="G982" s="111" t="n"/>
      <c r="H982" s="112" t="n"/>
      <c r="I982" s="112" t="n"/>
      <c r="J982" s="112" t="n"/>
      <c r="K982" s="112" t="n"/>
      <c r="L982" s="112" t="n"/>
      <c r="M982" s="112" t="n"/>
      <c r="N982" s="111" t="n"/>
      <c r="O982" s="112" t="n"/>
      <c r="P982" s="111" t="n"/>
    </row>
    <row r="983">
      <c r="B983" s="98" t="n"/>
      <c r="G983" s="111" t="n"/>
      <c r="H983" s="112" t="n"/>
      <c r="I983" s="112" t="n"/>
      <c r="J983" s="112" t="n"/>
      <c r="K983" s="112" t="n"/>
      <c r="L983" s="112" t="n"/>
      <c r="M983" s="112" t="n"/>
      <c r="N983" s="111" t="n"/>
      <c r="O983" s="112" t="n"/>
      <c r="P983" s="111" t="n"/>
    </row>
    <row r="984">
      <c r="B984" s="98" t="n"/>
      <c r="G984" s="111" t="n"/>
      <c r="H984" s="112" t="n"/>
      <c r="I984" s="112" t="n"/>
      <c r="J984" s="112" t="n"/>
      <c r="K984" s="112" t="n"/>
      <c r="L984" s="112" t="n"/>
      <c r="M984" s="112" t="n"/>
      <c r="N984" s="111" t="n"/>
      <c r="O984" s="112" t="n"/>
      <c r="P984" s="111" t="n"/>
    </row>
    <row r="985">
      <c r="B985" s="98" t="n"/>
      <c r="G985" s="111" t="n"/>
      <c r="H985" s="112" t="n"/>
      <c r="I985" s="112" t="n"/>
      <c r="J985" s="112" t="n"/>
      <c r="K985" s="112" t="n"/>
      <c r="L985" s="112" t="n"/>
      <c r="M985" s="112" t="n"/>
      <c r="N985" s="111" t="n"/>
      <c r="O985" s="112" t="n"/>
      <c r="P985" s="111" t="n"/>
    </row>
    <row r="986">
      <c r="B986" s="98" t="n"/>
      <c r="G986" s="111" t="n"/>
      <c r="H986" s="112" t="n"/>
      <c r="I986" s="112" t="n"/>
      <c r="J986" s="112" t="n"/>
      <c r="K986" s="112" t="n"/>
      <c r="L986" s="112" t="n"/>
      <c r="M986" s="112" t="n"/>
      <c r="N986" s="111" t="n"/>
      <c r="O986" s="112" t="n"/>
      <c r="P986" s="111" t="n"/>
    </row>
    <row r="987">
      <c r="B987" s="98" t="n"/>
      <c r="G987" s="111" t="n"/>
      <c r="H987" s="112" t="n"/>
      <c r="I987" s="112" t="n"/>
      <c r="J987" s="112" t="n"/>
      <c r="K987" s="112" t="n"/>
      <c r="L987" s="112" t="n"/>
      <c r="M987" s="112" t="n"/>
      <c r="N987" s="129" t="n"/>
      <c r="O987" s="112" t="n"/>
      <c r="P987" s="111" t="n"/>
    </row>
    <row r="988">
      <c r="B988" s="98" t="n"/>
      <c r="G988" s="111" t="n"/>
      <c r="H988" s="112" t="n"/>
      <c r="I988" s="112" t="n"/>
      <c r="J988" s="112" t="n"/>
      <c r="K988" s="112" t="n"/>
      <c r="L988" s="112" t="n"/>
      <c r="M988" s="112" t="n"/>
      <c r="N988" s="111" t="n"/>
      <c r="O988" s="112" t="n"/>
      <c r="P988" s="111" t="n"/>
    </row>
    <row r="989">
      <c r="B989" s="98" t="n"/>
      <c r="G989" s="111" t="n"/>
      <c r="H989" s="112" t="n"/>
      <c r="I989" s="112" t="n"/>
      <c r="J989" s="112" t="n"/>
      <c r="K989" s="112" t="n"/>
      <c r="L989" s="112" t="n"/>
      <c r="M989" s="112" t="n"/>
      <c r="N989" s="111" t="n"/>
      <c r="O989" s="112" t="n"/>
      <c r="P989" s="111" t="n"/>
    </row>
    <row r="990">
      <c r="B990" s="98" t="n"/>
      <c r="G990" s="111" t="n"/>
      <c r="H990" s="112" t="n"/>
      <c r="I990" s="112" t="n"/>
      <c r="J990" s="112" t="n"/>
      <c r="K990" s="112" t="n"/>
      <c r="L990" s="112" t="n"/>
      <c r="M990" s="112" t="n"/>
      <c r="N990" s="111" t="n"/>
      <c r="O990" s="112" t="n"/>
      <c r="P990" s="111" t="n"/>
    </row>
    <row r="991">
      <c r="B991" s="98" t="n"/>
      <c r="G991" s="111" t="n"/>
      <c r="H991" s="112" t="n"/>
      <c r="I991" s="112" t="n"/>
      <c r="J991" s="112" t="n"/>
      <c r="K991" s="112" t="n"/>
      <c r="L991" s="112" t="n"/>
      <c r="M991" s="112" t="n"/>
      <c r="N991" s="111" t="n"/>
      <c r="O991" s="112" t="n"/>
      <c r="P991" s="111" t="n"/>
    </row>
    <row r="992">
      <c r="B992" s="98" t="n"/>
      <c r="G992" s="111" t="n"/>
      <c r="H992" s="112" t="n"/>
      <c r="I992" s="112" t="n"/>
      <c r="J992" s="112" t="n"/>
      <c r="K992" s="112" t="n"/>
      <c r="L992" s="112" t="n"/>
      <c r="M992" s="112" t="n"/>
      <c r="N992" s="111" t="n"/>
      <c r="O992" s="112" t="n"/>
      <c r="P992" s="111" t="n"/>
    </row>
    <row r="993">
      <c r="B993" s="98" t="n"/>
      <c r="G993" s="111" t="n"/>
      <c r="H993" s="112" t="n"/>
      <c r="I993" s="112" t="n"/>
      <c r="J993" s="112" t="n"/>
      <c r="K993" s="112" t="n"/>
      <c r="L993" s="112" t="n"/>
      <c r="M993" s="112" t="n"/>
      <c r="N993" s="111" t="n"/>
      <c r="O993" s="112" t="n"/>
      <c r="P993" s="111" t="n"/>
    </row>
    <row r="994">
      <c r="B994" s="98" t="n"/>
      <c r="G994" s="111" t="n"/>
      <c r="H994" s="112" t="n"/>
      <c r="I994" s="112" t="n"/>
      <c r="J994" s="112" t="n"/>
      <c r="K994" s="112" t="n"/>
      <c r="L994" s="112" t="n"/>
      <c r="M994" s="112" t="n"/>
      <c r="N994" s="111" t="n"/>
      <c r="O994" s="112" t="n"/>
      <c r="P994" s="111" t="n"/>
    </row>
    <row r="995">
      <c r="B995" s="98" t="n"/>
      <c r="G995" s="111" t="n"/>
      <c r="H995" s="112" t="n"/>
      <c r="I995" s="112" t="n"/>
      <c r="J995" s="112" t="n"/>
      <c r="K995" s="112" t="n"/>
      <c r="L995" s="112" t="n"/>
      <c r="M995" s="112" t="n"/>
      <c r="N995" s="129" t="n"/>
      <c r="O995" s="112" t="n"/>
      <c r="P995" s="111" t="n"/>
    </row>
    <row r="996">
      <c r="B996" s="98" t="n"/>
      <c r="G996" s="111" t="n"/>
      <c r="H996" s="112" t="n"/>
      <c r="I996" s="112" t="n"/>
      <c r="J996" s="112" t="n"/>
      <c r="K996" s="112" t="n"/>
      <c r="L996" s="112" t="n"/>
      <c r="M996" s="112" t="n"/>
      <c r="N996" s="129" t="n"/>
      <c r="O996" s="112" t="n"/>
      <c r="P996" s="111" t="n"/>
    </row>
    <row r="997">
      <c r="B997" s="98" t="n"/>
      <c r="G997" s="111" t="n"/>
      <c r="H997" s="112" t="n"/>
      <c r="I997" s="112" t="n"/>
      <c r="J997" s="112" t="n"/>
      <c r="K997" s="112" t="n"/>
      <c r="L997" s="112" t="n"/>
      <c r="M997" s="112" t="n"/>
      <c r="N997" s="111" t="n"/>
      <c r="O997" s="112" t="n"/>
      <c r="P997" s="111" t="n"/>
    </row>
    <row r="998">
      <c r="B998" s="98" t="n"/>
      <c r="G998" s="111" t="n"/>
      <c r="H998" s="112" t="n"/>
      <c r="I998" s="112" t="n"/>
      <c r="J998" s="112" t="n"/>
      <c r="K998" s="112" t="n"/>
      <c r="L998" s="112" t="n"/>
      <c r="M998" s="112" t="n"/>
      <c r="N998" s="111" t="n"/>
      <c r="O998" s="112" t="n"/>
      <c r="P998" s="111" t="n"/>
    </row>
    <row r="999">
      <c r="B999" s="98" t="n"/>
      <c r="G999" s="111" t="n"/>
      <c r="H999" s="112" t="n"/>
      <c r="I999" s="112" t="n"/>
      <c r="J999" s="112" t="n"/>
      <c r="K999" s="112" t="n"/>
      <c r="L999" s="112" t="n"/>
      <c r="M999" s="112" t="n"/>
      <c r="N999" s="111" t="n"/>
      <c r="O999" s="112" t="n"/>
      <c r="P999" s="111" t="n"/>
    </row>
    <row r="1000">
      <c r="B1000" s="98" t="n"/>
      <c r="G1000" s="111" t="n"/>
      <c r="H1000" s="112" t="n"/>
      <c r="I1000" s="112" t="n"/>
      <c r="J1000" s="112" t="n"/>
      <c r="K1000" s="112" t="n"/>
      <c r="L1000" s="112" t="n"/>
      <c r="M1000" s="112" t="n"/>
      <c r="N1000" s="111" t="n"/>
      <c r="O1000" s="112" t="n"/>
      <c r="P1000" s="111" t="n"/>
    </row>
    <row r="1001">
      <c r="B1001" s="98" t="n"/>
      <c r="G1001" s="111" t="n"/>
      <c r="H1001" s="112" t="n"/>
      <c r="I1001" s="112" t="n"/>
      <c r="J1001" s="112" t="n"/>
      <c r="K1001" s="112" t="n"/>
      <c r="L1001" s="112" t="n"/>
      <c r="M1001" s="112" t="n"/>
      <c r="N1001" s="111" t="n"/>
      <c r="O1001" s="112" t="n"/>
      <c r="P1001" s="111" t="n"/>
    </row>
    <row r="1002">
      <c r="B1002" s="98" t="n"/>
      <c r="G1002" s="111" t="n"/>
      <c r="H1002" s="112" t="n"/>
      <c r="I1002" s="112" t="n"/>
      <c r="J1002" s="112" t="n"/>
      <c r="K1002" s="112" t="n"/>
      <c r="L1002" s="112" t="n"/>
      <c r="M1002" s="112" t="n"/>
      <c r="N1002" s="129" t="n"/>
      <c r="O1002" s="112" t="n"/>
      <c r="P1002" s="111" t="n"/>
    </row>
    <row r="1003">
      <c r="B1003" s="98" t="n"/>
      <c r="G1003" s="111" t="n"/>
      <c r="H1003" s="112" t="n"/>
      <c r="I1003" s="112" t="n"/>
      <c r="J1003" s="112" t="n"/>
      <c r="K1003" s="112" t="n"/>
      <c r="L1003" s="112" t="n"/>
      <c r="M1003" s="112" t="n"/>
      <c r="N1003" s="111" t="n"/>
      <c r="O1003" s="112" t="n"/>
      <c r="P1003" s="111" t="n"/>
    </row>
    <row r="1004">
      <c r="B1004" s="98" t="n"/>
      <c r="G1004" s="111" t="n"/>
      <c r="H1004" s="112" t="n"/>
      <c r="I1004" s="112" t="n"/>
      <c r="J1004" s="112" t="n"/>
      <c r="K1004" s="112" t="n"/>
      <c r="L1004" s="112" t="n"/>
      <c r="M1004" s="112" t="n"/>
      <c r="N1004" s="111" t="n"/>
      <c r="O1004" s="112" t="n"/>
      <c r="P1004" s="111" t="n"/>
    </row>
    <row r="1005">
      <c r="B1005" s="98" t="n"/>
      <c r="G1005" s="112" t="n"/>
      <c r="H1005" s="112" t="n"/>
      <c r="I1005" s="112" t="n"/>
      <c r="J1005" s="112" t="n"/>
      <c r="K1005" s="112" t="n"/>
      <c r="L1005" s="112" t="n"/>
      <c r="M1005" s="112" t="n"/>
      <c r="N1005" s="111" t="n"/>
      <c r="O1005" s="112" t="n"/>
      <c r="P1005" s="111" t="n"/>
    </row>
    <row r="1006">
      <c r="B1006" s="98" t="n"/>
      <c r="G1006" s="112" t="n"/>
      <c r="H1006" s="112" t="n"/>
      <c r="I1006" s="112" t="n"/>
      <c r="J1006" s="112" t="n"/>
      <c r="K1006" s="112" t="n"/>
      <c r="L1006" s="112" t="n"/>
      <c r="M1006" s="112" t="n"/>
      <c r="N1006" s="111" t="n"/>
      <c r="O1006" s="112" t="n"/>
      <c r="P1006" s="111" t="n"/>
    </row>
    <row r="1007">
      <c r="B1007" s="98" t="n"/>
      <c r="G1007" s="112" t="n"/>
      <c r="H1007" s="112" t="n"/>
      <c r="I1007" s="112" t="n"/>
      <c r="J1007" s="112" t="n"/>
      <c r="K1007" s="112" t="n"/>
      <c r="L1007" s="112" t="n"/>
      <c r="M1007" s="112" t="n"/>
      <c r="N1007" s="111" t="n"/>
      <c r="O1007" s="112" t="n"/>
      <c r="P1007" s="111" t="n"/>
    </row>
    <row r="1008">
      <c r="B1008" s="98" t="n"/>
      <c r="G1008" s="112" t="n"/>
      <c r="H1008" s="112" t="n"/>
      <c r="I1008" s="112" t="n"/>
      <c r="J1008" s="112" t="n"/>
      <c r="K1008" s="112" t="n"/>
      <c r="L1008" s="112" t="n"/>
      <c r="M1008" s="112" t="n"/>
      <c r="N1008" s="111" t="n"/>
      <c r="O1008" s="112" t="n"/>
      <c r="P1008" s="111" t="n"/>
    </row>
    <row r="1009">
      <c r="B1009" s="98" t="n"/>
      <c r="G1009" s="112" t="n"/>
      <c r="H1009" s="112" t="n"/>
      <c r="I1009" s="112" t="n"/>
      <c r="J1009" s="112" t="n"/>
      <c r="K1009" s="112" t="n"/>
      <c r="L1009" s="112" t="n"/>
      <c r="M1009" s="112" t="n"/>
      <c r="N1009" s="111" t="n"/>
      <c r="O1009" s="112" t="n"/>
      <c r="P1009" s="111" t="n"/>
    </row>
    <row r="1010">
      <c r="B1010" s="98" t="n"/>
      <c r="G1010" s="112" t="n"/>
      <c r="H1010" s="112" t="n"/>
      <c r="I1010" s="112" t="n"/>
      <c r="J1010" s="112" t="n"/>
      <c r="K1010" s="112" t="n"/>
      <c r="L1010" s="112" t="n"/>
      <c r="M1010" s="112" t="n"/>
      <c r="N1010" s="111" t="n"/>
      <c r="O1010" s="112" t="n"/>
      <c r="P1010" s="111" t="n"/>
    </row>
    <row r="1011">
      <c r="B1011" s="98" t="n"/>
      <c r="G1011" s="112" t="n"/>
      <c r="H1011" s="112" t="n"/>
      <c r="I1011" s="112" t="n"/>
      <c r="J1011" s="112" t="n"/>
      <c r="K1011" s="112" t="n"/>
      <c r="L1011" s="112" t="n"/>
      <c r="M1011" s="112" t="n"/>
      <c r="N1011" s="111" t="n"/>
      <c r="O1011" s="112" t="n"/>
      <c r="P1011" s="111" t="n"/>
    </row>
    <row r="1012">
      <c r="B1012" s="98" t="n"/>
      <c r="G1012" s="112" t="n"/>
      <c r="H1012" s="112" t="n"/>
      <c r="I1012" s="112" t="n"/>
      <c r="J1012" s="112" t="n"/>
      <c r="K1012" s="112" t="n"/>
      <c r="L1012" s="112" t="n"/>
      <c r="M1012" s="112" t="n"/>
      <c r="N1012" s="111" t="n"/>
      <c r="O1012" s="112" t="n"/>
      <c r="P1012" s="111" t="n"/>
    </row>
    <row r="1013">
      <c r="B1013" s="98" t="n"/>
      <c r="G1013" s="112" t="n"/>
      <c r="H1013" s="112" t="n"/>
      <c r="I1013" s="112" t="n"/>
      <c r="J1013" s="112" t="n"/>
      <c r="K1013" s="112" t="n"/>
      <c r="L1013" s="112" t="n"/>
      <c r="M1013" s="112" t="n"/>
      <c r="N1013" s="111" t="n"/>
      <c r="O1013" s="112" t="n"/>
      <c r="P1013" s="111" t="n"/>
    </row>
    <row r="1014">
      <c r="B1014" s="98" t="n"/>
      <c r="G1014" s="112" t="n"/>
      <c r="H1014" s="112" t="n"/>
      <c r="I1014" s="112" t="n"/>
      <c r="J1014" s="112" t="n"/>
      <c r="K1014" s="112" t="n"/>
      <c r="L1014" s="112" t="n"/>
      <c r="M1014" s="112" t="n"/>
      <c r="N1014" s="111" t="n"/>
      <c r="O1014" s="112" t="n"/>
      <c r="P1014" s="111" t="n"/>
    </row>
    <row r="1015">
      <c r="B1015" s="98" t="n"/>
      <c r="G1015" s="112" t="n"/>
      <c r="H1015" s="112" t="n"/>
      <c r="I1015" s="112" t="n"/>
      <c r="J1015" s="112" t="n"/>
      <c r="K1015" s="112" t="n"/>
      <c r="L1015" s="112" t="n"/>
      <c r="M1015" s="112" t="n"/>
      <c r="N1015" s="111" t="n"/>
      <c r="O1015" s="112" t="n"/>
      <c r="P1015" s="111" t="n"/>
    </row>
    <row r="1016">
      <c r="B1016" s="98" t="n"/>
      <c r="G1016" s="112" t="n"/>
      <c r="H1016" s="112" t="n"/>
      <c r="I1016" s="112" t="n"/>
      <c r="J1016" s="112" t="n"/>
      <c r="K1016" s="112" t="n"/>
      <c r="L1016" s="112" t="n"/>
      <c r="M1016" s="112" t="n"/>
      <c r="N1016" s="111" t="n"/>
      <c r="O1016" s="112" t="n"/>
      <c r="P1016" s="111" t="n"/>
    </row>
    <row r="1017">
      <c r="B1017" s="98" t="n"/>
      <c r="G1017" s="112" t="n"/>
      <c r="H1017" s="112" t="n"/>
      <c r="I1017" s="112" t="n"/>
      <c r="J1017" s="112" t="n"/>
      <c r="K1017" s="112" t="n"/>
      <c r="L1017" s="112" t="n"/>
      <c r="M1017" s="112" t="n"/>
      <c r="N1017" s="111" t="n"/>
      <c r="O1017" s="112" t="n"/>
      <c r="P1017" s="111" t="n"/>
    </row>
    <row r="1018">
      <c r="B1018" s="98" t="n"/>
      <c r="G1018" s="112" t="n"/>
      <c r="H1018" s="112" t="n"/>
      <c r="I1018" s="112" t="n"/>
      <c r="J1018" s="112" t="n"/>
      <c r="K1018" s="112" t="n"/>
      <c r="L1018" s="112" t="n"/>
      <c r="M1018" s="112" t="n"/>
      <c r="N1018" s="111" t="n"/>
      <c r="O1018" s="112" t="n"/>
      <c r="P1018" s="111" t="n"/>
    </row>
    <row r="1019">
      <c r="B1019" s="98" t="n"/>
      <c r="G1019" s="112" t="n"/>
      <c r="H1019" s="112" t="n"/>
      <c r="I1019" s="112" t="n"/>
      <c r="J1019" s="112" t="n"/>
      <c r="K1019" s="112" t="n"/>
      <c r="L1019" s="112" t="n"/>
      <c r="M1019" s="112" t="n"/>
      <c r="N1019" s="111" t="n"/>
      <c r="O1019" s="112" t="n"/>
      <c r="P1019" s="111" t="n"/>
    </row>
    <row r="1020">
      <c r="B1020" s="98" t="n"/>
      <c r="G1020" s="112" t="n"/>
      <c r="H1020" s="112" t="n"/>
      <c r="I1020" s="112" t="n"/>
      <c r="J1020" s="112" t="n"/>
      <c r="K1020" s="112" t="n"/>
      <c r="L1020" s="112" t="n"/>
      <c r="M1020" s="112" t="n"/>
      <c r="N1020" s="111" t="n"/>
      <c r="O1020" s="112" t="n"/>
      <c r="P1020" s="111" t="n"/>
    </row>
    <row r="1021">
      <c r="B1021" s="98" t="n"/>
      <c r="G1021" s="112" t="n"/>
      <c r="H1021" s="112" t="n"/>
      <c r="I1021" s="112" t="n"/>
      <c r="J1021" s="112" t="n"/>
      <c r="K1021" s="112" t="n"/>
      <c r="L1021" s="112" t="n"/>
      <c r="M1021" s="112" t="n"/>
      <c r="N1021" s="111" t="n"/>
      <c r="O1021" s="112" t="n"/>
      <c r="P1021" s="111" t="n"/>
    </row>
    <row r="1022">
      <c r="B1022" s="98" t="n"/>
      <c r="G1022" s="112" t="n"/>
      <c r="H1022" s="112" t="n"/>
      <c r="I1022" s="112" t="n"/>
      <c r="J1022" s="112" t="n"/>
      <c r="K1022" s="112" t="n"/>
      <c r="L1022" s="112" t="n"/>
      <c r="M1022" s="112" t="n"/>
      <c r="N1022" s="111" t="n"/>
      <c r="O1022" s="112" t="n"/>
      <c r="P1022" s="111" t="n"/>
    </row>
    <row r="1023">
      <c r="B1023" s="98" t="n"/>
      <c r="G1023" s="112" t="n"/>
      <c r="H1023" s="112" t="n"/>
      <c r="I1023" s="112" t="n"/>
      <c r="J1023" s="112" t="n"/>
      <c r="K1023" s="112" t="n"/>
      <c r="L1023" s="112" t="n"/>
      <c r="M1023" s="112" t="n"/>
      <c r="N1023" s="111" t="n"/>
      <c r="O1023" s="112" t="n"/>
      <c r="P1023" s="111" t="n"/>
    </row>
    <row r="1024">
      <c r="B1024" s="98" t="n"/>
      <c r="G1024" s="112" t="n"/>
      <c r="H1024" s="112" t="n"/>
      <c r="I1024" s="112" t="n"/>
      <c r="J1024" s="112" t="n"/>
      <c r="K1024" s="112" t="n"/>
      <c r="L1024" s="112" t="n"/>
      <c r="M1024" s="112" t="n"/>
      <c r="N1024" s="111" t="n"/>
      <c r="O1024" s="112" t="n"/>
      <c r="P1024" s="111" t="n"/>
    </row>
    <row r="1025">
      <c r="B1025" s="98" t="n"/>
      <c r="G1025" s="112" t="n"/>
      <c r="H1025" s="112" t="n"/>
      <c r="I1025" s="112" t="n"/>
      <c r="J1025" s="112" t="n"/>
      <c r="K1025" s="112" t="n"/>
      <c r="L1025" s="112" t="n"/>
      <c r="M1025" s="112" t="n"/>
      <c r="N1025" s="111" t="n"/>
      <c r="O1025" s="112" t="n"/>
      <c r="P1025" s="111" t="n"/>
    </row>
    <row r="1026">
      <c r="B1026" s="98" t="n"/>
      <c r="G1026" s="112" t="n"/>
      <c r="H1026" s="112" t="n"/>
      <c r="I1026" s="112" t="n"/>
      <c r="J1026" s="112" t="n"/>
      <c r="K1026" s="112" t="n"/>
      <c r="L1026" s="112" t="n"/>
      <c r="M1026" s="112" t="n"/>
      <c r="N1026" s="111" t="n"/>
      <c r="O1026" s="112" t="n"/>
      <c r="P1026" s="111" t="n"/>
    </row>
    <row r="1027">
      <c r="B1027" s="98" t="n"/>
      <c r="G1027" s="112" t="n"/>
      <c r="H1027" s="112" t="n"/>
      <c r="I1027" s="112" t="n"/>
      <c r="J1027" s="112" t="n"/>
      <c r="K1027" s="112" t="n"/>
      <c r="L1027" s="112" t="n"/>
      <c r="M1027" s="112" t="n"/>
      <c r="N1027" s="111" t="n"/>
      <c r="O1027" s="112" t="n"/>
      <c r="P1027" s="111" t="n"/>
    </row>
    <row r="1028">
      <c r="B1028" s="98" t="n"/>
      <c r="G1028" s="112" t="n"/>
      <c r="H1028" s="112" t="n"/>
      <c r="I1028" s="112" t="n"/>
      <c r="J1028" s="112" t="n"/>
      <c r="K1028" s="112" t="n"/>
      <c r="L1028" s="112" t="n"/>
      <c r="M1028" s="112" t="n"/>
      <c r="N1028" s="111" t="n"/>
      <c r="O1028" s="112" t="n"/>
      <c r="P1028" s="111" t="n"/>
    </row>
    <row r="1029">
      <c r="B1029" s="98" t="n"/>
      <c r="G1029" s="112" t="n"/>
      <c r="H1029" s="112" t="n"/>
      <c r="I1029" s="112" t="n"/>
      <c r="J1029" s="112" t="n"/>
      <c r="K1029" s="112" t="n"/>
      <c r="L1029" s="112" t="n"/>
      <c r="M1029" s="112" t="n"/>
      <c r="N1029" s="111" t="n"/>
      <c r="O1029" s="112" t="n"/>
      <c r="P1029" s="111" t="n"/>
    </row>
    <row r="1030">
      <c r="B1030" s="98" t="n"/>
      <c r="G1030" s="112" t="n"/>
      <c r="H1030" s="112" t="n"/>
      <c r="I1030" s="112" t="n"/>
      <c r="J1030" s="112" t="n"/>
      <c r="K1030" s="112" t="n"/>
      <c r="L1030" s="112" t="n"/>
      <c r="M1030" s="112" t="n"/>
      <c r="N1030" s="111" t="n"/>
      <c r="O1030" s="112" t="n"/>
      <c r="P1030" s="111" t="n"/>
    </row>
    <row r="1031">
      <c r="B1031" s="98" t="n"/>
      <c r="G1031" s="112" t="n"/>
      <c r="H1031" s="112" t="n"/>
      <c r="I1031" s="112" t="n"/>
      <c r="J1031" s="112" t="n"/>
      <c r="K1031" s="112" t="n"/>
      <c r="L1031" s="112" t="n"/>
      <c r="M1031" s="112" t="n"/>
      <c r="N1031" s="111" t="n"/>
      <c r="O1031" s="112" t="n"/>
      <c r="P1031" s="111" t="n"/>
    </row>
    <row r="1032">
      <c r="B1032" s="98" t="n"/>
      <c r="G1032" s="112" t="n"/>
      <c r="H1032" s="112" t="n"/>
      <c r="I1032" s="112" t="n"/>
      <c r="J1032" s="112" t="n"/>
      <c r="K1032" s="112" t="n"/>
      <c r="L1032" s="112" t="n"/>
      <c r="M1032" s="112" t="n"/>
      <c r="N1032" s="111" t="n"/>
      <c r="O1032" s="112" t="n"/>
      <c r="P1032" s="111" t="n"/>
    </row>
    <row r="1033">
      <c r="B1033" s="98" t="n"/>
      <c r="G1033" s="112" t="n"/>
      <c r="H1033" s="112" t="n"/>
      <c r="I1033" s="112" t="n"/>
      <c r="J1033" s="112" t="n"/>
      <c r="K1033" s="112" t="n"/>
      <c r="L1033" s="112" t="n"/>
      <c r="M1033" s="112" t="n"/>
      <c r="N1033" s="111" t="n"/>
      <c r="O1033" s="112" t="n"/>
      <c r="P1033" s="111" t="n"/>
    </row>
    <row r="1034">
      <c r="B1034" s="98" t="n"/>
      <c r="G1034" s="112" t="n"/>
      <c r="H1034" s="112" t="n"/>
      <c r="I1034" s="112" t="n"/>
      <c r="J1034" s="112" t="n"/>
      <c r="K1034" s="112" t="n"/>
      <c r="L1034" s="112" t="n"/>
      <c r="M1034" s="112" t="n"/>
      <c r="N1034" s="111" t="n"/>
      <c r="O1034" s="112" t="n"/>
      <c r="P1034" s="111" t="n"/>
    </row>
    <row r="1035">
      <c r="B1035" s="98" t="n"/>
      <c r="G1035" s="112" t="n"/>
      <c r="H1035" s="112" t="n"/>
      <c r="I1035" s="112" t="n"/>
      <c r="J1035" s="112" t="n"/>
      <c r="K1035" s="112" t="n"/>
      <c r="L1035" s="112" t="n"/>
      <c r="M1035" s="112" t="n"/>
      <c r="N1035" s="111" t="n"/>
      <c r="O1035" s="112" t="n"/>
      <c r="P1035" s="111" t="n"/>
    </row>
    <row r="1036">
      <c r="B1036" s="98" t="n"/>
      <c r="G1036" s="112" t="n"/>
      <c r="H1036" s="112" t="n"/>
      <c r="I1036" s="112" t="n"/>
      <c r="J1036" s="112" t="n"/>
      <c r="K1036" s="112" t="n"/>
      <c r="L1036" s="112" t="n"/>
      <c r="M1036" s="112" t="n"/>
      <c r="N1036" s="111" t="n"/>
      <c r="O1036" s="112" t="n"/>
      <c r="P1036" s="111" t="n"/>
    </row>
    <row r="1037">
      <c r="B1037" s="98" t="n"/>
      <c r="G1037" s="112" t="n"/>
      <c r="H1037" s="112" t="n"/>
      <c r="I1037" s="112" t="n"/>
      <c r="J1037" s="112" t="n"/>
      <c r="K1037" s="112" t="n"/>
      <c r="L1037" s="112" t="n"/>
      <c r="M1037" s="112" t="n"/>
      <c r="N1037" s="111" t="n"/>
      <c r="O1037" s="112" t="n"/>
      <c r="P1037" s="111" t="n"/>
    </row>
    <row r="1038">
      <c r="B1038" s="98" t="n"/>
      <c r="G1038" s="112" t="n"/>
      <c r="H1038" s="112" t="n"/>
      <c r="I1038" s="112" t="n"/>
      <c r="J1038" s="112" t="n"/>
      <c r="K1038" s="112" t="n"/>
      <c r="L1038" s="112" t="n"/>
      <c r="M1038" s="112" t="n"/>
      <c r="N1038" s="111" t="n"/>
      <c r="O1038" s="112" t="n"/>
      <c r="P1038" s="111" t="n"/>
    </row>
    <row r="1039">
      <c r="B1039" s="98" t="n"/>
      <c r="G1039" s="112" t="n"/>
      <c r="H1039" s="112" t="n"/>
      <c r="I1039" s="112" t="n"/>
      <c r="J1039" s="112" t="n"/>
      <c r="K1039" s="112" t="n"/>
      <c r="L1039" s="112" t="n"/>
      <c r="M1039" s="112" t="n"/>
      <c r="N1039" s="111" t="n"/>
      <c r="O1039" s="112" t="n"/>
      <c r="P1039" s="111" t="n"/>
    </row>
    <row r="1040">
      <c r="B1040" s="98" t="n"/>
      <c r="G1040" s="112" t="n"/>
      <c r="H1040" s="112" t="n"/>
      <c r="I1040" s="112" t="n"/>
      <c r="J1040" s="112" t="n"/>
      <c r="K1040" s="112" t="n"/>
      <c r="L1040" s="112" t="n"/>
      <c r="M1040" s="112" t="n"/>
      <c r="N1040" s="111" t="n"/>
      <c r="O1040" s="112" t="n"/>
      <c r="P1040" s="111" t="n"/>
    </row>
    <row r="1041">
      <c r="B1041" s="98" t="n"/>
      <c r="G1041" s="112" t="n"/>
      <c r="H1041" s="112" t="n"/>
      <c r="I1041" s="112" t="n"/>
      <c r="J1041" s="112" t="n"/>
      <c r="K1041" s="112" t="n"/>
      <c r="L1041" s="112" t="n"/>
      <c r="M1041" s="112" t="n"/>
      <c r="N1041" s="111" t="n"/>
      <c r="O1041" s="112" t="n"/>
      <c r="P1041" s="111" t="n"/>
    </row>
    <row r="1042">
      <c r="B1042" s="98" t="n"/>
      <c r="G1042" s="112" t="n"/>
      <c r="H1042" s="112" t="n"/>
      <c r="I1042" s="112" t="n"/>
      <c r="J1042" s="112" t="n"/>
      <c r="K1042" s="112" t="n"/>
      <c r="L1042" s="112" t="n"/>
      <c r="M1042" s="112" t="n"/>
      <c r="N1042" s="111" t="n"/>
      <c r="O1042" s="112" t="n"/>
      <c r="P1042" s="111" t="n"/>
    </row>
    <row r="1043">
      <c r="B1043" s="98" t="n"/>
      <c r="G1043" s="112" t="n"/>
      <c r="H1043" s="112" t="n"/>
      <c r="I1043" s="112" t="n"/>
      <c r="J1043" s="112" t="n"/>
      <c r="K1043" s="112" t="n"/>
      <c r="L1043" s="112" t="n"/>
      <c r="M1043" s="112" t="n"/>
      <c r="N1043" s="111" t="n"/>
      <c r="O1043" s="112" t="n"/>
      <c r="P1043" s="111" t="n"/>
    </row>
    <row r="1044">
      <c r="B1044" s="98" t="n"/>
      <c r="G1044" s="112" t="n"/>
      <c r="H1044" s="112" t="n"/>
      <c r="I1044" s="112" t="n"/>
      <c r="J1044" s="112" t="n"/>
      <c r="K1044" s="112" t="n"/>
      <c r="L1044" s="112" t="n"/>
      <c r="M1044" s="112" t="n"/>
      <c r="N1044" s="111" t="n"/>
      <c r="O1044" s="112" t="n"/>
      <c r="P1044" s="111" t="n"/>
    </row>
    <row r="1045">
      <c r="B1045" s="98" t="n"/>
      <c r="G1045" s="112" t="n"/>
      <c r="H1045" s="112" t="n"/>
      <c r="I1045" s="112" t="n"/>
      <c r="J1045" s="112" t="n"/>
      <c r="K1045" s="112" t="n"/>
      <c r="L1045" s="112" t="n"/>
      <c r="M1045" s="112" t="n"/>
      <c r="N1045" s="111" t="n"/>
      <c r="O1045" s="112" t="n"/>
      <c r="P1045" s="111" t="n"/>
    </row>
    <row r="1046">
      <c r="B1046" s="98" t="n"/>
      <c r="G1046" s="112" t="n"/>
      <c r="H1046" s="112" t="n"/>
      <c r="I1046" s="112" t="n"/>
      <c r="J1046" s="112" t="n"/>
      <c r="K1046" s="112" t="n"/>
      <c r="L1046" s="112" t="n"/>
      <c r="M1046" s="112" t="n"/>
      <c r="N1046" s="111" t="n"/>
      <c r="O1046" s="112" t="n"/>
      <c r="P1046" s="111" t="n"/>
    </row>
    <row r="1047">
      <c r="B1047" s="98" t="n"/>
      <c r="G1047" s="112" t="n"/>
      <c r="H1047" s="112" t="n"/>
      <c r="I1047" s="112" t="n"/>
      <c r="J1047" s="112" t="n"/>
      <c r="K1047" s="112" t="n"/>
      <c r="L1047" s="112" t="n"/>
      <c r="M1047" s="112" t="n"/>
      <c r="N1047" s="111" t="n"/>
      <c r="O1047" s="112" t="n"/>
      <c r="P1047" s="111" t="n"/>
    </row>
    <row r="1048">
      <c r="B1048" s="98" t="n"/>
      <c r="G1048" s="112" t="n"/>
      <c r="H1048" s="112" t="n"/>
      <c r="I1048" s="112" t="n"/>
      <c r="J1048" s="112" t="n"/>
      <c r="K1048" s="112" t="n"/>
      <c r="L1048" s="112" t="n"/>
      <c r="M1048" s="112" t="n"/>
      <c r="N1048" s="111" t="n"/>
      <c r="O1048" s="112" t="n"/>
      <c r="P1048" s="111" t="n"/>
    </row>
    <row r="1049">
      <c r="B1049" s="98" t="n"/>
      <c r="G1049" s="112" t="n"/>
      <c r="H1049" s="112" t="n"/>
      <c r="I1049" s="112" t="n"/>
      <c r="J1049" s="112" t="n"/>
      <c r="K1049" s="112" t="n"/>
      <c r="L1049" s="112" t="n"/>
      <c r="M1049" s="112" t="n"/>
      <c r="N1049" s="111" t="n"/>
      <c r="O1049" s="112" t="n"/>
      <c r="P1049" s="111" t="n"/>
    </row>
    <row r="1050">
      <c r="B1050" s="98" t="n"/>
      <c r="G1050" s="112" t="n"/>
      <c r="H1050" s="112" t="n"/>
      <c r="I1050" s="112" t="n"/>
      <c r="J1050" s="112" t="n"/>
      <c r="K1050" s="112" t="n"/>
      <c r="L1050" s="112" t="n"/>
      <c r="M1050" s="112" t="n"/>
      <c r="N1050" s="111" t="n"/>
      <c r="O1050" s="112" t="n"/>
      <c r="P1050" s="111" t="n"/>
    </row>
    <row r="1051">
      <c r="B1051" s="98" t="n"/>
      <c r="G1051" s="112" t="n"/>
      <c r="H1051" s="112" t="n"/>
      <c r="I1051" s="112" t="n"/>
      <c r="J1051" s="112" t="n"/>
      <c r="K1051" s="112" t="n"/>
      <c r="L1051" s="112" t="n"/>
      <c r="M1051" s="112" t="n"/>
      <c r="N1051" s="111" t="n"/>
      <c r="O1051" s="112" t="n"/>
      <c r="P1051" s="111" t="n"/>
    </row>
    <row r="1052">
      <c r="B1052" s="98" t="n"/>
      <c r="G1052" s="112" t="n"/>
      <c r="H1052" s="112" t="n"/>
      <c r="I1052" s="112" t="n"/>
      <c r="J1052" s="112" t="n"/>
      <c r="K1052" s="112" t="n"/>
      <c r="L1052" s="112" t="n"/>
      <c r="M1052" s="112" t="n"/>
      <c r="N1052" s="111" t="n"/>
      <c r="O1052" s="112" t="n"/>
      <c r="P1052" s="111" t="n"/>
    </row>
    <row r="1053">
      <c r="B1053" s="98" t="n"/>
      <c r="G1053" s="112" t="n"/>
      <c r="H1053" s="112" t="n"/>
      <c r="I1053" s="112" t="n"/>
      <c r="J1053" s="112" t="n"/>
      <c r="K1053" s="112" t="n"/>
      <c r="L1053" s="112" t="n"/>
      <c r="M1053" s="112" t="n"/>
      <c r="N1053" s="111" t="n"/>
      <c r="O1053" s="112" t="n"/>
      <c r="P1053" s="111" t="n"/>
    </row>
    <row r="1054">
      <c r="B1054" s="98" t="n"/>
      <c r="G1054" s="112" t="n"/>
      <c r="H1054" s="112" t="n"/>
      <c r="I1054" s="112" t="n"/>
      <c r="J1054" s="112" t="n"/>
      <c r="K1054" s="112" t="n"/>
      <c r="L1054" s="112" t="n"/>
      <c r="M1054" s="112" t="n"/>
      <c r="N1054" s="111" t="n"/>
      <c r="O1054" s="112" t="n"/>
      <c r="P1054" s="111" t="n"/>
    </row>
    <row r="1055">
      <c r="B1055" s="98" t="n"/>
      <c r="G1055" s="112" t="n"/>
      <c r="H1055" s="112" t="n"/>
      <c r="I1055" s="112" t="n"/>
      <c r="J1055" s="112" t="n"/>
      <c r="K1055" s="112" t="n"/>
      <c r="L1055" s="112" t="n"/>
      <c r="M1055" s="112" t="n"/>
      <c r="N1055" s="111" t="n"/>
      <c r="O1055" s="112" t="n"/>
      <c r="P1055" s="111" t="n"/>
    </row>
    <row r="1056">
      <c r="B1056" s="98" t="n"/>
      <c r="G1056" s="112" t="n"/>
      <c r="H1056" s="112" t="n"/>
      <c r="I1056" s="112" t="n"/>
      <c r="J1056" s="112" t="n"/>
      <c r="K1056" s="112" t="n"/>
      <c r="L1056" s="112" t="n"/>
      <c r="M1056" s="112" t="n"/>
      <c r="N1056" s="111" t="n"/>
      <c r="O1056" s="112" t="n"/>
      <c r="P1056" s="111" t="n"/>
    </row>
    <row r="1057">
      <c r="B1057" s="98" t="n"/>
      <c r="G1057" s="112" t="n"/>
      <c r="H1057" s="112" t="n"/>
      <c r="I1057" s="112" t="n"/>
      <c r="J1057" s="112" t="n"/>
      <c r="K1057" s="112" t="n"/>
      <c r="L1057" s="112" t="n"/>
      <c r="M1057" s="112" t="n"/>
      <c r="N1057" s="111" t="n"/>
      <c r="O1057" s="112" t="n"/>
      <c r="P1057" s="111" t="n"/>
    </row>
    <row r="1058">
      <c r="B1058" s="98" t="n"/>
      <c r="G1058" s="112" t="n"/>
      <c r="H1058" s="112" t="n"/>
      <c r="I1058" s="112" t="n"/>
      <c r="J1058" s="112" t="n"/>
      <c r="K1058" s="112" t="n"/>
      <c r="L1058" s="112" t="n"/>
      <c r="M1058" s="112" t="n"/>
      <c r="N1058" s="111" t="n"/>
      <c r="O1058" s="112" t="n"/>
      <c r="P1058" s="111" t="n"/>
    </row>
    <row r="1059">
      <c r="B1059" s="98" t="n"/>
      <c r="G1059" s="112" t="n"/>
      <c r="H1059" s="112" t="n"/>
      <c r="I1059" s="112" t="n"/>
      <c r="J1059" s="112" t="n"/>
      <c r="K1059" s="112" t="n"/>
      <c r="L1059" s="112" t="n"/>
      <c r="M1059" s="112" t="n"/>
      <c r="N1059" s="111" t="n"/>
      <c r="O1059" s="112" t="n"/>
      <c r="P1059" s="111" t="n"/>
    </row>
    <row r="1060">
      <c r="B1060" s="98" t="n"/>
      <c r="G1060" s="112" t="n"/>
      <c r="H1060" s="112" t="n"/>
      <c r="I1060" s="112" t="n"/>
      <c r="J1060" s="112" t="n"/>
      <c r="K1060" s="112" t="n"/>
      <c r="L1060" s="112" t="n"/>
      <c r="M1060" s="112" t="n"/>
      <c r="N1060" s="111" t="n"/>
      <c r="O1060" s="112" t="n"/>
      <c r="P1060" s="111" t="n"/>
    </row>
    <row r="1061">
      <c r="B1061" s="98" t="n"/>
      <c r="G1061" s="111" t="n"/>
      <c r="H1061" s="112" t="n"/>
      <c r="I1061" s="112" t="n"/>
      <c r="J1061" s="112" t="n"/>
      <c r="K1061" s="112" t="n"/>
      <c r="L1061" s="112" t="n"/>
      <c r="M1061" s="112" t="n"/>
      <c r="N1061" s="111" t="n"/>
      <c r="O1061" s="112" t="n"/>
      <c r="P1061" s="111" t="n"/>
    </row>
    <row r="1062">
      <c r="B1062" s="98" t="n"/>
      <c r="G1062" s="111" t="n"/>
      <c r="H1062" s="112" t="n"/>
      <c r="I1062" s="112" t="n"/>
      <c r="J1062" s="112" t="n"/>
      <c r="K1062" s="112" t="n"/>
      <c r="L1062" s="112" t="n"/>
      <c r="M1062" s="112" t="n"/>
      <c r="N1062" s="111" t="n"/>
      <c r="O1062" s="112" t="n"/>
      <c r="P1062" s="111" t="n"/>
    </row>
    <row r="1063">
      <c r="B1063" s="98" t="n"/>
      <c r="G1063" s="111" t="n"/>
      <c r="H1063" s="112" t="n"/>
      <c r="I1063" s="112" t="n"/>
      <c r="J1063" s="112" t="n"/>
      <c r="K1063" s="112" t="n"/>
      <c r="L1063" s="112" t="n"/>
      <c r="M1063" s="112" t="n"/>
      <c r="N1063" s="111" t="n"/>
      <c r="O1063" s="112" t="n"/>
      <c r="P1063" s="111" t="n"/>
    </row>
    <row r="1064">
      <c r="B1064" s="98" t="n"/>
      <c r="G1064" s="111" t="n"/>
      <c r="H1064" s="112" t="n"/>
      <c r="I1064" s="112" t="n"/>
      <c r="J1064" s="112" t="n"/>
      <c r="K1064" s="112" t="n"/>
      <c r="L1064" s="112" t="n"/>
      <c r="M1064" s="112" t="n"/>
      <c r="N1064" s="111" t="n"/>
      <c r="O1064" s="112" t="n"/>
      <c r="P1064" s="111" t="n"/>
    </row>
    <row r="1065">
      <c r="B1065" s="98" t="n"/>
      <c r="G1065" s="111" t="n"/>
      <c r="H1065" s="112" t="n"/>
      <c r="I1065" s="112" t="n"/>
      <c r="J1065" s="112" t="n"/>
      <c r="K1065" s="112" t="n"/>
      <c r="L1065" s="112" t="n"/>
      <c r="M1065" s="112" t="n"/>
      <c r="N1065" s="129" t="n"/>
      <c r="O1065" s="112" t="n"/>
      <c r="P1065" s="111" t="n"/>
    </row>
    <row r="1066">
      <c r="B1066" s="98" t="n"/>
      <c r="G1066" s="111" t="n"/>
      <c r="H1066" s="112" t="n"/>
      <c r="I1066" s="112" t="n"/>
      <c r="J1066" s="112" t="n"/>
      <c r="K1066" s="112" t="n"/>
      <c r="L1066" s="112" t="n"/>
      <c r="M1066" s="112" t="n"/>
      <c r="N1066" s="129" t="n"/>
      <c r="O1066" s="112" t="n"/>
      <c r="P1066" s="111" t="n"/>
    </row>
    <row r="1067">
      <c r="B1067" s="98" t="n"/>
      <c r="G1067" s="111" t="n"/>
      <c r="H1067" s="112" t="n"/>
      <c r="I1067" s="112" t="n"/>
      <c r="J1067" s="112" t="n"/>
      <c r="K1067" s="112" t="n"/>
      <c r="L1067" s="112" t="n"/>
      <c r="M1067" s="112" t="n"/>
      <c r="N1067" s="111" t="n"/>
      <c r="O1067" s="112" t="n"/>
      <c r="P1067" s="111" t="n"/>
    </row>
    <row r="1068">
      <c r="B1068" s="98" t="n"/>
      <c r="G1068" s="111" t="n"/>
      <c r="H1068" s="112" t="n"/>
      <c r="I1068" s="112" t="n"/>
      <c r="J1068" s="112" t="n"/>
      <c r="K1068" s="112" t="n"/>
      <c r="L1068" s="112" t="n"/>
      <c r="M1068" s="112" t="n"/>
      <c r="N1068" s="111" t="n"/>
      <c r="O1068" s="112" t="n"/>
      <c r="P1068" s="111" t="n"/>
    </row>
    <row r="1069">
      <c r="B1069" s="98" t="n"/>
      <c r="G1069" s="111" t="n"/>
      <c r="H1069" s="112" t="n"/>
      <c r="I1069" s="112" t="n"/>
      <c r="J1069" s="112" t="n"/>
      <c r="K1069" s="112" t="n"/>
      <c r="L1069" s="112" t="n"/>
      <c r="M1069" s="112" t="n"/>
      <c r="N1069" s="111" t="n"/>
      <c r="O1069" s="112" t="n"/>
      <c r="P1069" s="111" t="n"/>
    </row>
    <row r="1070">
      <c r="B1070" s="98" t="n"/>
      <c r="G1070" s="111" t="n"/>
      <c r="H1070" s="112" t="n"/>
      <c r="I1070" s="112" t="n"/>
      <c r="J1070" s="112" t="n"/>
      <c r="K1070" s="112" t="n"/>
      <c r="L1070" s="112" t="n"/>
      <c r="M1070" s="112" t="n"/>
      <c r="N1070" s="111" t="n"/>
      <c r="O1070" s="112" t="n"/>
      <c r="P1070" s="111" t="n"/>
    </row>
    <row r="1071">
      <c r="B1071" s="98" t="n"/>
      <c r="G1071" s="111" t="n"/>
      <c r="H1071" s="112" t="n"/>
      <c r="I1071" s="112" t="n"/>
      <c r="J1071" s="112" t="n"/>
      <c r="K1071" s="112" t="n"/>
      <c r="L1071" s="112" t="n"/>
      <c r="M1071" s="112" t="n"/>
      <c r="N1071" s="111" t="n"/>
      <c r="O1071" s="112" t="n"/>
      <c r="P1071" s="111" t="n"/>
    </row>
    <row r="1072">
      <c r="B1072" s="98" t="n"/>
      <c r="G1072" s="111" t="n"/>
      <c r="H1072" s="112" t="n"/>
      <c r="I1072" s="112" t="n"/>
      <c r="J1072" s="112" t="n"/>
      <c r="K1072" s="112" t="n"/>
      <c r="L1072" s="112" t="n"/>
      <c r="M1072" s="112" t="n"/>
      <c r="N1072" s="129" t="n"/>
      <c r="O1072" s="112" t="n"/>
      <c r="P1072" s="111" t="n"/>
    </row>
    <row r="1073">
      <c r="B1073" s="98" t="n"/>
      <c r="G1073" s="111" t="n"/>
      <c r="H1073" s="112" t="n"/>
      <c r="I1073" s="112" t="n"/>
      <c r="J1073" s="112" t="n"/>
      <c r="K1073" s="112" t="n"/>
      <c r="L1073" s="112" t="n"/>
      <c r="M1073" s="112" t="n"/>
      <c r="N1073" s="111" t="n"/>
      <c r="O1073" s="112" t="n"/>
      <c r="P1073" s="111" t="n"/>
    </row>
    <row r="1074">
      <c r="B1074" s="98" t="n"/>
      <c r="G1074" s="111" t="n"/>
      <c r="H1074" s="112" t="n"/>
      <c r="I1074" s="112" t="n"/>
      <c r="J1074" s="112" t="n"/>
      <c r="K1074" s="112" t="n"/>
      <c r="L1074" s="112" t="n"/>
      <c r="M1074" s="112" t="n"/>
      <c r="N1074" s="111" t="n"/>
      <c r="O1074" s="112" t="n"/>
      <c r="P1074" s="111" t="n"/>
    </row>
    <row r="1075">
      <c r="B1075" s="98" t="n"/>
      <c r="G1075" s="112" t="n"/>
      <c r="H1075" s="112" t="n"/>
      <c r="I1075" s="112" t="n"/>
      <c r="J1075" s="112" t="n"/>
      <c r="K1075" s="112" t="n"/>
      <c r="L1075" s="112" t="n"/>
      <c r="M1075" s="112" t="n"/>
      <c r="N1075" s="111" t="n"/>
      <c r="O1075" s="112" t="n"/>
      <c r="P1075" s="111" t="n"/>
    </row>
    <row r="1076">
      <c r="B1076" s="98" t="n"/>
      <c r="G1076" s="112" t="n"/>
      <c r="H1076" s="112" t="n"/>
      <c r="I1076" s="112" t="n"/>
      <c r="J1076" s="112" t="n"/>
      <c r="K1076" s="112" t="n"/>
      <c r="L1076" s="112" t="n"/>
      <c r="M1076" s="112" t="n"/>
      <c r="N1076" s="111" t="n"/>
      <c r="O1076" s="112" t="n"/>
      <c r="P1076" s="111" t="n"/>
    </row>
    <row r="1077">
      <c r="B1077" s="98" t="n"/>
      <c r="G1077" s="112" t="n"/>
      <c r="H1077" s="112" t="n"/>
      <c r="I1077" s="112" t="n"/>
      <c r="J1077" s="112" t="n"/>
      <c r="K1077" s="112" t="n"/>
      <c r="L1077" s="112" t="n"/>
      <c r="M1077" s="112" t="n"/>
      <c r="N1077" s="111" t="n"/>
      <c r="O1077" s="112" t="n"/>
      <c r="P1077" s="111" t="n"/>
    </row>
    <row r="1078">
      <c r="B1078" s="98" t="n"/>
      <c r="G1078" s="112" t="n"/>
      <c r="H1078" s="112" t="n"/>
      <c r="I1078" s="112" t="n"/>
      <c r="J1078" s="112" t="n"/>
      <c r="K1078" s="112" t="n"/>
      <c r="L1078" s="112" t="n"/>
      <c r="M1078" s="112" t="n"/>
      <c r="N1078" s="111" t="n"/>
      <c r="O1078" s="112" t="n"/>
      <c r="P1078" s="111" t="n"/>
    </row>
    <row r="1079">
      <c r="B1079" s="98" t="n"/>
      <c r="G1079" s="112" t="n"/>
      <c r="H1079" s="112" t="n"/>
      <c r="I1079" s="112" t="n"/>
      <c r="J1079" s="112" t="n"/>
      <c r="K1079" s="112" t="n"/>
      <c r="L1079" s="112" t="n"/>
      <c r="M1079" s="112" t="n"/>
      <c r="N1079" s="111" t="n"/>
      <c r="O1079" s="112" t="n"/>
      <c r="P1079" s="111" t="n"/>
    </row>
    <row r="1080">
      <c r="B1080" s="98" t="n"/>
      <c r="G1080" s="112" t="n"/>
      <c r="H1080" s="112" t="n"/>
      <c r="I1080" s="112" t="n"/>
      <c r="J1080" s="112" t="n"/>
      <c r="K1080" s="112" t="n"/>
      <c r="L1080" s="112" t="n"/>
      <c r="M1080" s="112" t="n"/>
      <c r="N1080" s="111" t="n"/>
      <c r="O1080" s="112" t="n"/>
      <c r="P1080" s="111" t="n"/>
    </row>
    <row r="1081">
      <c r="B1081" s="98" t="n"/>
      <c r="G1081" s="112" t="n"/>
      <c r="H1081" s="112" t="n"/>
      <c r="I1081" s="112" t="n"/>
      <c r="J1081" s="112" t="n"/>
      <c r="K1081" s="112" t="n"/>
      <c r="L1081" s="112" t="n"/>
      <c r="M1081" s="112" t="n"/>
      <c r="N1081" s="111" t="n"/>
      <c r="O1081" s="112" t="n"/>
      <c r="P1081" s="111" t="n"/>
    </row>
    <row r="1082">
      <c r="B1082" s="98" t="n"/>
      <c r="G1082" s="112" t="n"/>
      <c r="H1082" s="112" t="n"/>
      <c r="I1082" s="112" t="n"/>
      <c r="J1082" s="112" t="n"/>
      <c r="K1082" s="112" t="n"/>
      <c r="L1082" s="112" t="n"/>
      <c r="M1082" s="112" t="n"/>
      <c r="N1082" s="111" t="n"/>
      <c r="O1082" s="112" t="n"/>
      <c r="P1082" s="111" t="n"/>
    </row>
    <row r="1083">
      <c r="B1083" s="98" t="n"/>
      <c r="G1083" s="112" t="n"/>
      <c r="H1083" s="112" t="n"/>
      <c r="I1083" s="112" t="n"/>
      <c r="J1083" s="112" t="n"/>
      <c r="K1083" s="112" t="n"/>
      <c r="L1083" s="112" t="n"/>
      <c r="M1083" s="112" t="n"/>
      <c r="N1083" s="111" t="n"/>
      <c r="O1083" s="112" t="n"/>
      <c r="P1083" s="111" t="n"/>
    </row>
    <row r="1084">
      <c r="B1084" s="98" t="n"/>
      <c r="G1084" s="112" t="n"/>
      <c r="H1084" s="112" t="n"/>
      <c r="I1084" s="112" t="n"/>
      <c r="J1084" s="112" t="n"/>
      <c r="K1084" s="112" t="n"/>
      <c r="L1084" s="112" t="n"/>
      <c r="M1084" s="112" t="n"/>
      <c r="N1084" s="111" t="n"/>
      <c r="O1084" s="112" t="n"/>
      <c r="P1084" s="111" t="n"/>
    </row>
    <row r="1085">
      <c r="B1085" s="98" t="n"/>
      <c r="G1085" s="112" t="n"/>
      <c r="H1085" s="112" t="n"/>
      <c r="I1085" s="112" t="n"/>
      <c r="J1085" s="112" t="n"/>
      <c r="K1085" s="112" t="n"/>
      <c r="L1085" s="112" t="n"/>
      <c r="M1085" s="112" t="n"/>
      <c r="N1085" s="111" t="n"/>
      <c r="O1085" s="112" t="n"/>
      <c r="P1085" s="111" t="n"/>
    </row>
    <row r="1086">
      <c r="B1086" s="98" t="n"/>
      <c r="G1086" s="112" t="n"/>
      <c r="H1086" s="112" t="n"/>
      <c r="I1086" s="112" t="n"/>
      <c r="J1086" s="112" t="n"/>
      <c r="K1086" s="112" t="n"/>
      <c r="L1086" s="112" t="n"/>
      <c r="M1086" s="112" t="n"/>
      <c r="N1086" s="111" t="n"/>
      <c r="O1086" s="112" t="n"/>
      <c r="P1086" s="111" t="n"/>
    </row>
    <row r="1087">
      <c r="B1087" s="98" t="n"/>
      <c r="G1087" s="112" t="n"/>
      <c r="H1087" s="112" t="n"/>
      <c r="I1087" s="112" t="n"/>
      <c r="J1087" s="112" t="n"/>
      <c r="K1087" s="112" t="n"/>
      <c r="L1087" s="112" t="n"/>
      <c r="M1087" s="112" t="n"/>
      <c r="N1087" s="111" t="n"/>
      <c r="O1087" s="112" t="n"/>
      <c r="P1087" s="111" t="n"/>
    </row>
    <row r="1088">
      <c r="B1088" s="98" t="n"/>
      <c r="G1088" s="112" t="n"/>
      <c r="H1088" s="112" t="n"/>
      <c r="I1088" s="112" t="n"/>
      <c r="J1088" s="112" t="n"/>
      <c r="K1088" s="112" t="n"/>
      <c r="L1088" s="112" t="n"/>
      <c r="M1088" s="112" t="n"/>
      <c r="N1088" s="111" t="n"/>
      <c r="O1088" s="112" t="n"/>
      <c r="P1088" s="111" t="n"/>
    </row>
    <row r="1089">
      <c r="B1089" s="98" t="n"/>
      <c r="G1089" s="112" t="n"/>
      <c r="H1089" s="112" t="n"/>
      <c r="I1089" s="112" t="n"/>
      <c r="J1089" s="112" t="n"/>
      <c r="K1089" s="112" t="n"/>
      <c r="L1089" s="112" t="n"/>
      <c r="M1089" s="112" t="n"/>
      <c r="N1089" s="111" t="n"/>
      <c r="O1089" s="112" t="n"/>
      <c r="P1089" s="111" t="n"/>
    </row>
    <row r="1090">
      <c r="B1090" s="98" t="n"/>
      <c r="G1090" s="112" t="n"/>
      <c r="H1090" s="112" t="n"/>
      <c r="I1090" s="112" t="n"/>
      <c r="J1090" s="112" t="n"/>
      <c r="K1090" s="112" t="n"/>
      <c r="L1090" s="112" t="n"/>
      <c r="M1090" s="112" t="n"/>
      <c r="N1090" s="111" t="n"/>
      <c r="O1090" s="112" t="n"/>
      <c r="P1090" s="111" t="n"/>
    </row>
    <row r="1091">
      <c r="B1091" s="98" t="n"/>
      <c r="G1091" s="112" t="n"/>
      <c r="H1091" s="112" t="n"/>
      <c r="I1091" s="112" t="n"/>
      <c r="J1091" s="112" t="n"/>
      <c r="K1091" s="112" t="n"/>
      <c r="L1091" s="112" t="n"/>
      <c r="M1091" s="112" t="n"/>
      <c r="N1091" s="111" t="n"/>
      <c r="O1091" s="112" t="n"/>
      <c r="P1091" s="111" t="n"/>
    </row>
    <row r="1092">
      <c r="B1092" s="98" t="n"/>
      <c r="G1092" s="112" t="n"/>
      <c r="H1092" s="112" t="n"/>
      <c r="I1092" s="112" t="n"/>
      <c r="J1092" s="112" t="n"/>
      <c r="K1092" s="112" t="n"/>
      <c r="L1092" s="112" t="n"/>
      <c r="M1092" s="112" t="n"/>
      <c r="N1092" s="111" t="n"/>
      <c r="O1092" s="112" t="n"/>
      <c r="P1092" s="111" t="n"/>
    </row>
    <row r="1093">
      <c r="B1093" s="98" t="n"/>
      <c r="G1093" s="112" t="n"/>
      <c r="H1093" s="112" t="n"/>
      <c r="I1093" s="112" t="n"/>
      <c r="J1093" s="112" t="n"/>
      <c r="K1093" s="112" t="n"/>
      <c r="L1093" s="112" t="n"/>
      <c r="M1093" s="112" t="n"/>
      <c r="N1093" s="111" t="n"/>
      <c r="O1093" s="112" t="n"/>
      <c r="P1093" s="111" t="n"/>
    </row>
    <row r="1094">
      <c r="B1094" s="98" t="n"/>
      <c r="G1094" s="112" t="n"/>
      <c r="H1094" s="112" t="n"/>
      <c r="I1094" s="112" t="n"/>
      <c r="J1094" s="112" t="n"/>
      <c r="K1094" s="112" t="n"/>
      <c r="L1094" s="112" t="n"/>
      <c r="M1094" s="112" t="n"/>
      <c r="N1094" s="111" t="n"/>
      <c r="O1094" s="112" t="n"/>
      <c r="P1094" s="111" t="n"/>
    </row>
    <row r="1095">
      <c r="B1095" s="98" t="n"/>
      <c r="G1095" s="112" t="n"/>
      <c r="H1095" s="112" t="n"/>
      <c r="I1095" s="112" t="n"/>
      <c r="J1095" s="112" t="n"/>
      <c r="K1095" s="112" t="n"/>
      <c r="L1095" s="112" t="n"/>
      <c r="M1095" s="112" t="n"/>
      <c r="N1095" s="111" t="n"/>
      <c r="O1095" s="112" t="n"/>
      <c r="P1095" s="111" t="n"/>
    </row>
    <row r="1096">
      <c r="B1096" s="98" t="n"/>
      <c r="G1096" s="112" t="n"/>
      <c r="H1096" s="112" t="n"/>
      <c r="I1096" s="112" t="n"/>
      <c r="J1096" s="112" t="n"/>
      <c r="K1096" s="112" t="n"/>
      <c r="L1096" s="112" t="n"/>
      <c r="M1096" s="112" t="n"/>
      <c r="N1096" s="111" t="n"/>
      <c r="O1096" s="112" t="n"/>
      <c r="P1096" s="111" t="n"/>
    </row>
    <row r="1097">
      <c r="B1097" s="98" t="n"/>
      <c r="G1097" s="112" t="n"/>
      <c r="H1097" s="112" t="n"/>
      <c r="I1097" s="112" t="n"/>
      <c r="J1097" s="112" t="n"/>
      <c r="K1097" s="112" t="n"/>
      <c r="L1097" s="112" t="n"/>
      <c r="M1097" s="112" t="n"/>
      <c r="N1097" s="111" t="n"/>
      <c r="O1097" s="112" t="n"/>
      <c r="P1097" s="111" t="n"/>
    </row>
    <row r="1098">
      <c r="B1098" s="98" t="n"/>
      <c r="G1098" s="112" t="n"/>
      <c r="H1098" s="112" t="n"/>
      <c r="I1098" s="112" t="n"/>
      <c r="J1098" s="112" t="n"/>
      <c r="K1098" s="112" t="n"/>
      <c r="L1098" s="112" t="n"/>
      <c r="M1098" s="112" t="n"/>
      <c r="N1098" s="111" t="n"/>
      <c r="O1098" s="112" t="n"/>
      <c r="P1098" s="111" t="n"/>
    </row>
    <row r="1099">
      <c r="B1099" s="98" t="n"/>
      <c r="G1099" s="112" t="n"/>
      <c r="H1099" s="112" t="n"/>
      <c r="I1099" s="112" t="n"/>
      <c r="J1099" s="112" t="n"/>
      <c r="K1099" s="112" t="n"/>
      <c r="L1099" s="112" t="n"/>
      <c r="M1099" s="112" t="n"/>
      <c r="N1099" s="111" t="n"/>
      <c r="O1099" s="112" t="n"/>
      <c r="P1099" s="111" t="n"/>
    </row>
    <row r="1100">
      <c r="B1100" s="98" t="n"/>
      <c r="G1100" s="112" t="n"/>
      <c r="H1100" s="112" t="n"/>
      <c r="I1100" s="112" t="n"/>
      <c r="J1100" s="112" t="n"/>
      <c r="K1100" s="112" t="n"/>
      <c r="L1100" s="112" t="n"/>
      <c r="M1100" s="112" t="n"/>
      <c r="N1100" s="111" t="n"/>
      <c r="O1100" s="112" t="n"/>
      <c r="P1100" s="111" t="n"/>
    </row>
    <row r="1101">
      <c r="B1101" s="98" t="n"/>
      <c r="G1101" s="112" t="n"/>
      <c r="H1101" s="112" t="n"/>
      <c r="I1101" s="112" t="n"/>
      <c r="J1101" s="112" t="n"/>
      <c r="K1101" s="112" t="n"/>
      <c r="L1101" s="112" t="n"/>
      <c r="M1101" s="112" t="n"/>
      <c r="N1101" s="111" t="n"/>
      <c r="O1101" s="112" t="n"/>
      <c r="P1101" s="111" t="n"/>
    </row>
    <row r="1102">
      <c r="B1102" s="98" t="n"/>
      <c r="G1102" s="112" t="n"/>
      <c r="H1102" s="112" t="n"/>
      <c r="I1102" s="112" t="n"/>
      <c r="J1102" s="112" t="n"/>
      <c r="K1102" s="112" t="n"/>
      <c r="L1102" s="112" t="n"/>
      <c r="M1102" s="112" t="n"/>
      <c r="N1102" s="111" t="n"/>
      <c r="O1102" s="112" t="n"/>
      <c r="P1102" s="111" t="n"/>
    </row>
    <row r="1103">
      <c r="B1103" s="98" t="n"/>
      <c r="G1103" s="112" t="n"/>
      <c r="H1103" s="112" t="n"/>
      <c r="I1103" s="112" t="n"/>
      <c r="J1103" s="112" t="n"/>
      <c r="K1103" s="112" t="n"/>
      <c r="L1103" s="112" t="n"/>
      <c r="M1103" s="112" t="n"/>
      <c r="N1103" s="111" t="n"/>
      <c r="O1103" s="112" t="n"/>
      <c r="P1103" s="111" t="n"/>
    </row>
    <row r="1104">
      <c r="B1104" s="98" t="n"/>
      <c r="G1104" s="112" t="n"/>
      <c r="H1104" s="112" t="n"/>
      <c r="I1104" s="112" t="n"/>
      <c r="J1104" s="112" t="n"/>
      <c r="K1104" s="112" t="n"/>
      <c r="L1104" s="112" t="n"/>
      <c r="M1104" s="112" t="n"/>
      <c r="N1104" s="111" t="n"/>
      <c r="O1104" s="112" t="n"/>
      <c r="P1104" s="111" t="n"/>
    </row>
    <row r="1105">
      <c r="B1105" s="98" t="n"/>
      <c r="G1105" s="112" t="n"/>
      <c r="H1105" s="112" t="n"/>
      <c r="I1105" s="112" t="n"/>
      <c r="J1105" s="112" t="n"/>
      <c r="K1105" s="112" t="n"/>
      <c r="L1105" s="112" t="n"/>
      <c r="M1105" s="112" t="n"/>
      <c r="N1105" s="111" t="n"/>
      <c r="O1105" s="112" t="n"/>
      <c r="P1105" s="111" t="n"/>
    </row>
    <row r="1106">
      <c r="B1106" s="98" t="n"/>
      <c r="G1106" s="112" t="n"/>
      <c r="H1106" s="112" t="n"/>
      <c r="I1106" s="112" t="n"/>
      <c r="J1106" s="112" t="n"/>
      <c r="K1106" s="112" t="n"/>
      <c r="L1106" s="112" t="n"/>
      <c r="M1106" s="112" t="n"/>
      <c r="N1106" s="111" t="n"/>
      <c r="O1106" s="112" t="n"/>
      <c r="P1106" s="111" t="n"/>
    </row>
    <row r="1107">
      <c r="B1107" s="98" t="n"/>
      <c r="G1107" s="112" t="n"/>
      <c r="H1107" s="112" t="n"/>
      <c r="I1107" s="112" t="n"/>
      <c r="J1107" s="112" t="n"/>
      <c r="K1107" s="112" t="n"/>
      <c r="L1107" s="112" t="n"/>
      <c r="M1107" s="112" t="n"/>
      <c r="N1107" s="111" t="n"/>
      <c r="O1107" s="112" t="n"/>
      <c r="P1107" s="111" t="n"/>
    </row>
    <row r="1108">
      <c r="B1108" s="98" t="n"/>
      <c r="G1108" s="112" t="n"/>
      <c r="H1108" s="112" t="n"/>
      <c r="I1108" s="112" t="n"/>
      <c r="J1108" s="112" t="n"/>
      <c r="K1108" s="112" t="n"/>
      <c r="L1108" s="112" t="n"/>
      <c r="M1108" s="112" t="n"/>
      <c r="N1108" s="111" t="n"/>
      <c r="O1108" s="112" t="n"/>
      <c r="P1108" s="111" t="n"/>
    </row>
    <row r="1109">
      <c r="B1109" s="98" t="n"/>
      <c r="G1109" s="112" t="n"/>
      <c r="H1109" s="112" t="n"/>
      <c r="I1109" s="112" t="n"/>
      <c r="J1109" s="112" t="n"/>
      <c r="K1109" s="112" t="n"/>
      <c r="L1109" s="112" t="n"/>
      <c r="M1109" s="112" t="n"/>
      <c r="N1109" s="111" t="n"/>
      <c r="O1109" s="112" t="n"/>
      <c r="P1109" s="111" t="n"/>
    </row>
    <row r="1110">
      <c r="B1110" s="98" t="n"/>
      <c r="G1110" s="112" t="n"/>
      <c r="H1110" s="112" t="n"/>
      <c r="I1110" s="112" t="n"/>
      <c r="J1110" s="112" t="n"/>
      <c r="K1110" s="112" t="n"/>
      <c r="L1110" s="112" t="n"/>
      <c r="M1110" s="112" t="n"/>
      <c r="N1110" s="111" t="n"/>
      <c r="O1110" s="112" t="n"/>
      <c r="P1110" s="111" t="n"/>
    </row>
    <row r="1111">
      <c r="B1111" s="98" t="n"/>
      <c r="G1111" s="112" t="n"/>
      <c r="H1111" s="112" t="n"/>
      <c r="I1111" s="112" t="n"/>
      <c r="J1111" s="112" t="n"/>
      <c r="K1111" s="112" t="n"/>
      <c r="L1111" s="112" t="n"/>
      <c r="M1111" s="112" t="n"/>
      <c r="N1111" s="111" t="n"/>
      <c r="O1111" s="112" t="n"/>
      <c r="P1111" s="111" t="n"/>
    </row>
    <row r="1112">
      <c r="B1112" s="98" t="n"/>
      <c r="G1112" s="112" t="n"/>
      <c r="H1112" s="112" t="n"/>
      <c r="I1112" s="112" t="n"/>
      <c r="J1112" s="112" t="n"/>
      <c r="K1112" s="112" t="n"/>
      <c r="L1112" s="112" t="n"/>
      <c r="M1112" s="112" t="n"/>
      <c r="N1112" s="111" t="n"/>
      <c r="O1112" s="112" t="n"/>
      <c r="P1112" s="111" t="n"/>
    </row>
    <row r="1113">
      <c r="B1113" s="98" t="n"/>
      <c r="G1113" s="112" t="n"/>
      <c r="H1113" s="112" t="n"/>
      <c r="I1113" s="112" t="n"/>
      <c r="J1113" s="112" t="n"/>
      <c r="K1113" s="112" t="n"/>
      <c r="L1113" s="112" t="n"/>
      <c r="M1113" s="112" t="n"/>
      <c r="N1113" s="111" t="n"/>
      <c r="O1113" s="112" t="n"/>
      <c r="P1113" s="111" t="n"/>
    </row>
    <row r="1114">
      <c r="B1114" s="98" t="n"/>
      <c r="G1114" s="112" t="n"/>
      <c r="H1114" s="112" t="n"/>
      <c r="I1114" s="112" t="n"/>
      <c r="J1114" s="112" t="n"/>
      <c r="K1114" s="112" t="n"/>
      <c r="L1114" s="112" t="n"/>
      <c r="M1114" s="112" t="n"/>
      <c r="N1114" s="111" t="n"/>
      <c r="O1114" s="112" t="n"/>
      <c r="P1114" s="111" t="n"/>
    </row>
    <row r="1115">
      <c r="B1115" s="98" t="n"/>
      <c r="G1115" s="112" t="n"/>
      <c r="H1115" s="112" t="n"/>
      <c r="I1115" s="112" t="n"/>
      <c r="J1115" s="112" t="n"/>
      <c r="K1115" s="112" t="n"/>
      <c r="L1115" s="112" t="n"/>
      <c r="M1115" s="112" t="n"/>
      <c r="N1115" s="111" t="n"/>
      <c r="O1115" s="112" t="n"/>
      <c r="P1115" s="111" t="n"/>
    </row>
    <row r="1116">
      <c r="B1116" s="98" t="n"/>
      <c r="G1116" s="112" t="n"/>
      <c r="H1116" s="112" t="n"/>
      <c r="I1116" s="112" t="n"/>
      <c r="J1116" s="112" t="n"/>
      <c r="K1116" s="112" t="n"/>
      <c r="L1116" s="112" t="n"/>
      <c r="M1116" s="112" t="n"/>
      <c r="N1116" s="111" t="n"/>
      <c r="O1116" s="112" t="n"/>
      <c r="P1116" s="111" t="n"/>
    </row>
    <row r="1117">
      <c r="B1117" s="98" t="n"/>
      <c r="G1117" s="112" t="n"/>
      <c r="H1117" s="112" t="n"/>
      <c r="I1117" s="112" t="n"/>
      <c r="J1117" s="112" t="n"/>
      <c r="K1117" s="112" t="n"/>
      <c r="L1117" s="112" t="n"/>
      <c r="M1117" s="112" t="n"/>
      <c r="N1117" s="111" t="n"/>
      <c r="O1117" s="112" t="n"/>
      <c r="P1117" s="111" t="n"/>
    </row>
    <row r="1118">
      <c r="B1118" s="98" t="n"/>
      <c r="G1118" s="112" t="n"/>
      <c r="H1118" s="112" t="n"/>
      <c r="I1118" s="112" t="n"/>
      <c r="J1118" s="112" t="n"/>
      <c r="K1118" s="112" t="n"/>
      <c r="L1118" s="112" t="n"/>
      <c r="M1118" s="112" t="n"/>
      <c r="N1118" s="111" t="n"/>
      <c r="O1118" s="112" t="n"/>
      <c r="P1118" s="111" t="n"/>
    </row>
    <row r="1119">
      <c r="B1119" s="98" t="n"/>
      <c r="G1119" s="112" t="n"/>
      <c r="H1119" s="112" t="n"/>
      <c r="I1119" s="112" t="n"/>
      <c r="J1119" s="112" t="n"/>
      <c r="K1119" s="112" t="n"/>
      <c r="L1119" s="112" t="n"/>
      <c r="M1119" s="112" t="n"/>
      <c r="N1119" s="111" t="n"/>
      <c r="O1119" s="112" t="n"/>
      <c r="P1119" s="111" t="n"/>
    </row>
    <row r="1120">
      <c r="B1120" s="98" t="n"/>
      <c r="G1120" s="112" t="n"/>
      <c r="H1120" s="112" t="n"/>
      <c r="I1120" s="112" t="n"/>
      <c r="J1120" s="112" t="n"/>
      <c r="K1120" s="112" t="n"/>
      <c r="L1120" s="112" t="n"/>
      <c r="M1120" s="112" t="n"/>
      <c r="N1120" s="111" t="n"/>
      <c r="O1120" s="112" t="n"/>
      <c r="P1120" s="111" t="n"/>
    </row>
    <row r="1121">
      <c r="B1121" s="98" t="n"/>
      <c r="G1121" s="112" t="n"/>
      <c r="H1121" s="112" t="n"/>
      <c r="I1121" s="112" t="n"/>
      <c r="J1121" s="112" t="n"/>
      <c r="K1121" s="112" t="n"/>
      <c r="L1121" s="112" t="n"/>
      <c r="M1121" s="112" t="n"/>
      <c r="N1121" s="111" t="n"/>
      <c r="O1121" s="112" t="n"/>
      <c r="P1121" s="111" t="n"/>
    </row>
    <row r="1122">
      <c r="B1122" s="98" t="n"/>
      <c r="G1122" s="112" t="n"/>
      <c r="H1122" s="112" t="n"/>
      <c r="I1122" s="112" t="n"/>
      <c r="J1122" s="112" t="n"/>
      <c r="K1122" s="112" t="n"/>
      <c r="L1122" s="112" t="n"/>
      <c r="M1122" s="112" t="n"/>
      <c r="N1122" s="111" t="n"/>
      <c r="O1122" s="112" t="n"/>
      <c r="P1122" s="111" t="n"/>
    </row>
    <row r="1123">
      <c r="B1123" s="98" t="n"/>
      <c r="G1123" s="112" t="n"/>
      <c r="H1123" s="112" t="n"/>
      <c r="I1123" s="112" t="n"/>
      <c r="J1123" s="112" t="n"/>
      <c r="K1123" s="112" t="n"/>
      <c r="L1123" s="112" t="n"/>
      <c r="M1123" s="112" t="n"/>
      <c r="N1123" s="111" t="n"/>
      <c r="O1123" s="112" t="n"/>
      <c r="P1123" s="111" t="n"/>
    </row>
    <row r="1124">
      <c r="B1124" s="98" t="n"/>
      <c r="G1124" s="112" t="n"/>
      <c r="H1124" s="112" t="n"/>
      <c r="I1124" s="112" t="n"/>
      <c r="J1124" s="112" t="n"/>
      <c r="K1124" s="112" t="n"/>
      <c r="L1124" s="112" t="n"/>
      <c r="M1124" s="112" t="n"/>
      <c r="N1124" s="111" t="n"/>
      <c r="O1124" s="112" t="n"/>
      <c r="P1124" s="111" t="n"/>
    </row>
    <row r="1125">
      <c r="B1125" s="98" t="n"/>
      <c r="G1125" s="112" t="n"/>
      <c r="H1125" s="112" t="n"/>
      <c r="I1125" s="112" t="n"/>
      <c r="J1125" s="112" t="n"/>
      <c r="K1125" s="112" t="n"/>
      <c r="L1125" s="112" t="n"/>
      <c r="M1125" s="112" t="n"/>
      <c r="N1125" s="111" t="n"/>
      <c r="O1125" s="112" t="n"/>
      <c r="P1125" s="111" t="n"/>
    </row>
    <row r="1126">
      <c r="B1126" s="98" t="n"/>
      <c r="G1126" s="112" t="n"/>
      <c r="H1126" s="112" t="n"/>
      <c r="I1126" s="112" t="n"/>
      <c r="J1126" s="112" t="n"/>
      <c r="K1126" s="112" t="n"/>
      <c r="L1126" s="112" t="n"/>
      <c r="M1126" s="112" t="n"/>
      <c r="N1126" s="111" t="n"/>
      <c r="O1126" s="112" t="n"/>
      <c r="P1126" s="111" t="n"/>
    </row>
    <row r="1127">
      <c r="B1127" s="98" t="n"/>
      <c r="G1127" s="112" t="n"/>
      <c r="H1127" s="112" t="n"/>
      <c r="I1127" s="112" t="n"/>
      <c r="J1127" s="112" t="n"/>
      <c r="K1127" s="112" t="n"/>
      <c r="L1127" s="112" t="n"/>
      <c r="M1127" s="112" t="n"/>
      <c r="N1127" s="111" t="n"/>
      <c r="O1127" s="112" t="n"/>
      <c r="P1127" s="111" t="n"/>
    </row>
    <row r="1128">
      <c r="B1128" s="98" t="n"/>
      <c r="G1128" s="112" t="n"/>
      <c r="H1128" s="112" t="n"/>
      <c r="I1128" s="112" t="n"/>
      <c r="J1128" s="112" t="n"/>
      <c r="K1128" s="112" t="n"/>
      <c r="L1128" s="112" t="n"/>
      <c r="M1128" s="112" t="n"/>
      <c r="N1128" s="111" t="n"/>
      <c r="O1128" s="112" t="n"/>
      <c r="P1128" s="111" t="n"/>
    </row>
    <row r="1129">
      <c r="B1129" s="98" t="n"/>
      <c r="G1129" s="112" t="n"/>
      <c r="H1129" s="112" t="n"/>
      <c r="I1129" s="112" t="n"/>
      <c r="J1129" s="112" t="n"/>
      <c r="K1129" s="112" t="n"/>
      <c r="L1129" s="112" t="n"/>
      <c r="M1129" s="112" t="n"/>
      <c r="N1129" s="111" t="n"/>
      <c r="O1129" s="112" t="n"/>
      <c r="P1129" s="111" t="n"/>
    </row>
    <row r="1130">
      <c r="B1130" s="98" t="n"/>
      <c r="G1130" s="112" t="n"/>
      <c r="H1130" s="112" t="n"/>
      <c r="I1130" s="112" t="n"/>
      <c r="J1130" s="112" t="n"/>
      <c r="K1130" s="112" t="n"/>
      <c r="L1130" s="112" t="n"/>
      <c r="M1130" s="112" t="n"/>
      <c r="N1130" s="111" t="n"/>
      <c r="O1130" s="112" t="n"/>
      <c r="P1130" s="111" t="n"/>
    </row>
  </sheetData>
  <autoFilter ref="C6:Q931"/>
  <dataValidations count="3">
    <dataValidation sqref="C4:E4 G4:Q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 sqref="F4" showErrorMessage="1" showInputMessage="1" allowBlank="1" errorTitle="Invalid Attribute Type" error="Please select an attribute type from the dropdown list." type="list">
      <formula1>"text, double, calculation, compatibility rule, pointer"</formula1>
    </dataValidation>
  </dataValidations>
  <printOptions gridLines="1"/>
  <pageMargins left="0.7479166666666667" right="0.7479166666666667" top="0.9840277777777777" bottom="0.9840277777777777" header="0.5118055555555555" footer="0.5118055555555555"/>
  <pageSetup orientation="landscape" scale="68" firstPageNumber="0" horizontalDpi="300" verticalDpi="300"/>
</worksheet>
</file>

<file path=xl/worksheets/sheet14.xml><?xml version="1.0" encoding="utf-8"?>
<worksheet xmlns="http://schemas.openxmlformats.org/spreadsheetml/2006/main">
  <sheetPr codeName="Sheet14">
    <outlinePr summaryBelow="1" summaryRight="1"/>
    <pageSetUpPr autoPageBreaks="0"/>
  </sheetPr>
  <dimension ref="A1:H25"/>
  <sheetViews>
    <sheetView zoomScale="108" zoomScaleNormal="108" workbookViewId="0">
      <selection activeCell="F9" sqref="F9"/>
    </sheetView>
  </sheetViews>
  <sheetFormatPr baseColWidth="8" defaultColWidth="10.7109375" defaultRowHeight="13.15"/>
  <cols>
    <col width="10.7109375" customWidth="1" style="168" min="1" max="1"/>
    <col width="10.7109375" customWidth="1" min="2" max="2"/>
    <col width="10.7109375" customWidth="1" style="8" min="3" max="4"/>
  </cols>
  <sheetData>
    <row r="1">
      <c r="B1" s="4" t="n"/>
      <c r="C1" s="9" t="n"/>
      <c r="D1" s="9" t="n"/>
      <c r="E1" s="4" t="n"/>
      <c r="F1" s="4" t="n"/>
      <c r="G1" s="4" t="n"/>
      <c r="H1" s="4" t="n"/>
    </row>
    <row r="2" ht="27.6" customFormat="1" customHeight="1" s="4">
      <c r="A2" s="71" t="n"/>
      <c r="B2" s="166" t="inlineStr">
        <is>
          <t>Refer to Coupling Master for selections</t>
        </is>
      </c>
      <c r="D2" s="10" t="n"/>
      <c r="E2" s="10" t="n"/>
      <c r="F2" s="143" t="n"/>
      <c r="G2" s="143" t="n"/>
    </row>
    <row r="3">
      <c r="A3" s="71" t="n"/>
      <c r="B3" s="10" t="n"/>
      <c r="D3" s="10" t="n"/>
      <c r="E3" s="10" t="n"/>
      <c r="F3" s="143" t="n"/>
      <c r="G3" s="143" t="n"/>
    </row>
    <row r="4">
      <c r="A4" s="71" t="n"/>
      <c r="B4" s="10" t="n"/>
      <c r="D4" s="10" t="n"/>
      <c r="E4" s="10" t="n"/>
      <c r="F4" s="143" t="n"/>
      <c r="G4" s="143" t="n"/>
    </row>
    <row r="5">
      <c r="A5" s="71" t="n"/>
      <c r="B5" s="10" t="n"/>
      <c r="D5" s="10" t="n"/>
      <c r="E5" s="10" t="n"/>
      <c r="F5" s="143" t="n"/>
      <c r="G5" s="143" t="n"/>
    </row>
    <row r="6">
      <c r="A6" s="71" t="n"/>
      <c r="B6" s="10" t="n"/>
      <c r="D6" s="10" t="n"/>
      <c r="E6" s="10" t="n"/>
      <c r="F6" s="143" t="n"/>
      <c r="G6" s="143" t="n"/>
    </row>
    <row r="7">
      <c r="A7" s="71" t="n"/>
      <c r="B7" s="10" t="n"/>
      <c r="D7" s="10" t="n"/>
      <c r="E7" s="10" t="n"/>
      <c r="F7" s="143" t="n"/>
      <c r="G7" s="143" t="n"/>
    </row>
    <row r="8">
      <c r="A8" s="71" t="n"/>
      <c r="B8" s="10" t="n"/>
      <c r="D8" s="10" t="n"/>
      <c r="E8" s="10" t="n"/>
      <c r="F8" s="143" t="n"/>
      <c r="G8" s="143" t="n"/>
    </row>
    <row r="9">
      <c r="A9" s="71" t="n"/>
      <c r="B9" s="10" t="n"/>
      <c r="D9" s="10" t="n"/>
      <c r="E9" s="10" t="n"/>
      <c r="F9" s="143" t="n"/>
      <c r="G9" s="143" t="n"/>
    </row>
    <row r="10">
      <c r="A10" s="71" t="n"/>
      <c r="B10" s="10" t="n"/>
      <c r="D10" s="10" t="n"/>
      <c r="E10" s="10" t="n"/>
      <c r="F10" s="143" t="n"/>
      <c r="G10" s="143" t="n"/>
    </row>
    <row r="11">
      <c r="A11" s="71" t="n"/>
      <c r="B11" s="10" t="n"/>
      <c r="D11" s="10" t="n"/>
      <c r="E11" s="10" t="n"/>
      <c r="F11" s="143" t="n"/>
      <c r="G11" s="143" t="n"/>
    </row>
    <row r="12">
      <c r="A12" s="71" t="n"/>
      <c r="B12" s="10" t="n"/>
      <c r="D12" s="10" t="n"/>
      <c r="E12" s="10" t="n"/>
      <c r="F12" s="143" t="n"/>
      <c r="G12" s="143" t="n"/>
    </row>
    <row r="13">
      <c r="A13" s="71" t="n"/>
      <c r="B13" s="10" t="n"/>
      <c r="D13" s="10" t="n"/>
      <c r="E13" s="10" t="n"/>
      <c r="F13" s="143" t="n"/>
      <c r="G13" s="143" t="n"/>
    </row>
    <row r="14">
      <c r="A14" s="71" t="n"/>
      <c r="B14" s="10" t="n"/>
      <c r="D14" s="10" t="n"/>
      <c r="E14" s="10" t="n"/>
      <c r="F14" s="143" t="n"/>
      <c r="G14" s="143" t="n"/>
    </row>
    <row r="15">
      <c r="A15" s="71" t="n"/>
      <c r="B15" s="10" t="n"/>
      <c r="D15" s="10" t="n"/>
      <c r="E15" s="10" t="n"/>
      <c r="F15" s="143" t="n"/>
      <c r="G15" s="143" t="n"/>
    </row>
    <row r="16">
      <c r="A16" s="71" t="n"/>
      <c r="B16" s="10" t="n"/>
      <c r="D16" s="10" t="n"/>
      <c r="E16" s="10" t="n"/>
      <c r="F16" s="143" t="n"/>
      <c r="G16" s="143" t="n"/>
    </row>
    <row r="17">
      <c r="A17" s="71" t="n"/>
      <c r="B17" s="10" t="n"/>
      <c r="D17" s="10" t="n"/>
      <c r="E17" s="10" t="n"/>
      <c r="F17" s="143" t="n"/>
      <c r="G17" s="143" t="n"/>
    </row>
    <row r="18">
      <c r="A18" s="71" t="n"/>
      <c r="B18" s="10" t="n"/>
      <c r="D18" s="10" t="n"/>
      <c r="E18" s="10" t="n"/>
      <c r="F18" s="143" t="n"/>
      <c r="G18" s="143" t="n"/>
    </row>
    <row r="19">
      <c r="A19" s="71" t="n"/>
      <c r="B19" s="10" t="n"/>
      <c r="D19" s="10" t="n"/>
      <c r="E19" s="10" t="n"/>
      <c r="F19" s="143" t="n"/>
      <c r="G19" s="143" t="n"/>
    </row>
    <row r="20">
      <c r="A20" s="71" t="n"/>
      <c r="B20" s="10" t="n"/>
      <c r="D20" s="10" t="n"/>
      <c r="E20" s="10" t="n"/>
      <c r="F20" s="143" t="n"/>
      <c r="G20" s="143" t="n"/>
    </row>
    <row r="21">
      <c r="A21" s="71" t="n"/>
      <c r="B21" s="10" t="n"/>
      <c r="D21" s="10" t="n"/>
      <c r="E21" s="10" t="n"/>
      <c r="F21" s="143" t="n"/>
      <c r="G21" s="143" t="n"/>
    </row>
    <row r="22">
      <c r="A22" s="71" t="n"/>
      <c r="B22" s="10" t="n"/>
      <c r="D22" s="10" t="n"/>
      <c r="E22" s="10" t="n"/>
      <c r="F22" s="143" t="n"/>
      <c r="G22" s="143" t="n"/>
    </row>
    <row r="23">
      <c r="A23" s="71" t="n"/>
      <c r="B23" s="10" t="n"/>
      <c r="D23" s="10" t="n"/>
      <c r="E23" s="10" t="n"/>
      <c r="F23" s="143" t="n"/>
      <c r="G23" s="143" t="n"/>
    </row>
    <row r="24">
      <c r="A24" s="144" t="n"/>
      <c r="B24" s="10" t="n"/>
      <c r="D24" s="10" t="n"/>
      <c r="E24" s="10" t="n"/>
      <c r="F24" s="143" t="n"/>
      <c r="G24" s="143" t="n"/>
    </row>
    <row r="25">
      <c r="A25" s="71" t="n"/>
      <c r="B25" s="10" t="n"/>
      <c r="D25" s="10" t="n"/>
      <c r="E25" s="10" t="n"/>
      <c r="F25" s="143" t="n"/>
      <c r="G25" s="143" t="n"/>
    </row>
  </sheetData>
  <pageMargins left="0.7479166666666667" right="0.7479166666666667" top="0.9840277777777777" bottom="0.9840277777777777" header="0.5118055555555555" footer="0.5118055555555555"/>
  <pageSetup orientation="portrait" firstPageNumber="0" horizontalDpi="300" verticalDpi="300"/>
</worksheet>
</file>

<file path=xl/worksheets/sheet15.xml><?xml version="1.0" encoding="utf-8"?>
<worksheet xmlns="http://schemas.openxmlformats.org/spreadsheetml/2006/main">
  <sheetPr codeName="Sheet16">
    <outlinePr summaryBelow="1" summaryRight="1"/>
    <pageSetUpPr autoPageBreaks="0"/>
  </sheetPr>
  <dimension ref="A1:L163"/>
  <sheetViews>
    <sheetView workbookViewId="0">
      <pane ySplit="6" topLeftCell="A7" activePane="bottomLeft" state="frozen"/>
      <selection pane="bottomLeft" activeCell="F6" sqref="F6"/>
      <selection activeCell="B42" sqref="B42"/>
    </sheetView>
  </sheetViews>
  <sheetFormatPr baseColWidth="8" defaultColWidth="9.140625" defaultRowHeight="13.15"/>
  <cols>
    <col width="30" customWidth="1" style="44" min="1" max="1"/>
    <col width="12.42578125" customWidth="1" style="5" min="2" max="2"/>
    <col width="32.140625" customWidth="1" style="5" min="3" max="4"/>
    <col width="42.85546875" customWidth="1" style="5" min="5" max="5"/>
    <col width="39.85546875" customWidth="1" style="5" min="6" max="6"/>
    <col width="36.28515625" bestFit="1" customWidth="1" style="5" min="7" max="7"/>
    <col width="13.5703125" customWidth="1" style="5" min="8" max="8"/>
    <col width="10.28515625" customWidth="1" style="5" min="9" max="9"/>
    <col width="13.5703125" bestFit="1" customWidth="1" style="17" min="10" max="10"/>
    <col width="11" customWidth="1" style="5" min="11" max="11"/>
    <col width="9.140625" customWidth="1" style="5" min="12" max="16384"/>
  </cols>
  <sheetData>
    <row r="1" ht="13.9" customFormat="1" customHeight="1" s="45" thickBot="1">
      <c r="A1" s="22" t="inlineStr">
        <is>
          <t>Export Set-up</t>
        </is>
      </c>
      <c r="B1" s="91" t="inlineStr">
        <is>
          <t>C:\Users\Willie\Desktop\Grundfos PSDs\KP_Recirc.xml</t>
        </is>
      </c>
      <c r="C1" s="91" t="inlineStr">
        <is>
          <t>\\Hssql01\pacoexpresssuite_published_ckb_data\KPrecirc.xml</t>
        </is>
      </c>
      <c r="D1" s="91" t="n"/>
      <c r="E1" s="23" t="n"/>
      <c r="F1" s="36" t="n"/>
      <c r="G1" s="36" t="n"/>
      <c r="H1" s="36" t="n"/>
      <c r="I1" s="36" t="n"/>
      <c r="J1" s="36" t="n"/>
      <c r="K1" s="37" t="n"/>
      <c r="L1" s="37" t="inlineStr">
        <is>
          <t>PSD v1.2</t>
        </is>
      </c>
    </row>
    <row r="2" ht="13.9" customHeight="1" thickTop="1">
      <c r="A2" s="104" t="inlineStr">
        <is>
          <t>Price_BOM_KP_RecircLines</t>
        </is>
      </c>
      <c r="B2" s="105" t="n"/>
      <c r="C2" s="18">
        <f>IF($A$6="Full Data", "ID", "")</f>
        <v/>
      </c>
      <c r="D2" s="18">
        <f>IF($A$6="Quick Price", "ID", "")</f>
        <v/>
      </c>
      <c r="E2" s="33" t="inlineStr">
        <is>
          <t>Model</t>
        </is>
      </c>
      <c r="F2" s="33" t="n"/>
      <c r="G2" s="33" t="inlineStr">
        <is>
          <t>RecircLineMatl</t>
        </is>
      </c>
      <c r="H2" s="33" t="inlineStr">
        <is>
          <t>BOM</t>
        </is>
      </c>
      <c r="I2" s="33" t="inlineStr">
        <is>
          <t>PriceID</t>
        </is>
      </c>
      <c r="J2" s="33" t="inlineStr">
        <is>
          <t>LeadtimeID</t>
        </is>
      </c>
      <c r="K2" s="10" t="n"/>
      <c r="L2" s="10" t="n"/>
    </row>
    <row r="3">
      <c r="A3" s="19">
        <f>IF($A$6="Full Data", "PumpOptions", "BasicOptionsDynamicDesc")</f>
        <v/>
      </c>
      <c r="B3" s="92" t="n"/>
      <c r="C3" s="18">
        <f>IF($A$6="Full Data", "PriceList","")</f>
        <v/>
      </c>
      <c r="D3" s="18">
        <f>IF($A$6="Quick Price", "PriceList","")</f>
        <v/>
      </c>
      <c r="E3" s="33" t="n"/>
      <c r="F3" s="18" t="inlineStr">
        <is>
          <t>ID</t>
        </is>
      </c>
      <c r="G3" s="33" t="n"/>
      <c r="H3" s="33" t="n"/>
      <c r="I3" s="33" t="n"/>
      <c r="J3" s="33" t="n"/>
      <c r="K3" s="10" t="n"/>
      <c r="L3" s="10" t="n"/>
    </row>
    <row r="4" customFormat="1" s="46">
      <c r="A4" s="38" t="inlineStr">
        <is>
          <t>[Attribute type]</t>
        </is>
      </c>
      <c r="B4" s="96" t="n"/>
      <c r="C4" s="27">
        <f>IF($A$6="Full Data", "pointer-merge","")</f>
        <v/>
      </c>
      <c r="D4" s="27">
        <f>IF($A$6="Quick Price", "pointer-merge","")</f>
        <v/>
      </c>
      <c r="E4" s="39" t="inlineStr">
        <is>
          <t>text</t>
        </is>
      </c>
      <c r="F4" s="27" t="inlineStr">
        <is>
          <t>pointer</t>
        </is>
      </c>
      <c r="G4" s="39" t="inlineStr">
        <is>
          <t>text</t>
        </is>
      </c>
      <c r="H4" s="39" t="inlineStr">
        <is>
          <t>text</t>
        </is>
      </c>
      <c r="I4" s="39" t="inlineStr">
        <is>
          <t>pointer</t>
        </is>
      </c>
      <c r="J4" s="39" t="inlineStr">
        <is>
          <t>pointer</t>
        </is>
      </c>
      <c r="K4" s="40" t="inlineStr">
        <is>
          <t>[END]</t>
        </is>
      </c>
      <c r="L4" s="41" t="n"/>
    </row>
    <row r="5" ht="13.9" customFormat="1" customHeight="1" s="45" thickBot="1">
      <c r="A5" s="42" t="inlineStr">
        <is>
          <t>[Attribute width]</t>
        </is>
      </c>
      <c r="B5" s="97" t="n"/>
      <c r="C5" s="43" t="n"/>
      <c r="D5" s="43" t="n"/>
      <c r="E5" s="43" t="n"/>
      <c r="F5" s="43" t="n"/>
      <c r="G5" s="43" t="n"/>
      <c r="H5" s="43" t="n"/>
      <c r="I5" s="43" t="n"/>
      <c r="J5" s="43" t="n"/>
      <c r="K5" s="43" t="n"/>
      <c r="L5" s="37" t="n"/>
    </row>
    <row r="6" ht="13.9" customHeight="1" thickTop="1">
      <c r="A6" s="34" t="inlineStr">
        <is>
          <t>Full Data</t>
        </is>
      </c>
      <c r="B6" s="10" t="inlineStr">
        <is>
          <t>QP</t>
        </is>
      </c>
      <c r="C6" s="4" t="inlineStr">
        <is>
          <t>ID</t>
        </is>
      </c>
      <c r="D6" s="4" t="n"/>
      <c r="E6" s="4" t="inlineStr">
        <is>
          <t>Model</t>
        </is>
      </c>
      <c r="F6" s="16" t="inlineStr">
        <is>
          <t>OptionID</t>
        </is>
      </c>
      <c r="G6" s="4" t="inlineStr">
        <is>
          <t>Recirculation Line Materials</t>
        </is>
      </c>
      <c r="H6" s="169" t="inlineStr">
        <is>
          <t>BOM</t>
        </is>
      </c>
      <c r="I6" s="4" t="inlineStr">
        <is>
          <t>Price ID</t>
        </is>
      </c>
      <c r="J6" s="16" t="inlineStr">
        <is>
          <t>LeadTimeID</t>
        </is>
      </c>
      <c r="K6" s="4" t="n"/>
      <c r="L6" s="10" t="n"/>
    </row>
    <row r="7">
      <c r="A7" s="35" t="inlineStr">
        <is>
          <t>[START]</t>
        </is>
      </c>
      <c r="B7" s="98" t="inlineStr"/>
      <c r="C7" s="10" t="inlineStr">
        <is>
          <t>ConTab_BOM_KP_RecircLines_1</t>
        </is>
      </c>
      <c r="D7" s="10" t="inlineStr"/>
      <c r="E7" t="inlineStr">
        <is>
          <t>2095-1_2-KP</t>
        </is>
      </c>
      <c r="F7" s="11" t="inlineStr">
        <is>
          <t>RecirculationLines_None</t>
        </is>
      </c>
      <c r="G7" s="10" t="inlineStr">
        <is>
          <t>No Recirc lines</t>
        </is>
      </c>
      <c r="H7" s="90" t="inlineStr">
        <is>
          <t>97952400</t>
        </is>
      </c>
      <c r="I7" s="11" t="inlineStr">
        <is>
          <t>B104161</t>
        </is>
      </c>
      <c r="J7" s="11" t="inlineStr">
        <is>
          <t>LT027</t>
        </is>
      </c>
      <c r="K7" s="98" t="inlineStr"/>
      <c r="L7" s="10" t="inlineStr"/>
    </row>
    <row r="8">
      <c r="A8" s="34" t="inlineStr"/>
      <c r="B8" s="98" t="inlineStr"/>
      <c r="C8" s="10" t="inlineStr">
        <is>
          <t>ConTab_BOM_KP_RecircLines_2</t>
        </is>
      </c>
      <c r="D8" s="10" t="inlineStr"/>
      <c r="E8" t="inlineStr">
        <is>
          <t>2013-5_6-KP</t>
        </is>
      </c>
      <c r="F8" s="11" t="inlineStr">
        <is>
          <t>RecirculationLines_None</t>
        </is>
      </c>
      <c r="G8" s="10" t="inlineStr">
        <is>
          <t>No Recirc lines</t>
        </is>
      </c>
      <c r="H8" s="90" t="inlineStr">
        <is>
          <t>97952400</t>
        </is>
      </c>
      <c r="I8" s="11" t="inlineStr">
        <is>
          <t>B104162</t>
        </is>
      </c>
      <c r="J8" s="11" t="inlineStr">
        <is>
          <t>LT027</t>
        </is>
      </c>
      <c r="K8" s="98" t="inlineStr"/>
      <c r="L8" s="10" t="inlineStr"/>
    </row>
    <row r="9">
      <c r="A9" s="34" t="inlineStr"/>
      <c r="B9" s="98" t="inlineStr"/>
      <c r="C9" s="10" t="inlineStr">
        <is>
          <t>ConTab_BOM_KP_RecircLines_3</t>
        </is>
      </c>
      <c r="D9" s="10" t="inlineStr"/>
      <c r="E9" t="inlineStr">
        <is>
          <t>3095-7_8-KP</t>
        </is>
      </c>
      <c r="F9" s="11" t="inlineStr">
        <is>
          <t>RecirculationLines_None</t>
        </is>
      </c>
      <c r="G9" s="10" t="inlineStr">
        <is>
          <t>No Recirc lines</t>
        </is>
      </c>
      <c r="H9" s="90" t="inlineStr">
        <is>
          <t>97952400</t>
        </is>
      </c>
      <c r="I9" s="11" t="inlineStr">
        <is>
          <t>B104163</t>
        </is>
      </c>
      <c r="J9" s="11" t="inlineStr">
        <is>
          <t>LT027</t>
        </is>
      </c>
      <c r="K9" s="98" t="inlineStr"/>
      <c r="L9" s="10" t="inlineStr"/>
    </row>
    <row r="10">
      <c r="A10" s="34" t="inlineStr"/>
      <c r="B10" s="98" t="inlineStr"/>
      <c r="C10" s="10" t="inlineStr">
        <is>
          <t>ConTab_BOM_KP_RecircLines_4</t>
        </is>
      </c>
      <c r="D10" s="10" t="inlineStr"/>
      <c r="E10" t="inlineStr">
        <is>
          <t>3014-5_6-KP</t>
        </is>
      </c>
      <c r="F10" s="11" t="inlineStr">
        <is>
          <t>RecirculationLines_None</t>
        </is>
      </c>
      <c r="G10" s="10" t="inlineStr">
        <is>
          <t>No Recirc lines</t>
        </is>
      </c>
      <c r="H10" s="90" t="inlineStr">
        <is>
          <t>97952400</t>
        </is>
      </c>
      <c r="I10" s="11" t="inlineStr">
        <is>
          <t>B104164</t>
        </is>
      </c>
      <c r="J10" s="11" t="inlineStr">
        <is>
          <t>LT027</t>
        </is>
      </c>
      <c r="K10" s="98" t="inlineStr"/>
      <c r="L10" s="10" t="inlineStr"/>
    </row>
    <row r="11">
      <c r="A11" s="34" t="inlineStr"/>
      <c r="B11" s="98" t="inlineStr"/>
      <c r="C11" s="10" t="inlineStr">
        <is>
          <t>ConTab_BOM_KP_RecircLines_5</t>
        </is>
      </c>
      <c r="D11" s="10" t="inlineStr"/>
      <c r="E11" t="inlineStr">
        <is>
          <t>4012-1_2-KP</t>
        </is>
      </c>
      <c r="F11" s="11" t="inlineStr">
        <is>
          <t>RecirculationLines_None</t>
        </is>
      </c>
      <c r="G11" s="10" t="inlineStr">
        <is>
          <t>No Recirc lines</t>
        </is>
      </c>
      <c r="H11" s="90" t="inlineStr">
        <is>
          <t>97952400</t>
        </is>
      </c>
      <c r="I11" s="11" t="inlineStr">
        <is>
          <t>B104165</t>
        </is>
      </c>
      <c r="J11" s="11" t="inlineStr">
        <is>
          <t>LT027</t>
        </is>
      </c>
      <c r="K11" s="98" t="inlineStr"/>
      <c r="L11" s="10" t="inlineStr"/>
    </row>
    <row r="12">
      <c r="A12" s="34" t="inlineStr"/>
      <c r="B12" s="98" t="inlineStr"/>
      <c r="C12" s="10" t="inlineStr">
        <is>
          <t>ConTab_BOM_KP_RecircLines_6</t>
        </is>
      </c>
      <c r="D12" s="10" t="inlineStr"/>
      <c r="E12" t="inlineStr">
        <is>
          <t>4012-7_8-KP</t>
        </is>
      </c>
      <c r="F12" s="11" t="inlineStr">
        <is>
          <t>RecirculationLines_None</t>
        </is>
      </c>
      <c r="G12" s="10" t="inlineStr">
        <is>
          <t>No Recirc lines</t>
        </is>
      </c>
      <c r="H12" s="90" t="inlineStr">
        <is>
          <t>97952400</t>
        </is>
      </c>
      <c r="I12" s="11" t="inlineStr">
        <is>
          <t>B104166</t>
        </is>
      </c>
      <c r="J12" s="11" t="inlineStr">
        <is>
          <t>LT027</t>
        </is>
      </c>
      <c r="K12" s="98" t="inlineStr"/>
      <c r="L12" s="10" t="inlineStr"/>
    </row>
    <row r="13">
      <c r="A13" s="34" t="inlineStr"/>
      <c r="B13" s="98" t="inlineStr"/>
      <c r="C13" s="10" t="inlineStr">
        <is>
          <t>ConTab_BOM_KP_RecircLines_7</t>
        </is>
      </c>
      <c r="D13" s="10" t="inlineStr"/>
      <c r="E13" t="inlineStr">
        <is>
          <t>4015-7_8-KP</t>
        </is>
      </c>
      <c r="F13" s="11" t="inlineStr">
        <is>
          <t>RecirculationLines_None</t>
        </is>
      </c>
      <c r="G13" s="10" t="inlineStr">
        <is>
          <t>No Recirc lines</t>
        </is>
      </c>
      <c r="H13" s="90" t="inlineStr">
        <is>
          <t>97952400</t>
        </is>
      </c>
      <c r="I13" s="11" t="inlineStr">
        <is>
          <t>B104167</t>
        </is>
      </c>
      <c r="J13" s="11" t="inlineStr">
        <is>
          <t>LT027</t>
        </is>
      </c>
      <c r="K13" s="98" t="inlineStr"/>
      <c r="L13" s="10" t="inlineStr"/>
    </row>
    <row r="14">
      <c r="A14" s="34" t="inlineStr"/>
      <c r="B14" s="98" t="inlineStr"/>
      <c r="C14" s="10" t="inlineStr">
        <is>
          <t>ConTab_BOM_KP_RecircLines_8</t>
        </is>
      </c>
      <c r="D14" s="10" t="inlineStr"/>
      <c r="E14" t="inlineStr">
        <is>
          <t>5012-7_8-KP</t>
        </is>
      </c>
      <c r="F14" s="11" t="inlineStr">
        <is>
          <t>RecirculationLines_None</t>
        </is>
      </c>
      <c r="G14" s="10" t="inlineStr">
        <is>
          <t>No Recirc lines</t>
        </is>
      </c>
      <c r="H14" s="90" t="inlineStr">
        <is>
          <t>97952400</t>
        </is>
      </c>
      <c r="I14" s="11" t="inlineStr">
        <is>
          <t>B104168</t>
        </is>
      </c>
      <c r="J14" s="11" t="inlineStr">
        <is>
          <t>LT027</t>
        </is>
      </c>
      <c r="K14" s="98" t="inlineStr"/>
      <c r="L14" s="10" t="inlineStr"/>
    </row>
    <row r="15">
      <c r="A15" s="34" t="inlineStr"/>
      <c r="B15" s="98" t="inlineStr"/>
      <c r="C15" s="10" t="inlineStr">
        <is>
          <t>ConTab_BOM_KP_RecircLines_9</t>
        </is>
      </c>
      <c r="D15" s="10" t="inlineStr"/>
      <c r="E15" t="inlineStr">
        <is>
          <t>5015-9_0-KP</t>
        </is>
      </c>
      <c r="F15" s="11" t="inlineStr">
        <is>
          <t>RecirculationLines_None</t>
        </is>
      </c>
      <c r="G15" s="10" t="inlineStr">
        <is>
          <t>No Recirc lines</t>
        </is>
      </c>
      <c r="H15" s="90" t="inlineStr">
        <is>
          <t>97952400</t>
        </is>
      </c>
      <c r="I15" s="11" t="inlineStr">
        <is>
          <t>B104169</t>
        </is>
      </c>
      <c r="J15" s="11" t="inlineStr">
        <is>
          <t>LT027</t>
        </is>
      </c>
      <c r="K15" s="98" t="inlineStr"/>
      <c r="L15" s="10" t="inlineStr"/>
    </row>
    <row r="16">
      <c r="A16" s="34" t="inlineStr"/>
      <c r="B16" s="98" t="inlineStr"/>
      <c r="C16" s="10" t="inlineStr">
        <is>
          <t>ConTab_BOM_KP_RecircLines_10</t>
        </is>
      </c>
      <c r="D16" s="10" t="inlineStr"/>
      <c r="E16" t="inlineStr">
        <is>
          <t>6012-1_2-KP</t>
        </is>
      </c>
      <c r="F16" s="11" t="inlineStr">
        <is>
          <t>RecirculationLines_None</t>
        </is>
      </c>
      <c r="G16" s="10" t="inlineStr">
        <is>
          <t>No Recirc lines</t>
        </is>
      </c>
      <c r="H16" s="90" t="inlineStr">
        <is>
          <t>97952400</t>
        </is>
      </c>
      <c r="I16" s="11" t="inlineStr">
        <is>
          <t>B104170</t>
        </is>
      </c>
      <c r="J16" s="11" t="inlineStr">
        <is>
          <t>LT027</t>
        </is>
      </c>
      <c r="K16" s="98" t="inlineStr"/>
      <c r="L16" s="10" t="inlineStr"/>
    </row>
    <row r="17">
      <c r="B17" s="98" t="inlineStr"/>
      <c r="C17" s="10" t="inlineStr">
        <is>
          <t>ConTab_BOM_KP_RecircLines_11</t>
        </is>
      </c>
      <c r="D17" s="10" t="inlineStr"/>
      <c r="E17" t="inlineStr">
        <is>
          <t>6012-3_4-KP</t>
        </is>
      </c>
      <c r="F17" s="11" t="inlineStr">
        <is>
          <t>RecirculationLines_None</t>
        </is>
      </c>
      <c r="G17" s="10" t="inlineStr">
        <is>
          <t>No Recirc lines</t>
        </is>
      </c>
      <c r="H17" s="90" t="inlineStr">
        <is>
          <t>97952400</t>
        </is>
      </c>
      <c r="I17" s="11" t="inlineStr">
        <is>
          <t>B104171</t>
        </is>
      </c>
      <c r="J17" s="11" t="inlineStr">
        <is>
          <t>LT027</t>
        </is>
      </c>
      <c r="K17" s="98" t="inlineStr"/>
      <c r="L17" s="10" t="inlineStr"/>
    </row>
    <row r="18">
      <c r="B18" s="98" t="inlineStr"/>
      <c r="C18" s="10" t="inlineStr">
        <is>
          <t>ConTab_BOM_KP_RecircLines_12</t>
        </is>
      </c>
      <c r="D18" s="10" t="inlineStr"/>
      <c r="E18" t="inlineStr">
        <is>
          <t>6015-1_2-KP</t>
        </is>
      </c>
      <c r="F18" s="11" t="inlineStr">
        <is>
          <t>RecirculationLines_None</t>
        </is>
      </c>
      <c r="G18" s="10" t="inlineStr">
        <is>
          <t>No Recirc lines</t>
        </is>
      </c>
      <c r="H18" s="90" t="inlineStr">
        <is>
          <t>97952401</t>
        </is>
      </c>
      <c r="I18" s="11" t="inlineStr">
        <is>
          <t>B104172</t>
        </is>
      </c>
      <c r="J18" s="11" t="inlineStr">
        <is>
          <t>LT027</t>
        </is>
      </c>
      <c r="K18" s="98" t="inlineStr"/>
      <c r="L18" s="10" t="inlineStr"/>
    </row>
    <row r="19">
      <c r="B19" s="98" t="inlineStr"/>
      <c r="C19" s="10" t="inlineStr">
        <is>
          <t>ConTab_BOM_KP_RecircLines_13</t>
        </is>
      </c>
      <c r="D19" s="10" t="inlineStr"/>
      <c r="E19" t="inlineStr">
        <is>
          <t>6019-7_8-KP</t>
        </is>
      </c>
      <c r="F19" s="11" t="inlineStr">
        <is>
          <t>RecirculationLines_None</t>
        </is>
      </c>
      <c r="G19" s="10" t="inlineStr">
        <is>
          <t>No Recirc lines</t>
        </is>
      </c>
      <c r="H19" s="90" t="inlineStr">
        <is>
          <t>97952403</t>
        </is>
      </c>
      <c r="I19" s="11" t="inlineStr">
        <is>
          <t>B104173</t>
        </is>
      </c>
      <c r="J19" s="11" t="inlineStr">
        <is>
          <t>LT027</t>
        </is>
      </c>
      <c r="K19" s="98" t="inlineStr"/>
      <c r="L19" s="10" t="inlineStr"/>
    </row>
    <row r="20">
      <c r="B20" s="98" t="inlineStr"/>
      <c r="C20" s="10" t="inlineStr">
        <is>
          <t>ConTab_BOM_KP_RecircLines_14</t>
        </is>
      </c>
      <c r="D20" s="10" t="inlineStr"/>
      <c r="E20" t="inlineStr">
        <is>
          <t>6020-3_4-KP</t>
        </is>
      </c>
      <c r="F20" s="11" t="inlineStr">
        <is>
          <t>RecirculationLines_None</t>
        </is>
      </c>
      <c r="G20" s="10" t="inlineStr">
        <is>
          <t>No Recirc lines</t>
        </is>
      </c>
      <c r="H20" s="90" t="inlineStr">
        <is>
          <t>97952401</t>
        </is>
      </c>
      <c r="I20" s="11" t="inlineStr">
        <is>
          <t>B104174</t>
        </is>
      </c>
      <c r="J20" s="11" t="inlineStr">
        <is>
          <t>LT027</t>
        </is>
      </c>
      <c r="K20" s="98" t="inlineStr"/>
      <c r="L20" s="10" t="inlineStr"/>
    </row>
    <row r="21">
      <c r="B21" s="98" t="inlineStr"/>
      <c r="C21" s="10" t="inlineStr">
        <is>
          <t>ConTab_BOM_KP_RecircLines_15</t>
        </is>
      </c>
      <c r="D21" s="10" t="inlineStr"/>
      <c r="E21" t="inlineStr">
        <is>
          <t>8012-5_6-KP</t>
        </is>
      </c>
      <c r="F21" s="11" t="inlineStr">
        <is>
          <t>RecirculationLines_None</t>
        </is>
      </c>
      <c r="G21" s="10" t="inlineStr">
        <is>
          <t>No Recirc lines</t>
        </is>
      </c>
      <c r="H21" s="90" t="inlineStr">
        <is>
          <t>97952400</t>
        </is>
      </c>
      <c r="I21" s="11" t="inlineStr">
        <is>
          <t>B104175</t>
        </is>
      </c>
      <c r="J21" s="11" t="inlineStr">
        <is>
          <t>LT027</t>
        </is>
      </c>
      <c r="K21" s="98" t="inlineStr"/>
      <c r="L21" s="10" t="inlineStr"/>
    </row>
    <row r="22">
      <c r="B22" s="98" t="inlineStr"/>
      <c r="C22" s="10" t="inlineStr">
        <is>
          <t>ConTab_BOM_KP_RecircLines_16</t>
        </is>
      </c>
      <c r="D22" s="10" t="inlineStr"/>
      <c r="E22" t="inlineStr">
        <is>
          <t>8015-3_4-KP</t>
        </is>
      </c>
      <c r="F22" s="11" t="inlineStr">
        <is>
          <t>RecirculationLines_None</t>
        </is>
      </c>
      <c r="G22" s="10" t="inlineStr">
        <is>
          <t>No Recirc lines</t>
        </is>
      </c>
      <c r="H22" s="90" t="inlineStr">
        <is>
          <t>97952400</t>
        </is>
      </c>
      <c r="I22" s="11" t="inlineStr">
        <is>
          <t>B104176</t>
        </is>
      </c>
      <c r="J22" s="11" t="inlineStr">
        <is>
          <t>LT027</t>
        </is>
      </c>
      <c r="K22" s="98" t="inlineStr"/>
      <c r="L22" s="10" t="inlineStr"/>
    </row>
    <row r="23">
      <c r="B23" s="98" t="inlineStr"/>
      <c r="C23" s="10" t="inlineStr">
        <is>
          <t>ConTab_BOM_KP_RecircLines_17</t>
        </is>
      </c>
      <c r="D23" s="10" t="inlineStr"/>
      <c r="E23" t="inlineStr">
        <is>
          <t>8020-5_6-KP</t>
        </is>
      </c>
      <c r="F23" s="11" t="inlineStr">
        <is>
          <t>RecirculationLines_None</t>
        </is>
      </c>
      <c r="G23" s="10" t="inlineStr">
        <is>
          <t>No Recirc lines</t>
        </is>
      </c>
      <c r="H23" s="90" t="inlineStr">
        <is>
          <t>97952400</t>
        </is>
      </c>
      <c r="I23" s="11" t="inlineStr">
        <is>
          <t>B104177</t>
        </is>
      </c>
      <c r="J23" s="11" t="inlineStr">
        <is>
          <t>LT027</t>
        </is>
      </c>
      <c r="K23" s="98" t="inlineStr"/>
      <c r="L23" s="10" t="inlineStr"/>
    </row>
    <row r="24">
      <c r="B24" s="98" t="inlineStr"/>
      <c r="C24" s="10" t="inlineStr">
        <is>
          <t>ConTab_BOM_KP_RecircLines_18</t>
        </is>
      </c>
      <c r="D24" s="10" t="inlineStr"/>
      <c r="E24" t="inlineStr">
        <is>
          <t>1012-9_0-KP</t>
        </is>
      </c>
      <c r="F24" s="11" t="inlineStr">
        <is>
          <t>RecirculationLines_None</t>
        </is>
      </c>
      <c r="G24" s="10" t="inlineStr">
        <is>
          <t>No Recirc lines</t>
        </is>
      </c>
      <c r="H24" s="90" t="inlineStr">
        <is>
          <t>97952400</t>
        </is>
      </c>
      <c r="I24" s="11" t="inlineStr">
        <is>
          <t>B104178</t>
        </is>
      </c>
      <c r="J24" s="11" t="inlineStr">
        <is>
          <t>LT027</t>
        </is>
      </c>
      <c r="K24" s="98" t="inlineStr"/>
      <c r="L24" s="10" t="inlineStr"/>
    </row>
    <row r="25">
      <c r="B25" s="98" t="inlineStr"/>
      <c r="C25" s="10" t="inlineStr">
        <is>
          <t>ConTab_BOM_KP_RecircLines_19</t>
        </is>
      </c>
      <c r="D25" s="10" t="inlineStr"/>
      <c r="E25" t="inlineStr">
        <is>
          <t>1015-3_4-KP</t>
        </is>
      </c>
      <c r="F25" s="11" t="inlineStr">
        <is>
          <t>RecirculationLines_None</t>
        </is>
      </c>
      <c r="G25" s="10" t="inlineStr">
        <is>
          <t>No Recirc lines</t>
        </is>
      </c>
      <c r="H25" s="90" t="inlineStr">
        <is>
          <t>97952400</t>
        </is>
      </c>
      <c r="I25" s="11" t="inlineStr">
        <is>
          <t>B104179</t>
        </is>
      </c>
      <c r="J25" s="11" t="inlineStr">
        <is>
          <t>LT027</t>
        </is>
      </c>
      <c r="K25" s="98" t="inlineStr"/>
      <c r="L25" s="10" t="inlineStr"/>
    </row>
    <row r="26">
      <c r="B26" s="98" t="inlineStr"/>
      <c r="C26" s="10" t="inlineStr">
        <is>
          <t>ConTab_BOM_KP_RecircLines_20</t>
        </is>
      </c>
      <c r="D26" s="10" t="inlineStr"/>
      <c r="E26" t="inlineStr">
        <is>
          <t>1020-5_6-KP</t>
        </is>
      </c>
      <c r="F26" s="11" t="inlineStr">
        <is>
          <t>RecirculationLines_None</t>
        </is>
      </c>
      <c r="G26" s="10" t="inlineStr">
        <is>
          <t>No Recirc lines</t>
        </is>
      </c>
      <c r="H26" s="90" t="inlineStr">
        <is>
          <t>97952400</t>
        </is>
      </c>
      <c r="I26" s="11" t="inlineStr">
        <is>
          <t>B104180</t>
        </is>
      </c>
      <c r="J26" s="11" t="inlineStr">
        <is>
          <t>LT027</t>
        </is>
      </c>
      <c r="K26" s="98" t="inlineStr"/>
      <c r="L26" s="10" t="inlineStr"/>
    </row>
    <row r="27">
      <c r="B27" s="98" t="inlineStr"/>
      <c r="C27" s="10" t="inlineStr">
        <is>
          <t>ConTab_BOM_KP_RecircLines_21</t>
        </is>
      </c>
      <c r="D27" s="10" t="inlineStr"/>
      <c r="E27" t="inlineStr">
        <is>
          <t>1024-1_2-KP</t>
        </is>
      </c>
      <c r="F27" s="11" t="inlineStr">
        <is>
          <t>RecirculationLines_None</t>
        </is>
      </c>
      <c r="G27" s="10" t="inlineStr">
        <is>
          <t>No Recirc lines</t>
        </is>
      </c>
      <c r="H27" s="90" t="inlineStr">
        <is>
          <t>97952400</t>
        </is>
      </c>
      <c r="I27" s="11" t="inlineStr">
        <is>
          <t>B104181</t>
        </is>
      </c>
      <c r="J27" s="11" t="inlineStr">
        <is>
          <t>LT027</t>
        </is>
      </c>
      <c r="K27" s="98" t="inlineStr"/>
      <c r="L27" s="10" t="inlineStr"/>
    </row>
    <row r="28">
      <c r="B28" s="98" t="inlineStr"/>
      <c r="C28" s="10" t="inlineStr">
        <is>
          <t>ConTab_BOM_KP_RecircLines_22</t>
        </is>
      </c>
      <c r="D28" s="10" t="inlineStr"/>
      <c r="E28" t="inlineStr">
        <is>
          <t>1024-3_4-KP</t>
        </is>
      </c>
      <c r="F28" s="11" t="inlineStr">
        <is>
          <t>RecirculationLines_None</t>
        </is>
      </c>
      <c r="G28" s="10" t="inlineStr">
        <is>
          <t>No Recirc lines</t>
        </is>
      </c>
      <c r="H28" s="90" t="inlineStr">
        <is>
          <t>97952400</t>
        </is>
      </c>
      <c r="I28" s="11" t="inlineStr">
        <is>
          <t>B104182</t>
        </is>
      </c>
      <c r="J28" s="11" t="inlineStr">
        <is>
          <t>LT027</t>
        </is>
      </c>
      <c r="K28" s="98" t="inlineStr"/>
      <c r="L28" s="10" t="inlineStr"/>
    </row>
    <row r="29">
      <c r="B29" s="98" t="inlineStr"/>
      <c r="C29" s="10" t="inlineStr">
        <is>
          <t>ConTab_BOM_KP_RecircLines_23</t>
        </is>
      </c>
      <c r="D29" s="10" t="inlineStr"/>
      <c r="E29" t="inlineStr">
        <is>
          <t>1220-5_6-KP</t>
        </is>
      </c>
      <c r="F29" s="11" t="inlineStr">
        <is>
          <t>RecirculationLines_None</t>
        </is>
      </c>
      <c r="G29" s="10" t="inlineStr">
        <is>
          <t>No Recirc lines</t>
        </is>
      </c>
      <c r="H29" s="90" t="inlineStr">
        <is>
          <t>97952400</t>
        </is>
      </c>
      <c r="I29" s="11" t="inlineStr">
        <is>
          <t>B104183</t>
        </is>
      </c>
      <c r="J29" s="11" t="inlineStr">
        <is>
          <t>LT027</t>
        </is>
      </c>
      <c r="K29" s="98" t="inlineStr"/>
      <c r="L29" s="10" t="inlineStr"/>
    </row>
    <row r="30">
      <c r="B30" s="98" t="inlineStr"/>
      <c r="C30" s="10" t="inlineStr">
        <is>
          <t>ConTab_BOM_KP_RecircLines_24</t>
        </is>
      </c>
      <c r="D30" s="10" t="inlineStr"/>
      <c r="E30" t="inlineStr">
        <is>
          <t>1415-1_2-KP</t>
        </is>
      </c>
      <c r="F30" s="11" t="inlineStr">
        <is>
          <t>RecirculationLines_None</t>
        </is>
      </c>
      <c r="G30" s="10" t="inlineStr">
        <is>
          <t>No Recirc lines</t>
        </is>
      </c>
      <c r="H30" s="90" t="inlineStr">
        <is>
          <t>97952401</t>
        </is>
      </c>
      <c r="I30" s="11" t="inlineStr">
        <is>
          <t>B104184</t>
        </is>
      </c>
      <c r="J30" s="11" t="inlineStr">
        <is>
          <t>LT027</t>
        </is>
      </c>
      <c r="K30" s="98" t="inlineStr"/>
      <c r="L30" s="10" t="inlineStr"/>
    </row>
    <row r="31">
      <c r="B31" s="98" t="inlineStr"/>
      <c r="C31" s="10" t="inlineStr">
        <is>
          <t>ConTab_BOM_KP_RecircLines_25</t>
        </is>
      </c>
      <c r="D31" s="10" t="inlineStr"/>
      <c r="E31" t="inlineStr">
        <is>
          <t>2095-1_2-KP</t>
        </is>
      </c>
      <c r="F31" s="11" t="inlineStr">
        <is>
          <t>RecirculationLines_NylonTubing_BrassFittings</t>
        </is>
      </c>
      <c r="G31" s="10" t="inlineStr">
        <is>
          <t>Nylon Tubing with Brass Fittings</t>
        </is>
      </c>
      <c r="H31" s="90" t="inlineStr">
        <is>
          <t>91865299</t>
        </is>
      </c>
      <c r="I31" s="11" t="inlineStr">
        <is>
          <t>B104185</t>
        </is>
      </c>
      <c r="J31" s="11" t="inlineStr">
        <is>
          <t>LT249</t>
        </is>
      </c>
      <c r="K31" s="98" t="inlineStr"/>
      <c r="L31" s="90" t="inlineStr"/>
    </row>
    <row r="32">
      <c r="B32" s="98" t="inlineStr"/>
      <c r="C32" s="10" t="inlineStr">
        <is>
          <t>ConTab_BOM_KP_RecircLines_26</t>
        </is>
      </c>
      <c r="D32" s="10" t="inlineStr"/>
      <c r="E32" t="inlineStr">
        <is>
          <t>2013-5_6-KP</t>
        </is>
      </c>
      <c r="F32" s="11" t="inlineStr">
        <is>
          <t>RecirculationLines_NylonTubing_BrassFittings</t>
        </is>
      </c>
      <c r="G32" s="10" t="inlineStr">
        <is>
          <t>Nylon Tubing with Brass Fittings</t>
        </is>
      </c>
      <c r="H32" s="90" t="inlineStr">
        <is>
          <t>91865299</t>
        </is>
      </c>
      <c r="I32" s="11" t="inlineStr">
        <is>
          <t>B104186</t>
        </is>
      </c>
      <c r="J32" s="11" t="inlineStr">
        <is>
          <t>LT249</t>
        </is>
      </c>
      <c r="K32" s="98" t="inlineStr"/>
      <c r="L32" s="90" t="inlineStr"/>
    </row>
    <row r="33">
      <c r="B33" s="98" t="inlineStr"/>
      <c r="C33" s="10" t="inlineStr">
        <is>
          <t>ConTab_BOM_KP_RecircLines_27</t>
        </is>
      </c>
      <c r="D33" s="10" t="inlineStr"/>
      <c r="E33" t="inlineStr">
        <is>
          <t>3095-7_8-KP</t>
        </is>
      </c>
      <c r="F33" s="11" t="inlineStr">
        <is>
          <t>RecirculationLines_NylonTubing_BrassFittings</t>
        </is>
      </c>
      <c r="G33" s="10" t="inlineStr">
        <is>
          <t>Nylon Tubing with Brass Fittings</t>
        </is>
      </c>
      <c r="H33" s="90" t="inlineStr">
        <is>
          <t>91865299</t>
        </is>
      </c>
      <c r="I33" s="11" t="inlineStr">
        <is>
          <t>B104187</t>
        </is>
      </c>
      <c r="J33" s="11" t="inlineStr">
        <is>
          <t>LT249</t>
        </is>
      </c>
      <c r="K33" s="98" t="inlineStr"/>
    </row>
    <row r="34">
      <c r="B34" s="98" t="inlineStr"/>
      <c r="C34" s="10" t="inlineStr">
        <is>
          <t>ConTab_BOM_KP_RecircLines_28</t>
        </is>
      </c>
      <c r="D34" s="10" t="inlineStr"/>
      <c r="E34" t="inlineStr">
        <is>
          <t>3014-5_6-KP</t>
        </is>
      </c>
      <c r="F34" s="11" t="inlineStr">
        <is>
          <t>RecirculationLines_NylonTubing_BrassFittings</t>
        </is>
      </c>
      <c r="G34" s="10" t="inlineStr">
        <is>
          <t>Nylon Tubing with Brass Fittings</t>
        </is>
      </c>
      <c r="H34" s="90" t="inlineStr">
        <is>
          <t>91865299</t>
        </is>
      </c>
      <c r="I34" s="11" t="inlineStr">
        <is>
          <t>B104188</t>
        </is>
      </c>
      <c r="J34" s="11" t="inlineStr">
        <is>
          <t>LT249</t>
        </is>
      </c>
      <c r="K34" s="98" t="inlineStr"/>
    </row>
    <row r="35">
      <c r="B35" s="98" t="inlineStr"/>
      <c r="C35" s="10" t="inlineStr">
        <is>
          <t>ConTab_BOM_KP_RecircLines_29</t>
        </is>
      </c>
      <c r="D35" s="10" t="inlineStr"/>
      <c r="E35" t="inlineStr">
        <is>
          <t>4012-1_2-KP</t>
        </is>
      </c>
      <c r="F35" s="11" t="inlineStr">
        <is>
          <t>RecirculationLines_NylonTubing_BrassFittings</t>
        </is>
      </c>
      <c r="G35" s="10" t="inlineStr">
        <is>
          <t>Nylon Tubing with Brass Fittings</t>
        </is>
      </c>
      <c r="H35" s="90" t="inlineStr">
        <is>
          <t>91865299</t>
        </is>
      </c>
      <c r="I35" s="11" t="inlineStr">
        <is>
          <t>B104189</t>
        </is>
      </c>
      <c r="J35" s="11" t="inlineStr">
        <is>
          <t>LT249</t>
        </is>
      </c>
      <c r="K35" s="98" t="inlineStr"/>
    </row>
    <row r="36">
      <c r="B36" s="98" t="inlineStr"/>
      <c r="C36" s="10" t="inlineStr">
        <is>
          <t>ConTab_BOM_KP_RecircLines_30</t>
        </is>
      </c>
      <c r="D36" s="10" t="inlineStr"/>
      <c r="E36" t="inlineStr">
        <is>
          <t>4012-7_8-KP</t>
        </is>
      </c>
      <c r="F36" s="11" t="inlineStr">
        <is>
          <t>RecirculationLines_NylonTubing_BrassFittings</t>
        </is>
      </c>
      <c r="G36" s="10" t="inlineStr">
        <is>
          <t>Nylon Tubing with Brass Fittings</t>
        </is>
      </c>
      <c r="H36" s="90" t="inlineStr">
        <is>
          <t>91865299</t>
        </is>
      </c>
      <c r="I36" s="11" t="inlineStr">
        <is>
          <t>B104190</t>
        </is>
      </c>
      <c r="J36" s="11" t="inlineStr">
        <is>
          <t>LT249</t>
        </is>
      </c>
      <c r="K36" s="98" t="inlineStr"/>
    </row>
    <row r="37">
      <c r="B37" s="98" t="inlineStr"/>
      <c r="C37" s="10" t="inlineStr">
        <is>
          <t>ConTab_BOM_KP_RecircLines_31</t>
        </is>
      </c>
      <c r="D37" s="10" t="inlineStr"/>
      <c r="E37" t="inlineStr">
        <is>
          <t>4015-7_8-KP</t>
        </is>
      </c>
      <c r="F37" s="11" t="inlineStr">
        <is>
          <t>RecirculationLines_NylonTubing_BrassFittings</t>
        </is>
      </c>
      <c r="G37" s="10" t="inlineStr">
        <is>
          <t>Nylon Tubing with Brass Fittings</t>
        </is>
      </c>
      <c r="H37" s="90" t="inlineStr">
        <is>
          <t>91865299</t>
        </is>
      </c>
      <c r="I37" s="11" t="inlineStr">
        <is>
          <t>B104191</t>
        </is>
      </c>
      <c r="J37" s="11" t="inlineStr">
        <is>
          <t>LT249</t>
        </is>
      </c>
      <c r="K37" s="98" t="inlineStr"/>
    </row>
    <row r="38">
      <c r="B38" s="98" t="inlineStr"/>
      <c r="C38" s="10" t="inlineStr">
        <is>
          <t>ConTab_BOM_KP_RecircLines_32</t>
        </is>
      </c>
      <c r="D38" s="10" t="inlineStr"/>
      <c r="E38" t="inlineStr">
        <is>
          <t>5012-7_8-KP</t>
        </is>
      </c>
      <c r="F38" s="11" t="inlineStr">
        <is>
          <t>RecirculationLines_NylonTubing_BrassFittings</t>
        </is>
      </c>
      <c r="G38" s="10" t="inlineStr">
        <is>
          <t>Nylon Tubing with Brass Fittings</t>
        </is>
      </c>
      <c r="H38" s="90" t="inlineStr">
        <is>
          <t>91865299</t>
        </is>
      </c>
      <c r="I38" s="11" t="inlineStr">
        <is>
          <t>B104192</t>
        </is>
      </c>
      <c r="J38" s="11" t="inlineStr">
        <is>
          <t>LT249</t>
        </is>
      </c>
      <c r="K38" s="98" t="inlineStr"/>
    </row>
    <row r="39">
      <c r="B39" s="98" t="inlineStr"/>
      <c r="C39" s="10" t="inlineStr">
        <is>
          <t>ConTab_BOM_KP_RecircLines_33</t>
        </is>
      </c>
      <c r="D39" s="10" t="inlineStr"/>
      <c r="E39" t="inlineStr">
        <is>
          <t>5015-9_0-KP</t>
        </is>
      </c>
      <c r="F39" s="11" t="inlineStr">
        <is>
          <t>RecirculationLines_NylonTubing_BrassFittings</t>
        </is>
      </c>
      <c r="G39" s="10" t="inlineStr">
        <is>
          <t>Nylon Tubing with Brass Fittings</t>
        </is>
      </c>
      <c r="H39" s="90" t="inlineStr">
        <is>
          <t>91865299</t>
        </is>
      </c>
      <c r="I39" s="11" t="inlineStr">
        <is>
          <t>B104193</t>
        </is>
      </c>
      <c r="J39" s="11" t="inlineStr">
        <is>
          <t>LT249</t>
        </is>
      </c>
      <c r="K39" s="98" t="inlineStr"/>
    </row>
    <row r="40">
      <c r="B40" s="98" t="inlineStr"/>
      <c r="C40" s="10" t="inlineStr">
        <is>
          <t>ConTab_BOM_KP_RecircLines_34</t>
        </is>
      </c>
      <c r="D40" s="10" t="inlineStr"/>
      <c r="E40" t="inlineStr">
        <is>
          <t>6012-1_2-KP</t>
        </is>
      </c>
      <c r="F40" s="11" t="inlineStr">
        <is>
          <t>RecirculationLines_NylonTubing_BrassFittings</t>
        </is>
      </c>
      <c r="G40" s="10" t="inlineStr">
        <is>
          <t>Nylon Tubing with Brass Fittings</t>
        </is>
      </c>
      <c r="H40" s="90" t="inlineStr">
        <is>
          <t>91865299</t>
        </is>
      </c>
      <c r="I40" s="11" t="inlineStr">
        <is>
          <t>B104194</t>
        </is>
      </c>
      <c r="J40" s="11" t="inlineStr">
        <is>
          <t>LT249</t>
        </is>
      </c>
      <c r="K40" s="98" t="inlineStr"/>
    </row>
    <row r="41">
      <c r="B41" s="98" t="inlineStr"/>
      <c r="C41" s="10" t="inlineStr">
        <is>
          <t>ConTab_BOM_KP_RecircLines_35</t>
        </is>
      </c>
      <c r="D41" s="10" t="inlineStr"/>
      <c r="E41" t="inlineStr">
        <is>
          <t>6012-3_4-KP</t>
        </is>
      </c>
      <c r="F41" s="11" t="inlineStr">
        <is>
          <t>RecirculationLines_NylonTubing_BrassFittings</t>
        </is>
      </c>
      <c r="G41" s="10" t="inlineStr">
        <is>
          <t>Nylon Tubing with Brass Fittings</t>
        </is>
      </c>
      <c r="H41" s="90" t="inlineStr">
        <is>
          <t>91865299</t>
        </is>
      </c>
      <c r="I41" s="11" t="inlineStr">
        <is>
          <t>B104195</t>
        </is>
      </c>
      <c r="J41" s="11" t="inlineStr">
        <is>
          <t>LT249</t>
        </is>
      </c>
      <c r="K41" s="98" t="inlineStr"/>
    </row>
    <row r="42">
      <c r="B42" s="98" t="inlineStr"/>
      <c r="C42" s="10" t="inlineStr">
        <is>
          <t>ConTab_BOM_KP_RecircLines_36</t>
        </is>
      </c>
      <c r="D42" s="10" t="inlineStr"/>
      <c r="E42" t="inlineStr">
        <is>
          <t>6015-1_2-KP</t>
        </is>
      </c>
      <c r="F42" s="11" t="inlineStr">
        <is>
          <t>RecirculationLines_NylonTubing_BrassFittings</t>
        </is>
      </c>
      <c r="G42" s="10" t="inlineStr">
        <is>
          <t>Nylon Tubing with Brass Fittings</t>
        </is>
      </c>
      <c r="H42" s="90" t="inlineStr">
        <is>
          <t>91865299</t>
        </is>
      </c>
      <c r="I42" s="11" t="inlineStr">
        <is>
          <t>B104196</t>
        </is>
      </c>
      <c r="J42" s="11" t="inlineStr">
        <is>
          <t>LT249</t>
        </is>
      </c>
      <c r="K42" s="98" t="inlineStr"/>
    </row>
    <row r="43">
      <c r="B43" s="98" t="inlineStr"/>
      <c r="C43" s="10" t="inlineStr">
        <is>
          <t>ConTab_BOM_KP_RecircLines_37</t>
        </is>
      </c>
      <c r="D43" s="10" t="inlineStr"/>
      <c r="E43" t="inlineStr">
        <is>
          <t>6019-7_8-KP</t>
        </is>
      </c>
      <c r="F43" s="11" t="inlineStr">
        <is>
          <t>RecirculationLines_NylonTubing_BrassFittings</t>
        </is>
      </c>
      <c r="G43" s="10" t="inlineStr">
        <is>
          <t>Nylon Tubing with Brass Fittings</t>
        </is>
      </c>
      <c r="H43" s="90" t="inlineStr">
        <is>
          <t>91865299</t>
        </is>
      </c>
      <c r="I43" s="11" t="inlineStr">
        <is>
          <t>B104197</t>
        </is>
      </c>
      <c r="J43" s="11" t="inlineStr">
        <is>
          <t>LT249</t>
        </is>
      </c>
      <c r="K43" s="98" t="inlineStr"/>
    </row>
    <row r="44">
      <c r="B44" s="98" t="inlineStr"/>
      <c r="C44" s="10" t="inlineStr">
        <is>
          <t>ConTab_BOM_KP_RecircLines_38</t>
        </is>
      </c>
      <c r="D44" s="10" t="inlineStr"/>
      <c r="E44" t="inlineStr">
        <is>
          <t>6020-3_4-KP</t>
        </is>
      </c>
      <c r="F44" s="11" t="inlineStr">
        <is>
          <t>RecirculationLines_NylonTubing_BrassFittings</t>
        </is>
      </c>
      <c r="G44" s="10" t="inlineStr">
        <is>
          <t>Nylon Tubing with Brass Fittings</t>
        </is>
      </c>
      <c r="H44" s="90" t="inlineStr">
        <is>
          <t>91865299</t>
        </is>
      </c>
      <c r="I44" s="11" t="inlineStr">
        <is>
          <t>B104198</t>
        </is>
      </c>
      <c r="J44" s="11" t="inlineStr">
        <is>
          <t>LT249</t>
        </is>
      </c>
      <c r="K44" s="98" t="inlineStr"/>
    </row>
    <row r="45">
      <c r="B45" s="98" t="inlineStr"/>
      <c r="C45" s="10" t="inlineStr">
        <is>
          <t>ConTab_BOM_KP_RecircLines_39</t>
        </is>
      </c>
      <c r="D45" s="10" t="inlineStr"/>
      <c r="E45" t="inlineStr">
        <is>
          <t>8012-5_6-KP</t>
        </is>
      </c>
      <c r="F45" s="11" t="inlineStr">
        <is>
          <t>RecirculationLines_NylonTubing_BrassFittings</t>
        </is>
      </c>
      <c r="G45" s="10" t="inlineStr">
        <is>
          <t>Nylon Tubing with Brass Fittings</t>
        </is>
      </c>
      <c r="H45" s="90" t="inlineStr">
        <is>
          <t>91865299</t>
        </is>
      </c>
      <c r="I45" s="11" t="inlineStr">
        <is>
          <t>B104199</t>
        </is>
      </c>
      <c r="J45" s="11" t="inlineStr">
        <is>
          <t>LT249</t>
        </is>
      </c>
      <c r="K45" s="98" t="inlineStr"/>
    </row>
    <row r="46">
      <c r="B46" s="98" t="inlineStr"/>
      <c r="C46" s="10" t="inlineStr">
        <is>
          <t>ConTab_BOM_KP_RecircLines_40</t>
        </is>
      </c>
      <c r="D46" s="10" t="inlineStr"/>
      <c r="E46" t="inlineStr">
        <is>
          <t>8015-3_4-KP</t>
        </is>
      </c>
      <c r="F46" s="11" t="inlineStr">
        <is>
          <t>RecirculationLines_NylonTubing_BrassFittings</t>
        </is>
      </c>
      <c r="G46" s="10" t="inlineStr">
        <is>
          <t>Nylon Tubing with Brass Fittings</t>
        </is>
      </c>
      <c r="H46" s="90" t="inlineStr">
        <is>
          <t>91865299</t>
        </is>
      </c>
      <c r="I46" s="11" t="inlineStr">
        <is>
          <t>B104200</t>
        </is>
      </c>
      <c r="J46" s="11" t="inlineStr">
        <is>
          <t>LT249</t>
        </is>
      </c>
      <c r="K46" s="98" t="inlineStr"/>
    </row>
    <row r="47">
      <c r="B47" s="98" t="inlineStr"/>
      <c r="C47" s="10" t="inlineStr">
        <is>
          <t>ConTab_BOM_KP_RecircLines_41</t>
        </is>
      </c>
      <c r="D47" s="10" t="inlineStr"/>
      <c r="E47" t="inlineStr">
        <is>
          <t>8020-5_6-KP</t>
        </is>
      </c>
      <c r="F47" s="11" t="inlineStr">
        <is>
          <t>RecirculationLines_NylonTubing_BrassFittings</t>
        </is>
      </c>
      <c r="G47" s="10" t="inlineStr">
        <is>
          <t>Nylon Tubing with Brass Fittings</t>
        </is>
      </c>
      <c r="H47" s="90" t="inlineStr">
        <is>
          <t>91865299</t>
        </is>
      </c>
      <c r="I47" s="11" t="inlineStr">
        <is>
          <t>B104201</t>
        </is>
      </c>
      <c r="J47" s="11" t="inlineStr">
        <is>
          <t>LT249</t>
        </is>
      </c>
      <c r="K47" s="98" t="inlineStr"/>
    </row>
    <row r="48">
      <c r="B48" s="98" t="inlineStr"/>
      <c r="C48" s="10" t="inlineStr">
        <is>
          <t>ConTab_BOM_KP_RecircLines_42</t>
        </is>
      </c>
      <c r="D48" s="10" t="inlineStr"/>
      <c r="E48" t="inlineStr">
        <is>
          <t>1012-9_0-KP</t>
        </is>
      </c>
      <c r="F48" s="11" t="inlineStr">
        <is>
          <t>RecirculationLines_NylonTubing_BrassFittings</t>
        </is>
      </c>
      <c r="G48" s="10" t="inlineStr">
        <is>
          <t>Nylon Tubing with Brass Fittings</t>
        </is>
      </c>
      <c r="H48" s="90" t="inlineStr">
        <is>
          <t>91865299</t>
        </is>
      </c>
      <c r="I48" s="11" t="inlineStr">
        <is>
          <t>B104202</t>
        </is>
      </c>
      <c r="J48" s="11" t="inlineStr">
        <is>
          <t>LT249</t>
        </is>
      </c>
      <c r="K48" s="98" t="inlineStr"/>
    </row>
    <row r="49">
      <c r="B49" s="98" t="inlineStr"/>
      <c r="C49" s="10" t="inlineStr">
        <is>
          <t>ConTab_BOM_KP_RecircLines_43</t>
        </is>
      </c>
      <c r="D49" s="10" t="inlineStr"/>
      <c r="E49" t="inlineStr">
        <is>
          <t>1015-3_4-KP</t>
        </is>
      </c>
      <c r="F49" s="11" t="inlineStr">
        <is>
          <t>RecirculationLines_NylonTubing_BrassFittings</t>
        </is>
      </c>
      <c r="G49" s="10" t="inlineStr">
        <is>
          <t>Nylon Tubing with Brass Fittings</t>
        </is>
      </c>
      <c r="H49" s="90" t="inlineStr">
        <is>
          <t>91865299</t>
        </is>
      </c>
      <c r="I49" s="11" t="inlineStr">
        <is>
          <t>B104203</t>
        </is>
      </c>
      <c r="J49" s="11" t="inlineStr">
        <is>
          <t>LT249</t>
        </is>
      </c>
      <c r="K49" s="98" t="inlineStr"/>
    </row>
    <row r="50">
      <c r="B50" s="98" t="inlineStr"/>
      <c r="C50" s="10" t="inlineStr">
        <is>
          <t>ConTab_BOM_KP_RecircLines_44</t>
        </is>
      </c>
      <c r="D50" s="10" t="inlineStr"/>
      <c r="E50" t="inlineStr">
        <is>
          <t>1020-5_6-KP</t>
        </is>
      </c>
      <c r="F50" s="11" t="inlineStr">
        <is>
          <t>RecirculationLines_NylonTubing_BrassFittings</t>
        </is>
      </c>
      <c r="G50" s="10" t="inlineStr">
        <is>
          <t>Nylon Tubing with Brass Fittings</t>
        </is>
      </c>
      <c r="H50" s="90" t="inlineStr">
        <is>
          <t>91865299</t>
        </is>
      </c>
      <c r="I50" s="11" t="inlineStr">
        <is>
          <t>B104204</t>
        </is>
      </c>
      <c r="J50" s="11" t="inlineStr">
        <is>
          <t>LT249</t>
        </is>
      </c>
      <c r="K50" s="98" t="inlineStr"/>
    </row>
    <row r="51">
      <c r="B51" s="98" t="inlineStr"/>
      <c r="C51" s="10" t="inlineStr">
        <is>
          <t>ConTab_BOM_KP_RecircLines_45</t>
        </is>
      </c>
      <c r="D51" s="10" t="inlineStr"/>
      <c r="E51" t="inlineStr">
        <is>
          <t>1024-1_2-KP</t>
        </is>
      </c>
      <c r="F51" s="11" t="inlineStr">
        <is>
          <t>RecirculationLines_NylonTubing_BrassFittings</t>
        </is>
      </c>
      <c r="G51" s="10" t="inlineStr">
        <is>
          <t>Nylon Tubing with Brass Fittings</t>
        </is>
      </c>
      <c r="H51" s="90" t="inlineStr">
        <is>
          <t>91865299</t>
        </is>
      </c>
      <c r="I51" s="11" t="inlineStr">
        <is>
          <t>B104205</t>
        </is>
      </c>
      <c r="J51" s="11" t="inlineStr">
        <is>
          <t>LT249</t>
        </is>
      </c>
      <c r="K51" s="98" t="inlineStr"/>
    </row>
    <row r="52">
      <c r="B52" s="98" t="inlineStr"/>
      <c r="C52" s="10" t="inlineStr">
        <is>
          <t>ConTab_BOM_KP_RecircLines_46</t>
        </is>
      </c>
      <c r="D52" s="10" t="inlineStr"/>
      <c r="E52" t="inlineStr">
        <is>
          <t>1024-3_4-KP</t>
        </is>
      </c>
      <c r="F52" s="11" t="inlineStr">
        <is>
          <t>RecirculationLines_NylonTubing_BrassFittings</t>
        </is>
      </c>
      <c r="G52" s="10" t="inlineStr">
        <is>
          <t>Nylon Tubing with Brass Fittings</t>
        </is>
      </c>
      <c r="H52" s="90" t="inlineStr">
        <is>
          <t>91865299</t>
        </is>
      </c>
      <c r="I52" s="11" t="inlineStr">
        <is>
          <t>B104206</t>
        </is>
      </c>
      <c r="J52" s="11" t="inlineStr">
        <is>
          <t>LT249</t>
        </is>
      </c>
      <c r="K52" s="98" t="inlineStr"/>
    </row>
    <row r="53">
      <c r="B53" s="98" t="inlineStr"/>
      <c r="C53" s="10" t="inlineStr">
        <is>
          <t>ConTab_BOM_KP_RecircLines_47</t>
        </is>
      </c>
      <c r="D53" s="10" t="inlineStr"/>
      <c r="E53" t="inlineStr">
        <is>
          <t>1220-5_6-KP</t>
        </is>
      </c>
      <c r="F53" s="11" t="inlineStr">
        <is>
          <t>RecirculationLines_NylonTubing_BrassFittings</t>
        </is>
      </c>
      <c r="G53" s="10" t="inlineStr">
        <is>
          <t>Nylon Tubing with Brass Fittings</t>
        </is>
      </c>
      <c r="H53" s="90" t="inlineStr">
        <is>
          <t>91865299</t>
        </is>
      </c>
      <c r="I53" s="11" t="inlineStr">
        <is>
          <t>B104207</t>
        </is>
      </c>
      <c r="J53" s="11" t="inlineStr">
        <is>
          <t>LT249</t>
        </is>
      </c>
      <c r="K53" s="98" t="inlineStr"/>
    </row>
    <row r="54">
      <c r="B54" s="98" t="inlineStr"/>
      <c r="C54" s="10" t="inlineStr">
        <is>
          <t>ConTab_BOM_KP_RecircLines_48</t>
        </is>
      </c>
      <c r="D54" s="10" t="inlineStr"/>
      <c r="E54" t="inlineStr">
        <is>
          <t>1415-1_2-KP</t>
        </is>
      </c>
      <c r="F54" s="11" t="inlineStr">
        <is>
          <t>RecirculationLines_NylonTubing_BrassFittings</t>
        </is>
      </c>
      <c r="G54" s="10" t="inlineStr">
        <is>
          <t>Nylon Tubing with Brass Fittings</t>
        </is>
      </c>
      <c r="H54" s="90" t="inlineStr">
        <is>
          <t>91865299</t>
        </is>
      </c>
      <c r="I54" s="11" t="inlineStr">
        <is>
          <t>B104208</t>
        </is>
      </c>
      <c r="J54" s="11" t="inlineStr">
        <is>
          <t>LT249</t>
        </is>
      </c>
      <c r="K54" s="98" t="inlineStr"/>
    </row>
    <row r="55">
      <c r="B55" s="98" t="inlineStr"/>
      <c r="C55" s="10" t="inlineStr">
        <is>
          <t>ConTab_BOM_KP_RecircLines_73</t>
        </is>
      </c>
      <c r="D55" s="10" t="inlineStr"/>
      <c r="E55" t="inlineStr">
        <is>
          <t>2095-1_2-KP</t>
        </is>
      </c>
      <c r="F55" s="11" t="inlineStr">
        <is>
          <t>RecirculationLines_CopperTubing_BrassFittings</t>
        </is>
      </c>
      <c r="G55" s="10" t="inlineStr">
        <is>
          <t>Copper Tubing with Brass Fittings</t>
        </is>
      </c>
      <c r="H55" s="90" t="inlineStr">
        <is>
          <t>98051035</t>
        </is>
      </c>
      <c r="I55" s="11" t="inlineStr">
        <is>
          <t>B104233</t>
        </is>
      </c>
      <c r="J55" s="11" t="inlineStr">
        <is>
          <t>LT249</t>
        </is>
      </c>
      <c r="K55" s="98" t="inlineStr"/>
    </row>
    <row r="56">
      <c r="B56" s="98" t="inlineStr"/>
      <c r="C56" s="10" t="inlineStr">
        <is>
          <t>ConTab_BOM_KP_RecircLines_74</t>
        </is>
      </c>
      <c r="D56" s="10" t="inlineStr"/>
      <c r="E56" t="inlineStr">
        <is>
          <t>2013-5_6-KP</t>
        </is>
      </c>
      <c r="F56" s="11" t="inlineStr">
        <is>
          <t>RecirculationLines_CopperTubing_BrassFittings</t>
        </is>
      </c>
      <c r="G56" s="10" t="inlineStr">
        <is>
          <t>Copper Tubing with Brass Fittings</t>
        </is>
      </c>
      <c r="H56" s="90" t="inlineStr">
        <is>
          <t>98051035</t>
        </is>
      </c>
      <c r="I56" s="11" t="inlineStr">
        <is>
          <t>B104234</t>
        </is>
      </c>
      <c r="J56" s="11" t="inlineStr">
        <is>
          <t>LT249</t>
        </is>
      </c>
      <c r="K56" s="98" t="inlineStr"/>
    </row>
    <row r="57">
      <c r="B57" s="98" t="inlineStr"/>
      <c r="C57" s="10" t="inlineStr">
        <is>
          <t>ConTab_BOM_KP_RecircLines_75</t>
        </is>
      </c>
      <c r="D57" s="10" t="inlineStr"/>
      <c r="E57" t="inlineStr">
        <is>
          <t>3095-7_8-KP</t>
        </is>
      </c>
      <c r="F57" s="11" t="inlineStr">
        <is>
          <t>RecirculationLines_CopperTubing_BrassFittings</t>
        </is>
      </c>
      <c r="G57" s="10" t="inlineStr">
        <is>
          <t>Copper Tubing with Brass Fittings</t>
        </is>
      </c>
      <c r="H57" s="90" t="inlineStr">
        <is>
          <t>98051035</t>
        </is>
      </c>
      <c r="I57" s="11" t="inlineStr">
        <is>
          <t>B104235</t>
        </is>
      </c>
      <c r="J57" s="11" t="inlineStr">
        <is>
          <t>LT249</t>
        </is>
      </c>
      <c r="K57" s="98" t="inlineStr"/>
    </row>
    <row r="58">
      <c r="B58" s="98" t="inlineStr"/>
      <c r="C58" s="10" t="inlineStr">
        <is>
          <t>ConTab_BOM_KP_RecircLines_76</t>
        </is>
      </c>
      <c r="D58" s="10" t="inlineStr"/>
      <c r="E58" t="inlineStr">
        <is>
          <t>3014-5_6-KP</t>
        </is>
      </c>
      <c r="F58" s="11" t="inlineStr">
        <is>
          <t>RecirculationLines_CopperTubing_BrassFittings</t>
        </is>
      </c>
      <c r="G58" s="10" t="inlineStr">
        <is>
          <t>Copper Tubing with Brass Fittings</t>
        </is>
      </c>
      <c r="H58" s="90" t="inlineStr">
        <is>
          <t>98051035</t>
        </is>
      </c>
      <c r="I58" s="11" t="inlineStr">
        <is>
          <t>B104236</t>
        </is>
      </c>
      <c r="J58" s="11" t="inlineStr">
        <is>
          <t>LT249</t>
        </is>
      </c>
      <c r="K58" s="98" t="inlineStr"/>
    </row>
    <row r="59">
      <c r="B59" s="98" t="inlineStr"/>
      <c r="C59" s="10" t="inlineStr">
        <is>
          <t>ConTab_BOM_KP_RecircLines_77</t>
        </is>
      </c>
      <c r="D59" s="10" t="inlineStr"/>
      <c r="E59" t="inlineStr">
        <is>
          <t>4012-1_2-KP</t>
        </is>
      </c>
      <c r="F59" s="11" t="inlineStr">
        <is>
          <t>RecirculationLines_CopperTubing_BrassFittings</t>
        </is>
      </c>
      <c r="G59" s="10" t="inlineStr">
        <is>
          <t>Copper Tubing with Brass Fittings</t>
        </is>
      </c>
      <c r="H59" s="90" t="inlineStr">
        <is>
          <t>98051035</t>
        </is>
      </c>
      <c r="I59" s="11" t="inlineStr">
        <is>
          <t>B104237</t>
        </is>
      </c>
      <c r="J59" s="11" t="inlineStr">
        <is>
          <t>LT249</t>
        </is>
      </c>
      <c r="K59" s="98" t="inlineStr"/>
    </row>
    <row r="60">
      <c r="B60" s="98" t="inlineStr"/>
      <c r="C60" s="10" t="inlineStr">
        <is>
          <t>ConTab_BOM_KP_RecircLines_78</t>
        </is>
      </c>
      <c r="D60" s="10" t="inlineStr"/>
      <c r="E60" t="inlineStr">
        <is>
          <t>4012-7_8-KP</t>
        </is>
      </c>
      <c r="F60" s="11" t="inlineStr">
        <is>
          <t>RecirculationLines_CopperTubing_BrassFittings</t>
        </is>
      </c>
      <c r="G60" s="10" t="inlineStr">
        <is>
          <t>Copper Tubing with Brass Fittings</t>
        </is>
      </c>
      <c r="H60" s="90" t="inlineStr">
        <is>
          <t>98051035</t>
        </is>
      </c>
      <c r="I60" s="11" t="inlineStr">
        <is>
          <t>B104238</t>
        </is>
      </c>
      <c r="J60" s="11" t="inlineStr">
        <is>
          <t>LT249</t>
        </is>
      </c>
      <c r="K60" s="98" t="inlineStr"/>
    </row>
    <row r="61">
      <c r="B61" s="98" t="inlineStr"/>
      <c r="C61" s="10" t="inlineStr">
        <is>
          <t>ConTab_BOM_KP_RecircLines_79</t>
        </is>
      </c>
      <c r="D61" s="10" t="inlineStr"/>
      <c r="E61" t="inlineStr">
        <is>
          <t>4015-7_8-KP</t>
        </is>
      </c>
      <c r="F61" s="11" t="inlineStr">
        <is>
          <t>RecirculationLines_CopperTubing_BrassFittings</t>
        </is>
      </c>
      <c r="G61" s="10" t="inlineStr">
        <is>
          <t>Copper Tubing with Brass Fittings</t>
        </is>
      </c>
      <c r="H61" s="90" t="inlineStr">
        <is>
          <t>98051035</t>
        </is>
      </c>
      <c r="I61" s="11" t="inlineStr">
        <is>
          <t>B104239</t>
        </is>
      </c>
      <c r="J61" s="11" t="inlineStr">
        <is>
          <t>LT249</t>
        </is>
      </c>
      <c r="K61" s="98" t="inlineStr"/>
    </row>
    <row r="62">
      <c r="B62" s="98" t="inlineStr"/>
      <c r="C62" s="10" t="inlineStr">
        <is>
          <t>ConTab_BOM_KP_RecircLines_80</t>
        </is>
      </c>
      <c r="D62" s="10" t="inlineStr"/>
      <c r="E62" t="inlineStr">
        <is>
          <t>5012-7_8-KP</t>
        </is>
      </c>
      <c r="F62" s="11" t="inlineStr">
        <is>
          <t>RecirculationLines_CopperTubing_BrassFittings</t>
        </is>
      </c>
      <c r="G62" s="10" t="inlineStr">
        <is>
          <t>Copper Tubing with Brass Fittings</t>
        </is>
      </c>
      <c r="H62" s="90" t="inlineStr">
        <is>
          <t>98051035</t>
        </is>
      </c>
      <c r="I62" s="11" t="inlineStr">
        <is>
          <t>B104240</t>
        </is>
      </c>
      <c r="J62" s="11" t="inlineStr">
        <is>
          <t>LT249</t>
        </is>
      </c>
      <c r="K62" s="98" t="inlineStr"/>
    </row>
    <row r="63">
      <c r="B63" s="98" t="inlineStr"/>
      <c r="C63" s="10" t="inlineStr">
        <is>
          <t>ConTab_BOM_KP_RecircLines_81</t>
        </is>
      </c>
      <c r="D63" s="10" t="inlineStr"/>
      <c r="E63" t="inlineStr">
        <is>
          <t>5015-9_0-KP</t>
        </is>
      </c>
      <c r="F63" s="11" t="inlineStr">
        <is>
          <t>RecirculationLines_CopperTubing_BrassFittings</t>
        </is>
      </c>
      <c r="G63" s="10" t="inlineStr">
        <is>
          <t>Copper Tubing with Brass Fittings</t>
        </is>
      </c>
      <c r="H63" s="90" t="inlineStr">
        <is>
          <t>98051035</t>
        </is>
      </c>
      <c r="I63" s="11" t="inlineStr">
        <is>
          <t>B104241</t>
        </is>
      </c>
      <c r="J63" s="11" t="inlineStr">
        <is>
          <t>LT249</t>
        </is>
      </c>
      <c r="K63" s="98" t="inlineStr"/>
    </row>
    <row r="64">
      <c r="B64" s="98" t="inlineStr"/>
      <c r="C64" s="10" t="inlineStr">
        <is>
          <t>ConTab_BOM_KP_RecircLines_82</t>
        </is>
      </c>
      <c r="D64" s="10" t="inlineStr"/>
      <c r="E64" t="inlineStr">
        <is>
          <t>6012-1_2-KP</t>
        </is>
      </c>
      <c r="F64" s="11" t="inlineStr">
        <is>
          <t>RecirculationLines_CopperTubing_BrassFittings</t>
        </is>
      </c>
      <c r="G64" s="10" t="inlineStr">
        <is>
          <t>Copper Tubing with Brass Fittings</t>
        </is>
      </c>
      <c r="H64" s="90" t="inlineStr">
        <is>
          <t>98051035</t>
        </is>
      </c>
      <c r="I64" s="11" t="inlineStr">
        <is>
          <t>B104242</t>
        </is>
      </c>
      <c r="J64" s="11" t="inlineStr">
        <is>
          <t>LT249</t>
        </is>
      </c>
      <c r="K64" s="98" t="inlineStr"/>
    </row>
    <row r="65">
      <c r="B65" s="98" t="inlineStr"/>
      <c r="C65" s="10" t="inlineStr">
        <is>
          <t>ConTab_BOM_KP_RecircLines_83</t>
        </is>
      </c>
      <c r="D65" s="10" t="inlineStr"/>
      <c r="E65" t="inlineStr">
        <is>
          <t>6012-3_4-KP</t>
        </is>
      </c>
      <c r="F65" s="11" t="inlineStr">
        <is>
          <t>RecirculationLines_CopperTubing_BrassFittings</t>
        </is>
      </c>
      <c r="G65" s="10" t="inlineStr">
        <is>
          <t>Copper Tubing with Brass Fittings</t>
        </is>
      </c>
      <c r="H65" s="90" t="inlineStr">
        <is>
          <t>98051035</t>
        </is>
      </c>
      <c r="I65" s="11" t="inlineStr">
        <is>
          <t>B104243</t>
        </is>
      </c>
      <c r="J65" s="11" t="inlineStr">
        <is>
          <t>LT249</t>
        </is>
      </c>
      <c r="K65" s="98" t="inlineStr"/>
    </row>
    <row r="66">
      <c r="B66" s="98" t="inlineStr"/>
      <c r="C66" s="10" t="inlineStr">
        <is>
          <t>ConTab_BOM_KP_RecircLines_84</t>
        </is>
      </c>
      <c r="D66" s="10" t="inlineStr"/>
      <c r="E66" t="inlineStr">
        <is>
          <t>6015-1_2-KP</t>
        </is>
      </c>
      <c r="F66" s="11" t="inlineStr">
        <is>
          <t>RecirculationLines_CopperTubing_BrassFittings</t>
        </is>
      </c>
      <c r="G66" s="10" t="inlineStr">
        <is>
          <t>Copper Tubing with Brass Fittings</t>
        </is>
      </c>
      <c r="H66" s="90" t="inlineStr">
        <is>
          <t>91865748</t>
        </is>
      </c>
      <c r="I66" s="11" t="inlineStr">
        <is>
          <t>B104244</t>
        </is>
      </c>
      <c r="J66" s="11" t="inlineStr">
        <is>
          <t>LT249</t>
        </is>
      </c>
      <c r="K66" s="98" t="inlineStr"/>
    </row>
    <row r="67">
      <c r="B67" s="98" t="inlineStr"/>
      <c r="C67" s="10" t="inlineStr">
        <is>
          <t>ConTab_BOM_KP_RecircLines_85</t>
        </is>
      </c>
      <c r="D67" s="10" t="inlineStr"/>
      <c r="E67" t="inlineStr">
        <is>
          <t>6019-7_8-KP</t>
        </is>
      </c>
      <c r="F67" s="11" t="inlineStr">
        <is>
          <t>RecirculationLines_CopperTubing_BrassFittings</t>
        </is>
      </c>
      <c r="G67" s="10" t="inlineStr">
        <is>
          <t>Copper Tubing with Brass Fittings</t>
        </is>
      </c>
      <c r="H67" s="90" t="inlineStr">
        <is>
          <t>91865748</t>
        </is>
      </c>
      <c r="I67" s="11" t="inlineStr">
        <is>
          <t>B104245</t>
        </is>
      </c>
      <c r="J67" s="11" t="inlineStr">
        <is>
          <t>LT249</t>
        </is>
      </c>
      <c r="K67" s="98" t="inlineStr"/>
    </row>
    <row r="68">
      <c r="B68" s="98" t="inlineStr"/>
      <c r="C68" s="10" t="inlineStr">
        <is>
          <t>ConTab_BOM_KP_RecircLines_86</t>
        </is>
      </c>
      <c r="D68" s="10" t="inlineStr"/>
      <c r="E68" t="inlineStr">
        <is>
          <t>6020-3_4-KP</t>
        </is>
      </c>
      <c r="F68" s="11" t="inlineStr">
        <is>
          <t>RecirculationLines_CopperTubing_BrassFittings</t>
        </is>
      </c>
      <c r="G68" s="10" t="inlineStr">
        <is>
          <t>Copper Tubing with Brass Fittings</t>
        </is>
      </c>
      <c r="H68" s="90" t="inlineStr">
        <is>
          <t>98051035</t>
        </is>
      </c>
      <c r="I68" s="11" t="inlineStr">
        <is>
          <t>B104246</t>
        </is>
      </c>
      <c r="J68" s="11" t="inlineStr">
        <is>
          <t>LT249</t>
        </is>
      </c>
      <c r="K68" s="98" t="inlineStr"/>
    </row>
    <row r="69">
      <c r="B69" s="98" t="inlineStr"/>
      <c r="C69" s="10" t="inlineStr">
        <is>
          <t>ConTab_BOM_KP_RecircLines_87</t>
        </is>
      </c>
      <c r="D69" s="10" t="inlineStr"/>
      <c r="E69" t="inlineStr">
        <is>
          <t>8012-5_6-KP</t>
        </is>
      </c>
      <c r="F69" s="11" t="inlineStr">
        <is>
          <t>RecirculationLines_CopperTubing_BrassFittings</t>
        </is>
      </c>
      <c r="G69" s="10" t="inlineStr">
        <is>
          <t>Copper Tubing with Brass Fittings</t>
        </is>
      </c>
      <c r="H69" s="90" t="inlineStr">
        <is>
          <t>98051035</t>
        </is>
      </c>
      <c r="I69" s="11" t="inlineStr">
        <is>
          <t>B104247</t>
        </is>
      </c>
      <c r="J69" s="11" t="inlineStr">
        <is>
          <t>LT249</t>
        </is>
      </c>
      <c r="K69" s="98" t="inlineStr"/>
    </row>
    <row r="70">
      <c r="B70" s="98" t="inlineStr"/>
      <c r="C70" s="10" t="inlineStr">
        <is>
          <t>ConTab_BOM_KP_RecircLines_88</t>
        </is>
      </c>
      <c r="D70" s="10" t="inlineStr"/>
      <c r="E70" t="inlineStr">
        <is>
          <t>8015-3_4-KP</t>
        </is>
      </c>
      <c r="F70" s="11" t="inlineStr">
        <is>
          <t>RecirculationLines_CopperTubing_BrassFittings</t>
        </is>
      </c>
      <c r="G70" s="10" t="inlineStr">
        <is>
          <t>Copper Tubing with Brass Fittings</t>
        </is>
      </c>
      <c r="H70" s="90" t="inlineStr">
        <is>
          <t>91865748</t>
        </is>
      </c>
      <c r="I70" s="11" t="inlineStr">
        <is>
          <t>B104248</t>
        </is>
      </c>
      <c r="J70" s="11" t="inlineStr">
        <is>
          <t>LT249</t>
        </is>
      </c>
      <c r="K70" s="98" t="inlineStr"/>
    </row>
    <row r="71">
      <c r="B71" s="98" t="inlineStr"/>
      <c r="C71" s="10" t="inlineStr">
        <is>
          <t>ConTab_BOM_KP_RecircLines_89</t>
        </is>
      </c>
      <c r="D71" s="10" t="inlineStr"/>
      <c r="E71" t="inlineStr">
        <is>
          <t>8020-5_6-KP</t>
        </is>
      </c>
      <c r="F71" s="11" t="inlineStr">
        <is>
          <t>RecirculationLines_CopperTubing_BrassFittings</t>
        </is>
      </c>
      <c r="G71" s="10" t="inlineStr">
        <is>
          <t>Copper Tubing with Brass Fittings</t>
        </is>
      </c>
      <c r="H71" s="90" t="inlineStr">
        <is>
          <t>98051035</t>
        </is>
      </c>
      <c r="I71" s="11" t="inlineStr">
        <is>
          <t>B104249</t>
        </is>
      </c>
      <c r="J71" s="11" t="inlineStr">
        <is>
          <t>LT249</t>
        </is>
      </c>
      <c r="K71" s="98" t="inlineStr"/>
    </row>
    <row r="72">
      <c r="B72" s="98" t="inlineStr"/>
      <c r="C72" s="10" t="inlineStr">
        <is>
          <t>ConTab_BOM_KP_RecircLines_90</t>
        </is>
      </c>
      <c r="D72" s="10" t="inlineStr"/>
      <c r="E72" t="inlineStr">
        <is>
          <t>1012-9_0-KP</t>
        </is>
      </c>
      <c r="F72" s="11" t="inlineStr">
        <is>
          <t>RecirculationLines_CopperTubing_BrassFittings</t>
        </is>
      </c>
      <c r="G72" s="10" t="inlineStr">
        <is>
          <t>Copper Tubing with Brass Fittings</t>
        </is>
      </c>
      <c r="H72" s="90" t="inlineStr">
        <is>
          <t>91865748</t>
        </is>
      </c>
      <c r="I72" s="11" t="inlineStr">
        <is>
          <t>B104250</t>
        </is>
      </c>
      <c r="J72" s="11" t="inlineStr">
        <is>
          <t>LT249</t>
        </is>
      </c>
      <c r="K72" s="98" t="inlineStr"/>
    </row>
    <row r="73">
      <c r="B73" s="98" t="inlineStr"/>
      <c r="C73" s="10" t="inlineStr">
        <is>
          <t>ConTab_BOM_KP_RecircLines_91</t>
        </is>
      </c>
      <c r="D73" s="10" t="inlineStr"/>
      <c r="E73" t="inlineStr">
        <is>
          <t>1015-3_4-KP</t>
        </is>
      </c>
      <c r="F73" s="11" t="inlineStr">
        <is>
          <t>RecirculationLines_CopperTubing_BrassFittings</t>
        </is>
      </c>
      <c r="G73" s="10" t="inlineStr">
        <is>
          <t>Copper Tubing with Brass Fittings</t>
        </is>
      </c>
      <c r="H73" s="90" t="inlineStr">
        <is>
          <t>91865748</t>
        </is>
      </c>
      <c r="I73" s="11" t="inlineStr">
        <is>
          <t>B104251</t>
        </is>
      </c>
      <c r="J73" s="11" t="inlineStr">
        <is>
          <t>LT249</t>
        </is>
      </c>
      <c r="K73" s="98" t="inlineStr"/>
    </row>
    <row r="74">
      <c r="B74" s="98" t="inlineStr"/>
      <c r="C74" s="10" t="inlineStr">
        <is>
          <t>ConTab_BOM_KP_RecircLines_92</t>
        </is>
      </c>
      <c r="D74" s="10" t="inlineStr"/>
      <c r="E74" t="inlineStr">
        <is>
          <t>1020-5_6-KP</t>
        </is>
      </c>
      <c r="F74" s="11" t="inlineStr">
        <is>
          <t>RecirculationLines_CopperTubing_BrassFittings</t>
        </is>
      </c>
      <c r="G74" s="10" t="inlineStr">
        <is>
          <t>Copper Tubing with Brass Fittings</t>
        </is>
      </c>
      <c r="H74" s="90" t="inlineStr">
        <is>
          <t>98051035</t>
        </is>
      </c>
      <c r="I74" s="11" t="inlineStr">
        <is>
          <t>B104252</t>
        </is>
      </c>
      <c r="J74" s="11" t="inlineStr">
        <is>
          <t>LT249</t>
        </is>
      </c>
      <c r="K74" s="98" t="inlineStr"/>
    </row>
    <row r="75">
      <c r="B75" s="98" t="inlineStr"/>
      <c r="C75" s="10" t="inlineStr">
        <is>
          <t>ConTab_BOM_KP_RecircLines_93</t>
        </is>
      </c>
      <c r="D75" s="10" t="inlineStr"/>
      <c r="E75" t="inlineStr">
        <is>
          <t>1024-1_2-KP</t>
        </is>
      </c>
      <c r="F75" s="11" t="inlineStr">
        <is>
          <t>RecirculationLines_CopperTubing_BrassFittings</t>
        </is>
      </c>
      <c r="G75" s="10" t="inlineStr">
        <is>
          <t>Copper Tubing with Brass Fittings</t>
        </is>
      </c>
      <c r="H75" s="90" t="inlineStr">
        <is>
          <t>98051035</t>
        </is>
      </c>
      <c r="I75" s="11" t="inlineStr">
        <is>
          <t>B104253</t>
        </is>
      </c>
      <c r="J75" s="11" t="inlineStr">
        <is>
          <t>LT249</t>
        </is>
      </c>
      <c r="K75" s="98" t="inlineStr"/>
    </row>
    <row r="76">
      <c r="B76" s="98" t="inlineStr"/>
      <c r="C76" s="10" t="inlineStr">
        <is>
          <t>ConTab_BOM_KP_RecircLines_94</t>
        </is>
      </c>
      <c r="D76" s="10" t="inlineStr"/>
      <c r="E76" t="inlineStr">
        <is>
          <t>1024-3_4-KP</t>
        </is>
      </c>
      <c r="F76" s="11" t="inlineStr">
        <is>
          <t>RecirculationLines_CopperTubing_BrassFittings</t>
        </is>
      </c>
      <c r="G76" s="10" t="inlineStr">
        <is>
          <t>Copper Tubing with Brass Fittings</t>
        </is>
      </c>
      <c r="H76" s="90" t="inlineStr">
        <is>
          <t>98051035</t>
        </is>
      </c>
      <c r="I76" s="11" t="inlineStr">
        <is>
          <t>B104254</t>
        </is>
      </c>
      <c r="J76" s="11" t="inlineStr">
        <is>
          <t>LT249</t>
        </is>
      </c>
      <c r="K76" s="98" t="inlineStr"/>
    </row>
    <row r="77">
      <c r="B77" s="98" t="inlineStr"/>
      <c r="C77" s="10" t="inlineStr">
        <is>
          <t>ConTab_BOM_KP_RecircLines_95</t>
        </is>
      </c>
      <c r="D77" s="10" t="inlineStr"/>
      <c r="E77" t="inlineStr">
        <is>
          <t>1220-5_6-KP</t>
        </is>
      </c>
      <c r="F77" s="11" t="inlineStr">
        <is>
          <t>RecirculationLines_CopperTubing_BrassFittings</t>
        </is>
      </c>
      <c r="G77" s="10" t="inlineStr">
        <is>
          <t>Copper Tubing with Brass Fittings</t>
        </is>
      </c>
      <c r="H77" s="90" t="inlineStr">
        <is>
          <t>91865748</t>
        </is>
      </c>
      <c r="I77" s="11" t="inlineStr">
        <is>
          <t>B104255</t>
        </is>
      </c>
      <c r="J77" s="11" t="inlineStr">
        <is>
          <t>LT249</t>
        </is>
      </c>
      <c r="K77" s="98" t="inlineStr"/>
    </row>
    <row r="78">
      <c r="B78" s="98" t="inlineStr"/>
      <c r="C78" s="10" t="inlineStr">
        <is>
          <t>ConTab_BOM_KP_RecircLines_96</t>
        </is>
      </c>
      <c r="D78" s="10" t="inlineStr"/>
      <c r="E78" t="inlineStr">
        <is>
          <t>1415-1_2-KP</t>
        </is>
      </c>
      <c r="F78" s="11" t="inlineStr">
        <is>
          <t>RecirculationLines_CopperTubing_BrassFittings</t>
        </is>
      </c>
      <c r="G78" s="10" t="inlineStr">
        <is>
          <t>Copper Tubing with Brass Fittings</t>
        </is>
      </c>
      <c r="H78" s="90" t="inlineStr">
        <is>
          <t>91865748</t>
        </is>
      </c>
      <c r="I78" s="11" t="inlineStr">
        <is>
          <t>B104256</t>
        </is>
      </c>
      <c r="J78" s="11" t="inlineStr">
        <is>
          <t>LT249</t>
        </is>
      </c>
      <c r="K78" s="98" t="inlineStr"/>
    </row>
    <row r="79">
      <c r="B79" s="98" t="inlineStr"/>
      <c r="C79" s="10" t="inlineStr">
        <is>
          <t>ConTab_BOM_KP_RecircLines_97</t>
        </is>
      </c>
      <c r="D79" s="10" t="inlineStr"/>
      <c r="E79" t="inlineStr">
        <is>
          <t>2095-1_2-KP</t>
        </is>
      </c>
      <c r="F79" s="11" t="inlineStr">
        <is>
          <t>RecirculationLines_SSTubing_SSFittings</t>
        </is>
      </c>
      <c r="G79" s="10" t="inlineStr">
        <is>
          <t>Stainless Steel Tubing and Fittings</t>
        </is>
      </c>
      <c r="H79" s="90" t="inlineStr">
        <is>
          <t>RTF</t>
        </is>
      </c>
      <c r="I79" s="11" t="inlineStr">
        <is>
          <t>B104257</t>
        </is>
      </c>
      <c r="J79" s="11" t="inlineStr">
        <is>
          <t>LT249</t>
        </is>
      </c>
      <c r="K79" s="98" t="inlineStr"/>
    </row>
    <row r="80">
      <c r="B80" s="98" t="inlineStr"/>
      <c r="C80" s="10" t="inlineStr">
        <is>
          <t>ConTab_BOM_KP_RecircLines_98</t>
        </is>
      </c>
      <c r="D80" s="10" t="inlineStr"/>
      <c r="E80" t="inlineStr">
        <is>
          <t>2013-5_6-KP</t>
        </is>
      </c>
      <c r="F80" s="11" t="inlineStr">
        <is>
          <t>RecirculationLines_SSTubing_SSFittings</t>
        </is>
      </c>
      <c r="G80" s="10" t="inlineStr">
        <is>
          <t>Stainless Steel Tubing and Fittings</t>
        </is>
      </c>
      <c r="H80" s="90" t="inlineStr">
        <is>
          <t>91867520</t>
        </is>
      </c>
      <c r="I80" s="11" t="inlineStr">
        <is>
          <t>B104258</t>
        </is>
      </c>
      <c r="J80" s="11" t="inlineStr">
        <is>
          <t>LT249</t>
        </is>
      </c>
      <c r="K80" s="98" t="inlineStr"/>
    </row>
    <row r="81">
      <c r="B81" s="98" t="inlineStr"/>
      <c r="C81" s="10" t="inlineStr">
        <is>
          <t>ConTab_BOM_KP_RecircLines_99</t>
        </is>
      </c>
      <c r="D81" s="10" t="inlineStr"/>
      <c r="E81" t="inlineStr">
        <is>
          <t>3095-7_8-KP</t>
        </is>
      </c>
      <c r="F81" s="11" t="inlineStr">
        <is>
          <t>RecirculationLines_SSTubing_SSFittings</t>
        </is>
      </c>
      <c r="G81" s="10" t="inlineStr">
        <is>
          <t>Stainless Steel Tubing and Fittings</t>
        </is>
      </c>
      <c r="H81" s="90" t="inlineStr">
        <is>
          <t>RTF</t>
        </is>
      </c>
      <c r="I81" s="11" t="inlineStr">
        <is>
          <t>B104259</t>
        </is>
      </c>
      <c r="J81" s="11" t="inlineStr">
        <is>
          <t>LT249</t>
        </is>
      </c>
      <c r="K81" s="98" t="inlineStr"/>
    </row>
    <row r="82">
      <c r="B82" s="98" t="inlineStr"/>
      <c r="C82" s="10" t="inlineStr">
        <is>
          <t>ConTab_BOM_KP_RecircLines_100</t>
        </is>
      </c>
      <c r="D82" s="10" t="inlineStr"/>
      <c r="E82" t="inlineStr">
        <is>
          <t>3014-5_6-KP</t>
        </is>
      </c>
      <c r="F82" s="11" t="inlineStr">
        <is>
          <t>RecirculationLines_SSTubing_SSFittings</t>
        </is>
      </c>
      <c r="G82" s="10" t="inlineStr">
        <is>
          <t>Stainless Steel Tubing and Fittings</t>
        </is>
      </c>
      <c r="H82" s="90" t="inlineStr">
        <is>
          <t>91867520</t>
        </is>
      </c>
      <c r="I82" s="11" t="inlineStr">
        <is>
          <t>B104260</t>
        </is>
      </c>
      <c r="J82" s="11" t="inlineStr">
        <is>
          <t>LT249</t>
        </is>
      </c>
      <c r="K82" s="98" t="inlineStr"/>
    </row>
    <row r="83">
      <c r="B83" s="98" t="inlineStr"/>
      <c r="C83" s="10" t="inlineStr">
        <is>
          <t>ConTab_BOM_KP_RecircLines_101</t>
        </is>
      </c>
      <c r="D83" s="10" t="inlineStr"/>
      <c r="E83" t="inlineStr">
        <is>
          <t>4012-1_2-KP</t>
        </is>
      </c>
      <c r="F83" s="11" t="inlineStr">
        <is>
          <t>RecirculationLines_SSTubing_SSFittings</t>
        </is>
      </c>
      <c r="G83" s="10" t="inlineStr">
        <is>
          <t>Stainless Steel Tubing and Fittings</t>
        </is>
      </c>
      <c r="H83" s="90" t="inlineStr">
        <is>
          <t>91867520</t>
        </is>
      </c>
      <c r="I83" s="11" t="inlineStr">
        <is>
          <t>B104261</t>
        </is>
      </c>
      <c r="J83" s="11" t="inlineStr">
        <is>
          <t>LT249</t>
        </is>
      </c>
      <c r="K83" s="98" t="inlineStr"/>
    </row>
    <row r="84">
      <c r="B84" s="98" t="inlineStr"/>
      <c r="C84" s="10" t="inlineStr">
        <is>
          <t>ConTab_BOM_KP_RecircLines_102</t>
        </is>
      </c>
      <c r="D84" s="10" t="inlineStr"/>
      <c r="E84" t="inlineStr">
        <is>
          <t>4012-7_8-KP</t>
        </is>
      </c>
      <c r="F84" s="11" t="inlineStr">
        <is>
          <t>RecirculationLines_SSTubing_SSFittings</t>
        </is>
      </c>
      <c r="G84" s="10" t="inlineStr">
        <is>
          <t>Stainless Steel Tubing and Fittings</t>
        </is>
      </c>
      <c r="H84" s="90" t="inlineStr">
        <is>
          <t>91867520</t>
        </is>
      </c>
      <c r="I84" s="11" t="inlineStr">
        <is>
          <t>B104262</t>
        </is>
      </c>
      <c r="J84" s="11" t="inlineStr">
        <is>
          <t>LT249</t>
        </is>
      </c>
      <c r="K84" s="98" t="inlineStr"/>
    </row>
    <row r="85">
      <c r="B85" s="98" t="inlineStr"/>
      <c r="C85" s="10" t="inlineStr">
        <is>
          <t>ConTab_BOM_KP_RecircLines_103</t>
        </is>
      </c>
      <c r="D85" s="10" t="inlineStr"/>
      <c r="E85" t="inlineStr">
        <is>
          <t>4015-7_8-KP</t>
        </is>
      </c>
      <c r="F85" s="11" t="inlineStr">
        <is>
          <t>RecirculationLines_SSTubing_SSFittings</t>
        </is>
      </c>
      <c r="G85" s="10" t="inlineStr">
        <is>
          <t>Stainless Steel Tubing and Fittings</t>
        </is>
      </c>
      <c r="H85" s="90" t="inlineStr">
        <is>
          <t>91867520</t>
        </is>
      </c>
      <c r="I85" s="11" t="inlineStr">
        <is>
          <t>B104263</t>
        </is>
      </c>
      <c r="J85" s="11" t="inlineStr">
        <is>
          <t>LT249</t>
        </is>
      </c>
      <c r="K85" s="98" t="inlineStr"/>
    </row>
    <row r="86">
      <c r="B86" s="98" t="inlineStr"/>
      <c r="C86" s="10" t="inlineStr">
        <is>
          <t>ConTab_BOM_KP_RecircLines_104</t>
        </is>
      </c>
      <c r="D86" s="10" t="inlineStr"/>
      <c r="E86" t="inlineStr">
        <is>
          <t>5012-7_8-KP</t>
        </is>
      </c>
      <c r="F86" s="11" t="inlineStr">
        <is>
          <t>RecirculationLines_SSTubing_SSFittings</t>
        </is>
      </c>
      <c r="G86" s="10" t="inlineStr">
        <is>
          <t>Stainless Steel Tubing and Fittings</t>
        </is>
      </c>
      <c r="H86" s="90" t="inlineStr">
        <is>
          <t>91867520</t>
        </is>
      </c>
      <c r="I86" s="11" t="inlineStr">
        <is>
          <t>B104264</t>
        </is>
      </c>
      <c r="J86" s="11" t="inlineStr">
        <is>
          <t>LT249</t>
        </is>
      </c>
      <c r="K86" s="98" t="inlineStr"/>
    </row>
    <row r="87">
      <c r="B87" s="98" t="inlineStr"/>
      <c r="C87" s="10" t="inlineStr">
        <is>
          <t>ConTab_BOM_KP_RecircLines_105</t>
        </is>
      </c>
      <c r="D87" s="10" t="inlineStr"/>
      <c r="E87" t="inlineStr">
        <is>
          <t>5015-9_0-KP</t>
        </is>
      </c>
      <c r="F87" s="11" t="inlineStr">
        <is>
          <t>RecirculationLines_SSTubing_SSFittings</t>
        </is>
      </c>
      <c r="G87" s="10" t="inlineStr">
        <is>
          <t>Stainless Steel Tubing and Fittings</t>
        </is>
      </c>
      <c r="H87" s="90" t="inlineStr">
        <is>
          <t>91867520</t>
        </is>
      </c>
      <c r="I87" s="11" t="inlineStr">
        <is>
          <t>B104265</t>
        </is>
      </c>
      <c r="J87" s="11" t="inlineStr">
        <is>
          <t>LT249</t>
        </is>
      </c>
      <c r="K87" s="98" t="inlineStr"/>
    </row>
    <row r="88">
      <c r="B88" s="98" t="inlineStr"/>
      <c r="C88" s="10" t="inlineStr">
        <is>
          <t>ConTab_BOM_KP_RecircLines_106</t>
        </is>
      </c>
      <c r="D88" s="10" t="inlineStr"/>
      <c r="E88" t="inlineStr">
        <is>
          <t>6012-1_2-KP</t>
        </is>
      </c>
      <c r="F88" s="11" t="inlineStr">
        <is>
          <t>RecirculationLines_SSTubing_SSFittings</t>
        </is>
      </c>
      <c r="G88" s="10" t="inlineStr">
        <is>
          <t>Stainless Steel Tubing and Fittings</t>
        </is>
      </c>
      <c r="H88" s="90" t="inlineStr">
        <is>
          <t>91867520</t>
        </is>
      </c>
      <c r="I88" s="11" t="inlineStr">
        <is>
          <t>B104266</t>
        </is>
      </c>
      <c r="J88" s="11" t="inlineStr">
        <is>
          <t>LT249</t>
        </is>
      </c>
      <c r="K88" s="98" t="inlineStr"/>
    </row>
    <row r="89">
      <c r="B89" s="98" t="inlineStr"/>
      <c r="C89" s="10" t="inlineStr">
        <is>
          <t>ConTab_BOM_KP_RecircLines_107</t>
        </is>
      </c>
      <c r="D89" s="10" t="inlineStr"/>
      <c r="E89" t="inlineStr">
        <is>
          <t>6012-3_4-KP</t>
        </is>
      </c>
      <c r="F89" s="11" t="inlineStr">
        <is>
          <t>RecirculationLines_SSTubing_SSFittings</t>
        </is>
      </c>
      <c r="G89" s="10" t="inlineStr">
        <is>
          <t>Stainless Steel Tubing and Fittings</t>
        </is>
      </c>
      <c r="H89" s="90" t="inlineStr">
        <is>
          <t>91867520</t>
        </is>
      </c>
      <c r="I89" s="11" t="inlineStr">
        <is>
          <t>B104267</t>
        </is>
      </c>
      <c r="J89" s="11" t="inlineStr">
        <is>
          <t>LT249</t>
        </is>
      </c>
      <c r="K89" s="98" t="inlineStr"/>
    </row>
    <row r="90">
      <c r="B90" s="98" t="inlineStr"/>
      <c r="C90" s="10" t="inlineStr">
        <is>
          <t>ConTab_BOM_KP_RecircLines_108</t>
        </is>
      </c>
      <c r="D90" s="10" t="inlineStr"/>
      <c r="E90" t="inlineStr">
        <is>
          <t>6015-1_2-KP</t>
        </is>
      </c>
      <c r="F90" s="11" t="inlineStr">
        <is>
          <t>RecirculationLines_SSTubing_SSFittings</t>
        </is>
      </c>
      <c r="G90" s="10" t="inlineStr">
        <is>
          <t>Stainless Steel Tubing and Fittings</t>
        </is>
      </c>
      <c r="H90" s="90" t="inlineStr">
        <is>
          <t>RTF</t>
        </is>
      </c>
      <c r="I90" s="11" t="inlineStr">
        <is>
          <t>B104268</t>
        </is>
      </c>
      <c r="J90" s="11" t="inlineStr">
        <is>
          <t>LT249</t>
        </is>
      </c>
      <c r="K90" s="98" t="inlineStr"/>
    </row>
    <row r="91">
      <c r="B91" s="98" t="inlineStr"/>
      <c r="C91" s="10" t="inlineStr">
        <is>
          <t>ConTab_BOM_KP_RecircLines_109</t>
        </is>
      </c>
      <c r="D91" s="10" t="inlineStr"/>
      <c r="E91" t="inlineStr">
        <is>
          <t>6019-7_8-KP</t>
        </is>
      </c>
      <c r="F91" s="11" t="inlineStr">
        <is>
          <t>RecirculationLines_SSTubing_SSFittings</t>
        </is>
      </c>
      <c r="G91" s="10" t="inlineStr">
        <is>
          <t>Stainless Steel Tubing and Fittings</t>
        </is>
      </c>
      <c r="H91" s="90" t="inlineStr">
        <is>
          <t>96658691</t>
        </is>
      </c>
      <c r="I91" s="11" t="inlineStr">
        <is>
          <t>B104269</t>
        </is>
      </c>
      <c r="J91" s="11" t="inlineStr">
        <is>
          <t>LT249</t>
        </is>
      </c>
      <c r="K91" s="98" t="inlineStr"/>
    </row>
    <row r="92">
      <c r="B92" s="98" t="inlineStr"/>
      <c r="C92" s="10" t="inlineStr">
        <is>
          <t>ConTab_BOM_KP_RecircLines_110</t>
        </is>
      </c>
      <c r="D92" s="10" t="inlineStr"/>
      <c r="E92" t="inlineStr">
        <is>
          <t>6020-3_4-KP</t>
        </is>
      </c>
      <c r="F92" s="11" t="inlineStr">
        <is>
          <t>RecirculationLines_SSTubing_SSFittings</t>
        </is>
      </c>
      <c r="G92" s="10" t="inlineStr">
        <is>
          <t>Stainless Steel Tubing and Fittings</t>
        </is>
      </c>
      <c r="H92" s="90" t="inlineStr">
        <is>
          <t>RTF</t>
        </is>
      </c>
      <c r="I92" s="11" t="inlineStr">
        <is>
          <t>B104270</t>
        </is>
      </c>
      <c r="J92" s="11" t="inlineStr">
        <is>
          <t>LT249</t>
        </is>
      </c>
      <c r="K92" s="98" t="inlineStr"/>
    </row>
    <row r="93">
      <c r="B93" s="98" t="inlineStr"/>
      <c r="C93" s="10" t="inlineStr">
        <is>
          <t>ConTab_BOM_KP_RecircLines_111</t>
        </is>
      </c>
      <c r="D93" s="10" t="inlineStr"/>
      <c r="E93" t="inlineStr">
        <is>
          <t>8012-5_6-KP</t>
        </is>
      </c>
      <c r="F93" s="11" t="inlineStr">
        <is>
          <t>RecirculationLines_SSTubing_SSFittings</t>
        </is>
      </c>
      <c r="G93" s="10" t="inlineStr">
        <is>
          <t>Stainless Steel Tubing and Fittings</t>
        </is>
      </c>
      <c r="H93" s="90" t="inlineStr">
        <is>
          <t>91867520</t>
        </is>
      </c>
      <c r="I93" s="11" t="inlineStr">
        <is>
          <t>B104271</t>
        </is>
      </c>
      <c r="J93" s="11" t="inlineStr">
        <is>
          <t>LT249</t>
        </is>
      </c>
      <c r="K93" s="98" t="inlineStr"/>
    </row>
    <row r="94">
      <c r="B94" s="98" t="inlineStr"/>
      <c r="C94" s="10" t="inlineStr">
        <is>
          <t>ConTab_BOM_KP_RecircLines_112</t>
        </is>
      </c>
      <c r="D94" s="10" t="inlineStr"/>
      <c r="E94" t="inlineStr">
        <is>
          <t>8015-3_4-KP</t>
        </is>
      </c>
      <c r="F94" s="11" t="inlineStr">
        <is>
          <t>RecirculationLines_SSTubing_SSFittings</t>
        </is>
      </c>
      <c r="G94" s="10" t="inlineStr">
        <is>
          <t>Stainless Steel Tubing and Fittings</t>
        </is>
      </c>
      <c r="H94" s="90" t="inlineStr">
        <is>
          <t>96658691</t>
        </is>
      </c>
      <c r="I94" s="11" t="inlineStr">
        <is>
          <t>B104272</t>
        </is>
      </c>
      <c r="J94" s="11" t="inlineStr">
        <is>
          <t>LT249</t>
        </is>
      </c>
      <c r="K94" s="98" t="inlineStr"/>
    </row>
    <row r="95">
      <c r="B95" s="98" t="inlineStr"/>
      <c r="C95" s="10" t="inlineStr">
        <is>
          <t>ConTab_BOM_KP_RecircLines_113</t>
        </is>
      </c>
      <c r="D95" s="10" t="inlineStr"/>
      <c r="E95" t="inlineStr">
        <is>
          <t>8020-5_6-KP</t>
        </is>
      </c>
      <c r="F95" s="11" t="inlineStr">
        <is>
          <t>RecirculationLines_SSTubing_SSFittings</t>
        </is>
      </c>
      <c r="G95" s="10" t="inlineStr">
        <is>
          <t>Stainless Steel Tubing and Fittings</t>
        </is>
      </c>
      <c r="H95" s="90" t="inlineStr">
        <is>
          <t>96658691</t>
        </is>
      </c>
      <c r="I95" s="11" t="inlineStr">
        <is>
          <t>B104273</t>
        </is>
      </c>
      <c r="J95" s="11" t="inlineStr">
        <is>
          <t>LT249</t>
        </is>
      </c>
      <c r="K95" s="98" t="inlineStr"/>
    </row>
    <row r="96">
      <c r="B96" s="98" t="inlineStr"/>
      <c r="C96" s="10" t="inlineStr">
        <is>
          <t>ConTab_BOM_KP_RecircLines_114</t>
        </is>
      </c>
      <c r="D96" s="10" t="inlineStr"/>
      <c r="E96" t="inlineStr">
        <is>
          <t>1012-9_0-KP</t>
        </is>
      </c>
      <c r="F96" s="11" t="inlineStr">
        <is>
          <t>RecirculationLines_SSTubing_SSFittings</t>
        </is>
      </c>
      <c r="G96" s="10" t="inlineStr">
        <is>
          <t>Stainless Steel Tubing and Fittings</t>
        </is>
      </c>
      <c r="H96" s="90" t="inlineStr">
        <is>
          <t>RTF</t>
        </is>
      </c>
      <c r="I96" s="11" t="inlineStr">
        <is>
          <t>B104274</t>
        </is>
      </c>
      <c r="J96" s="11" t="inlineStr">
        <is>
          <t>LT249</t>
        </is>
      </c>
      <c r="K96" s="98" t="inlineStr"/>
    </row>
    <row r="97">
      <c r="B97" s="98" t="inlineStr"/>
      <c r="C97" s="10" t="inlineStr">
        <is>
          <t>ConTab_BOM_KP_RecircLines_115</t>
        </is>
      </c>
      <c r="D97" s="10" t="inlineStr"/>
      <c r="E97" t="inlineStr">
        <is>
          <t>1015-3_4-KP</t>
        </is>
      </c>
      <c r="F97" s="11" t="inlineStr">
        <is>
          <t>RecirculationLines_SSTubing_SSFittings</t>
        </is>
      </c>
      <c r="G97" s="10" t="inlineStr">
        <is>
          <t>Stainless Steel Tubing and Fittings</t>
        </is>
      </c>
      <c r="H97" s="90" t="inlineStr">
        <is>
          <t>RTF</t>
        </is>
      </c>
      <c r="I97" s="11" t="inlineStr">
        <is>
          <t>B104275</t>
        </is>
      </c>
      <c r="J97" s="11" t="inlineStr">
        <is>
          <t>LT249</t>
        </is>
      </c>
      <c r="K97" s="98" t="inlineStr"/>
    </row>
    <row r="98">
      <c r="B98" s="98" t="inlineStr"/>
      <c r="C98" s="10" t="inlineStr">
        <is>
          <t>ConTab_BOM_KP_RecircLines_116</t>
        </is>
      </c>
      <c r="D98" s="10" t="inlineStr"/>
      <c r="E98" t="inlineStr">
        <is>
          <t>1020-5_6-KP</t>
        </is>
      </c>
      <c r="F98" s="11" t="inlineStr">
        <is>
          <t>RecirculationLines_SSTubing_SSFittings</t>
        </is>
      </c>
      <c r="G98" s="10" t="inlineStr">
        <is>
          <t>Stainless Steel Tubing and Fittings</t>
        </is>
      </c>
      <c r="H98" s="90" t="inlineStr">
        <is>
          <t>96658691</t>
        </is>
      </c>
      <c r="I98" s="11" t="inlineStr">
        <is>
          <t>B104276</t>
        </is>
      </c>
      <c r="J98" s="11" t="inlineStr">
        <is>
          <t>LT249</t>
        </is>
      </c>
      <c r="K98" s="98" t="inlineStr"/>
    </row>
    <row r="99">
      <c r="B99" s="98" t="inlineStr"/>
      <c r="C99" s="10" t="inlineStr">
        <is>
          <t>ConTab_BOM_KP_RecircLines_117</t>
        </is>
      </c>
      <c r="D99" s="10" t="inlineStr"/>
      <c r="E99" t="inlineStr">
        <is>
          <t>1024-1_2-KP</t>
        </is>
      </c>
      <c r="F99" s="11" t="inlineStr">
        <is>
          <t>RecirculationLines_SSTubing_SSFittings</t>
        </is>
      </c>
      <c r="G99" s="10" t="inlineStr">
        <is>
          <t>Stainless Steel Tubing and Fittings</t>
        </is>
      </c>
      <c r="H99" s="90" t="inlineStr">
        <is>
          <t>96658691</t>
        </is>
      </c>
      <c r="I99" s="11" t="inlineStr">
        <is>
          <t>B104277</t>
        </is>
      </c>
      <c r="J99" s="11" t="inlineStr">
        <is>
          <t>LT249</t>
        </is>
      </c>
      <c r="K99" s="98" t="inlineStr"/>
    </row>
    <row r="100">
      <c r="B100" s="98" t="inlineStr"/>
      <c r="C100" s="10" t="inlineStr">
        <is>
          <t>ConTab_BOM_KP_RecircLines_118</t>
        </is>
      </c>
      <c r="D100" s="10" t="inlineStr"/>
      <c r="E100" t="inlineStr">
        <is>
          <t>1024-3_4-KP</t>
        </is>
      </c>
      <c r="F100" s="11" t="inlineStr">
        <is>
          <t>RecirculationLines_SSTubing_SSFittings</t>
        </is>
      </c>
      <c r="G100" s="10" t="inlineStr">
        <is>
          <t>Stainless Steel Tubing and Fittings</t>
        </is>
      </c>
      <c r="H100" s="90" t="inlineStr">
        <is>
          <t>96658691</t>
        </is>
      </c>
      <c r="I100" s="11" t="inlineStr">
        <is>
          <t>B104278</t>
        </is>
      </c>
      <c r="J100" s="11" t="inlineStr">
        <is>
          <t>LT249</t>
        </is>
      </c>
      <c r="K100" s="98" t="inlineStr"/>
    </row>
    <row r="101">
      <c r="B101" s="98" t="inlineStr"/>
      <c r="C101" s="10" t="inlineStr">
        <is>
          <t>ConTab_BOM_KP_RecircLines_119</t>
        </is>
      </c>
      <c r="D101" s="10" t="inlineStr"/>
      <c r="E101" t="inlineStr">
        <is>
          <t>1220-5_6-KP</t>
        </is>
      </c>
      <c r="F101" s="11" t="inlineStr">
        <is>
          <t>RecirculationLines_SSTubing_SSFittings</t>
        </is>
      </c>
      <c r="G101" s="10" t="inlineStr">
        <is>
          <t>Stainless Steel Tubing and Fittings</t>
        </is>
      </c>
      <c r="H101" s="90" t="inlineStr">
        <is>
          <t>RTF</t>
        </is>
      </c>
      <c r="I101" s="11" t="inlineStr">
        <is>
          <t>B104279</t>
        </is>
      </c>
      <c r="J101" s="11" t="inlineStr">
        <is>
          <t>LT249</t>
        </is>
      </c>
      <c r="K101" s="98" t="inlineStr"/>
    </row>
    <row r="102">
      <c r="B102" s="98" t="inlineStr"/>
      <c r="C102" s="10" t="inlineStr">
        <is>
          <t>ConTab_BOM_KP_RecircLines_120</t>
        </is>
      </c>
      <c r="D102" s="10" t="inlineStr"/>
      <c r="E102" t="inlineStr">
        <is>
          <t>1415-1_2-KP</t>
        </is>
      </c>
      <c r="F102" s="11" t="inlineStr">
        <is>
          <t>RecirculationLines_SSTubing_SSFittings</t>
        </is>
      </c>
      <c r="G102" s="10" t="inlineStr">
        <is>
          <t>Stainless Steel Tubing and Fittings</t>
        </is>
      </c>
      <c r="H102" s="90" t="inlineStr">
        <is>
          <t>RTF</t>
        </is>
      </c>
      <c r="I102" s="11" t="inlineStr">
        <is>
          <t>B104280</t>
        </is>
      </c>
      <c r="J102" s="11" t="inlineStr">
        <is>
          <t>LT249</t>
        </is>
      </c>
      <c r="K102" s="98" t="inlineStr"/>
    </row>
    <row r="103">
      <c r="B103" s="98" t="inlineStr"/>
      <c r="C103" s="10" t="inlineStr">
        <is>
          <t>ConTab_BOM_KP_RecircLines_145</t>
        </is>
      </c>
      <c r="D103" s="10" t="inlineStr"/>
      <c r="E103" t="inlineStr">
        <is>
          <t>3014-7_8-KP</t>
        </is>
      </c>
      <c r="F103" s="11" t="inlineStr">
        <is>
          <t>RecirculationLines_None</t>
        </is>
      </c>
      <c r="G103" s="10" t="inlineStr">
        <is>
          <t>No Recirc lines</t>
        </is>
      </c>
      <c r="H103" s="90" t="inlineStr">
        <is>
          <t>97952400</t>
        </is>
      </c>
      <c r="I103" s="11" t="inlineStr">
        <is>
          <t>B104164</t>
        </is>
      </c>
      <c r="J103" s="11" t="inlineStr">
        <is>
          <t>LT027</t>
        </is>
      </c>
      <c r="K103" s="98" t="inlineStr"/>
    </row>
    <row r="104">
      <c r="B104" s="98" t="inlineStr"/>
      <c r="C104" s="10" t="inlineStr">
        <is>
          <t>ConTab_BOM_KP_RecircLines_146</t>
        </is>
      </c>
      <c r="D104" s="10" t="inlineStr"/>
      <c r="E104" t="inlineStr">
        <is>
          <t>4015-9_0-KP</t>
        </is>
      </c>
      <c r="F104" s="11" t="inlineStr">
        <is>
          <t>RecirculationLines_None</t>
        </is>
      </c>
      <c r="G104" s="10" t="inlineStr">
        <is>
          <t>No Recirc lines</t>
        </is>
      </c>
      <c r="H104" s="90" t="inlineStr">
        <is>
          <t>97952400</t>
        </is>
      </c>
      <c r="I104" s="11" t="inlineStr">
        <is>
          <t>B104167</t>
        </is>
      </c>
      <c r="J104" s="11" t="inlineStr">
        <is>
          <t>LT027</t>
        </is>
      </c>
      <c r="K104" s="98" t="inlineStr"/>
    </row>
    <row r="105">
      <c r="B105" s="98" t="inlineStr"/>
      <c r="C105" s="10" t="inlineStr">
        <is>
          <t>ConTab_BOM_KP_RecircLines_147</t>
        </is>
      </c>
      <c r="D105" s="10" t="inlineStr"/>
      <c r="E105" t="inlineStr">
        <is>
          <t>3014-7_8-KP</t>
        </is>
      </c>
      <c r="F105" s="11" t="inlineStr">
        <is>
          <t>RecirculationLines_NylonTubing_BrassFittings</t>
        </is>
      </c>
      <c r="G105" s="10" t="inlineStr">
        <is>
          <t>Nylon Tubing with Brass Fittings</t>
        </is>
      </c>
      <c r="H105" s="90" t="inlineStr">
        <is>
          <t>91865299</t>
        </is>
      </c>
      <c r="I105" s="11" t="inlineStr">
        <is>
          <t>B104188</t>
        </is>
      </c>
      <c r="J105" s="11" t="inlineStr">
        <is>
          <t>LT249</t>
        </is>
      </c>
      <c r="K105" s="98" t="inlineStr"/>
    </row>
    <row r="106">
      <c r="B106" s="98" t="inlineStr"/>
      <c r="C106" s="10" t="inlineStr">
        <is>
          <t>ConTab_BOM_KP_RecircLines_148</t>
        </is>
      </c>
      <c r="D106" s="10" t="inlineStr"/>
      <c r="E106" t="inlineStr">
        <is>
          <t>4015-9_0-KP</t>
        </is>
      </c>
      <c r="F106" s="11" t="inlineStr">
        <is>
          <t>RecirculationLines_NylonTubing_BrassFittings</t>
        </is>
      </c>
      <c r="G106" s="10" t="inlineStr">
        <is>
          <t>Nylon Tubing with Brass Fittings</t>
        </is>
      </c>
      <c r="H106" s="90" t="inlineStr">
        <is>
          <t>91865299</t>
        </is>
      </c>
      <c r="I106" s="11" t="inlineStr">
        <is>
          <t>B104191</t>
        </is>
      </c>
      <c r="J106" s="11" t="inlineStr">
        <is>
          <t>LT249</t>
        </is>
      </c>
      <c r="K106" s="98" t="inlineStr"/>
    </row>
    <row r="107">
      <c r="B107" s="98" t="inlineStr"/>
      <c r="C107" s="10" t="inlineStr">
        <is>
          <t>ConTab_BOM_KP_RecircLines_151</t>
        </is>
      </c>
      <c r="D107" s="10" t="inlineStr"/>
      <c r="E107" t="inlineStr">
        <is>
          <t>3014-7_8-KP</t>
        </is>
      </c>
      <c r="F107" s="11" t="inlineStr">
        <is>
          <t>RecirculationLines_CopperTubing_BrassFittings</t>
        </is>
      </c>
      <c r="G107" s="10" t="inlineStr">
        <is>
          <t>Copper Tubing with Brass Fittings</t>
        </is>
      </c>
      <c r="H107" s="90" t="inlineStr">
        <is>
          <t>91865748</t>
        </is>
      </c>
      <c r="I107" s="11" t="inlineStr">
        <is>
          <t>B104236</t>
        </is>
      </c>
      <c r="J107" s="11" t="inlineStr">
        <is>
          <t>LT249</t>
        </is>
      </c>
      <c r="K107" s="98" t="inlineStr"/>
    </row>
    <row r="108">
      <c r="B108" s="98" t="inlineStr"/>
      <c r="C108" s="10" t="inlineStr">
        <is>
          <t>ConTab_BOM_KP_RecircLines_152</t>
        </is>
      </c>
      <c r="D108" s="10" t="inlineStr"/>
      <c r="E108" t="inlineStr">
        <is>
          <t>4015-9_0-KP</t>
        </is>
      </c>
      <c r="F108" s="11" t="inlineStr">
        <is>
          <t>RecirculationLines_CopperTubing_BrassFittings</t>
        </is>
      </c>
      <c r="G108" s="10" t="inlineStr">
        <is>
          <t>Copper Tubing with Brass Fittings</t>
        </is>
      </c>
      <c r="H108" s="90" t="inlineStr">
        <is>
          <t>91865748</t>
        </is>
      </c>
      <c r="I108" s="11" t="inlineStr">
        <is>
          <t>B104239</t>
        </is>
      </c>
      <c r="J108" s="11" t="inlineStr">
        <is>
          <t>LT249</t>
        </is>
      </c>
      <c r="K108" s="98" t="inlineStr"/>
    </row>
    <row r="109">
      <c r="B109" s="98" t="inlineStr"/>
      <c r="C109" s="10" t="inlineStr">
        <is>
          <t>ConTab_BOM_KP_RecircLines_153</t>
        </is>
      </c>
      <c r="D109" s="10" t="inlineStr"/>
      <c r="E109" t="inlineStr">
        <is>
          <t>3014-7_8-KP</t>
        </is>
      </c>
      <c r="F109" s="11" t="inlineStr">
        <is>
          <t>RecirculationLines_SSTubing_SSFittings</t>
        </is>
      </c>
      <c r="G109" s="10" t="inlineStr">
        <is>
          <t>Stainless Steel Tubing and Fittings</t>
        </is>
      </c>
      <c r="H109" s="90" t="inlineStr">
        <is>
          <t>91867520</t>
        </is>
      </c>
      <c r="I109" s="11" t="inlineStr">
        <is>
          <t>B104260</t>
        </is>
      </c>
      <c r="J109" s="11" t="inlineStr">
        <is>
          <t>LT249</t>
        </is>
      </c>
      <c r="K109" s="98" t="inlineStr"/>
    </row>
    <row r="110">
      <c r="B110" s="98" t="inlineStr"/>
      <c r="C110" s="10" t="inlineStr">
        <is>
          <t>ConTab_BOM_KP_RecircLines_154</t>
        </is>
      </c>
      <c r="D110" s="10" t="inlineStr"/>
      <c r="E110" t="inlineStr">
        <is>
          <t>4015-9_0-KP</t>
        </is>
      </c>
      <c r="F110" s="11" t="inlineStr">
        <is>
          <t>RecirculationLines_SSTubing_SSFittings</t>
        </is>
      </c>
      <c r="G110" s="10" t="inlineStr">
        <is>
          <t>Stainless Steel Tubing and Fittings</t>
        </is>
      </c>
      <c r="H110" s="90" t="inlineStr">
        <is>
          <t>91867520</t>
        </is>
      </c>
      <c r="I110" s="11" t="inlineStr">
        <is>
          <t>B104263</t>
        </is>
      </c>
      <c r="J110" s="11" t="inlineStr">
        <is>
          <t>LT249</t>
        </is>
      </c>
      <c r="K110" s="98" t="inlineStr"/>
    </row>
    <row r="111">
      <c r="B111" s="98" t="inlineStr"/>
      <c r="C111" s="10" t="inlineStr">
        <is>
          <t>ConTab_BOM_KP_RecircLines_157</t>
        </is>
      </c>
      <c r="D111" s="10" t="inlineStr"/>
      <c r="E111" t="inlineStr">
        <is>
          <t>6015-3_4-KP</t>
        </is>
      </c>
      <c r="F111" s="11" t="inlineStr">
        <is>
          <t>RecirculationLines_None</t>
        </is>
      </c>
      <c r="G111" s="10" t="inlineStr">
        <is>
          <t>No Recirc lines</t>
        </is>
      </c>
      <c r="H111" s="90" t="inlineStr">
        <is>
          <t>97952401</t>
        </is>
      </c>
      <c r="I111" s="11" t="inlineStr">
        <is>
          <t>B104172</t>
        </is>
      </c>
      <c r="J111" s="11" t="inlineStr">
        <is>
          <t>LT027</t>
        </is>
      </c>
      <c r="K111" s="98" t="inlineStr"/>
    </row>
    <row r="112">
      <c r="B112" s="98" t="inlineStr"/>
      <c r="C112" s="10" t="inlineStr">
        <is>
          <t>ConTab_BOM_KP_RecircLines_158</t>
        </is>
      </c>
      <c r="D112" s="10" t="inlineStr"/>
      <c r="E112" t="inlineStr">
        <is>
          <t>6015-3_4-KP</t>
        </is>
      </c>
      <c r="F112" s="11" t="inlineStr">
        <is>
          <t>RecirculationLines_NylonTubing_BrassFittings</t>
        </is>
      </c>
      <c r="G112" s="10" t="inlineStr">
        <is>
          <t>Nylon Tubing with Brass Fittings</t>
        </is>
      </c>
      <c r="H112" s="90" t="inlineStr">
        <is>
          <t>91865299</t>
        </is>
      </c>
      <c r="I112" s="11" t="inlineStr">
        <is>
          <t>B104196</t>
        </is>
      </c>
      <c r="J112" s="11" t="inlineStr">
        <is>
          <t>LT249</t>
        </is>
      </c>
      <c r="K112" s="98" t="inlineStr"/>
    </row>
    <row r="113">
      <c r="B113" s="98" t="inlineStr"/>
      <c r="C113" s="10" t="inlineStr">
        <is>
          <t>ConTab_BOM_KP_RecircLines_160</t>
        </is>
      </c>
      <c r="D113" s="10" t="inlineStr"/>
      <c r="E113" t="inlineStr">
        <is>
          <t>6015-3_4-KP</t>
        </is>
      </c>
      <c r="F113" s="11" t="inlineStr">
        <is>
          <t>RecirculationLines_CopperTubing_BrassFittings</t>
        </is>
      </c>
      <c r="G113" s="10" t="inlineStr">
        <is>
          <t>Copper Tubing with Brass Fittings</t>
        </is>
      </c>
      <c r="H113" s="90" t="inlineStr">
        <is>
          <t>91865748</t>
        </is>
      </c>
      <c r="I113" s="11" t="inlineStr">
        <is>
          <t>B104244</t>
        </is>
      </c>
      <c r="J113" s="11" t="inlineStr">
        <is>
          <t>LT249</t>
        </is>
      </c>
      <c r="K113" s="98" t="inlineStr"/>
    </row>
    <row r="114">
      <c r="B114" s="98" t="inlineStr"/>
      <c r="C114" s="10" t="inlineStr">
        <is>
          <t>ConTab_BOM_KP_RecircLines_161</t>
        </is>
      </c>
      <c r="D114" s="10" t="inlineStr"/>
      <c r="E114" t="inlineStr">
        <is>
          <t>6015-3_4-KP</t>
        </is>
      </c>
      <c r="F114" s="11" t="inlineStr">
        <is>
          <t>RecirculationLines_SSTubing_SSFittings</t>
        </is>
      </c>
      <c r="G114" s="10" t="inlineStr">
        <is>
          <t>Stainless Steel Tubing and Fittings</t>
        </is>
      </c>
      <c r="H114" s="90" t="inlineStr">
        <is>
          <t>96658691</t>
        </is>
      </c>
      <c r="I114" s="11" t="inlineStr">
        <is>
          <t>B104268</t>
        </is>
      </c>
      <c r="J114" s="11" t="inlineStr">
        <is>
          <t>LT249</t>
        </is>
      </c>
      <c r="K114" s="98" t="inlineStr"/>
    </row>
    <row r="115">
      <c r="B115" s="98" t="inlineStr"/>
      <c r="C115" s="10" t="inlineStr">
        <is>
          <t>ConTab_BOM_KP_RecircLines_163</t>
        </is>
      </c>
      <c r="D115" s="10" t="inlineStr"/>
      <c r="E115" t="inlineStr">
        <is>
          <t>1012-1_2-KP</t>
        </is>
      </c>
      <c r="F115" s="11" t="inlineStr">
        <is>
          <t>RecirculationLines_None</t>
        </is>
      </c>
      <c r="G115" s="10" t="inlineStr">
        <is>
          <t>No Recirc lines</t>
        </is>
      </c>
      <c r="H115" s="90" t="inlineStr">
        <is>
          <t>97952400</t>
        </is>
      </c>
      <c r="I115" s="11" t="inlineStr">
        <is>
          <t>B104178</t>
        </is>
      </c>
      <c r="J115" s="11" t="inlineStr">
        <is>
          <t>LT027</t>
        </is>
      </c>
      <c r="K115" s="98" t="inlineStr"/>
    </row>
    <row r="116">
      <c r="B116" s="98" t="inlineStr"/>
      <c r="C116" s="10" t="inlineStr">
        <is>
          <t>ConTab_BOM_KP_RecircLines_164</t>
        </is>
      </c>
      <c r="D116" s="10" t="inlineStr"/>
      <c r="E116" t="inlineStr">
        <is>
          <t>1012-1_2-KP</t>
        </is>
      </c>
      <c r="F116" s="11" t="inlineStr">
        <is>
          <t>RecirculationLines_NylonTubing_BrassFittings</t>
        </is>
      </c>
      <c r="G116" s="10" t="inlineStr">
        <is>
          <t>Nylon Tubing with Brass Fittings</t>
        </is>
      </c>
      <c r="H116" s="90" t="inlineStr">
        <is>
          <t>91865299</t>
        </is>
      </c>
      <c r="I116" s="11" t="inlineStr">
        <is>
          <t>B104202</t>
        </is>
      </c>
      <c r="J116" s="11" t="inlineStr">
        <is>
          <t>LT249</t>
        </is>
      </c>
      <c r="K116" s="98" t="inlineStr"/>
    </row>
    <row r="117">
      <c r="B117" s="98" t="inlineStr"/>
      <c r="C117" s="10" t="inlineStr">
        <is>
          <t>ConTab_BOM_KP_RecircLines_166</t>
        </is>
      </c>
      <c r="D117" s="10" t="inlineStr"/>
      <c r="E117" t="inlineStr">
        <is>
          <t>1012-1_2-KP</t>
        </is>
      </c>
      <c r="F117" s="11" t="inlineStr">
        <is>
          <t>RecirculationLines_CopperTubing_BrassFittings</t>
        </is>
      </c>
      <c r="G117" s="10" t="inlineStr">
        <is>
          <t>Copper Tubing with Brass Fittings</t>
        </is>
      </c>
      <c r="H117" s="90" t="inlineStr">
        <is>
          <t>91865748</t>
        </is>
      </c>
      <c r="I117" s="11" t="inlineStr">
        <is>
          <t>B104250</t>
        </is>
      </c>
      <c r="J117" s="11" t="inlineStr">
        <is>
          <t>LT249</t>
        </is>
      </c>
      <c r="K117" s="98" t="inlineStr"/>
    </row>
    <row r="118">
      <c r="B118" s="98" t="inlineStr"/>
      <c r="C118" s="10" t="inlineStr">
        <is>
          <t>ConTab_BOM_KP_RecircLines_167</t>
        </is>
      </c>
      <c r="D118" s="10" t="inlineStr"/>
      <c r="E118" t="inlineStr">
        <is>
          <t>1012-1_2-KP</t>
        </is>
      </c>
      <c r="F118" s="11" t="inlineStr">
        <is>
          <t>RecirculationLines_SSTubing_SSFittings</t>
        </is>
      </c>
      <c r="G118" s="10" t="inlineStr">
        <is>
          <t>Stainless Steel Tubing and Fittings</t>
        </is>
      </c>
      <c r="H118" s="90" t="inlineStr">
        <is>
          <t>RTF</t>
        </is>
      </c>
      <c r="I118" s="11" t="inlineStr">
        <is>
          <t>B104274</t>
        </is>
      </c>
      <c r="J118" s="11" t="inlineStr">
        <is>
          <t>LT249</t>
        </is>
      </c>
      <c r="K118" s="98" t="inlineStr"/>
    </row>
    <row r="119">
      <c r="B119" s="98" t="inlineStr"/>
      <c r="C119" s="10" t="inlineStr">
        <is>
          <t>ConTab_BOM_KP_RecircLines_169</t>
        </is>
      </c>
      <c r="D119" s="10" t="inlineStr"/>
      <c r="E119" t="inlineStr">
        <is>
          <t>1213-5_6-KP</t>
        </is>
      </c>
      <c r="F119" s="111" t="inlineStr">
        <is>
          <t>RecirculationLines_None</t>
        </is>
      </c>
      <c r="G119" s="112" t="inlineStr">
        <is>
          <t>No Recirc lines</t>
        </is>
      </c>
      <c r="H119" s="113" t="inlineStr">
        <is>
          <t>97952400</t>
        </is>
      </c>
      <c r="I119" s="111" t="inlineStr">
        <is>
          <t>B104183</t>
        </is>
      </c>
      <c r="J119" s="111" t="inlineStr">
        <is>
          <t>LT027</t>
        </is>
      </c>
      <c r="K119" s="114" t="inlineStr"/>
    </row>
    <row r="120">
      <c r="B120" s="98" t="inlineStr"/>
      <c r="C120" s="10" t="inlineStr">
        <is>
          <t>ConTab_BOM_KP_RecircLines_170</t>
        </is>
      </c>
      <c r="D120" s="10" t="inlineStr"/>
      <c r="E120" t="inlineStr">
        <is>
          <t>1213-5_6-KP</t>
        </is>
      </c>
      <c r="F120" s="111" t="inlineStr">
        <is>
          <t>RecirculationLines_NylonTubing_BrassFittings</t>
        </is>
      </c>
      <c r="G120" s="112" t="inlineStr">
        <is>
          <t>Nylon Tubing with Brass Fittings</t>
        </is>
      </c>
      <c r="H120" s="113" t="inlineStr">
        <is>
          <t>91865299</t>
        </is>
      </c>
      <c r="I120" s="111" t="inlineStr">
        <is>
          <t>B104207</t>
        </is>
      </c>
      <c r="J120" s="111" t="inlineStr">
        <is>
          <t>LT249</t>
        </is>
      </c>
      <c r="K120" s="114" t="inlineStr"/>
    </row>
    <row r="121">
      <c r="B121" s="98" t="inlineStr"/>
      <c r="C121" s="10" t="inlineStr">
        <is>
          <t>ConTab_BOM_KP_RecircLines_172</t>
        </is>
      </c>
      <c r="D121" s="10" t="inlineStr"/>
      <c r="E121" t="inlineStr">
        <is>
          <t>1213-5_6-KP</t>
        </is>
      </c>
      <c r="F121" s="111" t="inlineStr">
        <is>
          <t>RecirculationLines_CopperTubing_BrassFittings</t>
        </is>
      </c>
      <c r="G121" s="112" t="inlineStr">
        <is>
          <t>Copper Tubing with Brass Fittings</t>
        </is>
      </c>
      <c r="H121" s="113" t="inlineStr">
        <is>
          <t>91865748</t>
        </is>
      </c>
      <c r="I121" s="111" t="inlineStr">
        <is>
          <t>B104255</t>
        </is>
      </c>
      <c r="J121" s="111" t="inlineStr">
        <is>
          <t>LT249</t>
        </is>
      </c>
      <c r="K121" s="114" t="inlineStr"/>
    </row>
    <row r="122">
      <c r="B122" s="98" t="inlineStr"/>
      <c r="C122" s="10" t="inlineStr">
        <is>
          <t>ConTab_BOM_KP_RecircLines_173</t>
        </is>
      </c>
      <c r="D122" s="10" t="inlineStr"/>
      <c r="E122" t="inlineStr">
        <is>
          <t>1213-5_6-KP</t>
        </is>
      </c>
      <c r="F122" s="111" t="inlineStr">
        <is>
          <t>RecirculationLines_SSTubing_SSFittings</t>
        </is>
      </c>
      <c r="G122" s="112" t="inlineStr">
        <is>
          <t>Stainless Steel Tubing and Fittings</t>
        </is>
      </c>
      <c r="H122" s="113" t="inlineStr">
        <is>
          <t>RTF</t>
        </is>
      </c>
      <c r="I122" s="111" t="inlineStr">
        <is>
          <t>B104279</t>
        </is>
      </c>
      <c r="J122" s="111" t="inlineStr">
        <is>
          <t>LT249</t>
        </is>
      </c>
      <c r="K122" s="114" t="inlineStr"/>
    </row>
    <row r="123">
      <c r="B123" s="98" t="inlineStr"/>
      <c r="C123" s="10" t="inlineStr">
        <is>
          <t>ConTab_BOM_KP_RecircLines_175</t>
        </is>
      </c>
      <c r="D123" s="10" t="inlineStr"/>
      <c r="E123" t="inlineStr">
        <is>
          <t>1220-7_8-KP</t>
        </is>
      </c>
      <c r="F123" s="111" t="inlineStr">
        <is>
          <t>RecirculationLines_None</t>
        </is>
      </c>
      <c r="G123" s="112" t="inlineStr">
        <is>
          <t>No Recirc lines</t>
        </is>
      </c>
      <c r="H123" s="113" t="inlineStr">
        <is>
          <t>97952400</t>
        </is>
      </c>
      <c r="I123" s="111" t="inlineStr">
        <is>
          <t>B104183</t>
        </is>
      </c>
      <c r="J123" s="111" t="inlineStr">
        <is>
          <t>LT027</t>
        </is>
      </c>
      <c r="K123" s="114" t="inlineStr"/>
    </row>
    <row r="124">
      <c r="B124" s="98" t="inlineStr"/>
      <c r="C124" s="10" t="inlineStr">
        <is>
          <t>ConTab_BOM_KP_RecircLines_176</t>
        </is>
      </c>
      <c r="D124" s="10" t="inlineStr"/>
      <c r="E124" t="inlineStr">
        <is>
          <t>1220-7_8-KP</t>
        </is>
      </c>
      <c r="F124" s="111" t="inlineStr">
        <is>
          <t>RecirculationLines_NylonTubing_BrassFittings</t>
        </is>
      </c>
      <c r="G124" s="112" t="inlineStr">
        <is>
          <t>Nylon Tubing with Brass Fittings</t>
        </is>
      </c>
      <c r="H124" s="113" t="inlineStr">
        <is>
          <t>91865299</t>
        </is>
      </c>
      <c r="I124" s="111" t="inlineStr">
        <is>
          <t>B104207</t>
        </is>
      </c>
      <c r="J124" s="111" t="inlineStr">
        <is>
          <t>LT249</t>
        </is>
      </c>
      <c r="K124" s="114" t="inlineStr"/>
    </row>
    <row r="125">
      <c r="B125" s="98" t="inlineStr"/>
      <c r="C125" s="10" t="inlineStr">
        <is>
          <t>ConTab_BOM_KP_RecircLines_178</t>
        </is>
      </c>
      <c r="D125" s="10" t="inlineStr"/>
      <c r="E125" t="inlineStr">
        <is>
          <t>1220-7_8-KP</t>
        </is>
      </c>
      <c r="F125" s="111" t="inlineStr">
        <is>
          <t>RecirculationLines_CopperTubing_BrassFittings</t>
        </is>
      </c>
      <c r="G125" s="112" t="inlineStr">
        <is>
          <t>Copper Tubing with Brass Fittings</t>
        </is>
      </c>
      <c r="H125" s="113" t="inlineStr">
        <is>
          <t>91865748</t>
        </is>
      </c>
      <c r="I125" s="111" t="inlineStr">
        <is>
          <t>B104255</t>
        </is>
      </c>
      <c r="J125" s="111" t="inlineStr">
        <is>
          <t>LT249</t>
        </is>
      </c>
      <c r="K125" s="114" t="inlineStr"/>
    </row>
    <row r="126">
      <c r="B126" s="98" t="inlineStr"/>
      <c r="C126" s="10" t="inlineStr">
        <is>
          <t>ConTab_BOM_KP_RecircLines_179</t>
        </is>
      </c>
      <c r="D126" s="10" t="inlineStr"/>
      <c r="E126" t="inlineStr">
        <is>
          <t>1220-7_8-KP</t>
        </is>
      </c>
      <c r="F126" s="111" t="inlineStr">
        <is>
          <t>RecirculationLines_SSTubing_SSFittings</t>
        </is>
      </c>
      <c r="G126" s="112" t="inlineStr">
        <is>
          <t>Stainless Steel Tubing and Fittings</t>
        </is>
      </c>
      <c r="H126" s="113" t="inlineStr">
        <is>
          <t>RTF</t>
        </is>
      </c>
      <c r="I126" s="111" t="inlineStr">
        <is>
          <t>B104279</t>
        </is>
      </c>
      <c r="J126" s="111" t="inlineStr">
        <is>
          <t>LT249</t>
        </is>
      </c>
      <c r="K126" s="114" t="inlineStr"/>
    </row>
    <row r="127">
      <c r="B127" s="98" t="inlineStr"/>
      <c r="C127" s="10" t="inlineStr">
        <is>
          <t>ConTab_BOM_KP_RecircLines_181</t>
        </is>
      </c>
      <c r="D127" s="10" t="inlineStr"/>
      <c r="E127" t="inlineStr">
        <is>
          <t>1228-3_4-KP</t>
        </is>
      </c>
      <c r="F127" s="111" t="inlineStr">
        <is>
          <t>RecirculationLines_None</t>
        </is>
      </c>
      <c r="G127" s="112" t="inlineStr">
        <is>
          <t>No Recirc lines</t>
        </is>
      </c>
      <c r="H127" s="113" t="inlineStr">
        <is>
          <t>97952400</t>
        </is>
      </c>
      <c r="I127" s="111" t="inlineStr">
        <is>
          <t>B104183</t>
        </is>
      </c>
      <c r="J127" s="111" t="inlineStr">
        <is>
          <t>LT027</t>
        </is>
      </c>
      <c r="K127" s="114" t="inlineStr"/>
    </row>
    <row r="128">
      <c r="B128" s="98" t="inlineStr"/>
      <c r="C128" s="10" t="inlineStr">
        <is>
          <t>ConTab_BOM_KP_RecircLines_182</t>
        </is>
      </c>
      <c r="D128" s="10" t="inlineStr"/>
      <c r="E128" t="inlineStr">
        <is>
          <t>1228-3_4-KP</t>
        </is>
      </c>
      <c r="F128" s="111" t="inlineStr">
        <is>
          <t>RecirculationLines_NylonTubing_BrassFittings</t>
        </is>
      </c>
      <c r="G128" s="112" t="inlineStr">
        <is>
          <t>Nylon Tubing with Brass Fittings</t>
        </is>
      </c>
      <c r="H128" s="113" t="inlineStr">
        <is>
          <t>91865299</t>
        </is>
      </c>
      <c r="I128" s="111" t="inlineStr">
        <is>
          <t>B104207</t>
        </is>
      </c>
      <c r="J128" s="111" t="inlineStr">
        <is>
          <t>LT249</t>
        </is>
      </c>
      <c r="K128" s="114" t="inlineStr"/>
    </row>
    <row r="129">
      <c r="B129" s="98" t="inlineStr"/>
      <c r="C129" s="10" t="inlineStr">
        <is>
          <t>ConTab_BOM_KP_RecircLines_184</t>
        </is>
      </c>
      <c r="D129" s="10" t="inlineStr"/>
      <c r="E129" t="inlineStr">
        <is>
          <t>1228-3_4-KP</t>
        </is>
      </c>
      <c r="F129" s="111" t="inlineStr">
        <is>
          <t>RecirculationLines_CopperTubing_BrassFittings</t>
        </is>
      </c>
      <c r="G129" s="112" t="inlineStr">
        <is>
          <t>Copper Tubing with Brass Fittings</t>
        </is>
      </c>
      <c r="H129" s="113" t="inlineStr">
        <is>
          <t>91865748</t>
        </is>
      </c>
      <c r="I129" s="111" t="inlineStr">
        <is>
          <t>B104255</t>
        </is>
      </c>
      <c r="J129" s="111" t="inlineStr">
        <is>
          <t>LT249</t>
        </is>
      </c>
      <c r="K129" s="114" t="inlineStr"/>
    </row>
    <row r="130">
      <c r="B130" s="98" t="inlineStr"/>
      <c r="C130" s="10" t="inlineStr">
        <is>
          <t>ConTab_BOM_KP_RecircLines_185</t>
        </is>
      </c>
      <c r="D130" s="10" t="inlineStr"/>
      <c r="E130" t="inlineStr">
        <is>
          <t>1228-3_4-KP</t>
        </is>
      </c>
      <c r="F130" s="111" t="inlineStr">
        <is>
          <t>RecirculationLines_SSTubing_SSFittings</t>
        </is>
      </c>
      <c r="G130" s="112" t="inlineStr">
        <is>
          <t>Stainless Steel Tubing and Fittings</t>
        </is>
      </c>
      <c r="H130" s="113" t="inlineStr">
        <is>
          <t>RTF</t>
        </is>
      </c>
      <c r="I130" s="111" t="inlineStr">
        <is>
          <t>B104279</t>
        </is>
      </c>
      <c r="J130" s="111" t="inlineStr">
        <is>
          <t>LT249</t>
        </is>
      </c>
      <c r="K130" s="114" t="inlineStr"/>
    </row>
    <row r="131">
      <c r="B131" s="98" t="inlineStr"/>
      <c r="C131" s="10" t="inlineStr">
        <is>
          <t>ConTab_BOM_KP_RecircLines_187</t>
        </is>
      </c>
      <c r="D131" s="10" t="inlineStr"/>
      <c r="E131" t="inlineStr">
        <is>
          <t>2018-1_2-KP</t>
        </is>
      </c>
      <c r="F131" s="111" t="inlineStr">
        <is>
          <t>RecirculationLines_None</t>
        </is>
      </c>
      <c r="G131" s="112" t="inlineStr">
        <is>
          <t>No Recirc lines</t>
        </is>
      </c>
      <c r="H131" s="113" t="inlineStr">
        <is>
          <t>97952400</t>
        </is>
      </c>
      <c r="I131" s="111" t="inlineStr">
        <is>
          <t>B104183</t>
        </is>
      </c>
      <c r="J131" s="111" t="inlineStr">
        <is>
          <t>LT027</t>
        </is>
      </c>
      <c r="K131" s="114" t="inlineStr"/>
    </row>
    <row r="132">
      <c r="B132" s="98" t="inlineStr"/>
      <c r="C132" s="10" t="inlineStr">
        <is>
          <t>ConTab_BOM_KP_RecircLines_188</t>
        </is>
      </c>
      <c r="D132" s="10" t="inlineStr"/>
      <c r="E132" t="inlineStr">
        <is>
          <t>2018-1_2-KP</t>
        </is>
      </c>
      <c r="F132" s="111" t="inlineStr">
        <is>
          <t>RecirculationLines_NylonTubing_BrassFittings</t>
        </is>
      </c>
      <c r="G132" s="112" t="inlineStr">
        <is>
          <t>Nylon Tubing with Brass Fittings</t>
        </is>
      </c>
      <c r="H132" s="113" t="inlineStr">
        <is>
          <t>91865299</t>
        </is>
      </c>
      <c r="I132" s="111" t="inlineStr">
        <is>
          <t>B104207</t>
        </is>
      </c>
      <c r="J132" s="111" t="inlineStr">
        <is>
          <t>LT249</t>
        </is>
      </c>
      <c r="K132" s="114" t="inlineStr"/>
    </row>
    <row r="133">
      <c r="B133" s="98" t="inlineStr"/>
      <c r="C133" s="10" t="inlineStr">
        <is>
          <t>ConTab_BOM_KP_RecircLines_190</t>
        </is>
      </c>
      <c r="D133" s="10" t="inlineStr"/>
      <c r="E133" t="inlineStr">
        <is>
          <t>2018-1_2-KP</t>
        </is>
      </c>
      <c r="F133" s="111" t="inlineStr">
        <is>
          <t>RecirculationLines_CopperTubing_BrassFittings</t>
        </is>
      </c>
      <c r="G133" s="112" t="inlineStr">
        <is>
          <t>Copper Tubing with Brass Fittings</t>
        </is>
      </c>
      <c r="H133" s="113" t="inlineStr">
        <is>
          <t>91865748</t>
        </is>
      </c>
      <c r="I133" s="111" t="inlineStr">
        <is>
          <t>B104255</t>
        </is>
      </c>
      <c r="J133" s="111" t="inlineStr">
        <is>
          <t>LT249</t>
        </is>
      </c>
      <c r="K133" s="114" t="inlineStr"/>
    </row>
    <row r="134">
      <c r="B134" s="98" t="inlineStr"/>
      <c r="C134" s="10" t="inlineStr">
        <is>
          <t>ConTab_BOM_KP_RecircLines_191</t>
        </is>
      </c>
      <c r="D134" s="10" t="inlineStr"/>
      <c r="E134" t="inlineStr">
        <is>
          <t>2018-1_2-KP</t>
        </is>
      </c>
      <c r="F134" s="111" t="inlineStr">
        <is>
          <t>RecirculationLines_SSTubing_SSFittings</t>
        </is>
      </c>
      <c r="G134" s="112" t="inlineStr">
        <is>
          <t>Stainless Steel Tubing and Fittings</t>
        </is>
      </c>
      <c r="H134" s="113" t="inlineStr">
        <is>
          <t>RTF</t>
        </is>
      </c>
      <c r="I134" s="111" t="inlineStr">
        <is>
          <t>B104279</t>
        </is>
      </c>
      <c r="J134" s="111" t="inlineStr">
        <is>
          <t>LT249</t>
        </is>
      </c>
      <c r="K134" s="114" t="inlineStr"/>
    </row>
    <row r="135">
      <c r="B135" s="98" t="inlineStr"/>
      <c r="C135" s="10" t="inlineStr">
        <is>
          <t>ConTab_BOM_KP_RecircLines_193</t>
        </is>
      </c>
      <c r="D135" s="10" t="inlineStr"/>
      <c r="E135" t="inlineStr">
        <is>
          <t>1617-5_6-KP</t>
        </is>
      </c>
      <c r="F135" s="111" t="inlineStr">
        <is>
          <t>RecirculationLines_None</t>
        </is>
      </c>
      <c r="G135" s="112" t="inlineStr">
        <is>
          <t>No Recirc lines</t>
        </is>
      </c>
      <c r="H135" s="113" t="inlineStr">
        <is>
          <t>97952400</t>
        </is>
      </c>
      <c r="I135" s="111" t="inlineStr">
        <is>
          <t>B104183</t>
        </is>
      </c>
      <c r="J135" s="111" t="inlineStr">
        <is>
          <t>LT027</t>
        </is>
      </c>
      <c r="K135" s="114" t="inlineStr"/>
    </row>
    <row r="136">
      <c r="B136" s="98" t="inlineStr"/>
      <c r="C136" s="10" t="inlineStr">
        <is>
          <t>ConTab_BOM_KP_RecircLines_194</t>
        </is>
      </c>
      <c r="D136" s="10" t="inlineStr"/>
      <c r="E136" t="inlineStr">
        <is>
          <t>1617-5_6-KP</t>
        </is>
      </c>
      <c r="F136" s="111" t="inlineStr">
        <is>
          <t>RecirculationLines_NylonTubing_BrassFittings</t>
        </is>
      </c>
      <c r="G136" s="112" t="inlineStr">
        <is>
          <t>Nylon Tubing with Brass Fittings</t>
        </is>
      </c>
      <c r="H136" s="113" t="inlineStr">
        <is>
          <t>91865299</t>
        </is>
      </c>
      <c r="I136" s="111" t="inlineStr">
        <is>
          <t>B104207</t>
        </is>
      </c>
      <c r="J136" s="111" t="inlineStr">
        <is>
          <t>LT249</t>
        </is>
      </c>
      <c r="K136" s="114" t="inlineStr"/>
    </row>
    <row r="137">
      <c r="B137" s="98" t="inlineStr"/>
      <c r="C137" s="10" t="inlineStr">
        <is>
          <t>ConTab_BOM_KP_RecircLines_196</t>
        </is>
      </c>
      <c r="D137" s="10" t="inlineStr"/>
      <c r="E137" t="inlineStr">
        <is>
          <t>1617-5_6-KP</t>
        </is>
      </c>
      <c r="F137" s="111" t="inlineStr">
        <is>
          <t>RecirculationLines_CopperTubing_BrassFittings</t>
        </is>
      </c>
      <c r="G137" s="112" t="inlineStr">
        <is>
          <t>Copper Tubing with Brass Fittings</t>
        </is>
      </c>
      <c r="H137" s="113" t="inlineStr">
        <is>
          <t>91865748</t>
        </is>
      </c>
      <c r="I137" s="111" t="inlineStr">
        <is>
          <t>B104255</t>
        </is>
      </c>
      <c r="J137" s="111" t="inlineStr">
        <is>
          <t>LT249</t>
        </is>
      </c>
      <c r="K137" s="114" t="inlineStr"/>
    </row>
    <row r="138">
      <c r="B138" s="98" t="inlineStr"/>
      <c r="C138" s="10" t="inlineStr">
        <is>
          <t>ConTab_BOM_KP_RecircLines_197</t>
        </is>
      </c>
      <c r="D138" s="10" t="inlineStr"/>
      <c r="E138" t="inlineStr">
        <is>
          <t>1617-5_6-KP</t>
        </is>
      </c>
      <c r="F138" s="111" t="inlineStr">
        <is>
          <t>RecirculationLines_SSTubing_SSFittings</t>
        </is>
      </c>
      <c r="G138" s="112" t="inlineStr">
        <is>
          <t>Stainless Steel Tubing and Fittings</t>
        </is>
      </c>
      <c r="H138" s="113" t="inlineStr">
        <is>
          <t>RTF</t>
        </is>
      </c>
      <c r="I138" s="111" t="inlineStr">
        <is>
          <t>B104279</t>
        </is>
      </c>
      <c r="J138" s="111" t="inlineStr">
        <is>
          <t>LT249</t>
        </is>
      </c>
      <c r="K138" s="114" t="inlineStr"/>
    </row>
    <row r="139">
      <c r="B139" s="98" t="inlineStr"/>
      <c r="C139" s="10" t="inlineStr">
        <is>
          <t>ConTab_BOM_KP_RecircLines_199</t>
        </is>
      </c>
      <c r="D139" s="10" t="inlineStr"/>
      <c r="E139" t="inlineStr">
        <is>
          <t>1620-3_4-KP</t>
        </is>
      </c>
      <c r="F139" s="111" t="inlineStr">
        <is>
          <t>RecirculationLines_None</t>
        </is>
      </c>
      <c r="G139" s="112" t="inlineStr">
        <is>
          <t>No Recirc lines</t>
        </is>
      </c>
      <c r="H139" s="113" t="inlineStr">
        <is>
          <t>97952400</t>
        </is>
      </c>
      <c r="I139" s="111" t="inlineStr">
        <is>
          <t>B104183</t>
        </is>
      </c>
      <c r="J139" s="111" t="inlineStr">
        <is>
          <t>LT027</t>
        </is>
      </c>
      <c r="K139" s="114" t="inlineStr"/>
    </row>
    <row r="140">
      <c r="B140" s="98" t="inlineStr"/>
      <c r="C140" s="10" t="inlineStr">
        <is>
          <t>ConTab_BOM_KP_RecircLines_200</t>
        </is>
      </c>
      <c r="D140" s="10" t="inlineStr"/>
      <c r="E140" t="inlineStr">
        <is>
          <t>1620-3_4-KP</t>
        </is>
      </c>
      <c r="F140" s="111" t="inlineStr">
        <is>
          <t>RecirculationLines_NylonTubing_BrassFittings</t>
        </is>
      </c>
      <c r="G140" s="112" t="inlineStr">
        <is>
          <t>Nylon Tubing with Brass Fittings</t>
        </is>
      </c>
      <c r="H140" s="113" t="inlineStr">
        <is>
          <t>91865299</t>
        </is>
      </c>
      <c r="I140" s="111" t="inlineStr">
        <is>
          <t>B104207</t>
        </is>
      </c>
      <c r="J140" s="111" t="inlineStr">
        <is>
          <t>LT249</t>
        </is>
      </c>
      <c r="K140" s="114" t="inlineStr"/>
    </row>
    <row r="141">
      <c r="B141" s="98" t="inlineStr"/>
      <c r="C141" s="10" t="inlineStr">
        <is>
          <t>ConTab_BOM_KP_RecircLines_202</t>
        </is>
      </c>
      <c r="D141" s="10" t="inlineStr"/>
      <c r="E141" t="inlineStr">
        <is>
          <t>1620-3_4-KP</t>
        </is>
      </c>
      <c r="F141" s="111" t="inlineStr">
        <is>
          <t>RecirculationLines_CopperTubing_BrassFittings</t>
        </is>
      </c>
      <c r="G141" s="112" t="inlineStr">
        <is>
          <t>Copper Tubing with Brass Fittings</t>
        </is>
      </c>
      <c r="H141" s="113" t="inlineStr">
        <is>
          <t>91865748</t>
        </is>
      </c>
      <c r="I141" s="111" t="inlineStr">
        <is>
          <t>B104255</t>
        </is>
      </c>
      <c r="J141" s="111" t="inlineStr">
        <is>
          <t>LT249</t>
        </is>
      </c>
      <c r="K141" s="114" t="inlineStr"/>
    </row>
    <row r="142">
      <c r="B142" s="98" t="inlineStr"/>
      <c r="C142" s="10" t="inlineStr">
        <is>
          <t>ConTab_BOM_KP_RecircLines_203</t>
        </is>
      </c>
      <c r="D142" s="10" t="inlineStr"/>
      <c r="E142" t="inlineStr">
        <is>
          <t>1620-3_4-KP</t>
        </is>
      </c>
      <c r="F142" s="111" t="inlineStr">
        <is>
          <t>RecirculationLines_SSTubing_SSFittings</t>
        </is>
      </c>
      <c r="G142" s="112" t="inlineStr">
        <is>
          <t>Stainless Steel Tubing and Fittings</t>
        </is>
      </c>
      <c r="H142" s="113" t="inlineStr">
        <is>
          <t>RTF</t>
        </is>
      </c>
      <c r="I142" s="111" t="inlineStr">
        <is>
          <t>B104279</t>
        </is>
      </c>
      <c r="J142" s="111" t="inlineStr">
        <is>
          <t>LT249</t>
        </is>
      </c>
      <c r="K142" s="114" t="inlineStr"/>
    </row>
    <row r="143">
      <c r="B143" s="98" t="inlineStr"/>
      <c r="C143" s="10" t="inlineStr">
        <is>
          <t>ConTab_BOM_KP_RecircLines_205</t>
        </is>
      </c>
      <c r="D143" s="10" t="inlineStr"/>
      <c r="E143" t="inlineStr">
        <is>
          <t>2023-3_4-KP</t>
        </is>
      </c>
      <c r="F143" s="111" t="inlineStr">
        <is>
          <t>RecirculationLines_None</t>
        </is>
      </c>
      <c r="G143" s="112" t="inlineStr">
        <is>
          <t>No Recirc lines</t>
        </is>
      </c>
      <c r="H143" s="113" t="inlineStr">
        <is>
          <t>97952400</t>
        </is>
      </c>
      <c r="I143" s="111" t="inlineStr">
        <is>
          <t>B104183</t>
        </is>
      </c>
      <c r="J143" s="111" t="inlineStr">
        <is>
          <t>LT027</t>
        </is>
      </c>
      <c r="K143" s="114" t="inlineStr"/>
    </row>
    <row r="144">
      <c r="B144" s="98" t="inlineStr"/>
      <c r="C144" s="10" t="inlineStr">
        <is>
          <t>ConTab_BOM_KP_RecircLines_206</t>
        </is>
      </c>
      <c r="D144" s="10" t="inlineStr"/>
      <c r="E144" t="inlineStr">
        <is>
          <t>2023-3_4-KP</t>
        </is>
      </c>
      <c r="F144" s="111" t="inlineStr">
        <is>
          <t>RecirculationLines_NylonTubing_BrassFittings</t>
        </is>
      </c>
      <c r="G144" s="112" t="inlineStr">
        <is>
          <t>Nylon Tubing with Brass Fittings</t>
        </is>
      </c>
      <c r="H144" s="113" t="inlineStr">
        <is>
          <t>91865299</t>
        </is>
      </c>
      <c r="I144" s="111" t="inlineStr">
        <is>
          <t>B104207</t>
        </is>
      </c>
      <c r="J144" s="111" t="inlineStr">
        <is>
          <t>LT249</t>
        </is>
      </c>
      <c r="K144" s="114" t="inlineStr"/>
    </row>
    <row r="145">
      <c r="B145" s="98" t="inlineStr"/>
      <c r="C145" s="10" t="inlineStr">
        <is>
          <t>ConTab_BOM_KP_RecircLines_208</t>
        </is>
      </c>
      <c r="D145" s="10" t="inlineStr"/>
      <c r="E145" t="inlineStr">
        <is>
          <t>2023-3_4-KP</t>
        </is>
      </c>
      <c r="F145" s="111" t="inlineStr">
        <is>
          <t>RecirculationLines_CopperTubing_BrassFittings</t>
        </is>
      </c>
      <c r="G145" s="112" t="inlineStr">
        <is>
          <t>Copper Tubing with Brass Fittings</t>
        </is>
      </c>
      <c r="H145" s="113" t="inlineStr">
        <is>
          <t>91865748</t>
        </is>
      </c>
      <c r="I145" s="111" t="inlineStr">
        <is>
          <t>B104255</t>
        </is>
      </c>
      <c r="J145" s="111" t="inlineStr">
        <is>
          <t>LT249</t>
        </is>
      </c>
      <c r="K145" s="114" t="inlineStr"/>
    </row>
    <row r="146">
      <c r="B146" s="98" t="inlineStr"/>
      <c r="C146" s="10" t="inlineStr">
        <is>
          <t>ConTab_BOM_KP_RecircLines_209</t>
        </is>
      </c>
      <c r="D146" s="10" t="inlineStr"/>
      <c r="E146" t="inlineStr">
        <is>
          <t>2023-3_4-KP</t>
        </is>
      </c>
      <c r="F146" s="111" t="inlineStr">
        <is>
          <t>RecirculationLines_SSTubing_SSFittings</t>
        </is>
      </c>
      <c r="G146" s="112" t="inlineStr">
        <is>
          <t>Stainless Steel Tubing and Fittings</t>
        </is>
      </c>
      <c r="H146" s="113" t="inlineStr">
        <is>
          <t>RTF</t>
        </is>
      </c>
      <c r="I146" s="111" t="inlineStr">
        <is>
          <t>B104279</t>
        </is>
      </c>
      <c r="J146" s="111" t="inlineStr">
        <is>
          <t>LT249</t>
        </is>
      </c>
      <c r="K146" s="114" t="inlineStr"/>
    </row>
    <row r="147">
      <c r="B147" s="98" t="inlineStr"/>
      <c r="C147" s="10" t="inlineStr">
        <is>
          <t>ConTab_BOM_KP_RecircLines_211</t>
        </is>
      </c>
      <c r="D147" s="10" t="inlineStr"/>
      <c r="E147" t="inlineStr">
        <is>
          <t>2025-7_8-KP</t>
        </is>
      </c>
      <c r="F147" s="111" t="inlineStr">
        <is>
          <t>RecirculationLines_None</t>
        </is>
      </c>
      <c r="G147" s="112" t="inlineStr">
        <is>
          <t>No Recirc lines</t>
        </is>
      </c>
      <c r="H147" s="113" t="inlineStr">
        <is>
          <t>97952400</t>
        </is>
      </c>
      <c r="I147" s="111" t="inlineStr">
        <is>
          <t>B104183</t>
        </is>
      </c>
      <c r="J147" s="111" t="inlineStr">
        <is>
          <t>LT027</t>
        </is>
      </c>
      <c r="K147" s="114" t="inlineStr"/>
    </row>
    <row r="148">
      <c r="B148" s="98" t="inlineStr"/>
      <c r="C148" s="10" t="inlineStr">
        <is>
          <t>ConTab_BOM_KP_RecircLines_212</t>
        </is>
      </c>
      <c r="D148" s="10" t="inlineStr"/>
      <c r="E148" t="inlineStr">
        <is>
          <t>2025-7_8-KP</t>
        </is>
      </c>
      <c r="F148" s="111" t="inlineStr">
        <is>
          <t>RecirculationLines_NylonTubing_BrassFittings</t>
        </is>
      </c>
      <c r="G148" s="112" t="inlineStr">
        <is>
          <t>Nylon Tubing with Brass Fittings</t>
        </is>
      </c>
      <c r="H148" s="113" t="inlineStr">
        <is>
          <t>91865299</t>
        </is>
      </c>
      <c r="I148" s="111" t="inlineStr">
        <is>
          <t>B104207</t>
        </is>
      </c>
      <c r="J148" s="111" t="inlineStr">
        <is>
          <t>LT249</t>
        </is>
      </c>
      <c r="K148" s="114" t="inlineStr"/>
    </row>
    <row r="149">
      <c r="B149" s="98" t="inlineStr"/>
      <c r="C149" s="10" t="inlineStr">
        <is>
          <t>ConTab_BOM_KP_RecircLines_214</t>
        </is>
      </c>
      <c r="D149" s="10" t="inlineStr"/>
      <c r="E149" t="inlineStr">
        <is>
          <t>2025-7_8-KP</t>
        </is>
      </c>
      <c r="F149" s="111" t="inlineStr">
        <is>
          <t>RecirculationLines_CopperTubing_BrassFittings</t>
        </is>
      </c>
      <c r="G149" s="112" t="inlineStr">
        <is>
          <t>Copper Tubing with Brass Fittings</t>
        </is>
      </c>
      <c r="H149" s="113" t="inlineStr">
        <is>
          <t>91865748</t>
        </is>
      </c>
      <c r="I149" s="111" t="inlineStr">
        <is>
          <t>B104255</t>
        </is>
      </c>
      <c r="J149" s="111" t="inlineStr">
        <is>
          <t>LT249</t>
        </is>
      </c>
      <c r="K149" s="114" t="inlineStr"/>
    </row>
    <row r="150">
      <c r="B150" s="98" t="inlineStr"/>
      <c r="C150" s="10" t="inlineStr">
        <is>
          <t>ConTab_BOM_KP_RecircLines_215</t>
        </is>
      </c>
      <c r="D150" s="10" t="inlineStr"/>
      <c r="E150" t="inlineStr">
        <is>
          <t>2025-7_8-KP</t>
        </is>
      </c>
      <c r="F150" s="111" t="inlineStr">
        <is>
          <t>RecirculationLines_SSTubing_SSFittings</t>
        </is>
      </c>
      <c r="G150" s="112" t="inlineStr">
        <is>
          <t>Stainless Steel Tubing and Fittings</t>
        </is>
      </c>
      <c r="H150" s="113" t="inlineStr">
        <is>
          <t>RTF</t>
        </is>
      </c>
      <c r="I150" s="111" t="inlineStr">
        <is>
          <t>B104279</t>
        </is>
      </c>
      <c r="J150" s="111" t="inlineStr">
        <is>
          <t>LT249</t>
        </is>
      </c>
      <c r="K150" s="114" t="inlineStr"/>
    </row>
    <row r="151">
      <c r="B151" s="98" t="inlineStr"/>
      <c r="C151" s="10" t="inlineStr">
        <is>
          <t>ConTab_BOM_KP_RecircLines_217</t>
        </is>
      </c>
      <c r="D151" s="10" t="inlineStr"/>
      <c r="E151" t="inlineStr">
        <is>
          <t>1415-3_4-KP</t>
        </is>
      </c>
      <c r="F151" s="111" t="inlineStr">
        <is>
          <t>RecirculationLines_None</t>
        </is>
      </c>
      <c r="G151" s="112" t="inlineStr">
        <is>
          <t>No Recirc lines</t>
        </is>
      </c>
      <c r="H151" s="113" t="inlineStr">
        <is>
          <t>97952400</t>
        </is>
      </c>
      <c r="I151" s="111" t="inlineStr">
        <is>
          <t>B104183</t>
        </is>
      </c>
      <c r="J151" s="111" t="inlineStr">
        <is>
          <t>LT027</t>
        </is>
      </c>
      <c r="K151" s="114" t="inlineStr"/>
    </row>
    <row r="152">
      <c r="B152" s="98" t="inlineStr"/>
      <c r="C152" s="10" t="inlineStr">
        <is>
          <t>ConTab_BOM_KP_RecircLines_218</t>
        </is>
      </c>
      <c r="D152" s="10" t="inlineStr"/>
      <c r="E152" t="inlineStr">
        <is>
          <t>1415-3_4-KP</t>
        </is>
      </c>
      <c r="F152" s="111" t="inlineStr">
        <is>
          <t>RecirculationLines_NylonTubing_BrassFittings</t>
        </is>
      </c>
      <c r="G152" s="112" t="inlineStr">
        <is>
          <t>Nylon Tubing with Brass Fittings</t>
        </is>
      </c>
      <c r="H152" s="113" t="inlineStr">
        <is>
          <t>91865299</t>
        </is>
      </c>
      <c r="I152" s="111" t="inlineStr">
        <is>
          <t>B104207</t>
        </is>
      </c>
      <c r="J152" s="111" t="inlineStr">
        <is>
          <t>LT249</t>
        </is>
      </c>
      <c r="K152" s="114" t="inlineStr"/>
    </row>
    <row r="153">
      <c r="B153" s="98" t="inlineStr"/>
      <c r="C153" s="10" t="inlineStr">
        <is>
          <t>ConTab_BOM_KP_RecircLines_220</t>
        </is>
      </c>
      <c r="D153" s="10" t="inlineStr"/>
      <c r="E153" t="inlineStr">
        <is>
          <t>1415-3_4-KP</t>
        </is>
      </c>
      <c r="F153" s="111" t="inlineStr">
        <is>
          <t>RecirculationLines_CopperTubing_BrassFittings</t>
        </is>
      </c>
      <c r="G153" s="112" t="inlineStr">
        <is>
          <t>Copper Tubing with Brass Fittings</t>
        </is>
      </c>
      <c r="H153" s="113" t="inlineStr">
        <is>
          <t>91865748</t>
        </is>
      </c>
      <c r="I153" s="111" t="inlineStr">
        <is>
          <t>B104255</t>
        </is>
      </c>
      <c r="J153" s="111" t="inlineStr">
        <is>
          <t>LT249</t>
        </is>
      </c>
      <c r="K153" s="114" t="inlineStr"/>
    </row>
    <row r="154">
      <c r="B154" s="98" t="inlineStr"/>
      <c r="C154" s="10" t="inlineStr">
        <is>
          <t>ConTab_BOM_KP_RecircLines_221</t>
        </is>
      </c>
      <c r="D154" s="10" t="inlineStr"/>
      <c r="E154" t="inlineStr">
        <is>
          <t>1415-3_4-KP</t>
        </is>
      </c>
      <c r="F154" s="111" t="inlineStr">
        <is>
          <t>RecirculationLines_SSTubing_SSFittings</t>
        </is>
      </c>
      <c r="G154" s="112" t="inlineStr">
        <is>
          <t>Stainless Steel Tubing and Fittings</t>
        </is>
      </c>
      <c r="H154" s="113" t="inlineStr">
        <is>
          <t>RTF</t>
        </is>
      </c>
      <c r="I154" s="111" t="inlineStr">
        <is>
          <t>B104279</t>
        </is>
      </c>
      <c r="J154" s="111" t="inlineStr">
        <is>
          <t>LT249</t>
        </is>
      </c>
      <c r="K154" s="114" t="inlineStr"/>
    </row>
    <row r="155">
      <c r="B155" s="98" t="inlineStr"/>
      <c r="C155" s="10" t="inlineStr">
        <is>
          <t>ConTab_BOM_KP_RecircLines_223</t>
        </is>
      </c>
      <c r="D155" s="10" t="inlineStr"/>
      <c r="E155" t="inlineStr">
        <is>
          <t>2427-3_4-KP</t>
        </is>
      </c>
      <c r="F155" s="111" t="inlineStr">
        <is>
          <t>RecirculationLines_None</t>
        </is>
      </c>
      <c r="G155" s="112" t="inlineStr">
        <is>
          <t>No Recirc lines</t>
        </is>
      </c>
      <c r="H155" s="113" t="inlineStr">
        <is>
          <t>97952400</t>
        </is>
      </c>
      <c r="I155" s="111" t="inlineStr">
        <is>
          <t>B104183</t>
        </is>
      </c>
      <c r="J155" s="111" t="inlineStr">
        <is>
          <t>LT027</t>
        </is>
      </c>
      <c r="K155" s="114" t="inlineStr"/>
    </row>
    <row r="156">
      <c r="B156" s="98" t="inlineStr"/>
      <c r="C156" s="10" t="inlineStr">
        <is>
          <t>ConTab_BOM_KP_RecircLines_224</t>
        </is>
      </c>
      <c r="D156" s="10" t="inlineStr"/>
      <c r="E156" t="inlineStr">
        <is>
          <t>2427-3_4-KP</t>
        </is>
      </c>
      <c r="F156" s="111" t="inlineStr">
        <is>
          <t>RecirculationLines_NylonTubing_BrassFittings</t>
        </is>
      </c>
      <c r="G156" s="112" t="inlineStr">
        <is>
          <t>Nylon Tubing with Brass Fittings</t>
        </is>
      </c>
      <c r="H156" s="113" t="inlineStr">
        <is>
          <t>91865299</t>
        </is>
      </c>
      <c r="I156" s="111" t="inlineStr">
        <is>
          <t>B104207</t>
        </is>
      </c>
      <c r="J156" s="111" t="inlineStr">
        <is>
          <t>LT249</t>
        </is>
      </c>
      <c r="K156" s="114" t="inlineStr"/>
    </row>
    <row r="157">
      <c r="B157" s="98" t="inlineStr"/>
      <c r="C157" s="10" t="inlineStr">
        <is>
          <t>ConTab_BOM_KP_RecircLines_226</t>
        </is>
      </c>
      <c r="D157" s="10" t="inlineStr"/>
      <c r="E157" t="inlineStr">
        <is>
          <t>2427-3_4-KP</t>
        </is>
      </c>
      <c r="F157" s="111" t="inlineStr">
        <is>
          <t>RecirculationLines_CopperTubing_BrassFittings</t>
        </is>
      </c>
      <c r="G157" s="112" t="inlineStr">
        <is>
          <t>Copper Tubing with Brass Fittings</t>
        </is>
      </c>
      <c r="H157" s="113" t="inlineStr">
        <is>
          <t>91865748</t>
        </is>
      </c>
      <c r="I157" s="111" t="inlineStr">
        <is>
          <t>B104255</t>
        </is>
      </c>
      <c r="J157" s="111" t="inlineStr">
        <is>
          <t>LT249</t>
        </is>
      </c>
      <c r="K157" s="114" t="inlineStr"/>
    </row>
    <row r="158">
      <c r="B158" s="98" t="inlineStr"/>
      <c r="C158" s="10" t="inlineStr">
        <is>
          <t>ConTab_BOM_KP_RecircLines_227</t>
        </is>
      </c>
      <c r="D158" s="10" t="inlineStr"/>
      <c r="E158" t="inlineStr">
        <is>
          <t>2427-3_4-KP</t>
        </is>
      </c>
      <c r="F158" s="111" t="inlineStr">
        <is>
          <t>RecirculationLines_SSTubing_SSFittings</t>
        </is>
      </c>
      <c r="G158" s="112" t="inlineStr">
        <is>
          <t>Stainless Steel Tubing and Fittings</t>
        </is>
      </c>
      <c r="H158" s="113" t="inlineStr">
        <is>
          <t>RTF</t>
        </is>
      </c>
      <c r="I158" s="111" t="inlineStr">
        <is>
          <t>B104279</t>
        </is>
      </c>
      <c r="J158" s="111" t="inlineStr">
        <is>
          <t>LT249</t>
        </is>
      </c>
      <c r="K158" s="114" t="inlineStr"/>
    </row>
    <row r="159">
      <c r="B159" s="98" t="inlineStr"/>
      <c r="C159" s="10" t="inlineStr">
        <is>
          <t>ConTab_BOM_KP_RecircLines_229</t>
        </is>
      </c>
      <c r="D159" s="10" t="inlineStr"/>
      <c r="E159" t="inlineStr">
        <is>
          <t>2832-5_6-KP</t>
        </is>
      </c>
      <c r="F159" s="111" t="inlineStr">
        <is>
          <t>RecirculationLines_None</t>
        </is>
      </c>
      <c r="G159" s="112" t="inlineStr">
        <is>
          <t>No Recirc lines</t>
        </is>
      </c>
      <c r="H159" s="113" t="inlineStr">
        <is>
          <t>97952400</t>
        </is>
      </c>
      <c r="I159" s="111" t="inlineStr">
        <is>
          <t>B104183</t>
        </is>
      </c>
      <c r="J159" s="111" t="inlineStr">
        <is>
          <t>LT027</t>
        </is>
      </c>
      <c r="K159" s="114" t="inlineStr"/>
    </row>
    <row r="160">
      <c r="B160" s="98" t="inlineStr"/>
      <c r="C160" s="10" t="inlineStr">
        <is>
          <t>ConTab_BOM_KP_RecircLines_230</t>
        </is>
      </c>
      <c r="D160" s="10" t="inlineStr"/>
      <c r="E160" t="inlineStr">
        <is>
          <t>2832-5_6-KP</t>
        </is>
      </c>
      <c r="F160" s="111" t="inlineStr">
        <is>
          <t>RecirculationLines_NylonTubing_BrassFittings</t>
        </is>
      </c>
      <c r="G160" s="112" t="inlineStr">
        <is>
          <t>Nylon Tubing with Brass Fittings</t>
        </is>
      </c>
      <c r="H160" s="113" t="inlineStr">
        <is>
          <t>91865299</t>
        </is>
      </c>
      <c r="I160" s="111" t="inlineStr">
        <is>
          <t>B104207</t>
        </is>
      </c>
      <c r="J160" s="111" t="inlineStr">
        <is>
          <t>LT249</t>
        </is>
      </c>
      <c r="K160" s="114" t="inlineStr"/>
    </row>
    <row r="161">
      <c r="A161" s="34" t="inlineStr"/>
      <c r="B161" s="98" t="inlineStr"/>
      <c r="C161" s="10" t="inlineStr">
        <is>
          <t>ConTab_BOM_KP_RecircLines_232</t>
        </is>
      </c>
      <c r="D161" s="10" t="inlineStr"/>
      <c r="E161" t="inlineStr">
        <is>
          <t>2832-5_6-KP</t>
        </is>
      </c>
      <c r="F161" s="111" t="inlineStr">
        <is>
          <t>RecirculationLines_CopperTubing_BrassFittings</t>
        </is>
      </c>
      <c r="G161" s="112" t="inlineStr">
        <is>
          <t>Copper Tubing with Brass Fittings</t>
        </is>
      </c>
      <c r="H161" s="113" t="inlineStr">
        <is>
          <t>91865748</t>
        </is>
      </c>
      <c r="I161" s="111" t="inlineStr">
        <is>
          <t>B104255</t>
        </is>
      </c>
      <c r="J161" s="111" t="inlineStr">
        <is>
          <t>LT249</t>
        </is>
      </c>
      <c r="K161" s="114" t="inlineStr"/>
    </row>
    <row r="162">
      <c r="A162" s="34" t="inlineStr"/>
      <c r="B162" s="98" t="inlineStr"/>
      <c r="C162" s="10" t="inlineStr">
        <is>
          <t>ConTab_BOM_KP_RecircLines_233</t>
        </is>
      </c>
      <c r="D162" s="10" t="inlineStr"/>
      <c r="E162" t="inlineStr">
        <is>
          <t>2832-5_6-KP</t>
        </is>
      </c>
      <c r="F162" s="111" t="inlineStr">
        <is>
          <t>RecirculationLines_SSTubing_SSFittings</t>
        </is>
      </c>
      <c r="G162" s="112" t="inlineStr">
        <is>
          <t>Stainless Steel Tubing and Fittings</t>
        </is>
      </c>
      <c r="H162" s="113" t="inlineStr">
        <is>
          <t>RTF</t>
        </is>
      </c>
      <c r="I162" s="111" t="inlineStr">
        <is>
          <t>B104279</t>
        </is>
      </c>
      <c r="J162" s="111" t="inlineStr">
        <is>
          <t>LT249</t>
        </is>
      </c>
      <c r="K162" s="114" t="inlineStr"/>
    </row>
    <row r="163">
      <c r="A163" s="35" t="inlineStr">
        <is>
          <t>[END]</t>
        </is>
      </c>
      <c r="B163" s="145" t="inlineStr"/>
      <c r="C163" s="10" t="inlineStr"/>
      <c r="D163" s="10" t="inlineStr"/>
      <c r="E163" s="10" t="inlineStr"/>
      <c r="F163" s="10" t="inlineStr"/>
      <c r="G163" s="10" t="inlineStr"/>
      <c r="H163" s="10" t="inlineStr"/>
      <c r="I163" s="10" t="inlineStr"/>
      <c r="J163" s="11" t="inlineStr"/>
      <c r="K163" s="10" t="inlineStr"/>
    </row>
  </sheetData>
  <autoFilter ref="C6:K163"/>
  <dataValidations disablePrompts="1" count="2">
    <dataValidation sqref="C4:J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 sqref="A6" showErrorMessage="1" showInputMessage="1" allowBlank="1" type="list">
      <formula1>"Full Data, Quick Price"</formula1>
    </dataValidation>
  </dataValidations>
  <pageMargins left="0.75" right="0.75" top="1" bottom="1" header="0.5" footer="0.5"/>
  <pageSetup orientation="portrait"/>
</worksheet>
</file>

<file path=xl/worksheets/sheet16.xml><?xml version="1.0" encoding="utf-8"?>
<worksheet xmlns="http://schemas.openxmlformats.org/spreadsheetml/2006/main">
  <sheetPr codeName="Sheet17">
    <outlinePr summaryBelow="1" summaryRight="1"/>
    <pageSetUpPr autoPageBreaks="0"/>
  </sheetPr>
  <dimension ref="A1:L647"/>
  <sheetViews>
    <sheetView workbookViewId="0">
      <pane ySplit="6" topLeftCell="A7" activePane="bottomLeft" state="frozen"/>
      <selection pane="bottomLeft" activeCell="A7" sqref="A7"/>
      <selection activeCell="B42" sqref="B42"/>
    </sheetView>
  </sheetViews>
  <sheetFormatPr baseColWidth="8" defaultRowHeight="13.15"/>
  <cols>
    <col width="20.7109375" customWidth="1" style="20" min="1" max="1"/>
    <col width="30.140625" customWidth="1" min="2" max="2"/>
    <col width="13.42578125" customWidth="1" min="3" max="4"/>
    <col width="9" customWidth="1" min="5" max="5"/>
    <col width="15.5703125" bestFit="1" customWidth="1" min="6" max="6"/>
    <col width="16.28515625" bestFit="1" customWidth="1" min="7" max="7"/>
    <col width="9" customWidth="1" min="8" max="8"/>
    <col width="12" bestFit="1" customWidth="1" min="10" max="10"/>
    <col width="9.42578125" customWidth="1" min="11" max="11"/>
  </cols>
  <sheetData>
    <row r="1" ht="13.9" customFormat="1" customHeight="1" s="25" thickBot="1">
      <c r="A1" s="22" t="inlineStr">
        <is>
          <t>Export Set-up</t>
        </is>
      </c>
      <c r="B1" s="91" t="inlineStr">
        <is>
          <t>C:\Users\Willie\Desktop\Grundfos PSDs\KPdrippan.xml</t>
        </is>
      </c>
      <c r="C1" s="23" t="n"/>
      <c r="D1" s="23" t="n"/>
      <c r="E1" s="24" t="n"/>
      <c r="F1" s="24" t="n"/>
      <c r="G1" s="24" t="n"/>
      <c r="H1" s="24" t="n"/>
      <c r="I1" s="24" t="n"/>
      <c r="J1" s="24" t="n"/>
      <c r="L1" s="25" t="inlineStr">
        <is>
          <t>PSD v1.2</t>
        </is>
      </c>
    </row>
    <row r="2" ht="13.9" customHeight="1" thickTop="1">
      <c r="A2" s="19" t="inlineStr">
        <is>
          <t>Price_BOM_KP_DripPans</t>
        </is>
      </c>
      <c r="B2" s="18" t="inlineStr">
        <is>
          <t>ID</t>
        </is>
      </c>
      <c r="C2" s="18" t="inlineStr">
        <is>
          <t>Model</t>
        </is>
      </c>
      <c r="D2" s="18" t="inlineStr">
        <is>
          <t>BaseType</t>
        </is>
      </c>
      <c r="E2" s="18" t="inlineStr">
        <is>
          <t>FrameSize</t>
        </is>
      </c>
      <c r="F2" s="18" t="n"/>
      <c r="G2" s="18" t="inlineStr">
        <is>
          <t>DripPan</t>
        </is>
      </c>
      <c r="H2" s="18" t="inlineStr">
        <is>
          <t>BOM</t>
        </is>
      </c>
      <c r="I2" s="18" t="inlineStr">
        <is>
          <t>PriceID</t>
        </is>
      </c>
      <c r="J2" s="18" t="inlineStr">
        <is>
          <t>LeadtimeID</t>
        </is>
      </c>
    </row>
    <row r="3">
      <c r="A3" s="19" t="inlineStr">
        <is>
          <t>BaseplateOptions</t>
        </is>
      </c>
      <c r="B3" s="18" t="inlineStr">
        <is>
          <t>PriceList</t>
        </is>
      </c>
      <c r="C3" s="18" t="n"/>
      <c r="D3" s="18" t="n"/>
      <c r="E3" s="18" t="n"/>
      <c r="F3" s="18" t="inlineStr">
        <is>
          <t>ID</t>
        </is>
      </c>
      <c r="G3" s="18" t="n"/>
      <c r="H3" s="18" t="n"/>
      <c r="I3" s="18" t="n"/>
      <c r="J3" s="18" t="n"/>
    </row>
    <row r="4" customFormat="1" s="29">
      <c r="A4" s="26" t="inlineStr">
        <is>
          <t>[Attribute type]</t>
        </is>
      </c>
      <c r="B4" s="27" t="inlineStr">
        <is>
          <t>pointer-merge</t>
        </is>
      </c>
      <c r="C4" s="27" t="inlineStr">
        <is>
          <t>text</t>
        </is>
      </c>
      <c r="D4" s="27" t="inlineStr">
        <is>
          <t>text</t>
        </is>
      </c>
      <c r="E4" s="27" t="inlineStr">
        <is>
          <t>text</t>
        </is>
      </c>
      <c r="F4" s="27" t="inlineStr">
        <is>
          <t>pointer-merge</t>
        </is>
      </c>
      <c r="G4" s="27" t="inlineStr">
        <is>
          <t>text</t>
        </is>
      </c>
      <c r="H4" s="27" t="inlineStr">
        <is>
          <t>text</t>
        </is>
      </c>
      <c r="I4" s="27" t="inlineStr">
        <is>
          <t>pointer-merge</t>
        </is>
      </c>
      <c r="J4" s="27" t="inlineStr">
        <is>
          <t>pointer-merge</t>
        </is>
      </c>
      <c r="K4" s="47" t="inlineStr">
        <is>
          <t>[END]</t>
        </is>
      </c>
    </row>
    <row r="5" ht="13.9" customFormat="1" customHeight="1" s="25" thickBot="1">
      <c r="A5" s="30" t="inlineStr">
        <is>
          <t>[Attribute width]</t>
        </is>
      </c>
      <c r="B5" s="31" t="n"/>
      <c r="C5" s="31" t="n"/>
      <c r="D5" s="31" t="n"/>
      <c r="E5" s="31" t="n"/>
      <c r="F5" s="31" t="n"/>
      <c r="G5" s="31" t="n"/>
      <c r="H5" s="31" t="n"/>
      <c r="I5" s="31" t="n"/>
      <c r="J5" s="31" t="n"/>
    </row>
    <row r="6" ht="13.9" customHeight="1" thickTop="1">
      <c r="B6" s="4" t="inlineStr">
        <is>
          <t>ID</t>
        </is>
      </c>
      <c r="C6" s="4" t="inlineStr">
        <is>
          <t>Model</t>
        </is>
      </c>
      <c r="D6" s="4" t="inlineStr">
        <is>
          <t>Base Type</t>
        </is>
      </c>
      <c r="E6" s="4" t="inlineStr">
        <is>
          <t>Motor Frame</t>
        </is>
      </c>
      <c r="F6" s="4" t="inlineStr">
        <is>
          <t>OptionID</t>
        </is>
      </c>
      <c r="G6" s="4" t="inlineStr">
        <is>
          <t>Drip Pan Type</t>
        </is>
      </c>
      <c r="H6" s="4" t="inlineStr">
        <is>
          <t>BOM</t>
        </is>
      </c>
      <c r="I6" s="4" t="inlineStr">
        <is>
          <t>Price ID</t>
        </is>
      </c>
      <c r="J6" s="169" t="inlineStr">
        <is>
          <t>LeadTimeID</t>
        </is>
      </c>
    </row>
    <row r="7">
      <c r="A7" s="21" t="inlineStr">
        <is>
          <t>[START]</t>
        </is>
      </c>
      <c r="B7" t="inlineStr">
        <is>
          <t>ConTab_BOM_KP_DripPans_1</t>
        </is>
      </c>
      <c r="C7" s="168" t="inlineStr">
        <is>
          <t>2095-1_2-KP</t>
        </is>
      </c>
      <c r="D7" s="168" t="inlineStr">
        <is>
          <t>Steel</t>
        </is>
      </c>
      <c r="E7" t="inlineStr">
        <is>
          <t>143T</t>
        </is>
      </c>
      <c r="F7" t="inlineStr">
        <is>
          <t>Drip_Pan</t>
        </is>
      </c>
      <c r="G7" t="inlineStr">
        <is>
          <t>Standard Drip Pan</t>
        </is>
      </c>
      <c r="H7" t="inlineStr">
        <is>
          <t>91903357</t>
        </is>
      </c>
      <c r="I7" t="inlineStr">
        <is>
          <t>B104308</t>
        </is>
      </c>
      <c r="J7" s="168" t="inlineStr">
        <is>
          <t>LT027</t>
        </is>
      </c>
      <c r="K7" s="168" t="inlineStr"/>
    </row>
    <row r="8">
      <c r="B8" t="inlineStr">
        <is>
          <t>ConTab_BOM_KP_DripPans_2</t>
        </is>
      </c>
      <c r="C8" s="168" t="inlineStr">
        <is>
          <t>2095-1_2-KP</t>
        </is>
      </c>
      <c r="D8" s="168" t="inlineStr">
        <is>
          <t>Steel</t>
        </is>
      </c>
      <c r="E8" t="inlineStr">
        <is>
          <t>145T</t>
        </is>
      </c>
      <c r="F8" t="inlineStr">
        <is>
          <t>Drip_Pan</t>
        </is>
      </c>
      <c r="G8" t="inlineStr">
        <is>
          <t>Standard Drip Pan</t>
        </is>
      </c>
      <c r="H8" t="inlineStr">
        <is>
          <t>91903357</t>
        </is>
      </c>
      <c r="I8" t="inlineStr">
        <is>
          <t>B104308</t>
        </is>
      </c>
      <c r="J8" s="168" t="inlineStr">
        <is>
          <t>LT027</t>
        </is>
      </c>
      <c r="K8" s="168" t="inlineStr"/>
    </row>
    <row r="9">
      <c r="B9" t="inlineStr">
        <is>
          <t>ConTab_BOM_KP_DripPans_3</t>
        </is>
      </c>
      <c r="C9" s="168" t="inlineStr">
        <is>
          <t>2095-1_2-KP</t>
        </is>
      </c>
      <c r="D9" s="168" t="inlineStr">
        <is>
          <t>Steel</t>
        </is>
      </c>
      <c r="E9" t="inlineStr">
        <is>
          <t>182T</t>
        </is>
      </c>
      <c r="F9" t="inlineStr">
        <is>
          <t>Drip_Pan</t>
        </is>
      </c>
      <c r="G9" t="inlineStr">
        <is>
          <t>Standard Drip Pan</t>
        </is>
      </c>
      <c r="H9" t="inlineStr">
        <is>
          <t>91903357</t>
        </is>
      </c>
      <c r="I9" t="inlineStr">
        <is>
          <t>B104308</t>
        </is>
      </c>
      <c r="J9" s="168" t="inlineStr">
        <is>
          <t>LT027</t>
        </is>
      </c>
      <c r="K9" s="168" t="inlineStr"/>
    </row>
    <row r="10">
      <c r="B10" t="inlineStr">
        <is>
          <t>ConTab_BOM_KP_DripPans_4</t>
        </is>
      </c>
      <c r="C10" s="168" t="inlineStr">
        <is>
          <t>2095-1_2-KP</t>
        </is>
      </c>
      <c r="D10" s="168" t="inlineStr">
        <is>
          <t>Steel</t>
        </is>
      </c>
      <c r="E10" t="inlineStr">
        <is>
          <t>184T</t>
        </is>
      </c>
      <c r="F10" t="inlineStr">
        <is>
          <t>Drip_Pan</t>
        </is>
      </c>
      <c r="G10" t="inlineStr">
        <is>
          <t>Standard Drip Pan</t>
        </is>
      </c>
      <c r="H10" t="inlineStr">
        <is>
          <t>91903357</t>
        </is>
      </c>
      <c r="I10" t="inlineStr">
        <is>
          <t>B104308</t>
        </is>
      </c>
      <c r="J10" s="168" t="inlineStr">
        <is>
          <t>LT027</t>
        </is>
      </c>
      <c r="K10" s="168" t="inlineStr"/>
    </row>
    <row r="11">
      <c r="B11" t="inlineStr">
        <is>
          <t>ConTab_BOM_KP_DripPans_5</t>
        </is>
      </c>
      <c r="C11" s="168" t="inlineStr">
        <is>
          <t>2095-1_2-KP</t>
        </is>
      </c>
      <c r="D11" s="168" t="inlineStr">
        <is>
          <t>Steel</t>
        </is>
      </c>
      <c r="E11" t="inlineStr">
        <is>
          <t>213T</t>
        </is>
      </c>
      <c r="F11" t="inlineStr">
        <is>
          <t>Drip_Pan</t>
        </is>
      </c>
      <c r="G11" t="inlineStr">
        <is>
          <t>Standard Drip Pan</t>
        </is>
      </c>
      <c r="H11" t="inlineStr">
        <is>
          <t>91903357</t>
        </is>
      </c>
      <c r="I11" t="inlineStr">
        <is>
          <t>B104308</t>
        </is>
      </c>
      <c r="J11" s="168" t="inlineStr">
        <is>
          <t>LT027</t>
        </is>
      </c>
      <c r="K11" s="168" t="inlineStr"/>
    </row>
    <row r="12">
      <c r="B12" t="inlineStr">
        <is>
          <t>ConTab_BOM_KP_DripPans_6</t>
        </is>
      </c>
      <c r="C12" s="168" t="inlineStr">
        <is>
          <t>2095-1_2-KP</t>
        </is>
      </c>
      <c r="D12" s="168" t="inlineStr">
        <is>
          <t>Steel</t>
        </is>
      </c>
      <c r="E12" t="inlineStr">
        <is>
          <t>215T</t>
        </is>
      </c>
      <c r="F12" t="inlineStr">
        <is>
          <t>Drip_Pan</t>
        </is>
      </c>
      <c r="G12" t="inlineStr">
        <is>
          <t>Standard Drip Pan</t>
        </is>
      </c>
      <c r="H12" t="inlineStr">
        <is>
          <t>91903357</t>
        </is>
      </c>
      <c r="I12" t="inlineStr">
        <is>
          <t>B104308</t>
        </is>
      </c>
      <c r="J12" s="168" t="inlineStr">
        <is>
          <t>LT027</t>
        </is>
      </c>
      <c r="K12" s="168" t="inlineStr"/>
    </row>
    <row r="13">
      <c r="B13" t="inlineStr">
        <is>
          <t>ConTab_BOM_KP_DripPans_7</t>
        </is>
      </c>
      <c r="C13" s="168" t="inlineStr">
        <is>
          <t>2095-1_2-KP</t>
        </is>
      </c>
      <c r="D13" s="168" t="inlineStr">
        <is>
          <t>Steel</t>
        </is>
      </c>
      <c r="E13" t="inlineStr">
        <is>
          <t>254T</t>
        </is>
      </c>
      <c r="F13" t="inlineStr">
        <is>
          <t>Drip_Pan</t>
        </is>
      </c>
      <c r="G13" t="inlineStr">
        <is>
          <t>Standard Drip Pan</t>
        </is>
      </c>
      <c r="H13" t="inlineStr">
        <is>
          <t>91903357</t>
        </is>
      </c>
      <c r="I13" t="inlineStr">
        <is>
          <t>B104308</t>
        </is>
      </c>
      <c r="J13" s="168" t="inlineStr">
        <is>
          <t>LT027</t>
        </is>
      </c>
      <c r="K13" s="168" t="inlineStr"/>
    </row>
    <row r="14">
      <c r="B14" t="inlineStr">
        <is>
          <t>ConTab_BOM_KP_DripPans_8</t>
        </is>
      </c>
      <c r="C14" s="168" t="inlineStr">
        <is>
          <t>2095-1_2-KP</t>
        </is>
      </c>
      <c r="D14" s="168" t="inlineStr">
        <is>
          <t>Steel</t>
        </is>
      </c>
      <c r="E14" t="inlineStr">
        <is>
          <t>256T</t>
        </is>
      </c>
      <c r="F14" t="inlineStr">
        <is>
          <t>Drip_Pan</t>
        </is>
      </c>
      <c r="G14" t="inlineStr">
        <is>
          <t>Standard Drip Pan</t>
        </is>
      </c>
      <c r="H14" t="inlineStr">
        <is>
          <t>91903357</t>
        </is>
      </c>
      <c r="I14" t="inlineStr">
        <is>
          <t>B104308</t>
        </is>
      </c>
      <c r="J14" s="168" t="inlineStr">
        <is>
          <t>LT027</t>
        </is>
      </c>
      <c r="K14" s="168" t="inlineStr"/>
    </row>
    <row r="15">
      <c r="B15" t="inlineStr">
        <is>
          <t>ConTab_BOM_KP_DripPans_9</t>
        </is>
      </c>
      <c r="C15" s="168" t="inlineStr">
        <is>
          <t>2095-1_2-KP</t>
        </is>
      </c>
      <c r="D15" s="168" t="inlineStr">
        <is>
          <t>Steel</t>
        </is>
      </c>
      <c r="E15" t="inlineStr">
        <is>
          <t>284TS</t>
        </is>
      </c>
      <c r="F15" t="inlineStr">
        <is>
          <t>Drip_Pan</t>
        </is>
      </c>
      <c r="G15" t="inlineStr">
        <is>
          <t>Standard Drip Pan</t>
        </is>
      </c>
      <c r="H15" t="inlineStr">
        <is>
          <t>91903357</t>
        </is>
      </c>
      <c r="I15" t="inlineStr">
        <is>
          <t>B104308</t>
        </is>
      </c>
      <c r="J15" s="168" t="inlineStr">
        <is>
          <t>LT027</t>
        </is>
      </c>
      <c r="K15" s="168" t="inlineStr"/>
    </row>
    <row r="16">
      <c r="B16" t="inlineStr">
        <is>
          <t>ConTab_BOM_KP_DripPans_10</t>
        </is>
      </c>
      <c r="C16" s="168" t="inlineStr">
        <is>
          <t>2095-1_2-KP</t>
        </is>
      </c>
      <c r="D16" s="168" t="inlineStr">
        <is>
          <t>Steel</t>
        </is>
      </c>
      <c r="E16" t="inlineStr">
        <is>
          <t>286TS</t>
        </is>
      </c>
      <c r="F16" t="inlineStr">
        <is>
          <t>Drip_Pan</t>
        </is>
      </c>
      <c r="G16" t="inlineStr">
        <is>
          <t>Standard Drip Pan</t>
        </is>
      </c>
      <c r="H16" t="inlineStr">
        <is>
          <t>91903357</t>
        </is>
      </c>
      <c r="I16" t="inlineStr">
        <is>
          <t>B104308</t>
        </is>
      </c>
      <c r="J16" s="168" t="inlineStr">
        <is>
          <t>LT027</t>
        </is>
      </c>
      <c r="K16" s="168" t="inlineStr"/>
    </row>
    <row r="17">
      <c r="B17" t="inlineStr">
        <is>
          <t>ConTab_BOM_KP_DripPans_12</t>
        </is>
      </c>
      <c r="C17" s="168" t="inlineStr">
        <is>
          <t>2095-1_2-KP</t>
        </is>
      </c>
      <c r="D17" s="168" t="inlineStr">
        <is>
          <t>Special</t>
        </is>
      </c>
      <c r="E17" t="inlineStr">
        <is>
          <t>All</t>
        </is>
      </c>
      <c r="F17" t="inlineStr">
        <is>
          <t>Drip_Pan</t>
        </is>
      </c>
      <c r="G17" t="inlineStr">
        <is>
          <t>Standard Drip Pan</t>
        </is>
      </c>
      <c r="H17" t="inlineStr">
        <is>
          <t>RTF</t>
        </is>
      </c>
      <c r="I17" t="inlineStr">
        <is>
          <t>B104306</t>
        </is>
      </c>
      <c r="J17" s="168" t="inlineStr">
        <is>
          <t>LT029</t>
        </is>
      </c>
      <c r="K17" s="168" t="inlineStr"/>
    </row>
    <row r="18">
      <c r="B18" t="inlineStr">
        <is>
          <t>ConTab_BOM_KP_DripPans_13</t>
        </is>
      </c>
      <c r="C18" s="168" t="inlineStr">
        <is>
          <t>2013-5_6-KP</t>
        </is>
      </c>
      <c r="D18" s="168" t="inlineStr">
        <is>
          <t>Steel</t>
        </is>
      </c>
      <c r="E18" t="inlineStr">
        <is>
          <t>182T</t>
        </is>
      </c>
      <c r="F18" t="inlineStr">
        <is>
          <t>Drip_Pan</t>
        </is>
      </c>
      <c r="G18" t="inlineStr">
        <is>
          <t>Standard Drip Pan</t>
        </is>
      </c>
      <c r="H18" t="inlineStr">
        <is>
          <t>91903357</t>
        </is>
      </c>
      <c r="I18" t="inlineStr">
        <is>
          <t>B104308</t>
        </is>
      </c>
      <c r="J18" s="168" t="inlineStr">
        <is>
          <t>LT027</t>
        </is>
      </c>
      <c r="K18" s="168" t="inlineStr"/>
    </row>
    <row r="19">
      <c r="B19" t="inlineStr">
        <is>
          <t>ConTab_BOM_KP_DripPans_14</t>
        </is>
      </c>
      <c r="C19" s="168" t="inlineStr">
        <is>
          <t>2013-5_6-KP</t>
        </is>
      </c>
      <c r="D19" s="168" t="inlineStr">
        <is>
          <t>Steel</t>
        </is>
      </c>
      <c r="E19" t="inlineStr">
        <is>
          <t>184T</t>
        </is>
      </c>
      <c r="F19" t="inlineStr">
        <is>
          <t>Drip_Pan</t>
        </is>
      </c>
      <c r="G19" t="inlineStr">
        <is>
          <t>Standard Drip Pan</t>
        </is>
      </c>
      <c r="H19" t="inlineStr">
        <is>
          <t>91903357</t>
        </is>
      </c>
      <c r="I19" t="inlineStr">
        <is>
          <t>B104308</t>
        </is>
      </c>
      <c r="J19" s="168" t="inlineStr">
        <is>
          <t>LT027</t>
        </is>
      </c>
      <c r="K19" s="168" t="inlineStr"/>
    </row>
    <row r="20">
      <c r="B20" t="inlineStr">
        <is>
          <t>ConTab_BOM_KP_DripPans_15</t>
        </is>
      </c>
      <c r="C20" s="168" t="inlineStr">
        <is>
          <t>2013-5_6-KP</t>
        </is>
      </c>
      <c r="D20" s="168" t="inlineStr">
        <is>
          <t>Steel</t>
        </is>
      </c>
      <c r="E20" t="inlineStr">
        <is>
          <t>213T</t>
        </is>
      </c>
      <c r="F20" t="inlineStr">
        <is>
          <t>Drip_Pan</t>
        </is>
      </c>
      <c r="G20" t="inlineStr">
        <is>
          <t>Standard Drip Pan</t>
        </is>
      </c>
      <c r="H20" t="inlineStr">
        <is>
          <t>91903357</t>
        </is>
      </c>
      <c r="I20" t="inlineStr">
        <is>
          <t>B104308</t>
        </is>
      </c>
      <c r="J20" s="168" t="inlineStr">
        <is>
          <t>LT027</t>
        </is>
      </c>
      <c r="K20" s="168" t="inlineStr"/>
    </row>
    <row r="21">
      <c r="B21" t="inlineStr">
        <is>
          <t>ConTab_BOM_KP_DripPans_16</t>
        </is>
      </c>
      <c r="C21" s="168" t="inlineStr">
        <is>
          <t>2013-5_6-KP</t>
        </is>
      </c>
      <c r="D21" s="168" t="inlineStr">
        <is>
          <t>Steel</t>
        </is>
      </c>
      <c r="E21" t="inlineStr">
        <is>
          <t>215T</t>
        </is>
      </c>
      <c r="F21" t="inlineStr">
        <is>
          <t>Drip_Pan</t>
        </is>
      </c>
      <c r="G21" t="inlineStr">
        <is>
          <t>Standard Drip Pan</t>
        </is>
      </c>
      <c r="H21" t="inlineStr">
        <is>
          <t>91903357</t>
        </is>
      </c>
      <c r="I21" t="inlineStr">
        <is>
          <t>B104308</t>
        </is>
      </c>
      <c r="J21" s="168" t="inlineStr">
        <is>
          <t>LT027</t>
        </is>
      </c>
      <c r="K21" s="168" t="inlineStr"/>
    </row>
    <row r="22">
      <c r="B22" t="inlineStr">
        <is>
          <t>ConTab_BOM_KP_DripPans_17</t>
        </is>
      </c>
      <c r="C22" s="168" t="inlineStr">
        <is>
          <t>2013-5_6-KP</t>
        </is>
      </c>
      <c r="D22" s="168" t="inlineStr">
        <is>
          <t>Steel</t>
        </is>
      </c>
      <c r="E22" t="inlineStr">
        <is>
          <t>254T</t>
        </is>
      </c>
      <c r="F22" t="inlineStr">
        <is>
          <t>Drip_Pan</t>
        </is>
      </c>
      <c r="G22" t="inlineStr">
        <is>
          <t>Standard Drip Pan</t>
        </is>
      </c>
      <c r="H22" t="inlineStr">
        <is>
          <t>91903357</t>
        </is>
      </c>
      <c r="I22" t="inlineStr">
        <is>
          <t>B104308</t>
        </is>
      </c>
      <c r="J22" s="168" t="inlineStr">
        <is>
          <t>LT027</t>
        </is>
      </c>
      <c r="K22" s="168" t="inlineStr"/>
    </row>
    <row r="23">
      <c r="B23" t="inlineStr">
        <is>
          <t>ConTab_BOM_KP_DripPans_18</t>
        </is>
      </c>
      <c r="C23" s="168" t="inlineStr">
        <is>
          <t>2013-5_6-KP</t>
        </is>
      </c>
      <c r="D23" s="168" t="inlineStr">
        <is>
          <t>Steel</t>
        </is>
      </c>
      <c r="E23" t="inlineStr">
        <is>
          <t>256T</t>
        </is>
      </c>
      <c r="F23" t="inlineStr">
        <is>
          <t>Drip_Pan</t>
        </is>
      </c>
      <c r="G23" t="inlineStr">
        <is>
          <t>Standard Drip Pan</t>
        </is>
      </c>
      <c r="H23" t="inlineStr">
        <is>
          <t>91903357</t>
        </is>
      </c>
      <c r="I23" t="inlineStr">
        <is>
          <t>B104308</t>
        </is>
      </c>
      <c r="J23" s="168" t="inlineStr">
        <is>
          <t>LT027</t>
        </is>
      </c>
      <c r="K23" s="168" t="inlineStr"/>
    </row>
    <row r="24">
      <c r="B24" t="inlineStr">
        <is>
          <t>ConTab_BOM_KP_DripPans_19</t>
        </is>
      </c>
      <c r="C24" s="168" t="inlineStr">
        <is>
          <t>2013-5_6-KP</t>
        </is>
      </c>
      <c r="D24" s="168" t="inlineStr">
        <is>
          <t>Steel</t>
        </is>
      </c>
      <c r="E24" t="inlineStr">
        <is>
          <t>284T</t>
        </is>
      </c>
      <c r="F24" t="inlineStr">
        <is>
          <t>Drip_Pan</t>
        </is>
      </c>
      <c r="G24" t="inlineStr">
        <is>
          <t>Standard Drip Pan</t>
        </is>
      </c>
      <c r="H24" t="inlineStr">
        <is>
          <t>91903357</t>
        </is>
      </c>
      <c r="I24" t="inlineStr">
        <is>
          <t>B104308</t>
        </is>
      </c>
      <c r="J24" s="168" t="inlineStr">
        <is>
          <t>LT027</t>
        </is>
      </c>
      <c r="K24" s="168" t="inlineStr"/>
    </row>
    <row r="25">
      <c r="B25" t="inlineStr">
        <is>
          <t>ConTab_BOM_KP_DripPans_20</t>
        </is>
      </c>
      <c r="C25" s="168" t="inlineStr">
        <is>
          <t>2013-5_6-KP</t>
        </is>
      </c>
      <c r="D25" s="168" t="inlineStr">
        <is>
          <t>Steel</t>
        </is>
      </c>
      <c r="E25" t="inlineStr">
        <is>
          <t>286T</t>
        </is>
      </c>
      <c r="F25" t="inlineStr">
        <is>
          <t>Drip_Pan</t>
        </is>
      </c>
      <c r="G25" t="inlineStr">
        <is>
          <t>Standard Drip Pan</t>
        </is>
      </c>
      <c r="H25" t="inlineStr">
        <is>
          <t>91903357</t>
        </is>
      </c>
      <c r="I25" t="inlineStr">
        <is>
          <t>B104308</t>
        </is>
      </c>
      <c r="J25" s="168" t="inlineStr">
        <is>
          <t>LT027</t>
        </is>
      </c>
      <c r="K25" s="168" t="inlineStr"/>
    </row>
    <row r="26">
      <c r="B26" t="inlineStr">
        <is>
          <t>ConTab_BOM_KP_DripPans_21</t>
        </is>
      </c>
      <c r="C26" s="168" t="inlineStr">
        <is>
          <t>2013-5_6-KP</t>
        </is>
      </c>
      <c r="D26" s="168" t="inlineStr">
        <is>
          <t>Steel</t>
        </is>
      </c>
      <c r="E26" t="inlineStr">
        <is>
          <t>284TS</t>
        </is>
      </c>
      <c r="F26" t="inlineStr">
        <is>
          <t>Drip_Pan</t>
        </is>
      </c>
      <c r="G26" t="inlineStr">
        <is>
          <t>Standard Drip Pan</t>
        </is>
      </c>
      <c r="H26" t="inlineStr">
        <is>
          <t>91903357</t>
        </is>
      </c>
      <c r="I26" t="inlineStr">
        <is>
          <t>B104308</t>
        </is>
      </c>
      <c r="J26" s="168" t="inlineStr">
        <is>
          <t>LT027</t>
        </is>
      </c>
      <c r="K26" s="168" t="inlineStr"/>
    </row>
    <row r="27">
      <c r="B27" t="inlineStr">
        <is>
          <t>ConTab_BOM_KP_DripPans_22</t>
        </is>
      </c>
      <c r="C27" s="168" t="inlineStr">
        <is>
          <t>2013-5_6-KP</t>
        </is>
      </c>
      <c r="D27" s="168" t="inlineStr">
        <is>
          <t>Steel</t>
        </is>
      </c>
      <c r="E27" t="inlineStr">
        <is>
          <t>286TS</t>
        </is>
      </c>
      <c r="F27" t="inlineStr">
        <is>
          <t>Drip_Pan</t>
        </is>
      </c>
      <c r="G27" t="inlineStr">
        <is>
          <t>Standard Drip Pan</t>
        </is>
      </c>
      <c r="H27" t="inlineStr">
        <is>
          <t>91903357</t>
        </is>
      </c>
      <c r="I27" t="inlineStr">
        <is>
          <t>B104308</t>
        </is>
      </c>
      <c r="J27" s="168" t="inlineStr">
        <is>
          <t>LT027</t>
        </is>
      </c>
      <c r="K27" s="168" t="inlineStr"/>
    </row>
    <row r="28">
      <c r="B28" t="inlineStr">
        <is>
          <t>ConTab_BOM_KP_DripPans_24</t>
        </is>
      </c>
      <c r="C28" s="168" t="inlineStr">
        <is>
          <t>2013-5_6-KP</t>
        </is>
      </c>
      <c r="D28" s="168" t="inlineStr">
        <is>
          <t>Special</t>
        </is>
      </c>
      <c r="E28" t="inlineStr">
        <is>
          <t>All</t>
        </is>
      </c>
      <c r="F28" t="inlineStr">
        <is>
          <t>Drip_Pan</t>
        </is>
      </c>
      <c r="G28" t="inlineStr">
        <is>
          <t>Standard Drip Pan</t>
        </is>
      </c>
      <c r="H28" t="inlineStr">
        <is>
          <t>RTF</t>
        </is>
      </c>
      <c r="I28" t="inlineStr">
        <is>
          <t>B104306</t>
        </is>
      </c>
      <c r="J28" s="168" t="inlineStr">
        <is>
          <t>LT029</t>
        </is>
      </c>
      <c r="K28" s="168" t="inlineStr"/>
    </row>
    <row r="29">
      <c r="B29" t="inlineStr">
        <is>
          <t>ConTab_BOM_KP_DripPans_25</t>
        </is>
      </c>
      <c r="C29" s="168" t="inlineStr">
        <is>
          <t>3095-7_8-KP</t>
        </is>
      </c>
      <c r="D29" s="168" t="inlineStr">
        <is>
          <t>Steel</t>
        </is>
      </c>
      <c r="E29" t="inlineStr">
        <is>
          <t>143T</t>
        </is>
      </c>
      <c r="F29" t="inlineStr">
        <is>
          <t>Drip_Pan</t>
        </is>
      </c>
      <c r="G29" t="inlineStr">
        <is>
          <t>Standard Drip Pan</t>
        </is>
      </c>
      <c r="H29" t="inlineStr">
        <is>
          <t>91903357</t>
        </is>
      </c>
      <c r="I29" t="inlineStr">
        <is>
          <t>B104308</t>
        </is>
      </c>
      <c r="J29" s="168" t="inlineStr">
        <is>
          <t>LT027</t>
        </is>
      </c>
      <c r="K29" s="168" t="inlineStr"/>
    </row>
    <row r="30">
      <c r="B30" t="inlineStr">
        <is>
          <t>ConTab_BOM_KP_DripPans_26</t>
        </is>
      </c>
      <c r="C30" s="168" t="inlineStr">
        <is>
          <t>3095-7_8-KP</t>
        </is>
      </c>
      <c r="D30" s="168" t="inlineStr">
        <is>
          <t>Steel</t>
        </is>
      </c>
      <c r="E30" t="inlineStr">
        <is>
          <t>145T</t>
        </is>
      </c>
      <c r="F30" t="inlineStr">
        <is>
          <t>Drip_Pan</t>
        </is>
      </c>
      <c r="G30" t="inlineStr">
        <is>
          <t>Standard Drip Pan</t>
        </is>
      </c>
      <c r="H30" t="inlineStr">
        <is>
          <t>91903357</t>
        </is>
      </c>
      <c r="I30" t="inlineStr">
        <is>
          <t>B104308</t>
        </is>
      </c>
      <c r="J30" s="168" t="inlineStr">
        <is>
          <t>LT027</t>
        </is>
      </c>
      <c r="K30" s="168" t="inlineStr"/>
    </row>
    <row r="31">
      <c r="B31" t="inlineStr">
        <is>
          <t>ConTab_BOM_KP_DripPans_27</t>
        </is>
      </c>
      <c r="C31" s="168" t="inlineStr">
        <is>
          <t>3095-7_8-KP</t>
        </is>
      </c>
      <c r="D31" s="168" t="inlineStr">
        <is>
          <t>Steel</t>
        </is>
      </c>
      <c r="E31" t="inlineStr">
        <is>
          <t>182T</t>
        </is>
      </c>
      <c r="F31" t="inlineStr">
        <is>
          <t>Drip_Pan</t>
        </is>
      </c>
      <c r="G31" t="inlineStr">
        <is>
          <t>Standard Drip Pan</t>
        </is>
      </c>
      <c r="H31" t="inlineStr">
        <is>
          <t>91903357</t>
        </is>
      </c>
      <c r="I31" t="inlineStr">
        <is>
          <t>B104308</t>
        </is>
      </c>
      <c r="J31" s="168" t="inlineStr">
        <is>
          <t>LT027</t>
        </is>
      </c>
      <c r="K31" s="168" t="inlineStr"/>
    </row>
    <row r="32">
      <c r="B32" t="inlineStr">
        <is>
          <t>ConTab_BOM_KP_DripPans_28</t>
        </is>
      </c>
      <c r="C32" s="168" t="inlineStr">
        <is>
          <t>3095-7_8-KP</t>
        </is>
      </c>
      <c r="D32" s="168" t="inlineStr">
        <is>
          <t>Steel</t>
        </is>
      </c>
      <c r="E32" t="inlineStr">
        <is>
          <t>184T</t>
        </is>
      </c>
      <c r="F32" t="inlineStr">
        <is>
          <t>Drip_Pan</t>
        </is>
      </c>
      <c r="G32" t="inlineStr">
        <is>
          <t>Standard Drip Pan</t>
        </is>
      </c>
      <c r="H32" t="inlineStr">
        <is>
          <t>91903357</t>
        </is>
      </c>
      <c r="I32" t="inlineStr">
        <is>
          <t>B104308</t>
        </is>
      </c>
      <c r="J32" s="168" t="inlineStr">
        <is>
          <t>LT027</t>
        </is>
      </c>
      <c r="K32" s="168" t="inlineStr"/>
    </row>
    <row r="33">
      <c r="B33" t="inlineStr">
        <is>
          <t>ConTab_BOM_KP_DripPans_29</t>
        </is>
      </c>
      <c r="C33" s="168" t="inlineStr">
        <is>
          <t>3095-7_8-KP</t>
        </is>
      </c>
      <c r="D33" s="168" t="inlineStr">
        <is>
          <t>Steel</t>
        </is>
      </c>
      <c r="E33" t="inlineStr">
        <is>
          <t>213T</t>
        </is>
      </c>
      <c r="F33" t="inlineStr">
        <is>
          <t>Drip_Pan</t>
        </is>
      </c>
      <c r="G33" t="inlineStr">
        <is>
          <t>Standard Drip Pan</t>
        </is>
      </c>
      <c r="H33" t="inlineStr">
        <is>
          <t>91903357</t>
        </is>
      </c>
      <c r="I33" t="inlineStr">
        <is>
          <t>B104308</t>
        </is>
      </c>
      <c r="J33" s="168" t="inlineStr">
        <is>
          <t>LT027</t>
        </is>
      </c>
      <c r="K33" s="168" t="inlineStr"/>
    </row>
    <row r="34">
      <c r="B34" t="inlineStr">
        <is>
          <t>ConTab_BOM_KP_DripPans_30</t>
        </is>
      </c>
      <c r="C34" s="168" t="inlineStr">
        <is>
          <t>3095-7_8-KP</t>
        </is>
      </c>
      <c r="D34" s="168" t="inlineStr">
        <is>
          <t>Steel</t>
        </is>
      </c>
      <c r="E34" t="inlineStr">
        <is>
          <t>215T</t>
        </is>
      </c>
      <c r="F34" t="inlineStr">
        <is>
          <t>Drip_Pan</t>
        </is>
      </c>
      <c r="G34" t="inlineStr">
        <is>
          <t>Standard Drip Pan</t>
        </is>
      </c>
      <c r="H34" t="inlineStr">
        <is>
          <t>91903357</t>
        </is>
      </c>
      <c r="I34" t="inlineStr">
        <is>
          <t>B104308</t>
        </is>
      </c>
      <c r="J34" s="168" t="inlineStr">
        <is>
          <t>LT027</t>
        </is>
      </c>
      <c r="K34" s="168" t="inlineStr"/>
    </row>
    <row r="35">
      <c r="B35" t="inlineStr">
        <is>
          <t>ConTab_BOM_KP_DripPans_31</t>
        </is>
      </c>
      <c r="C35" s="168" t="inlineStr">
        <is>
          <t>3095-7_8-KP</t>
        </is>
      </c>
      <c r="D35" s="168" t="inlineStr">
        <is>
          <t>Steel</t>
        </is>
      </c>
      <c r="E35" t="inlineStr">
        <is>
          <t>254T</t>
        </is>
      </c>
      <c r="F35" t="inlineStr">
        <is>
          <t>Drip_Pan</t>
        </is>
      </c>
      <c r="G35" t="inlineStr">
        <is>
          <t>Standard Drip Pan</t>
        </is>
      </c>
      <c r="H35" t="inlineStr">
        <is>
          <t>91903357</t>
        </is>
      </c>
      <c r="I35" t="inlineStr">
        <is>
          <t>B104308</t>
        </is>
      </c>
      <c r="J35" s="168" t="inlineStr">
        <is>
          <t>LT027</t>
        </is>
      </c>
      <c r="K35" s="168" t="inlineStr"/>
    </row>
    <row r="36">
      <c r="B36" t="inlineStr">
        <is>
          <t>ConTab_BOM_KP_DripPans_32</t>
        </is>
      </c>
      <c r="C36" s="168" t="inlineStr">
        <is>
          <t>3095-7_8-KP</t>
        </is>
      </c>
      <c r="D36" s="168" t="inlineStr">
        <is>
          <t>Steel</t>
        </is>
      </c>
      <c r="E36" t="inlineStr">
        <is>
          <t>256T</t>
        </is>
      </c>
      <c r="F36" t="inlineStr">
        <is>
          <t>Drip_Pan</t>
        </is>
      </c>
      <c r="G36" t="inlineStr">
        <is>
          <t>Standard Drip Pan</t>
        </is>
      </c>
      <c r="H36" t="inlineStr">
        <is>
          <t>91903357</t>
        </is>
      </c>
      <c r="I36" t="inlineStr">
        <is>
          <t>B104308</t>
        </is>
      </c>
      <c r="J36" s="168" t="inlineStr">
        <is>
          <t>LT027</t>
        </is>
      </c>
      <c r="K36" s="168" t="inlineStr"/>
    </row>
    <row r="37">
      <c r="B37" t="inlineStr">
        <is>
          <t>ConTab_BOM_KP_DripPans_33</t>
        </is>
      </c>
      <c r="C37" s="168" t="inlineStr">
        <is>
          <t>3095-7_8-KP</t>
        </is>
      </c>
      <c r="D37" s="168" t="inlineStr">
        <is>
          <t>Steel</t>
        </is>
      </c>
      <c r="E37" t="inlineStr">
        <is>
          <t>284TS</t>
        </is>
      </c>
      <c r="F37" t="inlineStr">
        <is>
          <t>Drip_Pan</t>
        </is>
      </c>
      <c r="G37" t="inlineStr">
        <is>
          <t>Standard Drip Pan</t>
        </is>
      </c>
      <c r="H37" t="inlineStr">
        <is>
          <t>91903357</t>
        </is>
      </c>
      <c r="I37" t="inlineStr">
        <is>
          <t>B104308</t>
        </is>
      </c>
      <c r="J37" s="168" t="inlineStr">
        <is>
          <t>LT027</t>
        </is>
      </c>
      <c r="K37" s="168" t="inlineStr"/>
    </row>
    <row r="38">
      <c r="B38" t="inlineStr">
        <is>
          <t>ConTab_BOM_KP_DripPans_34</t>
        </is>
      </c>
      <c r="C38" s="168" t="inlineStr">
        <is>
          <t>3095-7_8-KP</t>
        </is>
      </c>
      <c r="D38" s="168" t="inlineStr">
        <is>
          <t>Steel</t>
        </is>
      </c>
      <c r="E38" t="inlineStr">
        <is>
          <t>286TS</t>
        </is>
      </c>
      <c r="F38" t="inlineStr">
        <is>
          <t>Drip_Pan</t>
        </is>
      </c>
      <c r="G38" t="inlineStr">
        <is>
          <t>Standard Drip Pan</t>
        </is>
      </c>
      <c r="H38" t="inlineStr">
        <is>
          <t>91903357</t>
        </is>
      </c>
      <c r="I38" t="inlineStr">
        <is>
          <t>B104308</t>
        </is>
      </c>
      <c r="J38" s="168" t="inlineStr">
        <is>
          <t>LT027</t>
        </is>
      </c>
      <c r="K38" s="168" t="inlineStr"/>
    </row>
    <row r="39">
      <c r="B39" t="inlineStr">
        <is>
          <t>ConTab_BOM_KP_DripPans_35</t>
        </is>
      </c>
      <c r="C39" s="168" t="inlineStr">
        <is>
          <t>3095-7_8-KP</t>
        </is>
      </c>
      <c r="D39" s="168" t="inlineStr">
        <is>
          <t>Steel</t>
        </is>
      </c>
      <c r="E39" t="inlineStr">
        <is>
          <t>324TS</t>
        </is>
      </c>
      <c r="F39" t="inlineStr">
        <is>
          <t>Drip_Pan</t>
        </is>
      </c>
      <c r="G39" t="inlineStr">
        <is>
          <t>Standard Drip Pan</t>
        </is>
      </c>
      <c r="H39" t="inlineStr">
        <is>
          <t>91903366</t>
        </is>
      </c>
      <c r="I39" t="inlineStr">
        <is>
          <t>B104316</t>
        </is>
      </c>
      <c r="J39" s="168" t="inlineStr">
        <is>
          <t>LT027</t>
        </is>
      </c>
      <c r="K39" s="168" t="inlineStr"/>
    </row>
    <row r="40">
      <c r="B40" t="inlineStr">
        <is>
          <t>ConTab_BOM_KP_DripPans_36</t>
        </is>
      </c>
      <c r="C40" s="168" t="inlineStr">
        <is>
          <t>3095-7_8-KP</t>
        </is>
      </c>
      <c r="D40" s="168" t="inlineStr">
        <is>
          <t>Steel</t>
        </is>
      </c>
      <c r="E40" t="inlineStr">
        <is>
          <t>326TS</t>
        </is>
      </c>
      <c r="F40" t="inlineStr">
        <is>
          <t>Drip_Pan</t>
        </is>
      </c>
      <c r="G40" t="inlineStr">
        <is>
          <t>Standard Drip Pan</t>
        </is>
      </c>
      <c r="H40" t="inlineStr">
        <is>
          <t>91903366</t>
        </is>
      </c>
      <c r="I40" t="inlineStr">
        <is>
          <t>B104316</t>
        </is>
      </c>
      <c r="J40" s="168" t="inlineStr">
        <is>
          <t>LT027</t>
        </is>
      </c>
      <c r="K40" s="168" t="inlineStr"/>
    </row>
    <row r="41">
      <c r="B41" t="inlineStr">
        <is>
          <t>ConTab_BOM_KP_DripPans_37</t>
        </is>
      </c>
      <c r="C41" s="168" t="inlineStr">
        <is>
          <t>3095-7_8-KP</t>
        </is>
      </c>
      <c r="D41" s="168" t="inlineStr">
        <is>
          <t>Steel</t>
        </is>
      </c>
      <c r="E41" t="inlineStr">
        <is>
          <t>364TS</t>
        </is>
      </c>
      <c r="F41" t="inlineStr">
        <is>
          <t>Drip_Pan</t>
        </is>
      </c>
      <c r="G41" t="inlineStr">
        <is>
          <t>Standard Drip Pan</t>
        </is>
      </c>
      <c r="H41" t="inlineStr">
        <is>
          <t>91903366</t>
        </is>
      </c>
      <c r="I41" t="inlineStr">
        <is>
          <t>B104316</t>
        </is>
      </c>
      <c r="J41" s="168" t="inlineStr">
        <is>
          <t>LT027</t>
        </is>
      </c>
      <c r="K41" s="168" t="inlineStr"/>
    </row>
    <row r="42">
      <c r="B42" t="inlineStr">
        <is>
          <t>ConTab_BOM_KP_DripPans_38</t>
        </is>
      </c>
      <c r="C42" s="168" t="inlineStr">
        <is>
          <t>3095-7_8-KP</t>
        </is>
      </c>
      <c r="D42" s="168" t="inlineStr">
        <is>
          <t>Steel</t>
        </is>
      </c>
      <c r="E42" t="inlineStr">
        <is>
          <t>365TS</t>
        </is>
      </c>
      <c r="F42" t="inlineStr">
        <is>
          <t>Drip_Pan</t>
        </is>
      </c>
      <c r="G42" t="inlineStr">
        <is>
          <t>Standard Drip Pan</t>
        </is>
      </c>
      <c r="H42" t="inlineStr">
        <is>
          <t>91903366</t>
        </is>
      </c>
      <c r="I42" t="inlineStr">
        <is>
          <t>B104316</t>
        </is>
      </c>
      <c r="J42" s="168" t="inlineStr">
        <is>
          <t>LT027</t>
        </is>
      </c>
      <c r="K42" s="168" t="inlineStr"/>
    </row>
    <row r="43">
      <c r="B43" t="inlineStr">
        <is>
          <t>ConTab_BOM_KP_DripPans_40</t>
        </is>
      </c>
      <c r="C43" s="168" t="inlineStr">
        <is>
          <t>3095-7_8-KP</t>
        </is>
      </c>
      <c r="D43" s="168" t="inlineStr">
        <is>
          <t>Special</t>
        </is>
      </c>
      <c r="E43" t="inlineStr">
        <is>
          <t>All</t>
        </is>
      </c>
      <c r="F43" t="inlineStr">
        <is>
          <t>Drip_Pan</t>
        </is>
      </c>
      <c r="G43" t="inlineStr">
        <is>
          <t>Standard Drip Pan</t>
        </is>
      </c>
      <c r="H43" t="inlineStr">
        <is>
          <t>RTF</t>
        </is>
      </c>
      <c r="I43" t="inlineStr">
        <is>
          <t>B104306</t>
        </is>
      </c>
      <c r="J43" s="168" t="inlineStr">
        <is>
          <t>LT029</t>
        </is>
      </c>
      <c r="K43" s="168" t="inlineStr"/>
    </row>
    <row r="44">
      <c r="B44" t="inlineStr">
        <is>
          <t>ConTab_BOM_KP_DripPans_41</t>
        </is>
      </c>
      <c r="C44" s="168" t="inlineStr">
        <is>
          <t>3014-5_6-KP</t>
        </is>
      </c>
      <c r="D44" s="168" t="inlineStr">
        <is>
          <t>Steel</t>
        </is>
      </c>
      <c r="E44" t="inlineStr">
        <is>
          <t>213T</t>
        </is>
      </c>
      <c r="F44" t="inlineStr">
        <is>
          <t>Drip_Pan</t>
        </is>
      </c>
      <c r="G44" t="inlineStr">
        <is>
          <t>Standard Drip Pan</t>
        </is>
      </c>
      <c r="H44" t="inlineStr">
        <is>
          <t>91903360</t>
        </is>
      </c>
      <c r="I44" t="inlineStr">
        <is>
          <t>B104309</t>
        </is>
      </c>
      <c r="J44" s="168" t="inlineStr">
        <is>
          <t>LT027</t>
        </is>
      </c>
      <c r="K44" s="168" t="inlineStr"/>
    </row>
    <row r="45">
      <c r="B45" t="inlineStr">
        <is>
          <t>ConTab_BOM_KP_DripPans_42</t>
        </is>
      </c>
      <c r="C45" s="168" t="inlineStr">
        <is>
          <t>3014-5_6-KP</t>
        </is>
      </c>
      <c r="D45" s="168" t="inlineStr">
        <is>
          <t>Steel</t>
        </is>
      </c>
      <c r="E45" t="inlineStr">
        <is>
          <t>215T</t>
        </is>
      </c>
      <c r="F45" t="inlineStr">
        <is>
          <t>Drip_Pan</t>
        </is>
      </c>
      <c r="G45" t="inlineStr">
        <is>
          <t>Standard Drip Pan</t>
        </is>
      </c>
      <c r="H45" t="inlineStr">
        <is>
          <t>91903360</t>
        </is>
      </c>
      <c r="I45" t="inlineStr">
        <is>
          <t>B104309</t>
        </is>
      </c>
      <c r="J45" s="168" t="inlineStr">
        <is>
          <t>LT027</t>
        </is>
      </c>
      <c r="K45" s="168" t="inlineStr"/>
    </row>
    <row r="46">
      <c r="B46" t="inlineStr">
        <is>
          <t>ConTab_BOM_KP_DripPans_43</t>
        </is>
      </c>
      <c r="C46" s="168" t="inlineStr">
        <is>
          <t>3014-5_6-KP</t>
        </is>
      </c>
      <c r="D46" s="168" t="inlineStr">
        <is>
          <t>Steel</t>
        </is>
      </c>
      <c r="E46" t="inlineStr">
        <is>
          <t>254T</t>
        </is>
      </c>
      <c r="F46" t="inlineStr">
        <is>
          <t>Drip_Pan</t>
        </is>
      </c>
      <c r="G46" t="inlineStr">
        <is>
          <t>Standard Drip Pan</t>
        </is>
      </c>
      <c r="H46" t="inlineStr">
        <is>
          <t>91903360</t>
        </is>
      </c>
      <c r="I46" t="inlineStr">
        <is>
          <t>B104309</t>
        </is>
      </c>
      <c r="J46" s="168" t="inlineStr">
        <is>
          <t>LT027</t>
        </is>
      </c>
      <c r="K46" s="168" t="inlineStr"/>
    </row>
    <row r="47">
      <c r="B47" t="inlineStr">
        <is>
          <t>ConTab_BOM_KP_DripPans_44</t>
        </is>
      </c>
      <c r="C47" s="168" t="inlineStr">
        <is>
          <t>3014-5_6-KP</t>
        </is>
      </c>
      <c r="D47" s="168" t="inlineStr">
        <is>
          <t>Steel</t>
        </is>
      </c>
      <c r="E47" t="inlineStr">
        <is>
          <t>256T</t>
        </is>
      </c>
      <c r="F47" t="inlineStr">
        <is>
          <t>Drip_Pan</t>
        </is>
      </c>
      <c r="G47" t="inlineStr">
        <is>
          <t>Standard Drip Pan</t>
        </is>
      </c>
      <c r="H47" t="inlineStr">
        <is>
          <t>91903360</t>
        </is>
      </c>
      <c r="I47" t="inlineStr">
        <is>
          <t>B104309</t>
        </is>
      </c>
      <c r="J47" s="168" t="inlineStr">
        <is>
          <t>LT027</t>
        </is>
      </c>
      <c r="K47" s="168" t="inlineStr"/>
    </row>
    <row r="48">
      <c r="B48" t="inlineStr">
        <is>
          <t>ConTab_BOM_KP_DripPans_45</t>
        </is>
      </c>
      <c r="C48" s="168" t="inlineStr">
        <is>
          <t>3014-5_6-KP</t>
        </is>
      </c>
      <c r="D48" s="168" t="inlineStr">
        <is>
          <t>Steel</t>
        </is>
      </c>
      <c r="E48" t="inlineStr">
        <is>
          <t>284T</t>
        </is>
      </c>
      <c r="F48" t="inlineStr">
        <is>
          <t>Drip_Pan</t>
        </is>
      </c>
      <c r="G48" t="inlineStr">
        <is>
          <t>Standard Drip Pan</t>
        </is>
      </c>
      <c r="H48" t="inlineStr">
        <is>
          <t>91903360</t>
        </is>
      </c>
      <c r="I48" t="inlineStr">
        <is>
          <t>B104309</t>
        </is>
      </c>
      <c r="J48" s="168" t="inlineStr">
        <is>
          <t>LT027</t>
        </is>
      </c>
      <c r="K48" s="168" t="inlineStr"/>
    </row>
    <row r="49">
      <c r="B49" t="inlineStr">
        <is>
          <t>ConTab_BOM_KP_DripPans_46</t>
        </is>
      </c>
      <c r="C49" s="168" t="inlineStr">
        <is>
          <t>3014-5_6-KP</t>
        </is>
      </c>
      <c r="D49" s="168" t="inlineStr">
        <is>
          <t>Steel</t>
        </is>
      </c>
      <c r="E49" t="inlineStr">
        <is>
          <t>286T</t>
        </is>
      </c>
      <c r="F49" t="inlineStr">
        <is>
          <t>Drip_Pan</t>
        </is>
      </c>
      <c r="G49" t="inlineStr">
        <is>
          <t>Standard Drip Pan</t>
        </is>
      </c>
      <c r="H49" t="inlineStr">
        <is>
          <t>91903360</t>
        </is>
      </c>
      <c r="I49" t="inlineStr">
        <is>
          <t>B104309</t>
        </is>
      </c>
      <c r="J49" s="168" t="inlineStr">
        <is>
          <t>LT027</t>
        </is>
      </c>
      <c r="K49" s="168" t="inlineStr"/>
    </row>
    <row r="50">
      <c r="B50" t="inlineStr">
        <is>
          <t>ConTab_BOM_KP_DripPans_47</t>
        </is>
      </c>
      <c r="C50" s="168" t="inlineStr">
        <is>
          <t>3014-5_6-KP</t>
        </is>
      </c>
      <c r="D50" s="168" t="inlineStr">
        <is>
          <t>Steel</t>
        </is>
      </c>
      <c r="E50" t="inlineStr">
        <is>
          <t>324T</t>
        </is>
      </c>
      <c r="F50" t="inlineStr">
        <is>
          <t>Drip_Pan</t>
        </is>
      </c>
      <c r="G50" t="inlineStr">
        <is>
          <t>Standard Drip Pan</t>
        </is>
      </c>
      <c r="H50" t="inlineStr">
        <is>
          <t>91903363</t>
        </is>
      </c>
      <c r="I50" t="inlineStr">
        <is>
          <t>B104310</t>
        </is>
      </c>
      <c r="J50" s="168" t="inlineStr">
        <is>
          <t>LT027</t>
        </is>
      </c>
      <c r="K50" s="168" t="inlineStr"/>
    </row>
    <row r="51">
      <c r="B51" t="inlineStr">
        <is>
          <t>ConTab_BOM_KP_DripPans_48</t>
        </is>
      </c>
      <c r="C51" s="168" t="inlineStr">
        <is>
          <t>3014-5_6-KP</t>
        </is>
      </c>
      <c r="D51" s="168" t="inlineStr">
        <is>
          <t>Steel</t>
        </is>
      </c>
      <c r="E51" t="inlineStr">
        <is>
          <t>326T</t>
        </is>
      </c>
      <c r="F51" t="inlineStr">
        <is>
          <t>Drip_Pan</t>
        </is>
      </c>
      <c r="G51" t="inlineStr">
        <is>
          <t>Standard Drip Pan</t>
        </is>
      </c>
      <c r="H51" t="inlineStr">
        <is>
          <t>91903363</t>
        </is>
      </c>
      <c r="I51" t="inlineStr">
        <is>
          <t>B104310</t>
        </is>
      </c>
      <c r="J51" s="168" t="inlineStr">
        <is>
          <t>LT027</t>
        </is>
      </c>
      <c r="K51" s="168" t="inlineStr"/>
    </row>
    <row r="52">
      <c r="B52" t="inlineStr">
        <is>
          <t>ConTab_BOM_KP_DripPans_50</t>
        </is>
      </c>
      <c r="C52" s="168" t="inlineStr">
        <is>
          <t>3014-5_6-KP</t>
        </is>
      </c>
      <c r="D52" s="168" t="inlineStr">
        <is>
          <t>Special</t>
        </is>
      </c>
      <c r="E52" t="inlineStr">
        <is>
          <t>All</t>
        </is>
      </c>
      <c r="F52" t="inlineStr">
        <is>
          <t>Drip_Pan</t>
        </is>
      </c>
      <c r="G52" t="inlineStr">
        <is>
          <t>Standard Drip Pan</t>
        </is>
      </c>
      <c r="H52" t="inlineStr">
        <is>
          <t>RTF</t>
        </is>
      </c>
      <c r="I52" t="inlineStr">
        <is>
          <t>B104306</t>
        </is>
      </c>
      <c r="J52" s="168" t="inlineStr">
        <is>
          <t>LT029</t>
        </is>
      </c>
      <c r="K52" s="168" t="inlineStr"/>
    </row>
    <row r="53">
      <c r="B53" t="inlineStr">
        <is>
          <t>ConTab_BOM_KP_DripPans_51</t>
        </is>
      </c>
      <c r="C53" s="168" t="inlineStr">
        <is>
          <t>4012-1_2-KP</t>
        </is>
      </c>
      <c r="D53" s="168" t="inlineStr">
        <is>
          <t>Steel</t>
        </is>
      </c>
      <c r="E53" t="inlineStr">
        <is>
          <t>213T</t>
        </is>
      </c>
      <c r="F53" t="inlineStr">
        <is>
          <t>Drip_Pan</t>
        </is>
      </c>
      <c r="G53" t="inlineStr">
        <is>
          <t>Standard Drip Pan</t>
        </is>
      </c>
      <c r="H53" t="inlineStr">
        <is>
          <t>91903360</t>
        </is>
      </c>
      <c r="I53" t="inlineStr">
        <is>
          <t>B104309</t>
        </is>
      </c>
      <c r="J53" s="168" t="inlineStr">
        <is>
          <t>LT027</t>
        </is>
      </c>
      <c r="K53" s="168" t="inlineStr"/>
    </row>
    <row r="54">
      <c r="B54" t="inlineStr">
        <is>
          <t>ConTab_BOM_KP_DripPans_52</t>
        </is>
      </c>
      <c r="C54" s="168" t="inlineStr">
        <is>
          <t>4012-1_2-KP</t>
        </is>
      </c>
      <c r="D54" s="168" t="inlineStr">
        <is>
          <t>Steel</t>
        </is>
      </c>
      <c r="E54" t="inlineStr">
        <is>
          <t>215T</t>
        </is>
      </c>
      <c r="F54" t="inlineStr">
        <is>
          <t>Drip_Pan</t>
        </is>
      </c>
      <c r="G54" t="inlineStr">
        <is>
          <t>Standard Drip Pan</t>
        </is>
      </c>
      <c r="H54" t="inlineStr">
        <is>
          <t>91903360</t>
        </is>
      </c>
      <c r="I54" t="inlineStr">
        <is>
          <t>B104309</t>
        </is>
      </c>
      <c r="J54" s="168" t="inlineStr">
        <is>
          <t>LT027</t>
        </is>
      </c>
      <c r="K54" s="168" t="inlineStr"/>
    </row>
    <row r="55">
      <c r="B55" t="inlineStr">
        <is>
          <t>ConTab_BOM_KP_DripPans_53</t>
        </is>
      </c>
      <c r="C55" s="168" t="inlineStr">
        <is>
          <t>4012-1_2-KP</t>
        </is>
      </c>
      <c r="D55" s="168" t="inlineStr">
        <is>
          <t>Steel</t>
        </is>
      </c>
      <c r="E55" t="inlineStr">
        <is>
          <t>254T</t>
        </is>
      </c>
      <c r="F55" t="inlineStr">
        <is>
          <t>Drip_Pan</t>
        </is>
      </c>
      <c r="G55" t="inlineStr">
        <is>
          <t>Standard Drip Pan</t>
        </is>
      </c>
      <c r="H55" t="inlineStr">
        <is>
          <t>91903360</t>
        </is>
      </c>
      <c r="I55" t="inlineStr">
        <is>
          <t>B104309</t>
        </is>
      </c>
      <c r="J55" s="168" t="inlineStr">
        <is>
          <t>LT027</t>
        </is>
      </c>
      <c r="K55" s="168" t="inlineStr"/>
    </row>
    <row r="56">
      <c r="B56" t="inlineStr">
        <is>
          <t>ConTab_BOM_KP_DripPans_54</t>
        </is>
      </c>
      <c r="C56" s="168" t="inlineStr">
        <is>
          <t>4012-1_2-KP</t>
        </is>
      </c>
      <c r="D56" s="168" t="inlineStr">
        <is>
          <t>Steel</t>
        </is>
      </c>
      <c r="E56" t="inlineStr">
        <is>
          <t>256T</t>
        </is>
      </c>
      <c r="F56" t="inlineStr">
        <is>
          <t>Drip_Pan</t>
        </is>
      </c>
      <c r="G56" t="inlineStr">
        <is>
          <t>Standard Drip Pan</t>
        </is>
      </c>
      <c r="H56" t="inlineStr">
        <is>
          <t>91903360</t>
        </is>
      </c>
      <c r="I56" t="inlineStr">
        <is>
          <t>B104309</t>
        </is>
      </c>
      <c r="J56" s="168" t="inlineStr">
        <is>
          <t>LT027</t>
        </is>
      </c>
      <c r="K56" s="168" t="inlineStr"/>
    </row>
    <row r="57">
      <c r="B57" t="inlineStr">
        <is>
          <t>ConTab_BOM_KP_DripPans_55</t>
        </is>
      </c>
      <c r="C57" s="168" t="inlineStr">
        <is>
          <t>4012-1_2-KP</t>
        </is>
      </c>
      <c r="D57" s="168" t="inlineStr">
        <is>
          <t>Steel</t>
        </is>
      </c>
      <c r="E57" t="inlineStr">
        <is>
          <t>284T</t>
        </is>
      </c>
      <c r="F57" t="inlineStr">
        <is>
          <t>Drip_Pan</t>
        </is>
      </c>
      <c r="G57" t="inlineStr">
        <is>
          <t>Standard Drip Pan</t>
        </is>
      </c>
      <c r="H57" t="inlineStr">
        <is>
          <t>91903360</t>
        </is>
      </c>
      <c r="I57" t="inlineStr">
        <is>
          <t>B104309</t>
        </is>
      </c>
      <c r="J57" s="168" t="inlineStr">
        <is>
          <t>LT027</t>
        </is>
      </c>
      <c r="K57" s="168" t="inlineStr"/>
    </row>
    <row r="58">
      <c r="B58" t="inlineStr">
        <is>
          <t>ConTab_BOM_KP_DripPans_56</t>
        </is>
      </c>
      <c r="C58" s="168" t="inlineStr">
        <is>
          <t>4012-1_2-KP</t>
        </is>
      </c>
      <c r="D58" s="168" t="inlineStr">
        <is>
          <t>Steel</t>
        </is>
      </c>
      <c r="E58" t="inlineStr">
        <is>
          <t>286T</t>
        </is>
      </c>
      <c r="F58" t="inlineStr">
        <is>
          <t>Drip_Pan</t>
        </is>
      </c>
      <c r="G58" t="inlineStr">
        <is>
          <t>Standard Drip Pan</t>
        </is>
      </c>
      <c r="H58" t="inlineStr">
        <is>
          <t>91903360</t>
        </is>
      </c>
      <c r="I58" t="inlineStr">
        <is>
          <t>B104309</t>
        </is>
      </c>
      <c r="J58" s="168" t="inlineStr">
        <is>
          <t>LT027</t>
        </is>
      </c>
      <c r="K58" s="168" t="inlineStr"/>
    </row>
    <row r="59">
      <c r="B59" t="inlineStr">
        <is>
          <t>ConTab_BOM_KP_DripPans_57</t>
        </is>
      </c>
      <c r="C59" s="168" t="inlineStr">
        <is>
          <t>4012-1_2-KP</t>
        </is>
      </c>
      <c r="D59" s="168" t="inlineStr">
        <is>
          <t>Steel</t>
        </is>
      </c>
      <c r="E59" t="inlineStr">
        <is>
          <t>284TS</t>
        </is>
      </c>
      <c r="F59" t="inlineStr">
        <is>
          <t>Drip_Pan</t>
        </is>
      </c>
      <c r="G59" t="inlineStr">
        <is>
          <t>Standard Drip Pan</t>
        </is>
      </c>
      <c r="H59" t="inlineStr">
        <is>
          <t>91903360</t>
        </is>
      </c>
      <c r="I59" t="inlineStr">
        <is>
          <t>B104309</t>
        </is>
      </c>
      <c r="J59" s="168" t="inlineStr">
        <is>
          <t>LT027</t>
        </is>
      </c>
      <c r="K59" s="168" t="inlineStr"/>
    </row>
    <row r="60">
      <c r="B60" t="inlineStr">
        <is>
          <t>ConTab_BOM_KP_DripPans_58</t>
        </is>
      </c>
      <c r="C60" s="168" t="inlineStr">
        <is>
          <t>4012-1_2-KP</t>
        </is>
      </c>
      <c r="D60" s="168" t="inlineStr">
        <is>
          <t>Steel</t>
        </is>
      </c>
      <c r="E60" t="inlineStr">
        <is>
          <t>286TS</t>
        </is>
      </c>
      <c r="F60" t="inlineStr">
        <is>
          <t>Drip_Pan</t>
        </is>
      </c>
      <c r="G60" t="inlineStr">
        <is>
          <t>Standard Drip Pan</t>
        </is>
      </c>
      <c r="H60" t="inlineStr">
        <is>
          <t>91903360</t>
        </is>
      </c>
      <c r="I60" t="inlineStr">
        <is>
          <t>B104309</t>
        </is>
      </c>
      <c r="J60" s="168" t="inlineStr">
        <is>
          <t>LT027</t>
        </is>
      </c>
      <c r="K60" s="168" t="inlineStr"/>
    </row>
    <row r="61">
      <c r="B61" t="inlineStr">
        <is>
          <t>ConTab_BOM_KP_DripPans_59</t>
        </is>
      </c>
      <c r="C61" s="168" t="inlineStr">
        <is>
          <t>4012-1_2-KP</t>
        </is>
      </c>
      <c r="D61" s="168" t="inlineStr">
        <is>
          <t>Steel</t>
        </is>
      </c>
      <c r="E61" t="inlineStr">
        <is>
          <t>324T</t>
        </is>
      </c>
      <c r="F61" t="inlineStr">
        <is>
          <t>Drip_Pan</t>
        </is>
      </c>
      <c r="G61" t="inlineStr">
        <is>
          <t>Standard Drip Pan</t>
        </is>
      </c>
      <c r="H61" t="inlineStr">
        <is>
          <t>91903363</t>
        </is>
      </c>
      <c r="I61" t="inlineStr">
        <is>
          <t>B104310</t>
        </is>
      </c>
      <c r="J61" s="168" t="inlineStr">
        <is>
          <t>LT027</t>
        </is>
      </c>
      <c r="K61" s="168" t="inlineStr"/>
    </row>
    <row r="62">
      <c r="B62" t="inlineStr">
        <is>
          <t>ConTab_BOM_KP_DripPans_60</t>
        </is>
      </c>
      <c r="C62" s="168" t="inlineStr">
        <is>
          <t>4012-1_2-KP</t>
        </is>
      </c>
      <c r="D62" s="168" t="inlineStr">
        <is>
          <t>Steel</t>
        </is>
      </c>
      <c r="E62" t="inlineStr">
        <is>
          <t>326T</t>
        </is>
      </c>
      <c r="F62" t="inlineStr">
        <is>
          <t>Drip_Pan</t>
        </is>
      </c>
      <c r="G62" t="inlineStr">
        <is>
          <t>Standard Drip Pan</t>
        </is>
      </c>
      <c r="H62" t="inlineStr">
        <is>
          <t>91903363</t>
        </is>
      </c>
      <c r="I62" t="inlineStr">
        <is>
          <t>B104310</t>
        </is>
      </c>
      <c r="J62" s="168" t="inlineStr">
        <is>
          <t>LT027</t>
        </is>
      </c>
      <c r="K62" s="168" t="inlineStr"/>
    </row>
    <row r="63">
      <c r="B63" t="inlineStr">
        <is>
          <t>ConTab_BOM_KP_DripPans_61</t>
        </is>
      </c>
      <c r="C63" s="168" t="inlineStr">
        <is>
          <t>4012-1_2-KP</t>
        </is>
      </c>
      <c r="D63" s="168" t="inlineStr">
        <is>
          <t>Steel</t>
        </is>
      </c>
      <c r="E63" t="inlineStr">
        <is>
          <t>324TS</t>
        </is>
      </c>
      <c r="F63" t="inlineStr">
        <is>
          <t>Drip_Pan</t>
        </is>
      </c>
      <c r="G63" t="inlineStr">
        <is>
          <t>Standard Drip Pan</t>
        </is>
      </c>
      <c r="H63" t="inlineStr">
        <is>
          <t>91903363</t>
        </is>
      </c>
      <c r="I63" t="inlineStr">
        <is>
          <t>B104310</t>
        </is>
      </c>
      <c r="J63" s="168" t="inlineStr">
        <is>
          <t>LT027</t>
        </is>
      </c>
      <c r="K63" s="168" t="inlineStr"/>
    </row>
    <row r="64">
      <c r="B64" t="inlineStr">
        <is>
          <t>ConTab_BOM_KP_DripPans_62</t>
        </is>
      </c>
      <c r="C64" s="168" t="inlineStr">
        <is>
          <t>4012-1_2-KP</t>
        </is>
      </c>
      <c r="D64" s="168" t="inlineStr">
        <is>
          <t>Steel</t>
        </is>
      </c>
      <c r="E64" t="inlineStr">
        <is>
          <t>326TS</t>
        </is>
      </c>
      <c r="F64" t="inlineStr">
        <is>
          <t>Drip_Pan</t>
        </is>
      </c>
      <c r="G64" t="inlineStr">
        <is>
          <t>Standard Drip Pan</t>
        </is>
      </c>
      <c r="H64" t="inlineStr">
        <is>
          <t>91903363</t>
        </is>
      </c>
      <c r="I64" t="inlineStr">
        <is>
          <t>B104310</t>
        </is>
      </c>
      <c r="J64" s="168" t="inlineStr">
        <is>
          <t>LT027</t>
        </is>
      </c>
      <c r="K64" s="168" t="inlineStr"/>
    </row>
    <row r="65">
      <c r="B65" t="inlineStr">
        <is>
          <t>ConTab_BOM_KP_DripPans_64</t>
        </is>
      </c>
      <c r="C65" s="168" t="inlineStr">
        <is>
          <t>4012-1_2-KP</t>
        </is>
      </c>
      <c r="D65" s="168" t="inlineStr">
        <is>
          <t>Special</t>
        </is>
      </c>
      <c r="E65" t="inlineStr">
        <is>
          <t>All</t>
        </is>
      </c>
      <c r="F65" t="inlineStr">
        <is>
          <t>Drip_Pan</t>
        </is>
      </c>
      <c r="G65" t="inlineStr">
        <is>
          <t>Standard Drip Pan</t>
        </is>
      </c>
      <c r="H65" t="inlineStr">
        <is>
          <t>RTF</t>
        </is>
      </c>
      <c r="I65" t="inlineStr">
        <is>
          <t>B104306</t>
        </is>
      </c>
      <c r="J65" s="168" t="inlineStr">
        <is>
          <t>LT029</t>
        </is>
      </c>
      <c r="K65" s="168" t="inlineStr"/>
    </row>
    <row r="66">
      <c r="B66" t="inlineStr">
        <is>
          <t>ConTab_BOM_KP_DripPans_65</t>
        </is>
      </c>
      <c r="C66" s="168" t="inlineStr">
        <is>
          <t>4012-7_8-KP</t>
        </is>
      </c>
      <c r="D66" s="168" t="inlineStr">
        <is>
          <t>Steel</t>
        </is>
      </c>
      <c r="E66" t="inlineStr">
        <is>
          <t>213T</t>
        </is>
      </c>
      <c r="F66" t="inlineStr">
        <is>
          <t>Drip_Pan</t>
        </is>
      </c>
      <c r="G66" t="inlineStr">
        <is>
          <t>Standard Drip Pan</t>
        </is>
      </c>
      <c r="H66" t="inlineStr">
        <is>
          <t>91903360</t>
        </is>
      </c>
      <c r="I66" t="inlineStr">
        <is>
          <t>B104309</t>
        </is>
      </c>
      <c r="J66" s="168" t="inlineStr">
        <is>
          <t>LT027</t>
        </is>
      </c>
      <c r="K66" s="168" t="inlineStr"/>
    </row>
    <row r="67">
      <c r="B67" t="inlineStr">
        <is>
          <t>ConTab_BOM_KP_DripPans_66</t>
        </is>
      </c>
      <c r="C67" s="168" t="inlineStr">
        <is>
          <t>4012-7_8-KP</t>
        </is>
      </c>
      <c r="D67" s="168" t="inlineStr">
        <is>
          <t>Steel</t>
        </is>
      </c>
      <c r="E67" t="inlineStr">
        <is>
          <t>215T</t>
        </is>
      </c>
      <c r="F67" t="inlineStr">
        <is>
          <t>Drip_Pan</t>
        </is>
      </c>
      <c r="G67" t="inlineStr">
        <is>
          <t>Standard Drip Pan</t>
        </is>
      </c>
      <c r="H67" t="inlineStr">
        <is>
          <t>91903360</t>
        </is>
      </c>
      <c r="I67" t="inlineStr">
        <is>
          <t>B104309</t>
        </is>
      </c>
      <c r="J67" s="168" t="inlineStr">
        <is>
          <t>LT027</t>
        </is>
      </c>
      <c r="K67" s="168" t="inlineStr"/>
    </row>
    <row r="68">
      <c r="B68" t="inlineStr">
        <is>
          <t>ConTab_BOM_KP_DripPans_67</t>
        </is>
      </c>
      <c r="C68" s="168" t="inlineStr">
        <is>
          <t>4012-7_8-KP</t>
        </is>
      </c>
      <c r="D68" s="168" t="inlineStr">
        <is>
          <t>Steel</t>
        </is>
      </c>
      <c r="E68" t="inlineStr">
        <is>
          <t>254T</t>
        </is>
      </c>
      <c r="F68" t="inlineStr">
        <is>
          <t>Drip_Pan</t>
        </is>
      </c>
      <c r="G68" t="inlineStr">
        <is>
          <t>Standard Drip Pan</t>
        </is>
      </c>
      <c r="H68" t="inlineStr">
        <is>
          <t>91903360</t>
        </is>
      </c>
      <c r="I68" t="inlineStr">
        <is>
          <t>B104309</t>
        </is>
      </c>
      <c r="J68" s="168" t="inlineStr">
        <is>
          <t>LT027</t>
        </is>
      </c>
      <c r="K68" s="168" t="inlineStr"/>
    </row>
    <row r="69">
      <c r="B69" t="inlineStr">
        <is>
          <t>ConTab_BOM_KP_DripPans_68</t>
        </is>
      </c>
      <c r="C69" s="168" t="inlineStr">
        <is>
          <t>4012-7_8-KP</t>
        </is>
      </c>
      <c r="D69" s="168" t="inlineStr">
        <is>
          <t>Steel</t>
        </is>
      </c>
      <c r="E69" t="inlineStr">
        <is>
          <t>256T</t>
        </is>
      </c>
      <c r="F69" t="inlineStr">
        <is>
          <t>Drip_Pan</t>
        </is>
      </c>
      <c r="G69" t="inlineStr">
        <is>
          <t>Standard Drip Pan</t>
        </is>
      </c>
      <c r="H69" t="inlineStr">
        <is>
          <t>91903360</t>
        </is>
      </c>
      <c r="I69" t="inlineStr">
        <is>
          <t>B104309</t>
        </is>
      </c>
      <c r="J69" s="168" t="inlineStr">
        <is>
          <t>LT027</t>
        </is>
      </c>
      <c r="K69" s="168" t="inlineStr"/>
    </row>
    <row r="70">
      <c r="B70" t="inlineStr">
        <is>
          <t>ConTab_BOM_KP_DripPans_69</t>
        </is>
      </c>
      <c r="C70" s="168" t="inlineStr">
        <is>
          <t>4012-7_8-KP</t>
        </is>
      </c>
      <c r="D70" s="168" t="inlineStr">
        <is>
          <t>Steel</t>
        </is>
      </c>
      <c r="E70" t="inlineStr">
        <is>
          <t>284T</t>
        </is>
      </c>
      <c r="F70" t="inlineStr">
        <is>
          <t>Drip_Pan</t>
        </is>
      </c>
      <c r="G70" t="inlineStr">
        <is>
          <t>Standard Drip Pan</t>
        </is>
      </c>
      <c r="H70" t="inlineStr">
        <is>
          <t>91903360</t>
        </is>
      </c>
      <c r="I70" t="inlineStr">
        <is>
          <t>B104309</t>
        </is>
      </c>
      <c r="J70" s="168" t="inlineStr">
        <is>
          <t>LT027</t>
        </is>
      </c>
      <c r="K70" s="168" t="inlineStr"/>
    </row>
    <row r="71">
      <c r="B71" t="inlineStr">
        <is>
          <t>ConTab_BOM_KP_DripPans_70</t>
        </is>
      </c>
      <c r="C71" s="168" t="inlineStr">
        <is>
          <t>4012-7_8-KP</t>
        </is>
      </c>
      <c r="D71" s="168" t="inlineStr">
        <is>
          <t>Steel</t>
        </is>
      </c>
      <c r="E71" t="inlineStr">
        <is>
          <t>286T</t>
        </is>
      </c>
      <c r="F71" t="inlineStr">
        <is>
          <t>Drip_Pan</t>
        </is>
      </c>
      <c r="G71" t="inlineStr">
        <is>
          <t>Standard Drip Pan</t>
        </is>
      </c>
      <c r="H71" t="inlineStr">
        <is>
          <t>91903360</t>
        </is>
      </c>
      <c r="I71" t="inlineStr">
        <is>
          <t>B104309</t>
        </is>
      </c>
      <c r="J71" s="168" t="inlineStr">
        <is>
          <t>LT027</t>
        </is>
      </c>
      <c r="K71" s="168" t="inlineStr"/>
    </row>
    <row r="72">
      <c r="B72" t="inlineStr">
        <is>
          <t>ConTab_BOM_KP_DripPans_71</t>
        </is>
      </c>
      <c r="C72" s="168" t="inlineStr">
        <is>
          <t>4012-7_8-KP</t>
        </is>
      </c>
      <c r="D72" s="168" t="inlineStr">
        <is>
          <t>Steel</t>
        </is>
      </c>
      <c r="E72" t="inlineStr">
        <is>
          <t>284TS</t>
        </is>
      </c>
      <c r="F72" t="inlineStr">
        <is>
          <t>Drip_Pan</t>
        </is>
      </c>
      <c r="G72" t="inlineStr">
        <is>
          <t>Standard Drip Pan</t>
        </is>
      </c>
      <c r="H72" t="inlineStr">
        <is>
          <t>91903360</t>
        </is>
      </c>
      <c r="I72" t="inlineStr">
        <is>
          <t>B104309</t>
        </is>
      </c>
      <c r="J72" s="168" t="inlineStr">
        <is>
          <t>LT027</t>
        </is>
      </c>
      <c r="K72" s="168" t="inlineStr"/>
    </row>
    <row r="73">
      <c r="B73" t="inlineStr">
        <is>
          <t>ConTab_BOM_KP_DripPans_72</t>
        </is>
      </c>
      <c r="C73" s="168" t="inlineStr">
        <is>
          <t>4012-7_8-KP</t>
        </is>
      </c>
      <c r="D73" s="168" t="inlineStr">
        <is>
          <t>Steel</t>
        </is>
      </c>
      <c r="E73" t="inlineStr">
        <is>
          <t>286TS</t>
        </is>
      </c>
      <c r="F73" t="inlineStr">
        <is>
          <t>Drip_Pan</t>
        </is>
      </c>
      <c r="G73" t="inlineStr">
        <is>
          <t>Standard Drip Pan</t>
        </is>
      </c>
      <c r="H73" t="inlineStr">
        <is>
          <t>91903360</t>
        </is>
      </c>
      <c r="I73" t="inlineStr">
        <is>
          <t>B104309</t>
        </is>
      </c>
      <c r="J73" s="168" t="inlineStr">
        <is>
          <t>LT027</t>
        </is>
      </c>
      <c r="K73" s="168" t="inlineStr"/>
    </row>
    <row r="74">
      <c r="B74" t="inlineStr">
        <is>
          <t>ConTab_BOM_KP_DripPans_73</t>
        </is>
      </c>
      <c r="C74" s="168" t="inlineStr">
        <is>
          <t>4012-7_8-KP</t>
        </is>
      </c>
      <c r="D74" s="168" t="inlineStr">
        <is>
          <t>Steel</t>
        </is>
      </c>
      <c r="E74" t="inlineStr">
        <is>
          <t>324T</t>
        </is>
      </c>
      <c r="F74" t="inlineStr">
        <is>
          <t>Drip_Pan</t>
        </is>
      </c>
      <c r="G74" t="inlineStr">
        <is>
          <t>Standard Drip Pan</t>
        </is>
      </c>
      <c r="H74" t="inlineStr">
        <is>
          <t>91903363</t>
        </is>
      </c>
      <c r="I74" t="inlineStr">
        <is>
          <t>B104310</t>
        </is>
      </c>
      <c r="J74" s="168" t="inlineStr">
        <is>
          <t>LT027</t>
        </is>
      </c>
      <c r="K74" s="168" t="inlineStr"/>
    </row>
    <row r="75">
      <c r="B75" t="inlineStr">
        <is>
          <t>ConTab_BOM_KP_DripPans_74</t>
        </is>
      </c>
      <c r="C75" s="168" t="inlineStr">
        <is>
          <t>4012-7_8-KP</t>
        </is>
      </c>
      <c r="D75" s="168" t="inlineStr">
        <is>
          <t>Steel</t>
        </is>
      </c>
      <c r="E75" t="inlineStr">
        <is>
          <t>326T</t>
        </is>
      </c>
      <c r="F75" t="inlineStr">
        <is>
          <t>Drip_Pan</t>
        </is>
      </c>
      <c r="G75" t="inlineStr">
        <is>
          <t>Standard Drip Pan</t>
        </is>
      </c>
      <c r="H75" t="inlineStr">
        <is>
          <t>91903363</t>
        </is>
      </c>
      <c r="I75" t="inlineStr">
        <is>
          <t>B104310</t>
        </is>
      </c>
      <c r="J75" s="168" t="inlineStr">
        <is>
          <t>LT027</t>
        </is>
      </c>
      <c r="K75" s="168" t="inlineStr"/>
    </row>
    <row r="76">
      <c r="B76" t="inlineStr">
        <is>
          <t>ConTab_BOM_KP_DripPans_75</t>
        </is>
      </c>
      <c r="C76" s="168" t="inlineStr">
        <is>
          <t>4012-7_8-KP</t>
        </is>
      </c>
      <c r="D76" s="168" t="inlineStr">
        <is>
          <t>Steel</t>
        </is>
      </c>
      <c r="E76" t="inlineStr">
        <is>
          <t>324TS</t>
        </is>
      </c>
      <c r="F76" t="inlineStr">
        <is>
          <t>Drip_Pan</t>
        </is>
      </c>
      <c r="G76" t="inlineStr">
        <is>
          <t>Standard Drip Pan</t>
        </is>
      </c>
      <c r="H76" t="inlineStr">
        <is>
          <t>91903363</t>
        </is>
      </c>
      <c r="I76" t="inlineStr">
        <is>
          <t>B104310</t>
        </is>
      </c>
      <c r="J76" s="168" t="inlineStr">
        <is>
          <t>LT027</t>
        </is>
      </c>
      <c r="K76" s="168" t="inlineStr"/>
    </row>
    <row r="77">
      <c r="B77" t="inlineStr">
        <is>
          <t>ConTab_BOM_KP_DripPans_76</t>
        </is>
      </c>
      <c r="C77" s="168" t="inlineStr">
        <is>
          <t>4012-7_8-KP</t>
        </is>
      </c>
      <c r="D77" s="168" t="inlineStr">
        <is>
          <t>Steel</t>
        </is>
      </c>
      <c r="E77" t="inlineStr">
        <is>
          <t>326TS</t>
        </is>
      </c>
      <c r="F77" t="inlineStr">
        <is>
          <t>Drip_Pan</t>
        </is>
      </c>
      <c r="G77" t="inlineStr">
        <is>
          <t>Standard Drip Pan</t>
        </is>
      </c>
      <c r="H77" t="inlineStr">
        <is>
          <t>91903363</t>
        </is>
      </c>
      <c r="I77" t="inlineStr">
        <is>
          <t>B104310</t>
        </is>
      </c>
      <c r="J77" s="168" t="inlineStr">
        <is>
          <t>LT027</t>
        </is>
      </c>
      <c r="K77" s="168" t="inlineStr"/>
    </row>
    <row r="78">
      <c r="B78" t="inlineStr">
        <is>
          <t>ConTab_BOM_KP_DripPans_78</t>
        </is>
      </c>
      <c r="C78" s="168" t="inlineStr">
        <is>
          <t>4012-7_8-KP</t>
        </is>
      </c>
      <c r="D78" s="168" t="inlineStr">
        <is>
          <t>Special</t>
        </is>
      </c>
      <c r="E78" t="inlineStr">
        <is>
          <t>All</t>
        </is>
      </c>
      <c r="F78" t="inlineStr">
        <is>
          <t>Drip_Pan</t>
        </is>
      </c>
      <c r="G78" t="inlineStr">
        <is>
          <t>Standard Drip Pan</t>
        </is>
      </c>
      <c r="H78" t="inlineStr">
        <is>
          <t>RTF</t>
        </is>
      </c>
      <c r="I78" t="inlineStr">
        <is>
          <t>B104306</t>
        </is>
      </c>
      <c r="J78" s="168" t="inlineStr">
        <is>
          <t>LT029</t>
        </is>
      </c>
      <c r="K78" s="168" t="inlineStr"/>
    </row>
    <row r="79">
      <c r="B79" t="inlineStr">
        <is>
          <t>ConTab_BOM_KP_DripPans_79</t>
        </is>
      </c>
      <c r="C79" s="168" t="inlineStr">
        <is>
          <t>4015-7_8-KP</t>
        </is>
      </c>
      <c r="D79" s="168" t="inlineStr">
        <is>
          <t>Steel</t>
        </is>
      </c>
      <c r="E79" t="inlineStr">
        <is>
          <t>213T</t>
        </is>
      </c>
      <c r="F79" t="inlineStr">
        <is>
          <t>Drip_Pan</t>
        </is>
      </c>
      <c r="G79" t="inlineStr">
        <is>
          <t>Standard Drip Pan</t>
        </is>
      </c>
      <c r="H79" t="inlineStr">
        <is>
          <t>91903360</t>
        </is>
      </c>
      <c r="I79" t="inlineStr">
        <is>
          <t>B104309</t>
        </is>
      </c>
      <c r="J79" s="168" t="inlineStr">
        <is>
          <t>LT027</t>
        </is>
      </c>
      <c r="K79" s="168" t="inlineStr"/>
    </row>
    <row r="80">
      <c r="B80" t="inlineStr">
        <is>
          <t>ConTab_BOM_KP_DripPans_80</t>
        </is>
      </c>
      <c r="C80" s="168" t="inlineStr">
        <is>
          <t>4015-7_8-KP</t>
        </is>
      </c>
      <c r="D80" s="168" t="inlineStr">
        <is>
          <t>Steel</t>
        </is>
      </c>
      <c r="E80" t="inlineStr">
        <is>
          <t>215T</t>
        </is>
      </c>
      <c r="F80" t="inlineStr">
        <is>
          <t>Drip_Pan</t>
        </is>
      </c>
      <c r="G80" t="inlineStr">
        <is>
          <t>Standard Drip Pan</t>
        </is>
      </c>
      <c r="H80" t="inlineStr">
        <is>
          <t>91903360</t>
        </is>
      </c>
      <c r="I80" t="inlineStr">
        <is>
          <t>B104309</t>
        </is>
      </c>
      <c r="J80" s="168" t="inlineStr">
        <is>
          <t>LT027</t>
        </is>
      </c>
      <c r="K80" s="168" t="inlineStr"/>
    </row>
    <row r="81">
      <c r="B81" t="inlineStr">
        <is>
          <t>ConTab_BOM_KP_DripPans_81</t>
        </is>
      </c>
      <c r="C81" s="168" t="inlineStr">
        <is>
          <t>4015-7_8-KP</t>
        </is>
      </c>
      <c r="D81" s="168" t="inlineStr">
        <is>
          <t>Steel</t>
        </is>
      </c>
      <c r="E81" t="inlineStr">
        <is>
          <t>254T</t>
        </is>
      </c>
      <c r="F81" t="inlineStr">
        <is>
          <t>Drip_Pan</t>
        </is>
      </c>
      <c r="G81" t="inlineStr">
        <is>
          <t>Standard Drip Pan</t>
        </is>
      </c>
      <c r="H81" t="inlineStr">
        <is>
          <t>91903360</t>
        </is>
      </c>
      <c r="I81" t="inlineStr">
        <is>
          <t>B104309</t>
        </is>
      </c>
      <c r="J81" s="168" t="inlineStr">
        <is>
          <t>LT027</t>
        </is>
      </c>
      <c r="K81" s="168" t="inlineStr"/>
    </row>
    <row r="82">
      <c r="B82" t="inlineStr">
        <is>
          <t>ConTab_BOM_KP_DripPans_82</t>
        </is>
      </c>
      <c r="C82" s="168" t="inlineStr">
        <is>
          <t>4015-7_8-KP</t>
        </is>
      </c>
      <c r="D82" s="168" t="inlineStr">
        <is>
          <t>Steel</t>
        </is>
      </c>
      <c r="E82" t="inlineStr">
        <is>
          <t>256T</t>
        </is>
      </c>
      <c r="F82" t="inlineStr">
        <is>
          <t>Drip_Pan</t>
        </is>
      </c>
      <c r="G82" t="inlineStr">
        <is>
          <t>Standard Drip Pan</t>
        </is>
      </c>
      <c r="H82" t="inlineStr">
        <is>
          <t>91903360</t>
        </is>
      </c>
      <c r="I82" t="inlineStr">
        <is>
          <t>B104309</t>
        </is>
      </c>
      <c r="J82" s="168" t="inlineStr">
        <is>
          <t>LT027</t>
        </is>
      </c>
      <c r="K82" s="168" t="inlineStr"/>
    </row>
    <row r="83">
      <c r="B83" t="inlineStr">
        <is>
          <t>ConTab_BOM_KP_DripPans_83</t>
        </is>
      </c>
      <c r="C83" s="168" t="inlineStr">
        <is>
          <t>4015-7_8-KP</t>
        </is>
      </c>
      <c r="D83" s="168" t="inlineStr">
        <is>
          <t>Steel</t>
        </is>
      </c>
      <c r="E83" t="inlineStr">
        <is>
          <t>284T</t>
        </is>
      </c>
      <c r="F83" t="inlineStr">
        <is>
          <t>Drip_Pan</t>
        </is>
      </c>
      <c r="G83" t="inlineStr">
        <is>
          <t>Standard Drip Pan</t>
        </is>
      </c>
      <c r="H83" t="inlineStr">
        <is>
          <t>91903360</t>
        </is>
      </c>
      <c r="I83" t="inlineStr">
        <is>
          <t>B104309</t>
        </is>
      </c>
      <c r="J83" s="168" t="inlineStr">
        <is>
          <t>LT027</t>
        </is>
      </c>
      <c r="K83" s="168" t="inlineStr"/>
    </row>
    <row r="84">
      <c r="B84" t="inlineStr">
        <is>
          <t>ConTab_BOM_KP_DripPans_84</t>
        </is>
      </c>
      <c r="C84" s="168" t="inlineStr">
        <is>
          <t>4015-7_8-KP</t>
        </is>
      </c>
      <c r="D84" s="168" t="inlineStr">
        <is>
          <t>Steel</t>
        </is>
      </c>
      <c r="E84" t="inlineStr">
        <is>
          <t>286T</t>
        </is>
      </c>
      <c r="F84" t="inlineStr">
        <is>
          <t>Drip_Pan</t>
        </is>
      </c>
      <c r="G84" t="inlineStr">
        <is>
          <t>Standard Drip Pan</t>
        </is>
      </c>
      <c r="H84" t="inlineStr">
        <is>
          <t>91903360</t>
        </is>
      </c>
      <c r="I84" t="inlineStr">
        <is>
          <t>B104309</t>
        </is>
      </c>
      <c r="J84" s="168" t="inlineStr">
        <is>
          <t>LT027</t>
        </is>
      </c>
      <c r="K84" s="168" t="inlineStr"/>
    </row>
    <row r="85">
      <c r="B85" t="inlineStr">
        <is>
          <t>ConTab_BOM_KP_DripPans_85</t>
        </is>
      </c>
      <c r="C85" s="168" t="inlineStr">
        <is>
          <t>4015-7_8-KP</t>
        </is>
      </c>
      <c r="D85" s="168" t="inlineStr">
        <is>
          <t>Steel</t>
        </is>
      </c>
      <c r="E85" t="inlineStr">
        <is>
          <t>284TS</t>
        </is>
      </c>
      <c r="F85" t="inlineStr">
        <is>
          <t>Drip_Pan</t>
        </is>
      </c>
      <c r="G85" t="inlineStr">
        <is>
          <t>Standard Drip Pan</t>
        </is>
      </c>
      <c r="H85" t="inlineStr">
        <is>
          <t>91903360</t>
        </is>
      </c>
      <c r="I85" t="inlineStr">
        <is>
          <t>B104309</t>
        </is>
      </c>
      <c r="J85" s="168" t="inlineStr">
        <is>
          <t>LT027</t>
        </is>
      </c>
      <c r="K85" s="168" t="inlineStr"/>
    </row>
    <row r="86">
      <c r="B86" t="inlineStr">
        <is>
          <t>ConTab_BOM_KP_DripPans_86</t>
        </is>
      </c>
      <c r="C86" s="168" t="inlineStr">
        <is>
          <t>4015-7_8-KP</t>
        </is>
      </c>
      <c r="D86" s="168" t="inlineStr">
        <is>
          <t>Steel</t>
        </is>
      </c>
      <c r="E86" t="inlineStr">
        <is>
          <t>286TS</t>
        </is>
      </c>
      <c r="F86" t="inlineStr">
        <is>
          <t>Drip_Pan</t>
        </is>
      </c>
      <c r="G86" t="inlineStr">
        <is>
          <t>Standard Drip Pan</t>
        </is>
      </c>
      <c r="H86" t="inlineStr">
        <is>
          <t>91903360</t>
        </is>
      </c>
      <c r="I86" t="inlineStr">
        <is>
          <t>B104309</t>
        </is>
      </c>
      <c r="J86" s="168" t="inlineStr">
        <is>
          <t>LT027</t>
        </is>
      </c>
      <c r="K86" s="168" t="inlineStr"/>
    </row>
    <row r="87">
      <c r="B87" t="inlineStr">
        <is>
          <t>ConTab_BOM_KP_DripPans_87</t>
        </is>
      </c>
      <c r="C87" s="168" t="inlineStr">
        <is>
          <t>4015-7_8-KP</t>
        </is>
      </c>
      <c r="D87" s="168" t="inlineStr">
        <is>
          <t>Steel</t>
        </is>
      </c>
      <c r="E87" t="inlineStr">
        <is>
          <t>324T</t>
        </is>
      </c>
      <c r="F87" t="inlineStr">
        <is>
          <t>Drip_Pan</t>
        </is>
      </c>
      <c r="G87" t="inlineStr">
        <is>
          <t>Standard Drip Pan</t>
        </is>
      </c>
      <c r="H87" t="inlineStr">
        <is>
          <t>91903363</t>
        </is>
      </c>
      <c r="I87" t="inlineStr">
        <is>
          <t>B104310</t>
        </is>
      </c>
      <c r="J87" s="168" t="inlineStr">
        <is>
          <t>LT027</t>
        </is>
      </c>
      <c r="K87" s="168" t="inlineStr"/>
    </row>
    <row r="88">
      <c r="B88" t="inlineStr">
        <is>
          <t>ConTab_BOM_KP_DripPans_88</t>
        </is>
      </c>
      <c r="C88" s="168" t="inlineStr">
        <is>
          <t>4015-7_8-KP</t>
        </is>
      </c>
      <c r="D88" s="168" t="inlineStr">
        <is>
          <t>Steel</t>
        </is>
      </c>
      <c r="E88" t="inlineStr">
        <is>
          <t>326T</t>
        </is>
      </c>
      <c r="F88" t="inlineStr">
        <is>
          <t>Drip_Pan</t>
        </is>
      </c>
      <c r="G88" t="inlineStr">
        <is>
          <t>Standard Drip Pan</t>
        </is>
      </c>
      <c r="H88" t="inlineStr">
        <is>
          <t>91903363</t>
        </is>
      </c>
      <c r="I88" t="inlineStr">
        <is>
          <t>B104310</t>
        </is>
      </c>
      <c r="J88" s="168" t="inlineStr">
        <is>
          <t>LT027</t>
        </is>
      </c>
      <c r="K88" s="168" t="inlineStr"/>
    </row>
    <row r="89">
      <c r="B89" t="inlineStr">
        <is>
          <t>ConTab_BOM_KP_DripPans_89</t>
        </is>
      </c>
      <c r="C89" s="168" t="inlineStr">
        <is>
          <t>4015-7_8-KP</t>
        </is>
      </c>
      <c r="D89" s="168" t="inlineStr">
        <is>
          <t>Steel</t>
        </is>
      </c>
      <c r="E89" t="inlineStr">
        <is>
          <t>324TS</t>
        </is>
      </c>
      <c r="F89" t="inlineStr">
        <is>
          <t>Drip_Pan</t>
        </is>
      </c>
      <c r="G89" t="inlineStr">
        <is>
          <t>Standard Drip Pan</t>
        </is>
      </c>
      <c r="H89" t="inlineStr">
        <is>
          <t>91903363</t>
        </is>
      </c>
      <c r="I89" t="inlineStr">
        <is>
          <t>B104310</t>
        </is>
      </c>
      <c r="J89" s="168" t="inlineStr">
        <is>
          <t>LT027</t>
        </is>
      </c>
      <c r="K89" s="168" t="inlineStr"/>
    </row>
    <row r="90">
      <c r="B90" t="inlineStr">
        <is>
          <t>ConTab_BOM_KP_DripPans_90</t>
        </is>
      </c>
      <c r="C90" s="168" t="inlineStr">
        <is>
          <t>4015-7_8-KP</t>
        </is>
      </c>
      <c r="D90" s="168" t="inlineStr">
        <is>
          <t>Steel</t>
        </is>
      </c>
      <c r="E90" t="inlineStr">
        <is>
          <t>326TS</t>
        </is>
      </c>
      <c r="F90" t="inlineStr">
        <is>
          <t>Drip_Pan</t>
        </is>
      </c>
      <c r="G90" t="inlineStr">
        <is>
          <t>Standard Drip Pan</t>
        </is>
      </c>
      <c r="H90" t="inlineStr">
        <is>
          <t>91903363</t>
        </is>
      </c>
      <c r="I90" t="inlineStr">
        <is>
          <t>B104310</t>
        </is>
      </c>
      <c r="J90" s="168" t="inlineStr">
        <is>
          <t>LT027</t>
        </is>
      </c>
      <c r="K90" s="168" t="inlineStr"/>
    </row>
    <row r="91">
      <c r="B91" t="inlineStr">
        <is>
          <t>ConTab_BOM_KP_DripPans_91</t>
        </is>
      </c>
      <c r="C91" s="168" t="inlineStr">
        <is>
          <t>4015-7_8-KP</t>
        </is>
      </c>
      <c r="D91" s="168" t="inlineStr">
        <is>
          <t>Steel</t>
        </is>
      </c>
      <c r="E91" t="inlineStr">
        <is>
          <t>364T</t>
        </is>
      </c>
      <c r="F91" t="inlineStr">
        <is>
          <t>Drip_Pan</t>
        </is>
      </c>
      <c r="G91" t="inlineStr">
        <is>
          <t>Standard Drip Pan</t>
        </is>
      </c>
      <c r="H91" t="inlineStr">
        <is>
          <t>91903363</t>
        </is>
      </c>
      <c r="I91" t="inlineStr">
        <is>
          <t>B104310</t>
        </is>
      </c>
      <c r="J91" s="168" t="inlineStr">
        <is>
          <t>LT027</t>
        </is>
      </c>
      <c r="K91" s="168" t="inlineStr"/>
    </row>
    <row r="92">
      <c r="B92" t="inlineStr">
        <is>
          <t>ConTab_BOM_KP_DripPans_92</t>
        </is>
      </c>
      <c r="C92" s="168" t="inlineStr">
        <is>
          <t>4015-7_8-KP</t>
        </is>
      </c>
      <c r="D92" s="168" t="inlineStr">
        <is>
          <t>Steel</t>
        </is>
      </c>
      <c r="E92" t="inlineStr">
        <is>
          <t>365T</t>
        </is>
      </c>
      <c r="F92" t="inlineStr">
        <is>
          <t>Drip_Pan</t>
        </is>
      </c>
      <c r="G92" t="inlineStr">
        <is>
          <t>Standard Drip Pan</t>
        </is>
      </c>
      <c r="H92" t="inlineStr">
        <is>
          <t>91903363</t>
        </is>
      </c>
      <c r="I92" t="inlineStr">
        <is>
          <t>B104310</t>
        </is>
      </c>
      <c r="J92" s="168" t="inlineStr">
        <is>
          <t>LT027</t>
        </is>
      </c>
      <c r="K92" s="168" t="inlineStr"/>
    </row>
    <row r="93">
      <c r="B93" t="inlineStr">
        <is>
          <t>ConTab_BOM_KP_DripPans_94</t>
        </is>
      </c>
      <c r="C93" s="168" t="inlineStr">
        <is>
          <t>4015-7_8-KP</t>
        </is>
      </c>
      <c r="D93" s="168" t="inlineStr">
        <is>
          <t>Special</t>
        </is>
      </c>
      <c r="E93" t="inlineStr">
        <is>
          <t>All</t>
        </is>
      </c>
      <c r="F93" t="inlineStr">
        <is>
          <t>Drip_Pan</t>
        </is>
      </c>
      <c r="G93" t="inlineStr">
        <is>
          <t>Standard Drip Pan</t>
        </is>
      </c>
      <c r="H93" t="inlineStr">
        <is>
          <t>RTF</t>
        </is>
      </c>
      <c r="I93" t="inlineStr">
        <is>
          <t>B104306</t>
        </is>
      </c>
      <c r="J93" s="168" t="inlineStr">
        <is>
          <t>LT029</t>
        </is>
      </c>
      <c r="K93" s="168" t="inlineStr"/>
    </row>
    <row r="94">
      <c r="B94" t="inlineStr">
        <is>
          <t>ConTab_BOM_KP_DripPans_95</t>
        </is>
      </c>
      <c r="C94" s="7" t="inlineStr">
        <is>
          <t>5012-7_8-KP</t>
        </is>
      </c>
      <c r="D94" s="168" t="inlineStr">
        <is>
          <t>Steel</t>
        </is>
      </c>
      <c r="E94" t="inlineStr">
        <is>
          <t>213T</t>
        </is>
      </c>
      <c r="F94" t="inlineStr">
        <is>
          <t>Drip_Pan</t>
        </is>
      </c>
      <c r="G94" t="inlineStr">
        <is>
          <t>Standard Drip Pan</t>
        </is>
      </c>
      <c r="H94" t="inlineStr">
        <is>
          <t>91903210</t>
        </is>
      </c>
      <c r="I94" t="inlineStr">
        <is>
          <t>B104311</t>
        </is>
      </c>
      <c r="J94" s="168" t="inlineStr">
        <is>
          <t>LT027</t>
        </is>
      </c>
      <c r="K94" s="168" t="inlineStr"/>
    </row>
    <row r="95">
      <c r="B95" t="inlineStr">
        <is>
          <t>ConTab_BOM_KP_DripPans_96</t>
        </is>
      </c>
      <c r="C95" s="7" t="inlineStr">
        <is>
          <t>5012-7_8-KP</t>
        </is>
      </c>
      <c r="D95" s="168" t="inlineStr">
        <is>
          <t>Steel</t>
        </is>
      </c>
      <c r="E95" t="inlineStr">
        <is>
          <t>215T</t>
        </is>
      </c>
      <c r="F95" t="inlineStr">
        <is>
          <t>Drip_Pan</t>
        </is>
      </c>
      <c r="G95" t="inlineStr">
        <is>
          <t>Standard Drip Pan</t>
        </is>
      </c>
      <c r="H95" t="inlineStr">
        <is>
          <t>91903210</t>
        </is>
      </c>
      <c r="I95" t="inlineStr">
        <is>
          <t>B104311</t>
        </is>
      </c>
      <c r="J95" s="168" t="inlineStr">
        <is>
          <t>LT027</t>
        </is>
      </c>
      <c r="K95" s="168" t="inlineStr"/>
    </row>
    <row r="96">
      <c r="B96" t="inlineStr">
        <is>
          <t>ConTab_BOM_KP_DripPans_97</t>
        </is>
      </c>
      <c r="C96" s="7" t="inlineStr">
        <is>
          <t>5012-7_8-KP</t>
        </is>
      </c>
      <c r="D96" s="168" t="inlineStr">
        <is>
          <t>Steel</t>
        </is>
      </c>
      <c r="E96" t="inlineStr">
        <is>
          <t>254T</t>
        </is>
      </c>
      <c r="F96" t="inlineStr">
        <is>
          <t>Drip_Pan</t>
        </is>
      </c>
      <c r="G96" t="inlineStr">
        <is>
          <t>Standard Drip Pan</t>
        </is>
      </c>
      <c r="H96" t="inlineStr">
        <is>
          <t>91903210</t>
        </is>
      </c>
      <c r="I96" t="inlineStr">
        <is>
          <t>B104311</t>
        </is>
      </c>
      <c r="J96" s="168" t="inlineStr">
        <is>
          <t>LT027</t>
        </is>
      </c>
      <c r="K96" s="168" t="inlineStr"/>
    </row>
    <row r="97">
      <c r="B97" t="inlineStr">
        <is>
          <t>ConTab_BOM_KP_DripPans_98</t>
        </is>
      </c>
      <c r="C97" s="7" t="inlineStr">
        <is>
          <t>5012-7_8-KP</t>
        </is>
      </c>
      <c r="D97" s="168" t="inlineStr">
        <is>
          <t>Steel</t>
        </is>
      </c>
      <c r="E97" t="inlineStr">
        <is>
          <t>256T</t>
        </is>
      </c>
      <c r="F97" t="inlineStr">
        <is>
          <t>Drip_Pan</t>
        </is>
      </c>
      <c r="G97" t="inlineStr">
        <is>
          <t>Standard Drip Pan</t>
        </is>
      </c>
      <c r="H97" t="inlineStr">
        <is>
          <t>91903210</t>
        </is>
      </c>
      <c r="I97" t="inlineStr">
        <is>
          <t>B104311</t>
        </is>
      </c>
      <c r="J97" s="168" t="inlineStr">
        <is>
          <t>LT027</t>
        </is>
      </c>
      <c r="K97" s="168" t="inlineStr"/>
    </row>
    <row r="98">
      <c r="B98" t="inlineStr">
        <is>
          <t>ConTab_BOM_KP_DripPans_99</t>
        </is>
      </c>
      <c r="C98" s="7" t="inlineStr">
        <is>
          <t>5012-7_8-KP</t>
        </is>
      </c>
      <c r="D98" s="168" t="inlineStr">
        <is>
          <t>Steel</t>
        </is>
      </c>
      <c r="E98" t="inlineStr">
        <is>
          <t>284T</t>
        </is>
      </c>
      <c r="F98" t="inlineStr">
        <is>
          <t>Drip_Pan</t>
        </is>
      </c>
      <c r="G98" t="inlineStr">
        <is>
          <t>Standard Drip Pan</t>
        </is>
      </c>
      <c r="H98" t="inlineStr">
        <is>
          <t>91903210</t>
        </is>
      </c>
      <c r="I98" t="inlineStr">
        <is>
          <t>B104311</t>
        </is>
      </c>
      <c r="J98" s="168" t="inlineStr">
        <is>
          <t>LT027</t>
        </is>
      </c>
      <c r="K98" s="168" t="inlineStr"/>
    </row>
    <row r="99">
      <c r="B99" t="inlineStr">
        <is>
          <t>ConTab_BOM_KP_DripPans_100</t>
        </is>
      </c>
      <c r="C99" s="7" t="inlineStr">
        <is>
          <t>5012-7_8-KP</t>
        </is>
      </c>
      <c r="D99" s="168" t="inlineStr">
        <is>
          <t>Steel</t>
        </is>
      </c>
      <c r="E99" t="inlineStr">
        <is>
          <t>286T</t>
        </is>
      </c>
      <c r="F99" t="inlineStr">
        <is>
          <t>Drip_Pan</t>
        </is>
      </c>
      <c r="G99" t="inlineStr">
        <is>
          <t>Standard Drip Pan</t>
        </is>
      </c>
      <c r="H99" t="inlineStr">
        <is>
          <t>91903210</t>
        </is>
      </c>
      <c r="I99" t="inlineStr">
        <is>
          <t>B104311</t>
        </is>
      </c>
      <c r="J99" s="168" t="inlineStr">
        <is>
          <t>LT027</t>
        </is>
      </c>
      <c r="K99" s="168" t="inlineStr"/>
    </row>
    <row r="100">
      <c r="B100" t="inlineStr">
        <is>
          <t>ConTab_BOM_KP_DripPans_101</t>
        </is>
      </c>
      <c r="C100" s="7" t="inlineStr">
        <is>
          <t>5012-7_8-KP</t>
        </is>
      </c>
      <c r="D100" s="168" t="inlineStr">
        <is>
          <t>Steel</t>
        </is>
      </c>
      <c r="E100" t="inlineStr">
        <is>
          <t>324T</t>
        </is>
      </c>
      <c r="F100" t="inlineStr">
        <is>
          <t>Drip_Pan</t>
        </is>
      </c>
      <c r="G100" t="inlineStr">
        <is>
          <t>Standard Drip Pan</t>
        </is>
      </c>
      <c r="H100" t="inlineStr">
        <is>
          <t>91903490</t>
        </is>
      </c>
      <c r="I100" t="inlineStr">
        <is>
          <t>B104312</t>
        </is>
      </c>
      <c r="J100" s="168" t="inlineStr">
        <is>
          <t>LT027</t>
        </is>
      </c>
      <c r="K100" s="168" t="inlineStr"/>
    </row>
    <row r="101">
      <c r="B101" t="inlineStr">
        <is>
          <t>ConTab_BOM_KP_DripPans_102</t>
        </is>
      </c>
      <c r="C101" s="7" t="inlineStr">
        <is>
          <t>5012-7_8-KP</t>
        </is>
      </c>
      <c r="D101" s="168" t="inlineStr">
        <is>
          <t>Steel</t>
        </is>
      </c>
      <c r="E101" t="inlineStr">
        <is>
          <t>326T</t>
        </is>
      </c>
      <c r="F101" t="inlineStr">
        <is>
          <t>Drip_Pan</t>
        </is>
      </c>
      <c r="G101" t="inlineStr">
        <is>
          <t>Standard Drip Pan</t>
        </is>
      </c>
      <c r="H101" t="inlineStr">
        <is>
          <t>91903490</t>
        </is>
      </c>
      <c r="I101" t="inlineStr">
        <is>
          <t>B104312</t>
        </is>
      </c>
      <c r="J101" s="168" t="inlineStr">
        <is>
          <t>LT027</t>
        </is>
      </c>
      <c r="K101" s="168" t="inlineStr"/>
    </row>
    <row r="102">
      <c r="B102" t="inlineStr">
        <is>
          <t>ConTab_BOM_KP_DripPans_103</t>
        </is>
      </c>
      <c r="C102" s="7" t="inlineStr">
        <is>
          <t>5012-7_8-KP</t>
        </is>
      </c>
      <c r="D102" s="168" t="inlineStr">
        <is>
          <t>Steel</t>
        </is>
      </c>
      <c r="E102" t="inlineStr">
        <is>
          <t>364T</t>
        </is>
      </c>
      <c r="F102" t="inlineStr">
        <is>
          <t>Drip_Pan</t>
        </is>
      </c>
      <c r="G102" t="inlineStr">
        <is>
          <t>Standard Drip Pan</t>
        </is>
      </c>
      <c r="H102" t="inlineStr">
        <is>
          <t>91903490</t>
        </is>
      </c>
      <c r="I102" t="inlineStr">
        <is>
          <t>B104312</t>
        </is>
      </c>
      <c r="J102" s="168" t="inlineStr">
        <is>
          <t>LT027</t>
        </is>
      </c>
      <c r="K102" s="168" t="inlineStr"/>
    </row>
    <row r="103">
      <c r="B103" t="inlineStr">
        <is>
          <t>ConTab_BOM_KP_DripPans_104</t>
        </is>
      </c>
      <c r="C103" s="7" t="inlineStr">
        <is>
          <t>5012-7_8-KP</t>
        </is>
      </c>
      <c r="D103" s="168" t="inlineStr">
        <is>
          <t>Steel</t>
        </is>
      </c>
      <c r="E103" t="inlineStr">
        <is>
          <t>365T</t>
        </is>
      </c>
      <c r="F103" t="inlineStr">
        <is>
          <t>Drip_Pan</t>
        </is>
      </c>
      <c r="G103" t="inlineStr">
        <is>
          <t>Standard Drip Pan</t>
        </is>
      </c>
      <c r="H103" t="inlineStr">
        <is>
          <t>91903490</t>
        </is>
      </c>
      <c r="I103" t="inlineStr">
        <is>
          <t>B104312</t>
        </is>
      </c>
      <c r="J103" s="168" t="inlineStr">
        <is>
          <t>LT027</t>
        </is>
      </c>
      <c r="K103" s="168" t="inlineStr"/>
    </row>
    <row r="104">
      <c r="B104" t="inlineStr">
        <is>
          <t>ConTab_BOM_KP_DripPans_106</t>
        </is>
      </c>
      <c r="C104" s="7" t="inlineStr">
        <is>
          <t>5012-7_8-KP</t>
        </is>
      </c>
      <c r="D104" s="168" t="inlineStr">
        <is>
          <t>Special</t>
        </is>
      </c>
      <c r="E104" t="inlineStr">
        <is>
          <t>All</t>
        </is>
      </c>
      <c r="F104" t="inlineStr">
        <is>
          <t>Drip_Pan</t>
        </is>
      </c>
      <c r="G104" t="inlineStr">
        <is>
          <t>Standard Drip Pan</t>
        </is>
      </c>
      <c r="H104" t="inlineStr">
        <is>
          <t>RTF</t>
        </is>
      </c>
      <c r="I104" t="inlineStr">
        <is>
          <t>B104306</t>
        </is>
      </c>
      <c r="J104" s="168" t="inlineStr">
        <is>
          <t>LT029</t>
        </is>
      </c>
      <c r="K104" s="168" t="inlineStr"/>
    </row>
    <row r="105">
      <c r="B105" t="inlineStr">
        <is>
          <t>ConTab_BOM_KP_DripPans_107</t>
        </is>
      </c>
      <c r="C105" s="7" t="inlineStr">
        <is>
          <t>5015-9_0-KP</t>
        </is>
      </c>
      <c r="D105" s="168" t="inlineStr">
        <is>
          <t>Steel</t>
        </is>
      </c>
      <c r="E105" t="inlineStr">
        <is>
          <t>254T</t>
        </is>
      </c>
      <c r="F105" t="inlineStr">
        <is>
          <t>Drip_Pan</t>
        </is>
      </c>
      <c r="G105" t="inlineStr">
        <is>
          <t>Standard Drip Pan</t>
        </is>
      </c>
      <c r="H105" t="inlineStr">
        <is>
          <t>91903210</t>
        </is>
      </c>
      <c r="I105" t="inlineStr">
        <is>
          <t>B104311</t>
        </is>
      </c>
      <c r="J105" s="168" t="inlineStr">
        <is>
          <t>LT027</t>
        </is>
      </c>
      <c r="K105" s="168" t="inlineStr"/>
    </row>
    <row r="106">
      <c r="B106" t="inlineStr">
        <is>
          <t>ConTab_BOM_KP_DripPans_108</t>
        </is>
      </c>
      <c r="C106" s="7" t="inlineStr">
        <is>
          <t>5015-9_0-KP</t>
        </is>
      </c>
      <c r="D106" s="168" t="inlineStr">
        <is>
          <t>Steel</t>
        </is>
      </c>
      <c r="E106" t="inlineStr">
        <is>
          <t>256T</t>
        </is>
      </c>
      <c r="F106" t="inlineStr">
        <is>
          <t>Drip_Pan</t>
        </is>
      </c>
      <c r="G106" t="inlineStr">
        <is>
          <t>Standard Drip Pan</t>
        </is>
      </c>
      <c r="H106" t="inlineStr">
        <is>
          <t>91903210</t>
        </is>
      </c>
      <c r="I106" t="inlineStr">
        <is>
          <t>B104311</t>
        </is>
      </c>
      <c r="J106" s="168" t="inlineStr">
        <is>
          <t>LT027</t>
        </is>
      </c>
      <c r="K106" s="168" t="inlineStr"/>
    </row>
    <row r="107">
      <c r="B107" t="inlineStr">
        <is>
          <t>ConTab_BOM_KP_DripPans_109</t>
        </is>
      </c>
      <c r="C107" s="7" t="inlineStr">
        <is>
          <t>5015-9_0-KP</t>
        </is>
      </c>
      <c r="D107" s="168" t="inlineStr">
        <is>
          <t>Steel</t>
        </is>
      </c>
      <c r="E107" t="inlineStr">
        <is>
          <t>284T</t>
        </is>
      </c>
      <c r="F107" t="inlineStr">
        <is>
          <t>Drip_Pan</t>
        </is>
      </c>
      <c r="G107" t="inlineStr">
        <is>
          <t>Standard Drip Pan</t>
        </is>
      </c>
      <c r="H107" t="inlineStr">
        <is>
          <t>91903210</t>
        </is>
      </c>
      <c r="I107" t="inlineStr">
        <is>
          <t>B104311</t>
        </is>
      </c>
      <c r="J107" s="168" t="inlineStr">
        <is>
          <t>LT027</t>
        </is>
      </c>
      <c r="K107" s="168" t="inlineStr"/>
    </row>
    <row r="108">
      <c r="B108" t="inlineStr">
        <is>
          <t>ConTab_BOM_KP_DripPans_110</t>
        </is>
      </c>
      <c r="C108" s="7" t="inlineStr">
        <is>
          <t>5015-9_0-KP</t>
        </is>
      </c>
      <c r="D108" s="168" t="inlineStr">
        <is>
          <t>Steel</t>
        </is>
      </c>
      <c r="E108" t="inlineStr">
        <is>
          <t>286T</t>
        </is>
      </c>
      <c r="F108" t="inlineStr">
        <is>
          <t>Drip_Pan</t>
        </is>
      </c>
      <c r="G108" t="inlineStr">
        <is>
          <t>Standard Drip Pan</t>
        </is>
      </c>
      <c r="H108" t="inlineStr">
        <is>
          <t>91903210</t>
        </is>
      </c>
      <c r="I108" t="inlineStr">
        <is>
          <t>B104311</t>
        </is>
      </c>
      <c r="J108" s="168" t="inlineStr">
        <is>
          <t>LT027</t>
        </is>
      </c>
      <c r="K108" s="168" t="inlineStr"/>
    </row>
    <row r="109">
      <c r="B109" t="inlineStr">
        <is>
          <t>ConTab_BOM_KP_DripPans_111</t>
        </is>
      </c>
      <c r="C109" s="7" t="inlineStr">
        <is>
          <t>5015-9_0-KP</t>
        </is>
      </c>
      <c r="D109" s="168" t="inlineStr">
        <is>
          <t>Steel</t>
        </is>
      </c>
      <c r="E109" t="inlineStr">
        <is>
          <t>324T</t>
        </is>
      </c>
      <c r="F109" t="inlineStr">
        <is>
          <t>Drip_Pan</t>
        </is>
      </c>
      <c r="G109" t="inlineStr">
        <is>
          <t>Standard Drip Pan</t>
        </is>
      </c>
      <c r="H109" t="inlineStr">
        <is>
          <t>91903490</t>
        </is>
      </c>
      <c r="I109" t="inlineStr">
        <is>
          <t>B104311</t>
        </is>
      </c>
      <c r="J109" s="168" t="inlineStr">
        <is>
          <t>LT027</t>
        </is>
      </c>
      <c r="K109" s="168" t="inlineStr"/>
    </row>
    <row r="110">
      <c r="B110" t="inlineStr">
        <is>
          <t>ConTab_BOM_KP_DripPans_112</t>
        </is>
      </c>
      <c r="C110" s="7" t="inlineStr">
        <is>
          <t>5015-9_0-KP</t>
        </is>
      </c>
      <c r="D110" s="168" t="inlineStr">
        <is>
          <t>Steel</t>
        </is>
      </c>
      <c r="E110" t="inlineStr">
        <is>
          <t>326T</t>
        </is>
      </c>
      <c r="F110" t="inlineStr">
        <is>
          <t>Drip_Pan</t>
        </is>
      </c>
      <c r="G110" t="inlineStr">
        <is>
          <t>Standard Drip Pan</t>
        </is>
      </c>
      <c r="H110" t="inlineStr">
        <is>
          <t>91903490</t>
        </is>
      </c>
      <c r="I110" t="inlineStr">
        <is>
          <t>B104312</t>
        </is>
      </c>
      <c r="J110" s="168" t="inlineStr">
        <is>
          <t>LT027</t>
        </is>
      </c>
      <c r="K110" s="168" t="inlineStr"/>
    </row>
    <row r="111">
      <c r="B111" t="inlineStr">
        <is>
          <t>ConTab_BOM_KP_DripPans_113</t>
        </is>
      </c>
      <c r="C111" s="7" t="inlineStr">
        <is>
          <t>5015-9_0-KP</t>
        </is>
      </c>
      <c r="D111" s="168" t="inlineStr">
        <is>
          <t>Steel</t>
        </is>
      </c>
      <c r="E111" t="inlineStr">
        <is>
          <t>364T</t>
        </is>
      </c>
      <c r="F111" t="inlineStr">
        <is>
          <t>Drip_Pan</t>
        </is>
      </c>
      <c r="G111" t="inlineStr">
        <is>
          <t>Standard Drip Pan</t>
        </is>
      </c>
      <c r="H111" t="inlineStr">
        <is>
          <t>91903490</t>
        </is>
      </c>
      <c r="I111" t="inlineStr">
        <is>
          <t>B104312</t>
        </is>
      </c>
      <c r="J111" s="168" t="inlineStr">
        <is>
          <t>LT027</t>
        </is>
      </c>
      <c r="K111" s="168" t="inlineStr"/>
    </row>
    <row r="112">
      <c r="B112" t="inlineStr">
        <is>
          <t>ConTab_BOM_KP_DripPans_114</t>
        </is>
      </c>
      <c r="C112" s="7" t="inlineStr">
        <is>
          <t>5015-9_0-KP</t>
        </is>
      </c>
      <c r="D112" s="168" t="inlineStr">
        <is>
          <t>Steel</t>
        </is>
      </c>
      <c r="E112" t="inlineStr">
        <is>
          <t>365T</t>
        </is>
      </c>
      <c r="F112" t="inlineStr">
        <is>
          <t>Drip_Pan</t>
        </is>
      </c>
      <c r="G112" t="inlineStr">
        <is>
          <t>Standard Drip Pan</t>
        </is>
      </c>
      <c r="H112" t="inlineStr">
        <is>
          <t>91903490</t>
        </is>
      </c>
      <c r="I112" t="inlineStr">
        <is>
          <t>B104312</t>
        </is>
      </c>
      <c r="J112" s="168" t="inlineStr">
        <is>
          <t>LT027</t>
        </is>
      </c>
      <c r="K112" s="168" t="inlineStr"/>
    </row>
    <row r="113">
      <c r="B113" t="inlineStr">
        <is>
          <t>ConTab_BOM_KP_DripPans_115</t>
        </is>
      </c>
      <c r="C113" s="7" t="inlineStr">
        <is>
          <t>5015-9_0-KP</t>
        </is>
      </c>
      <c r="D113" s="168" t="inlineStr">
        <is>
          <t>Steel</t>
        </is>
      </c>
      <c r="E113" t="inlineStr">
        <is>
          <t>404T</t>
        </is>
      </c>
      <c r="F113" t="inlineStr">
        <is>
          <t>Drip_Pan</t>
        </is>
      </c>
      <c r="G113" t="inlineStr">
        <is>
          <t>Standard Drip Pan</t>
        </is>
      </c>
      <c r="H113" t="inlineStr">
        <is>
          <t>91903490</t>
        </is>
      </c>
      <c r="I113" t="inlineStr">
        <is>
          <t>B104312</t>
        </is>
      </c>
      <c r="J113" s="168" t="inlineStr">
        <is>
          <t>LT027</t>
        </is>
      </c>
      <c r="K113" s="168" t="inlineStr"/>
    </row>
    <row r="114">
      <c r="B114" t="inlineStr">
        <is>
          <t>ConTab_BOM_KP_DripPans_116</t>
        </is>
      </c>
      <c r="C114" s="7" t="inlineStr">
        <is>
          <t>5015-9_0-KP</t>
        </is>
      </c>
      <c r="D114" s="168" t="inlineStr">
        <is>
          <t>Steel</t>
        </is>
      </c>
      <c r="E114" t="inlineStr">
        <is>
          <t>405T</t>
        </is>
      </c>
      <c r="F114" t="inlineStr">
        <is>
          <t>Drip_Pan</t>
        </is>
      </c>
      <c r="G114" t="inlineStr">
        <is>
          <t>Standard Drip Pan</t>
        </is>
      </c>
      <c r="H114" t="inlineStr">
        <is>
          <t>91903490</t>
        </is>
      </c>
      <c r="I114" t="inlineStr">
        <is>
          <t>B104312</t>
        </is>
      </c>
      <c r="J114" s="168" t="inlineStr">
        <is>
          <t>LT027</t>
        </is>
      </c>
      <c r="K114" s="168" t="inlineStr"/>
    </row>
    <row r="115">
      <c r="B115" t="inlineStr">
        <is>
          <t>ConTab_BOM_KP_DripPans_118</t>
        </is>
      </c>
      <c r="C115" s="7" t="inlineStr">
        <is>
          <t>5015-9_0-KP</t>
        </is>
      </c>
      <c r="D115" s="168" t="inlineStr">
        <is>
          <t>Special</t>
        </is>
      </c>
      <c r="E115" t="inlineStr">
        <is>
          <t>All</t>
        </is>
      </c>
      <c r="F115" t="inlineStr">
        <is>
          <t>Drip_Pan</t>
        </is>
      </c>
      <c r="G115" t="inlineStr">
        <is>
          <t>Standard Drip Pan</t>
        </is>
      </c>
      <c r="H115" t="inlineStr">
        <is>
          <t>RTF</t>
        </is>
      </c>
      <c r="I115" t="inlineStr">
        <is>
          <t>B104306</t>
        </is>
      </c>
      <c r="J115" s="168" t="inlineStr">
        <is>
          <t>LT029</t>
        </is>
      </c>
      <c r="K115" s="168" t="inlineStr"/>
    </row>
    <row r="116">
      <c r="B116" t="inlineStr">
        <is>
          <t>ConTab_BOM_KP_DripPans_119</t>
        </is>
      </c>
      <c r="C116" s="7" t="inlineStr">
        <is>
          <t>6012-1_2-KP</t>
        </is>
      </c>
      <c r="D116" s="168" t="inlineStr">
        <is>
          <t>Steel</t>
        </is>
      </c>
      <c r="E116" t="inlineStr">
        <is>
          <t>213T</t>
        </is>
      </c>
      <c r="F116" t="inlineStr">
        <is>
          <t>Drip_Pan</t>
        </is>
      </c>
      <c r="G116" t="inlineStr">
        <is>
          <t>Standard Drip Pan</t>
        </is>
      </c>
      <c r="H116" t="inlineStr">
        <is>
          <t>91903360</t>
        </is>
      </c>
      <c r="I116" t="inlineStr">
        <is>
          <t>B104309</t>
        </is>
      </c>
      <c r="J116" s="168" t="inlineStr">
        <is>
          <t>LT027</t>
        </is>
      </c>
      <c r="K116" s="168" t="inlineStr"/>
    </row>
    <row r="117">
      <c r="B117" t="inlineStr">
        <is>
          <t>ConTab_BOM_KP_DripPans_120</t>
        </is>
      </c>
      <c r="C117" s="7" t="inlineStr">
        <is>
          <t>6012-1_2-KP</t>
        </is>
      </c>
      <c r="D117" s="168" t="inlineStr">
        <is>
          <t>Steel</t>
        </is>
      </c>
      <c r="E117" t="inlineStr">
        <is>
          <t>215T</t>
        </is>
      </c>
      <c r="F117" t="inlineStr">
        <is>
          <t>Drip_Pan</t>
        </is>
      </c>
      <c r="G117" t="inlineStr">
        <is>
          <t>Standard Drip Pan</t>
        </is>
      </c>
      <c r="H117" t="inlineStr">
        <is>
          <t>91903360</t>
        </is>
      </c>
      <c r="I117" t="inlineStr">
        <is>
          <t>B104309</t>
        </is>
      </c>
      <c r="J117" s="168" t="inlineStr">
        <is>
          <t>LT027</t>
        </is>
      </c>
      <c r="K117" s="168" t="inlineStr"/>
    </row>
    <row r="118">
      <c r="B118" t="inlineStr">
        <is>
          <t>ConTab_BOM_KP_DripPans_121</t>
        </is>
      </c>
      <c r="C118" s="7" t="inlineStr">
        <is>
          <t>6012-1_2-KP</t>
        </is>
      </c>
      <c r="D118" s="168" t="inlineStr">
        <is>
          <t>Steel</t>
        </is>
      </c>
      <c r="E118" t="inlineStr">
        <is>
          <t>254T</t>
        </is>
      </c>
      <c r="F118" t="inlineStr">
        <is>
          <t>Drip_Pan</t>
        </is>
      </c>
      <c r="G118" t="inlineStr">
        <is>
          <t>Standard Drip Pan</t>
        </is>
      </c>
      <c r="H118" t="inlineStr">
        <is>
          <t>91903360</t>
        </is>
      </c>
      <c r="I118" t="inlineStr">
        <is>
          <t>B104309</t>
        </is>
      </c>
      <c r="J118" s="168" t="inlineStr">
        <is>
          <t>LT027</t>
        </is>
      </c>
      <c r="K118" s="168" t="inlineStr"/>
    </row>
    <row r="119">
      <c r="B119" t="inlineStr">
        <is>
          <t>ConTab_BOM_KP_DripPans_122</t>
        </is>
      </c>
      <c r="C119" s="7" t="inlineStr">
        <is>
          <t>6012-1_2-KP</t>
        </is>
      </c>
      <c r="D119" s="168" t="inlineStr">
        <is>
          <t>Steel</t>
        </is>
      </c>
      <c r="E119" t="inlineStr">
        <is>
          <t>256T</t>
        </is>
      </c>
      <c r="F119" t="inlineStr">
        <is>
          <t>Drip_Pan</t>
        </is>
      </c>
      <c r="G119" t="inlineStr">
        <is>
          <t>Standard Drip Pan</t>
        </is>
      </c>
      <c r="H119" t="inlineStr">
        <is>
          <t>91903360</t>
        </is>
      </c>
      <c r="I119" t="inlineStr">
        <is>
          <t>B104309</t>
        </is>
      </c>
      <c r="J119" s="168" t="inlineStr">
        <is>
          <t>LT027</t>
        </is>
      </c>
      <c r="K119" s="168" t="inlineStr"/>
    </row>
    <row r="120">
      <c r="B120" t="inlineStr">
        <is>
          <t>ConTab_BOM_KP_DripPans_123</t>
        </is>
      </c>
      <c r="C120" s="7" t="inlineStr">
        <is>
          <t>6012-1_2-KP</t>
        </is>
      </c>
      <c r="D120" s="168" t="inlineStr">
        <is>
          <t>Steel</t>
        </is>
      </c>
      <c r="E120" t="inlineStr">
        <is>
          <t>284T</t>
        </is>
      </c>
      <c r="F120" t="inlineStr">
        <is>
          <t>Drip_Pan</t>
        </is>
      </c>
      <c r="G120" t="inlineStr">
        <is>
          <t>Standard Drip Pan</t>
        </is>
      </c>
      <c r="H120" t="inlineStr">
        <is>
          <t>91903360</t>
        </is>
      </c>
      <c r="I120" t="inlineStr">
        <is>
          <t>B104309</t>
        </is>
      </c>
      <c r="J120" s="168" t="inlineStr">
        <is>
          <t>LT027</t>
        </is>
      </c>
      <c r="K120" s="168" t="inlineStr"/>
    </row>
    <row r="121">
      <c r="B121" t="inlineStr">
        <is>
          <t>ConTab_BOM_KP_DripPans_124</t>
        </is>
      </c>
      <c r="C121" s="7" t="inlineStr">
        <is>
          <t>6012-1_2-KP</t>
        </is>
      </c>
      <c r="D121" s="168" t="inlineStr">
        <is>
          <t>Steel</t>
        </is>
      </c>
      <c r="E121" t="inlineStr">
        <is>
          <t>286T</t>
        </is>
      </c>
      <c r="F121" t="inlineStr">
        <is>
          <t>Drip_Pan</t>
        </is>
      </c>
      <c r="G121" t="inlineStr">
        <is>
          <t>Standard Drip Pan</t>
        </is>
      </c>
      <c r="H121" t="inlineStr">
        <is>
          <t>91903360</t>
        </is>
      </c>
      <c r="I121" t="inlineStr">
        <is>
          <t>B104309</t>
        </is>
      </c>
      <c r="J121" s="168" t="inlineStr">
        <is>
          <t>LT027</t>
        </is>
      </c>
      <c r="K121" s="168" t="inlineStr"/>
    </row>
    <row r="122">
      <c r="B122" t="inlineStr">
        <is>
          <t>ConTab_BOM_KP_DripPans_125</t>
        </is>
      </c>
      <c r="C122" s="7" t="inlineStr">
        <is>
          <t>6012-1_2-KP</t>
        </is>
      </c>
      <c r="D122" s="168" t="inlineStr">
        <is>
          <t>Steel</t>
        </is>
      </c>
      <c r="E122" t="inlineStr">
        <is>
          <t>324T</t>
        </is>
      </c>
      <c r="F122" t="inlineStr">
        <is>
          <t>Drip_Pan</t>
        </is>
      </c>
      <c r="G122" t="inlineStr">
        <is>
          <t>Standard Drip Pan</t>
        </is>
      </c>
      <c r="H122" t="inlineStr">
        <is>
          <t>91903363</t>
        </is>
      </c>
      <c r="I122" t="inlineStr">
        <is>
          <t>B104310</t>
        </is>
      </c>
      <c r="J122" s="168" t="inlineStr">
        <is>
          <t>LT027</t>
        </is>
      </c>
      <c r="K122" s="168" t="inlineStr"/>
    </row>
    <row r="123">
      <c r="B123" t="inlineStr">
        <is>
          <t>ConTab_BOM_KP_DripPans_126</t>
        </is>
      </c>
      <c r="C123" s="7" t="inlineStr">
        <is>
          <t>6012-1_2-KP</t>
        </is>
      </c>
      <c r="D123" s="168" t="inlineStr">
        <is>
          <t>Steel</t>
        </is>
      </c>
      <c r="E123" t="inlineStr">
        <is>
          <t>326T</t>
        </is>
      </c>
      <c r="F123" t="inlineStr">
        <is>
          <t>Drip_Pan</t>
        </is>
      </c>
      <c r="G123" t="inlineStr">
        <is>
          <t>Standard Drip Pan</t>
        </is>
      </c>
      <c r="H123" t="inlineStr">
        <is>
          <t>91903363</t>
        </is>
      </c>
      <c r="I123" t="inlineStr">
        <is>
          <t>B104310</t>
        </is>
      </c>
      <c r="J123" s="168" t="inlineStr">
        <is>
          <t>LT027</t>
        </is>
      </c>
      <c r="K123" s="168" t="inlineStr"/>
    </row>
    <row r="124">
      <c r="B124" t="inlineStr">
        <is>
          <t>ConTab_BOM_KP_DripPans_127</t>
        </is>
      </c>
      <c r="C124" s="7" t="inlineStr">
        <is>
          <t>6012-1_2-KP</t>
        </is>
      </c>
      <c r="D124" s="168" t="inlineStr">
        <is>
          <t>Steel</t>
        </is>
      </c>
      <c r="E124" t="inlineStr">
        <is>
          <t>364T</t>
        </is>
      </c>
      <c r="F124" t="inlineStr">
        <is>
          <t>Drip_Pan</t>
        </is>
      </c>
      <c r="G124" t="inlineStr">
        <is>
          <t>Standard Drip Pan</t>
        </is>
      </c>
      <c r="H124" t="inlineStr">
        <is>
          <t>91903363</t>
        </is>
      </c>
      <c r="I124" t="inlineStr">
        <is>
          <t>B104310</t>
        </is>
      </c>
      <c r="J124" s="168" t="inlineStr">
        <is>
          <t>LT027</t>
        </is>
      </c>
      <c r="K124" s="168" t="inlineStr"/>
    </row>
    <row r="125">
      <c r="B125" t="inlineStr">
        <is>
          <t>ConTab_BOM_KP_DripPans_128</t>
        </is>
      </c>
      <c r="C125" s="7" t="inlineStr">
        <is>
          <t>6012-1_2-KP</t>
        </is>
      </c>
      <c r="D125" s="168" t="inlineStr">
        <is>
          <t>Steel</t>
        </is>
      </c>
      <c r="E125" t="inlineStr">
        <is>
          <t>365T</t>
        </is>
      </c>
      <c r="F125" t="inlineStr">
        <is>
          <t>Drip_Pan</t>
        </is>
      </c>
      <c r="G125" t="inlineStr">
        <is>
          <t>Standard Drip Pan</t>
        </is>
      </c>
      <c r="H125" t="inlineStr">
        <is>
          <t>91903363</t>
        </is>
      </c>
      <c r="I125" t="inlineStr">
        <is>
          <t>B104310</t>
        </is>
      </c>
      <c r="J125" s="168" t="inlineStr">
        <is>
          <t>LT027</t>
        </is>
      </c>
      <c r="K125" s="168" t="inlineStr"/>
    </row>
    <row r="126">
      <c r="B126" t="inlineStr">
        <is>
          <t>ConTab_BOM_KP_DripPans_130</t>
        </is>
      </c>
      <c r="C126" s="7" t="inlineStr">
        <is>
          <t>6012-1_2-KP</t>
        </is>
      </c>
      <c r="D126" s="168" t="inlineStr">
        <is>
          <t>Special</t>
        </is>
      </c>
      <c r="E126" t="inlineStr">
        <is>
          <t>All</t>
        </is>
      </c>
      <c r="F126" t="inlineStr">
        <is>
          <t>Drip_Pan</t>
        </is>
      </c>
      <c r="G126" t="inlineStr">
        <is>
          <t>Standard Drip Pan</t>
        </is>
      </c>
      <c r="H126" t="inlineStr">
        <is>
          <t>RTF</t>
        </is>
      </c>
      <c r="I126" t="inlineStr">
        <is>
          <t>B104306</t>
        </is>
      </c>
      <c r="J126" s="168" t="inlineStr">
        <is>
          <t>LT029</t>
        </is>
      </c>
      <c r="K126" s="168" t="inlineStr"/>
    </row>
    <row r="127">
      <c r="B127" t="inlineStr">
        <is>
          <t>ConTab_BOM_KP_DripPans_131</t>
        </is>
      </c>
      <c r="C127" s="7" t="inlineStr">
        <is>
          <t>6012-3_4-KP</t>
        </is>
      </c>
      <c r="D127" s="168" t="inlineStr">
        <is>
          <t>Steel</t>
        </is>
      </c>
      <c r="E127" t="inlineStr">
        <is>
          <t>254T</t>
        </is>
      </c>
      <c r="F127" t="inlineStr">
        <is>
          <t>Drip_Pan</t>
        </is>
      </c>
      <c r="G127" t="inlineStr">
        <is>
          <t>Standard Drip Pan</t>
        </is>
      </c>
      <c r="H127" t="inlineStr">
        <is>
          <t>91903210</t>
        </is>
      </c>
      <c r="I127" t="inlineStr">
        <is>
          <t>B104311</t>
        </is>
      </c>
      <c r="J127" s="168" t="inlineStr">
        <is>
          <t>LT027</t>
        </is>
      </c>
      <c r="K127" s="168" t="inlineStr"/>
    </row>
    <row r="128">
      <c r="B128" t="inlineStr">
        <is>
          <t>ConTab_BOM_KP_DripPans_132</t>
        </is>
      </c>
      <c r="C128" s="7" t="inlineStr">
        <is>
          <t>6012-3_4-KP</t>
        </is>
      </c>
      <c r="D128" s="168" t="inlineStr">
        <is>
          <t>Steel</t>
        </is>
      </c>
      <c r="E128" t="inlineStr">
        <is>
          <t>256T</t>
        </is>
      </c>
      <c r="F128" t="inlineStr">
        <is>
          <t>Drip_Pan</t>
        </is>
      </c>
      <c r="G128" t="inlineStr">
        <is>
          <t>Standard Drip Pan</t>
        </is>
      </c>
      <c r="H128" t="inlineStr">
        <is>
          <t>91903210</t>
        </is>
      </c>
      <c r="I128" t="inlineStr">
        <is>
          <t>B104311</t>
        </is>
      </c>
      <c r="J128" s="168" t="inlineStr">
        <is>
          <t>LT027</t>
        </is>
      </c>
      <c r="K128" s="168" t="inlineStr"/>
    </row>
    <row r="129">
      <c r="B129" t="inlineStr">
        <is>
          <t>ConTab_BOM_KP_DripPans_133</t>
        </is>
      </c>
      <c r="C129" s="7" t="inlineStr">
        <is>
          <t>6012-3_4-KP</t>
        </is>
      </c>
      <c r="D129" s="168" t="inlineStr">
        <is>
          <t>Steel</t>
        </is>
      </c>
      <c r="E129" t="inlineStr">
        <is>
          <t>284T</t>
        </is>
      </c>
      <c r="F129" t="inlineStr">
        <is>
          <t>Drip_Pan</t>
        </is>
      </c>
      <c r="G129" t="inlineStr">
        <is>
          <t>Standard Drip Pan</t>
        </is>
      </c>
      <c r="H129" t="inlineStr">
        <is>
          <t>91903490</t>
        </is>
      </c>
      <c r="I129" t="inlineStr">
        <is>
          <t>B104312</t>
        </is>
      </c>
      <c r="J129" s="168" t="inlineStr">
        <is>
          <t>LT027</t>
        </is>
      </c>
      <c r="K129" s="168" t="inlineStr"/>
    </row>
    <row r="130">
      <c r="B130" t="inlineStr">
        <is>
          <t>ConTab_BOM_KP_DripPans_134</t>
        </is>
      </c>
      <c r="C130" s="7" t="inlineStr">
        <is>
          <t>6012-3_4-KP</t>
        </is>
      </c>
      <c r="D130" s="168" t="inlineStr">
        <is>
          <t>Steel</t>
        </is>
      </c>
      <c r="E130" t="inlineStr">
        <is>
          <t>286T</t>
        </is>
      </c>
      <c r="F130" t="inlineStr">
        <is>
          <t>Drip_Pan</t>
        </is>
      </c>
      <c r="G130" t="inlineStr">
        <is>
          <t>Standard Drip Pan</t>
        </is>
      </c>
      <c r="H130" t="inlineStr">
        <is>
          <t>91903490</t>
        </is>
      </c>
      <c r="I130" t="inlineStr">
        <is>
          <t>B104312</t>
        </is>
      </c>
      <c r="J130" s="168" t="inlineStr">
        <is>
          <t>LT027</t>
        </is>
      </c>
      <c r="K130" s="168" t="inlineStr"/>
    </row>
    <row r="131">
      <c r="B131" t="inlineStr">
        <is>
          <t>ConTab_BOM_KP_DripPans_135</t>
        </is>
      </c>
      <c r="C131" s="7" t="inlineStr">
        <is>
          <t>6012-3_4-KP</t>
        </is>
      </c>
      <c r="D131" s="168" t="inlineStr">
        <is>
          <t>Steel</t>
        </is>
      </c>
      <c r="E131" t="inlineStr">
        <is>
          <t>324T</t>
        </is>
      </c>
      <c r="F131" t="inlineStr">
        <is>
          <t>Drip_Pan</t>
        </is>
      </c>
      <c r="G131" t="inlineStr">
        <is>
          <t>Standard Drip Pan</t>
        </is>
      </c>
      <c r="H131" t="inlineStr">
        <is>
          <t>91903490</t>
        </is>
      </c>
      <c r="I131" t="inlineStr">
        <is>
          <t>B104312</t>
        </is>
      </c>
      <c r="J131" s="168" t="inlineStr">
        <is>
          <t>LT027</t>
        </is>
      </c>
      <c r="K131" s="168" t="inlineStr"/>
    </row>
    <row r="132">
      <c r="B132" t="inlineStr">
        <is>
          <t>ConTab_BOM_KP_DripPans_136</t>
        </is>
      </c>
      <c r="C132" s="7" t="inlineStr">
        <is>
          <t>6012-3_4-KP</t>
        </is>
      </c>
      <c r="D132" s="168" t="inlineStr">
        <is>
          <t>Steel</t>
        </is>
      </c>
      <c r="E132" t="inlineStr">
        <is>
          <t>326T</t>
        </is>
      </c>
      <c r="F132" t="inlineStr">
        <is>
          <t>Drip_Pan</t>
        </is>
      </c>
      <c r="G132" t="inlineStr">
        <is>
          <t>Standard Drip Pan</t>
        </is>
      </c>
      <c r="H132" t="inlineStr">
        <is>
          <t>91903490</t>
        </is>
      </c>
      <c r="I132" t="inlineStr">
        <is>
          <t>B104312</t>
        </is>
      </c>
      <c r="J132" s="168" t="inlineStr">
        <is>
          <t>LT027</t>
        </is>
      </c>
      <c r="K132" s="168" t="inlineStr"/>
    </row>
    <row r="133">
      <c r="B133" t="inlineStr">
        <is>
          <t>ConTab_BOM_KP_DripPans_137</t>
        </is>
      </c>
      <c r="C133" s="7" t="inlineStr">
        <is>
          <t>6012-3_4-KP</t>
        </is>
      </c>
      <c r="D133" s="168" t="inlineStr">
        <is>
          <t>Steel</t>
        </is>
      </c>
      <c r="E133" t="inlineStr">
        <is>
          <t>364T</t>
        </is>
      </c>
      <c r="F133" t="inlineStr">
        <is>
          <t>Drip_Pan</t>
        </is>
      </c>
      <c r="G133" t="inlineStr">
        <is>
          <t>Standard Drip Pan</t>
        </is>
      </c>
      <c r="H133" t="inlineStr">
        <is>
          <t>91903490</t>
        </is>
      </c>
      <c r="I133" t="inlineStr">
        <is>
          <t>B104312</t>
        </is>
      </c>
      <c r="J133" s="168" t="inlineStr">
        <is>
          <t>LT027</t>
        </is>
      </c>
      <c r="K133" s="168" t="inlineStr"/>
    </row>
    <row r="134">
      <c r="B134" t="inlineStr">
        <is>
          <t>ConTab_BOM_KP_DripPans_138</t>
        </is>
      </c>
      <c r="C134" s="7" t="inlineStr">
        <is>
          <t>6012-3_4-KP</t>
        </is>
      </c>
      <c r="D134" s="168" t="inlineStr">
        <is>
          <t>Steel</t>
        </is>
      </c>
      <c r="E134" t="inlineStr">
        <is>
          <t>365T</t>
        </is>
      </c>
      <c r="F134" t="inlineStr">
        <is>
          <t>Drip_Pan</t>
        </is>
      </c>
      <c r="G134" t="inlineStr">
        <is>
          <t>Standard Drip Pan</t>
        </is>
      </c>
      <c r="H134" t="inlineStr">
        <is>
          <t>91903490</t>
        </is>
      </c>
      <c r="I134" t="inlineStr">
        <is>
          <t>B104312</t>
        </is>
      </c>
      <c r="J134" s="168" t="inlineStr">
        <is>
          <t>LT027</t>
        </is>
      </c>
      <c r="K134" s="168" t="inlineStr"/>
    </row>
    <row r="135">
      <c r="B135" t="inlineStr">
        <is>
          <t>ConTab_BOM_KP_DripPans_139</t>
        </is>
      </c>
      <c r="C135" s="7" t="inlineStr">
        <is>
          <t>6012-3_4-KP</t>
        </is>
      </c>
      <c r="D135" s="168" t="inlineStr">
        <is>
          <t>Steel</t>
        </is>
      </c>
      <c r="E135" t="inlineStr">
        <is>
          <t>404T</t>
        </is>
      </c>
      <c r="F135" t="inlineStr">
        <is>
          <t>Drip_Pan</t>
        </is>
      </c>
      <c r="G135" t="inlineStr">
        <is>
          <t>Standard Drip Pan</t>
        </is>
      </c>
      <c r="H135" t="inlineStr">
        <is>
          <t>91903490</t>
        </is>
      </c>
      <c r="I135" t="inlineStr">
        <is>
          <t>B104312</t>
        </is>
      </c>
      <c r="J135" s="168" t="inlineStr">
        <is>
          <t>LT027</t>
        </is>
      </c>
      <c r="K135" s="168" t="inlineStr"/>
    </row>
    <row r="136">
      <c r="B136" t="inlineStr">
        <is>
          <t>ConTab_BOM_KP_DripPans_140</t>
        </is>
      </c>
      <c r="C136" s="7" t="inlineStr">
        <is>
          <t>6012-3_4-KP</t>
        </is>
      </c>
      <c r="D136" s="168" t="inlineStr">
        <is>
          <t>Steel</t>
        </is>
      </c>
      <c r="E136" t="inlineStr">
        <is>
          <t>405T</t>
        </is>
      </c>
      <c r="F136" t="inlineStr">
        <is>
          <t>Drip_Pan</t>
        </is>
      </c>
      <c r="G136" t="inlineStr">
        <is>
          <t>Standard Drip Pan</t>
        </is>
      </c>
      <c r="H136" t="inlineStr">
        <is>
          <t>91903490</t>
        </is>
      </c>
      <c r="I136" t="inlineStr">
        <is>
          <t>B104312</t>
        </is>
      </c>
      <c r="J136" s="168" t="inlineStr">
        <is>
          <t>LT027</t>
        </is>
      </c>
      <c r="K136" s="168" t="inlineStr"/>
    </row>
    <row r="137">
      <c r="B137" t="inlineStr">
        <is>
          <t>ConTab_BOM_KP_DripPans_142</t>
        </is>
      </c>
      <c r="C137" s="7" t="inlineStr">
        <is>
          <t>6012-3_4-KP</t>
        </is>
      </c>
      <c r="D137" s="168" t="inlineStr">
        <is>
          <t>Special</t>
        </is>
      </c>
      <c r="E137" t="inlineStr">
        <is>
          <t>All</t>
        </is>
      </c>
      <c r="F137" t="inlineStr">
        <is>
          <t>Drip_Pan</t>
        </is>
      </c>
      <c r="G137" t="inlineStr">
        <is>
          <t>Standard Drip Pan</t>
        </is>
      </c>
      <c r="H137" t="inlineStr">
        <is>
          <t>RTF</t>
        </is>
      </c>
      <c r="I137" t="inlineStr">
        <is>
          <t>B104306</t>
        </is>
      </c>
      <c r="J137" s="168" t="inlineStr">
        <is>
          <t>LT029</t>
        </is>
      </c>
      <c r="K137" s="168" t="inlineStr"/>
    </row>
    <row r="138">
      <c r="B138" t="inlineStr">
        <is>
          <t>ConTab_BOM_KP_DripPans_143</t>
        </is>
      </c>
      <c r="C138" s="7" t="inlineStr">
        <is>
          <t>6015-1_2-KP</t>
        </is>
      </c>
      <c r="D138" s="168" t="inlineStr">
        <is>
          <t>Steel</t>
        </is>
      </c>
      <c r="E138" t="inlineStr">
        <is>
          <t>254T</t>
        </is>
      </c>
      <c r="F138" t="inlineStr">
        <is>
          <t>Drip_Pan</t>
        </is>
      </c>
      <c r="G138" t="inlineStr">
        <is>
          <t>Standard Drip Pan</t>
        </is>
      </c>
      <c r="H138" t="inlineStr">
        <is>
          <t>91903368</t>
        </is>
      </c>
      <c r="I138" t="inlineStr">
        <is>
          <t>B104312</t>
        </is>
      </c>
      <c r="J138" s="168" t="inlineStr">
        <is>
          <t>LT027</t>
        </is>
      </c>
      <c r="K138" s="168" t="inlineStr"/>
    </row>
    <row r="139">
      <c r="B139" t="inlineStr">
        <is>
          <t>ConTab_BOM_KP_DripPans_144</t>
        </is>
      </c>
      <c r="C139" s="7" t="inlineStr">
        <is>
          <t>6015-1_2-KP</t>
        </is>
      </c>
      <c r="D139" s="168" t="inlineStr">
        <is>
          <t>Steel</t>
        </is>
      </c>
      <c r="E139" t="inlineStr">
        <is>
          <t>256T</t>
        </is>
      </c>
      <c r="F139" t="inlineStr">
        <is>
          <t>Drip_Pan</t>
        </is>
      </c>
      <c r="G139" t="inlineStr">
        <is>
          <t>Standard Drip Pan</t>
        </is>
      </c>
      <c r="H139" t="inlineStr">
        <is>
          <t>91903368</t>
        </is>
      </c>
      <c r="I139" t="inlineStr">
        <is>
          <t>B104312</t>
        </is>
      </c>
      <c r="J139" s="168" t="inlineStr">
        <is>
          <t>LT027</t>
        </is>
      </c>
      <c r="K139" s="168" t="inlineStr"/>
    </row>
    <row r="140">
      <c r="B140" t="inlineStr">
        <is>
          <t>ConTab_BOM_KP_DripPans_145</t>
        </is>
      </c>
      <c r="C140" s="7" t="inlineStr">
        <is>
          <t>6015-1_2-KP</t>
        </is>
      </c>
      <c r="D140" s="168" t="inlineStr">
        <is>
          <t>Steel</t>
        </is>
      </c>
      <c r="E140" t="inlineStr">
        <is>
          <t>284T</t>
        </is>
      </c>
      <c r="F140" t="inlineStr">
        <is>
          <t>Drip_Pan</t>
        </is>
      </c>
      <c r="G140" t="inlineStr">
        <is>
          <t>Standard Drip Pan</t>
        </is>
      </c>
      <c r="H140" t="inlineStr">
        <is>
          <t>91903368</t>
        </is>
      </c>
      <c r="I140" t="inlineStr">
        <is>
          <t>B104312</t>
        </is>
      </c>
      <c r="J140" s="168" t="inlineStr">
        <is>
          <t>LT027</t>
        </is>
      </c>
      <c r="K140" s="168" t="inlineStr"/>
    </row>
    <row r="141">
      <c r="B141" t="inlineStr">
        <is>
          <t>ConTab_BOM_KP_DripPans_146</t>
        </is>
      </c>
      <c r="C141" s="7" t="inlineStr">
        <is>
          <t>6015-1_2-KP</t>
        </is>
      </c>
      <c r="D141" s="168" t="inlineStr">
        <is>
          <t>Steel</t>
        </is>
      </c>
      <c r="E141" t="inlineStr">
        <is>
          <t>286T</t>
        </is>
      </c>
      <c r="F141" t="inlineStr">
        <is>
          <t>Drip_Pan</t>
        </is>
      </c>
      <c r="G141" t="inlineStr">
        <is>
          <t>Standard Drip Pan</t>
        </is>
      </c>
      <c r="H141" t="inlineStr">
        <is>
          <t>91903368</t>
        </is>
      </c>
      <c r="I141" t="inlineStr">
        <is>
          <t>B104312</t>
        </is>
      </c>
      <c r="J141" s="168" t="inlineStr">
        <is>
          <t>LT027</t>
        </is>
      </c>
      <c r="K141" s="168" t="inlineStr"/>
    </row>
    <row r="142">
      <c r="B142" t="inlineStr">
        <is>
          <t>ConTab_BOM_KP_DripPans_147</t>
        </is>
      </c>
      <c r="C142" s="7" t="inlineStr">
        <is>
          <t>6015-1_2-KP</t>
        </is>
      </c>
      <c r="D142" s="168" t="inlineStr">
        <is>
          <t>Steel</t>
        </is>
      </c>
      <c r="E142" t="inlineStr">
        <is>
          <t>324T</t>
        </is>
      </c>
      <c r="F142" t="inlineStr">
        <is>
          <t>Drip_Pan</t>
        </is>
      </c>
      <c r="G142" t="inlineStr">
        <is>
          <t>Standard Drip Pan</t>
        </is>
      </c>
      <c r="H142" t="inlineStr">
        <is>
          <t>91903368</t>
        </is>
      </c>
      <c r="I142" t="inlineStr">
        <is>
          <t>B104312</t>
        </is>
      </c>
      <c r="J142" s="168" t="inlineStr">
        <is>
          <t>LT027</t>
        </is>
      </c>
      <c r="K142" s="168" t="inlineStr"/>
    </row>
    <row r="143">
      <c r="B143" t="inlineStr">
        <is>
          <t>ConTab_BOM_KP_DripPans_148</t>
        </is>
      </c>
      <c r="C143" s="7" t="inlineStr">
        <is>
          <t>6015-1_2-KP</t>
        </is>
      </c>
      <c r="D143" s="168" t="inlineStr">
        <is>
          <t>Steel</t>
        </is>
      </c>
      <c r="E143" t="inlineStr">
        <is>
          <t>326T</t>
        </is>
      </c>
      <c r="F143" t="inlineStr">
        <is>
          <t>Drip_Pan</t>
        </is>
      </c>
      <c r="G143" t="inlineStr">
        <is>
          <t>Standard Drip Pan</t>
        </is>
      </c>
      <c r="H143" t="inlineStr">
        <is>
          <t>91903368</t>
        </is>
      </c>
      <c r="I143" t="inlineStr">
        <is>
          <t>B104312</t>
        </is>
      </c>
      <c r="J143" s="168" t="inlineStr">
        <is>
          <t>LT027</t>
        </is>
      </c>
      <c r="K143" s="168" t="inlineStr"/>
    </row>
    <row r="144">
      <c r="B144" t="inlineStr">
        <is>
          <t>ConTab_BOM_KP_DripPans_149</t>
        </is>
      </c>
      <c r="C144" s="7" t="inlineStr">
        <is>
          <t>6015-1_2-KP</t>
        </is>
      </c>
      <c r="D144" s="168" t="inlineStr">
        <is>
          <t>Steel</t>
        </is>
      </c>
      <c r="E144" t="inlineStr">
        <is>
          <t>364T</t>
        </is>
      </c>
      <c r="F144" t="inlineStr">
        <is>
          <t>Drip_Pan</t>
        </is>
      </c>
      <c r="G144" t="inlineStr">
        <is>
          <t>Standard Drip Pan</t>
        </is>
      </c>
      <c r="H144" t="inlineStr">
        <is>
          <t>91903368</t>
        </is>
      </c>
      <c r="I144" t="inlineStr">
        <is>
          <t>B104312</t>
        </is>
      </c>
      <c r="J144" s="168" t="inlineStr">
        <is>
          <t>LT027</t>
        </is>
      </c>
      <c r="K144" s="168" t="inlineStr"/>
    </row>
    <row r="145">
      <c r="B145" t="inlineStr">
        <is>
          <t>ConTab_BOM_KP_DripPans_150</t>
        </is>
      </c>
      <c r="C145" s="7" t="inlineStr">
        <is>
          <t>6015-1_2-KP</t>
        </is>
      </c>
      <c r="D145" s="168" t="inlineStr">
        <is>
          <t>Steel</t>
        </is>
      </c>
      <c r="E145" t="inlineStr">
        <is>
          <t>365T</t>
        </is>
      </c>
      <c r="F145" t="inlineStr">
        <is>
          <t>Drip_Pan</t>
        </is>
      </c>
      <c r="G145" t="inlineStr">
        <is>
          <t>Standard Drip Pan</t>
        </is>
      </c>
      <c r="H145" t="inlineStr">
        <is>
          <t>91903368</t>
        </is>
      </c>
      <c r="I145" t="inlineStr">
        <is>
          <t>B104312</t>
        </is>
      </c>
      <c r="J145" s="168" t="inlineStr">
        <is>
          <t>LT027</t>
        </is>
      </c>
      <c r="K145" s="168" t="inlineStr"/>
    </row>
    <row r="146">
      <c r="B146" t="inlineStr">
        <is>
          <t>ConTab_BOM_KP_DripPans_151</t>
        </is>
      </c>
      <c r="C146" s="7" t="inlineStr">
        <is>
          <t>6015-1_2-KP</t>
        </is>
      </c>
      <c r="D146" s="168" t="inlineStr">
        <is>
          <t>Steel</t>
        </is>
      </c>
      <c r="E146" t="inlineStr">
        <is>
          <t>404T</t>
        </is>
      </c>
      <c r="F146" t="inlineStr">
        <is>
          <t>Drip_Pan</t>
        </is>
      </c>
      <c r="G146" t="inlineStr">
        <is>
          <t>Standard Drip Pan</t>
        </is>
      </c>
      <c r="H146" t="inlineStr">
        <is>
          <t>91903368</t>
        </is>
      </c>
      <c r="I146" t="inlineStr">
        <is>
          <t>B104312</t>
        </is>
      </c>
      <c r="J146" s="168" t="inlineStr">
        <is>
          <t>LT027</t>
        </is>
      </c>
      <c r="K146" s="168" t="inlineStr"/>
    </row>
    <row r="147">
      <c r="B147" t="inlineStr">
        <is>
          <t>ConTab_BOM_KP_DripPans_152</t>
        </is>
      </c>
      <c r="C147" s="7" t="inlineStr">
        <is>
          <t>6015-1_2-KP</t>
        </is>
      </c>
      <c r="D147" s="168" t="inlineStr">
        <is>
          <t>Steel</t>
        </is>
      </c>
      <c r="E147" t="inlineStr">
        <is>
          <t>405T</t>
        </is>
      </c>
      <c r="F147" t="inlineStr">
        <is>
          <t>Drip_Pan</t>
        </is>
      </c>
      <c r="G147" t="inlineStr">
        <is>
          <t>Standard Drip Pan</t>
        </is>
      </c>
      <c r="H147" t="inlineStr">
        <is>
          <t>91903368</t>
        </is>
      </c>
      <c r="I147" t="inlineStr">
        <is>
          <t>B104312</t>
        </is>
      </c>
      <c r="J147" s="168" t="inlineStr">
        <is>
          <t>LT027</t>
        </is>
      </c>
      <c r="K147" s="168" t="inlineStr"/>
    </row>
    <row r="148">
      <c r="B148" t="inlineStr">
        <is>
          <t>ConTab_BOM_KP_DripPans_153</t>
        </is>
      </c>
      <c r="C148" s="7" t="inlineStr">
        <is>
          <t>6015-1_2-KP</t>
        </is>
      </c>
      <c r="D148" s="168" t="inlineStr">
        <is>
          <t>Steel</t>
        </is>
      </c>
      <c r="E148" t="inlineStr">
        <is>
          <t>444T</t>
        </is>
      </c>
      <c r="F148" t="inlineStr">
        <is>
          <t>Drip_Pan</t>
        </is>
      </c>
      <c r="G148" t="inlineStr">
        <is>
          <t>Standard Drip Pan</t>
        </is>
      </c>
      <c r="H148" t="inlineStr">
        <is>
          <t>91903368</t>
        </is>
      </c>
      <c r="I148" t="inlineStr">
        <is>
          <t>B104312</t>
        </is>
      </c>
      <c r="J148" s="168" t="inlineStr">
        <is>
          <t>LT027</t>
        </is>
      </c>
      <c r="K148" s="168" t="inlineStr"/>
    </row>
    <row r="149">
      <c r="B149" t="inlineStr">
        <is>
          <t>ConTab_BOM_KP_DripPans_154</t>
        </is>
      </c>
      <c r="C149" s="7" t="inlineStr">
        <is>
          <t>6015-1_2-KP</t>
        </is>
      </c>
      <c r="D149" s="168" t="inlineStr">
        <is>
          <t>Steel</t>
        </is>
      </c>
      <c r="E149" t="inlineStr">
        <is>
          <t>445T</t>
        </is>
      </c>
      <c r="F149" t="inlineStr">
        <is>
          <t>Drip_Pan</t>
        </is>
      </c>
      <c r="G149" t="inlineStr">
        <is>
          <t>Standard Drip Pan</t>
        </is>
      </c>
      <c r="H149" t="inlineStr">
        <is>
          <t>91903368</t>
        </is>
      </c>
      <c r="I149" t="inlineStr">
        <is>
          <t>B104312</t>
        </is>
      </c>
      <c r="J149" s="168" t="inlineStr">
        <is>
          <t>LT027</t>
        </is>
      </c>
      <c r="K149" s="168" t="inlineStr"/>
    </row>
    <row r="150">
      <c r="B150" t="inlineStr">
        <is>
          <t>ConTab_BOM_KP_DripPans_156</t>
        </is>
      </c>
      <c r="C150" s="7" t="inlineStr">
        <is>
          <t>6015-1_2-KP</t>
        </is>
      </c>
      <c r="D150" s="168" t="inlineStr">
        <is>
          <t>Special</t>
        </is>
      </c>
      <c r="E150" t="inlineStr">
        <is>
          <t>All</t>
        </is>
      </c>
      <c r="F150" t="inlineStr">
        <is>
          <t>Drip_Pan</t>
        </is>
      </c>
      <c r="G150" t="inlineStr">
        <is>
          <t>Standard Drip Pan</t>
        </is>
      </c>
      <c r="H150" t="inlineStr">
        <is>
          <t>RTF</t>
        </is>
      </c>
      <c r="I150" t="inlineStr">
        <is>
          <t>B104306</t>
        </is>
      </c>
      <c r="J150" s="168" t="inlineStr">
        <is>
          <t>LT029</t>
        </is>
      </c>
      <c r="K150" s="168" t="inlineStr"/>
    </row>
    <row r="151">
      <c r="B151" t="inlineStr">
        <is>
          <t>ConTab_BOM_KP_DripPans_157</t>
        </is>
      </c>
      <c r="C151" s="7" t="inlineStr">
        <is>
          <t>6019-7_8-KP</t>
        </is>
      </c>
      <c r="D151" s="168" t="inlineStr">
        <is>
          <t>Steel</t>
        </is>
      </c>
      <c r="E151" t="inlineStr">
        <is>
          <t>324T</t>
        </is>
      </c>
      <c r="F151" t="inlineStr">
        <is>
          <t>Drip_Pan</t>
        </is>
      </c>
      <c r="G151" t="inlineStr">
        <is>
          <t>Standard Drip Pan</t>
        </is>
      </c>
      <c r="H151" t="inlineStr">
        <is>
          <t>91903368</t>
        </is>
      </c>
      <c r="I151" t="inlineStr">
        <is>
          <t>B104312</t>
        </is>
      </c>
      <c r="J151" s="168" t="inlineStr">
        <is>
          <t>LT027</t>
        </is>
      </c>
      <c r="K151" s="168" t="inlineStr"/>
    </row>
    <row r="152">
      <c r="B152" t="inlineStr">
        <is>
          <t>ConTab_BOM_KP_DripPans_158</t>
        </is>
      </c>
      <c r="C152" s="7" t="inlineStr">
        <is>
          <t>6019-7_8-KP</t>
        </is>
      </c>
      <c r="D152" s="168" t="inlineStr">
        <is>
          <t>Steel</t>
        </is>
      </c>
      <c r="E152" t="inlineStr">
        <is>
          <t>326T</t>
        </is>
      </c>
      <c r="F152" t="inlineStr">
        <is>
          <t>Drip_Pan</t>
        </is>
      </c>
      <c r="G152" t="inlineStr">
        <is>
          <t>Standard Drip Pan</t>
        </is>
      </c>
      <c r="H152" t="inlineStr">
        <is>
          <t>91903368</t>
        </is>
      </c>
      <c r="I152" t="inlineStr">
        <is>
          <t>B104312</t>
        </is>
      </c>
      <c r="J152" s="168" t="inlineStr">
        <is>
          <t>LT027</t>
        </is>
      </c>
      <c r="K152" s="168" t="inlineStr"/>
    </row>
    <row r="153">
      <c r="B153" t="inlineStr">
        <is>
          <t>ConTab_BOM_KP_DripPans_159</t>
        </is>
      </c>
      <c r="C153" s="7" t="inlineStr">
        <is>
          <t>6019-7_8-KP</t>
        </is>
      </c>
      <c r="D153" s="168" t="inlineStr">
        <is>
          <t>Steel</t>
        </is>
      </c>
      <c r="E153" t="inlineStr">
        <is>
          <t>364T</t>
        </is>
      </c>
      <c r="F153" t="inlineStr">
        <is>
          <t>Drip_Pan</t>
        </is>
      </c>
      <c r="G153" t="inlineStr">
        <is>
          <t>Standard Drip Pan</t>
        </is>
      </c>
      <c r="H153" t="inlineStr">
        <is>
          <t>91903368</t>
        </is>
      </c>
      <c r="I153" t="inlineStr">
        <is>
          <t>B104312</t>
        </is>
      </c>
      <c r="J153" s="168" t="inlineStr">
        <is>
          <t>LT027</t>
        </is>
      </c>
      <c r="K153" s="168" t="inlineStr"/>
    </row>
    <row r="154">
      <c r="B154" t="inlineStr">
        <is>
          <t>ConTab_BOM_KP_DripPans_160</t>
        </is>
      </c>
      <c r="C154" s="7" t="inlineStr">
        <is>
          <t>6019-7_8-KP</t>
        </is>
      </c>
      <c r="D154" s="168" t="inlineStr">
        <is>
          <t>Steel</t>
        </is>
      </c>
      <c r="E154" t="inlineStr">
        <is>
          <t>365T</t>
        </is>
      </c>
      <c r="F154" t="inlineStr">
        <is>
          <t>Drip_Pan</t>
        </is>
      </c>
      <c r="G154" t="inlineStr">
        <is>
          <t>Standard Drip Pan</t>
        </is>
      </c>
      <c r="H154" t="inlineStr">
        <is>
          <t>91903368</t>
        </is>
      </c>
      <c r="I154" t="inlineStr">
        <is>
          <t>B104312</t>
        </is>
      </c>
      <c r="J154" s="168" t="inlineStr">
        <is>
          <t>LT027</t>
        </is>
      </c>
      <c r="K154" s="168" t="inlineStr"/>
    </row>
    <row r="155">
      <c r="B155" t="inlineStr">
        <is>
          <t>ConTab_BOM_KP_DripPans_161</t>
        </is>
      </c>
      <c r="C155" s="7" t="inlineStr">
        <is>
          <t>6019-7_8-KP</t>
        </is>
      </c>
      <c r="D155" s="168" t="inlineStr">
        <is>
          <t>Steel</t>
        </is>
      </c>
      <c r="E155" t="inlineStr">
        <is>
          <t>324T</t>
        </is>
      </c>
      <c r="F155" t="inlineStr">
        <is>
          <t>Drip_Pan</t>
        </is>
      </c>
      <c r="G155" t="inlineStr">
        <is>
          <t>Standard Drip Pan</t>
        </is>
      </c>
      <c r="H155" t="inlineStr">
        <is>
          <t>91903368</t>
        </is>
      </c>
      <c r="I155" t="inlineStr">
        <is>
          <t>B104312</t>
        </is>
      </c>
      <c r="J155" s="168" t="inlineStr">
        <is>
          <t>LT027</t>
        </is>
      </c>
      <c r="K155" s="168" t="inlineStr"/>
    </row>
    <row r="156">
      <c r="B156" t="inlineStr">
        <is>
          <t>ConTab_BOM_KP_DripPans_162</t>
        </is>
      </c>
      <c r="C156" s="7" t="inlineStr">
        <is>
          <t>6019-7_8-KP</t>
        </is>
      </c>
      <c r="D156" s="168" t="inlineStr">
        <is>
          <t>Steel</t>
        </is>
      </c>
      <c r="E156" t="inlineStr">
        <is>
          <t>326T</t>
        </is>
      </c>
      <c r="F156" t="inlineStr">
        <is>
          <t>Drip_Pan</t>
        </is>
      </c>
      <c r="G156" t="inlineStr">
        <is>
          <t>Standard Drip Pan</t>
        </is>
      </c>
      <c r="H156" t="inlineStr">
        <is>
          <t>91903368</t>
        </is>
      </c>
      <c r="I156" t="inlineStr">
        <is>
          <t>B104312</t>
        </is>
      </c>
      <c r="J156" s="168" t="inlineStr">
        <is>
          <t>LT027</t>
        </is>
      </c>
      <c r="K156" s="168" t="inlineStr"/>
    </row>
    <row r="157">
      <c r="B157" t="inlineStr">
        <is>
          <t>ConTab_BOM_KP_DripPans_163</t>
        </is>
      </c>
      <c r="C157" s="7" t="inlineStr">
        <is>
          <t>6019-7_8-KP</t>
        </is>
      </c>
      <c r="D157" s="168" t="inlineStr">
        <is>
          <t>Steel</t>
        </is>
      </c>
      <c r="E157" t="inlineStr">
        <is>
          <t>364T</t>
        </is>
      </c>
      <c r="F157" t="inlineStr">
        <is>
          <t>Drip_Pan</t>
        </is>
      </c>
      <c r="G157" t="inlineStr">
        <is>
          <t>Standard Drip Pan</t>
        </is>
      </c>
      <c r="H157" t="inlineStr">
        <is>
          <t>91903368</t>
        </is>
      </c>
      <c r="I157" t="inlineStr">
        <is>
          <t>B104312</t>
        </is>
      </c>
      <c r="J157" s="168" t="inlineStr">
        <is>
          <t>LT027</t>
        </is>
      </c>
      <c r="K157" s="168" t="inlineStr"/>
    </row>
    <row r="158">
      <c r="B158" t="inlineStr">
        <is>
          <t>ConTab_BOM_KP_DripPans_164</t>
        </is>
      </c>
      <c r="C158" s="7" t="inlineStr">
        <is>
          <t>6019-7_8-KP</t>
        </is>
      </c>
      <c r="D158" s="168" t="inlineStr">
        <is>
          <t>Steel</t>
        </is>
      </c>
      <c r="E158" t="inlineStr">
        <is>
          <t>365T</t>
        </is>
      </c>
      <c r="F158" t="inlineStr">
        <is>
          <t>Drip_Pan</t>
        </is>
      </c>
      <c r="G158" t="inlineStr">
        <is>
          <t>Standard Drip Pan</t>
        </is>
      </c>
      <c r="H158" t="inlineStr">
        <is>
          <t>91903368</t>
        </is>
      </c>
      <c r="I158" t="inlineStr">
        <is>
          <t>B104312</t>
        </is>
      </c>
      <c r="J158" s="168" t="inlineStr">
        <is>
          <t>LT027</t>
        </is>
      </c>
      <c r="K158" s="168" t="inlineStr"/>
    </row>
    <row r="159">
      <c r="B159" t="inlineStr">
        <is>
          <t>ConTab_BOM_KP_DripPans_165</t>
        </is>
      </c>
      <c r="C159" s="7" t="inlineStr">
        <is>
          <t>6019-7_8-KP</t>
        </is>
      </c>
      <c r="D159" s="168" t="inlineStr">
        <is>
          <t>Steel</t>
        </is>
      </c>
      <c r="E159" t="inlineStr">
        <is>
          <t>404T</t>
        </is>
      </c>
      <c r="F159" t="inlineStr">
        <is>
          <t>Drip_Pan</t>
        </is>
      </c>
      <c r="G159" t="inlineStr">
        <is>
          <t>Standard Drip Pan</t>
        </is>
      </c>
      <c r="H159" t="inlineStr">
        <is>
          <t>91903368</t>
        </is>
      </c>
      <c r="I159" t="inlineStr">
        <is>
          <t>B104312</t>
        </is>
      </c>
      <c r="J159" s="168" t="inlineStr">
        <is>
          <t>LT027</t>
        </is>
      </c>
      <c r="K159" s="168" t="inlineStr"/>
    </row>
    <row r="160">
      <c r="B160" t="inlineStr">
        <is>
          <t>ConTab_BOM_KP_DripPans_166</t>
        </is>
      </c>
      <c r="C160" s="7" t="inlineStr">
        <is>
          <t>6019-7_8-KP</t>
        </is>
      </c>
      <c r="D160" s="168" t="inlineStr">
        <is>
          <t>Steel</t>
        </is>
      </c>
      <c r="E160" t="inlineStr">
        <is>
          <t>405T</t>
        </is>
      </c>
      <c r="F160" t="inlineStr">
        <is>
          <t>Drip_Pan</t>
        </is>
      </c>
      <c r="G160" t="inlineStr">
        <is>
          <t>Standard Drip Pan</t>
        </is>
      </c>
      <c r="H160" t="inlineStr">
        <is>
          <t>91903368</t>
        </is>
      </c>
      <c r="I160" t="inlineStr">
        <is>
          <t>B104312</t>
        </is>
      </c>
      <c r="J160" s="168" t="inlineStr">
        <is>
          <t>LT027</t>
        </is>
      </c>
      <c r="K160" s="168" t="inlineStr"/>
    </row>
    <row r="161">
      <c r="B161" t="inlineStr">
        <is>
          <t>ConTab_BOM_KP_DripPans_167</t>
        </is>
      </c>
      <c r="C161" s="7" t="inlineStr">
        <is>
          <t>6019-7_8-KP</t>
        </is>
      </c>
      <c r="D161" s="168" t="inlineStr">
        <is>
          <t>Steel</t>
        </is>
      </c>
      <c r="E161" t="inlineStr">
        <is>
          <t>404TS</t>
        </is>
      </c>
      <c r="F161" t="inlineStr">
        <is>
          <t>Drip_Pan</t>
        </is>
      </c>
      <c r="G161" t="inlineStr">
        <is>
          <t>Standard Drip Pan</t>
        </is>
      </c>
      <c r="H161" t="inlineStr">
        <is>
          <t>91903368</t>
        </is>
      </c>
      <c r="I161" t="inlineStr">
        <is>
          <t>B104312</t>
        </is>
      </c>
      <c r="J161" s="168" t="inlineStr">
        <is>
          <t>LT027</t>
        </is>
      </c>
      <c r="K161" s="168" t="inlineStr"/>
    </row>
    <row r="162">
      <c r="B162" t="inlineStr">
        <is>
          <t>ConTab_BOM_KP_DripPans_168</t>
        </is>
      </c>
      <c r="C162" s="7" t="inlineStr">
        <is>
          <t>6019-7_8-KP</t>
        </is>
      </c>
      <c r="D162" s="168" t="inlineStr">
        <is>
          <t>Steel</t>
        </is>
      </c>
      <c r="E162" t="inlineStr">
        <is>
          <t>405TS</t>
        </is>
      </c>
      <c r="F162" t="inlineStr">
        <is>
          <t>Drip_Pan</t>
        </is>
      </c>
      <c r="G162" t="inlineStr">
        <is>
          <t>Standard Drip Pan</t>
        </is>
      </c>
      <c r="H162" t="inlineStr">
        <is>
          <t>91903368</t>
        </is>
      </c>
      <c r="I162" t="inlineStr">
        <is>
          <t>B104312</t>
        </is>
      </c>
      <c r="J162" s="168" t="inlineStr">
        <is>
          <t>LT027</t>
        </is>
      </c>
      <c r="K162" s="168" t="inlineStr"/>
    </row>
    <row r="163">
      <c r="B163" t="inlineStr">
        <is>
          <t>ConTab_BOM_KP_DripPans_169</t>
        </is>
      </c>
      <c r="C163" s="7" t="inlineStr">
        <is>
          <t>6019-7_8-KP</t>
        </is>
      </c>
      <c r="D163" s="168" t="inlineStr">
        <is>
          <t>Steel</t>
        </is>
      </c>
      <c r="E163" t="inlineStr">
        <is>
          <t>444T</t>
        </is>
      </c>
      <c r="F163" t="inlineStr">
        <is>
          <t>Drip_Pan</t>
        </is>
      </c>
      <c r="G163" t="inlineStr">
        <is>
          <t>Standard Drip Pan</t>
        </is>
      </c>
      <c r="H163" t="inlineStr">
        <is>
          <t>91903368</t>
        </is>
      </c>
      <c r="I163" t="inlineStr">
        <is>
          <t>B104312</t>
        </is>
      </c>
      <c r="J163" s="168" t="inlineStr">
        <is>
          <t>LT027</t>
        </is>
      </c>
      <c r="K163" s="168" t="inlineStr"/>
    </row>
    <row r="164">
      <c r="B164" t="inlineStr">
        <is>
          <t>ConTab_BOM_KP_DripPans_170</t>
        </is>
      </c>
      <c r="C164" s="7" t="inlineStr">
        <is>
          <t>6019-7_8-KP</t>
        </is>
      </c>
      <c r="D164" s="168" t="inlineStr">
        <is>
          <t>Steel</t>
        </is>
      </c>
      <c r="E164" t="inlineStr">
        <is>
          <t>445T</t>
        </is>
      </c>
      <c r="F164" t="inlineStr">
        <is>
          <t>Drip_Pan</t>
        </is>
      </c>
      <c r="G164" t="inlineStr">
        <is>
          <t>Standard Drip Pan</t>
        </is>
      </c>
      <c r="H164" t="inlineStr">
        <is>
          <t>91903368</t>
        </is>
      </c>
      <c r="I164" t="inlineStr">
        <is>
          <t>B104312</t>
        </is>
      </c>
      <c r="J164" s="168" t="inlineStr">
        <is>
          <t>LT027</t>
        </is>
      </c>
      <c r="K164" s="168" t="inlineStr"/>
    </row>
    <row r="165">
      <c r="B165" t="inlineStr">
        <is>
          <t>ConTab_BOM_KP_DripPans_171</t>
        </is>
      </c>
      <c r="C165" s="7" t="inlineStr">
        <is>
          <t>6019-7_8-KP</t>
        </is>
      </c>
      <c r="D165" s="168" t="inlineStr">
        <is>
          <t>Steel</t>
        </is>
      </c>
      <c r="E165" t="inlineStr">
        <is>
          <t>444TS</t>
        </is>
      </c>
      <c r="F165" t="inlineStr">
        <is>
          <t>Drip_Pan</t>
        </is>
      </c>
      <c r="G165" t="inlineStr">
        <is>
          <t>Standard Drip Pan</t>
        </is>
      </c>
      <c r="H165" t="inlineStr">
        <is>
          <t>91903368</t>
        </is>
      </c>
      <c r="I165" t="inlineStr">
        <is>
          <t>B104312</t>
        </is>
      </c>
      <c r="J165" s="168" t="inlineStr">
        <is>
          <t>LT027</t>
        </is>
      </c>
      <c r="K165" s="168" t="inlineStr"/>
    </row>
    <row r="166">
      <c r="B166" t="inlineStr">
        <is>
          <t>ConTab_BOM_KP_DripPans_172</t>
        </is>
      </c>
      <c r="C166" s="7" t="inlineStr">
        <is>
          <t>6019-7_8-KP</t>
        </is>
      </c>
      <c r="D166" s="168" t="inlineStr">
        <is>
          <t>Steel</t>
        </is>
      </c>
      <c r="E166" t="inlineStr">
        <is>
          <t>445TS</t>
        </is>
      </c>
      <c r="F166" t="inlineStr">
        <is>
          <t>Drip_Pan</t>
        </is>
      </c>
      <c r="G166" t="inlineStr">
        <is>
          <t>Standard Drip Pan</t>
        </is>
      </c>
      <c r="H166" t="inlineStr">
        <is>
          <t>91903368</t>
        </is>
      </c>
      <c r="I166" t="inlineStr">
        <is>
          <t>B104312</t>
        </is>
      </c>
      <c r="J166" s="168" t="inlineStr">
        <is>
          <t>LT027</t>
        </is>
      </c>
      <c r="K166" s="168" t="inlineStr"/>
    </row>
    <row r="167">
      <c r="B167" t="inlineStr">
        <is>
          <t>ConTab_BOM_KP_DripPans_173</t>
        </is>
      </c>
      <c r="C167" s="7" t="inlineStr">
        <is>
          <t>6019-7_8-KP</t>
        </is>
      </c>
      <c r="D167" s="168" t="inlineStr">
        <is>
          <t>Special</t>
        </is>
      </c>
      <c r="E167" t="inlineStr">
        <is>
          <t>All</t>
        </is>
      </c>
      <c r="F167" t="inlineStr">
        <is>
          <t>Drip_Pan</t>
        </is>
      </c>
      <c r="G167" t="inlineStr">
        <is>
          <t>Standard Drip Pan</t>
        </is>
      </c>
      <c r="H167" t="inlineStr">
        <is>
          <t>RTF</t>
        </is>
      </c>
      <c r="I167" t="inlineStr">
        <is>
          <t>B104306</t>
        </is>
      </c>
      <c r="J167" s="168" t="inlineStr">
        <is>
          <t>LT029</t>
        </is>
      </c>
      <c r="K167" s="168" t="inlineStr"/>
    </row>
    <row r="168">
      <c r="B168" t="inlineStr">
        <is>
          <t>ConTab_BOM_KP_DripPans_174</t>
        </is>
      </c>
      <c r="C168" s="7" t="inlineStr">
        <is>
          <t>6020-3_4-KP</t>
        </is>
      </c>
      <c r="D168" s="168" t="inlineStr">
        <is>
          <t>Steel</t>
        </is>
      </c>
      <c r="E168" t="inlineStr">
        <is>
          <t>364T</t>
        </is>
      </c>
      <c r="F168" t="inlineStr">
        <is>
          <t>Drip_Pan</t>
        </is>
      </c>
      <c r="G168" t="inlineStr">
        <is>
          <t>Standard Drip Pan</t>
        </is>
      </c>
      <c r="H168" t="inlineStr">
        <is>
          <t>91903366</t>
        </is>
      </c>
      <c r="I168" t="inlineStr">
        <is>
          <t>B104316</t>
        </is>
      </c>
      <c r="J168" s="168" t="inlineStr">
        <is>
          <t>LT027</t>
        </is>
      </c>
      <c r="K168" s="168" t="inlineStr"/>
    </row>
    <row r="169">
      <c r="B169" t="inlineStr">
        <is>
          <t>ConTab_BOM_KP_DripPans_175</t>
        </is>
      </c>
      <c r="C169" s="7" t="inlineStr">
        <is>
          <t>6020-3_4-KP</t>
        </is>
      </c>
      <c r="D169" s="168" t="inlineStr">
        <is>
          <t>Steel</t>
        </is>
      </c>
      <c r="E169" t="inlineStr">
        <is>
          <t>365T</t>
        </is>
      </c>
      <c r="F169" t="inlineStr">
        <is>
          <t>Drip_Pan</t>
        </is>
      </c>
      <c r="G169" t="inlineStr">
        <is>
          <t>Standard Drip Pan</t>
        </is>
      </c>
      <c r="H169" t="inlineStr">
        <is>
          <t>91903366</t>
        </is>
      </c>
      <c r="I169" t="inlineStr">
        <is>
          <t>B104316</t>
        </is>
      </c>
      <c r="J169" s="168" t="inlineStr">
        <is>
          <t>LT027</t>
        </is>
      </c>
      <c r="K169" s="168" t="inlineStr"/>
    </row>
    <row r="170">
      <c r="B170" t="inlineStr">
        <is>
          <t>ConTab_BOM_KP_DripPans_176</t>
        </is>
      </c>
      <c r="C170" s="7" t="inlineStr">
        <is>
          <t>6020-3_4-KP</t>
        </is>
      </c>
      <c r="D170" s="168" t="inlineStr">
        <is>
          <t>Steel</t>
        </is>
      </c>
      <c r="E170" t="inlineStr">
        <is>
          <t>404T</t>
        </is>
      </c>
      <c r="F170" t="inlineStr">
        <is>
          <t>Drip_Pan</t>
        </is>
      </c>
      <c r="G170" t="inlineStr">
        <is>
          <t>Standard Drip Pan</t>
        </is>
      </c>
      <c r="H170" t="inlineStr">
        <is>
          <t>91903366</t>
        </is>
      </c>
      <c r="I170" t="inlineStr">
        <is>
          <t>B104316</t>
        </is>
      </c>
      <c r="J170" s="168" t="inlineStr">
        <is>
          <t>LT027</t>
        </is>
      </c>
      <c r="K170" s="168" t="inlineStr"/>
    </row>
    <row r="171">
      <c r="B171" t="inlineStr">
        <is>
          <t>ConTab_BOM_KP_DripPans_177</t>
        </is>
      </c>
      <c r="C171" s="7" t="inlineStr">
        <is>
          <t>6020-3_4-KP</t>
        </is>
      </c>
      <c r="D171" s="168" t="inlineStr">
        <is>
          <t>Steel</t>
        </is>
      </c>
      <c r="E171" t="inlineStr">
        <is>
          <t>405T</t>
        </is>
      </c>
      <c r="F171" t="inlineStr">
        <is>
          <t>Drip_Pan</t>
        </is>
      </c>
      <c r="G171" t="inlineStr">
        <is>
          <t>Standard Drip Pan</t>
        </is>
      </c>
      <c r="H171" t="inlineStr">
        <is>
          <t>91903366</t>
        </is>
      </c>
      <c r="I171" t="inlineStr">
        <is>
          <t>B104316</t>
        </is>
      </c>
      <c r="J171" s="168" t="inlineStr">
        <is>
          <t>LT027</t>
        </is>
      </c>
      <c r="K171" s="168" t="inlineStr"/>
    </row>
    <row r="172">
      <c r="B172" t="inlineStr">
        <is>
          <t>ConTab_BOM_KP_DripPans_178</t>
        </is>
      </c>
      <c r="C172" s="7" t="inlineStr">
        <is>
          <t>6020-3_4-KP</t>
        </is>
      </c>
      <c r="D172" s="168" t="inlineStr">
        <is>
          <t>Steel</t>
        </is>
      </c>
      <c r="E172" t="inlineStr">
        <is>
          <t>404TS</t>
        </is>
      </c>
      <c r="F172" t="inlineStr">
        <is>
          <t>Drip_Pan</t>
        </is>
      </c>
      <c r="G172" t="inlineStr">
        <is>
          <t>Standard Drip Pan</t>
        </is>
      </c>
      <c r="H172" t="inlineStr">
        <is>
          <t>91903366</t>
        </is>
      </c>
      <c r="I172" t="inlineStr">
        <is>
          <t>B104316</t>
        </is>
      </c>
      <c r="J172" s="168" t="inlineStr">
        <is>
          <t>LT027</t>
        </is>
      </c>
      <c r="K172" s="168" t="inlineStr"/>
    </row>
    <row r="173">
      <c r="B173" t="inlineStr">
        <is>
          <t>ConTab_BOM_KP_DripPans_179</t>
        </is>
      </c>
      <c r="C173" s="7" t="inlineStr">
        <is>
          <t>6020-3_4-KP</t>
        </is>
      </c>
      <c r="D173" s="168" t="inlineStr">
        <is>
          <t>Steel</t>
        </is>
      </c>
      <c r="E173" t="inlineStr">
        <is>
          <t>405TS</t>
        </is>
      </c>
      <c r="F173" t="inlineStr">
        <is>
          <t>Drip_Pan</t>
        </is>
      </c>
      <c r="G173" t="inlineStr">
        <is>
          <t>Standard Drip Pan</t>
        </is>
      </c>
      <c r="H173" t="inlineStr">
        <is>
          <t>91903366</t>
        </is>
      </c>
      <c r="I173" t="inlineStr">
        <is>
          <t>B104316</t>
        </is>
      </c>
      <c r="J173" s="168" t="inlineStr">
        <is>
          <t>LT027</t>
        </is>
      </c>
      <c r="K173" s="168" t="inlineStr"/>
    </row>
    <row r="174">
      <c r="B174" t="inlineStr">
        <is>
          <t>ConTab_BOM_KP_DripPans_180</t>
        </is>
      </c>
      <c r="C174" s="7" t="inlineStr">
        <is>
          <t>6020-3_4-KP</t>
        </is>
      </c>
      <c r="D174" s="168" t="inlineStr">
        <is>
          <t>Steel</t>
        </is>
      </c>
      <c r="E174" t="inlineStr">
        <is>
          <t>444TS</t>
        </is>
      </c>
      <c r="F174" t="inlineStr">
        <is>
          <t>Drip_Pan</t>
        </is>
      </c>
      <c r="G174" t="inlineStr">
        <is>
          <t>Standard Drip Pan</t>
        </is>
      </c>
      <c r="H174" t="inlineStr">
        <is>
          <t>91903366</t>
        </is>
      </c>
      <c r="I174" t="inlineStr">
        <is>
          <t>B104316</t>
        </is>
      </c>
      <c r="J174" s="168" t="inlineStr">
        <is>
          <t>LT027</t>
        </is>
      </c>
      <c r="K174" s="168" t="inlineStr"/>
    </row>
    <row r="175">
      <c r="B175" t="inlineStr">
        <is>
          <t>ConTab_BOM_KP_DripPans_181</t>
        </is>
      </c>
      <c r="C175" s="7" t="inlineStr">
        <is>
          <t>6020-3_4-KP</t>
        </is>
      </c>
      <c r="D175" s="168" t="inlineStr">
        <is>
          <t>Steel</t>
        </is>
      </c>
      <c r="E175" t="inlineStr">
        <is>
          <t>445TS</t>
        </is>
      </c>
      <c r="F175" t="inlineStr">
        <is>
          <t>Drip_Pan</t>
        </is>
      </c>
      <c r="G175" t="inlineStr">
        <is>
          <t>Standard Drip Pan</t>
        </is>
      </c>
      <c r="H175" t="inlineStr">
        <is>
          <t>91903366</t>
        </is>
      </c>
      <c r="I175" t="inlineStr">
        <is>
          <t>B104316</t>
        </is>
      </c>
      <c r="J175" s="168" t="inlineStr">
        <is>
          <t>LT027</t>
        </is>
      </c>
      <c r="K175" s="168" t="inlineStr"/>
    </row>
    <row r="176">
      <c r="B176" t="inlineStr">
        <is>
          <t>ConTab_BOM_KP_DripPans_182</t>
        </is>
      </c>
      <c r="C176" s="7" t="inlineStr">
        <is>
          <t>6020-3_4-KP</t>
        </is>
      </c>
      <c r="D176" s="168" t="inlineStr">
        <is>
          <t>Steel</t>
        </is>
      </c>
      <c r="E176" t="inlineStr">
        <is>
          <t>447TS</t>
        </is>
      </c>
      <c r="F176" t="inlineStr">
        <is>
          <t>Drip_Pan</t>
        </is>
      </c>
      <c r="G176" t="inlineStr">
        <is>
          <t>Standard Drip Pan</t>
        </is>
      </c>
      <c r="H176" t="inlineStr">
        <is>
          <t>91903366</t>
        </is>
      </c>
      <c r="I176" t="inlineStr">
        <is>
          <t>B104316</t>
        </is>
      </c>
      <c r="J176" s="168" t="inlineStr">
        <is>
          <t>LT027</t>
        </is>
      </c>
      <c r="K176" s="168" t="inlineStr"/>
    </row>
    <row r="177">
      <c r="B177" t="inlineStr">
        <is>
          <t>ConTab_BOM_KP_DripPans_183</t>
        </is>
      </c>
      <c r="C177" s="7" t="inlineStr">
        <is>
          <t>6020-3_4-KP</t>
        </is>
      </c>
      <c r="D177" s="168" t="inlineStr">
        <is>
          <t>Special</t>
        </is>
      </c>
      <c r="E177" t="inlineStr">
        <is>
          <t>All</t>
        </is>
      </c>
      <c r="F177" t="inlineStr">
        <is>
          <t>Drip_Pan</t>
        </is>
      </c>
      <c r="G177" t="inlineStr">
        <is>
          <t>Standard Drip Pan</t>
        </is>
      </c>
      <c r="H177" t="inlineStr">
        <is>
          <t>RTF</t>
        </is>
      </c>
      <c r="I177" t="inlineStr">
        <is>
          <t>B104306</t>
        </is>
      </c>
      <c r="J177" s="168" t="inlineStr">
        <is>
          <t>LT029</t>
        </is>
      </c>
      <c r="K177" s="168" t="inlineStr"/>
    </row>
    <row r="178">
      <c r="B178" t="inlineStr">
        <is>
          <t>ConTab_BOM_KP_DripPans_184</t>
        </is>
      </c>
      <c r="C178" s="7" t="inlineStr">
        <is>
          <t>8012-5_6-KP</t>
        </is>
      </c>
      <c r="D178" s="168" t="inlineStr">
        <is>
          <t>Steel</t>
        </is>
      </c>
      <c r="E178" t="inlineStr">
        <is>
          <t>254T</t>
        </is>
      </c>
      <c r="F178" t="inlineStr">
        <is>
          <t>Drip_Pan</t>
        </is>
      </c>
      <c r="G178" t="inlineStr">
        <is>
          <t>Standard Drip Pan</t>
        </is>
      </c>
      <c r="H178" t="inlineStr">
        <is>
          <t>91903368</t>
        </is>
      </c>
      <c r="I178" t="inlineStr">
        <is>
          <t>B104312</t>
        </is>
      </c>
      <c r="J178" s="168" t="inlineStr">
        <is>
          <t>LT027</t>
        </is>
      </c>
      <c r="K178" s="168" t="inlineStr"/>
    </row>
    <row r="179">
      <c r="B179" t="inlineStr">
        <is>
          <t>ConTab_BOM_KP_DripPans_185</t>
        </is>
      </c>
      <c r="C179" s="7" t="inlineStr">
        <is>
          <t>8012-5_6-KP</t>
        </is>
      </c>
      <c r="D179" s="168" t="inlineStr">
        <is>
          <t>Steel</t>
        </is>
      </c>
      <c r="E179" t="inlineStr">
        <is>
          <t>256T</t>
        </is>
      </c>
      <c r="F179" t="inlineStr">
        <is>
          <t>Drip_Pan</t>
        </is>
      </c>
      <c r="G179" t="inlineStr">
        <is>
          <t>Standard Drip Pan</t>
        </is>
      </c>
      <c r="H179" t="inlineStr">
        <is>
          <t>91903368</t>
        </is>
      </c>
      <c r="I179" t="inlineStr">
        <is>
          <t>B104312</t>
        </is>
      </c>
      <c r="J179" s="168" t="inlineStr">
        <is>
          <t>LT027</t>
        </is>
      </c>
      <c r="K179" s="168" t="inlineStr"/>
    </row>
    <row r="180">
      <c r="B180" t="inlineStr">
        <is>
          <t>ConTab_BOM_KP_DripPans_186</t>
        </is>
      </c>
      <c r="C180" s="7" t="inlineStr">
        <is>
          <t>8012-5_6-KP</t>
        </is>
      </c>
      <c r="D180" s="168" t="inlineStr">
        <is>
          <t>Steel</t>
        </is>
      </c>
      <c r="E180" t="inlineStr">
        <is>
          <t>284T</t>
        </is>
      </c>
      <c r="F180" t="inlineStr">
        <is>
          <t>Drip_Pan</t>
        </is>
      </c>
      <c r="G180" t="inlineStr">
        <is>
          <t>Standard Drip Pan</t>
        </is>
      </c>
      <c r="H180" t="inlineStr">
        <is>
          <t>91903368</t>
        </is>
      </c>
      <c r="I180" t="inlineStr">
        <is>
          <t>B104312</t>
        </is>
      </c>
      <c r="J180" s="168" t="inlineStr">
        <is>
          <t>LT027</t>
        </is>
      </c>
      <c r="K180" s="168" t="inlineStr"/>
    </row>
    <row r="181">
      <c r="B181" t="inlineStr">
        <is>
          <t>ConTab_BOM_KP_DripPans_187</t>
        </is>
      </c>
      <c r="C181" s="7" t="inlineStr">
        <is>
          <t>8012-5_6-KP</t>
        </is>
      </c>
      <c r="D181" s="168" t="inlineStr">
        <is>
          <t>Steel</t>
        </is>
      </c>
      <c r="E181" t="inlineStr">
        <is>
          <t>286T</t>
        </is>
      </c>
      <c r="F181" t="inlineStr">
        <is>
          <t>Drip_Pan</t>
        </is>
      </c>
      <c r="G181" t="inlineStr">
        <is>
          <t>Standard Drip Pan</t>
        </is>
      </c>
      <c r="H181" t="inlineStr">
        <is>
          <t>91903368</t>
        </is>
      </c>
      <c r="I181" t="inlineStr">
        <is>
          <t>B104312</t>
        </is>
      </c>
      <c r="J181" s="168" t="inlineStr">
        <is>
          <t>LT027</t>
        </is>
      </c>
      <c r="K181" s="168" t="inlineStr"/>
    </row>
    <row r="182">
      <c r="B182" t="inlineStr">
        <is>
          <t>ConTab_BOM_KP_DripPans_188</t>
        </is>
      </c>
      <c r="C182" s="7" t="inlineStr">
        <is>
          <t>8012-5_6-KP</t>
        </is>
      </c>
      <c r="D182" s="168" t="inlineStr">
        <is>
          <t>Steel</t>
        </is>
      </c>
      <c r="E182" t="inlineStr">
        <is>
          <t>324T</t>
        </is>
      </c>
      <c r="F182" t="inlineStr">
        <is>
          <t>Drip_Pan</t>
        </is>
      </c>
      <c r="G182" t="inlineStr">
        <is>
          <t>Standard Drip Pan</t>
        </is>
      </c>
      <c r="H182" t="inlineStr">
        <is>
          <t>91903368</t>
        </is>
      </c>
      <c r="I182" t="inlineStr">
        <is>
          <t>B104312</t>
        </is>
      </c>
      <c r="J182" s="168" t="inlineStr">
        <is>
          <t>LT027</t>
        </is>
      </c>
      <c r="K182" s="168" t="inlineStr"/>
    </row>
    <row r="183">
      <c r="B183" t="inlineStr">
        <is>
          <t>ConTab_BOM_KP_DripPans_189</t>
        </is>
      </c>
      <c r="C183" s="7" t="inlineStr">
        <is>
          <t>8012-5_6-KP</t>
        </is>
      </c>
      <c r="D183" s="168" t="inlineStr">
        <is>
          <t>Steel</t>
        </is>
      </c>
      <c r="E183" t="inlineStr">
        <is>
          <t>326T</t>
        </is>
      </c>
      <c r="F183" t="inlineStr">
        <is>
          <t>Drip_Pan</t>
        </is>
      </c>
      <c r="G183" t="inlineStr">
        <is>
          <t>Standard Drip Pan</t>
        </is>
      </c>
      <c r="H183" t="inlineStr">
        <is>
          <t>91903368</t>
        </is>
      </c>
      <c r="I183" t="inlineStr">
        <is>
          <t>B104312</t>
        </is>
      </c>
      <c r="J183" s="168" t="inlineStr">
        <is>
          <t>LT027</t>
        </is>
      </c>
      <c r="K183" s="168" t="inlineStr"/>
    </row>
    <row r="184">
      <c r="B184" t="inlineStr">
        <is>
          <t>ConTab_BOM_KP_DripPans_190</t>
        </is>
      </c>
      <c r="C184" s="7" t="inlineStr">
        <is>
          <t>8012-5_6-KP</t>
        </is>
      </c>
      <c r="D184" s="168" t="inlineStr">
        <is>
          <t>Steel</t>
        </is>
      </c>
      <c r="E184" t="inlineStr">
        <is>
          <t>364T</t>
        </is>
      </c>
      <c r="F184" t="inlineStr">
        <is>
          <t>Drip_Pan</t>
        </is>
      </c>
      <c r="G184" t="inlineStr">
        <is>
          <t>Standard Drip Pan</t>
        </is>
      </c>
      <c r="H184" t="inlineStr">
        <is>
          <t>91903368</t>
        </is>
      </c>
      <c r="I184" t="inlineStr">
        <is>
          <t>B104312</t>
        </is>
      </c>
      <c r="J184" s="168" t="inlineStr">
        <is>
          <t>LT027</t>
        </is>
      </c>
      <c r="K184" s="168" t="inlineStr"/>
    </row>
    <row r="185">
      <c r="B185" t="inlineStr">
        <is>
          <t>ConTab_BOM_KP_DripPans_191</t>
        </is>
      </c>
      <c r="C185" s="7" t="inlineStr">
        <is>
          <t>8012-5_6-KP</t>
        </is>
      </c>
      <c r="D185" s="168" t="inlineStr">
        <is>
          <t>Steel</t>
        </is>
      </c>
      <c r="E185" t="inlineStr">
        <is>
          <t>365T</t>
        </is>
      </c>
      <c r="F185" t="inlineStr">
        <is>
          <t>Drip_Pan</t>
        </is>
      </c>
      <c r="G185" t="inlineStr">
        <is>
          <t>Standard Drip Pan</t>
        </is>
      </c>
      <c r="H185" t="inlineStr">
        <is>
          <t>91903368</t>
        </is>
      </c>
      <c r="I185" t="inlineStr">
        <is>
          <t>B104312</t>
        </is>
      </c>
      <c r="J185" s="168" t="inlineStr">
        <is>
          <t>LT027</t>
        </is>
      </c>
      <c r="K185" s="168" t="inlineStr"/>
    </row>
    <row r="186">
      <c r="B186" t="inlineStr">
        <is>
          <t>ConTab_BOM_KP_DripPans_192</t>
        </is>
      </c>
      <c r="C186" s="7" t="inlineStr">
        <is>
          <t>8012-5_6-KP</t>
        </is>
      </c>
      <c r="D186" s="168" t="inlineStr">
        <is>
          <t>Steel</t>
        </is>
      </c>
      <c r="E186" t="inlineStr">
        <is>
          <t>404T</t>
        </is>
      </c>
      <c r="F186" t="inlineStr">
        <is>
          <t>Drip_Pan</t>
        </is>
      </c>
      <c r="G186" t="inlineStr">
        <is>
          <t>Standard Drip Pan</t>
        </is>
      </c>
      <c r="H186" t="inlineStr">
        <is>
          <t>91903368</t>
        </is>
      </c>
      <c r="I186" t="inlineStr">
        <is>
          <t>B104312</t>
        </is>
      </c>
      <c r="J186" s="168" t="inlineStr">
        <is>
          <t>LT027</t>
        </is>
      </c>
      <c r="K186" s="168" t="inlineStr"/>
    </row>
    <row r="187">
      <c r="B187" t="inlineStr">
        <is>
          <t>ConTab_BOM_KP_DripPans_193</t>
        </is>
      </c>
      <c r="C187" s="7" t="inlineStr">
        <is>
          <t>8012-5_6-KP</t>
        </is>
      </c>
      <c r="D187" s="168" t="inlineStr">
        <is>
          <t>Steel</t>
        </is>
      </c>
      <c r="E187" t="inlineStr">
        <is>
          <t>405T</t>
        </is>
      </c>
      <c r="F187" t="inlineStr">
        <is>
          <t>Drip_Pan</t>
        </is>
      </c>
      <c r="G187" t="inlineStr">
        <is>
          <t>Standard Drip Pan</t>
        </is>
      </c>
      <c r="H187" t="inlineStr">
        <is>
          <t>91903368</t>
        </is>
      </c>
      <c r="I187" t="inlineStr">
        <is>
          <t>B104312</t>
        </is>
      </c>
      <c r="J187" s="168" t="inlineStr">
        <is>
          <t>LT027</t>
        </is>
      </c>
      <c r="K187" s="168" t="inlineStr"/>
    </row>
    <row r="188">
      <c r="B188" t="inlineStr">
        <is>
          <t>ConTab_BOM_KP_DripPans_195</t>
        </is>
      </c>
      <c r="C188" s="7" t="inlineStr">
        <is>
          <t>8012-5_6-KP</t>
        </is>
      </c>
      <c r="D188" s="168" t="inlineStr">
        <is>
          <t>Special</t>
        </is>
      </c>
      <c r="E188" t="inlineStr">
        <is>
          <t>All</t>
        </is>
      </c>
      <c r="F188" t="inlineStr">
        <is>
          <t>Drip_Pan</t>
        </is>
      </c>
      <c r="G188" t="inlineStr">
        <is>
          <t>Standard Drip Pan</t>
        </is>
      </c>
      <c r="H188" t="inlineStr">
        <is>
          <t>RTF</t>
        </is>
      </c>
      <c r="I188" t="inlineStr">
        <is>
          <t>B104306</t>
        </is>
      </c>
      <c r="J188" s="168" t="inlineStr">
        <is>
          <t>LT029</t>
        </is>
      </c>
      <c r="K188" s="168" t="inlineStr"/>
    </row>
    <row r="189">
      <c r="B189" t="inlineStr">
        <is>
          <t>ConTab_BOM_KP_DripPans_196</t>
        </is>
      </c>
      <c r="C189" s="7" t="inlineStr">
        <is>
          <t>8015-3_4-KP</t>
        </is>
      </c>
      <c r="D189" s="168" t="inlineStr">
        <is>
          <t>Steel</t>
        </is>
      </c>
      <c r="E189" t="inlineStr">
        <is>
          <t>284T</t>
        </is>
      </c>
      <c r="F189" t="inlineStr">
        <is>
          <t>Drip_Pan</t>
        </is>
      </c>
      <c r="G189" t="inlineStr">
        <is>
          <t>Standard Drip Pan</t>
        </is>
      </c>
      <c r="H189" t="inlineStr">
        <is>
          <t>91903368</t>
        </is>
      </c>
      <c r="I189" t="inlineStr">
        <is>
          <t>B104312</t>
        </is>
      </c>
      <c r="J189" s="168" t="inlineStr">
        <is>
          <t>LT027</t>
        </is>
      </c>
      <c r="K189" s="168" t="inlineStr"/>
    </row>
    <row r="190">
      <c r="B190" t="inlineStr">
        <is>
          <t>ConTab_BOM_KP_DripPans_197</t>
        </is>
      </c>
      <c r="C190" s="7" t="inlineStr">
        <is>
          <t>8015-3_4-KP</t>
        </is>
      </c>
      <c r="D190" s="168" t="inlineStr">
        <is>
          <t>Steel</t>
        </is>
      </c>
      <c r="E190" t="inlineStr">
        <is>
          <t>286T</t>
        </is>
      </c>
      <c r="F190" t="inlineStr">
        <is>
          <t>Drip_Pan</t>
        </is>
      </c>
      <c r="G190" t="inlineStr">
        <is>
          <t>Standard Drip Pan</t>
        </is>
      </c>
      <c r="H190" t="inlineStr">
        <is>
          <t>91903368</t>
        </is>
      </c>
      <c r="I190" t="inlineStr">
        <is>
          <t>B104312</t>
        </is>
      </c>
      <c r="J190" s="168" t="inlineStr">
        <is>
          <t>LT027</t>
        </is>
      </c>
      <c r="K190" s="168" t="inlineStr"/>
    </row>
    <row r="191">
      <c r="B191" t="inlineStr">
        <is>
          <t>ConTab_BOM_KP_DripPans_198</t>
        </is>
      </c>
      <c r="C191" s="7" t="inlineStr">
        <is>
          <t>8015-3_4-KP</t>
        </is>
      </c>
      <c r="D191" s="168" t="inlineStr">
        <is>
          <t>Steel</t>
        </is>
      </c>
      <c r="E191" t="inlineStr">
        <is>
          <t>324T</t>
        </is>
      </c>
      <c r="F191" t="inlineStr">
        <is>
          <t>Drip_Pan</t>
        </is>
      </c>
      <c r="G191" t="inlineStr">
        <is>
          <t>Standard Drip Pan</t>
        </is>
      </c>
      <c r="H191" t="inlineStr">
        <is>
          <t>91903368</t>
        </is>
      </c>
      <c r="I191" t="inlineStr">
        <is>
          <t>B104312</t>
        </is>
      </c>
      <c r="J191" s="168" t="inlineStr">
        <is>
          <t>LT027</t>
        </is>
      </c>
      <c r="K191" s="168" t="inlineStr"/>
    </row>
    <row r="192">
      <c r="B192" t="inlineStr">
        <is>
          <t>ConTab_BOM_KP_DripPans_199</t>
        </is>
      </c>
      <c r="C192" s="7" t="inlineStr">
        <is>
          <t>8015-3_4-KP</t>
        </is>
      </c>
      <c r="D192" s="168" t="inlineStr">
        <is>
          <t>Steel</t>
        </is>
      </c>
      <c r="E192" t="inlineStr">
        <is>
          <t>326T</t>
        </is>
      </c>
      <c r="F192" t="inlineStr">
        <is>
          <t>Drip_Pan</t>
        </is>
      </c>
      <c r="G192" t="inlineStr">
        <is>
          <t>Standard Drip Pan</t>
        </is>
      </c>
      <c r="H192" t="inlineStr">
        <is>
          <t>91903368</t>
        </is>
      </c>
      <c r="I192" t="inlineStr">
        <is>
          <t>B104312</t>
        </is>
      </c>
      <c r="J192" s="168" t="inlineStr">
        <is>
          <t>LT027</t>
        </is>
      </c>
      <c r="K192" s="168" t="inlineStr"/>
    </row>
    <row r="193">
      <c r="B193" t="inlineStr">
        <is>
          <t>ConTab_BOM_KP_DripPans_200</t>
        </is>
      </c>
      <c r="C193" s="7" t="inlineStr">
        <is>
          <t>8015-3_4-KP</t>
        </is>
      </c>
      <c r="D193" s="168" t="inlineStr">
        <is>
          <t>Steel</t>
        </is>
      </c>
      <c r="E193" t="inlineStr">
        <is>
          <t>364T</t>
        </is>
      </c>
      <c r="F193" t="inlineStr">
        <is>
          <t>Drip_Pan</t>
        </is>
      </c>
      <c r="G193" t="inlineStr">
        <is>
          <t>Standard Drip Pan</t>
        </is>
      </c>
      <c r="H193" t="inlineStr">
        <is>
          <t>91903368</t>
        </is>
      </c>
      <c r="I193" t="inlineStr">
        <is>
          <t>B104312</t>
        </is>
      </c>
      <c r="J193" s="168" t="inlineStr">
        <is>
          <t>LT027</t>
        </is>
      </c>
      <c r="K193" s="168" t="inlineStr"/>
    </row>
    <row r="194">
      <c r="B194" t="inlineStr">
        <is>
          <t>ConTab_BOM_KP_DripPans_201</t>
        </is>
      </c>
      <c r="C194" s="7" t="inlineStr">
        <is>
          <t>8015-3_4-KP</t>
        </is>
      </c>
      <c r="D194" s="168" t="inlineStr">
        <is>
          <t>Steel</t>
        </is>
      </c>
      <c r="E194" t="inlineStr">
        <is>
          <t>365T</t>
        </is>
      </c>
      <c r="F194" t="inlineStr">
        <is>
          <t>Drip_Pan</t>
        </is>
      </c>
      <c r="G194" t="inlineStr">
        <is>
          <t>Standard Drip Pan</t>
        </is>
      </c>
      <c r="H194" t="inlineStr">
        <is>
          <t>91903368</t>
        </is>
      </c>
      <c r="I194" t="inlineStr">
        <is>
          <t>B104312</t>
        </is>
      </c>
      <c r="J194" s="168" t="inlineStr">
        <is>
          <t>LT027</t>
        </is>
      </c>
      <c r="K194" s="168" t="inlineStr"/>
    </row>
    <row r="195">
      <c r="B195" t="inlineStr">
        <is>
          <t>ConTab_BOM_KP_DripPans_202</t>
        </is>
      </c>
      <c r="C195" s="7" t="inlineStr">
        <is>
          <t>8015-3_4-KP</t>
        </is>
      </c>
      <c r="D195" s="168" t="inlineStr">
        <is>
          <t>Steel</t>
        </is>
      </c>
      <c r="E195" t="inlineStr">
        <is>
          <t>404T</t>
        </is>
      </c>
      <c r="F195" t="inlineStr">
        <is>
          <t>Drip_Pan</t>
        </is>
      </c>
      <c r="G195" t="inlineStr">
        <is>
          <t>Standard Drip Pan</t>
        </is>
      </c>
      <c r="H195" t="inlineStr">
        <is>
          <t>91903368</t>
        </is>
      </c>
      <c r="I195" t="inlineStr">
        <is>
          <t>B104312</t>
        </is>
      </c>
      <c r="J195" s="168" t="inlineStr">
        <is>
          <t>LT027</t>
        </is>
      </c>
      <c r="K195" s="168" t="inlineStr"/>
    </row>
    <row r="196">
      <c r="B196" t="inlineStr">
        <is>
          <t>ConTab_BOM_KP_DripPans_203</t>
        </is>
      </c>
      <c r="C196" s="7" t="inlineStr">
        <is>
          <t>8015-3_4-KP</t>
        </is>
      </c>
      <c r="D196" s="168" t="inlineStr">
        <is>
          <t>Steel</t>
        </is>
      </c>
      <c r="E196" t="inlineStr">
        <is>
          <t>405T</t>
        </is>
      </c>
      <c r="F196" t="inlineStr">
        <is>
          <t>Drip_Pan</t>
        </is>
      </c>
      <c r="G196" t="inlineStr">
        <is>
          <t>Standard Drip Pan</t>
        </is>
      </c>
      <c r="H196" t="inlineStr">
        <is>
          <t>91903368</t>
        </is>
      </c>
      <c r="I196" t="inlineStr">
        <is>
          <t>B104312</t>
        </is>
      </c>
      <c r="J196" s="168" t="inlineStr">
        <is>
          <t>LT027</t>
        </is>
      </c>
      <c r="K196" s="168" t="inlineStr"/>
    </row>
    <row r="197">
      <c r="B197" t="inlineStr">
        <is>
          <t>ConTab_BOM_KP_DripPans_204</t>
        </is>
      </c>
      <c r="C197" s="7" t="inlineStr">
        <is>
          <t>8015-3_4-KP</t>
        </is>
      </c>
      <c r="D197" s="168" t="inlineStr">
        <is>
          <t>Steel</t>
        </is>
      </c>
      <c r="E197" t="inlineStr">
        <is>
          <t>444T</t>
        </is>
      </c>
      <c r="F197" t="inlineStr">
        <is>
          <t>Drip_Pan</t>
        </is>
      </c>
      <c r="G197" t="inlineStr">
        <is>
          <t>Standard Drip Pan</t>
        </is>
      </c>
      <c r="H197" t="inlineStr">
        <is>
          <t>91903368</t>
        </is>
      </c>
      <c r="I197" t="inlineStr">
        <is>
          <t>B104312</t>
        </is>
      </c>
      <c r="J197" s="168" t="inlineStr">
        <is>
          <t>LT027</t>
        </is>
      </c>
      <c r="K197" s="168" t="inlineStr"/>
    </row>
    <row r="198">
      <c r="B198" t="inlineStr">
        <is>
          <t>ConTab_BOM_KP_DripPans_205</t>
        </is>
      </c>
      <c r="C198" s="7" t="inlineStr">
        <is>
          <t>8015-3_4-KP</t>
        </is>
      </c>
      <c r="D198" s="168" t="inlineStr">
        <is>
          <t>Steel</t>
        </is>
      </c>
      <c r="E198" t="inlineStr">
        <is>
          <t>445T</t>
        </is>
      </c>
      <c r="F198" t="inlineStr">
        <is>
          <t>Drip_Pan</t>
        </is>
      </c>
      <c r="G198" t="inlineStr">
        <is>
          <t>Standard Drip Pan</t>
        </is>
      </c>
      <c r="H198" t="inlineStr">
        <is>
          <t>91903368</t>
        </is>
      </c>
      <c r="I198" t="inlineStr">
        <is>
          <t>B104312</t>
        </is>
      </c>
      <c r="J198" s="168" t="inlineStr">
        <is>
          <t>LT027</t>
        </is>
      </c>
      <c r="K198" s="168" t="inlineStr"/>
    </row>
    <row r="199">
      <c r="B199" t="inlineStr">
        <is>
          <t>ConTab_BOM_KP_DripPans_207</t>
        </is>
      </c>
      <c r="C199" s="7" t="inlineStr">
        <is>
          <t>8015-3_4-KP</t>
        </is>
      </c>
      <c r="D199" s="168" t="inlineStr">
        <is>
          <t>Special</t>
        </is>
      </c>
      <c r="E199" t="inlineStr">
        <is>
          <t>All</t>
        </is>
      </c>
      <c r="F199" t="inlineStr">
        <is>
          <t>Drip_Pan</t>
        </is>
      </c>
      <c r="G199" t="inlineStr">
        <is>
          <t>Standard Drip Pan</t>
        </is>
      </c>
      <c r="H199" t="inlineStr">
        <is>
          <t>RTF</t>
        </is>
      </c>
      <c r="I199" t="inlineStr">
        <is>
          <t>B104306</t>
        </is>
      </c>
      <c r="J199" s="168" t="inlineStr">
        <is>
          <t>LT029</t>
        </is>
      </c>
      <c r="K199" s="168" t="inlineStr"/>
    </row>
    <row r="200">
      <c r="B200" t="inlineStr">
        <is>
          <t>ConTab_BOM_KP_DripPans_208</t>
        </is>
      </c>
      <c r="C200" s="7" t="inlineStr">
        <is>
          <t>8020-5_6-KP</t>
        </is>
      </c>
      <c r="D200" s="168" t="inlineStr">
        <is>
          <t>Steel</t>
        </is>
      </c>
      <c r="E200" s="168" t="inlineStr">
        <is>
          <t>All</t>
        </is>
      </c>
      <c r="F200" t="inlineStr">
        <is>
          <t>Drip_Pan</t>
        </is>
      </c>
      <c r="G200" t="inlineStr">
        <is>
          <t>Standard Drip Pan</t>
        </is>
      </c>
      <c r="H200" t="inlineStr">
        <is>
          <t>91903531</t>
        </is>
      </c>
      <c r="I200" t="inlineStr">
        <is>
          <t>B104313</t>
        </is>
      </c>
      <c r="J200" s="168" t="inlineStr">
        <is>
          <t>LT027</t>
        </is>
      </c>
      <c r="K200" s="168" t="inlineStr"/>
    </row>
    <row r="201">
      <c r="B201" t="inlineStr">
        <is>
          <t>ConTab_BOM_KP_DripPans_209</t>
        </is>
      </c>
      <c r="C201" s="7" t="inlineStr">
        <is>
          <t>8020-5_6-KP</t>
        </is>
      </c>
      <c r="D201" s="168" t="inlineStr">
        <is>
          <t>Special</t>
        </is>
      </c>
      <c r="E201" s="168" t="inlineStr">
        <is>
          <t>All</t>
        </is>
      </c>
      <c r="F201" t="inlineStr">
        <is>
          <t>Drip_Pan</t>
        </is>
      </c>
      <c r="G201" t="inlineStr">
        <is>
          <t>Standard Drip Pan</t>
        </is>
      </c>
      <c r="H201" t="inlineStr">
        <is>
          <t>RTF</t>
        </is>
      </c>
      <c r="I201" t="inlineStr">
        <is>
          <t>B104306</t>
        </is>
      </c>
      <c r="J201" s="168" t="inlineStr">
        <is>
          <t>LT029</t>
        </is>
      </c>
      <c r="K201" s="168" t="inlineStr"/>
    </row>
    <row r="202">
      <c r="B202" t="inlineStr">
        <is>
          <t>ConTab_BOM_KP_DripPans_210</t>
        </is>
      </c>
      <c r="C202" s="7" t="inlineStr">
        <is>
          <t>1012-9_0-KP</t>
        </is>
      </c>
      <c r="D202" s="168" t="inlineStr">
        <is>
          <t>Steel</t>
        </is>
      </c>
      <c r="E202" t="inlineStr">
        <is>
          <t>284T</t>
        </is>
      </c>
      <c r="F202" t="inlineStr">
        <is>
          <t>Drip_Pan</t>
        </is>
      </c>
      <c r="G202" t="inlineStr">
        <is>
          <t>Standard Drip Pan</t>
        </is>
      </c>
      <c r="H202" t="inlineStr">
        <is>
          <t>91903368</t>
        </is>
      </c>
      <c r="I202" t="inlineStr">
        <is>
          <t>B104312</t>
        </is>
      </c>
      <c r="J202" s="168" t="inlineStr">
        <is>
          <t>LT027</t>
        </is>
      </c>
      <c r="K202" s="168" t="inlineStr"/>
    </row>
    <row r="203">
      <c r="B203" t="inlineStr">
        <is>
          <t>ConTab_BOM_KP_DripPans_211</t>
        </is>
      </c>
      <c r="C203" s="7" t="inlineStr">
        <is>
          <t>1012-9_0-KP</t>
        </is>
      </c>
      <c r="D203" s="168" t="inlineStr">
        <is>
          <t>Steel</t>
        </is>
      </c>
      <c r="E203" t="inlineStr">
        <is>
          <t>286T</t>
        </is>
      </c>
      <c r="F203" t="inlineStr">
        <is>
          <t>Drip_Pan</t>
        </is>
      </c>
      <c r="G203" t="inlineStr">
        <is>
          <t>Standard Drip Pan</t>
        </is>
      </c>
      <c r="H203" t="inlineStr">
        <is>
          <t>91903368</t>
        </is>
      </c>
      <c r="I203" t="inlineStr">
        <is>
          <t>B104312</t>
        </is>
      </c>
      <c r="J203" s="168" t="inlineStr">
        <is>
          <t>LT027</t>
        </is>
      </c>
      <c r="K203" s="168" t="inlineStr"/>
    </row>
    <row r="204">
      <c r="B204" t="inlineStr">
        <is>
          <t>ConTab_BOM_KP_DripPans_212</t>
        </is>
      </c>
      <c r="C204" s="7" t="inlineStr">
        <is>
          <t>1012-9_0-KP</t>
        </is>
      </c>
      <c r="D204" s="168" t="inlineStr">
        <is>
          <t>Steel</t>
        </is>
      </c>
      <c r="E204" t="inlineStr">
        <is>
          <t>324T</t>
        </is>
      </c>
      <c r="F204" t="inlineStr">
        <is>
          <t>Drip_Pan</t>
        </is>
      </c>
      <c r="G204" t="inlineStr">
        <is>
          <t>Standard Drip Pan</t>
        </is>
      </c>
      <c r="H204" t="inlineStr">
        <is>
          <t>91903368</t>
        </is>
      </c>
      <c r="I204" t="inlineStr">
        <is>
          <t>B104312</t>
        </is>
      </c>
      <c r="J204" s="168" t="inlineStr">
        <is>
          <t>LT027</t>
        </is>
      </c>
      <c r="K204" s="168" t="inlineStr"/>
    </row>
    <row r="205">
      <c r="B205" t="inlineStr">
        <is>
          <t>ConTab_BOM_KP_DripPans_213</t>
        </is>
      </c>
      <c r="C205" s="7" t="inlineStr">
        <is>
          <t>1012-9_0-KP</t>
        </is>
      </c>
      <c r="D205" s="168" t="inlineStr">
        <is>
          <t>Steel</t>
        </is>
      </c>
      <c r="E205" t="inlineStr">
        <is>
          <t>326T</t>
        </is>
      </c>
      <c r="F205" t="inlineStr">
        <is>
          <t>Drip_Pan</t>
        </is>
      </c>
      <c r="G205" t="inlineStr">
        <is>
          <t>Standard Drip Pan</t>
        </is>
      </c>
      <c r="H205" t="inlineStr">
        <is>
          <t>91903368</t>
        </is>
      </c>
      <c r="I205" t="inlineStr">
        <is>
          <t>B104312</t>
        </is>
      </c>
      <c r="J205" s="168" t="inlineStr">
        <is>
          <t>LT027</t>
        </is>
      </c>
      <c r="K205" s="168" t="inlineStr"/>
    </row>
    <row r="206">
      <c r="B206" t="inlineStr">
        <is>
          <t>ConTab_BOM_KP_DripPans_214</t>
        </is>
      </c>
      <c r="C206" s="7" t="inlineStr">
        <is>
          <t>1012-9_0-KP</t>
        </is>
      </c>
      <c r="D206" s="168" t="inlineStr">
        <is>
          <t>Steel</t>
        </is>
      </c>
      <c r="E206" t="inlineStr">
        <is>
          <t>364T</t>
        </is>
      </c>
      <c r="F206" t="inlineStr">
        <is>
          <t>Drip_Pan</t>
        </is>
      </c>
      <c r="G206" t="inlineStr">
        <is>
          <t>Standard Drip Pan</t>
        </is>
      </c>
      <c r="H206" t="inlineStr">
        <is>
          <t>91903368</t>
        </is>
      </c>
      <c r="I206" t="inlineStr">
        <is>
          <t>B104312</t>
        </is>
      </c>
      <c r="J206" s="168" t="inlineStr">
        <is>
          <t>LT027</t>
        </is>
      </c>
      <c r="K206" s="168" t="inlineStr"/>
    </row>
    <row r="207">
      <c r="B207" t="inlineStr">
        <is>
          <t>ConTab_BOM_KP_DripPans_215</t>
        </is>
      </c>
      <c r="C207" s="7" t="inlineStr">
        <is>
          <t>1012-9_0-KP</t>
        </is>
      </c>
      <c r="D207" s="168" t="inlineStr">
        <is>
          <t>Steel</t>
        </is>
      </c>
      <c r="E207" t="inlineStr">
        <is>
          <t>365T</t>
        </is>
      </c>
      <c r="F207" t="inlineStr">
        <is>
          <t>Drip_Pan</t>
        </is>
      </c>
      <c r="G207" t="inlineStr">
        <is>
          <t>Standard Drip Pan</t>
        </is>
      </c>
      <c r="H207" t="inlineStr">
        <is>
          <t>91903368</t>
        </is>
      </c>
      <c r="I207" t="inlineStr">
        <is>
          <t>B104312</t>
        </is>
      </c>
      <c r="J207" s="168" t="inlineStr">
        <is>
          <t>LT027</t>
        </is>
      </c>
      <c r="K207" s="168" t="inlineStr"/>
    </row>
    <row r="208">
      <c r="B208" t="inlineStr">
        <is>
          <t>ConTab_BOM_KP_DripPans_216</t>
        </is>
      </c>
      <c r="C208" s="7" t="inlineStr">
        <is>
          <t>1012-9_0-KP</t>
        </is>
      </c>
      <c r="D208" s="168" t="inlineStr">
        <is>
          <t>Steel</t>
        </is>
      </c>
      <c r="E208" t="inlineStr">
        <is>
          <t>404T</t>
        </is>
      </c>
      <c r="F208" t="inlineStr">
        <is>
          <t>Drip_Pan</t>
        </is>
      </c>
      <c r="G208" t="inlineStr">
        <is>
          <t>Standard Drip Pan</t>
        </is>
      </c>
      <c r="H208" t="inlineStr">
        <is>
          <t>91903368</t>
        </is>
      </c>
      <c r="I208" t="inlineStr">
        <is>
          <t>B104312</t>
        </is>
      </c>
      <c r="J208" s="168" t="inlineStr">
        <is>
          <t>LT027</t>
        </is>
      </c>
      <c r="K208" s="168" t="inlineStr"/>
    </row>
    <row r="209">
      <c r="B209" t="inlineStr">
        <is>
          <t>ConTab_BOM_KP_DripPans_217</t>
        </is>
      </c>
      <c r="C209" s="7" t="inlineStr">
        <is>
          <t>1012-9_0-KP</t>
        </is>
      </c>
      <c r="D209" s="168" t="inlineStr">
        <is>
          <t>Steel</t>
        </is>
      </c>
      <c r="E209" t="inlineStr">
        <is>
          <t>405T</t>
        </is>
      </c>
      <c r="F209" t="inlineStr">
        <is>
          <t>Drip_Pan</t>
        </is>
      </c>
      <c r="G209" t="inlineStr">
        <is>
          <t>Standard Drip Pan</t>
        </is>
      </c>
      <c r="H209" t="inlineStr">
        <is>
          <t>91903368</t>
        </is>
      </c>
      <c r="I209" t="inlineStr">
        <is>
          <t>B104312</t>
        </is>
      </c>
      <c r="J209" s="168" t="inlineStr">
        <is>
          <t>LT027</t>
        </is>
      </c>
      <c r="K209" s="168" t="inlineStr"/>
    </row>
    <row r="210">
      <c r="B210" t="inlineStr">
        <is>
          <t>ConTab_BOM_KP_DripPans_218</t>
        </is>
      </c>
      <c r="C210" s="7" t="inlineStr">
        <is>
          <t>1012-9_0-KP</t>
        </is>
      </c>
      <c r="D210" s="168" t="inlineStr">
        <is>
          <t>Steel</t>
        </is>
      </c>
      <c r="E210" t="inlineStr">
        <is>
          <t>444T</t>
        </is>
      </c>
      <c r="F210" t="inlineStr">
        <is>
          <t>Drip_Pan</t>
        </is>
      </c>
      <c r="G210" t="inlineStr">
        <is>
          <t>Standard Drip Pan</t>
        </is>
      </c>
      <c r="H210" t="inlineStr">
        <is>
          <t>91903368</t>
        </is>
      </c>
      <c r="I210" t="inlineStr">
        <is>
          <t>B104312</t>
        </is>
      </c>
      <c r="J210" s="168" t="inlineStr">
        <is>
          <t>LT027</t>
        </is>
      </c>
      <c r="K210" s="168" t="inlineStr"/>
    </row>
    <row r="211">
      <c r="B211" t="inlineStr">
        <is>
          <t>ConTab_BOM_KP_DripPans_219</t>
        </is>
      </c>
      <c r="C211" s="7" t="inlineStr">
        <is>
          <t>1012-9_0-KP</t>
        </is>
      </c>
      <c r="D211" s="168" t="inlineStr">
        <is>
          <t>Steel</t>
        </is>
      </c>
      <c r="E211" t="inlineStr">
        <is>
          <t>445T</t>
        </is>
      </c>
      <c r="F211" t="inlineStr">
        <is>
          <t>Drip_Pan</t>
        </is>
      </c>
      <c r="G211" t="inlineStr">
        <is>
          <t>Standard Drip Pan</t>
        </is>
      </c>
      <c r="H211" t="inlineStr">
        <is>
          <t>91903368</t>
        </is>
      </c>
      <c r="I211" t="inlineStr">
        <is>
          <t>B104312</t>
        </is>
      </c>
      <c r="J211" s="168" t="inlineStr">
        <is>
          <t>LT027</t>
        </is>
      </c>
      <c r="K211" s="168" t="inlineStr"/>
    </row>
    <row r="212">
      <c r="B212" t="inlineStr">
        <is>
          <t>ConTab_BOM_KP_DripPans_221</t>
        </is>
      </c>
      <c r="C212" s="7" t="inlineStr">
        <is>
          <t>1012-9_0-KP</t>
        </is>
      </c>
      <c r="D212" s="168" t="inlineStr">
        <is>
          <t>Special</t>
        </is>
      </c>
      <c r="E212" t="inlineStr">
        <is>
          <t>All</t>
        </is>
      </c>
      <c r="F212" t="inlineStr">
        <is>
          <t>Drip_Pan</t>
        </is>
      </c>
      <c r="G212" t="inlineStr">
        <is>
          <t>Standard Drip Pan</t>
        </is>
      </c>
      <c r="H212" t="inlineStr">
        <is>
          <t>RTF</t>
        </is>
      </c>
      <c r="I212" t="inlineStr">
        <is>
          <t>B104306</t>
        </is>
      </c>
      <c r="J212" s="168" t="inlineStr">
        <is>
          <t>LT029</t>
        </is>
      </c>
      <c r="K212" s="168" t="inlineStr"/>
    </row>
    <row r="213">
      <c r="B213" t="inlineStr">
        <is>
          <t>ConTab_BOM_KP_DripPans_222</t>
        </is>
      </c>
      <c r="C213" s="7" t="inlineStr">
        <is>
          <t>1015-3_4-KP</t>
        </is>
      </c>
      <c r="D213" s="168" t="inlineStr">
        <is>
          <t>Steel</t>
        </is>
      </c>
      <c r="E213" t="inlineStr">
        <is>
          <t>324T</t>
        </is>
      </c>
      <c r="F213" t="inlineStr">
        <is>
          <t>Drip_Pan</t>
        </is>
      </c>
      <c r="G213" t="inlineStr">
        <is>
          <t>Standard Drip Pan</t>
        </is>
      </c>
      <c r="H213" t="inlineStr">
        <is>
          <t>91903368</t>
        </is>
      </c>
      <c r="I213" t="inlineStr">
        <is>
          <t>B104312</t>
        </is>
      </c>
      <c r="J213" s="168" t="inlineStr">
        <is>
          <t>LT027</t>
        </is>
      </c>
      <c r="K213" s="168" t="inlineStr"/>
    </row>
    <row r="214">
      <c r="B214" t="inlineStr">
        <is>
          <t>ConTab_BOM_KP_DripPans_223</t>
        </is>
      </c>
      <c r="C214" s="7" t="inlineStr">
        <is>
          <t>1015-3_4-KP</t>
        </is>
      </c>
      <c r="D214" s="168" t="inlineStr">
        <is>
          <t>Steel</t>
        </is>
      </c>
      <c r="E214" t="inlineStr">
        <is>
          <t>326T</t>
        </is>
      </c>
      <c r="F214" t="inlineStr">
        <is>
          <t>Drip_Pan</t>
        </is>
      </c>
      <c r="G214" t="inlineStr">
        <is>
          <t>Standard Drip Pan</t>
        </is>
      </c>
      <c r="H214" t="inlineStr">
        <is>
          <t>91903368</t>
        </is>
      </c>
      <c r="I214" t="inlineStr">
        <is>
          <t>B104312</t>
        </is>
      </c>
      <c r="J214" s="168" t="inlineStr">
        <is>
          <t>LT027</t>
        </is>
      </c>
      <c r="K214" s="168" t="inlineStr"/>
    </row>
    <row r="215">
      <c r="B215" t="inlineStr">
        <is>
          <t>ConTab_BOM_KP_DripPans_224</t>
        </is>
      </c>
      <c r="C215" s="7" t="inlineStr">
        <is>
          <t>1015-3_4-KP</t>
        </is>
      </c>
      <c r="D215" s="168" t="inlineStr">
        <is>
          <t>Steel</t>
        </is>
      </c>
      <c r="E215" t="inlineStr">
        <is>
          <t>364T</t>
        </is>
      </c>
      <c r="F215" t="inlineStr">
        <is>
          <t>Drip_Pan</t>
        </is>
      </c>
      <c r="G215" t="inlineStr">
        <is>
          <t>Standard Drip Pan</t>
        </is>
      </c>
      <c r="H215" t="inlineStr">
        <is>
          <t>91903368</t>
        </is>
      </c>
      <c r="I215" t="inlineStr">
        <is>
          <t>B104312</t>
        </is>
      </c>
      <c r="J215" s="168" t="inlineStr">
        <is>
          <t>LT027</t>
        </is>
      </c>
      <c r="K215" s="168" t="inlineStr"/>
    </row>
    <row r="216">
      <c r="B216" t="inlineStr">
        <is>
          <t>ConTab_BOM_KP_DripPans_225</t>
        </is>
      </c>
      <c r="C216" s="7" t="inlineStr">
        <is>
          <t>1015-3_4-KP</t>
        </is>
      </c>
      <c r="D216" s="168" t="inlineStr">
        <is>
          <t>Steel</t>
        </is>
      </c>
      <c r="E216" t="inlineStr">
        <is>
          <t>365T</t>
        </is>
      </c>
      <c r="F216" t="inlineStr">
        <is>
          <t>Drip_Pan</t>
        </is>
      </c>
      <c r="G216" t="inlineStr">
        <is>
          <t>Standard Drip Pan</t>
        </is>
      </c>
      <c r="H216" t="inlineStr">
        <is>
          <t>91903368</t>
        </is>
      </c>
      <c r="I216" t="inlineStr">
        <is>
          <t>B104312</t>
        </is>
      </c>
      <c r="J216" s="168" t="inlineStr">
        <is>
          <t>LT027</t>
        </is>
      </c>
      <c r="K216" s="168" t="inlineStr"/>
    </row>
    <row r="217">
      <c r="B217" t="inlineStr">
        <is>
          <t>ConTab_BOM_KP_DripPans_226</t>
        </is>
      </c>
      <c r="C217" s="7" t="inlineStr">
        <is>
          <t>1015-3_4-KP</t>
        </is>
      </c>
      <c r="D217" s="168" t="inlineStr">
        <is>
          <t>Steel</t>
        </is>
      </c>
      <c r="E217" t="inlineStr">
        <is>
          <t>404T</t>
        </is>
      </c>
      <c r="F217" t="inlineStr">
        <is>
          <t>Drip_Pan</t>
        </is>
      </c>
      <c r="G217" t="inlineStr">
        <is>
          <t>Standard Drip Pan</t>
        </is>
      </c>
      <c r="H217" t="inlineStr">
        <is>
          <t>91903368</t>
        </is>
      </c>
      <c r="I217" t="inlineStr">
        <is>
          <t>B104312</t>
        </is>
      </c>
      <c r="J217" s="168" t="inlineStr">
        <is>
          <t>LT027</t>
        </is>
      </c>
      <c r="K217" s="168" t="inlineStr"/>
    </row>
    <row r="218">
      <c r="B218" t="inlineStr">
        <is>
          <t>ConTab_BOM_KP_DripPans_227</t>
        </is>
      </c>
      <c r="C218" s="7" t="inlineStr">
        <is>
          <t>1015-3_4-KP</t>
        </is>
      </c>
      <c r="D218" s="168" t="inlineStr">
        <is>
          <t>Steel</t>
        </is>
      </c>
      <c r="E218" t="inlineStr">
        <is>
          <t>405T</t>
        </is>
      </c>
      <c r="F218" t="inlineStr">
        <is>
          <t>Drip_Pan</t>
        </is>
      </c>
      <c r="G218" t="inlineStr">
        <is>
          <t>Standard Drip Pan</t>
        </is>
      </c>
      <c r="H218" t="inlineStr">
        <is>
          <t>91903368</t>
        </is>
      </c>
      <c r="I218" t="inlineStr">
        <is>
          <t>B104312</t>
        </is>
      </c>
      <c r="J218" s="168" t="inlineStr">
        <is>
          <t>LT027</t>
        </is>
      </c>
      <c r="K218" s="168" t="inlineStr"/>
    </row>
    <row r="219">
      <c r="B219" t="inlineStr">
        <is>
          <t>ConTab_BOM_KP_DripPans_228</t>
        </is>
      </c>
      <c r="C219" s="7" t="inlineStr">
        <is>
          <t>1015-3_4-KP</t>
        </is>
      </c>
      <c r="D219" s="168" t="inlineStr">
        <is>
          <t>Steel</t>
        </is>
      </c>
      <c r="E219" t="inlineStr">
        <is>
          <t>404TS</t>
        </is>
      </c>
      <c r="F219" t="inlineStr">
        <is>
          <t>Drip_Pan</t>
        </is>
      </c>
      <c r="G219" t="inlineStr">
        <is>
          <t>Standard Drip Pan</t>
        </is>
      </c>
      <c r="H219" t="inlineStr">
        <is>
          <t>91903368</t>
        </is>
      </c>
      <c r="I219" t="inlineStr">
        <is>
          <t>B104312</t>
        </is>
      </c>
      <c r="J219" s="168" t="inlineStr">
        <is>
          <t>LT027</t>
        </is>
      </c>
      <c r="K219" s="168" t="inlineStr"/>
    </row>
    <row r="220">
      <c r="B220" t="inlineStr">
        <is>
          <t>ConTab_BOM_KP_DripPans_229</t>
        </is>
      </c>
      <c r="C220" s="7" t="inlineStr">
        <is>
          <t>1015-3_4-KP</t>
        </is>
      </c>
      <c r="D220" s="168" t="inlineStr">
        <is>
          <t>Steel</t>
        </is>
      </c>
      <c r="E220" t="inlineStr">
        <is>
          <t>405TS</t>
        </is>
      </c>
      <c r="F220" t="inlineStr">
        <is>
          <t>Drip_Pan</t>
        </is>
      </c>
      <c r="G220" t="inlineStr">
        <is>
          <t>Standard Drip Pan</t>
        </is>
      </c>
      <c r="H220" t="inlineStr">
        <is>
          <t>91903368</t>
        </is>
      </c>
      <c r="I220" t="inlineStr">
        <is>
          <t>B104312</t>
        </is>
      </c>
      <c r="J220" s="168" t="inlineStr">
        <is>
          <t>LT027</t>
        </is>
      </c>
      <c r="K220" s="168" t="inlineStr"/>
    </row>
    <row r="221">
      <c r="B221" t="inlineStr">
        <is>
          <t>ConTab_BOM_KP_DripPans_230</t>
        </is>
      </c>
      <c r="C221" s="7" t="inlineStr">
        <is>
          <t>1015-3_4-KP</t>
        </is>
      </c>
      <c r="D221" s="168" t="inlineStr">
        <is>
          <t>Steel</t>
        </is>
      </c>
      <c r="E221" t="inlineStr">
        <is>
          <t>444T</t>
        </is>
      </c>
      <c r="F221" t="inlineStr">
        <is>
          <t>Drip_Pan</t>
        </is>
      </c>
      <c r="G221" t="inlineStr">
        <is>
          <t>Standard Drip Pan</t>
        </is>
      </c>
      <c r="H221" t="inlineStr">
        <is>
          <t>91903368</t>
        </is>
      </c>
      <c r="I221" t="inlineStr">
        <is>
          <t>B104312</t>
        </is>
      </c>
      <c r="J221" s="168" t="inlineStr">
        <is>
          <t>LT027</t>
        </is>
      </c>
      <c r="K221" s="168" t="inlineStr"/>
    </row>
    <row r="222">
      <c r="B222" t="inlineStr">
        <is>
          <t>ConTab_BOM_KP_DripPans_231</t>
        </is>
      </c>
      <c r="C222" s="7" t="inlineStr">
        <is>
          <t>1015-3_4-KP</t>
        </is>
      </c>
      <c r="D222" s="168" t="inlineStr">
        <is>
          <t>Steel</t>
        </is>
      </c>
      <c r="E222" t="inlineStr">
        <is>
          <t>445T</t>
        </is>
      </c>
      <c r="F222" t="inlineStr">
        <is>
          <t>Drip_Pan</t>
        </is>
      </c>
      <c r="G222" t="inlineStr">
        <is>
          <t>Standard Drip Pan</t>
        </is>
      </c>
      <c r="H222" t="inlineStr">
        <is>
          <t>91903368</t>
        </is>
      </c>
      <c r="I222" t="inlineStr">
        <is>
          <t>B104312</t>
        </is>
      </c>
      <c r="J222" s="168" t="inlineStr">
        <is>
          <t>LT027</t>
        </is>
      </c>
      <c r="K222" s="168" t="inlineStr"/>
    </row>
    <row r="223">
      <c r="B223" t="inlineStr">
        <is>
          <t>ConTab_BOM_KP_DripPans_232</t>
        </is>
      </c>
      <c r="C223" s="7" t="inlineStr">
        <is>
          <t>1015-3_4-KP</t>
        </is>
      </c>
      <c r="D223" s="168" t="inlineStr">
        <is>
          <t>Steel</t>
        </is>
      </c>
      <c r="E223" t="inlineStr">
        <is>
          <t>444TS</t>
        </is>
      </c>
      <c r="F223" t="inlineStr">
        <is>
          <t>Drip_Pan</t>
        </is>
      </c>
      <c r="G223" t="inlineStr">
        <is>
          <t>Standard Drip Pan</t>
        </is>
      </c>
      <c r="H223" t="inlineStr">
        <is>
          <t>91903368</t>
        </is>
      </c>
      <c r="I223" t="inlineStr">
        <is>
          <t>B104312</t>
        </is>
      </c>
      <c r="J223" s="168" t="inlineStr">
        <is>
          <t>LT027</t>
        </is>
      </c>
      <c r="K223" s="168" t="inlineStr"/>
    </row>
    <row r="224">
      <c r="B224" t="inlineStr">
        <is>
          <t>ConTab_BOM_KP_DripPans_233</t>
        </is>
      </c>
      <c r="C224" s="7" t="inlineStr">
        <is>
          <t>1015-3_4-KP</t>
        </is>
      </c>
      <c r="D224" s="168" t="inlineStr">
        <is>
          <t>Steel</t>
        </is>
      </c>
      <c r="E224" t="inlineStr">
        <is>
          <t>445TS</t>
        </is>
      </c>
      <c r="F224" t="inlineStr">
        <is>
          <t>Drip_Pan</t>
        </is>
      </c>
      <c r="G224" t="inlineStr">
        <is>
          <t>Standard Drip Pan</t>
        </is>
      </c>
      <c r="H224" t="inlineStr">
        <is>
          <t>91903368</t>
        </is>
      </c>
      <c r="I224" t="inlineStr">
        <is>
          <t>B104312</t>
        </is>
      </c>
      <c r="J224" s="168" t="inlineStr">
        <is>
          <t>LT027</t>
        </is>
      </c>
      <c r="K224" s="168" t="inlineStr"/>
    </row>
    <row r="225">
      <c r="B225" t="inlineStr">
        <is>
          <t>ConTab_BOM_KP_DripPans_234</t>
        </is>
      </c>
      <c r="C225" s="7" t="inlineStr">
        <is>
          <t>1015-3_4-KP</t>
        </is>
      </c>
      <c r="D225" s="168" t="inlineStr">
        <is>
          <t>Steel</t>
        </is>
      </c>
      <c r="E225" s="168" t="inlineStr">
        <is>
          <t>447T</t>
        </is>
      </c>
      <c r="F225" t="inlineStr">
        <is>
          <t>Drip_Pan</t>
        </is>
      </c>
      <c r="G225" t="inlineStr">
        <is>
          <t>Standard Drip Pan</t>
        </is>
      </c>
      <c r="H225" t="inlineStr">
        <is>
          <t>91903368</t>
        </is>
      </c>
      <c r="I225" t="inlineStr">
        <is>
          <t>B104312</t>
        </is>
      </c>
      <c r="J225" s="168" t="inlineStr">
        <is>
          <t>LT027</t>
        </is>
      </c>
      <c r="K225" s="168" t="inlineStr"/>
    </row>
    <row r="226">
      <c r="B226" t="inlineStr">
        <is>
          <t>ConTab_BOM_KP_DripPans_235</t>
        </is>
      </c>
      <c r="C226" s="7" t="inlineStr">
        <is>
          <t>1015-3_4-KP</t>
        </is>
      </c>
      <c r="D226" s="168" t="inlineStr">
        <is>
          <t>Steel</t>
        </is>
      </c>
      <c r="E226" s="168" t="inlineStr">
        <is>
          <t>447TS</t>
        </is>
      </c>
      <c r="F226" t="inlineStr">
        <is>
          <t>Drip_Pan</t>
        </is>
      </c>
      <c r="G226" t="inlineStr">
        <is>
          <t>Standard Drip Pan</t>
        </is>
      </c>
      <c r="H226" t="inlineStr">
        <is>
          <t>91903368</t>
        </is>
      </c>
      <c r="I226" t="inlineStr">
        <is>
          <t>B104312</t>
        </is>
      </c>
      <c r="J226" s="168" t="inlineStr">
        <is>
          <t>LT027</t>
        </is>
      </c>
      <c r="K226" s="168" t="inlineStr"/>
    </row>
    <row r="227">
      <c r="B227" t="inlineStr">
        <is>
          <t>ConTab_BOM_KP_DripPans_236</t>
        </is>
      </c>
      <c r="C227" s="7" t="inlineStr">
        <is>
          <t>1015-3_4-KP</t>
        </is>
      </c>
      <c r="D227" s="168" t="inlineStr">
        <is>
          <t>Steel</t>
        </is>
      </c>
      <c r="E227" s="168" t="inlineStr">
        <is>
          <t>449T</t>
        </is>
      </c>
      <c r="F227" t="inlineStr">
        <is>
          <t>Drip_Pan</t>
        </is>
      </c>
      <c r="G227" t="inlineStr">
        <is>
          <t>Standard Drip Pan</t>
        </is>
      </c>
      <c r="H227" t="inlineStr">
        <is>
          <t>91903368</t>
        </is>
      </c>
      <c r="I227" t="inlineStr">
        <is>
          <t>B104312</t>
        </is>
      </c>
      <c r="J227" s="168" t="inlineStr">
        <is>
          <t>LT027</t>
        </is>
      </c>
      <c r="K227" s="168" t="inlineStr"/>
    </row>
    <row r="228">
      <c r="B228" t="inlineStr">
        <is>
          <t>ConTab_BOM_KP_DripPans_237</t>
        </is>
      </c>
      <c r="C228" s="7" t="inlineStr">
        <is>
          <t>1015-3_4-KP</t>
        </is>
      </c>
      <c r="D228" s="168" t="inlineStr">
        <is>
          <t>Steel</t>
        </is>
      </c>
      <c r="E228" s="168" t="inlineStr">
        <is>
          <t>449TS</t>
        </is>
      </c>
      <c r="F228" t="inlineStr">
        <is>
          <t>Drip_Pan</t>
        </is>
      </c>
      <c r="G228" t="inlineStr">
        <is>
          <t>Standard Drip Pan</t>
        </is>
      </c>
      <c r="H228" t="inlineStr">
        <is>
          <t>91903368</t>
        </is>
      </c>
      <c r="I228" t="inlineStr">
        <is>
          <t>B104312</t>
        </is>
      </c>
      <c r="J228" s="168" t="inlineStr">
        <is>
          <t>LT027</t>
        </is>
      </c>
      <c r="K228" s="168" t="inlineStr"/>
    </row>
    <row r="229">
      <c r="B229" t="inlineStr">
        <is>
          <t>ConTab_BOM_KP_DripPans_239</t>
        </is>
      </c>
      <c r="C229" s="7" t="inlineStr">
        <is>
          <t>1015-3_4-KP</t>
        </is>
      </c>
      <c r="D229" s="168" t="inlineStr">
        <is>
          <t>Special</t>
        </is>
      </c>
      <c r="E229" t="inlineStr">
        <is>
          <t>All</t>
        </is>
      </c>
      <c r="F229" t="inlineStr">
        <is>
          <t>Drip_Pan</t>
        </is>
      </c>
      <c r="G229" t="inlineStr">
        <is>
          <t>Standard Drip Pan</t>
        </is>
      </c>
      <c r="H229" t="inlineStr">
        <is>
          <t>RTF</t>
        </is>
      </c>
      <c r="I229" t="inlineStr">
        <is>
          <t>B104306</t>
        </is>
      </c>
      <c r="J229" s="168" t="inlineStr">
        <is>
          <t>LT029</t>
        </is>
      </c>
      <c r="K229" s="168" t="inlineStr"/>
    </row>
    <row r="230">
      <c r="B230" t="inlineStr">
        <is>
          <t>ConTab_BOM_KP_DripPans_240</t>
        </is>
      </c>
      <c r="C230" s="7" t="inlineStr">
        <is>
          <t>1020-5_6-KP</t>
        </is>
      </c>
      <c r="D230" s="168" t="inlineStr">
        <is>
          <t>Steel</t>
        </is>
      </c>
      <c r="E230" t="inlineStr">
        <is>
          <t>444T</t>
        </is>
      </c>
      <c r="F230" t="inlineStr">
        <is>
          <t>Drip_Pan</t>
        </is>
      </c>
      <c r="G230" t="inlineStr">
        <is>
          <t>Standard Drip Pan</t>
        </is>
      </c>
      <c r="H230" t="inlineStr">
        <is>
          <t>91903531</t>
        </is>
      </c>
      <c r="I230" t="inlineStr">
        <is>
          <t>B104315</t>
        </is>
      </c>
      <c r="J230" s="168" t="inlineStr">
        <is>
          <t>LT027</t>
        </is>
      </c>
      <c r="K230" s="168" t="inlineStr"/>
    </row>
    <row r="231">
      <c r="B231" t="inlineStr">
        <is>
          <t>ConTab_BOM_KP_DripPans_241</t>
        </is>
      </c>
      <c r="C231" s="7" t="inlineStr">
        <is>
          <t>1020-5_6-KP</t>
        </is>
      </c>
      <c r="D231" s="168" t="inlineStr">
        <is>
          <t>Steel</t>
        </is>
      </c>
      <c r="E231" t="inlineStr">
        <is>
          <t>445T</t>
        </is>
      </c>
      <c r="F231" t="inlineStr">
        <is>
          <t>Drip_Pan</t>
        </is>
      </c>
      <c r="G231" t="inlineStr">
        <is>
          <t>Standard Drip Pan</t>
        </is>
      </c>
      <c r="H231" t="inlineStr">
        <is>
          <t>91903531</t>
        </is>
      </c>
      <c r="I231" t="inlineStr">
        <is>
          <t>B104315</t>
        </is>
      </c>
      <c r="J231" s="168" t="inlineStr">
        <is>
          <t>LT027</t>
        </is>
      </c>
      <c r="K231" s="168" t="inlineStr"/>
    </row>
    <row r="232">
      <c r="B232" t="inlineStr">
        <is>
          <t>ConTab_BOM_KP_DripPans_242</t>
        </is>
      </c>
      <c r="C232" s="7" t="inlineStr">
        <is>
          <t>1020-5_6-KP</t>
        </is>
      </c>
      <c r="D232" s="168" t="inlineStr">
        <is>
          <t>Steel</t>
        </is>
      </c>
      <c r="E232" t="inlineStr">
        <is>
          <t>444TS</t>
        </is>
      </c>
      <c r="F232" t="inlineStr">
        <is>
          <t>Drip_Pan</t>
        </is>
      </c>
      <c r="G232" t="inlineStr">
        <is>
          <t>Standard Drip Pan</t>
        </is>
      </c>
      <c r="H232" t="inlineStr">
        <is>
          <t>91903531</t>
        </is>
      </c>
      <c r="I232" t="inlineStr">
        <is>
          <t>B104315</t>
        </is>
      </c>
      <c r="J232" s="168" t="inlineStr">
        <is>
          <t>LT027</t>
        </is>
      </c>
      <c r="K232" s="168" t="inlineStr"/>
    </row>
    <row r="233">
      <c r="B233" t="inlineStr">
        <is>
          <t>ConTab_BOM_KP_DripPans_243</t>
        </is>
      </c>
      <c r="C233" s="7" t="inlineStr">
        <is>
          <t>1020-5_6-KP</t>
        </is>
      </c>
      <c r="D233" s="168" t="inlineStr">
        <is>
          <t>Steel</t>
        </is>
      </c>
      <c r="E233" t="inlineStr">
        <is>
          <t>445TS</t>
        </is>
      </c>
      <c r="F233" t="inlineStr">
        <is>
          <t>Drip_Pan</t>
        </is>
      </c>
      <c r="G233" t="inlineStr">
        <is>
          <t>Standard Drip Pan</t>
        </is>
      </c>
      <c r="H233" t="inlineStr">
        <is>
          <t>91903531</t>
        </is>
      </c>
      <c r="I233" t="inlineStr">
        <is>
          <t>B104315</t>
        </is>
      </c>
      <c r="J233" s="168" t="inlineStr">
        <is>
          <t>LT027</t>
        </is>
      </c>
      <c r="K233" s="168" t="inlineStr"/>
    </row>
    <row r="234">
      <c r="B234" t="inlineStr">
        <is>
          <t>ConTab_BOM_KP_DripPans_244</t>
        </is>
      </c>
      <c r="C234" s="7" t="inlineStr">
        <is>
          <t>1020-5_6-KP</t>
        </is>
      </c>
      <c r="D234" s="168" t="inlineStr">
        <is>
          <t>Steel</t>
        </is>
      </c>
      <c r="E234" s="168" t="inlineStr">
        <is>
          <t>447T</t>
        </is>
      </c>
      <c r="F234" t="inlineStr">
        <is>
          <t>Drip_Pan</t>
        </is>
      </c>
      <c r="G234" t="inlineStr">
        <is>
          <t>Standard Drip Pan</t>
        </is>
      </c>
      <c r="H234" t="inlineStr">
        <is>
          <t>91903531</t>
        </is>
      </c>
      <c r="I234" t="inlineStr">
        <is>
          <t>B104315</t>
        </is>
      </c>
      <c r="J234" s="168" t="inlineStr">
        <is>
          <t>LT027</t>
        </is>
      </c>
      <c r="K234" s="168" t="inlineStr"/>
    </row>
    <row r="235">
      <c r="B235" t="inlineStr">
        <is>
          <t>ConTab_BOM_KP_DripPans_245</t>
        </is>
      </c>
      <c r="C235" s="7" t="inlineStr">
        <is>
          <t>1020-5_6-KP</t>
        </is>
      </c>
      <c r="D235" s="168" t="inlineStr">
        <is>
          <t>Steel</t>
        </is>
      </c>
      <c r="E235" s="168" t="inlineStr">
        <is>
          <t>447TS</t>
        </is>
      </c>
      <c r="F235" t="inlineStr">
        <is>
          <t>Drip_Pan</t>
        </is>
      </c>
      <c r="G235" t="inlineStr">
        <is>
          <t>Standard Drip Pan</t>
        </is>
      </c>
      <c r="H235" t="inlineStr">
        <is>
          <t>91903531</t>
        </is>
      </c>
      <c r="I235" t="inlineStr">
        <is>
          <t>B104315</t>
        </is>
      </c>
      <c r="J235" s="168" t="inlineStr">
        <is>
          <t>LT027</t>
        </is>
      </c>
      <c r="K235" s="168" t="inlineStr"/>
    </row>
    <row r="236">
      <c r="B236" t="inlineStr">
        <is>
          <t>ConTab_BOM_KP_DripPans_246</t>
        </is>
      </c>
      <c r="C236" s="7" t="inlineStr">
        <is>
          <t>1020-5_6-KP</t>
        </is>
      </c>
      <c r="D236" s="168" t="inlineStr">
        <is>
          <t>Steel</t>
        </is>
      </c>
      <c r="E236" s="168" t="inlineStr">
        <is>
          <t>449T</t>
        </is>
      </c>
      <c r="F236" t="inlineStr">
        <is>
          <t>Drip_Pan</t>
        </is>
      </c>
      <c r="G236" t="inlineStr">
        <is>
          <t>Standard Drip Pan</t>
        </is>
      </c>
      <c r="H236" t="inlineStr">
        <is>
          <t>91903531</t>
        </is>
      </c>
      <c r="I236" t="inlineStr">
        <is>
          <t>B104315</t>
        </is>
      </c>
      <c r="J236" s="168" t="inlineStr">
        <is>
          <t>LT027</t>
        </is>
      </c>
      <c r="K236" s="168" t="inlineStr"/>
    </row>
    <row r="237">
      <c r="B237" t="inlineStr">
        <is>
          <t>ConTab_BOM_KP_DripPans_247</t>
        </is>
      </c>
      <c r="C237" s="7" t="inlineStr">
        <is>
          <t>1020-5_6-KP</t>
        </is>
      </c>
      <c r="D237" s="168" t="inlineStr">
        <is>
          <t>Steel</t>
        </is>
      </c>
      <c r="E237" s="168" t="inlineStr">
        <is>
          <t>449TS</t>
        </is>
      </c>
      <c r="F237" t="inlineStr">
        <is>
          <t>Drip_Pan</t>
        </is>
      </c>
      <c r="G237" t="inlineStr">
        <is>
          <t>Standard Drip Pan</t>
        </is>
      </c>
      <c r="H237" t="inlineStr">
        <is>
          <t>91903531</t>
        </is>
      </c>
      <c r="I237" t="inlineStr">
        <is>
          <t>B104315</t>
        </is>
      </c>
      <c r="J237" s="168" t="inlineStr">
        <is>
          <t>LT027</t>
        </is>
      </c>
      <c r="K237" s="168" t="inlineStr"/>
    </row>
    <row r="238">
      <c r="B238" t="inlineStr">
        <is>
          <t>ConTab_BOM_KP_DripPans_248</t>
        </is>
      </c>
      <c r="C238" s="7" t="inlineStr">
        <is>
          <t>1020-5_6-KP</t>
        </is>
      </c>
      <c r="D238" s="168" t="inlineStr">
        <is>
          <t>Special</t>
        </is>
      </c>
      <c r="E238" t="inlineStr">
        <is>
          <t>All</t>
        </is>
      </c>
      <c r="F238" t="inlineStr">
        <is>
          <t>Drip_Pan</t>
        </is>
      </c>
      <c r="G238" t="inlineStr">
        <is>
          <t>Standard Drip Pan</t>
        </is>
      </c>
      <c r="H238" t="inlineStr">
        <is>
          <t>RTF</t>
        </is>
      </c>
      <c r="I238" t="inlineStr">
        <is>
          <t>B104306</t>
        </is>
      </c>
      <c r="J238" s="168" t="inlineStr">
        <is>
          <t>LT029</t>
        </is>
      </c>
      <c r="K238" s="168" t="inlineStr"/>
    </row>
    <row r="239">
      <c r="B239" t="inlineStr">
        <is>
          <t>ConTab_BOM_KP_DripPans_249</t>
        </is>
      </c>
      <c r="C239" s="7" t="inlineStr">
        <is>
          <t>1024-1_2-KP</t>
        </is>
      </c>
      <c r="D239" s="168" t="inlineStr">
        <is>
          <t>Steel</t>
        </is>
      </c>
      <c r="E239" t="inlineStr">
        <is>
          <t>404T</t>
        </is>
      </c>
      <c r="F239" t="inlineStr">
        <is>
          <t>Drip_Pan</t>
        </is>
      </c>
      <c r="G239" t="inlineStr">
        <is>
          <t>Standard Drip Pan</t>
        </is>
      </c>
      <c r="H239" t="inlineStr">
        <is>
          <t>RTF</t>
        </is>
      </c>
      <c r="I239" t="inlineStr">
        <is>
          <t>B104315</t>
        </is>
      </c>
      <c r="J239" s="168" t="inlineStr">
        <is>
          <t>LT027</t>
        </is>
      </c>
      <c r="K239" s="168" t="inlineStr"/>
    </row>
    <row r="240">
      <c r="B240" t="inlineStr">
        <is>
          <t>ConTab_BOM_KP_DripPans_250</t>
        </is>
      </c>
      <c r="C240" s="7" t="inlineStr">
        <is>
          <t>1024-1_2-KP</t>
        </is>
      </c>
      <c r="D240" s="168" t="inlineStr">
        <is>
          <t>Steel</t>
        </is>
      </c>
      <c r="E240" t="inlineStr">
        <is>
          <t>405T</t>
        </is>
      </c>
      <c r="F240" t="inlineStr">
        <is>
          <t>Drip_Pan</t>
        </is>
      </c>
      <c r="G240" t="inlineStr">
        <is>
          <t>Standard Drip Pan</t>
        </is>
      </c>
      <c r="H240" t="inlineStr">
        <is>
          <t>RTF</t>
        </is>
      </c>
      <c r="I240" t="inlineStr">
        <is>
          <t>B104315</t>
        </is>
      </c>
      <c r="J240" s="168" t="inlineStr">
        <is>
          <t>LT027</t>
        </is>
      </c>
      <c r="K240" s="168" t="inlineStr"/>
    </row>
    <row r="241">
      <c r="B241" t="inlineStr">
        <is>
          <t>ConTab_BOM_KP_DripPans_251</t>
        </is>
      </c>
      <c r="C241" s="7" t="inlineStr">
        <is>
          <t>1024-1_2-KP</t>
        </is>
      </c>
      <c r="D241" s="168" t="inlineStr">
        <is>
          <t>Steel</t>
        </is>
      </c>
      <c r="E241" t="inlineStr">
        <is>
          <t>404TS</t>
        </is>
      </c>
      <c r="F241" t="inlineStr">
        <is>
          <t>Drip_Pan</t>
        </is>
      </c>
      <c r="G241" t="inlineStr">
        <is>
          <t>Standard Drip Pan</t>
        </is>
      </c>
      <c r="H241" t="inlineStr">
        <is>
          <t>RTF</t>
        </is>
      </c>
      <c r="I241" t="inlineStr">
        <is>
          <t>B104315</t>
        </is>
      </c>
      <c r="J241" s="168" t="inlineStr">
        <is>
          <t>LT027</t>
        </is>
      </c>
      <c r="K241" s="168" t="inlineStr"/>
    </row>
    <row r="242">
      <c r="B242" t="inlineStr">
        <is>
          <t>ConTab_BOM_KP_DripPans_252</t>
        </is>
      </c>
      <c r="C242" s="7" t="inlineStr">
        <is>
          <t>1024-1_2-KP</t>
        </is>
      </c>
      <c r="D242" s="168" t="inlineStr">
        <is>
          <t>Steel</t>
        </is>
      </c>
      <c r="E242" t="inlineStr">
        <is>
          <t>405TS</t>
        </is>
      </c>
      <c r="F242" t="inlineStr">
        <is>
          <t>Drip_Pan</t>
        </is>
      </c>
      <c r="G242" t="inlineStr">
        <is>
          <t>Standard Drip Pan</t>
        </is>
      </c>
      <c r="H242" t="inlineStr">
        <is>
          <t>RTF</t>
        </is>
      </c>
      <c r="I242" t="inlineStr">
        <is>
          <t>B104315</t>
        </is>
      </c>
      <c r="J242" s="168" t="inlineStr">
        <is>
          <t>LT027</t>
        </is>
      </c>
      <c r="K242" s="168" t="inlineStr"/>
    </row>
    <row r="243">
      <c r="B243" t="inlineStr">
        <is>
          <t>ConTab_BOM_KP_DripPans_253</t>
        </is>
      </c>
      <c r="C243" s="7" t="inlineStr">
        <is>
          <t>1024-1_2-KP</t>
        </is>
      </c>
      <c r="D243" s="168" t="inlineStr">
        <is>
          <t>Steel</t>
        </is>
      </c>
      <c r="E243" t="inlineStr">
        <is>
          <t>444T</t>
        </is>
      </c>
      <c r="F243" t="inlineStr">
        <is>
          <t>Drip_Pan</t>
        </is>
      </c>
      <c r="G243" t="inlineStr">
        <is>
          <t>Standard Drip Pan</t>
        </is>
      </c>
      <c r="H243" t="inlineStr">
        <is>
          <t>RTF</t>
        </is>
      </c>
      <c r="I243" t="inlineStr">
        <is>
          <t>B104315</t>
        </is>
      </c>
      <c r="J243" s="168" t="inlineStr">
        <is>
          <t>LT027</t>
        </is>
      </c>
      <c r="K243" s="168" t="inlineStr"/>
    </row>
    <row r="244">
      <c r="B244" t="inlineStr">
        <is>
          <t>ConTab_BOM_KP_DripPans_254</t>
        </is>
      </c>
      <c r="C244" s="7" t="inlineStr">
        <is>
          <t>1024-1_2-KP</t>
        </is>
      </c>
      <c r="D244" s="168" t="inlineStr">
        <is>
          <t>Steel</t>
        </is>
      </c>
      <c r="E244" t="inlineStr">
        <is>
          <t>445T</t>
        </is>
      </c>
      <c r="F244" t="inlineStr">
        <is>
          <t>Drip_Pan</t>
        </is>
      </c>
      <c r="G244" t="inlineStr">
        <is>
          <t>Standard Drip Pan</t>
        </is>
      </c>
      <c r="H244" t="inlineStr">
        <is>
          <t>RTF</t>
        </is>
      </c>
      <c r="I244" t="inlineStr">
        <is>
          <t>B104315</t>
        </is>
      </c>
      <c r="J244" s="168" t="inlineStr">
        <is>
          <t>LT027</t>
        </is>
      </c>
      <c r="K244" s="168" t="inlineStr"/>
    </row>
    <row r="245">
      <c r="B245" t="inlineStr">
        <is>
          <t>ConTab_BOM_KP_DripPans_255</t>
        </is>
      </c>
      <c r="C245" s="7" t="inlineStr">
        <is>
          <t>1024-1_2-KP</t>
        </is>
      </c>
      <c r="D245" s="168" t="inlineStr">
        <is>
          <t>Steel</t>
        </is>
      </c>
      <c r="E245" t="inlineStr">
        <is>
          <t>444TS</t>
        </is>
      </c>
      <c r="F245" t="inlineStr">
        <is>
          <t>Drip_Pan</t>
        </is>
      </c>
      <c r="G245" t="inlineStr">
        <is>
          <t>Standard Drip Pan</t>
        </is>
      </c>
      <c r="H245" t="inlineStr">
        <is>
          <t>RTF</t>
        </is>
      </c>
      <c r="I245" t="inlineStr">
        <is>
          <t>B104315</t>
        </is>
      </c>
      <c r="J245" s="168" t="inlineStr">
        <is>
          <t>LT027</t>
        </is>
      </c>
      <c r="K245" s="168" t="inlineStr"/>
    </row>
    <row r="246">
      <c r="B246" t="inlineStr">
        <is>
          <t>ConTab_BOM_KP_DripPans_256</t>
        </is>
      </c>
      <c r="C246" s="7" t="inlineStr">
        <is>
          <t>1024-1_2-KP</t>
        </is>
      </c>
      <c r="D246" s="168" t="inlineStr">
        <is>
          <t>Steel</t>
        </is>
      </c>
      <c r="E246" t="inlineStr">
        <is>
          <t>445TS</t>
        </is>
      </c>
      <c r="F246" t="inlineStr">
        <is>
          <t>Drip_Pan</t>
        </is>
      </c>
      <c r="G246" t="inlineStr">
        <is>
          <t>Standard Drip Pan</t>
        </is>
      </c>
      <c r="H246" t="inlineStr">
        <is>
          <t>RTF</t>
        </is>
      </c>
      <c r="I246" t="inlineStr">
        <is>
          <t>B104315</t>
        </is>
      </c>
      <c r="J246" s="168" t="inlineStr">
        <is>
          <t>LT027</t>
        </is>
      </c>
      <c r="K246" s="168" t="inlineStr"/>
    </row>
    <row r="247">
      <c r="B247" t="inlineStr">
        <is>
          <t>ConTab_BOM_KP_DripPans_257</t>
        </is>
      </c>
      <c r="C247" s="7" t="inlineStr">
        <is>
          <t>1024-1_2-KP</t>
        </is>
      </c>
      <c r="D247" s="168" t="inlineStr">
        <is>
          <t>Steel</t>
        </is>
      </c>
      <c r="E247" s="168" t="inlineStr">
        <is>
          <t>447T</t>
        </is>
      </c>
      <c r="F247" t="inlineStr">
        <is>
          <t>Drip_Pan</t>
        </is>
      </c>
      <c r="G247" t="inlineStr">
        <is>
          <t>Standard Drip Pan</t>
        </is>
      </c>
      <c r="H247" t="inlineStr">
        <is>
          <t>RTF</t>
        </is>
      </c>
      <c r="I247" t="inlineStr">
        <is>
          <t>B104315</t>
        </is>
      </c>
      <c r="J247" s="168" t="inlineStr">
        <is>
          <t>LT027</t>
        </is>
      </c>
      <c r="K247" s="168" t="inlineStr"/>
    </row>
    <row r="248">
      <c r="B248" t="inlineStr">
        <is>
          <t>ConTab_BOM_KP_DripPans_258</t>
        </is>
      </c>
      <c r="C248" s="7" t="inlineStr">
        <is>
          <t>1024-1_2-KP</t>
        </is>
      </c>
      <c r="D248" s="168" t="inlineStr">
        <is>
          <t>Steel</t>
        </is>
      </c>
      <c r="E248" s="168" t="inlineStr">
        <is>
          <t>447TS</t>
        </is>
      </c>
      <c r="F248" t="inlineStr">
        <is>
          <t>Drip_Pan</t>
        </is>
      </c>
      <c r="G248" t="inlineStr">
        <is>
          <t>Standard Drip Pan</t>
        </is>
      </c>
      <c r="H248" t="inlineStr">
        <is>
          <t>RTF</t>
        </is>
      </c>
      <c r="I248" t="inlineStr">
        <is>
          <t>B104315</t>
        </is>
      </c>
      <c r="J248" s="168" t="inlineStr">
        <is>
          <t>LT027</t>
        </is>
      </c>
      <c r="K248" s="168" t="inlineStr"/>
    </row>
    <row r="249">
      <c r="B249" t="inlineStr">
        <is>
          <t>ConTab_BOM_KP_DripPans_259</t>
        </is>
      </c>
      <c r="C249" s="7" t="inlineStr">
        <is>
          <t>1024-1_2-KP</t>
        </is>
      </c>
      <c r="D249" s="168" t="inlineStr">
        <is>
          <t>Steel</t>
        </is>
      </c>
      <c r="E249" s="168" t="inlineStr">
        <is>
          <t>449T</t>
        </is>
      </c>
      <c r="F249" t="inlineStr">
        <is>
          <t>Drip_Pan</t>
        </is>
      </c>
      <c r="G249" t="inlineStr">
        <is>
          <t>Standard Drip Pan</t>
        </is>
      </c>
      <c r="H249" t="inlineStr">
        <is>
          <t>RTF</t>
        </is>
      </c>
      <c r="I249" t="inlineStr">
        <is>
          <t>B104315</t>
        </is>
      </c>
      <c r="J249" s="168" t="inlineStr">
        <is>
          <t>LT027</t>
        </is>
      </c>
      <c r="K249" s="168" t="inlineStr"/>
    </row>
    <row r="250">
      <c r="B250" t="inlineStr">
        <is>
          <t>ConTab_BOM_KP_DripPans_260</t>
        </is>
      </c>
      <c r="C250" s="7" t="inlineStr">
        <is>
          <t>1024-1_2-KP</t>
        </is>
      </c>
      <c r="D250" s="168" t="inlineStr">
        <is>
          <t>Steel</t>
        </is>
      </c>
      <c r="E250" s="168" t="inlineStr">
        <is>
          <t>449TS</t>
        </is>
      </c>
      <c r="F250" t="inlineStr">
        <is>
          <t>Drip_Pan</t>
        </is>
      </c>
      <c r="G250" t="inlineStr">
        <is>
          <t>Standard Drip Pan</t>
        </is>
      </c>
      <c r="H250" t="inlineStr">
        <is>
          <t>RTF</t>
        </is>
      </c>
      <c r="I250" t="inlineStr">
        <is>
          <t>B104315</t>
        </is>
      </c>
      <c r="J250" s="168" t="inlineStr">
        <is>
          <t>LT027</t>
        </is>
      </c>
      <c r="K250" s="168" t="inlineStr"/>
    </row>
    <row r="251">
      <c r="B251" t="inlineStr">
        <is>
          <t>ConTab_BOM_KP_DripPans_261</t>
        </is>
      </c>
      <c r="C251" s="7" t="inlineStr">
        <is>
          <t>1024-1_2-KP</t>
        </is>
      </c>
      <c r="D251" s="168" t="inlineStr">
        <is>
          <t>Special</t>
        </is>
      </c>
      <c r="E251" t="inlineStr">
        <is>
          <t>All</t>
        </is>
      </c>
      <c r="F251" t="inlineStr">
        <is>
          <t>Drip_Pan</t>
        </is>
      </c>
      <c r="G251" t="inlineStr">
        <is>
          <t>Standard Drip Pan</t>
        </is>
      </c>
      <c r="H251" t="inlineStr">
        <is>
          <t>RTF</t>
        </is>
      </c>
      <c r="I251" t="inlineStr">
        <is>
          <t>B104306</t>
        </is>
      </c>
      <c r="J251" s="168" t="inlineStr">
        <is>
          <t>LT029</t>
        </is>
      </c>
      <c r="K251" s="168" t="inlineStr"/>
    </row>
    <row r="252">
      <c r="B252" t="inlineStr">
        <is>
          <t>ConTab_BOM_KP_DripPans_262</t>
        </is>
      </c>
      <c r="C252" s="7" t="inlineStr">
        <is>
          <t>1024-3_4-KP</t>
        </is>
      </c>
      <c r="D252" s="168" t="inlineStr">
        <is>
          <t>Steel</t>
        </is>
      </c>
      <c r="E252" t="inlineStr">
        <is>
          <t>404T</t>
        </is>
      </c>
      <c r="F252" t="inlineStr">
        <is>
          <t>Drip_Pan</t>
        </is>
      </c>
      <c r="G252" t="inlineStr">
        <is>
          <t>Standard Drip Pan</t>
        </is>
      </c>
      <c r="H252" t="inlineStr">
        <is>
          <t>RTF</t>
        </is>
      </c>
      <c r="I252" t="inlineStr">
        <is>
          <t>B104315</t>
        </is>
      </c>
      <c r="J252" s="168" t="inlineStr">
        <is>
          <t>LT027</t>
        </is>
      </c>
      <c r="K252" s="168" t="inlineStr"/>
    </row>
    <row r="253">
      <c r="B253" t="inlineStr">
        <is>
          <t>ConTab_BOM_KP_DripPans_263</t>
        </is>
      </c>
      <c r="C253" s="7" t="inlineStr">
        <is>
          <t>1024-3_4-KP</t>
        </is>
      </c>
      <c r="D253" s="168" t="inlineStr">
        <is>
          <t>Steel</t>
        </is>
      </c>
      <c r="E253" t="inlineStr">
        <is>
          <t>405T</t>
        </is>
      </c>
      <c r="F253" t="inlineStr">
        <is>
          <t>Drip_Pan</t>
        </is>
      </c>
      <c r="G253" t="inlineStr">
        <is>
          <t>Standard Drip Pan</t>
        </is>
      </c>
      <c r="H253" t="inlineStr">
        <is>
          <t>RTF</t>
        </is>
      </c>
      <c r="I253" t="inlineStr">
        <is>
          <t>B104315</t>
        </is>
      </c>
      <c r="J253" s="168" t="inlineStr">
        <is>
          <t>LT027</t>
        </is>
      </c>
      <c r="K253" s="168" t="inlineStr"/>
    </row>
    <row r="254">
      <c r="B254" t="inlineStr">
        <is>
          <t>ConTab_BOM_KP_DripPans_264</t>
        </is>
      </c>
      <c r="C254" s="7" t="inlineStr">
        <is>
          <t>1024-3_4-KP</t>
        </is>
      </c>
      <c r="D254" s="168" t="inlineStr">
        <is>
          <t>Steel</t>
        </is>
      </c>
      <c r="E254" t="inlineStr">
        <is>
          <t>404TS</t>
        </is>
      </c>
      <c r="F254" t="inlineStr">
        <is>
          <t>Drip_Pan</t>
        </is>
      </c>
      <c r="G254" t="inlineStr">
        <is>
          <t>Standard Drip Pan</t>
        </is>
      </c>
      <c r="H254" t="inlineStr">
        <is>
          <t>RTF</t>
        </is>
      </c>
      <c r="I254" t="inlineStr">
        <is>
          <t>B104315</t>
        </is>
      </c>
      <c r="J254" s="168" t="inlineStr">
        <is>
          <t>LT027</t>
        </is>
      </c>
      <c r="K254" s="168" t="inlineStr"/>
    </row>
    <row r="255">
      <c r="B255" t="inlineStr">
        <is>
          <t>ConTab_BOM_KP_DripPans_265</t>
        </is>
      </c>
      <c r="C255" s="7" t="inlineStr">
        <is>
          <t>1024-3_4-KP</t>
        </is>
      </c>
      <c r="D255" s="168" t="inlineStr">
        <is>
          <t>Steel</t>
        </is>
      </c>
      <c r="E255" t="inlineStr">
        <is>
          <t>405TS</t>
        </is>
      </c>
      <c r="F255" t="inlineStr">
        <is>
          <t>Drip_Pan</t>
        </is>
      </c>
      <c r="G255" t="inlineStr">
        <is>
          <t>Standard Drip Pan</t>
        </is>
      </c>
      <c r="H255" t="inlineStr">
        <is>
          <t>RTF</t>
        </is>
      </c>
      <c r="I255" t="inlineStr">
        <is>
          <t>B104315</t>
        </is>
      </c>
      <c r="J255" s="168" t="inlineStr">
        <is>
          <t>LT027</t>
        </is>
      </c>
      <c r="K255" s="168" t="inlineStr"/>
    </row>
    <row r="256">
      <c r="B256" t="inlineStr">
        <is>
          <t>ConTab_BOM_KP_DripPans_266</t>
        </is>
      </c>
      <c r="C256" s="7" t="inlineStr">
        <is>
          <t>1024-3_4-KP</t>
        </is>
      </c>
      <c r="D256" s="168" t="inlineStr">
        <is>
          <t>Steel</t>
        </is>
      </c>
      <c r="E256" t="inlineStr">
        <is>
          <t>444T</t>
        </is>
      </c>
      <c r="F256" t="inlineStr">
        <is>
          <t>Drip_Pan</t>
        </is>
      </c>
      <c r="G256" t="inlineStr">
        <is>
          <t>Standard Drip Pan</t>
        </is>
      </c>
      <c r="H256" t="inlineStr">
        <is>
          <t>RTF</t>
        </is>
      </c>
      <c r="I256" t="inlineStr">
        <is>
          <t>B104315</t>
        </is>
      </c>
      <c r="J256" s="168" t="inlineStr">
        <is>
          <t>LT027</t>
        </is>
      </c>
      <c r="K256" s="168" t="inlineStr"/>
    </row>
    <row r="257">
      <c r="B257" t="inlineStr">
        <is>
          <t>ConTab_BOM_KP_DripPans_267</t>
        </is>
      </c>
      <c r="C257" s="7" t="inlineStr">
        <is>
          <t>1024-3_4-KP</t>
        </is>
      </c>
      <c r="D257" s="168" t="inlineStr">
        <is>
          <t>Steel</t>
        </is>
      </c>
      <c r="E257" t="inlineStr">
        <is>
          <t>445T</t>
        </is>
      </c>
      <c r="F257" t="inlineStr">
        <is>
          <t>Drip_Pan</t>
        </is>
      </c>
      <c r="G257" t="inlineStr">
        <is>
          <t>Standard Drip Pan</t>
        </is>
      </c>
      <c r="H257" t="inlineStr">
        <is>
          <t>RTF</t>
        </is>
      </c>
      <c r="I257" t="inlineStr">
        <is>
          <t>B104315</t>
        </is>
      </c>
      <c r="J257" s="168" t="inlineStr">
        <is>
          <t>LT027</t>
        </is>
      </c>
      <c r="K257" s="168" t="inlineStr"/>
    </row>
    <row r="258">
      <c r="B258" t="inlineStr">
        <is>
          <t>ConTab_BOM_KP_DripPans_268</t>
        </is>
      </c>
      <c r="C258" s="7" t="inlineStr">
        <is>
          <t>1024-3_4-KP</t>
        </is>
      </c>
      <c r="D258" s="168" t="inlineStr">
        <is>
          <t>Steel</t>
        </is>
      </c>
      <c r="E258" t="inlineStr">
        <is>
          <t>444TS</t>
        </is>
      </c>
      <c r="F258" t="inlineStr">
        <is>
          <t>Drip_Pan</t>
        </is>
      </c>
      <c r="G258" t="inlineStr">
        <is>
          <t>Standard Drip Pan</t>
        </is>
      </c>
      <c r="H258" t="inlineStr">
        <is>
          <t>RTF</t>
        </is>
      </c>
      <c r="I258" t="inlineStr">
        <is>
          <t>B104315</t>
        </is>
      </c>
      <c r="J258" s="168" t="inlineStr">
        <is>
          <t>LT027</t>
        </is>
      </c>
      <c r="K258" s="168" t="inlineStr"/>
    </row>
    <row r="259">
      <c r="B259" t="inlineStr">
        <is>
          <t>ConTab_BOM_KP_DripPans_269</t>
        </is>
      </c>
      <c r="C259" s="7" t="inlineStr">
        <is>
          <t>1024-3_4-KP</t>
        </is>
      </c>
      <c r="D259" s="168" t="inlineStr">
        <is>
          <t>Steel</t>
        </is>
      </c>
      <c r="E259" t="inlineStr">
        <is>
          <t>445TS</t>
        </is>
      </c>
      <c r="F259" t="inlineStr">
        <is>
          <t>Drip_Pan</t>
        </is>
      </c>
      <c r="G259" t="inlineStr">
        <is>
          <t>Standard Drip Pan</t>
        </is>
      </c>
      <c r="H259" t="inlineStr">
        <is>
          <t>RTF</t>
        </is>
      </c>
      <c r="I259" t="inlineStr">
        <is>
          <t>B104315</t>
        </is>
      </c>
      <c r="J259" s="168" t="inlineStr">
        <is>
          <t>LT027</t>
        </is>
      </c>
      <c r="K259" s="168" t="inlineStr"/>
    </row>
    <row r="260">
      <c r="B260" t="inlineStr">
        <is>
          <t>ConTab_BOM_KP_DripPans_270</t>
        </is>
      </c>
      <c r="C260" s="7" t="inlineStr">
        <is>
          <t>1024-3_4-KP</t>
        </is>
      </c>
      <c r="D260" s="168" t="inlineStr">
        <is>
          <t>Steel</t>
        </is>
      </c>
      <c r="E260" s="168" t="inlineStr">
        <is>
          <t>447T</t>
        </is>
      </c>
      <c r="F260" t="inlineStr">
        <is>
          <t>Drip_Pan</t>
        </is>
      </c>
      <c r="G260" t="inlineStr">
        <is>
          <t>Standard Drip Pan</t>
        </is>
      </c>
      <c r="H260" t="inlineStr">
        <is>
          <t>RTF</t>
        </is>
      </c>
      <c r="I260" t="inlineStr">
        <is>
          <t>B104315</t>
        </is>
      </c>
      <c r="J260" s="168" t="inlineStr">
        <is>
          <t>LT027</t>
        </is>
      </c>
      <c r="K260" s="168" t="inlineStr"/>
    </row>
    <row r="261">
      <c r="B261" t="inlineStr">
        <is>
          <t>ConTab_BOM_KP_DripPans_271</t>
        </is>
      </c>
      <c r="C261" s="7" t="inlineStr">
        <is>
          <t>1024-3_4-KP</t>
        </is>
      </c>
      <c r="D261" s="168" t="inlineStr">
        <is>
          <t>Steel</t>
        </is>
      </c>
      <c r="E261" s="168" t="inlineStr">
        <is>
          <t>447TS</t>
        </is>
      </c>
      <c r="F261" t="inlineStr">
        <is>
          <t>Drip_Pan</t>
        </is>
      </c>
      <c r="G261" t="inlineStr">
        <is>
          <t>Standard Drip Pan</t>
        </is>
      </c>
      <c r="H261" t="inlineStr">
        <is>
          <t>RTF</t>
        </is>
      </c>
      <c r="I261" t="inlineStr">
        <is>
          <t>B104315</t>
        </is>
      </c>
      <c r="J261" s="168" t="inlineStr">
        <is>
          <t>LT027</t>
        </is>
      </c>
      <c r="K261" s="168" t="inlineStr"/>
    </row>
    <row r="262">
      <c r="B262" t="inlineStr">
        <is>
          <t>ConTab_BOM_KP_DripPans_272</t>
        </is>
      </c>
      <c r="C262" s="7" t="inlineStr">
        <is>
          <t>1024-3_4-KP</t>
        </is>
      </c>
      <c r="D262" s="168" t="inlineStr">
        <is>
          <t>Steel</t>
        </is>
      </c>
      <c r="E262" s="168" t="inlineStr">
        <is>
          <t>449T</t>
        </is>
      </c>
      <c r="F262" t="inlineStr">
        <is>
          <t>Drip_Pan</t>
        </is>
      </c>
      <c r="G262" t="inlineStr">
        <is>
          <t>Standard Drip Pan</t>
        </is>
      </c>
      <c r="H262" t="inlineStr">
        <is>
          <t>RTF</t>
        </is>
      </c>
      <c r="I262" t="inlineStr">
        <is>
          <t>B104315</t>
        </is>
      </c>
      <c r="J262" s="168" t="inlineStr">
        <is>
          <t>LT027</t>
        </is>
      </c>
      <c r="K262" s="168" t="inlineStr"/>
    </row>
    <row r="263">
      <c r="B263" t="inlineStr">
        <is>
          <t>ConTab_BOM_KP_DripPans_273</t>
        </is>
      </c>
      <c r="C263" s="7" t="inlineStr">
        <is>
          <t>1024-3_4-KP</t>
        </is>
      </c>
      <c r="D263" s="168" t="inlineStr">
        <is>
          <t>Steel</t>
        </is>
      </c>
      <c r="E263" s="168" t="inlineStr">
        <is>
          <t>449TS</t>
        </is>
      </c>
      <c r="F263" t="inlineStr">
        <is>
          <t>Drip_Pan</t>
        </is>
      </c>
      <c r="G263" t="inlineStr">
        <is>
          <t>Standard Drip Pan</t>
        </is>
      </c>
      <c r="H263" t="inlineStr">
        <is>
          <t>RTF</t>
        </is>
      </c>
      <c r="I263" t="inlineStr">
        <is>
          <t>B104315</t>
        </is>
      </c>
      <c r="J263" s="168" t="inlineStr">
        <is>
          <t>LT027</t>
        </is>
      </c>
      <c r="K263" s="168" t="inlineStr"/>
    </row>
    <row r="264">
      <c r="B264" t="inlineStr">
        <is>
          <t>ConTab_BOM_KP_DripPans_274</t>
        </is>
      </c>
      <c r="C264" s="7" t="inlineStr">
        <is>
          <t>1024-3_4-KP</t>
        </is>
      </c>
      <c r="D264" s="168" t="inlineStr">
        <is>
          <t>Special</t>
        </is>
      </c>
      <c r="E264" t="inlineStr">
        <is>
          <t>All</t>
        </is>
      </c>
      <c r="F264" t="inlineStr">
        <is>
          <t>Drip_Pan</t>
        </is>
      </c>
      <c r="G264" t="inlineStr">
        <is>
          <t>Standard Drip Pan</t>
        </is>
      </c>
      <c r="H264" t="inlineStr">
        <is>
          <t>RTF</t>
        </is>
      </c>
      <c r="I264" t="inlineStr">
        <is>
          <t>B104306</t>
        </is>
      </c>
      <c r="J264" s="168" t="inlineStr">
        <is>
          <t>LT029</t>
        </is>
      </c>
      <c r="K264" s="168" t="inlineStr"/>
    </row>
    <row r="265">
      <c r="B265" t="inlineStr">
        <is>
          <t>ConTab_BOM_KP_DripPans_275</t>
        </is>
      </c>
      <c r="C265" s="7" t="inlineStr">
        <is>
          <t>1220-5_6-KP</t>
        </is>
      </c>
      <c r="D265" s="168" t="inlineStr">
        <is>
          <t>Steel</t>
        </is>
      </c>
      <c r="E265" s="168" t="inlineStr">
        <is>
          <t>All</t>
        </is>
      </c>
      <c r="F265" t="inlineStr">
        <is>
          <t>Drip_Pan</t>
        </is>
      </c>
      <c r="G265" t="inlineStr">
        <is>
          <t>Standard Drip Pan</t>
        </is>
      </c>
      <c r="H265" t="inlineStr">
        <is>
          <t>91903531</t>
        </is>
      </c>
      <c r="I265" t="inlineStr">
        <is>
          <t>B104313</t>
        </is>
      </c>
      <c r="J265" s="168" t="inlineStr">
        <is>
          <t>LT027</t>
        </is>
      </c>
      <c r="K265" s="168" t="inlineStr"/>
    </row>
    <row r="266">
      <c r="B266" t="inlineStr">
        <is>
          <t>ConTab_BOM_KP_DripPans_276</t>
        </is>
      </c>
      <c r="C266" s="7" t="inlineStr">
        <is>
          <t>1220-5_6-KP</t>
        </is>
      </c>
      <c r="D266" s="168" t="inlineStr">
        <is>
          <t>Special</t>
        </is>
      </c>
      <c r="E266" s="168" t="inlineStr">
        <is>
          <t>All</t>
        </is>
      </c>
      <c r="F266" t="inlineStr">
        <is>
          <t>Drip_Pan</t>
        </is>
      </c>
      <c r="G266" t="inlineStr">
        <is>
          <t>Standard Drip Pan</t>
        </is>
      </c>
      <c r="H266" t="inlineStr">
        <is>
          <t>RTF</t>
        </is>
      </c>
      <c r="I266" t="inlineStr">
        <is>
          <t>B104306</t>
        </is>
      </c>
      <c r="J266" s="168" t="inlineStr">
        <is>
          <t>LT029</t>
        </is>
      </c>
      <c r="K266" s="168" t="inlineStr"/>
    </row>
    <row r="267">
      <c r="B267" t="inlineStr">
        <is>
          <t>ConTab_BOM_KP_DripPans_277</t>
        </is>
      </c>
      <c r="C267" s="7" t="inlineStr">
        <is>
          <t>1415-1_2-KP</t>
        </is>
      </c>
      <c r="D267" s="168" t="inlineStr">
        <is>
          <t>Steel</t>
        </is>
      </c>
      <c r="E267" t="inlineStr">
        <is>
          <t>All</t>
        </is>
      </c>
      <c r="F267" t="inlineStr">
        <is>
          <t>Drip_Pan</t>
        </is>
      </c>
      <c r="G267" t="inlineStr">
        <is>
          <t>Standard Drip Pan</t>
        </is>
      </c>
      <c r="H267" t="inlineStr">
        <is>
          <t>RTF</t>
        </is>
      </c>
      <c r="I267" t="inlineStr">
        <is>
          <t>B104316</t>
        </is>
      </c>
      <c r="J267" s="168" t="inlineStr">
        <is>
          <t>LT027</t>
        </is>
      </c>
      <c r="K267" s="168" t="inlineStr"/>
    </row>
    <row r="268">
      <c r="B268" t="inlineStr">
        <is>
          <t>ConTab_BOM_KP_DripPans_278</t>
        </is>
      </c>
      <c r="C268" s="7" t="inlineStr">
        <is>
          <t>1415-1_2-KP</t>
        </is>
      </c>
      <c r="D268" s="168" t="inlineStr">
        <is>
          <t>Special</t>
        </is>
      </c>
      <c r="E268" t="inlineStr">
        <is>
          <t>All</t>
        </is>
      </c>
      <c r="F268" t="inlineStr">
        <is>
          <t>Drip_Pan</t>
        </is>
      </c>
      <c r="G268" t="inlineStr">
        <is>
          <t>Standard Drip Pan</t>
        </is>
      </c>
      <c r="H268" t="inlineStr">
        <is>
          <t>RTF</t>
        </is>
      </c>
      <c r="I268" t="inlineStr">
        <is>
          <t>B104306</t>
        </is>
      </c>
      <c r="J268" s="168" t="inlineStr">
        <is>
          <t>LT029</t>
        </is>
      </c>
      <c r="K268" s="168" t="inlineStr"/>
    </row>
    <row r="269">
      <c r="B269" t="inlineStr">
        <is>
          <t>ConTab_BOM_KP_DripPans_279</t>
        </is>
      </c>
      <c r="C269" s="168" t="inlineStr">
        <is>
          <t>2095-1_2-KP</t>
        </is>
      </c>
      <c r="D269" s="168" t="inlineStr">
        <is>
          <t>Steel</t>
        </is>
      </c>
      <c r="E269" t="inlineStr">
        <is>
          <t>143T</t>
        </is>
      </c>
      <c r="F269" t="inlineStr">
        <is>
          <t>ExtendedDripPan</t>
        </is>
      </c>
      <c r="G269" t="inlineStr">
        <is>
          <t>Extended Drip Pan</t>
        </is>
      </c>
      <c r="H269" t="inlineStr">
        <is>
          <t>RTF</t>
        </is>
      </c>
      <c r="I269" t="inlineStr">
        <is>
          <t>B104318</t>
        </is>
      </c>
      <c r="J269" s="11" t="inlineStr">
        <is>
          <t>LT084</t>
        </is>
      </c>
      <c r="K269" s="11" t="inlineStr"/>
    </row>
    <row r="270">
      <c r="B270" t="inlineStr">
        <is>
          <t>ConTab_BOM_KP_DripPans_280</t>
        </is>
      </c>
      <c r="C270" s="168" t="inlineStr">
        <is>
          <t>2095-1_2-KP</t>
        </is>
      </c>
      <c r="D270" s="168" t="inlineStr">
        <is>
          <t>Steel</t>
        </is>
      </c>
      <c r="E270" t="inlineStr">
        <is>
          <t>145T</t>
        </is>
      </c>
      <c r="F270" t="inlineStr">
        <is>
          <t>ExtendedDripPan</t>
        </is>
      </c>
      <c r="G270" t="inlineStr">
        <is>
          <t>Extended Drip Pan</t>
        </is>
      </c>
      <c r="H270" t="inlineStr">
        <is>
          <t>RTF</t>
        </is>
      </c>
      <c r="I270" t="inlineStr">
        <is>
          <t>B104318</t>
        </is>
      </c>
      <c r="J270" s="11" t="inlineStr">
        <is>
          <t>LT084</t>
        </is>
      </c>
      <c r="K270" s="11" t="inlineStr"/>
    </row>
    <row r="271">
      <c r="B271" t="inlineStr">
        <is>
          <t>ConTab_BOM_KP_DripPans_281</t>
        </is>
      </c>
      <c r="C271" s="168" t="inlineStr">
        <is>
          <t>2095-1_2-KP</t>
        </is>
      </c>
      <c r="D271" s="168" t="inlineStr">
        <is>
          <t>Steel</t>
        </is>
      </c>
      <c r="E271" t="inlineStr">
        <is>
          <t>182T</t>
        </is>
      </c>
      <c r="F271" t="inlineStr">
        <is>
          <t>ExtendedDripPan</t>
        </is>
      </c>
      <c r="G271" t="inlineStr">
        <is>
          <t>Extended Drip Pan</t>
        </is>
      </c>
      <c r="H271" t="inlineStr">
        <is>
          <t>RTF</t>
        </is>
      </c>
      <c r="I271" t="inlineStr">
        <is>
          <t>B104318</t>
        </is>
      </c>
      <c r="J271" s="11" t="inlineStr">
        <is>
          <t>LT084</t>
        </is>
      </c>
      <c r="K271" s="11" t="inlineStr"/>
    </row>
    <row r="272">
      <c r="B272" t="inlineStr">
        <is>
          <t>ConTab_BOM_KP_DripPans_282</t>
        </is>
      </c>
      <c r="C272" s="168" t="inlineStr">
        <is>
          <t>2095-1_2-KP</t>
        </is>
      </c>
      <c r="D272" s="168" t="inlineStr">
        <is>
          <t>Steel</t>
        </is>
      </c>
      <c r="E272" t="inlineStr">
        <is>
          <t>184T</t>
        </is>
      </c>
      <c r="F272" t="inlineStr">
        <is>
          <t>ExtendedDripPan</t>
        </is>
      </c>
      <c r="G272" t="inlineStr">
        <is>
          <t>Extended Drip Pan</t>
        </is>
      </c>
      <c r="H272" t="inlineStr">
        <is>
          <t>RTF</t>
        </is>
      </c>
      <c r="I272" t="inlineStr">
        <is>
          <t>B104318</t>
        </is>
      </c>
      <c r="J272" s="11" t="inlineStr">
        <is>
          <t>LT084</t>
        </is>
      </c>
      <c r="K272" s="11" t="inlineStr"/>
    </row>
    <row r="273">
      <c r="B273" t="inlineStr">
        <is>
          <t>ConTab_BOM_KP_DripPans_283</t>
        </is>
      </c>
      <c r="C273" s="168" t="inlineStr">
        <is>
          <t>2095-1_2-KP</t>
        </is>
      </c>
      <c r="D273" s="168" t="inlineStr">
        <is>
          <t>Steel</t>
        </is>
      </c>
      <c r="E273" t="inlineStr">
        <is>
          <t>213T</t>
        </is>
      </c>
      <c r="F273" t="inlineStr">
        <is>
          <t>ExtendedDripPan</t>
        </is>
      </c>
      <c r="G273" t="inlineStr">
        <is>
          <t>Extended Drip Pan</t>
        </is>
      </c>
      <c r="H273" t="inlineStr">
        <is>
          <t>RTF</t>
        </is>
      </c>
      <c r="I273" t="inlineStr">
        <is>
          <t>B104318</t>
        </is>
      </c>
      <c r="J273" s="11" t="inlineStr">
        <is>
          <t>LT084</t>
        </is>
      </c>
      <c r="K273" s="11" t="inlineStr"/>
    </row>
    <row r="274">
      <c r="B274" t="inlineStr">
        <is>
          <t>ConTab_BOM_KP_DripPans_284</t>
        </is>
      </c>
      <c r="C274" s="168" t="inlineStr">
        <is>
          <t>2095-1_2-KP</t>
        </is>
      </c>
      <c r="D274" s="168" t="inlineStr">
        <is>
          <t>Steel</t>
        </is>
      </c>
      <c r="E274" t="inlineStr">
        <is>
          <t>215T</t>
        </is>
      </c>
      <c r="F274" t="inlineStr">
        <is>
          <t>ExtendedDripPan</t>
        </is>
      </c>
      <c r="G274" t="inlineStr">
        <is>
          <t>Extended Drip Pan</t>
        </is>
      </c>
      <c r="H274" t="inlineStr">
        <is>
          <t>RTF</t>
        </is>
      </c>
      <c r="I274" t="inlineStr">
        <is>
          <t>B104318</t>
        </is>
      </c>
      <c r="J274" s="11" t="inlineStr">
        <is>
          <t>LT084</t>
        </is>
      </c>
      <c r="K274" s="11" t="inlineStr"/>
    </row>
    <row r="275">
      <c r="B275" t="inlineStr">
        <is>
          <t>ConTab_BOM_KP_DripPans_285</t>
        </is>
      </c>
      <c r="C275" s="168" t="inlineStr">
        <is>
          <t>2095-1_2-KP</t>
        </is>
      </c>
      <c r="D275" s="168" t="inlineStr">
        <is>
          <t>Steel</t>
        </is>
      </c>
      <c r="E275" t="inlineStr">
        <is>
          <t>254T</t>
        </is>
      </c>
      <c r="F275" t="inlineStr">
        <is>
          <t>ExtendedDripPan</t>
        </is>
      </c>
      <c r="G275" t="inlineStr">
        <is>
          <t>Extended Drip Pan</t>
        </is>
      </c>
      <c r="H275" t="inlineStr">
        <is>
          <t>RTF</t>
        </is>
      </c>
      <c r="I275" t="inlineStr">
        <is>
          <t>B104318</t>
        </is>
      </c>
      <c r="J275" s="11" t="inlineStr">
        <is>
          <t>LT084</t>
        </is>
      </c>
      <c r="K275" s="11" t="inlineStr"/>
    </row>
    <row r="276">
      <c r="B276" t="inlineStr">
        <is>
          <t>ConTab_BOM_KP_DripPans_286</t>
        </is>
      </c>
      <c r="C276" s="168" t="inlineStr">
        <is>
          <t>2095-1_2-KP</t>
        </is>
      </c>
      <c r="D276" s="168" t="inlineStr">
        <is>
          <t>Steel</t>
        </is>
      </c>
      <c r="E276" t="inlineStr">
        <is>
          <t>256T</t>
        </is>
      </c>
      <c r="F276" t="inlineStr">
        <is>
          <t>ExtendedDripPan</t>
        </is>
      </c>
      <c r="G276" t="inlineStr">
        <is>
          <t>Extended Drip Pan</t>
        </is>
      </c>
      <c r="H276" t="inlineStr">
        <is>
          <t>RTF</t>
        </is>
      </c>
      <c r="I276" t="inlineStr">
        <is>
          <t>B104318</t>
        </is>
      </c>
      <c r="J276" s="11" t="inlineStr">
        <is>
          <t>LT084</t>
        </is>
      </c>
      <c r="K276" s="11" t="inlineStr"/>
    </row>
    <row r="277">
      <c r="B277" t="inlineStr">
        <is>
          <t>ConTab_BOM_KP_DripPans_287</t>
        </is>
      </c>
      <c r="C277" s="168" t="inlineStr">
        <is>
          <t>2095-1_2-KP</t>
        </is>
      </c>
      <c r="D277" s="168" t="inlineStr">
        <is>
          <t>Steel</t>
        </is>
      </c>
      <c r="E277" t="inlineStr">
        <is>
          <t>284TS</t>
        </is>
      </c>
      <c r="F277" t="inlineStr">
        <is>
          <t>ExtendedDripPan</t>
        </is>
      </c>
      <c r="G277" t="inlineStr">
        <is>
          <t>Extended Drip Pan</t>
        </is>
      </c>
      <c r="H277" t="inlineStr">
        <is>
          <t>RTF</t>
        </is>
      </c>
      <c r="I277" t="inlineStr">
        <is>
          <t>B104318</t>
        </is>
      </c>
      <c r="J277" s="11" t="inlineStr">
        <is>
          <t>LT084</t>
        </is>
      </c>
      <c r="K277" s="11" t="inlineStr"/>
    </row>
    <row r="278">
      <c r="B278" t="inlineStr">
        <is>
          <t>ConTab_BOM_KP_DripPans_288</t>
        </is>
      </c>
      <c r="C278" s="168" t="inlineStr">
        <is>
          <t>2095-1_2-KP</t>
        </is>
      </c>
      <c r="D278" s="168" t="inlineStr">
        <is>
          <t>Steel</t>
        </is>
      </c>
      <c r="E278" t="inlineStr">
        <is>
          <t>286TS</t>
        </is>
      </c>
      <c r="F278" t="inlineStr">
        <is>
          <t>ExtendedDripPan</t>
        </is>
      </c>
      <c r="G278" t="inlineStr">
        <is>
          <t>Extended Drip Pan</t>
        </is>
      </c>
      <c r="H278" t="inlineStr">
        <is>
          <t>RTF</t>
        </is>
      </c>
      <c r="I278" t="inlineStr">
        <is>
          <t>B104318</t>
        </is>
      </c>
      <c r="J278" s="11" t="inlineStr">
        <is>
          <t>LT084</t>
        </is>
      </c>
      <c r="K278" s="11" t="inlineStr"/>
    </row>
    <row r="279">
      <c r="B279" t="inlineStr">
        <is>
          <t>ConTab_BOM_KP_DripPans_289</t>
        </is>
      </c>
      <c r="C279" s="168" t="inlineStr">
        <is>
          <t>2095-1_2-KP</t>
        </is>
      </c>
      <c r="D279" s="168" t="inlineStr">
        <is>
          <t>CI</t>
        </is>
      </c>
      <c r="E279" t="inlineStr">
        <is>
          <t>All</t>
        </is>
      </c>
      <c r="F279" t="inlineStr">
        <is>
          <t>ExtendedDripPan</t>
        </is>
      </c>
      <c r="G279" t="inlineStr">
        <is>
          <t>Extended Drip Pan</t>
        </is>
      </c>
      <c r="H279" t="inlineStr">
        <is>
          <t>RTF</t>
        </is>
      </c>
      <c r="I279" t="inlineStr">
        <is>
          <t>B104308</t>
        </is>
      </c>
      <c r="J279" s="168" t="inlineStr">
        <is>
          <t>LT093</t>
        </is>
      </c>
      <c r="K279" s="168" t="inlineStr"/>
    </row>
    <row r="280">
      <c r="B280" t="inlineStr">
        <is>
          <t>ConTab_BOM_KP_DripPans_290</t>
        </is>
      </c>
      <c r="C280" s="168" t="inlineStr">
        <is>
          <t>2095-1_2-KP</t>
        </is>
      </c>
      <c r="D280" s="168" t="inlineStr">
        <is>
          <t>Special</t>
        </is>
      </c>
      <c r="E280" t="inlineStr">
        <is>
          <t>All</t>
        </is>
      </c>
      <c r="F280" t="inlineStr">
        <is>
          <t>ExtendedDripPan</t>
        </is>
      </c>
      <c r="G280" t="inlineStr">
        <is>
          <t>Extended Drip Pan</t>
        </is>
      </c>
      <c r="H280" t="inlineStr">
        <is>
          <t>RTF</t>
        </is>
      </c>
      <c r="I280" t="inlineStr">
        <is>
          <t>B104307</t>
        </is>
      </c>
      <c r="J280" s="168" t="inlineStr">
        <is>
          <t>LT029</t>
        </is>
      </c>
      <c r="K280" s="168" t="inlineStr"/>
    </row>
    <row r="281">
      <c r="B281" t="inlineStr">
        <is>
          <t>ConTab_BOM_KP_DripPans_291</t>
        </is>
      </c>
      <c r="C281" s="168" t="inlineStr">
        <is>
          <t>2013-5_6-KP</t>
        </is>
      </c>
      <c r="D281" s="168" t="inlineStr">
        <is>
          <t>Steel</t>
        </is>
      </c>
      <c r="E281" t="inlineStr">
        <is>
          <t>182T</t>
        </is>
      </c>
      <c r="F281" t="inlineStr">
        <is>
          <t>ExtendedDripPan</t>
        </is>
      </c>
      <c r="G281" t="inlineStr">
        <is>
          <t>Extended Drip Pan</t>
        </is>
      </c>
      <c r="H281" t="inlineStr">
        <is>
          <t>RTF</t>
        </is>
      </c>
      <c r="I281" t="inlineStr">
        <is>
          <t>B104318</t>
        </is>
      </c>
      <c r="J281" s="11" t="inlineStr">
        <is>
          <t>LT084</t>
        </is>
      </c>
      <c r="K281" s="11" t="inlineStr"/>
    </row>
    <row r="282">
      <c r="B282" t="inlineStr">
        <is>
          <t>ConTab_BOM_KP_DripPans_292</t>
        </is>
      </c>
      <c r="C282" s="168" t="inlineStr">
        <is>
          <t>2013-5_6-KP</t>
        </is>
      </c>
      <c r="D282" s="168" t="inlineStr">
        <is>
          <t>Steel</t>
        </is>
      </c>
      <c r="E282" t="inlineStr">
        <is>
          <t>184T</t>
        </is>
      </c>
      <c r="F282" t="inlineStr">
        <is>
          <t>ExtendedDripPan</t>
        </is>
      </c>
      <c r="G282" t="inlineStr">
        <is>
          <t>Extended Drip Pan</t>
        </is>
      </c>
      <c r="H282" t="inlineStr">
        <is>
          <t>RTF</t>
        </is>
      </c>
      <c r="I282" t="inlineStr">
        <is>
          <t>B104318</t>
        </is>
      </c>
      <c r="J282" s="11" t="inlineStr">
        <is>
          <t>LT084</t>
        </is>
      </c>
      <c r="K282" s="11" t="inlineStr"/>
    </row>
    <row r="283">
      <c r="B283" t="inlineStr">
        <is>
          <t>ConTab_BOM_KP_DripPans_293</t>
        </is>
      </c>
      <c r="C283" s="168" t="inlineStr">
        <is>
          <t>2013-5_6-KP</t>
        </is>
      </c>
      <c r="D283" s="168" t="inlineStr">
        <is>
          <t>Steel</t>
        </is>
      </c>
      <c r="E283" t="inlineStr">
        <is>
          <t>213T</t>
        </is>
      </c>
      <c r="F283" t="inlineStr">
        <is>
          <t>ExtendedDripPan</t>
        </is>
      </c>
      <c r="G283" t="inlineStr">
        <is>
          <t>Extended Drip Pan</t>
        </is>
      </c>
      <c r="H283" t="inlineStr">
        <is>
          <t>RTF</t>
        </is>
      </c>
      <c r="I283" t="inlineStr">
        <is>
          <t>B104318</t>
        </is>
      </c>
      <c r="J283" s="11" t="inlineStr">
        <is>
          <t>LT084</t>
        </is>
      </c>
      <c r="K283" s="11" t="inlineStr"/>
    </row>
    <row r="284">
      <c r="B284" t="inlineStr">
        <is>
          <t>ConTab_BOM_KP_DripPans_294</t>
        </is>
      </c>
      <c r="C284" s="168" t="inlineStr">
        <is>
          <t>2013-5_6-KP</t>
        </is>
      </c>
      <c r="D284" s="168" t="inlineStr">
        <is>
          <t>Steel</t>
        </is>
      </c>
      <c r="E284" t="inlineStr">
        <is>
          <t>215T</t>
        </is>
      </c>
      <c r="F284" t="inlineStr">
        <is>
          <t>ExtendedDripPan</t>
        </is>
      </c>
      <c r="G284" t="inlineStr">
        <is>
          <t>Extended Drip Pan</t>
        </is>
      </c>
      <c r="H284" t="inlineStr">
        <is>
          <t>RTF</t>
        </is>
      </c>
      <c r="I284" t="inlineStr">
        <is>
          <t>B104318</t>
        </is>
      </c>
      <c r="J284" s="11" t="inlineStr">
        <is>
          <t>LT084</t>
        </is>
      </c>
      <c r="K284" s="11" t="inlineStr"/>
    </row>
    <row r="285">
      <c r="B285" t="inlineStr">
        <is>
          <t>ConTab_BOM_KP_DripPans_295</t>
        </is>
      </c>
      <c r="C285" s="168" t="inlineStr">
        <is>
          <t>2013-5_6-KP</t>
        </is>
      </c>
      <c r="D285" s="168" t="inlineStr">
        <is>
          <t>Steel</t>
        </is>
      </c>
      <c r="E285" t="inlineStr">
        <is>
          <t>254T</t>
        </is>
      </c>
      <c r="F285" t="inlineStr">
        <is>
          <t>ExtendedDripPan</t>
        </is>
      </c>
      <c r="G285" t="inlineStr">
        <is>
          <t>Extended Drip Pan</t>
        </is>
      </c>
      <c r="H285" t="inlineStr">
        <is>
          <t>RTF</t>
        </is>
      </c>
      <c r="I285" t="inlineStr">
        <is>
          <t>B104318</t>
        </is>
      </c>
      <c r="J285" s="11" t="inlineStr">
        <is>
          <t>LT084</t>
        </is>
      </c>
      <c r="K285" s="11" t="inlineStr"/>
    </row>
    <row r="286">
      <c r="B286" t="inlineStr">
        <is>
          <t>ConTab_BOM_KP_DripPans_296</t>
        </is>
      </c>
      <c r="C286" s="168" t="inlineStr">
        <is>
          <t>2013-5_6-KP</t>
        </is>
      </c>
      <c r="D286" s="168" t="inlineStr">
        <is>
          <t>Steel</t>
        </is>
      </c>
      <c r="E286" t="inlineStr">
        <is>
          <t>256T</t>
        </is>
      </c>
      <c r="F286" t="inlineStr">
        <is>
          <t>ExtendedDripPan</t>
        </is>
      </c>
      <c r="G286" t="inlineStr">
        <is>
          <t>Extended Drip Pan</t>
        </is>
      </c>
      <c r="H286" t="inlineStr">
        <is>
          <t>RTF</t>
        </is>
      </c>
      <c r="I286" t="inlineStr">
        <is>
          <t>B104318</t>
        </is>
      </c>
      <c r="J286" s="11" t="inlineStr">
        <is>
          <t>LT084</t>
        </is>
      </c>
      <c r="K286" s="11" t="inlineStr"/>
    </row>
    <row r="287">
      <c r="B287" t="inlineStr">
        <is>
          <t>ConTab_BOM_KP_DripPans_297</t>
        </is>
      </c>
      <c r="C287" s="168" t="inlineStr">
        <is>
          <t>2013-5_6-KP</t>
        </is>
      </c>
      <c r="D287" s="168" t="inlineStr">
        <is>
          <t>Steel</t>
        </is>
      </c>
      <c r="E287" t="inlineStr">
        <is>
          <t>284T</t>
        </is>
      </c>
      <c r="F287" t="inlineStr">
        <is>
          <t>ExtendedDripPan</t>
        </is>
      </c>
      <c r="G287" t="inlineStr">
        <is>
          <t>Extended Drip Pan</t>
        </is>
      </c>
      <c r="H287" t="inlineStr">
        <is>
          <t>RTF</t>
        </is>
      </c>
      <c r="I287" t="inlineStr">
        <is>
          <t>B104318</t>
        </is>
      </c>
      <c r="J287" s="11" t="inlineStr">
        <is>
          <t>LT084</t>
        </is>
      </c>
      <c r="K287" s="11" t="inlineStr"/>
    </row>
    <row r="288">
      <c r="B288" t="inlineStr">
        <is>
          <t>ConTab_BOM_KP_DripPans_298</t>
        </is>
      </c>
      <c r="C288" s="168" t="inlineStr">
        <is>
          <t>2013-5_6-KP</t>
        </is>
      </c>
      <c r="D288" s="168" t="inlineStr">
        <is>
          <t>Steel</t>
        </is>
      </c>
      <c r="E288" t="inlineStr">
        <is>
          <t>286T</t>
        </is>
      </c>
      <c r="F288" t="inlineStr">
        <is>
          <t>ExtendedDripPan</t>
        </is>
      </c>
      <c r="G288" t="inlineStr">
        <is>
          <t>Extended Drip Pan</t>
        </is>
      </c>
      <c r="H288" t="inlineStr">
        <is>
          <t>RTF</t>
        </is>
      </c>
      <c r="I288" t="inlineStr">
        <is>
          <t>B104318</t>
        </is>
      </c>
      <c r="J288" s="11" t="inlineStr">
        <is>
          <t>LT084</t>
        </is>
      </c>
      <c r="K288" s="11" t="inlineStr"/>
    </row>
    <row r="289">
      <c r="B289" t="inlineStr">
        <is>
          <t>ConTab_BOM_KP_DripPans_299</t>
        </is>
      </c>
      <c r="C289" s="168" t="inlineStr">
        <is>
          <t>2013-5_6-KP</t>
        </is>
      </c>
      <c r="D289" s="168" t="inlineStr">
        <is>
          <t>Steel</t>
        </is>
      </c>
      <c r="E289" t="inlineStr">
        <is>
          <t>284TS</t>
        </is>
      </c>
      <c r="F289" t="inlineStr">
        <is>
          <t>ExtendedDripPan</t>
        </is>
      </c>
      <c r="G289" t="inlineStr">
        <is>
          <t>Extended Drip Pan</t>
        </is>
      </c>
      <c r="H289" t="inlineStr">
        <is>
          <t>RTF</t>
        </is>
      </c>
      <c r="I289" t="inlineStr">
        <is>
          <t>B104318</t>
        </is>
      </c>
      <c r="J289" s="11" t="inlineStr">
        <is>
          <t>LT084</t>
        </is>
      </c>
      <c r="K289" s="11" t="inlineStr"/>
    </row>
    <row r="290">
      <c r="B290" t="inlineStr">
        <is>
          <t>ConTab_BOM_KP_DripPans_300</t>
        </is>
      </c>
      <c r="C290" s="168" t="inlineStr">
        <is>
          <t>2013-5_6-KP</t>
        </is>
      </c>
      <c r="D290" s="168" t="inlineStr">
        <is>
          <t>Steel</t>
        </is>
      </c>
      <c r="E290" t="inlineStr">
        <is>
          <t>286TS</t>
        </is>
      </c>
      <c r="F290" t="inlineStr">
        <is>
          <t>ExtendedDripPan</t>
        </is>
      </c>
      <c r="G290" t="inlineStr">
        <is>
          <t>Extended Drip Pan</t>
        </is>
      </c>
      <c r="H290" t="inlineStr">
        <is>
          <t>RTF</t>
        </is>
      </c>
      <c r="I290" t="inlineStr">
        <is>
          <t>B104318</t>
        </is>
      </c>
      <c r="J290" s="11" t="inlineStr">
        <is>
          <t>LT084</t>
        </is>
      </c>
      <c r="K290" s="11" t="inlineStr"/>
    </row>
    <row r="291">
      <c r="B291" t="inlineStr">
        <is>
          <t>ConTab_BOM_KP_DripPans_301</t>
        </is>
      </c>
      <c r="C291" s="168" t="inlineStr">
        <is>
          <t>2013-5_6-KP</t>
        </is>
      </c>
      <c r="D291" s="168" t="inlineStr">
        <is>
          <t>CI</t>
        </is>
      </c>
      <c r="E291" t="inlineStr">
        <is>
          <t>All</t>
        </is>
      </c>
      <c r="F291" t="inlineStr">
        <is>
          <t>ExtendedDripPan</t>
        </is>
      </c>
      <c r="G291" t="inlineStr">
        <is>
          <t>Extended Drip Pan</t>
        </is>
      </c>
      <c r="H291" t="inlineStr">
        <is>
          <t>RTF</t>
        </is>
      </c>
      <c r="I291" t="inlineStr">
        <is>
          <t>B104309</t>
        </is>
      </c>
      <c r="J291" s="168" t="inlineStr">
        <is>
          <t>LT093</t>
        </is>
      </c>
      <c r="K291" s="168" t="inlineStr"/>
    </row>
    <row r="292">
      <c r="B292" t="inlineStr">
        <is>
          <t>ConTab_BOM_KP_DripPans_302</t>
        </is>
      </c>
      <c r="C292" s="168" t="inlineStr">
        <is>
          <t>2013-5_6-KP</t>
        </is>
      </c>
      <c r="D292" s="168" t="inlineStr">
        <is>
          <t>Special</t>
        </is>
      </c>
      <c r="E292" t="inlineStr">
        <is>
          <t>All</t>
        </is>
      </c>
      <c r="F292" t="inlineStr">
        <is>
          <t>ExtendedDripPan</t>
        </is>
      </c>
      <c r="G292" t="inlineStr">
        <is>
          <t>Extended Drip Pan</t>
        </is>
      </c>
      <c r="H292" t="inlineStr">
        <is>
          <t>RTF</t>
        </is>
      </c>
      <c r="I292" t="inlineStr">
        <is>
          <t>B104307</t>
        </is>
      </c>
      <c r="J292" s="168" t="inlineStr">
        <is>
          <t>LT029</t>
        </is>
      </c>
      <c r="K292" s="168" t="inlineStr"/>
    </row>
    <row r="293">
      <c r="B293" t="inlineStr">
        <is>
          <t>ConTab_BOM_KP_DripPans_303</t>
        </is>
      </c>
      <c r="C293" s="168" t="inlineStr">
        <is>
          <t>3095-7_8-KP</t>
        </is>
      </c>
      <c r="D293" s="168" t="inlineStr">
        <is>
          <t>Steel</t>
        </is>
      </c>
      <c r="E293" t="inlineStr">
        <is>
          <t>143T</t>
        </is>
      </c>
      <c r="F293" t="inlineStr">
        <is>
          <t>ExtendedDripPan</t>
        </is>
      </c>
      <c r="G293" t="inlineStr">
        <is>
          <t>Extended Drip Pan</t>
        </is>
      </c>
      <c r="H293" t="inlineStr">
        <is>
          <t>RTF</t>
        </is>
      </c>
      <c r="I293" t="inlineStr">
        <is>
          <t>B104318</t>
        </is>
      </c>
      <c r="J293" s="11" t="inlineStr">
        <is>
          <t>LT084</t>
        </is>
      </c>
      <c r="K293" s="11" t="inlineStr"/>
    </row>
    <row r="294">
      <c r="B294" t="inlineStr">
        <is>
          <t>ConTab_BOM_KP_DripPans_304</t>
        </is>
      </c>
      <c r="C294" s="168" t="inlineStr">
        <is>
          <t>3095-7_8-KP</t>
        </is>
      </c>
      <c r="D294" s="168" t="inlineStr">
        <is>
          <t>Steel</t>
        </is>
      </c>
      <c r="E294" t="inlineStr">
        <is>
          <t>145T</t>
        </is>
      </c>
      <c r="F294" t="inlineStr">
        <is>
          <t>ExtendedDripPan</t>
        </is>
      </c>
      <c r="G294" t="inlineStr">
        <is>
          <t>Extended Drip Pan</t>
        </is>
      </c>
      <c r="H294" t="inlineStr">
        <is>
          <t>RTF</t>
        </is>
      </c>
      <c r="I294" t="inlineStr">
        <is>
          <t>B104318</t>
        </is>
      </c>
      <c r="J294" s="11" t="inlineStr">
        <is>
          <t>LT084</t>
        </is>
      </c>
      <c r="K294" s="11" t="inlineStr"/>
    </row>
    <row r="295">
      <c r="B295" t="inlineStr">
        <is>
          <t>ConTab_BOM_KP_DripPans_305</t>
        </is>
      </c>
      <c r="C295" s="168" t="inlineStr">
        <is>
          <t>3095-7_8-KP</t>
        </is>
      </c>
      <c r="D295" s="168" t="inlineStr">
        <is>
          <t>Steel</t>
        </is>
      </c>
      <c r="E295" t="inlineStr">
        <is>
          <t>182T</t>
        </is>
      </c>
      <c r="F295" t="inlineStr">
        <is>
          <t>ExtendedDripPan</t>
        </is>
      </c>
      <c r="G295" t="inlineStr">
        <is>
          <t>Extended Drip Pan</t>
        </is>
      </c>
      <c r="H295" t="inlineStr">
        <is>
          <t>RTF</t>
        </is>
      </c>
      <c r="I295" t="inlineStr">
        <is>
          <t>B104318</t>
        </is>
      </c>
      <c r="J295" s="11" t="inlineStr">
        <is>
          <t>LT084</t>
        </is>
      </c>
      <c r="K295" s="11" t="inlineStr"/>
    </row>
    <row r="296">
      <c r="B296" t="inlineStr">
        <is>
          <t>ConTab_BOM_KP_DripPans_306</t>
        </is>
      </c>
      <c r="C296" s="168" t="inlineStr">
        <is>
          <t>3095-7_8-KP</t>
        </is>
      </c>
      <c r="D296" s="168" t="inlineStr">
        <is>
          <t>Steel</t>
        </is>
      </c>
      <c r="E296" t="inlineStr">
        <is>
          <t>184T</t>
        </is>
      </c>
      <c r="F296" t="inlineStr">
        <is>
          <t>ExtendedDripPan</t>
        </is>
      </c>
      <c r="G296" t="inlineStr">
        <is>
          <t>Extended Drip Pan</t>
        </is>
      </c>
      <c r="H296" t="inlineStr">
        <is>
          <t>RTF</t>
        </is>
      </c>
      <c r="I296" t="inlineStr">
        <is>
          <t>B104318</t>
        </is>
      </c>
      <c r="J296" s="11" t="inlineStr">
        <is>
          <t>LT084</t>
        </is>
      </c>
      <c r="K296" s="11" t="inlineStr"/>
    </row>
    <row r="297">
      <c r="B297" t="inlineStr">
        <is>
          <t>ConTab_BOM_KP_DripPans_307</t>
        </is>
      </c>
      <c r="C297" s="168" t="inlineStr">
        <is>
          <t>3095-7_8-KP</t>
        </is>
      </c>
      <c r="D297" s="168" t="inlineStr">
        <is>
          <t>Steel</t>
        </is>
      </c>
      <c r="E297" t="inlineStr">
        <is>
          <t>213T</t>
        </is>
      </c>
      <c r="F297" t="inlineStr">
        <is>
          <t>ExtendedDripPan</t>
        </is>
      </c>
      <c r="G297" t="inlineStr">
        <is>
          <t>Extended Drip Pan</t>
        </is>
      </c>
      <c r="H297" t="inlineStr">
        <is>
          <t>RTF</t>
        </is>
      </c>
      <c r="I297" t="inlineStr">
        <is>
          <t>B104318</t>
        </is>
      </c>
      <c r="J297" s="11" t="inlineStr">
        <is>
          <t>LT084</t>
        </is>
      </c>
      <c r="K297" s="11" t="inlineStr"/>
    </row>
    <row r="298">
      <c r="B298" t="inlineStr">
        <is>
          <t>ConTab_BOM_KP_DripPans_308</t>
        </is>
      </c>
      <c r="C298" s="168" t="inlineStr">
        <is>
          <t>3095-7_8-KP</t>
        </is>
      </c>
      <c r="D298" s="168" t="inlineStr">
        <is>
          <t>Steel</t>
        </is>
      </c>
      <c r="E298" t="inlineStr">
        <is>
          <t>215T</t>
        </is>
      </c>
      <c r="F298" t="inlineStr">
        <is>
          <t>ExtendedDripPan</t>
        </is>
      </c>
      <c r="G298" t="inlineStr">
        <is>
          <t>Extended Drip Pan</t>
        </is>
      </c>
      <c r="H298" t="inlineStr">
        <is>
          <t>RTF</t>
        </is>
      </c>
      <c r="I298" t="inlineStr">
        <is>
          <t>B104318</t>
        </is>
      </c>
      <c r="J298" s="11" t="inlineStr">
        <is>
          <t>LT084</t>
        </is>
      </c>
      <c r="K298" s="11" t="inlineStr"/>
    </row>
    <row r="299">
      <c r="B299" t="inlineStr">
        <is>
          <t>ConTab_BOM_KP_DripPans_309</t>
        </is>
      </c>
      <c r="C299" s="168" t="inlineStr">
        <is>
          <t>3095-7_8-KP</t>
        </is>
      </c>
      <c r="D299" s="168" t="inlineStr">
        <is>
          <t>Steel</t>
        </is>
      </c>
      <c r="E299" t="inlineStr">
        <is>
          <t>254T</t>
        </is>
      </c>
      <c r="F299" t="inlineStr">
        <is>
          <t>ExtendedDripPan</t>
        </is>
      </c>
      <c r="G299" t="inlineStr">
        <is>
          <t>Extended Drip Pan</t>
        </is>
      </c>
      <c r="H299" t="inlineStr">
        <is>
          <t>RTF</t>
        </is>
      </c>
      <c r="I299" t="inlineStr">
        <is>
          <t>B104318</t>
        </is>
      </c>
      <c r="J299" s="11" t="inlineStr">
        <is>
          <t>LT084</t>
        </is>
      </c>
      <c r="K299" s="11" t="inlineStr"/>
    </row>
    <row r="300">
      <c r="B300" t="inlineStr">
        <is>
          <t>ConTab_BOM_KP_DripPans_310</t>
        </is>
      </c>
      <c r="C300" s="168" t="inlineStr">
        <is>
          <t>3095-7_8-KP</t>
        </is>
      </c>
      <c r="D300" s="168" t="inlineStr">
        <is>
          <t>Steel</t>
        </is>
      </c>
      <c r="E300" t="inlineStr">
        <is>
          <t>256T</t>
        </is>
      </c>
      <c r="F300" t="inlineStr">
        <is>
          <t>ExtendedDripPan</t>
        </is>
      </c>
      <c r="G300" t="inlineStr">
        <is>
          <t>Extended Drip Pan</t>
        </is>
      </c>
      <c r="H300" t="inlineStr">
        <is>
          <t>RTF</t>
        </is>
      </c>
      <c r="I300" t="inlineStr">
        <is>
          <t>B104318</t>
        </is>
      </c>
      <c r="J300" s="11" t="inlineStr">
        <is>
          <t>LT084</t>
        </is>
      </c>
      <c r="K300" s="11" t="inlineStr"/>
    </row>
    <row r="301">
      <c r="B301" t="inlineStr">
        <is>
          <t>ConTab_BOM_KP_DripPans_311</t>
        </is>
      </c>
      <c r="C301" s="168" t="inlineStr">
        <is>
          <t>3095-7_8-KP</t>
        </is>
      </c>
      <c r="D301" s="168" t="inlineStr">
        <is>
          <t>Steel</t>
        </is>
      </c>
      <c r="E301" t="inlineStr">
        <is>
          <t>284TS</t>
        </is>
      </c>
      <c r="F301" t="inlineStr">
        <is>
          <t>ExtendedDripPan</t>
        </is>
      </c>
      <c r="G301" t="inlineStr">
        <is>
          <t>Extended Drip Pan</t>
        </is>
      </c>
      <c r="H301" t="inlineStr">
        <is>
          <t>RTF</t>
        </is>
      </c>
      <c r="I301" t="inlineStr">
        <is>
          <t>B104318</t>
        </is>
      </c>
      <c r="J301" s="11" t="inlineStr">
        <is>
          <t>LT084</t>
        </is>
      </c>
      <c r="K301" s="11" t="inlineStr"/>
    </row>
    <row r="302">
      <c r="B302" t="inlineStr">
        <is>
          <t>ConTab_BOM_KP_DripPans_312</t>
        </is>
      </c>
      <c r="C302" s="168" t="inlineStr">
        <is>
          <t>3095-7_8-KP</t>
        </is>
      </c>
      <c r="D302" s="168" t="inlineStr">
        <is>
          <t>Steel</t>
        </is>
      </c>
      <c r="E302" t="inlineStr">
        <is>
          <t>286TS</t>
        </is>
      </c>
      <c r="F302" t="inlineStr">
        <is>
          <t>ExtendedDripPan</t>
        </is>
      </c>
      <c r="G302" t="inlineStr">
        <is>
          <t>Extended Drip Pan</t>
        </is>
      </c>
      <c r="H302" t="inlineStr">
        <is>
          <t>RTF</t>
        </is>
      </c>
      <c r="I302" t="inlineStr">
        <is>
          <t>B104318</t>
        </is>
      </c>
      <c r="J302" s="11" t="inlineStr">
        <is>
          <t>LT084</t>
        </is>
      </c>
      <c r="K302" s="11" t="inlineStr"/>
    </row>
    <row r="303">
      <c r="B303" t="inlineStr">
        <is>
          <t>ConTab_BOM_KP_DripPans_313</t>
        </is>
      </c>
      <c r="C303" s="168" t="inlineStr">
        <is>
          <t>3095-7_8-KP</t>
        </is>
      </c>
      <c r="D303" s="168" t="inlineStr">
        <is>
          <t>Steel</t>
        </is>
      </c>
      <c r="E303" t="inlineStr">
        <is>
          <t>324TS</t>
        </is>
      </c>
      <c r="F303" t="inlineStr">
        <is>
          <t>ExtendedDripPan</t>
        </is>
      </c>
      <c r="G303" t="inlineStr">
        <is>
          <t>Extended Drip Pan</t>
        </is>
      </c>
      <c r="H303" t="inlineStr">
        <is>
          <t>RTF</t>
        </is>
      </c>
      <c r="I303" t="inlineStr">
        <is>
          <t>B104326</t>
        </is>
      </c>
      <c r="J303" s="11" t="inlineStr">
        <is>
          <t>LT084</t>
        </is>
      </c>
      <c r="K303" s="11" t="inlineStr"/>
    </row>
    <row r="304">
      <c r="B304" t="inlineStr">
        <is>
          <t>ConTab_BOM_KP_DripPans_314</t>
        </is>
      </c>
      <c r="C304" s="168" t="inlineStr">
        <is>
          <t>3095-7_8-KP</t>
        </is>
      </c>
      <c r="D304" s="168" t="inlineStr">
        <is>
          <t>Steel</t>
        </is>
      </c>
      <c r="E304" t="inlineStr">
        <is>
          <t>326TS</t>
        </is>
      </c>
      <c r="F304" t="inlineStr">
        <is>
          <t>ExtendedDripPan</t>
        </is>
      </c>
      <c r="G304" t="inlineStr">
        <is>
          <t>Extended Drip Pan</t>
        </is>
      </c>
      <c r="H304" t="inlineStr">
        <is>
          <t>RTF</t>
        </is>
      </c>
      <c r="I304" t="inlineStr">
        <is>
          <t>B104326</t>
        </is>
      </c>
      <c r="J304" s="11" t="inlineStr">
        <is>
          <t>LT084</t>
        </is>
      </c>
      <c r="K304" s="11" t="inlineStr"/>
    </row>
    <row r="305">
      <c r="B305" t="inlineStr">
        <is>
          <t>ConTab_BOM_KP_DripPans_315</t>
        </is>
      </c>
      <c r="C305" s="168" t="inlineStr">
        <is>
          <t>3095-7_8-KP</t>
        </is>
      </c>
      <c r="D305" s="168" t="inlineStr">
        <is>
          <t>Steel</t>
        </is>
      </c>
      <c r="E305" t="inlineStr">
        <is>
          <t>364TS</t>
        </is>
      </c>
      <c r="F305" t="inlineStr">
        <is>
          <t>ExtendedDripPan</t>
        </is>
      </c>
      <c r="G305" t="inlineStr">
        <is>
          <t>Extended Drip Pan</t>
        </is>
      </c>
      <c r="H305" t="inlineStr">
        <is>
          <t>RTF</t>
        </is>
      </c>
      <c r="I305" t="inlineStr">
        <is>
          <t>B104326</t>
        </is>
      </c>
      <c r="J305" s="11" t="inlineStr">
        <is>
          <t>LT084</t>
        </is>
      </c>
      <c r="K305" s="11" t="inlineStr"/>
    </row>
    <row r="306">
      <c r="B306" t="inlineStr">
        <is>
          <t>ConTab_BOM_KP_DripPans_316</t>
        </is>
      </c>
      <c r="C306" s="168" t="inlineStr">
        <is>
          <t>3095-7_8-KP</t>
        </is>
      </c>
      <c r="D306" s="168" t="inlineStr">
        <is>
          <t>Steel</t>
        </is>
      </c>
      <c r="E306" t="inlineStr">
        <is>
          <t>365TS</t>
        </is>
      </c>
      <c r="F306" t="inlineStr">
        <is>
          <t>ExtendedDripPan</t>
        </is>
      </c>
      <c r="G306" t="inlineStr">
        <is>
          <t>Extended Drip Pan</t>
        </is>
      </c>
      <c r="H306" t="inlineStr">
        <is>
          <t>RTF</t>
        </is>
      </c>
      <c r="I306" t="inlineStr">
        <is>
          <t>B104326</t>
        </is>
      </c>
      <c r="J306" s="11" t="inlineStr">
        <is>
          <t>LT084</t>
        </is>
      </c>
      <c r="K306" s="11" t="inlineStr"/>
    </row>
    <row r="307">
      <c r="B307" t="inlineStr">
        <is>
          <t>ConTab_BOM_KP_DripPans_317</t>
        </is>
      </c>
      <c r="C307" s="168" t="inlineStr">
        <is>
          <t>3095-7_8-KP</t>
        </is>
      </c>
      <c r="D307" s="168" t="inlineStr">
        <is>
          <t>CI</t>
        </is>
      </c>
      <c r="E307" t="inlineStr">
        <is>
          <t>All</t>
        </is>
      </c>
      <c r="F307" t="inlineStr">
        <is>
          <t>ExtendedDripPan</t>
        </is>
      </c>
      <c r="G307" t="inlineStr">
        <is>
          <t>Extended Drip Pan</t>
        </is>
      </c>
      <c r="H307" t="inlineStr">
        <is>
          <t>RTF</t>
        </is>
      </c>
      <c r="I307" t="inlineStr">
        <is>
          <t>B104310</t>
        </is>
      </c>
      <c r="J307" s="168" t="inlineStr">
        <is>
          <t>LT093</t>
        </is>
      </c>
      <c r="K307" s="168" t="inlineStr"/>
    </row>
    <row r="308">
      <c r="B308" t="inlineStr">
        <is>
          <t>ConTab_BOM_KP_DripPans_318</t>
        </is>
      </c>
      <c r="C308" s="168" t="inlineStr">
        <is>
          <t>3095-7_8-KP</t>
        </is>
      </c>
      <c r="D308" s="168" t="inlineStr">
        <is>
          <t>Special</t>
        </is>
      </c>
      <c r="E308" t="inlineStr">
        <is>
          <t>All</t>
        </is>
      </c>
      <c r="F308" t="inlineStr">
        <is>
          <t>ExtendedDripPan</t>
        </is>
      </c>
      <c r="G308" t="inlineStr">
        <is>
          <t>Extended Drip Pan</t>
        </is>
      </c>
      <c r="H308" t="inlineStr">
        <is>
          <t>RTF</t>
        </is>
      </c>
      <c r="I308" t="inlineStr">
        <is>
          <t>B104307</t>
        </is>
      </c>
      <c r="J308" s="168" t="inlineStr">
        <is>
          <t>LT029</t>
        </is>
      </c>
      <c r="K308" s="168" t="inlineStr"/>
    </row>
    <row r="309">
      <c r="B309" t="inlineStr">
        <is>
          <t>ConTab_BOM_KP_DripPans_319</t>
        </is>
      </c>
      <c r="C309" s="168" t="inlineStr">
        <is>
          <t>3014-5_6-KP</t>
        </is>
      </c>
      <c r="D309" s="168" t="inlineStr">
        <is>
          <t>Steel</t>
        </is>
      </c>
      <c r="E309" t="inlineStr">
        <is>
          <t>213T</t>
        </is>
      </c>
      <c r="F309" t="inlineStr">
        <is>
          <t>ExtendedDripPan</t>
        </is>
      </c>
      <c r="G309" t="inlineStr">
        <is>
          <t>Extended Drip Pan</t>
        </is>
      </c>
      <c r="H309" t="inlineStr">
        <is>
          <t>RTF</t>
        </is>
      </c>
      <c r="I309" t="inlineStr">
        <is>
          <t>B104319</t>
        </is>
      </c>
      <c r="J309" s="11" t="inlineStr">
        <is>
          <t>LT084</t>
        </is>
      </c>
      <c r="K309" s="11" t="inlineStr"/>
    </row>
    <row r="310">
      <c r="B310" t="inlineStr">
        <is>
          <t>ConTab_BOM_KP_DripPans_320</t>
        </is>
      </c>
      <c r="C310" s="168" t="inlineStr">
        <is>
          <t>3014-5_6-KP</t>
        </is>
      </c>
      <c r="D310" s="168" t="inlineStr">
        <is>
          <t>Steel</t>
        </is>
      </c>
      <c r="E310" t="inlineStr">
        <is>
          <t>215T</t>
        </is>
      </c>
      <c r="F310" t="inlineStr">
        <is>
          <t>ExtendedDripPan</t>
        </is>
      </c>
      <c r="G310" t="inlineStr">
        <is>
          <t>Extended Drip Pan</t>
        </is>
      </c>
      <c r="H310" t="inlineStr">
        <is>
          <t>RTF</t>
        </is>
      </c>
      <c r="I310" t="inlineStr">
        <is>
          <t>B104319</t>
        </is>
      </c>
      <c r="J310" s="11" t="inlineStr">
        <is>
          <t>LT084</t>
        </is>
      </c>
      <c r="K310" s="11" t="inlineStr"/>
    </row>
    <row r="311">
      <c r="B311" t="inlineStr">
        <is>
          <t>ConTab_BOM_KP_DripPans_321</t>
        </is>
      </c>
      <c r="C311" s="168" t="inlineStr">
        <is>
          <t>3014-5_6-KP</t>
        </is>
      </c>
      <c r="D311" s="168" t="inlineStr">
        <is>
          <t>Steel</t>
        </is>
      </c>
      <c r="E311" t="inlineStr">
        <is>
          <t>254T</t>
        </is>
      </c>
      <c r="F311" t="inlineStr">
        <is>
          <t>ExtendedDripPan</t>
        </is>
      </c>
      <c r="G311" t="inlineStr">
        <is>
          <t>Extended Drip Pan</t>
        </is>
      </c>
      <c r="H311" t="inlineStr">
        <is>
          <t>RTF</t>
        </is>
      </c>
      <c r="I311" t="inlineStr">
        <is>
          <t>B104319</t>
        </is>
      </c>
      <c r="J311" s="11" t="inlineStr">
        <is>
          <t>LT084</t>
        </is>
      </c>
      <c r="K311" s="11" t="inlineStr"/>
    </row>
    <row r="312">
      <c r="B312" t="inlineStr">
        <is>
          <t>ConTab_BOM_KP_DripPans_322</t>
        </is>
      </c>
      <c r="C312" s="168" t="inlineStr">
        <is>
          <t>3014-5_6-KP</t>
        </is>
      </c>
      <c r="D312" s="168" t="inlineStr">
        <is>
          <t>Steel</t>
        </is>
      </c>
      <c r="E312" t="inlineStr">
        <is>
          <t>256T</t>
        </is>
      </c>
      <c r="F312" t="inlineStr">
        <is>
          <t>ExtendedDripPan</t>
        </is>
      </c>
      <c r="G312" t="inlineStr">
        <is>
          <t>Extended Drip Pan</t>
        </is>
      </c>
      <c r="H312" t="inlineStr">
        <is>
          <t>RTF</t>
        </is>
      </c>
      <c r="I312" t="inlineStr">
        <is>
          <t>B104319</t>
        </is>
      </c>
      <c r="J312" s="11" t="inlineStr">
        <is>
          <t>LT084</t>
        </is>
      </c>
      <c r="K312" s="11" t="inlineStr"/>
    </row>
    <row r="313">
      <c r="B313" t="inlineStr">
        <is>
          <t>ConTab_BOM_KP_DripPans_323</t>
        </is>
      </c>
      <c r="C313" s="168" t="inlineStr">
        <is>
          <t>3014-5_6-KP</t>
        </is>
      </c>
      <c r="D313" s="168" t="inlineStr">
        <is>
          <t>Steel</t>
        </is>
      </c>
      <c r="E313" t="inlineStr">
        <is>
          <t>284T</t>
        </is>
      </c>
      <c r="F313" t="inlineStr">
        <is>
          <t>ExtendedDripPan</t>
        </is>
      </c>
      <c r="G313" t="inlineStr">
        <is>
          <t>Extended Drip Pan</t>
        </is>
      </c>
      <c r="H313" t="inlineStr">
        <is>
          <t>RTF</t>
        </is>
      </c>
      <c r="I313" t="inlineStr">
        <is>
          <t>B104319</t>
        </is>
      </c>
      <c r="J313" s="11" t="inlineStr">
        <is>
          <t>LT084</t>
        </is>
      </c>
      <c r="K313" s="11" t="inlineStr"/>
    </row>
    <row r="314">
      <c r="B314" t="inlineStr">
        <is>
          <t>ConTab_BOM_KP_DripPans_324</t>
        </is>
      </c>
      <c r="C314" s="168" t="inlineStr">
        <is>
          <t>3014-5_6-KP</t>
        </is>
      </c>
      <c r="D314" s="168" t="inlineStr">
        <is>
          <t>Steel</t>
        </is>
      </c>
      <c r="E314" t="inlineStr">
        <is>
          <t>286T</t>
        </is>
      </c>
      <c r="F314" t="inlineStr">
        <is>
          <t>ExtendedDripPan</t>
        </is>
      </c>
      <c r="G314" t="inlineStr">
        <is>
          <t>Extended Drip Pan</t>
        </is>
      </c>
      <c r="H314" t="inlineStr">
        <is>
          <t>RTF</t>
        </is>
      </c>
      <c r="I314" t="inlineStr">
        <is>
          <t>B104319</t>
        </is>
      </c>
      <c r="J314" s="11" t="inlineStr">
        <is>
          <t>LT084</t>
        </is>
      </c>
      <c r="K314" s="11" t="inlineStr"/>
    </row>
    <row r="315">
      <c r="B315" t="inlineStr">
        <is>
          <t>ConTab_BOM_KP_DripPans_325</t>
        </is>
      </c>
      <c r="C315" s="168" t="inlineStr">
        <is>
          <t>3014-5_6-KP</t>
        </is>
      </c>
      <c r="D315" s="168" t="inlineStr">
        <is>
          <t>Steel</t>
        </is>
      </c>
      <c r="E315" t="inlineStr">
        <is>
          <t>324T</t>
        </is>
      </c>
      <c r="F315" t="inlineStr">
        <is>
          <t>ExtendedDripPan</t>
        </is>
      </c>
      <c r="G315" t="inlineStr">
        <is>
          <t>Extended Drip Pan</t>
        </is>
      </c>
      <c r="H315" t="inlineStr">
        <is>
          <t>RTF</t>
        </is>
      </c>
      <c r="I315" t="inlineStr">
        <is>
          <t>B104320</t>
        </is>
      </c>
      <c r="J315" s="11" t="inlineStr">
        <is>
          <t>LT084</t>
        </is>
      </c>
      <c r="K315" s="11" t="inlineStr"/>
    </row>
    <row r="316">
      <c r="B316" t="inlineStr">
        <is>
          <t>ConTab_BOM_KP_DripPans_326</t>
        </is>
      </c>
      <c r="C316" s="168" t="inlineStr">
        <is>
          <t>3014-5_6-KP</t>
        </is>
      </c>
      <c r="D316" s="168" t="inlineStr">
        <is>
          <t>Steel</t>
        </is>
      </c>
      <c r="E316" t="inlineStr">
        <is>
          <t>326T</t>
        </is>
      </c>
      <c r="F316" t="inlineStr">
        <is>
          <t>ExtendedDripPan</t>
        </is>
      </c>
      <c r="G316" t="inlineStr">
        <is>
          <t>Extended Drip Pan</t>
        </is>
      </c>
      <c r="H316" t="inlineStr">
        <is>
          <t>RTF</t>
        </is>
      </c>
      <c r="I316" t="inlineStr">
        <is>
          <t>B104320</t>
        </is>
      </c>
      <c r="J316" s="11" t="inlineStr">
        <is>
          <t>LT084</t>
        </is>
      </c>
      <c r="K316" s="11" t="inlineStr"/>
    </row>
    <row r="317">
      <c r="B317" t="inlineStr">
        <is>
          <t>ConTab_BOM_KP_DripPans_327</t>
        </is>
      </c>
      <c r="C317" s="168" t="inlineStr">
        <is>
          <t>3014-5_6-KP</t>
        </is>
      </c>
      <c r="D317" s="168" t="inlineStr">
        <is>
          <t>CI</t>
        </is>
      </c>
      <c r="E317" t="inlineStr">
        <is>
          <t>All</t>
        </is>
      </c>
      <c r="F317" t="inlineStr">
        <is>
          <t>ExtendedDripPan</t>
        </is>
      </c>
      <c r="G317" t="inlineStr">
        <is>
          <t>Extended Drip Pan</t>
        </is>
      </c>
      <c r="H317" t="inlineStr">
        <is>
          <t>RTF</t>
        </is>
      </c>
      <c r="I317" t="inlineStr">
        <is>
          <t>B104311</t>
        </is>
      </c>
      <c r="J317" s="168" t="inlineStr">
        <is>
          <t>LT093</t>
        </is>
      </c>
      <c r="K317" s="168" t="inlineStr"/>
    </row>
    <row r="318">
      <c r="B318" t="inlineStr">
        <is>
          <t>ConTab_BOM_KP_DripPans_328</t>
        </is>
      </c>
      <c r="C318" s="168" t="inlineStr">
        <is>
          <t>3014-5_6-KP</t>
        </is>
      </c>
      <c r="D318" s="168" t="inlineStr">
        <is>
          <t>Special</t>
        </is>
      </c>
      <c r="E318" t="inlineStr">
        <is>
          <t>All</t>
        </is>
      </c>
      <c r="F318" t="inlineStr">
        <is>
          <t>ExtendedDripPan</t>
        </is>
      </c>
      <c r="G318" t="inlineStr">
        <is>
          <t>Extended Drip Pan</t>
        </is>
      </c>
      <c r="H318" t="inlineStr">
        <is>
          <t>RTF</t>
        </is>
      </c>
      <c r="I318" t="inlineStr">
        <is>
          <t>B104307</t>
        </is>
      </c>
      <c r="J318" s="168" t="inlineStr">
        <is>
          <t>LT029</t>
        </is>
      </c>
      <c r="K318" s="168" t="inlineStr"/>
    </row>
    <row r="319">
      <c r="B319" t="inlineStr">
        <is>
          <t>ConTab_BOM_KP_DripPans_329</t>
        </is>
      </c>
      <c r="C319" s="168" t="inlineStr">
        <is>
          <t>4012-1_2-KP</t>
        </is>
      </c>
      <c r="D319" s="168" t="inlineStr">
        <is>
          <t>Steel</t>
        </is>
      </c>
      <c r="E319" t="inlineStr">
        <is>
          <t>213T</t>
        </is>
      </c>
      <c r="F319" t="inlineStr">
        <is>
          <t>ExtendedDripPan</t>
        </is>
      </c>
      <c r="G319" t="inlineStr">
        <is>
          <t>Extended Drip Pan</t>
        </is>
      </c>
      <c r="H319" t="inlineStr">
        <is>
          <t>RTF</t>
        </is>
      </c>
      <c r="I319" t="inlineStr">
        <is>
          <t>B104319</t>
        </is>
      </c>
      <c r="J319" s="11" t="inlineStr">
        <is>
          <t>LT084</t>
        </is>
      </c>
      <c r="K319" s="11" t="inlineStr"/>
    </row>
    <row r="320">
      <c r="B320" t="inlineStr">
        <is>
          <t>ConTab_BOM_KP_DripPans_330</t>
        </is>
      </c>
      <c r="C320" s="168" t="inlineStr">
        <is>
          <t>4012-1_2-KP</t>
        </is>
      </c>
      <c r="D320" s="168" t="inlineStr">
        <is>
          <t>Steel</t>
        </is>
      </c>
      <c r="E320" t="inlineStr">
        <is>
          <t>215T</t>
        </is>
      </c>
      <c r="F320" t="inlineStr">
        <is>
          <t>ExtendedDripPan</t>
        </is>
      </c>
      <c r="G320" t="inlineStr">
        <is>
          <t>Extended Drip Pan</t>
        </is>
      </c>
      <c r="H320" t="inlineStr">
        <is>
          <t>RTF</t>
        </is>
      </c>
      <c r="I320" t="inlineStr">
        <is>
          <t>B104319</t>
        </is>
      </c>
      <c r="J320" s="11" t="inlineStr">
        <is>
          <t>LT084</t>
        </is>
      </c>
      <c r="K320" s="11" t="inlineStr"/>
    </row>
    <row r="321">
      <c r="B321" t="inlineStr">
        <is>
          <t>ConTab_BOM_KP_DripPans_331</t>
        </is>
      </c>
      <c r="C321" s="168" t="inlineStr">
        <is>
          <t>4012-1_2-KP</t>
        </is>
      </c>
      <c r="D321" s="168" t="inlineStr">
        <is>
          <t>Steel</t>
        </is>
      </c>
      <c r="E321" t="inlineStr">
        <is>
          <t>254T</t>
        </is>
      </c>
      <c r="F321" t="inlineStr">
        <is>
          <t>ExtendedDripPan</t>
        </is>
      </c>
      <c r="G321" t="inlineStr">
        <is>
          <t>Extended Drip Pan</t>
        </is>
      </c>
      <c r="H321" t="inlineStr">
        <is>
          <t>RTF</t>
        </is>
      </c>
      <c r="I321" t="inlineStr">
        <is>
          <t>B104319</t>
        </is>
      </c>
      <c r="J321" s="11" t="inlineStr">
        <is>
          <t>LT084</t>
        </is>
      </c>
      <c r="K321" s="11" t="inlineStr"/>
    </row>
    <row r="322">
      <c r="B322" t="inlineStr">
        <is>
          <t>ConTab_BOM_KP_DripPans_332</t>
        </is>
      </c>
      <c r="C322" s="168" t="inlineStr">
        <is>
          <t>4012-1_2-KP</t>
        </is>
      </c>
      <c r="D322" s="168" t="inlineStr">
        <is>
          <t>Steel</t>
        </is>
      </c>
      <c r="E322" t="inlineStr">
        <is>
          <t>256T</t>
        </is>
      </c>
      <c r="F322" t="inlineStr">
        <is>
          <t>ExtendedDripPan</t>
        </is>
      </c>
      <c r="G322" t="inlineStr">
        <is>
          <t>Extended Drip Pan</t>
        </is>
      </c>
      <c r="H322" t="inlineStr">
        <is>
          <t>RTF</t>
        </is>
      </c>
      <c r="I322" t="inlineStr">
        <is>
          <t>B104319</t>
        </is>
      </c>
      <c r="J322" s="11" t="inlineStr">
        <is>
          <t>LT084</t>
        </is>
      </c>
      <c r="K322" s="11" t="inlineStr"/>
    </row>
    <row r="323">
      <c r="B323" t="inlineStr">
        <is>
          <t>ConTab_BOM_KP_DripPans_333</t>
        </is>
      </c>
      <c r="C323" s="168" t="inlineStr">
        <is>
          <t>4012-1_2-KP</t>
        </is>
      </c>
      <c r="D323" s="168" t="inlineStr">
        <is>
          <t>Steel</t>
        </is>
      </c>
      <c r="E323" t="inlineStr">
        <is>
          <t>284T</t>
        </is>
      </c>
      <c r="F323" t="inlineStr">
        <is>
          <t>ExtendedDripPan</t>
        </is>
      </c>
      <c r="G323" t="inlineStr">
        <is>
          <t>Extended Drip Pan</t>
        </is>
      </c>
      <c r="H323" t="inlineStr">
        <is>
          <t>RTF</t>
        </is>
      </c>
      <c r="I323" t="inlineStr">
        <is>
          <t>B104319</t>
        </is>
      </c>
      <c r="J323" s="11" t="inlineStr">
        <is>
          <t>LT084</t>
        </is>
      </c>
      <c r="K323" s="11" t="inlineStr"/>
    </row>
    <row r="324">
      <c r="B324" t="inlineStr">
        <is>
          <t>ConTab_BOM_KP_DripPans_334</t>
        </is>
      </c>
      <c r="C324" s="168" t="inlineStr">
        <is>
          <t>4012-1_2-KP</t>
        </is>
      </c>
      <c r="D324" s="168" t="inlineStr">
        <is>
          <t>Steel</t>
        </is>
      </c>
      <c r="E324" t="inlineStr">
        <is>
          <t>286T</t>
        </is>
      </c>
      <c r="F324" t="inlineStr">
        <is>
          <t>ExtendedDripPan</t>
        </is>
      </c>
      <c r="G324" t="inlineStr">
        <is>
          <t>Extended Drip Pan</t>
        </is>
      </c>
      <c r="H324" t="inlineStr">
        <is>
          <t>RTF</t>
        </is>
      </c>
      <c r="I324" t="inlineStr">
        <is>
          <t>B104319</t>
        </is>
      </c>
      <c r="J324" s="11" t="inlineStr">
        <is>
          <t>LT084</t>
        </is>
      </c>
      <c r="K324" s="11" t="inlineStr"/>
    </row>
    <row r="325">
      <c r="B325" t="inlineStr">
        <is>
          <t>ConTab_BOM_KP_DripPans_335</t>
        </is>
      </c>
      <c r="C325" s="168" t="inlineStr">
        <is>
          <t>4012-1_2-KP</t>
        </is>
      </c>
      <c r="D325" s="168" t="inlineStr">
        <is>
          <t>Steel</t>
        </is>
      </c>
      <c r="E325" t="inlineStr">
        <is>
          <t>284TS</t>
        </is>
      </c>
      <c r="F325" t="inlineStr">
        <is>
          <t>ExtendedDripPan</t>
        </is>
      </c>
      <c r="G325" t="inlineStr">
        <is>
          <t>Extended Drip Pan</t>
        </is>
      </c>
      <c r="H325" t="inlineStr">
        <is>
          <t>RTF</t>
        </is>
      </c>
      <c r="I325" t="inlineStr">
        <is>
          <t>B104319</t>
        </is>
      </c>
      <c r="J325" s="11" t="inlineStr">
        <is>
          <t>LT084</t>
        </is>
      </c>
      <c r="K325" s="11" t="inlineStr"/>
    </row>
    <row r="326">
      <c r="B326" t="inlineStr">
        <is>
          <t>ConTab_BOM_KP_DripPans_336</t>
        </is>
      </c>
      <c r="C326" s="168" t="inlineStr">
        <is>
          <t>4012-1_2-KP</t>
        </is>
      </c>
      <c r="D326" s="168" t="inlineStr">
        <is>
          <t>Steel</t>
        </is>
      </c>
      <c r="E326" t="inlineStr">
        <is>
          <t>286TS</t>
        </is>
      </c>
      <c r="F326" t="inlineStr">
        <is>
          <t>ExtendedDripPan</t>
        </is>
      </c>
      <c r="G326" t="inlineStr">
        <is>
          <t>Extended Drip Pan</t>
        </is>
      </c>
      <c r="H326" t="inlineStr">
        <is>
          <t>RTF</t>
        </is>
      </c>
      <c r="I326" t="inlineStr">
        <is>
          <t>B104319</t>
        </is>
      </c>
      <c r="J326" s="11" t="inlineStr">
        <is>
          <t>LT084</t>
        </is>
      </c>
      <c r="K326" s="11" t="inlineStr"/>
    </row>
    <row r="327">
      <c r="B327" t="inlineStr">
        <is>
          <t>ConTab_BOM_KP_DripPans_337</t>
        </is>
      </c>
      <c r="C327" s="168" t="inlineStr">
        <is>
          <t>4012-1_2-KP</t>
        </is>
      </c>
      <c r="D327" s="168" t="inlineStr">
        <is>
          <t>Steel</t>
        </is>
      </c>
      <c r="E327" t="inlineStr">
        <is>
          <t>324T</t>
        </is>
      </c>
      <c r="F327" t="inlineStr">
        <is>
          <t>ExtendedDripPan</t>
        </is>
      </c>
      <c r="G327" t="inlineStr">
        <is>
          <t>Extended Drip Pan</t>
        </is>
      </c>
      <c r="H327" t="inlineStr">
        <is>
          <t>RTF</t>
        </is>
      </c>
      <c r="I327" t="inlineStr">
        <is>
          <t>B104320</t>
        </is>
      </c>
      <c r="J327" s="11" t="inlineStr">
        <is>
          <t>LT084</t>
        </is>
      </c>
      <c r="K327" s="11" t="inlineStr"/>
    </row>
    <row r="328">
      <c r="B328" t="inlineStr">
        <is>
          <t>ConTab_BOM_KP_DripPans_338</t>
        </is>
      </c>
      <c r="C328" s="168" t="inlineStr">
        <is>
          <t>4012-1_2-KP</t>
        </is>
      </c>
      <c r="D328" s="168" t="inlineStr">
        <is>
          <t>Steel</t>
        </is>
      </c>
      <c r="E328" t="inlineStr">
        <is>
          <t>326T</t>
        </is>
      </c>
      <c r="F328" t="inlineStr">
        <is>
          <t>ExtendedDripPan</t>
        </is>
      </c>
      <c r="G328" t="inlineStr">
        <is>
          <t>Extended Drip Pan</t>
        </is>
      </c>
      <c r="H328" t="inlineStr">
        <is>
          <t>RTF</t>
        </is>
      </c>
      <c r="I328" t="inlineStr">
        <is>
          <t>B104320</t>
        </is>
      </c>
      <c r="J328" s="11" t="inlineStr">
        <is>
          <t>LT084</t>
        </is>
      </c>
      <c r="K328" s="11" t="inlineStr"/>
    </row>
    <row r="329">
      <c r="B329" t="inlineStr">
        <is>
          <t>ConTab_BOM_KP_DripPans_339</t>
        </is>
      </c>
      <c r="C329" s="168" t="inlineStr">
        <is>
          <t>4012-1_2-KP</t>
        </is>
      </c>
      <c r="D329" s="168" t="inlineStr">
        <is>
          <t>Steel</t>
        </is>
      </c>
      <c r="E329" t="inlineStr">
        <is>
          <t>324TS</t>
        </is>
      </c>
      <c r="F329" t="inlineStr">
        <is>
          <t>ExtendedDripPan</t>
        </is>
      </c>
      <c r="G329" t="inlineStr">
        <is>
          <t>Extended Drip Pan</t>
        </is>
      </c>
      <c r="H329" t="inlineStr">
        <is>
          <t>RTF</t>
        </is>
      </c>
      <c r="I329" t="inlineStr">
        <is>
          <t>B104320</t>
        </is>
      </c>
      <c r="J329" s="11" t="inlineStr">
        <is>
          <t>LT084</t>
        </is>
      </c>
      <c r="K329" s="11" t="inlineStr"/>
    </row>
    <row r="330">
      <c r="B330" t="inlineStr">
        <is>
          <t>ConTab_BOM_KP_DripPans_340</t>
        </is>
      </c>
      <c r="C330" s="168" t="inlineStr">
        <is>
          <t>4012-1_2-KP</t>
        </is>
      </c>
      <c r="D330" s="168" t="inlineStr">
        <is>
          <t>Steel</t>
        </is>
      </c>
      <c r="E330" t="inlineStr">
        <is>
          <t>326TS</t>
        </is>
      </c>
      <c r="F330" t="inlineStr">
        <is>
          <t>ExtendedDripPan</t>
        </is>
      </c>
      <c r="G330" t="inlineStr">
        <is>
          <t>Extended Drip Pan</t>
        </is>
      </c>
      <c r="H330" t="inlineStr">
        <is>
          <t>RTF</t>
        </is>
      </c>
      <c r="I330" t="inlineStr">
        <is>
          <t>B104320</t>
        </is>
      </c>
      <c r="J330" s="11" t="inlineStr">
        <is>
          <t>LT084</t>
        </is>
      </c>
      <c r="K330" s="11" t="inlineStr"/>
    </row>
    <row r="331">
      <c r="B331" t="inlineStr">
        <is>
          <t>ConTab_BOM_KP_DripPans_341</t>
        </is>
      </c>
      <c r="C331" s="168" t="inlineStr">
        <is>
          <t>4012-1_2-KP</t>
        </is>
      </c>
      <c r="D331" s="168" t="inlineStr">
        <is>
          <t>CI</t>
        </is>
      </c>
      <c r="E331" t="inlineStr">
        <is>
          <t>All</t>
        </is>
      </c>
      <c r="F331" t="inlineStr">
        <is>
          <t>ExtendedDripPan</t>
        </is>
      </c>
      <c r="G331" t="inlineStr">
        <is>
          <t>Extended Drip Pan</t>
        </is>
      </c>
      <c r="H331" t="inlineStr">
        <is>
          <t>RTF</t>
        </is>
      </c>
      <c r="I331" t="inlineStr">
        <is>
          <t>B104312</t>
        </is>
      </c>
      <c r="J331" s="168" t="inlineStr">
        <is>
          <t>LT093</t>
        </is>
      </c>
      <c r="K331" s="168" t="inlineStr"/>
    </row>
    <row r="332">
      <c r="B332" t="inlineStr">
        <is>
          <t>ConTab_BOM_KP_DripPans_342</t>
        </is>
      </c>
      <c r="C332" s="168" t="inlineStr">
        <is>
          <t>4012-1_2-KP</t>
        </is>
      </c>
      <c r="D332" s="168" t="inlineStr">
        <is>
          <t>Special</t>
        </is>
      </c>
      <c r="E332" t="inlineStr">
        <is>
          <t>All</t>
        </is>
      </c>
      <c r="F332" t="inlineStr">
        <is>
          <t>ExtendedDripPan</t>
        </is>
      </c>
      <c r="G332" t="inlineStr">
        <is>
          <t>Extended Drip Pan</t>
        </is>
      </c>
      <c r="H332" t="inlineStr">
        <is>
          <t>RTF</t>
        </is>
      </c>
      <c r="I332" t="inlineStr">
        <is>
          <t>B104307</t>
        </is>
      </c>
      <c r="J332" s="168" t="inlineStr">
        <is>
          <t>LT029</t>
        </is>
      </c>
      <c r="K332" s="168" t="inlineStr"/>
    </row>
    <row r="333">
      <c r="B333" t="inlineStr">
        <is>
          <t>ConTab_BOM_KP_DripPans_343</t>
        </is>
      </c>
      <c r="C333" s="168" t="inlineStr">
        <is>
          <t>4012-7_8-KP</t>
        </is>
      </c>
      <c r="D333" s="168" t="inlineStr">
        <is>
          <t>Steel</t>
        </is>
      </c>
      <c r="E333" t="inlineStr">
        <is>
          <t>213T</t>
        </is>
      </c>
      <c r="F333" t="inlineStr">
        <is>
          <t>ExtendedDripPan</t>
        </is>
      </c>
      <c r="G333" t="inlineStr">
        <is>
          <t>Extended Drip Pan</t>
        </is>
      </c>
      <c r="H333" t="inlineStr">
        <is>
          <t>RTF</t>
        </is>
      </c>
      <c r="I333" t="inlineStr">
        <is>
          <t>B104319</t>
        </is>
      </c>
      <c r="J333" s="11" t="inlineStr">
        <is>
          <t>LT084</t>
        </is>
      </c>
      <c r="K333" s="11" t="inlineStr"/>
    </row>
    <row r="334">
      <c r="B334" t="inlineStr">
        <is>
          <t>ConTab_BOM_KP_DripPans_344</t>
        </is>
      </c>
      <c r="C334" s="168" t="inlineStr">
        <is>
          <t>4012-7_8-KP</t>
        </is>
      </c>
      <c r="D334" s="168" t="inlineStr">
        <is>
          <t>Steel</t>
        </is>
      </c>
      <c r="E334" t="inlineStr">
        <is>
          <t>215T</t>
        </is>
      </c>
      <c r="F334" t="inlineStr">
        <is>
          <t>ExtendedDripPan</t>
        </is>
      </c>
      <c r="G334" t="inlineStr">
        <is>
          <t>Extended Drip Pan</t>
        </is>
      </c>
      <c r="H334" t="inlineStr">
        <is>
          <t>RTF</t>
        </is>
      </c>
      <c r="I334" t="inlineStr">
        <is>
          <t>B104319</t>
        </is>
      </c>
      <c r="J334" s="11" t="inlineStr">
        <is>
          <t>LT084</t>
        </is>
      </c>
      <c r="K334" s="11" t="inlineStr"/>
    </row>
    <row r="335">
      <c r="B335" t="inlineStr">
        <is>
          <t>ConTab_BOM_KP_DripPans_345</t>
        </is>
      </c>
      <c r="C335" s="168" t="inlineStr">
        <is>
          <t>4012-7_8-KP</t>
        </is>
      </c>
      <c r="D335" s="168" t="inlineStr">
        <is>
          <t>Steel</t>
        </is>
      </c>
      <c r="E335" t="inlineStr">
        <is>
          <t>254T</t>
        </is>
      </c>
      <c r="F335" t="inlineStr">
        <is>
          <t>ExtendedDripPan</t>
        </is>
      </c>
      <c r="G335" t="inlineStr">
        <is>
          <t>Extended Drip Pan</t>
        </is>
      </c>
      <c r="H335" t="inlineStr">
        <is>
          <t>RTF</t>
        </is>
      </c>
      <c r="I335" t="inlineStr">
        <is>
          <t>B104319</t>
        </is>
      </c>
      <c r="J335" s="11" t="inlineStr">
        <is>
          <t>LT084</t>
        </is>
      </c>
      <c r="K335" s="11" t="inlineStr"/>
    </row>
    <row r="336">
      <c r="B336" t="inlineStr">
        <is>
          <t>ConTab_BOM_KP_DripPans_346</t>
        </is>
      </c>
      <c r="C336" s="168" t="inlineStr">
        <is>
          <t>4012-7_8-KP</t>
        </is>
      </c>
      <c r="D336" s="168" t="inlineStr">
        <is>
          <t>Steel</t>
        </is>
      </c>
      <c r="E336" t="inlineStr">
        <is>
          <t>256T</t>
        </is>
      </c>
      <c r="F336" t="inlineStr">
        <is>
          <t>ExtendedDripPan</t>
        </is>
      </c>
      <c r="G336" t="inlineStr">
        <is>
          <t>Extended Drip Pan</t>
        </is>
      </c>
      <c r="H336" t="inlineStr">
        <is>
          <t>RTF</t>
        </is>
      </c>
      <c r="I336" t="inlineStr">
        <is>
          <t>B104319</t>
        </is>
      </c>
      <c r="J336" s="11" t="inlineStr">
        <is>
          <t>LT084</t>
        </is>
      </c>
      <c r="K336" s="11" t="inlineStr"/>
    </row>
    <row r="337">
      <c r="B337" t="inlineStr">
        <is>
          <t>ConTab_BOM_KP_DripPans_347</t>
        </is>
      </c>
      <c r="C337" s="168" t="inlineStr">
        <is>
          <t>4012-7_8-KP</t>
        </is>
      </c>
      <c r="D337" s="168" t="inlineStr">
        <is>
          <t>Steel</t>
        </is>
      </c>
      <c r="E337" t="inlineStr">
        <is>
          <t>284T</t>
        </is>
      </c>
      <c r="F337" t="inlineStr">
        <is>
          <t>ExtendedDripPan</t>
        </is>
      </c>
      <c r="G337" t="inlineStr">
        <is>
          <t>Extended Drip Pan</t>
        </is>
      </c>
      <c r="H337" t="inlineStr">
        <is>
          <t>RTF</t>
        </is>
      </c>
      <c r="I337" t="inlineStr">
        <is>
          <t>B104319</t>
        </is>
      </c>
      <c r="J337" s="11" t="inlineStr">
        <is>
          <t>LT084</t>
        </is>
      </c>
      <c r="K337" s="11" t="inlineStr"/>
    </row>
    <row r="338">
      <c r="B338" t="inlineStr">
        <is>
          <t>ConTab_BOM_KP_DripPans_348</t>
        </is>
      </c>
      <c r="C338" s="168" t="inlineStr">
        <is>
          <t>4012-7_8-KP</t>
        </is>
      </c>
      <c r="D338" s="168" t="inlineStr">
        <is>
          <t>Steel</t>
        </is>
      </c>
      <c r="E338" t="inlineStr">
        <is>
          <t>286T</t>
        </is>
      </c>
      <c r="F338" t="inlineStr">
        <is>
          <t>ExtendedDripPan</t>
        </is>
      </c>
      <c r="G338" t="inlineStr">
        <is>
          <t>Extended Drip Pan</t>
        </is>
      </c>
      <c r="H338" t="inlineStr">
        <is>
          <t>RTF</t>
        </is>
      </c>
      <c r="I338" t="inlineStr">
        <is>
          <t>B104319</t>
        </is>
      </c>
      <c r="J338" s="11" t="inlineStr">
        <is>
          <t>LT084</t>
        </is>
      </c>
      <c r="K338" s="11" t="inlineStr"/>
    </row>
    <row r="339">
      <c r="B339" t="inlineStr">
        <is>
          <t>ConTab_BOM_KP_DripPans_349</t>
        </is>
      </c>
      <c r="C339" s="168" t="inlineStr">
        <is>
          <t>4012-7_8-KP</t>
        </is>
      </c>
      <c r="D339" s="168" t="inlineStr">
        <is>
          <t>Steel</t>
        </is>
      </c>
      <c r="E339" t="inlineStr">
        <is>
          <t>284TS</t>
        </is>
      </c>
      <c r="F339" t="inlineStr">
        <is>
          <t>ExtendedDripPan</t>
        </is>
      </c>
      <c r="G339" t="inlineStr">
        <is>
          <t>Extended Drip Pan</t>
        </is>
      </c>
      <c r="H339" t="inlineStr">
        <is>
          <t>RTF</t>
        </is>
      </c>
      <c r="I339" t="inlineStr">
        <is>
          <t>B104319</t>
        </is>
      </c>
      <c r="J339" s="11" t="inlineStr">
        <is>
          <t>LT084</t>
        </is>
      </c>
      <c r="K339" s="11" t="inlineStr"/>
    </row>
    <row r="340">
      <c r="B340" t="inlineStr">
        <is>
          <t>ConTab_BOM_KP_DripPans_350</t>
        </is>
      </c>
      <c r="C340" s="168" t="inlineStr">
        <is>
          <t>4012-7_8-KP</t>
        </is>
      </c>
      <c r="D340" s="168" t="inlineStr">
        <is>
          <t>Steel</t>
        </is>
      </c>
      <c r="E340" t="inlineStr">
        <is>
          <t>286TS</t>
        </is>
      </c>
      <c r="F340" t="inlineStr">
        <is>
          <t>ExtendedDripPan</t>
        </is>
      </c>
      <c r="G340" t="inlineStr">
        <is>
          <t>Extended Drip Pan</t>
        </is>
      </c>
      <c r="H340" t="inlineStr">
        <is>
          <t>RTF</t>
        </is>
      </c>
      <c r="I340" t="inlineStr">
        <is>
          <t>B104319</t>
        </is>
      </c>
      <c r="J340" s="11" t="inlineStr">
        <is>
          <t>LT084</t>
        </is>
      </c>
      <c r="K340" s="11" t="inlineStr"/>
    </row>
    <row r="341">
      <c r="B341" t="inlineStr">
        <is>
          <t>ConTab_BOM_KP_DripPans_351</t>
        </is>
      </c>
      <c r="C341" s="168" t="inlineStr">
        <is>
          <t>4012-7_8-KP</t>
        </is>
      </c>
      <c r="D341" s="168" t="inlineStr">
        <is>
          <t>Steel</t>
        </is>
      </c>
      <c r="E341" t="inlineStr">
        <is>
          <t>324T</t>
        </is>
      </c>
      <c r="F341" t="inlineStr">
        <is>
          <t>ExtendedDripPan</t>
        </is>
      </c>
      <c r="G341" t="inlineStr">
        <is>
          <t>Extended Drip Pan</t>
        </is>
      </c>
      <c r="H341" t="inlineStr">
        <is>
          <t>RTF</t>
        </is>
      </c>
      <c r="I341" t="inlineStr">
        <is>
          <t>B104320</t>
        </is>
      </c>
      <c r="J341" s="11" t="inlineStr">
        <is>
          <t>LT084</t>
        </is>
      </c>
      <c r="K341" s="11" t="inlineStr"/>
    </row>
    <row r="342">
      <c r="B342" t="inlineStr">
        <is>
          <t>ConTab_BOM_KP_DripPans_352</t>
        </is>
      </c>
      <c r="C342" s="168" t="inlineStr">
        <is>
          <t>4012-7_8-KP</t>
        </is>
      </c>
      <c r="D342" s="168" t="inlineStr">
        <is>
          <t>Steel</t>
        </is>
      </c>
      <c r="E342" t="inlineStr">
        <is>
          <t>326T</t>
        </is>
      </c>
      <c r="F342" t="inlineStr">
        <is>
          <t>ExtendedDripPan</t>
        </is>
      </c>
      <c r="G342" t="inlineStr">
        <is>
          <t>Extended Drip Pan</t>
        </is>
      </c>
      <c r="H342" t="inlineStr">
        <is>
          <t>RTF</t>
        </is>
      </c>
      <c r="I342" t="inlineStr">
        <is>
          <t>B104320</t>
        </is>
      </c>
      <c r="J342" s="11" t="inlineStr">
        <is>
          <t>LT084</t>
        </is>
      </c>
      <c r="K342" s="11" t="inlineStr"/>
    </row>
    <row r="343">
      <c r="B343" t="inlineStr">
        <is>
          <t>ConTab_BOM_KP_DripPans_353</t>
        </is>
      </c>
      <c r="C343" s="168" t="inlineStr">
        <is>
          <t>4012-7_8-KP</t>
        </is>
      </c>
      <c r="D343" s="168" t="inlineStr">
        <is>
          <t>Steel</t>
        </is>
      </c>
      <c r="E343" t="inlineStr">
        <is>
          <t>324TS</t>
        </is>
      </c>
      <c r="F343" t="inlineStr">
        <is>
          <t>ExtendedDripPan</t>
        </is>
      </c>
      <c r="G343" t="inlineStr">
        <is>
          <t>Extended Drip Pan</t>
        </is>
      </c>
      <c r="H343" t="inlineStr">
        <is>
          <t>RTF</t>
        </is>
      </c>
      <c r="I343" t="inlineStr">
        <is>
          <t>B104320</t>
        </is>
      </c>
      <c r="J343" s="11" t="inlineStr">
        <is>
          <t>LT084</t>
        </is>
      </c>
      <c r="K343" s="11" t="inlineStr"/>
    </row>
    <row r="344">
      <c r="B344" t="inlineStr">
        <is>
          <t>ConTab_BOM_KP_DripPans_354</t>
        </is>
      </c>
      <c r="C344" s="168" t="inlineStr">
        <is>
          <t>4012-7_8-KP</t>
        </is>
      </c>
      <c r="D344" s="168" t="inlineStr">
        <is>
          <t>Steel</t>
        </is>
      </c>
      <c r="E344" t="inlineStr">
        <is>
          <t>326TS</t>
        </is>
      </c>
      <c r="F344" t="inlineStr">
        <is>
          <t>ExtendedDripPan</t>
        </is>
      </c>
      <c r="G344" t="inlineStr">
        <is>
          <t>Extended Drip Pan</t>
        </is>
      </c>
      <c r="H344" t="inlineStr">
        <is>
          <t>RTF</t>
        </is>
      </c>
      <c r="I344" t="inlineStr">
        <is>
          <t>B104320</t>
        </is>
      </c>
      <c r="J344" s="11" t="inlineStr">
        <is>
          <t>LT084</t>
        </is>
      </c>
      <c r="K344" s="11" t="inlineStr"/>
    </row>
    <row r="345">
      <c r="B345" t="inlineStr">
        <is>
          <t>ConTab_BOM_KP_DripPans_355</t>
        </is>
      </c>
      <c r="C345" s="168" t="inlineStr">
        <is>
          <t>4012-7_8-KP</t>
        </is>
      </c>
      <c r="D345" s="168" t="inlineStr">
        <is>
          <t>CI</t>
        </is>
      </c>
      <c r="E345" t="inlineStr">
        <is>
          <t>All</t>
        </is>
      </c>
      <c r="F345" t="inlineStr">
        <is>
          <t>ExtendedDripPan</t>
        </is>
      </c>
      <c r="G345" t="inlineStr">
        <is>
          <t>Extended Drip Pan</t>
        </is>
      </c>
      <c r="H345" t="inlineStr">
        <is>
          <t>RTF</t>
        </is>
      </c>
      <c r="I345" t="inlineStr">
        <is>
          <t>B104313</t>
        </is>
      </c>
      <c r="J345" s="168" t="inlineStr">
        <is>
          <t>LT093</t>
        </is>
      </c>
      <c r="K345" s="168" t="inlineStr"/>
    </row>
    <row r="346">
      <c r="B346" t="inlineStr">
        <is>
          <t>ConTab_BOM_KP_DripPans_356</t>
        </is>
      </c>
      <c r="C346" s="168" t="inlineStr">
        <is>
          <t>4012-7_8-KP</t>
        </is>
      </c>
      <c r="D346" s="168" t="inlineStr">
        <is>
          <t>Special</t>
        </is>
      </c>
      <c r="E346" t="inlineStr">
        <is>
          <t>All</t>
        </is>
      </c>
      <c r="F346" t="inlineStr">
        <is>
          <t>ExtendedDripPan</t>
        </is>
      </c>
      <c r="G346" t="inlineStr">
        <is>
          <t>Extended Drip Pan</t>
        </is>
      </c>
      <c r="H346" t="inlineStr">
        <is>
          <t>RTF</t>
        </is>
      </c>
      <c r="I346" t="inlineStr">
        <is>
          <t>B104307</t>
        </is>
      </c>
      <c r="J346" s="168" t="inlineStr">
        <is>
          <t>LT029</t>
        </is>
      </c>
      <c r="K346" s="168" t="inlineStr"/>
    </row>
    <row r="347">
      <c r="B347" t="inlineStr">
        <is>
          <t>ConTab_BOM_KP_DripPans_357</t>
        </is>
      </c>
      <c r="C347" s="168" t="inlineStr">
        <is>
          <t>4015-7_8-KP</t>
        </is>
      </c>
      <c r="D347" s="168" t="inlineStr">
        <is>
          <t>Steel</t>
        </is>
      </c>
      <c r="E347" t="inlineStr">
        <is>
          <t>213T</t>
        </is>
      </c>
      <c r="F347" t="inlineStr">
        <is>
          <t>ExtendedDripPan</t>
        </is>
      </c>
      <c r="G347" t="inlineStr">
        <is>
          <t>Extended Drip Pan</t>
        </is>
      </c>
      <c r="H347" t="inlineStr">
        <is>
          <t>91903543</t>
        </is>
      </c>
      <c r="I347" t="inlineStr">
        <is>
          <t>B104319</t>
        </is>
      </c>
      <c r="J347" s="11" t="inlineStr">
        <is>
          <t>LT084</t>
        </is>
      </c>
      <c r="K347" s="11" t="inlineStr"/>
    </row>
    <row r="348">
      <c r="B348" t="inlineStr">
        <is>
          <t>ConTab_BOM_KP_DripPans_358</t>
        </is>
      </c>
      <c r="C348" s="168" t="inlineStr">
        <is>
          <t>4015-7_8-KP</t>
        </is>
      </c>
      <c r="D348" s="168" t="inlineStr">
        <is>
          <t>Steel</t>
        </is>
      </c>
      <c r="E348" t="inlineStr">
        <is>
          <t>215T</t>
        </is>
      </c>
      <c r="F348" t="inlineStr">
        <is>
          <t>ExtendedDripPan</t>
        </is>
      </c>
      <c r="G348" t="inlineStr">
        <is>
          <t>Extended Drip Pan</t>
        </is>
      </c>
      <c r="H348" t="inlineStr">
        <is>
          <t>91903543</t>
        </is>
      </c>
      <c r="I348" t="inlineStr">
        <is>
          <t>B104319</t>
        </is>
      </c>
      <c r="J348" s="11" t="inlineStr">
        <is>
          <t>LT084</t>
        </is>
      </c>
      <c r="K348" s="11" t="inlineStr"/>
    </row>
    <row r="349">
      <c r="B349" t="inlineStr">
        <is>
          <t>ConTab_BOM_KP_DripPans_359</t>
        </is>
      </c>
      <c r="C349" s="168" t="inlineStr">
        <is>
          <t>4015-7_8-KP</t>
        </is>
      </c>
      <c r="D349" s="168" t="inlineStr">
        <is>
          <t>Steel</t>
        </is>
      </c>
      <c r="E349" t="inlineStr">
        <is>
          <t>254T</t>
        </is>
      </c>
      <c r="F349" t="inlineStr">
        <is>
          <t>ExtendedDripPan</t>
        </is>
      </c>
      <c r="G349" t="inlineStr">
        <is>
          <t>Extended Drip Pan</t>
        </is>
      </c>
      <c r="H349" t="inlineStr">
        <is>
          <t>91903543</t>
        </is>
      </c>
      <c r="I349" t="inlineStr">
        <is>
          <t>B104319</t>
        </is>
      </c>
      <c r="J349" s="11" t="inlineStr">
        <is>
          <t>LT084</t>
        </is>
      </c>
      <c r="K349" s="11" t="inlineStr"/>
    </row>
    <row r="350">
      <c r="B350" t="inlineStr">
        <is>
          <t>ConTab_BOM_KP_DripPans_360</t>
        </is>
      </c>
      <c r="C350" s="168" t="inlineStr">
        <is>
          <t>4015-7_8-KP</t>
        </is>
      </c>
      <c r="D350" s="168" t="inlineStr">
        <is>
          <t>Steel</t>
        </is>
      </c>
      <c r="E350" t="inlineStr">
        <is>
          <t>256T</t>
        </is>
      </c>
      <c r="F350" t="inlineStr">
        <is>
          <t>ExtendedDripPan</t>
        </is>
      </c>
      <c r="G350" t="inlineStr">
        <is>
          <t>Extended Drip Pan</t>
        </is>
      </c>
      <c r="H350" t="inlineStr">
        <is>
          <t>91903543</t>
        </is>
      </c>
      <c r="I350" t="inlineStr">
        <is>
          <t>B104319</t>
        </is>
      </c>
      <c r="J350" s="11" t="inlineStr">
        <is>
          <t>LT084</t>
        </is>
      </c>
      <c r="K350" s="11" t="inlineStr"/>
    </row>
    <row r="351">
      <c r="B351" t="inlineStr">
        <is>
          <t>ConTab_BOM_KP_DripPans_361</t>
        </is>
      </c>
      <c r="C351" s="168" t="inlineStr">
        <is>
          <t>4015-7_8-KP</t>
        </is>
      </c>
      <c r="D351" s="168" t="inlineStr">
        <is>
          <t>Steel</t>
        </is>
      </c>
      <c r="E351" t="inlineStr">
        <is>
          <t>284T</t>
        </is>
      </c>
      <c r="F351" t="inlineStr">
        <is>
          <t>ExtendedDripPan</t>
        </is>
      </c>
      <c r="G351" t="inlineStr">
        <is>
          <t>Extended Drip Pan</t>
        </is>
      </c>
      <c r="H351" t="inlineStr">
        <is>
          <t>91903543</t>
        </is>
      </c>
      <c r="I351" t="inlineStr">
        <is>
          <t>B104319</t>
        </is>
      </c>
      <c r="J351" s="11" t="inlineStr">
        <is>
          <t>LT084</t>
        </is>
      </c>
      <c r="K351" s="11" t="inlineStr"/>
    </row>
    <row r="352">
      <c r="B352" t="inlineStr">
        <is>
          <t>ConTab_BOM_KP_DripPans_362</t>
        </is>
      </c>
      <c r="C352" s="168" t="inlineStr">
        <is>
          <t>4015-7_8-KP</t>
        </is>
      </c>
      <c r="D352" s="168" t="inlineStr">
        <is>
          <t>Steel</t>
        </is>
      </c>
      <c r="E352" t="inlineStr">
        <is>
          <t>286T</t>
        </is>
      </c>
      <c r="F352" t="inlineStr">
        <is>
          <t>ExtendedDripPan</t>
        </is>
      </c>
      <c r="G352" t="inlineStr">
        <is>
          <t>Extended Drip Pan</t>
        </is>
      </c>
      <c r="H352" t="inlineStr">
        <is>
          <t>91903543</t>
        </is>
      </c>
      <c r="I352" t="inlineStr">
        <is>
          <t>B104319</t>
        </is>
      </c>
      <c r="J352" s="11" t="inlineStr">
        <is>
          <t>LT084</t>
        </is>
      </c>
      <c r="K352" s="11" t="inlineStr"/>
    </row>
    <row r="353">
      <c r="B353" t="inlineStr">
        <is>
          <t>ConTab_BOM_KP_DripPans_363</t>
        </is>
      </c>
      <c r="C353" s="168" t="inlineStr">
        <is>
          <t>4015-7_8-KP</t>
        </is>
      </c>
      <c r="D353" s="168" t="inlineStr">
        <is>
          <t>Steel</t>
        </is>
      </c>
      <c r="E353" t="inlineStr">
        <is>
          <t>284TS</t>
        </is>
      </c>
      <c r="F353" t="inlineStr">
        <is>
          <t>ExtendedDripPan</t>
        </is>
      </c>
      <c r="G353" t="inlineStr">
        <is>
          <t>Extended Drip Pan</t>
        </is>
      </c>
      <c r="H353" t="inlineStr">
        <is>
          <t>91903543</t>
        </is>
      </c>
      <c r="I353" t="inlineStr">
        <is>
          <t>B104319</t>
        </is>
      </c>
      <c r="J353" s="11" t="inlineStr">
        <is>
          <t>LT084</t>
        </is>
      </c>
      <c r="K353" s="11" t="inlineStr"/>
    </row>
    <row r="354">
      <c r="B354" t="inlineStr">
        <is>
          <t>ConTab_BOM_KP_DripPans_364</t>
        </is>
      </c>
      <c r="C354" s="168" t="inlineStr">
        <is>
          <t>4015-7_8-KP</t>
        </is>
      </c>
      <c r="D354" s="168" t="inlineStr">
        <is>
          <t>Steel</t>
        </is>
      </c>
      <c r="E354" t="inlineStr">
        <is>
          <t>286TS</t>
        </is>
      </c>
      <c r="F354" t="inlineStr">
        <is>
          <t>ExtendedDripPan</t>
        </is>
      </c>
      <c r="G354" t="inlineStr">
        <is>
          <t>Extended Drip Pan</t>
        </is>
      </c>
      <c r="H354" t="inlineStr">
        <is>
          <t>91903543</t>
        </is>
      </c>
      <c r="I354" t="inlineStr">
        <is>
          <t>B104319</t>
        </is>
      </c>
      <c r="J354" s="11" t="inlineStr">
        <is>
          <t>LT084</t>
        </is>
      </c>
      <c r="K354" s="11" t="inlineStr"/>
    </row>
    <row r="355">
      <c r="B355" t="inlineStr">
        <is>
          <t>ConTab_BOM_KP_DripPans_365</t>
        </is>
      </c>
      <c r="C355" s="168" t="inlineStr">
        <is>
          <t>4015-7_8-KP</t>
        </is>
      </c>
      <c r="D355" s="168" t="inlineStr">
        <is>
          <t>Steel</t>
        </is>
      </c>
      <c r="E355" t="inlineStr">
        <is>
          <t>324T</t>
        </is>
      </c>
      <c r="F355" t="inlineStr">
        <is>
          <t>ExtendedDripPan</t>
        </is>
      </c>
      <c r="G355" t="inlineStr">
        <is>
          <t>Extended Drip Pan</t>
        </is>
      </c>
      <c r="H355" t="inlineStr">
        <is>
          <t>91903543</t>
        </is>
      </c>
      <c r="I355" t="inlineStr">
        <is>
          <t>B104320</t>
        </is>
      </c>
      <c r="J355" s="11" t="inlineStr">
        <is>
          <t>LT084</t>
        </is>
      </c>
      <c r="K355" s="11" t="inlineStr"/>
    </row>
    <row r="356">
      <c r="B356" t="inlineStr">
        <is>
          <t>ConTab_BOM_KP_DripPans_366</t>
        </is>
      </c>
      <c r="C356" s="168" t="inlineStr">
        <is>
          <t>4015-7_8-KP</t>
        </is>
      </c>
      <c r="D356" s="168" t="inlineStr">
        <is>
          <t>Steel</t>
        </is>
      </c>
      <c r="E356" t="inlineStr">
        <is>
          <t>326T</t>
        </is>
      </c>
      <c r="F356" t="inlineStr">
        <is>
          <t>ExtendedDripPan</t>
        </is>
      </c>
      <c r="G356" t="inlineStr">
        <is>
          <t>Extended Drip Pan</t>
        </is>
      </c>
      <c r="H356" t="inlineStr">
        <is>
          <t>91903543</t>
        </is>
      </c>
      <c r="I356" t="inlineStr">
        <is>
          <t>B104320</t>
        </is>
      </c>
      <c r="J356" s="11" t="inlineStr">
        <is>
          <t>LT084</t>
        </is>
      </c>
      <c r="K356" s="11" t="inlineStr"/>
    </row>
    <row r="357">
      <c r="B357" t="inlineStr">
        <is>
          <t>ConTab_BOM_KP_DripPans_367</t>
        </is>
      </c>
      <c r="C357" s="168" t="inlineStr">
        <is>
          <t>4015-7_8-KP</t>
        </is>
      </c>
      <c r="D357" s="168" t="inlineStr">
        <is>
          <t>Steel</t>
        </is>
      </c>
      <c r="E357" t="inlineStr">
        <is>
          <t>324TS</t>
        </is>
      </c>
      <c r="F357" t="inlineStr">
        <is>
          <t>ExtendedDripPan</t>
        </is>
      </c>
      <c r="G357" t="inlineStr">
        <is>
          <t>Extended Drip Pan</t>
        </is>
      </c>
      <c r="H357" t="inlineStr">
        <is>
          <t>91903543</t>
        </is>
      </c>
      <c r="I357" t="inlineStr">
        <is>
          <t>B104320</t>
        </is>
      </c>
      <c r="J357" s="11" t="inlineStr">
        <is>
          <t>LT084</t>
        </is>
      </c>
      <c r="K357" s="11" t="inlineStr"/>
    </row>
    <row r="358">
      <c r="B358" t="inlineStr">
        <is>
          <t>ConTab_BOM_KP_DripPans_368</t>
        </is>
      </c>
      <c r="C358" s="168" t="inlineStr">
        <is>
          <t>4015-7_8-KP</t>
        </is>
      </c>
      <c r="D358" s="168" t="inlineStr">
        <is>
          <t>Steel</t>
        </is>
      </c>
      <c r="E358" t="inlineStr">
        <is>
          <t>326TS</t>
        </is>
      </c>
      <c r="F358" t="inlineStr">
        <is>
          <t>ExtendedDripPan</t>
        </is>
      </c>
      <c r="G358" t="inlineStr">
        <is>
          <t>Extended Drip Pan</t>
        </is>
      </c>
      <c r="H358" t="inlineStr">
        <is>
          <t>91903543</t>
        </is>
      </c>
      <c r="I358" t="inlineStr">
        <is>
          <t>B104320</t>
        </is>
      </c>
      <c r="J358" s="11" t="inlineStr">
        <is>
          <t>LT084</t>
        </is>
      </c>
      <c r="K358" s="11" t="inlineStr"/>
    </row>
    <row r="359">
      <c r="B359" t="inlineStr">
        <is>
          <t>ConTab_BOM_KP_DripPans_369</t>
        </is>
      </c>
      <c r="C359" s="168" t="inlineStr">
        <is>
          <t>4015-7_8-KP</t>
        </is>
      </c>
      <c r="D359" s="168" t="inlineStr">
        <is>
          <t>Steel</t>
        </is>
      </c>
      <c r="E359" t="inlineStr">
        <is>
          <t>364T</t>
        </is>
      </c>
      <c r="F359" t="inlineStr">
        <is>
          <t>ExtendedDripPan</t>
        </is>
      </c>
      <c r="G359" t="inlineStr">
        <is>
          <t>Extended Drip Pan</t>
        </is>
      </c>
      <c r="H359" t="inlineStr">
        <is>
          <t>91903543</t>
        </is>
      </c>
      <c r="I359" t="inlineStr">
        <is>
          <t>B104320</t>
        </is>
      </c>
      <c r="J359" s="11" t="inlineStr">
        <is>
          <t>LT084</t>
        </is>
      </c>
      <c r="K359" s="11" t="inlineStr"/>
    </row>
    <row r="360">
      <c r="B360" t="inlineStr">
        <is>
          <t>ConTab_BOM_KP_DripPans_370</t>
        </is>
      </c>
      <c r="C360" s="168" t="inlineStr">
        <is>
          <t>4015-7_8-KP</t>
        </is>
      </c>
      <c r="D360" s="168" t="inlineStr">
        <is>
          <t>Steel</t>
        </is>
      </c>
      <c r="E360" t="inlineStr">
        <is>
          <t>365T</t>
        </is>
      </c>
      <c r="F360" t="inlineStr">
        <is>
          <t>ExtendedDripPan</t>
        </is>
      </c>
      <c r="G360" t="inlineStr">
        <is>
          <t>Extended Drip Pan</t>
        </is>
      </c>
      <c r="H360" t="inlineStr">
        <is>
          <t>91903543</t>
        </is>
      </c>
      <c r="I360" t="inlineStr">
        <is>
          <t>B104320</t>
        </is>
      </c>
      <c r="J360" s="11" t="inlineStr">
        <is>
          <t>LT084</t>
        </is>
      </c>
      <c r="K360" s="11" t="inlineStr"/>
    </row>
    <row r="361">
      <c r="B361" t="inlineStr">
        <is>
          <t>ConTab_BOM_KP_DripPans_371</t>
        </is>
      </c>
      <c r="C361" s="168" t="inlineStr">
        <is>
          <t>4015-7_8-KP</t>
        </is>
      </c>
      <c r="D361" s="168" t="inlineStr">
        <is>
          <t>CI</t>
        </is>
      </c>
      <c r="E361" t="inlineStr">
        <is>
          <t>All</t>
        </is>
      </c>
      <c r="F361" t="inlineStr">
        <is>
          <t>ExtendedDripPan</t>
        </is>
      </c>
      <c r="G361" t="inlineStr">
        <is>
          <t>Extended Drip Pan</t>
        </is>
      </c>
      <c r="H361" t="inlineStr">
        <is>
          <t>RTF</t>
        </is>
      </c>
      <c r="I361" t="inlineStr">
        <is>
          <t>B104314</t>
        </is>
      </c>
      <c r="J361" s="168" t="inlineStr">
        <is>
          <t>LT093</t>
        </is>
      </c>
      <c r="K361" s="168" t="inlineStr"/>
    </row>
    <row r="362">
      <c r="B362" t="inlineStr">
        <is>
          <t>ConTab_BOM_KP_DripPans_372</t>
        </is>
      </c>
      <c r="C362" s="168" t="inlineStr">
        <is>
          <t>4015-7_8-KP</t>
        </is>
      </c>
      <c r="D362" s="168" t="inlineStr">
        <is>
          <t>Special</t>
        </is>
      </c>
      <c r="E362" t="inlineStr">
        <is>
          <t>All</t>
        </is>
      </c>
      <c r="F362" t="inlineStr">
        <is>
          <t>ExtendedDripPan</t>
        </is>
      </c>
      <c r="G362" t="inlineStr">
        <is>
          <t>Extended Drip Pan</t>
        </is>
      </c>
      <c r="H362" t="inlineStr">
        <is>
          <t>RTF</t>
        </is>
      </c>
      <c r="I362" t="inlineStr">
        <is>
          <t>B104307</t>
        </is>
      </c>
      <c r="J362" s="168" t="inlineStr">
        <is>
          <t>LT029</t>
        </is>
      </c>
      <c r="K362" s="168" t="inlineStr"/>
    </row>
    <row r="363">
      <c r="B363" t="inlineStr">
        <is>
          <t>ConTab_BOM_KP_DripPans_373</t>
        </is>
      </c>
      <c r="C363" s="7" t="inlineStr">
        <is>
          <t>5012-7_8-KP</t>
        </is>
      </c>
      <c r="D363" s="168" t="inlineStr">
        <is>
          <t>Steel</t>
        </is>
      </c>
      <c r="E363" t="inlineStr">
        <is>
          <t>213T</t>
        </is>
      </c>
      <c r="F363" t="inlineStr">
        <is>
          <t>ExtendedDripPan</t>
        </is>
      </c>
      <c r="G363" t="inlineStr">
        <is>
          <t>Extended Drip Pan</t>
        </is>
      </c>
      <c r="H363" t="inlineStr">
        <is>
          <t>RTF</t>
        </is>
      </c>
      <c r="I363" t="inlineStr">
        <is>
          <t>B104321</t>
        </is>
      </c>
      <c r="J363" s="11" t="inlineStr">
        <is>
          <t>LT084</t>
        </is>
      </c>
      <c r="K363" s="11" t="inlineStr"/>
    </row>
    <row r="364">
      <c r="B364" t="inlineStr">
        <is>
          <t>ConTab_BOM_KP_DripPans_374</t>
        </is>
      </c>
      <c r="C364" s="7" t="inlineStr">
        <is>
          <t>5012-7_8-KP</t>
        </is>
      </c>
      <c r="D364" s="168" t="inlineStr">
        <is>
          <t>Steel</t>
        </is>
      </c>
      <c r="E364" t="inlineStr">
        <is>
          <t>215T</t>
        </is>
      </c>
      <c r="F364" t="inlineStr">
        <is>
          <t>ExtendedDripPan</t>
        </is>
      </c>
      <c r="G364" t="inlineStr">
        <is>
          <t>Extended Drip Pan</t>
        </is>
      </c>
      <c r="H364" t="inlineStr">
        <is>
          <t>RTF</t>
        </is>
      </c>
      <c r="I364" t="inlineStr">
        <is>
          <t>B104321</t>
        </is>
      </c>
      <c r="J364" s="11" t="inlineStr">
        <is>
          <t>LT084</t>
        </is>
      </c>
      <c r="K364" s="11" t="inlineStr"/>
    </row>
    <row r="365">
      <c r="B365" t="inlineStr">
        <is>
          <t>ConTab_BOM_KP_DripPans_375</t>
        </is>
      </c>
      <c r="C365" s="7" t="inlineStr">
        <is>
          <t>5012-7_8-KP</t>
        </is>
      </c>
      <c r="D365" s="168" t="inlineStr">
        <is>
          <t>Steel</t>
        </is>
      </c>
      <c r="E365" t="inlineStr">
        <is>
          <t>254T</t>
        </is>
      </c>
      <c r="F365" t="inlineStr">
        <is>
          <t>ExtendedDripPan</t>
        </is>
      </c>
      <c r="G365" t="inlineStr">
        <is>
          <t>Extended Drip Pan</t>
        </is>
      </c>
      <c r="H365" t="inlineStr">
        <is>
          <t>RTF</t>
        </is>
      </c>
      <c r="I365" t="inlineStr">
        <is>
          <t>B104321</t>
        </is>
      </c>
      <c r="J365" s="11" t="inlineStr">
        <is>
          <t>LT084</t>
        </is>
      </c>
      <c r="K365" s="11" t="inlineStr"/>
    </row>
    <row r="366">
      <c r="B366" t="inlineStr">
        <is>
          <t>ConTab_BOM_KP_DripPans_376</t>
        </is>
      </c>
      <c r="C366" s="7" t="inlineStr">
        <is>
          <t>5012-7_8-KP</t>
        </is>
      </c>
      <c r="D366" s="168" t="inlineStr">
        <is>
          <t>Steel</t>
        </is>
      </c>
      <c r="E366" t="inlineStr">
        <is>
          <t>256T</t>
        </is>
      </c>
      <c r="F366" t="inlineStr">
        <is>
          <t>ExtendedDripPan</t>
        </is>
      </c>
      <c r="G366" t="inlineStr">
        <is>
          <t>Extended Drip Pan</t>
        </is>
      </c>
      <c r="H366" t="inlineStr">
        <is>
          <t>RTF</t>
        </is>
      </c>
      <c r="I366" t="inlineStr">
        <is>
          <t>B104321</t>
        </is>
      </c>
      <c r="J366" s="11" t="inlineStr">
        <is>
          <t>LT084</t>
        </is>
      </c>
      <c r="K366" s="11" t="inlineStr"/>
    </row>
    <row r="367">
      <c r="B367" t="inlineStr">
        <is>
          <t>ConTab_BOM_KP_DripPans_377</t>
        </is>
      </c>
      <c r="C367" s="7" t="inlineStr">
        <is>
          <t>5012-7_8-KP</t>
        </is>
      </c>
      <c r="D367" s="168" t="inlineStr">
        <is>
          <t>Steel</t>
        </is>
      </c>
      <c r="E367" t="inlineStr">
        <is>
          <t>284T</t>
        </is>
      </c>
      <c r="F367" t="inlineStr">
        <is>
          <t>ExtendedDripPan</t>
        </is>
      </c>
      <c r="G367" t="inlineStr">
        <is>
          <t>Extended Drip Pan</t>
        </is>
      </c>
      <c r="H367" t="inlineStr">
        <is>
          <t>RTF</t>
        </is>
      </c>
      <c r="I367" t="inlineStr">
        <is>
          <t>B104321</t>
        </is>
      </c>
      <c r="J367" s="11" t="inlineStr">
        <is>
          <t>LT084</t>
        </is>
      </c>
      <c r="K367" s="11" t="inlineStr"/>
    </row>
    <row r="368">
      <c r="B368" t="inlineStr">
        <is>
          <t>ConTab_BOM_KP_DripPans_378</t>
        </is>
      </c>
      <c r="C368" s="7" t="inlineStr">
        <is>
          <t>5012-7_8-KP</t>
        </is>
      </c>
      <c r="D368" s="168" t="inlineStr">
        <is>
          <t>Steel</t>
        </is>
      </c>
      <c r="E368" t="inlineStr">
        <is>
          <t>286T</t>
        </is>
      </c>
      <c r="F368" t="inlineStr">
        <is>
          <t>ExtendedDripPan</t>
        </is>
      </c>
      <c r="G368" t="inlineStr">
        <is>
          <t>Extended Drip Pan</t>
        </is>
      </c>
      <c r="H368" t="inlineStr">
        <is>
          <t>RTF</t>
        </is>
      </c>
      <c r="I368" t="inlineStr">
        <is>
          <t>B104321</t>
        </is>
      </c>
      <c r="J368" s="11" t="inlineStr">
        <is>
          <t>LT084</t>
        </is>
      </c>
      <c r="K368" s="11" t="inlineStr"/>
    </row>
    <row r="369">
      <c r="B369" t="inlineStr">
        <is>
          <t>ConTab_BOM_KP_DripPans_379</t>
        </is>
      </c>
      <c r="C369" s="7" t="inlineStr">
        <is>
          <t>5012-7_8-KP</t>
        </is>
      </c>
      <c r="D369" s="168" t="inlineStr">
        <is>
          <t>Steel</t>
        </is>
      </c>
      <c r="E369" t="inlineStr">
        <is>
          <t>324T</t>
        </is>
      </c>
      <c r="F369" t="inlineStr">
        <is>
          <t>ExtendedDripPan</t>
        </is>
      </c>
      <c r="G369" t="inlineStr">
        <is>
          <t>Extended Drip Pan</t>
        </is>
      </c>
      <c r="H369" t="inlineStr">
        <is>
          <t>RTF</t>
        </is>
      </c>
      <c r="I369" t="inlineStr">
        <is>
          <t>B104322</t>
        </is>
      </c>
      <c r="J369" s="11" t="inlineStr">
        <is>
          <t>LT084</t>
        </is>
      </c>
      <c r="K369" s="11" t="inlineStr"/>
    </row>
    <row r="370">
      <c r="B370" t="inlineStr">
        <is>
          <t>ConTab_BOM_KP_DripPans_380</t>
        </is>
      </c>
      <c r="C370" s="7" t="inlineStr">
        <is>
          <t>5012-7_8-KP</t>
        </is>
      </c>
      <c r="D370" s="168" t="inlineStr">
        <is>
          <t>Steel</t>
        </is>
      </c>
      <c r="E370" t="inlineStr">
        <is>
          <t>326T</t>
        </is>
      </c>
      <c r="F370" t="inlineStr">
        <is>
          <t>ExtendedDripPan</t>
        </is>
      </c>
      <c r="G370" t="inlineStr">
        <is>
          <t>Extended Drip Pan</t>
        </is>
      </c>
      <c r="H370" t="inlineStr">
        <is>
          <t>RTF</t>
        </is>
      </c>
      <c r="I370" t="inlineStr">
        <is>
          <t>B104322</t>
        </is>
      </c>
      <c r="J370" s="11" t="inlineStr">
        <is>
          <t>LT084</t>
        </is>
      </c>
      <c r="K370" s="11" t="inlineStr"/>
    </row>
    <row r="371">
      <c r="B371" t="inlineStr">
        <is>
          <t>ConTab_BOM_KP_DripPans_381</t>
        </is>
      </c>
      <c r="C371" s="7" t="inlineStr">
        <is>
          <t>5012-7_8-KP</t>
        </is>
      </c>
      <c r="D371" s="168" t="inlineStr">
        <is>
          <t>Steel</t>
        </is>
      </c>
      <c r="E371" t="inlineStr">
        <is>
          <t>364T</t>
        </is>
      </c>
      <c r="F371" t="inlineStr">
        <is>
          <t>ExtendedDripPan</t>
        </is>
      </c>
      <c r="G371" t="inlineStr">
        <is>
          <t>Extended Drip Pan</t>
        </is>
      </c>
      <c r="H371" t="inlineStr">
        <is>
          <t>RTF</t>
        </is>
      </c>
      <c r="I371" t="inlineStr">
        <is>
          <t>B104322</t>
        </is>
      </c>
      <c r="J371" s="11" t="inlineStr">
        <is>
          <t>LT084</t>
        </is>
      </c>
      <c r="K371" s="11" t="inlineStr"/>
    </row>
    <row r="372">
      <c r="B372" t="inlineStr">
        <is>
          <t>ConTab_BOM_KP_DripPans_382</t>
        </is>
      </c>
      <c r="C372" s="7" t="inlineStr">
        <is>
          <t>5012-7_8-KP</t>
        </is>
      </c>
      <c r="D372" s="168" t="inlineStr">
        <is>
          <t>Steel</t>
        </is>
      </c>
      <c r="E372" t="inlineStr">
        <is>
          <t>365T</t>
        </is>
      </c>
      <c r="F372" t="inlineStr">
        <is>
          <t>ExtendedDripPan</t>
        </is>
      </c>
      <c r="G372" t="inlineStr">
        <is>
          <t>Extended Drip Pan</t>
        </is>
      </c>
      <c r="H372" t="inlineStr">
        <is>
          <t>RTF</t>
        </is>
      </c>
      <c r="I372" t="inlineStr">
        <is>
          <t>B104322</t>
        </is>
      </c>
      <c r="J372" s="11" t="inlineStr">
        <is>
          <t>LT084</t>
        </is>
      </c>
      <c r="K372" s="11" t="inlineStr"/>
    </row>
    <row r="373">
      <c r="B373" t="inlineStr">
        <is>
          <t>ConTab_BOM_KP_DripPans_383</t>
        </is>
      </c>
      <c r="C373" s="7" t="inlineStr">
        <is>
          <t>5012-7_8-KP</t>
        </is>
      </c>
      <c r="D373" s="168" t="inlineStr">
        <is>
          <t>CI</t>
        </is>
      </c>
      <c r="E373" t="inlineStr">
        <is>
          <t>All</t>
        </is>
      </c>
      <c r="F373" t="inlineStr">
        <is>
          <t>ExtendedDripPan</t>
        </is>
      </c>
      <c r="G373" t="inlineStr">
        <is>
          <t>Extended Drip Pan</t>
        </is>
      </c>
      <c r="H373" t="inlineStr">
        <is>
          <t>RTF</t>
        </is>
      </c>
      <c r="I373" t="inlineStr">
        <is>
          <t>B104315</t>
        </is>
      </c>
      <c r="J373" s="168" t="inlineStr">
        <is>
          <t>LT093</t>
        </is>
      </c>
      <c r="K373" s="168" t="inlineStr"/>
    </row>
    <row r="374">
      <c r="B374" t="inlineStr">
        <is>
          <t>ConTab_BOM_KP_DripPans_384</t>
        </is>
      </c>
      <c r="C374" s="7" t="inlineStr">
        <is>
          <t>5012-7_8-KP</t>
        </is>
      </c>
      <c r="D374" s="168" t="inlineStr">
        <is>
          <t>Special</t>
        </is>
      </c>
      <c r="E374" t="inlineStr">
        <is>
          <t>All</t>
        </is>
      </c>
      <c r="F374" t="inlineStr">
        <is>
          <t>ExtendedDripPan</t>
        </is>
      </c>
      <c r="G374" t="inlineStr">
        <is>
          <t>Extended Drip Pan</t>
        </is>
      </c>
      <c r="H374" t="inlineStr">
        <is>
          <t>RTF</t>
        </is>
      </c>
      <c r="I374" t="inlineStr">
        <is>
          <t>B104307</t>
        </is>
      </c>
      <c r="J374" s="168" t="inlineStr">
        <is>
          <t>LT029</t>
        </is>
      </c>
      <c r="K374" s="168" t="inlineStr"/>
    </row>
    <row r="375">
      <c r="B375" t="inlineStr">
        <is>
          <t>ConTab_BOM_KP_DripPans_385</t>
        </is>
      </c>
      <c r="C375" s="7" t="inlineStr">
        <is>
          <t>5015-9_0-KP</t>
        </is>
      </c>
      <c r="D375" s="168" t="inlineStr">
        <is>
          <t>Steel</t>
        </is>
      </c>
      <c r="E375" t="inlineStr">
        <is>
          <t>254T</t>
        </is>
      </c>
      <c r="F375" t="inlineStr">
        <is>
          <t>ExtendedDripPan</t>
        </is>
      </c>
      <c r="G375" t="inlineStr">
        <is>
          <t>Extended Drip Pan</t>
        </is>
      </c>
      <c r="H375" t="inlineStr">
        <is>
          <t>RTF</t>
        </is>
      </c>
      <c r="I375" t="inlineStr">
        <is>
          <t>B104321</t>
        </is>
      </c>
      <c r="J375" s="11" t="inlineStr">
        <is>
          <t>LT084</t>
        </is>
      </c>
      <c r="K375" s="11" t="inlineStr"/>
    </row>
    <row r="376">
      <c r="B376" t="inlineStr">
        <is>
          <t>ConTab_BOM_KP_DripPans_386</t>
        </is>
      </c>
      <c r="C376" s="7" t="inlineStr">
        <is>
          <t>5015-9_0-KP</t>
        </is>
      </c>
      <c r="D376" s="168" t="inlineStr">
        <is>
          <t>Steel</t>
        </is>
      </c>
      <c r="E376" t="inlineStr">
        <is>
          <t>256T</t>
        </is>
      </c>
      <c r="F376" t="inlineStr">
        <is>
          <t>ExtendedDripPan</t>
        </is>
      </c>
      <c r="G376" t="inlineStr">
        <is>
          <t>Extended Drip Pan</t>
        </is>
      </c>
      <c r="H376" t="inlineStr">
        <is>
          <t>RTF</t>
        </is>
      </c>
      <c r="I376" t="inlineStr">
        <is>
          <t>B104321</t>
        </is>
      </c>
      <c r="J376" s="11" t="inlineStr">
        <is>
          <t>LT084</t>
        </is>
      </c>
      <c r="K376" s="11" t="inlineStr"/>
    </row>
    <row r="377">
      <c r="B377" t="inlineStr">
        <is>
          <t>ConTab_BOM_KP_DripPans_387</t>
        </is>
      </c>
      <c r="C377" s="7" t="inlineStr">
        <is>
          <t>5015-9_0-KP</t>
        </is>
      </c>
      <c r="D377" s="168" t="inlineStr">
        <is>
          <t>Steel</t>
        </is>
      </c>
      <c r="E377" t="inlineStr">
        <is>
          <t>284T</t>
        </is>
      </c>
      <c r="F377" t="inlineStr">
        <is>
          <t>ExtendedDripPan</t>
        </is>
      </c>
      <c r="G377" t="inlineStr">
        <is>
          <t>Extended Drip Pan</t>
        </is>
      </c>
      <c r="H377" t="inlineStr">
        <is>
          <t>RTF</t>
        </is>
      </c>
      <c r="I377" t="inlineStr">
        <is>
          <t>B104321</t>
        </is>
      </c>
      <c r="J377" s="11" t="inlineStr">
        <is>
          <t>LT084</t>
        </is>
      </c>
      <c r="K377" s="11" t="inlineStr"/>
    </row>
    <row r="378">
      <c r="B378" t="inlineStr">
        <is>
          <t>ConTab_BOM_KP_DripPans_388</t>
        </is>
      </c>
      <c r="C378" s="7" t="inlineStr">
        <is>
          <t>5015-9_0-KP</t>
        </is>
      </c>
      <c r="D378" s="168" t="inlineStr">
        <is>
          <t>Steel</t>
        </is>
      </c>
      <c r="E378" t="inlineStr">
        <is>
          <t>286T</t>
        </is>
      </c>
      <c r="F378" t="inlineStr">
        <is>
          <t>ExtendedDripPan</t>
        </is>
      </c>
      <c r="G378" t="inlineStr">
        <is>
          <t>Extended Drip Pan</t>
        </is>
      </c>
      <c r="H378" t="inlineStr">
        <is>
          <t>RTF</t>
        </is>
      </c>
      <c r="I378" t="inlineStr">
        <is>
          <t>B104321</t>
        </is>
      </c>
      <c r="J378" s="11" t="inlineStr">
        <is>
          <t>LT084</t>
        </is>
      </c>
      <c r="K378" s="11" t="inlineStr"/>
    </row>
    <row r="379">
      <c r="B379" t="inlineStr">
        <is>
          <t>ConTab_BOM_KP_DripPans_389</t>
        </is>
      </c>
      <c r="C379" s="7" t="inlineStr">
        <is>
          <t>5015-9_0-KP</t>
        </is>
      </c>
      <c r="D379" s="168" t="inlineStr">
        <is>
          <t>Steel</t>
        </is>
      </c>
      <c r="E379" t="inlineStr">
        <is>
          <t>324T</t>
        </is>
      </c>
      <c r="F379" t="inlineStr">
        <is>
          <t>ExtendedDripPan</t>
        </is>
      </c>
      <c r="G379" t="inlineStr">
        <is>
          <t>Extended Drip Pan</t>
        </is>
      </c>
      <c r="H379" t="inlineStr">
        <is>
          <t>RTF</t>
        </is>
      </c>
      <c r="I379" t="inlineStr">
        <is>
          <t>B104321</t>
        </is>
      </c>
      <c r="J379" s="11" t="inlineStr">
        <is>
          <t>LT084</t>
        </is>
      </c>
      <c r="K379" s="11" t="inlineStr"/>
    </row>
    <row r="380">
      <c r="B380" t="inlineStr">
        <is>
          <t>ConTab_BOM_KP_DripPans_390</t>
        </is>
      </c>
      <c r="C380" s="7" t="inlineStr">
        <is>
          <t>5015-9_0-KP</t>
        </is>
      </c>
      <c r="D380" s="168" t="inlineStr">
        <is>
          <t>Steel</t>
        </is>
      </c>
      <c r="E380" t="inlineStr">
        <is>
          <t>326T</t>
        </is>
      </c>
      <c r="F380" t="inlineStr">
        <is>
          <t>ExtendedDripPan</t>
        </is>
      </c>
      <c r="G380" t="inlineStr">
        <is>
          <t>Extended Drip Pan</t>
        </is>
      </c>
      <c r="H380" t="inlineStr">
        <is>
          <t>RTF</t>
        </is>
      </c>
      <c r="I380" t="inlineStr">
        <is>
          <t>B104322</t>
        </is>
      </c>
      <c r="J380" s="11" t="inlineStr">
        <is>
          <t>LT084</t>
        </is>
      </c>
      <c r="K380" s="11" t="inlineStr"/>
    </row>
    <row r="381">
      <c r="B381" t="inlineStr">
        <is>
          <t>ConTab_BOM_KP_DripPans_391</t>
        </is>
      </c>
      <c r="C381" s="7" t="inlineStr">
        <is>
          <t>5015-9_0-KP</t>
        </is>
      </c>
      <c r="D381" s="168" t="inlineStr">
        <is>
          <t>Steel</t>
        </is>
      </c>
      <c r="E381" t="inlineStr">
        <is>
          <t>364T</t>
        </is>
      </c>
      <c r="F381" t="inlineStr">
        <is>
          <t>ExtendedDripPan</t>
        </is>
      </c>
      <c r="G381" t="inlineStr">
        <is>
          <t>Extended Drip Pan</t>
        </is>
      </c>
      <c r="H381" t="inlineStr">
        <is>
          <t>RTF</t>
        </is>
      </c>
      <c r="I381" t="inlineStr">
        <is>
          <t>B104322</t>
        </is>
      </c>
      <c r="J381" s="11" t="inlineStr">
        <is>
          <t>LT084</t>
        </is>
      </c>
      <c r="K381" s="11" t="inlineStr"/>
    </row>
    <row r="382">
      <c r="B382" t="inlineStr">
        <is>
          <t>ConTab_BOM_KP_DripPans_392</t>
        </is>
      </c>
      <c r="C382" s="7" t="inlineStr">
        <is>
          <t>5015-9_0-KP</t>
        </is>
      </c>
      <c r="D382" s="168" t="inlineStr">
        <is>
          <t>Steel</t>
        </is>
      </c>
      <c r="E382" t="inlineStr">
        <is>
          <t>365T</t>
        </is>
      </c>
      <c r="F382" t="inlineStr">
        <is>
          <t>ExtendedDripPan</t>
        </is>
      </c>
      <c r="G382" t="inlineStr">
        <is>
          <t>Extended Drip Pan</t>
        </is>
      </c>
      <c r="H382" t="inlineStr">
        <is>
          <t>RTF</t>
        </is>
      </c>
      <c r="I382" t="inlineStr">
        <is>
          <t>B104322</t>
        </is>
      </c>
      <c r="J382" s="11" t="inlineStr">
        <is>
          <t>LT084</t>
        </is>
      </c>
      <c r="K382" s="11" t="inlineStr"/>
    </row>
    <row r="383">
      <c r="B383" t="inlineStr">
        <is>
          <t>ConTab_BOM_KP_DripPans_393</t>
        </is>
      </c>
      <c r="C383" s="7" t="inlineStr">
        <is>
          <t>5015-9_0-KP</t>
        </is>
      </c>
      <c r="D383" s="168" t="inlineStr">
        <is>
          <t>Steel</t>
        </is>
      </c>
      <c r="E383" t="inlineStr">
        <is>
          <t>404T</t>
        </is>
      </c>
      <c r="F383" t="inlineStr">
        <is>
          <t>ExtendedDripPan</t>
        </is>
      </c>
      <c r="G383" t="inlineStr">
        <is>
          <t>Extended Drip Pan</t>
        </is>
      </c>
      <c r="H383" t="inlineStr">
        <is>
          <t>RTF</t>
        </is>
      </c>
      <c r="I383" t="inlineStr">
        <is>
          <t>B104322</t>
        </is>
      </c>
      <c r="J383" s="11" t="inlineStr">
        <is>
          <t>LT084</t>
        </is>
      </c>
      <c r="K383" s="11" t="inlineStr"/>
    </row>
    <row r="384">
      <c r="B384" t="inlineStr">
        <is>
          <t>ConTab_BOM_KP_DripPans_394</t>
        </is>
      </c>
      <c r="C384" s="7" t="inlineStr">
        <is>
          <t>5015-9_0-KP</t>
        </is>
      </c>
      <c r="D384" s="168" t="inlineStr">
        <is>
          <t>Steel</t>
        </is>
      </c>
      <c r="E384" t="inlineStr">
        <is>
          <t>405T</t>
        </is>
      </c>
      <c r="F384" t="inlineStr">
        <is>
          <t>ExtendedDripPan</t>
        </is>
      </c>
      <c r="G384" t="inlineStr">
        <is>
          <t>Extended Drip Pan</t>
        </is>
      </c>
      <c r="H384" t="inlineStr">
        <is>
          <t>RTF</t>
        </is>
      </c>
      <c r="I384" t="inlineStr">
        <is>
          <t>B104322</t>
        </is>
      </c>
      <c r="J384" s="11" t="inlineStr">
        <is>
          <t>LT084</t>
        </is>
      </c>
      <c r="K384" s="11" t="inlineStr"/>
    </row>
    <row r="385">
      <c r="B385" t="inlineStr">
        <is>
          <t>ConTab_BOM_KP_DripPans_395</t>
        </is>
      </c>
      <c r="C385" s="7" t="inlineStr">
        <is>
          <t>5015-9_0-KP</t>
        </is>
      </c>
      <c r="D385" s="168" t="inlineStr">
        <is>
          <t>CI</t>
        </is>
      </c>
      <c r="E385" t="inlineStr">
        <is>
          <t>All</t>
        </is>
      </c>
      <c r="F385" t="inlineStr">
        <is>
          <t>ExtendedDripPan</t>
        </is>
      </c>
      <c r="G385" t="inlineStr">
        <is>
          <t>Extended Drip Pan</t>
        </is>
      </c>
      <c r="H385" t="inlineStr">
        <is>
          <t>RTF</t>
        </is>
      </c>
      <c r="I385" t="inlineStr">
        <is>
          <t>B104316</t>
        </is>
      </c>
      <c r="J385" s="168" t="inlineStr">
        <is>
          <t>LT093</t>
        </is>
      </c>
      <c r="K385" s="168" t="inlineStr"/>
    </row>
    <row r="386">
      <c r="B386" t="inlineStr">
        <is>
          <t>ConTab_BOM_KP_DripPans_396</t>
        </is>
      </c>
      <c r="C386" s="7" t="inlineStr">
        <is>
          <t>5015-9_0-KP</t>
        </is>
      </c>
      <c r="D386" s="168" t="inlineStr">
        <is>
          <t>Special</t>
        </is>
      </c>
      <c r="E386" t="inlineStr">
        <is>
          <t>All</t>
        </is>
      </c>
      <c r="F386" t="inlineStr">
        <is>
          <t>ExtendedDripPan</t>
        </is>
      </c>
      <c r="G386" t="inlineStr">
        <is>
          <t>Extended Drip Pan</t>
        </is>
      </c>
      <c r="H386" t="inlineStr">
        <is>
          <t>RTF</t>
        </is>
      </c>
      <c r="I386" t="inlineStr">
        <is>
          <t>B104307</t>
        </is>
      </c>
      <c r="J386" s="168" t="inlineStr">
        <is>
          <t>LT029</t>
        </is>
      </c>
      <c r="K386" s="168" t="inlineStr"/>
    </row>
    <row r="387">
      <c r="B387" t="inlineStr">
        <is>
          <t>ConTab_BOM_KP_DripPans_397</t>
        </is>
      </c>
      <c r="C387" s="7" t="inlineStr">
        <is>
          <t>6012-1_2-KP</t>
        </is>
      </c>
      <c r="D387" s="168" t="inlineStr">
        <is>
          <t>Steel</t>
        </is>
      </c>
      <c r="E387" t="inlineStr">
        <is>
          <t>213T</t>
        </is>
      </c>
      <c r="F387" t="inlineStr">
        <is>
          <t>ExtendedDripPan</t>
        </is>
      </c>
      <c r="G387" t="inlineStr">
        <is>
          <t>Extended Drip Pan</t>
        </is>
      </c>
      <c r="H387" t="inlineStr">
        <is>
          <t>RTF</t>
        </is>
      </c>
      <c r="I387" t="inlineStr">
        <is>
          <t>B104319</t>
        </is>
      </c>
      <c r="J387" s="11" t="inlineStr">
        <is>
          <t>LT084</t>
        </is>
      </c>
      <c r="K387" s="11" t="inlineStr"/>
    </row>
    <row r="388">
      <c r="B388" t="inlineStr">
        <is>
          <t>ConTab_BOM_KP_DripPans_398</t>
        </is>
      </c>
      <c r="C388" s="7" t="inlineStr">
        <is>
          <t>6012-1_2-KP</t>
        </is>
      </c>
      <c r="D388" s="168" t="inlineStr">
        <is>
          <t>Steel</t>
        </is>
      </c>
      <c r="E388" t="inlineStr">
        <is>
          <t>215T</t>
        </is>
      </c>
      <c r="F388" t="inlineStr">
        <is>
          <t>ExtendedDripPan</t>
        </is>
      </c>
      <c r="G388" t="inlineStr">
        <is>
          <t>Extended Drip Pan</t>
        </is>
      </c>
      <c r="H388" t="inlineStr">
        <is>
          <t>RTF</t>
        </is>
      </c>
      <c r="I388" t="inlineStr">
        <is>
          <t>B104319</t>
        </is>
      </c>
      <c r="J388" s="11" t="inlineStr">
        <is>
          <t>LT084</t>
        </is>
      </c>
      <c r="K388" s="11" t="inlineStr"/>
    </row>
    <row r="389">
      <c r="B389" t="inlineStr">
        <is>
          <t>ConTab_BOM_KP_DripPans_399</t>
        </is>
      </c>
      <c r="C389" s="7" t="inlineStr">
        <is>
          <t>6012-1_2-KP</t>
        </is>
      </c>
      <c r="D389" s="168" t="inlineStr">
        <is>
          <t>Steel</t>
        </is>
      </c>
      <c r="E389" t="inlineStr">
        <is>
          <t>254T</t>
        </is>
      </c>
      <c r="F389" t="inlineStr">
        <is>
          <t>ExtendedDripPan</t>
        </is>
      </c>
      <c r="G389" t="inlineStr">
        <is>
          <t>Extended Drip Pan</t>
        </is>
      </c>
      <c r="H389" t="inlineStr">
        <is>
          <t>RTF</t>
        </is>
      </c>
      <c r="I389" t="inlineStr">
        <is>
          <t>B104319</t>
        </is>
      </c>
      <c r="J389" s="11" t="inlineStr">
        <is>
          <t>LT084</t>
        </is>
      </c>
      <c r="K389" s="11" t="inlineStr"/>
    </row>
    <row r="390">
      <c r="B390" t="inlineStr">
        <is>
          <t>ConTab_BOM_KP_DripPans_400</t>
        </is>
      </c>
      <c r="C390" s="7" t="inlineStr">
        <is>
          <t>6012-1_2-KP</t>
        </is>
      </c>
      <c r="D390" s="168" t="inlineStr">
        <is>
          <t>Steel</t>
        </is>
      </c>
      <c r="E390" t="inlineStr">
        <is>
          <t>256T</t>
        </is>
      </c>
      <c r="F390" t="inlineStr">
        <is>
          <t>ExtendedDripPan</t>
        </is>
      </c>
      <c r="G390" t="inlineStr">
        <is>
          <t>Extended Drip Pan</t>
        </is>
      </c>
      <c r="H390" t="inlineStr">
        <is>
          <t>RTF</t>
        </is>
      </c>
      <c r="I390" t="inlineStr">
        <is>
          <t>B104319</t>
        </is>
      </c>
      <c r="J390" s="11" t="inlineStr">
        <is>
          <t>LT084</t>
        </is>
      </c>
      <c r="K390" s="11" t="inlineStr"/>
    </row>
    <row r="391">
      <c r="B391" t="inlineStr">
        <is>
          <t>ConTab_BOM_KP_DripPans_401</t>
        </is>
      </c>
      <c r="C391" s="7" t="inlineStr">
        <is>
          <t>6012-1_2-KP</t>
        </is>
      </c>
      <c r="D391" s="168" t="inlineStr">
        <is>
          <t>Steel</t>
        </is>
      </c>
      <c r="E391" t="inlineStr">
        <is>
          <t>284T</t>
        </is>
      </c>
      <c r="F391" t="inlineStr">
        <is>
          <t>ExtendedDripPan</t>
        </is>
      </c>
      <c r="G391" t="inlineStr">
        <is>
          <t>Extended Drip Pan</t>
        </is>
      </c>
      <c r="H391" t="inlineStr">
        <is>
          <t>RTF</t>
        </is>
      </c>
      <c r="I391" t="inlineStr">
        <is>
          <t>B104319</t>
        </is>
      </c>
      <c r="J391" s="11" t="inlineStr">
        <is>
          <t>LT084</t>
        </is>
      </c>
      <c r="K391" s="11" t="inlineStr"/>
    </row>
    <row r="392">
      <c r="B392" t="inlineStr">
        <is>
          <t>ConTab_BOM_KP_DripPans_402</t>
        </is>
      </c>
      <c r="C392" s="7" t="inlineStr">
        <is>
          <t>6012-1_2-KP</t>
        </is>
      </c>
      <c r="D392" s="168" t="inlineStr">
        <is>
          <t>Steel</t>
        </is>
      </c>
      <c r="E392" t="inlineStr">
        <is>
          <t>286T</t>
        </is>
      </c>
      <c r="F392" t="inlineStr">
        <is>
          <t>ExtendedDripPan</t>
        </is>
      </c>
      <c r="G392" t="inlineStr">
        <is>
          <t>Extended Drip Pan</t>
        </is>
      </c>
      <c r="H392" t="inlineStr">
        <is>
          <t>RTF</t>
        </is>
      </c>
      <c r="I392" t="inlineStr">
        <is>
          <t>B104319</t>
        </is>
      </c>
      <c r="J392" s="11" t="inlineStr">
        <is>
          <t>LT084</t>
        </is>
      </c>
      <c r="K392" s="11" t="inlineStr"/>
    </row>
    <row r="393">
      <c r="B393" t="inlineStr">
        <is>
          <t>ConTab_BOM_KP_DripPans_403</t>
        </is>
      </c>
      <c r="C393" s="7" t="inlineStr">
        <is>
          <t>6012-1_2-KP</t>
        </is>
      </c>
      <c r="D393" s="168" t="inlineStr">
        <is>
          <t>Steel</t>
        </is>
      </c>
      <c r="E393" t="inlineStr">
        <is>
          <t>324T</t>
        </is>
      </c>
      <c r="F393" t="inlineStr">
        <is>
          <t>ExtendedDripPan</t>
        </is>
      </c>
      <c r="G393" t="inlineStr">
        <is>
          <t>Extended Drip Pan</t>
        </is>
      </c>
      <c r="H393" t="inlineStr">
        <is>
          <t>RTF</t>
        </is>
      </c>
      <c r="I393" t="inlineStr">
        <is>
          <t>B104320</t>
        </is>
      </c>
      <c r="J393" s="11" t="inlineStr">
        <is>
          <t>LT084</t>
        </is>
      </c>
      <c r="K393" s="11" t="inlineStr"/>
    </row>
    <row r="394">
      <c r="B394" t="inlineStr">
        <is>
          <t>ConTab_BOM_KP_DripPans_404</t>
        </is>
      </c>
      <c r="C394" s="7" t="inlineStr">
        <is>
          <t>6012-1_2-KP</t>
        </is>
      </c>
      <c r="D394" s="168" t="inlineStr">
        <is>
          <t>Steel</t>
        </is>
      </c>
      <c r="E394" t="inlineStr">
        <is>
          <t>326T</t>
        </is>
      </c>
      <c r="F394" t="inlineStr">
        <is>
          <t>ExtendedDripPan</t>
        </is>
      </c>
      <c r="G394" t="inlineStr">
        <is>
          <t>Extended Drip Pan</t>
        </is>
      </c>
      <c r="H394" t="inlineStr">
        <is>
          <t>RTF</t>
        </is>
      </c>
      <c r="I394" t="inlineStr">
        <is>
          <t>B104320</t>
        </is>
      </c>
      <c r="J394" s="11" t="inlineStr">
        <is>
          <t>LT084</t>
        </is>
      </c>
      <c r="K394" s="11" t="inlineStr"/>
    </row>
    <row r="395">
      <c r="B395" t="inlineStr">
        <is>
          <t>ConTab_BOM_KP_DripPans_405</t>
        </is>
      </c>
      <c r="C395" s="7" t="inlineStr">
        <is>
          <t>6012-1_2-KP</t>
        </is>
      </c>
      <c r="D395" s="168" t="inlineStr">
        <is>
          <t>Steel</t>
        </is>
      </c>
      <c r="E395" t="inlineStr">
        <is>
          <t>364T</t>
        </is>
      </c>
      <c r="F395" t="inlineStr">
        <is>
          <t>ExtendedDripPan</t>
        </is>
      </c>
      <c r="G395" t="inlineStr">
        <is>
          <t>Extended Drip Pan</t>
        </is>
      </c>
      <c r="H395" t="inlineStr">
        <is>
          <t>RTF</t>
        </is>
      </c>
      <c r="I395" t="inlineStr">
        <is>
          <t>B104320</t>
        </is>
      </c>
      <c r="J395" s="11" t="inlineStr">
        <is>
          <t>LT084</t>
        </is>
      </c>
      <c r="K395" s="11" t="inlineStr"/>
    </row>
    <row r="396">
      <c r="B396" t="inlineStr">
        <is>
          <t>ConTab_BOM_KP_DripPans_406</t>
        </is>
      </c>
      <c r="C396" s="7" t="inlineStr">
        <is>
          <t>6012-1_2-KP</t>
        </is>
      </c>
      <c r="D396" s="168" t="inlineStr">
        <is>
          <t>Steel</t>
        </is>
      </c>
      <c r="E396" t="inlineStr">
        <is>
          <t>365T</t>
        </is>
      </c>
      <c r="F396" t="inlineStr">
        <is>
          <t>ExtendedDripPan</t>
        </is>
      </c>
      <c r="G396" t="inlineStr">
        <is>
          <t>Extended Drip Pan</t>
        </is>
      </c>
      <c r="H396" t="inlineStr">
        <is>
          <t>RTF</t>
        </is>
      </c>
      <c r="I396" t="inlineStr">
        <is>
          <t>B104320</t>
        </is>
      </c>
      <c r="J396" s="11" t="inlineStr">
        <is>
          <t>LT084</t>
        </is>
      </c>
      <c r="K396" s="11" t="inlineStr"/>
    </row>
    <row r="397">
      <c r="B397" t="inlineStr">
        <is>
          <t>ConTab_BOM_KP_DripPans_407</t>
        </is>
      </c>
      <c r="C397" s="7" t="inlineStr">
        <is>
          <t>6012-1_2-KP</t>
        </is>
      </c>
      <c r="D397" s="168" t="inlineStr">
        <is>
          <t>CI</t>
        </is>
      </c>
      <c r="E397" t="inlineStr">
        <is>
          <t>All</t>
        </is>
      </c>
      <c r="F397" t="inlineStr">
        <is>
          <t>ExtendedDripPan</t>
        </is>
      </c>
      <c r="G397" t="inlineStr">
        <is>
          <t>Extended Drip Pan</t>
        </is>
      </c>
      <c r="H397" t="inlineStr">
        <is>
          <t>RTF</t>
        </is>
      </c>
      <c r="I397" t="inlineStr">
        <is>
          <t>B104317</t>
        </is>
      </c>
      <c r="J397" s="168" t="inlineStr">
        <is>
          <t>LT093</t>
        </is>
      </c>
      <c r="K397" s="168" t="inlineStr"/>
    </row>
    <row r="398">
      <c r="B398" t="inlineStr">
        <is>
          <t>ConTab_BOM_KP_DripPans_408</t>
        </is>
      </c>
      <c r="C398" s="7" t="inlineStr">
        <is>
          <t>6012-1_2-KP</t>
        </is>
      </c>
      <c r="D398" s="168" t="inlineStr">
        <is>
          <t>Special</t>
        </is>
      </c>
      <c r="E398" t="inlineStr">
        <is>
          <t>All</t>
        </is>
      </c>
      <c r="F398" t="inlineStr">
        <is>
          <t>ExtendedDripPan</t>
        </is>
      </c>
      <c r="G398" t="inlineStr">
        <is>
          <t>Extended Drip Pan</t>
        </is>
      </c>
      <c r="H398" t="inlineStr">
        <is>
          <t>RTF</t>
        </is>
      </c>
      <c r="I398" t="inlineStr">
        <is>
          <t>B104307</t>
        </is>
      </c>
      <c r="J398" s="168" t="inlineStr">
        <is>
          <t>LT029</t>
        </is>
      </c>
      <c r="K398" s="168" t="inlineStr"/>
    </row>
    <row r="399">
      <c r="B399" t="inlineStr">
        <is>
          <t>ConTab_BOM_KP_DripPans_409</t>
        </is>
      </c>
      <c r="C399" s="7" t="inlineStr">
        <is>
          <t>6012-3_4-KP</t>
        </is>
      </c>
      <c r="D399" s="168" t="inlineStr">
        <is>
          <t>Steel</t>
        </is>
      </c>
      <c r="E399" t="inlineStr">
        <is>
          <t>254T</t>
        </is>
      </c>
      <c r="F399" t="inlineStr">
        <is>
          <t>ExtendedDripPan</t>
        </is>
      </c>
      <c r="G399" t="inlineStr">
        <is>
          <t>Extended Drip Pan</t>
        </is>
      </c>
      <c r="H399" t="inlineStr">
        <is>
          <t>RTF</t>
        </is>
      </c>
      <c r="I399" t="inlineStr">
        <is>
          <t>B104321</t>
        </is>
      </c>
      <c r="J399" s="11" t="inlineStr">
        <is>
          <t>LT084</t>
        </is>
      </c>
      <c r="K399" s="11" t="inlineStr"/>
    </row>
    <row r="400">
      <c r="B400" t="inlineStr">
        <is>
          <t>ConTab_BOM_KP_DripPans_410</t>
        </is>
      </c>
      <c r="C400" s="7" t="inlineStr">
        <is>
          <t>6012-3_4-KP</t>
        </is>
      </c>
      <c r="D400" s="168" t="inlineStr">
        <is>
          <t>Steel</t>
        </is>
      </c>
      <c r="E400" t="inlineStr">
        <is>
          <t>256T</t>
        </is>
      </c>
      <c r="F400" t="inlineStr">
        <is>
          <t>ExtendedDripPan</t>
        </is>
      </c>
      <c r="G400" t="inlineStr">
        <is>
          <t>Extended Drip Pan</t>
        </is>
      </c>
      <c r="H400" t="inlineStr">
        <is>
          <t>RTF</t>
        </is>
      </c>
      <c r="I400" t="inlineStr">
        <is>
          <t>B104321</t>
        </is>
      </c>
      <c r="J400" s="11" t="inlineStr">
        <is>
          <t>LT084</t>
        </is>
      </c>
      <c r="K400" s="11" t="inlineStr"/>
    </row>
    <row r="401">
      <c r="B401" t="inlineStr">
        <is>
          <t>ConTab_BOM_KP_DripPans_411</t>
        </is>
      </c>
      <c r="C401" s="7" t="inlineStr">
        <is>
          <t>6012-3_4-KP</t>
        </is>
      </c>
      <c r="D401" s="168" t="inlineStr">
        <is>
          <t>Steel</t>
        </is>
      </c>
      <c r="E401" t="inlineStr">
        <is>
          <t>284T</t>
        </is>
      </c>
      <c r="F401" t="inlineStr">
        <is>
          <t>ExtendedDripPan</t>
        </is>
      </c>
      <c r="G401" t="inlineStr">
        <is>
          <t>Extended Drip Pan</t>
        </is>
      </c>
      <c r="H401" t="inlineStr">
        <is>
          <t>RTF</t>
        </is>
      </c>
      <c r="I401" t="inlineStr">
        <is>
          <t>B104322</t>
        </is>
      </c>
      <c r="J401" s="11" t="inlineStr">
        <is>
          <t>LT084</t>
        </is>
      </c>
      <c r="K401" s="11" t="inlineStr"/>
    </row>
    <row r="402">
      <c r="B402" t="inlineStr">
        <is>
          <t>ConTab_BOM_KP_DripPans_412</t>
        </is>
      </c>
      <c r="C402" s="7" t="inlineStr">
        <is>
          <t>6012-3_4-KP</t>
        </is>
      </c>
      <c r="D402" s="168" t="inlineStr">
        <is>
          <t>Steel</t>
        </is>
      </c>
      <c r="E402" t="inlineStr">
        <is>
          <t>286T</t>
        </is>
      </c>
      <c r="F402" t="inlineStr">
        <is>
          <t>ExtendedDripPan</t>
        </is>
      </c>
      <c r="G402" t="inlineStr">
        <is>
          <t>Extended Drip Pan</t>
        </is>
      </c>
      <c r="H402" t="inlineStr">
        <is>
          <t>RTF</t>
        </is>
      </c>
      <c r="I402" t="inlineStr">
        <is>
          <t>B104322</t>
        </is>
      </c>
      <c r="J402" s="11" t="inlineStr">
        <is>
          <t>LT084</t>
        </is>
      </c>
      <c r="K402" s="11" t="inlineStr"/>
    </row>
    <row r="403">
      <c r="B403" t="inlineStr">
        <is>
          <t>ConTab_BOM_KP_DripPans_413</t>
        </is>
      </c>
      <c r="C403" s="7" t="inlineStr">
        <is>
          <t>6012-3_4-KP</t>
        </is>
      </c>
      <c r="D403" s="168" t="inlineStr">
        <is>
          <t>Steel</t>
        </is>
      </c>
      <c r="E403" t="inlineStr">
        <is>
          <t>324T</t>
        </is>
      </c>
      <c r="F403" t="inlineStr">
        <is>
          <t>ExtendedDripPan</t>
        </is>
      </c>
      <c r="G403" t="inlineStr">
        <is>
          <t>Extended Drip Pan</t>
        </is>
      </c>
      <c r="H403" t="inlineStr">
        <is>
          <t>RTF</t>
        </is>
      </c>
      <c r="I403" t="inlineStr">
        <is>
          <t>B104322</t>
        </is>
      </c>
      <c r="J403" s="11" t="inlineStr">
        <is>
          <t>LT084</t>
        </is>
      </c>
      <c r="K403" s="11" t="inlineStr"/>
    </row>
    <row r="404">
      <c r="B404" t="inlineStr">
        <is>
          <t>ConTab_BOM_KP_DripPans_414</t>
        </is>
      </c>
      <c r="C404" s="7" t="inlineStr">
        <is>
          <t>6012-3_4-KP</t>
        </is>
      </c>
      <c r="D404" s="168" t="inlineStr">
        <is>
          <t>Steel</t>
        </is>
      </c>
      <c r="E404" t="inlineStr">
        <is>
          <t>326T</t>
        </is>
      </c>
      <c r="F404" t="inlineStr">
        <is>
          <t>ExtendedDripPan</t>
        </is>
      </c>
      <c r="G404" t="inlineStr">
        <is>
          <t>Extended Drip Pan</t>
        </is>
      </c>
      <c r="H404" t="inlineStr">
        <is>
          <t>RTF</t>
        </is>
      </c>
      <c r="I404" t="inlineStr">
        <is>
          <t>B104322</t>
        </is>
      </c>
      <c r="J404" s="11" t="inlineStr">
        <is>
          <t>LT084</t>
        </is>
      </c>
      <c r="K404" s="11" t="inlineStr"/>
    </row>
    <row r="405">
      <c r="B405" t="inlineStr">
        <is>
          <t>ConTab_BOM_KP_DripPans_415</t>
        </is>
      </c>
      <c r="C405" s="7" t="inlineStr">
        <is>
          <t>6012-3_4-KP</t>
        </is>
      </c>
      <c r="D405" s="168" t="inlineStr">
        <is>
          <t>Steel</t>
        </is>
      </c>
      <c r="E405" t="inlineStr">
        <is>
          <t>364T</t>
        </is>
      </c>
      <c r="F405" t="inlineStr">
        <is>
          <t>ExtendedDripPan</t>
        </is>
      </c>
      <c r="G405" t="inlineStr">
        <is>
          <t>Extended Drip Pan</t>
        </is>
      </c>
      <c r="H405" t="inlineStr">
        <is>
          <t>RTF</t>
        </is>
      </c>
      <c r="I405" t="inlineStr">
        <is>
          <t>B104322</t>
        </is>
      </c>
      <c r="J405" s="11" t="inlineStr">
        <is>
          <t>LT084</t>
        </is>
      </c>
      <c r="K405" s="11" t="inlineStr"/>
    </row>
    <row r="406">
      <c r="B406" t="inlineStr">
        <is>
          <t>ConTab_BOM_KP_DripPans_416</t>
        </is>
      </c>
      <c r="C406" s="7" t="inlineStr">
        <is>
          <t>6012-3_4-KP</t>
        </is>
      </c>
      <c r="D406" s="168" t="inlineStr">
        <is>
          <t>Steel</t>
        </is>
      </c>
      <c r="E406" t="inlineStr">
        <is>
          <t>365T</t>
        </is>
      </c>
      <c r="F406" t="inlineStr">
        <is>
          <t>ExtendedDripPan</t>
        </is>
      </c>
      <c r="G406" t="inlineStr">
        <is>
          <t>Extended Drip Pan</t>
        </is>
      </c>
      <c r="H406" t="inlineStr">
        <is>
          <t>RTF</t>
        </is>
      </c>
      <c r="I406" t="inlineStr">
        <is>
          <t>B104322</t>
        </is>
      </c>
      <c r="J406" s="11" t="inlineStr">
        <is>
          <t>LT084</t>
        </is>
      </c>
      <c r="K406" s="11" t="inlineStr"/>
    </row>
    <row r="407">
      <c r="B407" t="inlineStr">
        <is>
          <t>ConTab_BOM_KP_DripPans_417</t>
        </is>
      </c>
      <c r="C407" s="7" t="inlineStr">
        <is>
          <t>6012-3_4-KP</t>
        </is>
      </c>
      <c r="D407" s="168" t="inlineStr">
        <is>
          <t>Steel</t>
        </is>
      </c>
      <c r="E407" t="inlineStr">
        <is>
          <t>404T</t>
        </is>
      </c>
      <c r="F407" t="inlineStr">
        <is>
          <t>ExtendedDripPan</t>
        </is>
      </c>
      <c r="G407" t="inlineStr">
        <is>
          <t>Extended Drip Pan</t>
        </is>
      </c>
      <c r="H407" t="inlineStr">
        <is>
          <t>RTF</t>
        </is>
      </c>
      <c r="I407" t="inlineStr">
        <is>
          <t>B104322</t>
        </is>
      </c>
      <c r="J407" s="11" t="inlineStr">
        <is>
          <t>LT084</t>
        </is>
      </c>
      <c r="K407" s="11" t="inlineStr"/>
    </row>
    <row r="408">
      <c r="B408" t="inlineStr">
        <is>
          <t>ConTab_BOM_KP_DripPans_418</t>
        </is>
      </c>
      <c r="C408" s="7" t="inlineStr">
        <is>
          <t>6012-3_4-KP</t>
        </is>
      </c>
      <c r="D408" s="168" t="inlineStr">
        <is>
          <t>Steel</t>
        </is>
      </c>
      <c r="E408" t="inlineStr">
        <is>
          <t>405T</t>
        </is>
      </c>
      <c r="F408" t="inlineStr">
        <is>
          <t>ExtendedDripPan</t>
        </is>
      </c>
      <c r="G408" t="inlineStr">
        <is>
          <t>Extended Drip Pan</t>
        </is>
      </c>
      <c r="H408" t="inlineStr">
        <is>
          <t>RTF</t>
        </is>
      </c>
      <c r="I408" t="inlineStr">
        <is>
          <t>B104322</t>
        </is>
      </c>
      <c r="J408" s="11" t="inlineStr">
        <is>
          <t>LT084</t>
        </is>
      </c>
      <c r="K408" s="11" t="inlineStr"/>
    </row>
    <row r="409">
      <c r="B409" t="inlineStr">
        <is>
          <t>ConTab_BOM_KP_DripPans_419</t>
        </is>
      </c>
      <c r="C409" s="7" t="inlineStr">
        <is>
          <t>6012-3_4-KP</t>
        </is>
      </c>
      <c r="D409" s="168" t="inlineStr">
        <is>
          <t>CI</t>
        </is>
      </c>
      <c r="E409" t="inlineStr">
        <is>
          <t>All</t>
        </is>
      </c>
      <c r="F409" t="inlineStr">
        <is>
          <t>ExtendedDripPan</t>
        </is>
      </c>
      <c r="G409" t="inlineStr">
        <is>
          <t>Extended Drip Pan</t>
        </is>
      </c>
      <c r="H409" t="inlineStr">
        <is>
          <t>RTF</t>
        </is>
      </c>
      <c r="I409" t="inlineStr">
        <is>
          <t>B104318</t>
        </is>
      </c>
      <c r="J409" s="168" t="inlineStr">
        <is>
          <t>LT093</t>
        </is>
      </c>
      <c r="K409" s="168" t="inlineStr"/>
    </row>
    <row r="410">
      <c r="B410" t="inlineStr">
        <is>
          <t>ConTab_BOM_KP_DripPans_420</t>
        </is>
      </c>
      <c r="C410" s="7" t="inlineStr">
        <is>
          <t>6012-3_4-KP</t>
        </is>
      </c>
      <c r="D410" s="168" t="inlineStr">
        <is>
          <t>Special</t>
        </is>
      </c>
      <c r="E410" t="inlineStr">
        <is>
          <t>All</t>
        </is>
      </c>
      <c r="F410" t="inlineStr">
        <is>
          <t>ExtendedDripPan</t>
        </is>
      </c>
      <c r="G410" t="inlineStr">
        <is>
          <t>Extended Drip Pan</t>
        </is>
      </c>
      <c r="H410" t="inlineStr">
        <is>
          <t>RTF</t>
        </is>
      </c>
      <c r="I410" t="inlineStr">
        <is>
          <t>B104307</t>
        </is>
      </c>
      <c r="J410" s="168" t="inlineStr">
        <is>
          <t>LT029</t>
        </is>
      </c>
      <c r="K410" s="168" t="inlineStr"/>
    </row>
    <row r="411">
      <c r="B411" t="inlineStr">
        <is>
          <t>ConTab_BOM_KP_DripPans_421</t>
        </is>
      </c>
      <c r="C411" s="7" t="inlineStr">
        <is>
          <t>6015-1_2-KP</t>
        </is>
      </c>
      <c r="D411" s="168" t="inlineStr">
        <is>
          <t>Steel</t>
        </is>
      </c>
      <c r="E411" t="inlineStr">
        <is>
          <t>254T</t>
        </is>
      </c>
      <c r="F411" t="inlineStr">
        <is>
          <t>ExtendedDripPan</t>
        </is>
      </c>
      <c r="G411" t="inlineStr">
        <is>
          <t>Extended Drip Pan</t>
        </is>
      </c>
      <c r="H411" t="inlineStr">
        <is>
          <t>RTF</t>
        </is>
      </c>
      <c r="I411" t="inlineStr">
        <is>
          <t>B104322</t>
        </is>
      </c>
      <c r="J411" s="11" t="inlineStr">
        <is>
          <t>LT084</t>
        </is>
      </c>
      <c r="K411" s="11" t="inlineStr"/>
    </row>
    <row r="412">
      <c r="B412" t="inlineStr">
        <is>
          <t>ConTab_BOM_KP_DripPans_422</t>
        </is>
      </c>
      <c r="C412" s="7" t="inlineStr">
        <is>
          <t>6015-1_2-KP</t>
        </is>
      </c>
      <c r="D412" s="168" t="inlineStr">
        <is>
          <t>Steel</t>
        </is>
      </c>
      <c r="E412" t="inlineStr">
        <is>
          <t>256T</t>
        </is>
      </c>
      <c r="F412" t="inlineStr">
        <is>
          <t>ExtendedDripPan</t>
        </is>
      </c>
      <c r="G412" t="inlineStr">
        <is>
          <t>Extended Drip Pan</t>
        </is>
      </c>
      <c r="H412" t="inlineStr">
        <is>
          <t>RTF</t>
        </is>
      </c>
      <c r="I412" t="inlineStr">
        <is>
          <t>B104322</t>
        </is>
      </c>
      <c r="J412" s="11" t="inlineStr">
        <is>
          <t>LT084</t>
        </is>
      </c>
      <c r="K412" s="11" t="inlineStr"/>
    </row>
    <row r="413">
      <c r="B413" t="inlineStr">
        <is>
          <t>ConTab_BOM_KP_DripPans_423</t>
        </is>
      </c>
      <c r="C413" s="7" t="inlineStr">
        <is>
          <t>6015-1_2-KP</t>
        </is>
      </c>
      <c r="D413" s="168" t="inlineStr">
        <is>
          <t>Steel</t>
        </is>
      </c>
      <c r="E413" t="inlineStr">
        <is>
          <t>284T</t>
        </is>
      </c>
      <c r="F413" t="inlineStr">
        <is>
          <t>ExtendedDripPan</t>
        </is>
      </c>
      <c r="G413" t="inlineStr">
        <is>
          <t>Extended Drip Pan</t>
        </is>
      </c>
      <c r="H413" t="inlineStr">
        <is>
          <t>RTF</t>
        </is>
      </c>
      <c r="I413" t="inlineStr">
        <is>
          <t>B104322</t>
        </is>
      </c>
      <c r="J413" s="11" t="inlineStr">
        <is>
          <t>LT084</t>
        </is>
      </c>
      <c r="K413" s="11" t="inlineStr"/>
    </row>
    <row r="414">
      <c r="B414" t="inlineStr">
        <is>
          <t>ConTab_BOM_KP_DripPans_424</t>
        </is>
      </c>
      <c r="C414" s="7" t="inlineStr">
        <is>
          <t>6015-1_2-KP</t>
        </is>
      </c>
      <c r="D414" s="168" t="inlineStr">
        <is>
          <t>Steel</t>
        </is>
      </c>
      <c r="E414" t="inlineStr">
        <is>
          <t>286T</t>
        </is>
      </c>
      <c r="F414" t="inlineStr">
        <is>
          <t>ExtendedDripPan</t>
        </is>
      </c>
      <c r="G414" t="inlineStr">
        <is>
          <t>Extended Drip Pan</t>
        </is>
      </c>
      <c r="H414" t="inlineStr">
        <is>
          <t>RTF</t>
        </is>
      </c>
      <c r="I414" t="inlineStr">
        <is>
          <t>B104322</t>
        </is>
      </c>
      <c r="J414" s="11" t="inlineStr">
        <is>
          <t>LT084</t>
        </is>
      </c>
      <c r="K414" s="11" t="inlineStr"/>
    </row>
    <row r="415">
      <c r="B415" t="inlineStr">
        <is>
          <t>ConTab_BOM_KP_DripPans_425</t>
        </is>
      </c>
      <c r="C415" s="7" t="inlineStr">
        <is>
          <t>6015-1_2-KP</t>
        </is>
      </c>
      <c r="D415" s="168" t="inlineStr">
        <is>
          <t>Steel</t>
        </is>
      </c>
      <c r="E415" t="inlineStr">
        <is>
          <t>324T</t>
        </is>
      </c>
      <c r="F415" t="inlineStr">
        <is>
          <t>ExtendedDripPan</t>
        </is>
      </c>
      <c r="G415" t="inlineStr">
        <is>
          <t>Extended Drip Pan</t>
        </is>
      </c>
      <c r="H415" t="inlineStr">
        <is>
          <t>RTF</t>
        </is>
      </c>
      <c r="I415" t="inlineStr">
        <is>
          <t>B104322</t>
        </is>
      </c>
      <c r="J415" s="11" t="inlineStr">
        <is>
          <t>LT084</t>
        </is>
      </c>
      <c r="K415" s="11" t="inlineStr"/>
    </row>
    <row r="416">
      <c r="B416" t="inlineStr">
        <is>
          <t>ConTab_BOM_KP_DripPans_426</t>
        </is>
      </c>
      <c r="C416" s="7" t="inlineStr">
        <is>
          <t>6015-1_2-KP</t>
        </is>
      </c>
      <c r="D416" s="168" t="inlineStr">
        <is>
          <t>Steel</t>
        </is>
      </c>
      <c r="E416" t="inlineStr">
        <is>
          <t>326T</t>
        </is>
      </c>
      <c r="F416" t="inlineStr">
        <is>
          <t>ExtendedDripPan</t>
        </is>
      </c>
      <c r="G416" t="inlineStr">
        <is>
          <t>Extended Drip Pan</t>
        </is>
      </c>
      <c r="H416" t="inlineStr">
        <is>
          <t>RTF</t>
        </is>
      </c>
      <c r="I416" t="inlineStr">
        <is>
          <t>B104322</t>
        </is>
      </c>
      <c r="J416" s="11" t="inlineStr">
        <is>
          <t>LT084</t>
        </is>
      </c>
      <c r="K416" s="11" t="inlineStr"/>
    </row>
    <row r="417">
      <c r="B417" t="inlineStr">
        <is>
          <t>ConTab_BOM_KP_DripPans_427</t>
        </is>
      </c>
      <c r="C417" s="7" t="inlineStr">
        <is>
          <t>6015-1_2-KP</t>
        </is>
      </c>
      <c r="D417" s="168" t="inlineStr">
        <is>
          <t>Steel</t>
        </is>
      </c>
      <c r="E417" t="inlineStr">
        <is>
          <t>364T</t>
        </is>
      </c>
      <c r="F417" t="inlineStr">
        <is>
          <t>ExtendedDripPan</t>
        </is>
      </c>
      <c r="G417" t="inlineStr">
        <is>
          <t>Extended Drip Pan</t>
        </is>
      </c>
      <c r="H417" t="inlineStr">
        <is>
          <t>RTF</t>
        </is>
      </c>
      <c r="I417" t="inlineStr">
        <is>
          <t>B104322</t>
        </is>
      </c>
      <c r="J417" s="11" t="inlineStr">
        <is>
          <t>LT084</t>
        </is>
      </c>
      <c r="K417" s="11" t="inlineStr"/>
    </row>
    <row r="418">
      <c r="B418" t="inlineStr">
        <is>
          <t>ConTab_BOM_KP_DripPans_428</t>
        </is>
      </c>
      <c r="C418" s="7" t="inlineStr">
        <is>
          <t>6015-1_2-KP</t>
        </is>
      </c>
      <c r="D418" s="168" t="inlineStr">
        <is>
          <t>Steel</t>
        </is>
      </c>
      <c r="E418" t="inlineStr">
        <is>
          <t>365T</t>
        </is>
      </c>
      <c r="F418" t="inlineStr">
        <is>
          <t>ExtendedDripPan</t>
        </is>
      </c>
      <c r="G418" t="inlineStr">
        <is>
          <t>Extended Drip Pan</t>
        </is>
      </c>
      <c r="H418" t="inlineStr">
        <is>
          <t>RTF</t>
        </is>
      </c>
      <c r="I418" t="inlineStr">
        <is>
          <t>B104322</t>
        </is>
      </c>
      <c r="J418" s="11" t="inlineStr">
        <is>
          <t>LT084</t>
        </is>
      </c>
      <c r="K418" s="11" t="inlineStr"/>
    </row>
    <row r="419">
      <c r="B419" t="inlineStr">
        <is>
          <t>ConTab_BOM_KP_DripPans_429</t>
        </is>
      </c>
      <c r="C419" s="7" t="inlineStr">
        <is>
          <t>6015-1_2-KP</t>
        </is>
      </c>
      <c r="D419" s="168" t="inlineStr">
        <is>
          <t>Steel</t>
        </is>
      </c>
      <c r="E419" t="inlineStr">
        <is>
          <t>404T</t>
        </is>
      </c>
      <c r="F419" t="inlineStr">
        <is>
          <t>ExtendedDripPan</t>
        </is>
      </c>
      <c r="G419" t="inlineStr">
        <is>
          <t>Extended Drip Pan</t>
        </is>
      </c>
      <c r="H419" t="inlineStr">
        <is>
          <t>RTF</t>
        </is>
      </c>
      <c r="I419" t="inlineStr">
        <is>
          <t>B104322</t>
        </is>
      </c>
      <c r="J419" s="11" t="inlineStr">
        <is>
          <t>LT084</t>
        </is>
      </c>
      <c r="K419" s="11" t="inlineStr"/>
    </row>
    <row r="420">
      <c r="B420" t="inlineStr">
        <is>
          <t>ConTab_BOM_KP_DripPans_430</t>
        </is>
      </c>
      <c r="C420" s="7" t="inlineStr">
        <is>
          <t>6015-1_2-KP</t>
        </is>
      </c>
      <c r="D420" s="168" t="inlineStr">
        <is>
          <t>Steel</t>
        </is>
      </c>
      <c r="E420" t="inlineStr">
        <is>
          <t>405T</t>
        </is>
      </c>
      <c r="F420" t="inlineStr">
        <is>
          <t>ExtendedDripPan</t>
        </is>
      </c>
      <c r="G420" t="inlineStr">
        <is>
          <t>Extended Drip Pan</t>
        </is>
      </c>
      <c r="H420" t="inlineStr">
        <is>
          <t>RTF</t>
        </is>
      </c>
      <c r="I420" t="inlineStr">
        <is>
          <t>B104322</t>
        </is>
      </c>
      <c r="J420" s="11" t="inlineStr">
        <is>
          <t>LT084</t>
        </is>
      </c>
      <c r="K420" s="11" t="inlineStr"/>
    </row>
    <row r="421">
      <c r="B421" t="inlineStr">
        <is>
          <t>ConTab_BOM_KP_DripPans_431</t>
        </is>
      </c>
      <c r="C421" s="7" t="inlineStr">
        <is>
          <t>6015-1_2-KP</t>
        </is>
      </c>
      <c r="D421" s="168" t="inlineStr">
        <is>
          <t>Steel</t>
        </is>
      </c>
      <c r="E421" t="inlineStr">
        <is>
          <t>444T</t>
        </is>
      </c>
      <c r="F421" t="inlineStr">
        <is>
          <t>ExtendedDripPan</t>
        </is>
      </c>
      <c r="G421" t="inlineStr">
        <is>
          <t>Extended Drip Pan</t>
        </is>
      </c>
      <c r="H421" t="inlineStr">
        <is>
          <t>RTF</t>
        </is>
      </c>
      <c r="I421" t="inlineStr">
        <is>
          <t>B104322</t>
        </is>
      </c>
      <c r="J421" s="11" t="inlineStr">
        <is>
          <t>LT084</t>
        </is>
      </c>
      <c r="K421" s="11" t="inlineStr"/>
    </row>
    <row r="422">
      <c r="B422" t="inlineStr">
        <is>
          <t>ConTab_BOM_KP_DripPans_432</t>
        </is>
      </c>
      <c r="C422" s="7" t="inlineStr">
        <is>
          <t>6015-1_2-KP</t>
        </is>
      </c>
      <c r="D422" s="168" t="inlineStr">
        <is>
          <t>Steel</t>
        </is>
      </c>
      <c r="E422" t="inlineStr">
        <is>
          <t>445T</t>
        </is>
      </c>
      <c r="F422" t="inlineStr">
        <is>
          <t>ExtendedDripPan</t>
        </is>
      </c>
      <c r="G422" t="inlineStr">
        <is>
          <t>Extended Drip Pan</t>
        </is>
      </c>
      <c r="H422" t="inlineStr">
        <is>
          <t>RTF</t>
        </is>
      </c>
      <c r="I422" t="inlineStr">
        <is>
          <t>B104322</t>
        </is>
      </c>
      <c r="J422" s="11" t="inlineStr">
        <is>
          <t>LT084</t>
        </is>
      </c>
      <c r="K422" s="11" t="inlineStr"/>
    </row>
    <row r="423">
      <c r="B423" t="inlineStr">
        <is>
          <t>ConTab_BOM_KP_DripPans_433</t>
        </is>
      </c>
      <c r="C423" s="7" t="inlineStr">
        <is>
          <t>6015-1_2-KP</t>
        </is>
      </c>
      <c r="D423" s="168" t="inlineStr">
        <is>
          <t>CI</t>
        </is>
      </c>
      <c r="E423" t="inlineStr">
        <is>
          <t>All</t>
        </is>
      </c>
      <c r="F423" t="inlineStr">
        <is>
          <t>ExtendedDripPan</t>
        </is>
      </c>
      <c r="G423" t="inlineStr">
        <is>
          <t>Extended Drip Pan</t>
        </is>
      </c>
      <c r="H423" t="inlineStr">
        <is>
          <t>RTF</t>
        </is>
      </c>
      <c r="I423" t="inlineStr">
        <is>
          <t>B104319</t>
        </is>
      </c>
      <c r="J423" s="168" t="inlineStr">
        <is>
          <t>LT093</t>
        </is>
      </c>
      <c r="K423" s="168" t="inlineStr"/>
    </row>
    <row r="424">
      <c r="B424" t="inlineStr">
        <is>
          <t>ConTab_BOM_KP_DripPans_434</t>
        </is>
      </c>
      <c r="C424" s="7" t="inlineStr">
        <is>
          <t>6015-1_2-KP</t>
        </is>
      </c>
      <c r="D424" s="168" t="inlineStr">
        <is>
          <t>Special</t>
        </is>
      </c>
      <c r="E424" t="inlineStr">
        <is>
          <t>All</t>
        </is>
      </c>
      <c r="F424" t="inlineStr">
        <is>
          <t>ExtendedDripPan</t>
        </is>
      </c>
      <c r="G424" t="inlineStr">
        <is>
          <t>Extended Drip Pan</t>
        </is>
      </c>
      <c r="H424" t="inlineStr">
        <is>
          <t>RTF</t>
        </is>
      </c>
      <c r="I424" t="inlineStr">
        <is>
          <t>B104307</t>
        </is>
      </c>
      <c r="J424" s="168" t="inlineStr">
        <is>
          <t>LT029</t>
        </is>
      </c>
      <c r="K424" s="168" t="inlineStr"/>
    </row>
    <row r="425">
      <c r="B425" t="inlineStr">
        <is>
          <t>ConTab_BOM_KP_DripPans_435</t>
        </is>
      </c>
      <c r="C425" s="7" t="inlineStr">
        <is>
          <t>6019-7_8-KP</t>
        </is>
      </c>
      <c r="D425" s="168" t="inlineStr">
        <is>
          <t>Steel</t>
        </is>
      </c>
      <c r="E425" t="inlineStr">
        <is>
          <t>324T</t>
        </is>
      </c>
      <c r="F425" t="inlineStr">
        <is>
          <t>ExtendedDripPan</t>
        </is>
      </c>
      <c r="G425" t="inlineStr">
        <is>
          <t>Extended Drip Pan</t>
        </is>
      </c>
      <c r="H425" t="inlineStr">
        <is>
          <t>RTF</t>
        </is>
      </c>
      <c r="I425" t="inlineStr">
        <is>
          <t>B104322</t>
        </is>
      </c>
      <c r="J425" s="11" t="inlineStr">
        <is>
          <t>LT084</t>
        </is>
      </c>
      <c r="K425" s="11" t="inlineStr"/>
    </row>
    <row r="426">
      <c r="B426" t="inlineStr">
        <is>
          <t>ConTab_BOM_KP_DripPans_436</t>
        </is>
      </c>
      <c r="C426" s="7" t="inlineStr">
        <is>
          <t>6019-7_8-KP</t>
        </is>
      </c>
      <c r="D426" s="168" t="inlineStr">
        <is>
          <t>Steel</t>
        </is>
      </c>
      <c r="E426" t="inlineStr">
        <is>
          <t>326T</t>
        </is>
      </c>
      <c r="F426" t="inlineStr">
        <is>
          <t>ExtendedDripPan</t>
        </is>
      </c>
      <c r="G426" t="inlineStr">
        <is>
          <t>Extended Drip Pan</t>
        </is>
      </c>
      <c r="H426" t="inlineStr">
        <is>
          <t>RTF</t>
        </is>
      </c>
      <c r="I426" t="inlineStr">
        <is>
          <t>B104322</t>
        </is>
      </c>
      <c r="J426" s="11" t="inlineStr">
        <is>
          <t>LT084</t>
        </is>
      </c>
      <c r="K426" s="11" t="inlineStr"/>
    </row>
    <row r="427">
      <c r="B427" t="inlineStr">
        <is>
          <t>ConTab_BOM_KP_DripPans_437</t>
        </is>
      </c>
      <c r="C427" s="7" t="inlineStr">
        <is>
          <t>6019-7_8-KP</t>
        </is>
      </c>
      <c r="D427" s="168" t="inlineStr">
        <is>
          <t>Steel</t>
        </is>
      </c>
      <c r="E427" t="inlineStr">
        <is>
          <t>364T</t>
        </is>
      </c>
      <c r="F427" t="inlineStr">
        <is>
          <t>ExtendedDripPan</t>
        </is>
      </c>
      <c r="G427" t="inlineStr">
        <is>
          <t>Extended Drip Pan</t>
        </is>
      </c>
      <c r="H427" t="inlineStr">
        <is>
          <t>RTF</t>
        </is>
      </c>
      <c r="I427" t="inlineStr">
        <is>
          <t>B104322</t>
        </is>
      </c>
      <c r="J427" s="11" t="inlineStr">
        <is>
          <t>LT084</t>
        </is>
      </c>
      <c r="K427" s="11" t="inlineStr"/>
    </row>
    <row r="428">
      <c r="B428" t="inlineStr">
        <is>
          <t>ConTab_BOM_KP_DripPans_438</t>
        </is>
      </c>
      <c r="C428" s="7" t="inlineStr">
        <is>
          <t>6019-7_8-KP</t>
        </is>
      </c>
      <c r="D428" s="168" t="inlineStr">
        <is>
          <t>Steel</t>
        </is>
      </c>
      <c r="E428" t="inlineStr">
        <is>
          <t>365T</t>
        </is>
      </c>
      <c r="F428" t="inlineStr">
        <is>
          <t>ExtendedDripPan</t>
        </is>
      </c>
      <c r="G428" t="inlineStr">
        <is>
          <t>Extended Drip Pan</t>
        </is>
      </c>
      <c r="H428" t="inlineStr">
        <is>
          <t>RTF</t>
        </is>
      </c>
      <c r="I428" t="inlineStr">
        <is>
          <t>B104322</t>
        </is>
      </c>
      <c r="J428" s="11" t="inlineStr">
        <is>
          <t>LT084</t>
        </is>
      </c>
      <c r="K428" s="11" t="inlineStr"/>
    </row>
    <row r="429">
      <c r="B429" t="inlineStr">
        <is>
          <t>ConTab_BOM_KP_DripPans_439</t>
        </is>
      </c>
      <c r="C429" s="7" t="inlineStr">
        <is>
          <t>6019-7_8-KP</t>
        </is>
      </c>
      <c r="D429" s="168" t="inlineStr">
        <is>
          <t>Steel</t>
        </is>
      </c>
      <c r="E429" t="inlineStr">
        <is>
          <t>324T</t>
        </is>
      </c>
      <c r="F429" t="inlineStr">
        <is>
          <t>ExtendedDripPan</t>
        </is>
      </c>
      <c r="G429" t="inlineStr">
        <is>
          <t>Extended Drip Pan</t>
        </is>
      </c>
      <c r="H429" t="inlineStr">
        <is>
          <t>RTF</t>
        </is>
      </c>
      <c r="I429" t="inlineStr">
        <is>
          <t>B104322</t>
        </is>
      </c>
      <c r="J429" s="11" t="inlineStr">
        <is>
          <t>LT084</t>
        </is>
      </c>
      <c r="K429" s="11" t="inlineStr"/>
    </row>
    <row r="430">
      <c r="B430" t="inlineStr">
        <is>
          <t>ConTab_BOM_KP_DripPans_440</t>
        </is>
      </c>
      <c r="C430" s="7" t="inlineStr">
        <is>
          <t>6019-7_8-KP</t>
        </is>
      </c>
      <c r="D430" s="168" t="inlineStr">
        <is>
          <t>Steel</t>
        </is>
      </c>
      <c r="E430" t="inlineStr">
        <is>
          <t>326T</t>
        </is>
      </c>
      <c r="F430" t="inlineStr">
        <is>
          <t>ExtendedDripPan</t>
        </is>
      </c>
      <c r="G430" t="inlineStr">
        <is>
          <t>Extended Drip Pan</t>
        </is>
      </c>
      <c r="H430" t="inlineStr">
        <is>
          <t>RTF</t>
        </is>
      </c>
      <c r="I430" t="inlineStr">
        <is>
          <t>B104322</t>
        </is>
      </c>
      <c r="J430" s="11" t="inlineStr">
        <is>
          <t>LT084</t>
        </is>
      </c>
      <c r="K430" s="11" t="inlineStr"/>
    </row>
    <row r="431">
      <c r="B431" t="inlineStr">
        <is>
          <t>ConTab_BOM_KP_DripPans_441</t>
        </is>
      </c>
      <c r="C431" s="7" t="inlineStr">
        <is>
          <t>6019-7_8-KP</t>
        </is>
      </c>
      <c r="D431" s="168" t="inlineStr">
        <is>
          <t>Steel</t>
        </is>
      </c>
      <c r="E431" t="inlineStr">
        <is>
          <t>364T</t>
        </is>
      </c>
      <c r="F431" t="inlineStr">
        <is>
          <t>ExtendedDripPan</t>
        </is>
      </c>
      <c r="G431" t="inlineStr">
        <is>
          <t>Extended Drip Pan</t>
        </is>
      </c>
      <c r="H431" t="inlineStr">
        <is>
          <t>RTF</t>
        </is>
      </c>
      <c r="I431" t="inlineStr">
        <is>
          <t>B104322</t>
        </is>
      </c>
      <c r="J431" s="11" t="inlineStr">
        <is>
          <t>LT084</t>
        </is>
      </c>
      <c r="K431" s="11" t="inlineStr"/>
    </row>
    <row r="432">
      <c r="B432" t="inlineStr">
        <is>
          <t>ConTab_BOM_KP_DripPans_442</t>
        </is>
      </c>
      <c r="C432" s="7" t="inlineStr">
        <is>
          <t>6019-7_8-KP</t>
        </is>
      </c>
      <c r="D432" s="168" t="inlineStr">
        <is>
          <t>Steel</t>
        </is>
      </c>
      <c r="E432" t="inlineStr">
        <is>
          <t>365T</t>
        </is>
      </c>
      <c r="F432" t="inlineStr">
        <is>
          <t>ExtendedDripPan</t>
        </is>
      </c>
      <c r="G432" t="inlineStr">
        <is>
          <t>Extended Drip Pan</t>
        </is>
      </c>
      <c r="H432" t="inlineStr">
        <is>
          <t>RTF</t>
        </is>
      </c>
      <c r="I432" t="inlineStr">
        <is>
          <t>B104322</t>
        </is>
      </c>
      <c r="J432" s="11" t="inlineStr">
        <is>
          <t>LT084</t>
        </is>
      </c>
      <c r="K432" s="11" t="inlineStr"/>
    </row>
    <row r="433">
      <c r="B433" t="inlineStr">
        <is>
          <t>ConTab_BOM_KP_DripPans_443</t>
        </is>
      </c>
      <c r="C433" s="7" t="inlineStr">
        <is>
          <t>6019-7_8-KP</t>
        </is>
      </c>
      <c r="D433" s="168" t="inlineStr">
        <is>
          <t>Steel</t>
        </is>
      </c>
      <c r="E433" t="inlineStr">
        <is>
          <t>404T</t>
        </is>
      </c>
      <c r="F433" t="inlineStr">
        <is>
          <t>ExtendedDripPan</t>
        </is>
      </c>
      <c r="G433" t="inlineStr">
        <is>
          <t>Extended Drip Pan</t>
        </is>
      </c>
      <c r="H433" t="inlineStr">
        <is>
          <t>RTF</t>
        </is>
      </c>
      <c r="I433" t="inlineStr">
        <is>
          <t>B104322</t>
        </is>
      </c>
      <c r="J433" s="11" t="inlineStr">
        <is>
          <t>LT084</t>
        </is>
      </c>
      <c r="K433" s="11" t="inlineStr"/>
    </row>
    <row r="434">
      <c r="B434" t="inlineStr">
        <is>
          <t>ConTab_BOM_KP_DripPans_444</t>
        </is>
      </c>
      <c r="C434" s="7" t="inlineStr">
        <is>
          <t>6019-7_8-KP</t>
        </is>
      </c>
      <c r="D434" s="168" t="inlineStr">
        <is>
          <t>Steel</t>
        </is>
      </c>
      <c r="E434" t="inlineStr">
        <is>
          <t>405T</t>
        </is>
      </c>
      <c r="F434" t="inlineStr">
        <is>
          <t>ExtendedDripPan</t>
        </is>
      </c>
      <c r="G434" t="inlineStr">
        <is>
          <t>Extended Drip Pan</t>
        </is>
      </c>
      <c r="H434" t="inlineStr">
        <is>
          <t>RTF</t>
        </is>
      </c>
      <c r="I434" t="inlineStr">
        <is>
          <t>B104322</t>
        </is>
      </c>
      <c r="J434" s="11" t="inlineStr">
        <is>
          <t>LT084</t>
        </is>
      </c>
      <c r="K434" s="11" t="inlineStr"/>
    </row>
    <row r="435">
      <c r="B435" t="inlineStr">
        <is>
          <t>ConTab_BOM_KP_DripPans_445</t>
        </is>
      </c>
      <c r="C435" s="7" t="inlineStr">
        <is>
          <t>6019-7_8-KP</t>
        </is>
      </c>
      <c r="D435" s="168" t="inlineStr">
        <is>
          <t>Steel</t>
        </is>
      </c>
      <c r="E435" t="inlineStr">
        <is>
          <t>404TS</t>
        </is>
      </c>
      <c r="F435" t="inlineStr">
        <is>
          <t>ExtendedDripPan</t>
        </is>
      </c>
      <c r="G435" t="inlineStr">
        <is>
          <t>Extended Drip Pan</t>
        </is>
      </c>
      <c r="H435" t="inlineStr">
        <is>
          <t>RTF</t>
        </is>
      </c>
      <c r="I435" t="inlineStr">
        <is>
          <t>B104322</t>
        </is>
      </c>
      <c r="J435" s="11" t="inlineStr">
        <is>
          <t>LT084</t>
        </is>
      </c>
      <c r="K435" s="11" t="inlineStr"/>
    </row>
    <row r="436">
      <c r="B436" t="inlineStr">
        <is>
          <t>ConTab_BOM_KP_DripPans_446</t>
        </is>
      </c>
      <c r="C436" s="7" t="inlineStr">
        <is>
          <t>6019-7_8-KP</t>
        </is>
      </c>
      <c r="D436" s="168" t="inlineStr">
        <is>
          <t>Steel</t>
        </is>
      </c>
      <c r="E436" t="inlineStr">
        <is>
          <t>405TS</t>
        </is>
      </c>
      <c r="F436" t="inlineStr">
        <is>
          <t>ExtendedDripPan</t>
        </is>
      </c>
      <c r="G436" t="inlineStr">
        <is>
          <t>Extended Drip Pan</t>
        </is>
      </c>
      <c r="H436" t="inlineStr">
        <is>
          <t>RTF</t>
        </is>
      </c>
      <c r="I436" t="inlineStr">
        <is>
          <t>B104322</t>
        </is>
      </c>
      <c r="J436" s="11" t="inlineStr">
        <is>
          <t>LT084</t>
        </is>
      </c>
      <c r="K436" s="11" t="inlineStr"/>
    </row>
    <row r="437">
      <c r="B437" t="inlineStr">
        <is>
          <t>ConTab_BOM_KP_DripPans_447</t>
        </is>
      </c>
      <c r="C437" s="7" t="inlineStr">
        <is>
          <t>6019-7_8-KP</t>
        </is>
      </c>
      <c r="D437" s="168" t="inlineStr">
        <is>
          <t>Steel</t>
        </is>
      </c>
      <c r="E437" t="inlineStr">
        <is>
          <t>444T</t>
        </is>
      </c>
      <c r="F437" t="inlineStr">
        <is>
          <t>ExtendedDripPan</t>
        </is>
      </c>
      <c r="G437" t="inlineStr">
        <is>
          <t>Extended Drip Pan</t>
        </is>
      </c>
      <c r="H437" t="inlineStr">
        <is>
          <t>RTF</t>
        </is>
      </c>
      <c r="I437" t="inlineStr">
        <is>
          <t>B104322</t>
        </is>
      </c>
      <c r="J437" s="11" t="inlineStr">
        <is>
          <t>LT084</t>
        </is>
      </c>
      <c r="K437" s="11" t="inlineStr"/>
    </row>
    <row r="438">
      <c r="B438" t="inlineStr">
        <is>
          <t>ConTab_BOM_KP_DripPans_448</t>
        </is>
      </c>
      <c r="C438" s="7" t="inlineStr">
        <is>
          <t>6019-7_8-KP</t>
        </is>
      </c>
      <c r="D438" s="168" t="inlineStr">
        <is>
          <t>Steel</t>
        </is>
      </c>
      <c r="E438" t="inlineStr">
        <is>
          <t>445T</t>
        </is>
      </c>
      <c r="F438" t="inlineStr">
        <is>
          <t>ExtendedDripPan</t>
        </is>
      </c>
      <c r="G438" t="inlineStr">
        <is>
          <t>Extended Drip Pan</t>
        </is>
      </c>
      <c r="H438" t="inlineStr">
        <is>
          <t>RTF</t>
        </is>
      </c>
      <c r="I438" t="inlineStr">
        <is>
          <t>B104322</t>
        </is>
      </c>
      <c r="J438" s="11" t="inlineStr">
        <is>
          <t>LT084</t>
        </is>
      </c>
      <c r="K438" s="11" t="inlineStr"/>
    </row>
    <row r="439">
      <c r="B439" t="inlineStr">
        <is>
          <t>ConTab_BOM_KP_DripPans_449</t>
        </is>
      </c>
      <c r="C439" s="7" t="inlineStr">
        <is>
          <t>6019-7_8-KP</t>
        </is>
      </c>
      <c r="D439" s="168" t="inlineStr">
        <is>
          <t>Steel</t>
        </is>
      </c>
      <c r="E439" t="inlineStr">
        <is>
          <t>444TS</t>
        </is>
      </c>
      <c r="F439" t="inlineStr">
        <is>
          <t>ExtendedDripPan</t>
        </is>
      </c>
      <c r="G439" t="inlineStr">
        <is>
          <t>Extended Drip Pan</t>
        </is>
      </c>
      <c r="H439" t="inlineStr">
        <is>
          <t>RTF</t>
        </is>
      </c>
      <c r="I439" t="inlineStr">
        <is>
          <t>B104322</t>
        </is>
      </c>
      <c r="J439" s="11" t="inlineStr">
        <is>
          <t>LT084</t>
        </is>
      </c>
      <c r="K439" s="11" t="inlineStr"/>
    </row>
    <row r="440">
      <c r="B440" t="inlineStr">
        <is>
          <t>ConTab_BOM_KP_DripPans_450</t>
        </is>
      </c>
      <c r="C440" s="7" t="inlineStr">
        <is>
          <t>6019-7_8-KP</t>
        </is>
      </c>
      <c r="D440" s="168" t="inlineStr">
        <is>
          <t>Steel</t>
        </is>
      </c>
      <c r="E440" t="inlineStr">
        <is>
          <t>445TS</t>
        </is>
      </c>
      <c r="F440" t="inlineStr">
        <is>
          <t>ExtendedDripPan</t>
        </is>
      </c>
      <c r="G440" t="inlineStr">
        <is>
          <t>Extended Drip Pan</t>
        </is>
      </c>
      <c r="H440" t="inlineStr">
        <is>
          <t>RTF</t>
        </is>
      </c>
      <c r="I440" t="inlineStr">
        <is>
          <t>B104322</t>
        </is>
      </c>
      <c r="J440" s="11" t="inlineStr">
        <is>
          <t>LT084</t>
        </is>
      </c>
      <c r="K440" s="11" t="inlineStr"/>
    </row>
    <row r="441">
      <c r="B441" t="inlineStr">
        <is>
          <t>ConTab_BOM_KP_DripPans_451</t>
        </is>
      </c>
      <c r="C441" s="7" t="inlineStr">
        <is>
          <t>6019-7_8-KP</t>
        </is>
      </c>
      <c r="D441" s="168" t="inlineStr">
        <is>
          <t>Special</t>
        </is>
      </c>
      <c r="E441" t="inlineStr">
        <is>
          <t>All</t>
        </is>
      </c>
      <c r="F441" t="inlineStr">
        <is>
          <t>ExtendedDripPan</t>
        </is>
      </c>
      <c r="G441" t="inlineStr">
        <is>
          <t>Extended Drip Pan</t>
        </is>
      </c>
      <c r="H441" t="inlineStr">
        <is>
          <t>RTF</t>
        </is>
      </c>
      <c r="I441" t="inlineStr">
        <is>
          <t>B104307</t>
        </is>
      </c>
      <c r="J441" s="168" t="inlineStr">
        <is>
          <t>LT029</t>
        </is>
      </c>
      <c r="K441" s="168" t="inlineStr"/>
    </row>
    <row r="442">
      <c r="B442" t="inlineStr">
        <is>
          <t>ConTab_BOM_KP_DripPans_452</t>
        </is>
      </c>
      <c r="C442" s="7" t="inlineStr">
        <is>
          <t>6020-3_4-KP</t>
        </is>
      </c>
      <c r="D442" s="168" t="inlineStr">
        <is>
          <t>Steel</t>
        </is>
      </c>
      <c r="E442" t="inlineStr">
        <is>
          <t>364T</t>
        </is>
      </c>
      <c r="F442" t="inlineStr">
        <is>
          <t>ExtendedDripPan</t>
        </is>
      </c>
      <c r="G442" t="inlineStr">
        <is>
          <t>Extended Drip Pan</t>
        </is>
      </c>
      <c r="H442" t="inlineStr">
        <is>
          <t>RTF</t>
        </is>
      </c>
      <c r="I442" t="inlineStr">
        <is>
          <t>B104326</t>
        </is>
      </c>
      <c r="J442" s="11" t="inlineStr">
        <is>
          <t>LT084</t>
        </is>
      </c>
      <c r="K442" s="11" t="inlineStr"/>
    </row>
    <row r="443">
      <c r="B443" t="inlineStr">
        <is>
          <t>ConTab_BOM_KP_DripPans_453</t>
        </is>
      </c>
      <c r="C443" s="7" t="inlineStr">
        <is>
          <t>6020-3_4-KP</t>
        </is>
      </c>
      <c r="D443" s="168" t="inlineStr">
        <is>
          <t>Steel</t>
        </is>
      </c>
      <c r="E443" t="inlineStr">
        <is>
          <t>365T</t>
        </is>
      </c>
      <c r="F443" t="inlineStr">
        <is>
          <t>ExtendedDripPan</t>
        </is>
      </c>
      <c r="G443" t="inlineStr">
        <is>
          <t>Extended Drip Pan</t>
        </is>
      </c>
      <c r="H443" t="inlineStr">
        <is>
          <t>RTF</t>
        </is>
      </c>
      <c r="I443" t="inlineStr">
        <is>
          <t>B104326</t>
        </is>
      </c>
      <c r="J443" s="11" t="inlineStr">
        <is>
          <t>LT084</t>
        </is>
      </c>
      <c r="K443" s="11" t="inlineStr"/>
    </row>
    <row r="444">
      <c r="B444" t="inlineStr">
        <is>
          <t>ConTab_BOM_KP_DripPans_454</t>
        </is>
      </c>
      <c r="C444" s="7" t="inlineStr">
        <is>
          <t>6020-3_4-KP</t>
        </is>
      </c>
      <c r="D444" s="168" t="inlineStr">
        <is>
          <t>Steel</t>
        </is>
      </c>
      <c r="E444" t="inlineStr">
        <is>
          <t>404T</t>
        </is>
      </c>
      <c r="F444" t="inlineStr">
        <is>
          <t>ExtendedDripPan</t>
        </is>
      </c>
      <c r="G444" t="inlineStr">
        <is>
          <t>Extended Drip Pan</t>
        </is>
      </c>
      <c r="H444" t="inlineStr">
        <is>
          <t>RTF</t>
        </is>
      </c>
      <c r="I444" t="inlineStr">
        <is>
          <t>B104326</t>
        </is>
      </c>
      <c r="J444" s="11" t="inlineStr">
        <is>
          <t>LT084</t>
        </is>
      </c>
      <c r="K444" s="11" t="inlineStr"/>
    </row>
    <row r="445">
      <c r="B445" t="inlineStr">
        <is>
          <t>ConTab_BOM_KP_DripPans_455</t>
        </is>
      </c>
      <c r="C445" s="7" t="inlineStr">
        <is>
          <t>6020-3_4-KP</t>
        </is>
      </c>
      <c r="D445" s="168" t="inlineStr">
        <is>
          <t>Steel</t>
        </is>
      </c>
      <c r="E445" t="inlineStr">
        <is>
          <t>405T</t>
        </is>
      </c>
      <c r="F445" t="inlineStr">
        <is>
          <t>ExtendedDripPan</t>
        </is>
      </c>
      <c r="G445" t="inlineStr">
        <is>
          <t>Extended Drip Pan</t>
        </is>
      </c>
      <c r="H445" t="inlineStr">
        <is>
          <t>RTF</t>
        </is>
      </c>
      <c r="I445" t="inlineStr">
        <is>
          <t>B104326</t>
        </is>
      </c>
      <c r="J445" s="11" t="inlineStr">
        <is>
          <t>LT084</t>
        </is>
      </c>
      <c r="K445" s="11" t="inlineStr"/>
    </row>
    <row r="446">
      <c r="B446" t="inlineStr">
        <is>
          <t>ConTab_BOM_KP_DripPans_456</t>
        </is>
      </c>
      <c r="C446" s="7" t="inlineStr">
        <is>
          <t>6020-3_4-KP</t>
        </is>
      </c>
      <c r="D446" s="168" t="inlineStr">
        <is>
          <t>Steel</t>
        </is>
      </c>
      <c r="E446" t="inlineStr">
        <is>
          <t>404TS</t>
        </is>
      </c>
      <c r="F446" t="inlineStr">
        <is>
          <t>ExtendedDripPan</t>
        </is>
      </c>
      <c r="G446" t="inlineStr">
        <is>
          <t>Extended Drip Pan</t>
        </is>
      </c>
      <c r="H446" t="inlineStr">
        <is>
          <t>RTF</t>
        </is>
      </c>
      <c r="I446" t="inlineStr">
        <is>
          <t>B104326</t>
        </is>
      </c>
      <c r="J446" s="11" t="inlineStr">
        <is>
          <t>LT084</t>
        </is>
      </c>
      <c r="K446" s="11" t="inlineStr"/>
    </row>
    <row r="447">
      <c r="B447" t="inlineStr">
        <is>
          <t>ConTab_BOM_KP_DripPans_457</t>
        </is>
      </c>
      <c r="C447" s="7" t="inlineStr">
        <is>
          <t>6020-3_4-KP</t>
        </is>
      </c>
      <c r="D447" s="168" t="inlineStr">
        <is>
          <t>Steel</t>
        </is>
      </c>
      <c r="E447" t="inlineStr">
        <is>
          <t>405TS</t>
        </is>
      </c>
      <c r="F447" t="inlineStr">
        <is>
          <t>ExtendedDripPan</t>
        </is>
      </c>
      <c r="G447" t="inlineStr">
        <is>
          <t>Extended Drip Pan</t>
        </is>
      </c>
      <c r="H447" t="inlineStr">
        <is>
          <t>RTF</t>
        </is>
      </c>
      <c r="I447" t="inlineStr">
        <is>
          <t>B104326</t>
        </is>
      </c>
      <c r="J447" s="11" t="inlineStr">
        <is>
          <t>LT084</t>
        </is>
      </c>
      <c r="K447" s="11" t="inlineStr"/>
    </row>
    <row r="448">
      <c r="B448" t="inlineStr">
        <is>
          <t>ConTab_BOM_KP_DripPans_458</t>
        </is>
      </c>
      <c r="C448" s="7" t="inlineStr">
        <is>
          <t>6020-3_4-KP</t>
        </is>
      </c>
      <c r="D448" s="168" t="inlineStr">
        <is>
          <t>Steel</t>
        </is>
      </c>
      <c r="E448" t="inlineStr">
        <is>
          <t>444TS</t>
        </is>
      </c>
      <c r="F448" t="inlineStr">
        <is>
          <t>ExtendedDripPan</t>
        </is>
      </c>
      <c r="G448" t="inlineStr">
        <is>
          <t>Extended Drip Pan</t>
        </is>
      </c>
      <c r="H448" t="inlineStr">
        <is>
          <t>RTF</t>
        </is>
      </c>
      <c r="I448" t="inlineStr">
        <is>
          <t>B104326</t>
        </is>
      </c>
      <c r="J448" s="11" t="inlineStr">
        <is>
          <t>LT084</t>
        </is>
      </c>
      <c r="K448" s="11" t="inlineStr"/>
    </row>
    <row r="449">
      <c r="B449" t="inlineStr">
        <is>
          <t>ConTab_BOM_KP_DripPans_459</t>
        </is>
      </c>
      <c r="C449" s="7" t="inlineStr">
        <is>
          <t>6020-3_4-KP</t>
        </is>
      </c>
      <c r="D449" s="168" t="inlineStr">
        <is>
          <t>Steel</t>
        </is>
      </c>
      <c r="E449" t="inlineStr">
        <is>
          <t>445TS</t>
        </is>
      </c>
      <c r="F449" t="inlineStr">
        <is>
          <t>ExtendedDripPan</t>
        </is>
      </c>
      <c r="G449" t="inlineStr">
        <is>
          <t>Extended Drip Pan</t>
        </is>
      </c>
      <c r="H449" t="inlineStr">
        <is>
          <t>RTF</t>
        </is>
      </c>
      <c r="I449" t="inlineStr">
        <is>
          <t>B104326</t>
        </is>
      </c>
      <c r="J449" s="11" t="inlineStr">
        <is>
          <t>LT084</t>
        </is>
      </c>
      <c r="K449" s="11" t="inlineStr"/>
    </row>
    <row r="450">
      <c r="B450" t="inlineStr">
        <is>
          <t>ConTab_BOM_KP_DripPans_460</t>
        </is>
      </c>
      <c r="C450" s="7" t="inlineStr">
        <is>
          <t>6020-3_4-KP</t>
        </is>
      </c>
      <c r="D450" s="168" t="inlineStr">
        <is>
          <t>Steel</t>
        </is>
      </c>
      <c r="E450" t="inlineStr">
        <is>
          <t>447TS</t>
        </is>
      </c>
      <c r="F450" t="inlineStr">
        <is>
          <t>ExtendedDripPan</t>
        </is>
      </c>
      <c r="G450" t="inlineStr">
        <is>
          <t>Extended Drip Pan</t>
        </is>
      </c>
      <c r="H450" t="inlineStr">
        <is>
          <t>RTF</t>
        </is>
      </c>
      <c r="I450" t="inlineStr">
        <is>
          <t>B104326</t>
        </is>
      </c>
      <c r="J450" s="11" t="inlineStr">
        <is>
          <t>LT084</t>
        </is>
      </c>
      <c r="K450" s="11" t="inlineStr"/>
    </row>
    <row r="451">
      <c r="B451" t="inlineStr">
        <is>
          <t>ConTab_BOM_KP_DripPans_461</t>
        </is>
      </c>
      <c r="C451" s="7" t="inlineStr">
        <is>
          <t>6020-3_4-KP</t>
        </is>
      </c>
      <c r="D451" s="168" t="inlineStr">
        <is>
          <t>Special</t>
        </is>
      </c>
      <c r="E451" t="inlineStr">
        <is>
          <t>All</t>
        </is>
      </c>
      <c r="F451" t="inlineStr">
        <is>
          <t>ExtendedDripPan</t>
        </is>
      </c>
      <c r="G451" t="inlineStr">
        <is>
          <t>Extended Drip Pan</t>
        </is>
      </c>
      <c r="H451" t="inlineStr">
        <is>
          <t>RTF</t>
        </is>
      </c>
      <c r="I451" t="inlineStr">
        <is>
          <t>B104307</t>
        </is>
      </c>
      <c r="J451" s="168" t="inlineStr">
        <is>
          <t>LT029</t>
        </is>
      </c>
      <c r="K451" s="168" t="inlineStr"/>
    </row>
    <row r="452">
      <c r="B452" t="inlineStr">
        <is>
          <t>ConTab_BOM_KP_DripPans_462</t>
        </is>
      </c>
      <c r="C452" s="7" t="inlineStr">
        <is>
          <t>8012-5_6-KP</t>
        </is>
      </c>
      <c r="D452" s="168" t="inlineStr">
        <is>
          <t>Steel</t>
        </is>
      </c>
      <c r="E452" t="inlineStr">
        <is>
          <t>254T</t>
        </is>
      </c>
      <c r="F452" t="inlineStr">
        <is>
          <t>ExtendedDripPan</t>
        </is>
      </c>
      <c r="G452" t="inlineStr">
        <is>
          <t>Extended Drip Pan</t>
        </is>
      </c>
      <c r="H452" t="inlineStr">
        <is>
          <t>91903785</t>
        </is>
      </c>
      <c r="I452" t="inlineStr">
        <is>
          <t>B104322</t>
        </is>
      </c>
      <c r="J452" s="11" t="inlineStr">
        <is>
          <t>LT084</t>
        </is>
      </c>
      <c r="K452" s="11" t="inlineStr"/>
    </row>
    <row r="453">
      <c r="B453" t="inlineStr">
        <is>
          <t>ConTab_BOM_KP_DripPans_463</t>
        </is>
      </c>
      <c r="C453" s="7" t="inlineStr">
        <is>
          <t>8012-5_6-KP</t>
        </is>
      </c>
      <c r="D453" s="168" t="inlineStr">
        <is>
          <t>Steel</t>
        </is>
      </c>
      <c r="E453" t="inlineStr">
        <is>
          <t>256T</t>
        </is>
      </c>
      <c r="F453" t="inlineStr">
        <is>
          <t>ExtendedDripPan</t>
        </is>
      </c>
      <c r="G453" t="inlineStr">
        <is>
          <t>Extended Drip Pan</t>
        </is>
      </c>
      <c r="H453" t="inlineStr">
        <is>
          <t>91903785</t>
        </is>
      </c>
      <c r="I453" t="inlineStr">
        <is>
          <t>B104322</t>
        </is>
      </c>
      <c r="J453" s="11" t="inlineStr">
        <is>
          <t>LT084</t>
        </is>
      </c>
      <c r="K453" s="11" t="inlineStr"/>
    </row>
    <row r="454">
      <c r="B454" t="inlineStr">
        <is>
          <t>ConTab_BOM_KP_DripPans_464</t>
        </is>
      </c>
      <c r="C454" s="7" t="inlineStr">
        <is>
          <t>8012-5_6-KP</t>
        </is>
      </c>
      <c r="D454" s="168" t="inlineStr">
        <is>
          <t>Steel</t>
        </is>
      </c>
      <c r="E454" t="inlineStr">
        <is>
          <t>284T</t>
        </is>
      </c>
      <c r="F454" t="inlineStr">
        <is>
          <t>ExtendedDripPan</t>
        </is>
      </c>
      <c r="G454" t="inlineStr">
        <is>
          <t>Extended Drip Pan</t>
        </is>
      </c>
      <c r="H454" t="inlineStr">
        <is>
          <t>91903785</t>
        </is>
      </c>
      <c r="I454" t="inlineStr">
        <is>
          <t>B104322</t>
        </is>
      </c>
      <c r="J454" s="11" t="inlineStr">
        <is>
          <t>LT084</t>
        </is>
      </c>
      <c r="K454" s="11" t="inlineStr"/>
    </row>
    <row r="455">
      <c r="B455" t="inlineStr">
        <is>
          <t>ConTab_BOM_KP_DripPans_465</t>
        </is>
      </c>
      <c r="C455" s="7" t="inlineStr">
        <is>
          <t>8012-5_6-KP</t>
        </is>
      </c>
      <c r="D455" s="168" t="inlineStr">
        <is>
          <t>Steel</t>
        </is>
      </c>
      <c r="E455" t="inlineStr">
        <is>
          <t>286T</t>
        </is>
      </c>
      <c r="F455" t="inlineStr">
        <is>
          <t>ExtendedDripPan</t>
        </is>
      </c>
      <c r="G455" t="inlineStr">
        <is>
          <t>Extended Drip Pan</t>
        </is>
      </c>
      <c r="H455" t="inlineStr">
        <is>
          <t>91903785</t>
        </is>
      </c>
      <c r="I455" t="inlineStr">
        <is>
          <t>B104322</t>
        </is>
      </c>
      <c r="J455" s="11" t="inlineStr">
        <is>
          <t>LT084</t>
        </is>
      </c>
      <c r="K455" s="11" t="inlineStr"/>
    </row>
    <row r="456">
      <c r="B456" t="inlineStr">
        <is>
          <t>ConTab_BOM_KP_DripPans_466</t>
        </is>
      </c>
      <c r="C456" s="7" t="inlineStr">
        <is>
          <t>8012-5_6-KP</t>
        </is>
      </c>
      <c r="D456" s="168" t="inlineStr">
        <is>
          <t>Steel</t>
        </is>
      </c>
      <c r="E456" t="inlineStr">
        <is>
          <t>324T</t>
        </is>
      </c>
      <c r="F456" t="inlineStr">
        <is>
          <t>ExtendedDripPan</t>
        </is>
      </c>
      <c r="G456" t="inlineStr">
        <is>
          <t>Extended Drip Pan</t>
        </is>
      </c>
      <c r="H456" t="inlineStr">
        <is>
          <t>91903785</t>
        </is>
      </c>
      <c r="I456" t="inlineStr">
        <is>
          <t>B104322</t>
        </is>
      </c>
      <c r="J456" s="11" t="inlineStr">
        <is>
          <t>LT084</t>
        </is>
      </c>
      <c r="K456" s="11" t="inlineStr"/>
    </row>
    <row r="457">
      <c r="B457" t="inlineStr">
        <is>
          <t>ConTab_BOM_KP_DripPans_467</t>
        </is>
      </c>
      <c r="C457" s="7" t="inlineStr">
        <is>
          <t>8012-5_6-KP</t>
        </is>
      </c>
      <c r="D457" s="168" t="inlineStr">
        <is>
          <t>Steel</t>
        </is>
      </c>
      <c r="E457" t="inlineStr">
        <is>
          <t>326T</t>
        </is>
      </c>
      <c r="F457" t="inlineStr">
        <is>
          <t>ExtendedDripPan</t>
        </is>
      </c>
      <c r="G457" t="inlineStr">
        <is>
          <t>Extended Drip Pan</t>
        </is>
      </c>
      <c r="H457" t="inlineStr">
        <is>
          <t>91903785</t>
        </is>
      </c>
      <c r="I457" t="inlineStr">
        <is>
          <t>B104322</t>
        </is>
      </c>
      <c r="J457" s="11" t="inlineStr">
        <is>
          <t>LT084</t>
        </is>
      </c>
      <c r="K457" s="11" t="inlineStr"/>
    </row>
    <row r="458">
      <c r="B458" t="inlineStr">
        <is>
          <t>ConTab_BOM_KP_DripPans_468</t>
        </is>
      </c>
      <c r="C458" s="7" t="inlineStr">
        <is>
          <t>8012-5_6-KP</t>
        </is>
      </c>
      <c r="D458" s="168" t="inlineStr">
        <is>
          <t>Steel</t>
        </is>
      </c>
      <c r="E458" t="inlineStr">
        <is>
          <t>364T</t>
        </is>
      </c>
      <c r="F458" t="inlineStr">
        <is>
          <t>ExtendedDripPan</t>
        </is>
      </c>
      <c r="G458" t="inlineStr">
        <is>
          <t>Extended Drip Pan</t>
        </is>
      </c>
      <c r="H458" t="inlineStr">
        <is>
          <t>91903785</t>
        </is>
      </c>
      <c r="I458" t="inlineStr">
        <is>
          <t>B104322</t>
        </is>
      </c>
      <c r="J458" s="11" t="inlineStr">
        <is>
          <t>LT084</t>
        </is>
      </c>
      <c r="K458" s="11" t="inlineStr"/>
    </row>
    <row r="459">
      <c r="B459" t="inlineStr">
        <is>
          <t>ConTab_BOM_KP_DripPans_469</t>
        </is>
      </c>
      <c r="C459" s="7" t="inlineStr">
        <is>
          <t>8012-5_6-KP</t>
        </is>
      </c>
      <c r="D459" s="168" t="inlineStr">
        <is>
          <t>Steel</t>
        </is>
      </c>
      <c r="E459" t="inlineStr">
        <is>
          <t>365T</t>
        </is>
      </c>
      <c r="F459" t="inlineStr">
        <is>
          <t>ExtendedDripPan</t>
        </is>
      </c>
      <c r="G459" t="inlineStr">
        <is>
          <t>Extended Drip Pan</t>
        </is>
      </c>
      <c r="H459" t="inlineStr">
        <is>
          <t>91903785</t>
        </is>
      </c>
      <c r="I459" t="inlineStr">
        <is>
          <t>B104322</t>
        </is>
      </c>
      <c r="J459" s="11" t="inlineStr">
        <is>
          <t>LT084</t>
        </is>
      </c>
      <c r="K459" s="11" t="inlineStr"/>
    </row>
    <row r="460">
      <c r="B460" t="inlineStr">
        <is>
          <t>ConTab_BOM_KP_DripPans_470</t>
        </is>
      </c>
      <c r="C460" s="7" t="inlineStr">
        <is>
          <t>8012-5_6-KP</t>
        </is>
      </c>
      <c r="D460" s="168" t="inlineStr">
        <is>
          <t>Steel</t>
        </is>
      </c>
      <c r="E460" t="inlineStr">
        <is>
          <t>404T</t>
        </is>
      </c>
      <c r="F460" t="inlineStr">
        <is>
          <t>ExtendedDripPan</t>
        </is>
      </c>
      <c r="G460" t="inlineStr">
        <is>
          <t>Extended Drip Pan</t>
        </is>
      </c>
      <c r="H460" t="inlineStr">
        <is>
          <t>91903785</t>
        </is>
      </c>
      <c r="I460" t="inlineStr">
        <is>
          <t>B104322</t>
        </is>
      </c>
      <c r="J460" s="11" t="inlineStr">
        <is>
          <t>LT084</t>
        </is>
      </c>
      <c r="K460" s="11" t="inlineStr"/>
    </row>
    <row r="461">
      <c r="B461" t="inlineStr">
        <is>
          <t>ConTab_BOM_KP_DripPans_471</t>
        </is>
      </c>
      <c r="C461" s="7" t="inlineStr">
        <is>
          <t>8012-5_6-KP</t>
        </is>
      </c>
      <c r="D461" s="168" t="inlineStr">
        <is>
          <t>Steel</t>
        </is>
      </c>
      <c r="E461" t="inlineStr">
        <is>
          <t>405T</t>
        </is>
      </c>
      <c r="F461" t="inlineStr">
        <is>
          <t>ExtendedDripPan</t>
        </is>
      </c>
      <c r="G461" t="inlineStr">
        <is>
          <t>Extended Drip Pan</t>
        </is>
      </c>
      <c r="H461" t="inlineStr">
        <is>
          <t>91903785</t>
        </is>
      </c>
      <c r="I461" t="inlineStr">
        <is>
          <t>B104322</t>
        </is>
      </c>
      <c r="J461" s="11" t="inlineStr">
        <is>
          <t>LT084</t>
        </is>
      </c>
      <c r="K461" s="11" t="inlineStr"/>
    </row>
    <row r="462">
      <c r="B462" t="inlineStr">
        <is>
          <t>ConTab_BOM_KP_DripPans_472</t>
        </is>
      </c>
      <c r="C462" s="7" t="inlineStr">
        <is>
          <t>8012-5_6-KP</t>
        </is>
      </c>
      <c r="D462" s="168" t="inlineStr">
        <is>
          <t>CI</t>
        </is>
      </c>
      <c r="E462" t="inlineStr">
        <is>
          <t>All</t>
        </is>
      </c>
      <c r="F462" t="inlineStr">
        <is>
          <t>ExtendedDripPan</t>
        </is>
      </c>
      <c r="G462" t="inlineStr">
        <is>
          <t>Extended Drip Pan</t>
        </is>
      </c>
      <c r="H462" t="inlineStr">
        <is>
          <t>RTF</t>
        </is>
      </c>
      <c r="I462" t="inlineStr">
        <is>
          <t>B104320</t>
        </is>
      </c>
      <c r="J462" s="168" t="inlineStr">
        <is>
          <t>LT093</t>
        </is>
      </c>
      <c r="K462" s="168" t="inlineStr"/>
    </row>
    <row r="463">
      <c r="B463" t="inlineStr">
        <is>
          <t>ConTab_BOM_KP_DripPans_473</t>
        </is>
      </c>
      <c r="C463" s="7" t="inlineStr">
        <is>
          <t>8012-5_6-KP</t>
        </is>
      </c>
      <c r="D463" s="168" t="inlineStr">
        <is>
          <t>Special</t>
        </is>
      </c>
      <c r="E463" t="inlineStr">
        <is>
          <t>All</t>
        </is>
      </c>
      <c r="F463" t="inlineStr">
        <is>
          <t>ExtendedDripPan</t>
        </is>
      </c>
      <c r="G463" t="inlineStr">
        <is>
          <t>Extended Drip Pan</t>
        </is>
      </c>
      <c r="H463" t="inlineStr">
        <is>
          <t>RTF</t>
        </is>
      </c>
      <c r="I463" t="inlineStr">
        <is>
          <t>B104307</t>
        </is>
      </c>
      <c r="J463" s="168" t="inlineStr">
        <is>
          <t>LT029</t>
        </is>
      </c>
      <c r="K463" s="168" t="inlineStr"/>
    </row>
    <row r="464">
      <c r="B464" t="inlineStr">
        <is>
          <t>ConTab_BOM_KP_DripPans_474</t>
        </is>
      </c>
      <c r="C464" s="7" t="inlineStr">
        <is>
          <t>8015-3_4-KP</t>
        </is>
      </c>
      <c r="D464" s="168" t="inlineStr">
        <is>
          <t>Steel</t>
        </is>
      </c>
      <c r="E464" t="inlineStr">
        <is>
          <t>284T</t>
        </is>
      </c>
      <c r="F464" t="inlineStr">
        <is>
          <t>ExtendedDripPan</t>
        </is>
      </c>
      <c r="G464" t="inlineStr">
        <is>
          <t>Extended Drip Pan</t>
        </is>
      </c>
      <c r="H464" t="inlineStr">
        <is>
          <t>RTF</t>
        </is>
      </c>
      <c r="I464" t="inlineStr">
        <is>
          <t>B104322</t>
        </is>
      </c>
      <c r="J464" s="11" t="inlineStr">
        <is>
          <t>LT084</t>
        </is>
      </c>
      <c r="K464" s="11" t="inlineStr"/>
    </row>
    <row r="465">
      <c r="B465" t="inlineStr">
        <is>
          <t>ConTab_BOM_KP_DripPans_475</t>
        </is>
      </c>
      <c r="C465" s="7" t="inlineStr">
        <is>
          <t>8015-3_4-KP</t>
        </is>
      </c>
      <c r="D465" s="168" t="inlineStr">
        <is>
          <t>Steel</t>
        </is>
      </c>
      <c r="E465" t="inlineStr">
        <is>
          <t>286T</t>
        </is>
      </c>
      <c r="F465" t="inlineStr">
        <is>
          <t>ExtendedDripPan</t>
        </is>
      </c>
      <c r="G465" t="inlineStr">
        <is>
          <t>Extended Drip Pan</t>
        </is>
      </c>
      <c r="H465" t="inlineStr">
        <is>
          <t>RTF</t>
        </is>
      </c>
      <c r="I465" t="inlineStr">
        <is>
          <t>B104322</t>
        </is>
      </c>
      <c r="J465" s="11" t="inlineStr">
        <is>
          <t>LT084</t>
        </is>
      </c>
      <c r="K465" s="11" t="inlineStr"/>
    </row>
    <row r="466">
      <c r="B466" t="inlineStr">
        <is>
          <t>ConTab_BOM_KP_DripPans_476</t>
        </is>
      </c>
      <c r="C466" s="7" t="inlineStr">
        <is>
          <t>8015-3_4-KP</t>
        </is>
      </c>
      <c r="D466" s="168" t="inlineStr">
        <is>
          <t>Steel</t>
        </is>
      </c>
      <c r="E466" t="inlineStr">
        <is>
          <t>324T</t>
        </is>
      </c>
      <c r="F466" t="inlineStr">
        <is>
          <t>ExtendedDripPan</t>
        </is>
      </c>
      <c r="G466" t="inlineStr">
        <is>
          <t>Extended Drip Pan</t>
        </is>
      </c>
      <c r="H466" t="inlineStr">
        <is>
          <t>RTF</t>
        </is>
      </c>
      <c r="I466" t="inlineStr">
        <is>
          <t>B104322</t>
        </is>
      </c>
      <c r="J466" s="11" t="inlineStr">
        <is>
          <t>LT084</t>
        </is>
      </c>
      <c r="K466" s="11" t="inlineStr"/>
    </row>
    <row r="467">
      <c r="B467" t="inlineStr">
        <is>
          <t>ConTab_BOM_KP_DripPans_477</t>
        </is>
      </c>
      <c r="C467" s="7" t="inlineStr">
        <is>
          <t>8015-3_4-KP</t>
        </is>
      </c>
      <c r="D467" s="168" t="inlineStr">
        <is>
          <t>Steel</t>
        </is>
      </c>
      <c r="E467" t="inlineStr">
        <is>
          <t>326T</t>
        </is>
      </c>
      <c r="F467" t="inlineStr">
        <is>
          <t>ExtendedDripPan</t>
        </is>
      </c>
      <c r="G467" t="inlineStr">
        <is>
          <t>Extended Drip Pan</t>
        </is>
      </c>
      <c r="H467" t="inlineStr">
        <is>
          <t>RTF</t>
        </is>
      </c>
      <c r="I467" t="inlineStr">
        <is>
          <t>B104322</t>
        </is>
      </c>
      <c r="J467" s="11" t="inlineStr">
        <is>
          <t>LT084</t>
        </is>
      </c>
      <c r="K467" s="11" t="inlineStr"/>
    </row>
    <row r="468">
      <c r="B468" t="inlineStr">
        <is>
          <t>ConTab_BOM_KP_DripPans_478</t>
        </is>
      </c>
      <c r="C468" s="7" t="inlineStr">
        <is>
          <t>8015-3_4-KP</t>
        </is>
      </c>
      <c r="D468" s="168" t="inlineStr">
        <is>
          <t>Steel</t>
        </is>
      </c>
      <c r="E468" t="inlineStr">
        <is>
          <t>364T</t>
        </is>
      </c>
      <c r="F468" t="inlineStr">
        <is>
          <t>ExtendedDripPan</t>
        </is>
      </c>
      <c r="G468" t="inlineStr">
        <is>
          <t>Extended Drip Pan</t>
        </is>
      </c>
      <c r="H468" t="inlineStr">
        <is>
          <t>RTF</t>
        </is>
      </c>
      <c r="I468" t="inlineStr">
        <is>
          <t>B104322</t>
        </is>
      </c>
      <c r="J468" s="11" t="inlineStr">
        <is>
          <t>LT084</t>
        </is>
      </c>
      <c r="K468" s="11" t="inlineStr"/>
    </row>
    <row r="469">
      <c r="B469" t="inlineStr">
        <is>
          <t>ConTab_BOM_KP_DripPans_479</t>
        </is>
      </c>
      <c r="C469" s="7" t="inlineStr">
        <is>
          <t>8015-3_4-KP</t>
        </is>
      </c>
      <c r="D469" s="168" t="inlineStr">
        <is>
          <t>Steel</t>
        </is>
      </c>
      <c r="E469" t="inlineStr">
        <is>
          <t>365T</t>
        </is>
      </c>
      <c r="F469" t="inlineStr">
        <is>
          <t>ExtendedDripPan</t>
        </is>
      </c>
      <c r="G469" t="inlineStr">
        <is>
          <t>Extended Drip Pan</t>
        </is>
      </c>
      <c r="H469" t="inlineStr">
        <is>
          <t>RTF</t>
        </is>
      </c>
      <c r="I469" t="inlineStr">
        <is>
          <t>B104322</t>
        </is>
      </c>
      <c r="J469" s="11" t="inlineStr">
        <is>
          <t>LT084</t>
        </is>
      </c>
      <c r="K469" s="11" t="inlineStr"/>
    </row>
    <row r="470">
      <c r="B470" t="inlineStr">
        <is>
          <t>ConTab_BOM_KP_DripPans_480</t>
        </is>
      </c>
      <c r="C470" s="7" t="inlineStr">
        <is>
          <t>8015-3_4-KP</t>
        </is>
      </c>
      <c r="D470" s="168" t="inlineStr">
        <is>
          <t>Steel</t>
        </is>
      </c>
      <c r="E470" t="inlineStr">
        <is>
          <t>404T</t>
        </is>
      </c>
      <c r="F470" t="inlineStr">
        <is>
          <t>ExtendedDripPan</t>
        </is>
      </c>
      <c r="G470" t="inlineStr">
        <is>
          <t>Extended Drip Pan</t>
        </is>
      </c>
      <c r="H470" t="inlineStr">
        <is>
          <t>RTF</t>
        </is>
      </c>
      <c r="I470" t="inlineStr">
        <is>
          <t>B104322</t>
        </is>
      </c>
      <c r="J470" s="11" t="inlineStr">
        <is>
          <t>LT084</t>
        </is>
      </c>
      <c r="K470" s="11" t="inlineStr"/>
    </row>
    <row r="471">
      <c r="B471" t="inlineStr">
        <is>
          <t>ConTab_BOM_KP_DripPans_481</t>
        </is>
      </c>
      <c r="C471" s="7" t="inlineStr">
        <is>
          <t>8015-3_4-KP</t>
        </is>
      </c>
      <c r="D471" s="168" t="inlineStr">
        <is>
          <t>Steel</t>
        </is>
      </c>
      <c r="E471" t="inlineStr">
        <is>
          <t>405T</t>
        </is>
      </c>
      <c r="F471" t="inlineStr">
        <is>
          <t>ExtendedDripPan</t>
        </is>
      </c>
      <c r="G471" t="inlineStr">
        <is>
          <t>Extended Drip Pan</t>
        </is>
      </c>
      <c r="H471" t="inlineStr">
        <is>
          <t>RTF</t>
        </is>
      </c>
      <c r="I471" t="inlineStr">
        <is>
          <t>B104322</t>
        </is>
      </c>
      <c r="J471" s="11" t="inlineStr">
        <is>
          <t>LT084</t>
        </is>
      </c>
      <c r="K471" s="11" t="inlineStr"/>
    </row>
    <row r="472">
      <c r="B472" t="inlineStr">
        <is>
          <t>ConTab_BOM_KP_DripPans_482</t>
        </is>
      </c>
      <c r="C472" s="7" t="inlineStr">
        <is>
          <t>8015-3_4-KP</t>
        </is>
      </c>
      <c r="D472" s="168" t="inlineStr">
        <is>
          <t>Steel</t>
        </is>
      </c>
      <c r="E472" t="inlineStr">
        <is>
          <t>444T</t>
        </is>
      </c>
      <c r="F472" t="inlineStr">
        <is>
          <t>ExtendedDripPan</t>
        </is>
      </c>
      <c r="G472" t="inlineStr">
        <is>
          <t>Extended Drip Pan</t>
        </is>
      </c>
      <c r="H472" t="inlineStr">
        <is>
          <t>RTF</t>
        </is>
      </c>
      <c r="I472" t="inlineStr">
        <is>
          <t>B104322</t>
        </is>
      </c>
      <c r="J472" s="11" t="inlineStr">
        <is>
          <t>LT084</t>
        </is>
      </c>
      <c r="K472" s="11" t="inlineStr"/>
    </row>
    <row r="473">
      <c r="B473" t="inlineStr">
        <is>
          <t>ConTab_BOM_KP_DripPans_483</t>
        </is>
      </c>
      <c r="C473" s="7" t="inlineStr">
        <is>
          <t>8015-3_4-KP</t>
        </is>
      </c>
      <c r="D473" s="168" t="inlineStr">
        <is>
          <t>Steel</t>
        </is>
      </c>
      <c r="E473" t="inlineStr">
        <is>
          <t>445T</t>
        </is>
      </c>
      <c r="F473" t="inlineStr">
        <is>
          <t>ExtendedDripPan</t>
        </is>
      </c>
      <c r="G473" t="inlineStr">
        <is>
          <t>Extended Drip Pan</t>
        </is>
      </c>
      <c r="H473" t="inlineStr">
        <is>
          <t>RTF</t>
        </is>
      </c>
      <c r="I473" t="inlineStr">
        <is>
          <t>B104322</t>
        </is>
      </c>
      <c r="J473" s="11" t="inlineStr">
        <is>
          <t>LT084</t>
        </is>
      </c>
      <c r="K473" s="11" t="inlineStr"/>
    </row>
    <row r="474">
      <c r="B474" t="inlineStr">
        <is>
          <t>ConTab_BOM_KP_DripPans_484</t>
        </is>
      </c>
      <c r="C474" s="7" t="inlineStr">
        <is>
          <t>8015-3_4-KP</t>
        </is>
      </c>
      <c r="D474" s="168" t="inlineStr">
        <is>
          <t>CI</t>
        </is>
      </c>
      <c r="E474" t="inlineStr">
        <is>
          <t>All</t>
        </is>
      </c>
      <c r="F474" t="inlineStr">
        <is>
          <t>ExtendedDripPan</t>
        </is>
      </c>
      <c r="G474" t="inlineStr">
        <is>
          <t>Extended Drip Pan</t>
        </is>
      </c>
      <c r="H474" t="inlineStr">
        <is>
          <t>RTF</t>
        </is>
      </c>
      <c r="I474" t="inlineStr">
        <is>
          <t>B104321</t>
        </is>
      </c>
      <c r="J474" s="168" t="inlineStr">
        <is>
          <t>LT093</t>
        </is>
      </c>
      <c r="K474" s="168" t="inlineStr"/>
    </row>
    <row r="475">
      <c r="B475" t="inlineStr">
        <is>
          <t>ConTab_BOM_KP_DripPans_485</t>
        </is>
      </c>
      <c r="C475" s="7" t="inlineStr">
        <is>
          <t>8015-3_4-KP</t>
        </is>
      </c>
      <c r="D475" s="168" t="inlineStr">
        <is>
          <t>Special</t>
        </is>
      </c>
      <c r="E475" t="inlineStr">
        <is>
          <t>All</t>
        </is>
      </c>
      <c r="F475" t="inlineStr">
        <is>
          <t>ExtendedDripPan</t>
        </is>
      </c>
      <c r="G475" t="inlineStr">
        <is>
          <t>Extended Drip Pan</t>
        </is>
      </c>
      <c r="H475" t="inlineStr">
        <is>
          <t>RTF</t>
        </is>
      </c>
      <c r="I475" t="inlineStr">
        <is>
          <t>B104307</t>
        </is>
      </c>
      <c r="J475" s="168" t="inlineStr">
        <is>
          <t>LT029</t>
        </is>
      </c>
      <c r="K475" s="168" t="inlineStr"/>
    </row>
    <row r="476">
      <c r="B476" t="inlineStr">
        <is>
          <t>ConTab_BOM_KP_DripPans_486</t>
        </is>
      </c>
      <c r="C476" s="7" t="inlineStr">
        <is>
          <t>8020-5_6-KP</t>
        </is>
      </c>
      <c r="D476" s="168" t="inlineStr">
        <is>
          <t>Steel</t>
        </is>
      </c>
      <c r="E476" s="168" t="inlineStr">
        <is>
          <t>All</t>
        </is>
      </c>
      <c r="F476" t="inlineStr">
        <is>
          <t>ExtendedDripPan</t>
        </is>
      </c>
      <c r="G476" t="inlineStr">
        <is>
          <t>Extended Drip Pan</t>
        </is>
      </c>
      <c r="H476" t="inlineStr">
        <is>
          <t>RTF</t>
        </is>
      </c>
      <c r="I476" t="inlineStr">
        <is>
          <t>B104323</t>
        </is>
      </c>
      <c r="J476" s="11" t="inlineStr">
        <is>
          <t>LT084</t>
        </is>
      </c>
      <c r="K476" s="11" t="inlineStr"/>
    </row>
    <row r="477">
      <c r="B477" t="inlineStr">
        <is>
          <t>ConTab_BOM_KP_DripPans_487</t>
        </is>
      </c>
      <c r="C477" s="7" t="inlineStr">
        <is>
          <t>8020-5_6-KP</t>
        </is>
      </c>
      <c r="D477" s="168" t="inlineStr">
        <is>
          <t>Special</t>
        </is>
      </c>
      <c r="E477" s="168" t="inlineStr">
        <is>
          <t>All</t>
        </is>
      </c>
      <c r="F477" t="inlineStr">
        <is>
          <t>ExtendedDripPan</t>
        </is>
      </c>
      <c r="G477" t="inlineStr">
        <is>
          <t>Extended Drip Pan</t>
        </is>
      </c>
      <c r="H477" t="inlineStr">
        <is>
          <t>RTF</t>
        </is>
      </c>
      <c r="I477" t="inlineStr">
        <is>
          <t>B104307</t>
        </is>
      </c>
      <c r="J477" s="168" t="inlineStr">
        <is>
          <t>LT029</t>
        </is>
      </c>
      <c r="K477" s="168" t="inlineStr"/>
    </row>
    <row r="478">
      <c r="B478" t="inlineStr">
        <is>
          <t>ConTab_BOM_KP_DripPans_488</t>
        </is>
      </c>
      <c r="C478" s="7" t="inlineStr">
        <is>
          <t>1012-9_0-KP</t>
        </is>
      </c>
      <c r="D478" s="168" t="inlineStr">
        <is>
          <t>Steel</t>
        </is>
      </c>
      <c r="E478" t="inlineStr">
        <is>
          <t>284T</t>
        </is>
      </c>
      <c r="F478" t="inlineStr">
        <is>
          <t>ExtendedDripPan</t>
        </is>
      </c>
      <c r="G478" t="inlineStr">
        <is>
          <t>Extended Drip Pan</t>
        </is>
      </c>
      <c r="H478" t="inlineStr">
        <is>
          <t>RTF</t>
        </is>
      </c>
      <c r="I478" t="inlineStr">
        <is>
          <t>B104322</t>
        </is>
      </c>
      <c r="J478" s="11" t="inlineStr">
        <is>
          <t>LT084</t>
        </is>
      </c>
      <c r="K478" s="11" t="inlineStr"/>
    </row>
    <row r="479">
      <c r="B479" t="inlineStr">
        <is>
          <t>ConTab_BOM_KP_DripPans_489</t>
        </is>
      </c>
      <c r="C479" s="7" t="inlineStr">
        <is>
          <t>1012-9_0-KP</t>
        </is>
      </c>
      <c r="D479" s="168" t="inlineStr">
        <is>
          <t>Steel</t>
        </is>
      </c>
      <c r="E479" t="inlineStr">
        <is>
          <t>286T</t>
        </is>
      </c>
      <c r="F479" t="inlineStr">
        <is>
          <t>ExtendedDripPan</t>
        </is>
      </c>
      <c r="G479" t="inlineStr">
        <is>
          <t>Extended Drip Pan</t>
        </is>
      </c>
      <c r="H479" t="inlineStr">
        <is>
          <t>RTF</t>
        </is>
      </c>
      <c r="I479" t="inlineStr">
        <is>
          <t>B104322</t>
        </is>
      </c>
      <c r="J479" s="11" t="inlineStr">
        <is>
          <t>LT084</t>
        </is>
      </c>
      <c r="K479" s="11" t="inlineStr"/>
    </row>
    <row r="480">
      <c r="B480" t="inlineStr">
        <is>
          <t>ConTab_BOM_KP_DripPans_490</t>
        </is>
      </c>
      <c r="C480" s="7" t="inlineStr">
        <is>
          <t>1012-9_0-KP</t>
        </is>
      </c>
      <c r="D480" s="168" t="inlineStr">
        <is>
          <t>Steel</t>
        </is>
      </c>
      <c r="E480" t="inlineStr">
        <is>
          <t>324T</t>
        </is>
      </c>
      <c r="F480" t="inlineStr">
        <is>
          <t>ExtendedDripPan</t>
        </is>
      </c>
      <c r="G480" t="inlineStr">
        <is>
          <t>Extended Drip Pan</t>
        </is>
      </c>
      <c r="H480" t="inlineStr">
        <is>
          <t>RTF</t>
        </is>
      </c>
      <c r="I480" t="inlineStr">
        <is>
          <t>B104322</t>
        </is>
      </c>
      <c r="J480" s="11" t="inlineStr">
        <is>
          <t>LT084</t>
        </is>
      </c>
      <c r="K480" s="11" t="inlineStr"/>
    </row>
    <row r="481">
      <c r="B481" t="inlineStr">
        <is>
          <t>ConTab_BOM_KP_DripPans_491</t>
        </is>
      </c>
      <c r="C481" s="7" t="inlineStr">
        <is>
          <t>1012-9_0-KP</t>
        </is>
      </c>
      <c r="D481" s="168" t="inlineStr">
        <is>
          <t>Steel</t>
        </is>
      </c>
      <c r="E481" t="inlineStr">
        <is>
          <t>326T</t>
        </is>
      </c>
      <c r="F481" t="inlineStr">
        <is>
          <t>ExtendedDripPan</t>
        </is>
      </c>
      <c r="G481" t="inlineStr">
        <is>
          <t>Extended Drip Pan</t>
        </is>
      </c>
      <c r="H481" t="inlineStr">
        <is>
          <t>RTF</t>
        </is>
      </c>
      <c r="I481" t="inlineStr">
        <is>
          <t>B104322</t>
        </is>
      </c>
      <c r="J481" s="11" t="inlineStr">
        <is>
          <t>LT084</t>
        </is>
      </c>
      <c r="K481" s="11" t="inlineStr"/>
    </row>
    <row r="482">
      <c r="B482" t="inlineStr">
        <is>
          <t>ConTab_BOM_KP_DripPans_492</t>
        </is>
      </c>
      <c r="C482" s="7" t="inlineStr">
        <is>
          <t>1012-9_0-KP</t>
        </is>
      </c>
      <c r="D482" s="168" t="inlineStr">
        <is>
          <t>Steel</t>
        </is>
      </c>
      <c r="E482" t="inlineStr">
        <is>
          <t>364T</t>
        </is>
      </c>
      <c r="F482" t="inlineStr">
        <is>
          <t>ExtendedDripPan</t>
        </is>
      </c>
      <c r="G482" t="inlineStr">
        <is>
          <t>Extended Drip Pan</t>
        </is>
      </c>
      <c r="H482" t="inlineStr">
        <is>
          <t>RTF</t>
        </is>
      </c>
      <c r="I482" t="inlineStr">
        <is>
          <t>B104322</t>
        </is>
      </c>
      <c r="J482" s="11" t="inlineStr">
        <is>
          <t>LT084</t>
        </is>
      </c>
      <c r="K482" s="11" t="inlineStr"/>
    </row>
    <row r="483">
      <c r="B483" t="inlineStr">
        <is>
          <t>ConTab_BOM_KP_DripPans_493</t>
        </is>
      </c>
      <c r="C483" s="7" t="inlineStr">
        <is>
          <t>1012-9_0-KP</t>
        </is>
      </c>
      <c r="D483" s="168" t="inlineStr">
        <is>
          <t>Steel</t>
        </is>
      </c>
      <c r="E483" t="inlineStr">
        <is>
          <t>365T</t>
        </is>
      </c>
      <c r="F483" t="inlineStr">
        <is>
          <t>ExtendedDripPan</t>
        </is>
      </c>
      <c r="G483" t="inlineStr">
        <is>
          <t>Extended Drip Pan</t>
        </is>
      </c>
      <c r="H483" t="inlineStr">
        <is>
          <t>RTF</t>
        </is>
      </c>
      <c r="I483" t="inlineStr">
        <is>
          <t>B104322</t>
        </is>
      </c>
      <c r="J483" s="11" t="inlineStr">
        <is>
          <t>LT084</t>
        </is>
      </c>
      <c r="K483" s="11" t="inlineStr"/>
    </row>
    <row r="484">
      <c r="B484" t="inlineStr">
        <is>
          <t>ConTab_BOM_KP_DripPans_494</t>
        </is>
      </c>
      <c r="C484" s="7" t="inlineStr">
        <is>
          <t>1012-9_0-KP</t>
        </is>
      </c>
      <c r="D484" s="168" t="inlineStr">
        <is>
          <t>Steel</t>
        </is>
      </c>
      <c r="E484" t="inlineStr">
        <is>
          <t>404T</t>
        </is>
      </c>
      <c r="F484" t="inlineStr">
        <is>
          <t>ExtendedDripPan</t>
        </is>
      </c>
      <c r="G484" t="inlineStr">
        <is>
          <t>Extended Drip Pan</t>
        </is>
      </c>
      <c r="H484" t="inlineStr">
        <is>
          <t>RTF</t>
        </is>
      </c>
      <c r="I484" t="inlineStr">
        <is>
          <t>B104322</t>
        </is>
      </c>
      <c r="J484" s="11" t="inlineStr">
        <is>
          <t>LT084</t>
        </is>
      </c>
      <c r="K484" s="11" t="inlineStr"/>
    </row>
    <row r="485">
      <c r="B485" t="inlineStr">
        <is>
          <t>ConTab_BOM_KP_DripPans_495</t>
        </is>
      </c>
      <c r="C485" s="7" t="inlineStr">
        <is>
          <t>1012-9_0-KP</t>
        </is>
      </c>
      <c r="D485" s="168" t="inlineStr">
        <is>
          <t>Steel</t>
        </is>
      </c>
      <c r="E485" t="inlineStr">
        <is>
          <t>405T</t>
        </is>
      </c>
      <c r="F485" t="inlineStr">
        <is>
          <t>ExtendedDripPan</t>
        </is>
      </c>
      <c r="G485" t="inlineStr">
        <is>
          <t>Extended Drip Pan</t>
        </is>
      </c>
      <c r="H485" t="inlineStr">
        <is>
          <t>RTF</t>
        </is>
      </c>
      <c r="I485" t="inlineStr">
        <is>
          <t>B104322</t>
        </is>
      </c>
      <c r="J485" s="11" t="inlineStr">
        <is>
          <t>LT084</t>
        </is>
      </c>
      <c r="K485" s="11" t="inlineStr"/>
    </row>
    <row r="486">
      <c r="B486" t="inlineStr">
        <is>
          <t>ConTab_BOM_KP_DripPans_496</t>
        </is>
      </c>
      <c r="C486" s="7" t="inlineStr">
        <is>
          <t>1012-9_0-KP</t>
        </is>
      </c>
      <c r="D486" s="168" t="inlineStr">
        <is>
          <t>Steel</t>
        </is>
      </c>
      <c r="E486" t="inlineStr">
        <is>
          <t>444T</t>
        </is>
      </c>
      <c r="F486" t="inlineStr">
        <is>
          <t>ExtendedDripPan</t>
        </is>
      </c>
      <c r="G486" t="inlineStr">
        <is>
          <t>Extended Drip Pan</t>
        </is>
      </c>
      <c r="H486" t="inlineStr">
        <is>
          <t>RTF</t>
        </is>
      </c>
      <c r="I486" t="inlineStr">
        <is>
          <t>B104322</t>
        </is>
      </c>
      <c r="J486" s="11" t="inlineStr">
        <is>
          <t>LT084</t>
        </is>
      </c>
      <c r="K486" s="11" t="inlineStr"/>
    </row>
    <row r="487">
      <c r="B487" t="inlineStr">
        <is>
          <t>ConTab_BOM_KP_DripPans_497</t>
        </is>
      </c>
      <c r="C487" s="7" t="inlineStr">
        <is>
          <t>1012-9_0-KP</t>
        </is>
      </c>
      <c r="D487" s="168" t="inlineStr">
        <is>
          <t>Steel</t>
        </is>
      </c>
      <c r="E487" t="inlineStr">
        <is>
          <t>445T</t>
        </is>
      </c>
      <c r="F487" t="inlineStr">
        <is>
          <t>ExtendedDripPan</t>
        </is>
      </c>
      <c r="G487" t="inlineStr">
        <is>
          <t>Extended Drip Pan</t>
        </is>
      </c>
      <c r="H487" t="inlineStr">
        <is>
          <t>RTF</t>
        </is>
      </c>
      <c r="I487" t="inlineStr">
        <is>
          <t>B104322</t>
        </is>
      </c>
      <c r="J487" s="11" t="inlineStr">
        <is>
          <t>LT084</t>
        </is>
      </c>
      <c r="K487" s="11" t="inlineStr"/>
    </row>
    <row r="488">
      <c r="B488" t="inlineStr">
        <is>
          <t>ConTab_BOM_KP_DripPans_498</t>
        </is>
      </c>
      <c r="C488" s="7" t="inlineStr">
        <is>
          <t>1012-9_0-KP</t>
        </is>
      </c>
      <c r="D488" s="168" t="inlineStr">
        <is>
          <t>CI</t>
        </is>
      </c>
      <c r="E488" t="inlineStr">
        <is>
          <t>All</t>
        </is>
      </c>
      <c r="F488" t="inlineStr">
        <is>
          <t>ExtendedDripPan</t>
        </is>
      </c>
      <c r="G488" t="inlineStr">
        <is>
          <t>Extended Drip Pan</t>
        </is>
      </c>
      <c r="H488" t="inlineStr">
        <is>
          <t>RTF</t>
        </is>
      </c>
      <c r="I488" t="inlineStr">
        <is>
          <t>B104322</t>
        </is>
      </c>
      <c r="J488" s="168" t="inlineStr">
        <is>
          <t>LT093</t>
        </is>
      </c>
      <c r="K488" s="168" t="inlineStr"/>
    </row>
    <row r="489">
      <c r="B489" t="inlineStr">
        <is>
          <t>ConTab_BOM_KP_DripPans_499</t>
        </is>
      </c>
      <c r="C489" s="7" t="inlineStr">
        <is>
          <t>1012-9_0-KP</t>
        </is>
      </c>
      <c r="D489" s="168" t="inlineStr">
        <is>
          <t>Special</t>
        </is>
      </c>
      <c r="E489" t="inlineStr">
        <is>
          <t>All</t>
        </is>
      </c>
      <c r="F489" t="inlineStr">
        <is>
          <t>ExtendedDripPan</t>
        </is>
      </c>
      <c r="G489" t="inlineStr">
        <is>
          <t>Extended Drip Pan</t>
        </is>
      </c>
      <c r="H489" t="inlineStr">
        <is>
          <t>RTF</t>
        </is>
      </c>
      <c r="I489" t="inlineStr">
        <is>
          <t>B104307</t>
        </is>
      </c>
      <c r="J489" s="168" t="inlineStr">
        <is>
          <t>LT029</t>
        </is>
      </c>
      <c r="K489" s="168" t="inlineStr"/>
    </row>
    <row r="490">
      <c r="B490" t="inlineStr">
        <is>
          <t>ConTab_BOM_KP_DripPans_500</t>
        </is>
      </c>
      <c r="C490" s="7" t="inlineStr">
        <is>
          <t>1015-3_4-KP</t>
        </is>
      </c>
      <c r="D490" s="168" t="inlineStr">
        <is>
          <t>Steel</t>
        </is>
      </c>
      <c r="E490" t="inlineStr">
        <is>
          <t>324T</t>
        </is>
      </c>
      <c r="F490" t="inlineStr">
        <is>
          <t>ExtendedDripPan</t>
        </is>
      </c>
      <c r="G490" t="inlineStr">
        <is>
          <t>Extended Drip Pan</t>
        </is>
      </c>
      <c r="H490" t="inlineStr">
        <is>
          <t>RTF</t>
        </is>
      </c>
      <c r="I490" t="inlineStr">
        <is>
          <t>B104322</t>
        </is>
      </c>
      <c r="J490" s="11" t="inlineStr">
        <is>
          <t>LT084</t>
        </is>
      </c>
      <c r="K490" s="11" t="inlineStr"/>
    </row>
    <row r="491">
      <c r="B491" t="inlineStr">
        <is>
          <t>ConTab_BOM_KP_DripPans_501</t>
        </is>
      </c>
      <c r="C491" s="7" t="inlineStr">
        <is>
          <t>1015-3_4-KP</t>
        </is>
      </c>
      <c r="D491" s="168" t="inlineStr">
        <is>
          <t>Steel</t>
        </is>
      </c>
      <c r="E491" t="inlineStr">
        <is>
          <t>326T</t>
        </is>
      </c>
      <c r="F491" t="inlineStr">
        <is>
          <t>ExtendedDripPan</t>
        </is>
      </c>
      <c r="G491" t="inlineStr">
        <is>
          <t>Extended Drip Pan</t>
        </is>
      </c>
      <c r="H491" t="inlineStr">
        <is>
          <t>RTF</t>
        </is>
      </c>
      <c r="I491" t="inlineStr">
        <is>
          <t>B104322</t>
        </is>
      </c>
      <c r="J491" s="11" t="inlineStr">
        <is>
          <t>LT084</t>
        </is>
      </c>
      <c r="K491" s="11" t="inlineStr"/>
    </row>
    <row r="492">
      <c r="B492" t="inlineStr">
        <is>
          <t>ConTab_BOM_KP_DripPans_502</t>
        </is>
      </c>
      <c r="C492" s="7" t="inlineStr">
        <is>
          <t>1015-3_4-KP</t>
        </is>
      </c>
      <c r="D492" s="168" t="inlineStr">
        <is>
          <t>Steel</t>
        </is>
      </c>
      <c r="E492" t="inlineStr">
        <is>
          <t>364T</t>
        </is>
      </c>
      <c r="F492" t="inlineStr">
        <is>
          <t>ExtendedDripPan</t>
        </is>
      </c>
      <c r="G492" t="inlineStr">
        <is>
          <t>Extended Drip Pan</t>
        </is>
      </c>
      <c r="H492" t="inlineStr">
        <is>
          <t>RTF</t>
        </is>
      </c>
      <c r="I492" t="inlineStr">
        <is>
          <t>B104322</t>
        </is>
      </c>
      <c r="J492" s="11" t="inlineStr">
        <is>
          <t>LT084</t>
        </is>
      </c>
      <c r="K492" s="11" t="inlineStr"/>
    </row>
    <row r="493">
      <c r="B493" t="inlineStr">
        <is>
          <t>ConTab_BOM_KP_DripPans_503</t>
        </is>
      </c>
      <c r="C493" s="7" t="inlineStr">
        <is>
          <t>1015-3_4-KP</t>
        </is>
      </c>
      <c r="D493" s="168" t="inlineStr">
        <is>
          <t>Steel</t>
        </is>
      </c>
      <c r="E493" t="inlineStr">
        <is>
          <t>365T</t>
        </is>
      </c>
      <c r="F493" t="inlineStr">
        <is>
          <t>ExtendedDripPan</t>
        </is>
      </c>
      <c r="G493" t="inlineStr">
        <is>
          <t>Extended Drip Pan</t>
        </is>
      </c>
      <c r="H493" t="inlineStr">
        <is>
          <t>RTF</t>
        </is>
      </c>
      <c r="I493" t="inlineStr">
        <is>
          <t>B104322</t>
        </is>
      </c>
      <c r="J493" s="11" t="inlineStr">
        <is>
          <t>LT084</t>
        </is>
      </c>
      <c r="K493" s="11" t="inlineStr"/>
    </row>
    <row r="494">
      <c r="B494" t="inlineStr">
        <is>
          <t>ConTab_BOM_KP_DripPans_504</t>
        </is>
      </c>
      <c r="C494" s="7" t="inlineStr">
        <is>
          <t>1015-3_4-KP</t>
        </is>
      </c>
      <c r="D494" s="168" t="inlineStr">
        <is>
          <t>Steel</t>
        </is>
      </c>
      <c r="E494" t="inlineStr">
        <is>
          <t>404T</t>
        </is>
      </c>
      <c r="F494" t="inlineStr">
        <is>
          <t>ExtendedDripPan</t>
        </is>
      </c>
      <c r="G494" t="inlineStr">
        <is>
          <t>Extended Drip Pan</t>
        </is>
      </c>
      <c r="H494" t="inlineStr">
        <is>
          <t>RTF</t>
        </is>
      </c>
      <c r="I494" t="inlineStr">
        <is>
          <t>B104322</t>
        </is>
      </c>
      <c r="J494" s="11" t="inlineStr">
        <is>
          <t>LT084</t>
        </is>
      </c>
      <c r="K494" s="11" t="inlineStr"/>
    </row>
    <row r="495">
      <c r="B495" t="inlineStr">
        <is>
          <t>ConTab_BOM_KP_DripPans_505</t>
        </is>
      </c>
      <c r="C495" s="7" t="inlineStr">
        <is>
          <t>1015-3_4-KP</t>
        </is>
      </c>
      <c r="D495" s="168" t="inlineStr">
        <is>
          <t>Steel</t>
        </is>
      </c>
      <c r="E495" t="inlineStr">
        <is>
          <t>405T</t>
        </is>
      </c>
      <c r="F495" t="inlineStr">
        <is>
          <t>ExtendedDripPan</t>
        </is>
      </c>
      <c r="G495" t="inlineStr">
        <is>
          <t>Extended Drip Pan</t>
        </is>
      </c>
      <c r="H495" t="inlineStr">
        <is>
          <t>RTF</t>
        </is>
      </c>
      <c r="I495" t="inlineStr">
        <is>
          <t>B104322</t>
        </is>
      </c>
      <c r="J495" s="11" t="inlineStr">
        <is>
          <t>LT084</t>
        </is>
      </c>
      <c r="K495" s="11" t="inlineStr"/>
    </row>
    <row r="496">
      <c r="B496" t="inlineStr">
        <is>
          <t>ConTab_BOM_KP_DripPans_506</t>
        </is>
      </c>
      <c r="C496" s="7" t="inlineStr">
        <is>
          <t>1015-3_4-KP</t>
        </is>
      </c>
      <c r="D496" s="168" t="inlineStr">
        <is>
          <t>Steel</t>
        </is>
      </c>
      <c r="E496" t="inlineStr">
        <is>
          <t>404TS</t>
        </is>
      </c>
      <c r="F496" t="inlineStr">
        <is>
          <t>ExtendedDripPan</t>
        </is>
      </c>
      <c r="G496" t="inlineStr">
        <is>
          <t>Extended Drip Pan</t>
        </is>
      </c>
      <c r="H496" t="inlineStr">
        <is>
          <t>RTF</t>
        </is>
      </c>
      <c r="I496" t="inlineStr">
        <is>
          <t>B104322</t>
        </is>
      </c>
      <c r="J496" s="11" t="inlineStr">
        <is>
          <t>LT084</t>
        </is>
      </c>
      <c r="K496" s="11" t="inlineStr"/>
    </row>
    <row r="497">
      <c r="B497" t="inlineStr">
        <is>
          <t>ConTab_BOM_KP_DripPans_507</t>
        </is>
      </c>
      <c r="C497" s="7" t="inlineStr">
        <is>
          <t>1015-3_4-KP</t>
        </is>
      </c>
      <c r="D497" s="168" t="inlineStr">
        <is>
          <t>Steel</t>
        </is>
      </c>
      <c r="E497" t="inlineStr">
        <is>
          <t>405TS</t>
        </is>
      </c>
      <c r="F497" t="inlineStr">
        <is>
          <t>ExtendedDripPan</t>
        </is>
      </c>
      <c r="G497" t="inlineStr">
        <is>
          <t>Extended Drip Pan</t>
        </is>
      </c>
      <c r="H497" t="inlineStr">
        <is>
          <t>RTF</t>
        </is>
      </c>
      <c r="I497" t="inlineStr">
        <is>
          <t>B104322</t>
        </is>
      </c>
      <c r="J497" s="11" t="inlineStr">
        <is>
          <t>LT084</t>
        </is>
      </c>
      <c r="K497" s="11" t="inlineStr"/>
    </row>
    <row r="498">
      <c r="B498" t="inlineStr">
        <is>
          <t>ConTab_BOM_KP_DripPans_508</t>
        </is>
      </c>
      <c r="C498" s="7" t="inlineStr">
        <is>
          <t>1015-3_4-KP</t>
        </is>
      </c>
      <c r="D498" s="168" t="inlineStr">
        <is>
          <t>Steel</t>
        </is>
      </c>
      <c r="E498" t="inlineStr">
        <is>
          <t>444T</t>
        </is>
      </c>
      <c r="F498" t="inlineStr">
        <is>
          <t>ExtendedDripPan</t>
        </is>
      </c>
      <c r="G498" t="inlineStr">
        <is>
          <t>Extended Drip Pan</t>
        </is>
      </c>
      <c r="H498" t="inlineStr">
        <is>
          <t>RTF</t>
        </is>
      </c>
      <c r="I498" t="inlineStr">
        <is>
          <t>B104322</t>
        </is>
      </c>
      <c r="J498" s="11" t="inlineStr">
        <is>
          <t>LT084</t>
        </is>
      </c>
      <c r="K498" s="11" t="inlineStr"/>
    </row>
    <row r="499">
      <c r="B499" t="inlineStr">
        <is>
          <t>ConTab_BOM_KP_DripPans_509</t>
        </is>
      </c>
      <c r="C499" s="7" t="inlineStr">
        <is>
          <t>1015-3_4-KP</t>
        </is>
      </c>
      <c r="D499" s="168" t="inlineStr">
        <is>
          <t>Steel</t>
        </is>
      </c>
      <c r="E499" t="inlineStr">
        <is>
          <t>445T</t>
        </is>
      </c>
      <c r="F499" t="inlineStr">
        <is>
          <t>ExtendedDripPan</t>
        </is>
      </c>
      <c r="G499" t="inlineStr">
        <is>
          <t>Extended Drip Pan</t>
        </is>
      </c>
      <c r="H499" t="inlineStr">
        <is>
          <t>RTF</t>
        </is>
      </c>
      <c r="I499" t="inlineStr">
        <is>
          <t>B104322</t>
        </is>
      </c>
      <c r="J499" s="11" t="inlineStr">
        <is>
          <t>LT084</t>
        </is>
      </c>
      <c r="K499" s="11" t="inlineStr"/>
    </row>
    <row r="500">
      <c r="B500" t="inlineStr">
        <is>
          <t>ConTab_BOM_KP_DripPans_510</t>
        </is>
      </c>
      <c r="C500" s="7" t="inlineStr">
        <is>
          <t>1015-3_4-KP</t>
        </is>
      </c>
      <c r="D500" s="168" t="inlineStr">
        <is>
          <t>Steel</t>
        </is>
      </c>
      <c r="E500" t="inlineStr">
        <is>
          <t>444TS</t>
        </is>
      </c>
      <c r="F500" t="inlineStr">
        <is>
          <t>ExtendedDripPan</t>
        </is>
      </c>
      <c r="G500" t="inlineStr">
        <is>
          <t>Extended Drip Pan</t>
        </is>
      </c>
      <c r="H500" t="inlineStr">
        <is>
          <t>RTF</t>
        </is>
      </c>
      <c r="I500" t="inlineStr">
        <is>
          <t>B104322</t>
        </is>
      </c>
      <c r="J500" s="11" t="inlineStr">
        <is>
          <t>LT084</t>
        </is>
      </c>
      <c r="K500" s="11" t="inlineStr"/>
    </row>
    <row r="501">
      <c r="B501" t="inlineStr">
        <is>
          <t>ConTab_BOM_KP_DripPans_511</t>
        </is>
      </c>
      <c r="C501" s="7" t="inlineStr">
        <is>
          <t>1015-3_4-KP</t>
        </is>
      </c>
      <c r="D501" s="168" t="inlineStr">
        <is>
          <t>Steel</t>
        </is>
      </c>
      <c r="E501" t="inlineStr">
        <is>
          <t>445TS</t>
        </is>
      </c>
      <c r="F501" t="inlineStr">
        <is>
          <t>ExtendedDripPan</t>
        </is>
      </c>
      <c r="G501" t="inlineStr">
        <is>
          <t>Extended Drip Pan</t>
        </is>
      </c>
      <c r="H501" t="inlineStr">
        <is>
          <t>RTF</t>
        </is>
      </c>
      <c r="I501" t="inlineStr">
        <is>
          <t>B104322</t>
        </is>
      </c>
      <c r="J501" s="11" t="inlineStr">
        <is>
          <t>LT084</t>
        </is>
      </c>
      <c r="K501" s="11" t="inlineStr"/>
    </row>
    <row r="502">
      <c r="B502" t="inlineStr">
        <is>
          <t>ConTab_BOM_KP_DripPans_512</t>
        </is>
      </c>
      <c r="C502" s="7" t="inlineStr">
        <is>
          <t>1015-3_4-KP</t>
        </is>
      </c>
      <c r="D502" s="168" t="inlineStr">
        <is>
          <t>Steel</t>
        </is>
      </c>
      <c r="E502" s="168" t="inlineStr">
        <is>
          <t>447T</t>
        </is>
      </c>
      <c r="F502" t="inlineStr">
        <is>
          <t>ExtendedDripPan</t>
        </is>
      </c>
      <c r="G502" t="inlineStr">
        <is>
          <t>Extended Drip Pan</t>
        </is>
      </c>
      <c r="H502" t="inlineStr">
        <is>
          <t>RTF</t>
        </is>
      </c>
      <c r="I502" t="inlineStr">
        <is>
          <t>B104322</t>
        </is>
      </c>
      <c r="J502" s="11" t="inlineStr">
        <is>
          <t>LT084</t>
        </is>
      </c>
      <c r="K502" s="11" t="inlineStr"/>
    </row>
    <row r="503">
      <c r="B503" t="inlineStr">
        <is>
          <t>ConTab_BOM_KP_DripPans_513</t>
        </is>
      </c>
      <c r="C503" s="7" t="inlineStr">
        <is>
          <t>1015-3_4-KP</t>
        </is>
      </c>
      <c r="D503" s="168" t="inlineStr">
        <is>
          <t>Steel</t>
        </is>
      </c>
      <c r="E503" s="168" t="inlineStr">
        <is>
          <t>447TS</t>
        </is>
      </c>
      <c r="F503" t="inlineStr">
        <is>
          <t>ExtendedDripPan</t>
        </is>
      </c>
      <c r="G503" t="inlineStr">
        <is>
          <t>Extended Drip Pan</t>
        </is>
      </c>
      <c r="H503" t="inlineStr">
        <is>
          <t>RTF</t>
        </is>
      </c>
      <c r="I503" t="inlineStr">
        <is>
          <t>B104322</t>
        </is>
      </c>
      <c r="J503" s="11" t="inlineStr">
        <is>
          <t>LT084</t>
        </is>
      </c>
      <c r="K503" s="11" t="inlineStr"/>
    </row>
    <row r="504">
      <c r="B504" t="inlineStr">
        <is>
          <t>ConTab_BOM_KP_DripPans_514</t>
        </is>
      </c>
      <c r="C504" s="7" t="inlineStr">
        <is>
          <t>1015-3_4-KP</t>
        </is>
      </c>
      <c r="D504" s="168" t="inlineStr">
        <is>
          <t>Steel</t>
        </is>
      </c>
      <c r="E504" s="168" t="inlineStr">
        <is>
          <t>449T</t>
        </is>
      </c>
      <c r="F504" t="inlineStr">
        <is>
          <t>ExtendedDripPan</t>
        </is>
      </c>
      <c r="G504" t="inlineStr">
        <is>
          <t>Extended Drip Pan</t>
        </is>
      </c>
      <c r="H504" t="inlineStr">
        <is>
          <t>RTF</t>
        </is>
      </c>
      <c r="I504" t="inlineStr">
        <is>
          <t>B104322</t>
        </is>
      </c>
      <c r="J504" s="11" t="inlineStr">
        <is>
          <t>LT084</t>
        </is>
      </c>
      <c r="K504" s="11" t="inlineStr"/>
    </row>
    <row r="505">
      <c r="B505" t="inlineStr">
        <is>
          <t>ConTab_BOM_KP_DripPans_515</t>
        </is>
      </c>
      <c r="C505" s="7" t="inlineStr">
        <is>
          <t>1015-3_4-KP</t>
        </is>
      </c>
      <c r="D505" s="168" t="inlineStr">
        <is>
          <t>Steel</t>
        </is>
      </c>
      <c r="E505" s="168" t="inlineStr">
        <is>
          <t>449TS</t>
        </is>
      </c>
      <c r="F505" t="inlineStr">
        <is>
          <t>ExtendedDripPan</t>
        </is>
      </c>
      <c r="G505" t="inlineStr">
        <is>
          <t>Extended Drip Pan</t>
        </is>
      </c>
      <c r="H505" t="inlineStr">
        <is>
          <t>RTF</t>
        </is>
      </c>
      <c r="I505" t="inlineStr">
        <is>
          <t>B104322</t>
        </is>
      </c>
      <c r="J505" s="11" t="inlineStr">
        <is>
          <t>LT084</t>
        </is>
      </c>
      <c r="K505" s="11" t="inlineStr"/>
    </row>
    <row r="506">
      <c r="B506" t="inlineStr">
        <is>
          <t>ConTab_BOM_KP_DripPans_516</t>
        </is>
      </c>
      <c r="C506" s="7" t="inlineStr">
        <is>
          <t>1015-3_4-KP</t>
        </is>
      </c>
      <c r="D506" s="168" t="inlineStr">
        <is>
          <t>CI</t>
        </is>
      </c>
      <c r="E506" t="inlineStr">
        <is>
          <t>All</t>
        </is>
      </c>
      <c r="F506" t="inlineStr">
        <is>
          <t>ExtendedDripPan</t>
        </is>
      </c>
      <c r="G506" t="inlineStr">
        <is>
          <t>Extended Drip Pan</t>
        </is>
      </c>
      <c r="H506" t="inlineStr">
        <is>
          <t>RTF</t>
        </is>
      </c>
      <c r="I506" t="inlineStr">
        <is>
          <t>B104323</t>
        </is>
      </c>
      <c r="J506" s="168" t="inlineStr">
        <is>
          <t>LT093</t>
        </is>
      </c>
      <c r="K506" s="168" t="inlineStr"/>
    </row>
    <row r="507">
      <c r="B507" t="inlineStr">
        <is>
          <t>ConTab_BOM_KP_DripPans_517</t>
        </is>
      </c>
      <c r="C507" s="7" t="inlineStr">
        <is>
          <t>1015-3_4-KP</t>
        </is>
      </c>
      <c r="D507" s="168" t="inlineStr">
        <is>
          <t>Special</t>
        </is>
      </c>
      <c r="E507" t="inlineStr">
        <is>
          <t>All</t>
        </is>
      </c>
      <c r="F507" t="inlineStr">
        <is>
          <t>ExtendedDripPan</t>
        </is>
      </c>
      <c r="G507" t="inlineStr">
        <is>
          <t>Extended Drip Pan</t>
        </is>
      </c>
      <c r="H507" t="inlineStr">
        <is>
          <t>RTF</t>
        </is>
      </c>
      <c r="I507" t="inlineStr">
        <is>
          <t>B104307</t>
        </is>
      </c>
      <c r="J507" s="168" t="inlineStr">
        <is>
          <t>LT029</t>
        </is>
      </c>
      <c r="K507" s="168" t="inlineStr"/>
    </row>
    <row r="508">
      <c r="B508" t="inlineStr">
        <is>
          <t>ConTab_BOM_KP_DripPans_518</t>
        </is>
      </c>
      <c r="C508" s="7" t="inlineStr">
        <is>
          <t>1020-5_6-KP</t>
        </is>
      </c>
      <c r="D508" s="168" t="inlineStr">
        <is>
          <t>Steel</t>
        </is>
      </c>
      <c r="E508" t="inlineStr">
        <is>
          <t>444T</t>
        </is>
      </c>
      <c r="F508" t="inlineStr">
        <is>
          <t>ExtendedDripPan</t>
        </is>
      </c>
      <c r="G508" t="inlineStr">
        <is>
          <t>Extended Drip Pan</t>
        </is>
      </c>
      <c r="H508" t="inlineStr">
        <is>
          <t>RTF</t>
        </is>
      </c>
      <c r="I508" t="inlineStr">
        <is>
          <t>B104325</t>
        </is>
      </c>
      <c r="J508" s="11" t="inlineStr">
        <is>
          <t>LT084</t>
        </is>
      </c>
      <c r="K508" s="11" t="inlineStr"/>
    </row>
    <row r="509">
      <c r="B509" t="inlineStr">
        <is>
          <t>ConTab_BOM_KP_DripPans_519</t>
        </is>
      </c>
      <c r="C509" s="7" t="inlineStr">
        <is>
          <t>1020-5_6-KP</t>
        </is>
      </c>
      <c r="D509" s="168" t="inlineStr">
        <is>
          <t>Steel</t>
        </is>
      </c>
      <c r="E509" t="inlineStr">
        <is>
          <t>445T</t>
        </is>
      </c>
      <c r="F509" t="inlineStr">
        <is>
          <t>ExtendedDripPan</t>
        </is>
      </c>
      <c r="G509" t="inlineStr">
        <is>
          <t>Extended Drip Pan</t>
        </is>
      </c>
      <c r="H509" t="inlineStr">
        <is>
          <t>RTF</t>
        </is>
      </c>
      <c r="I509" t="inlineStr">
        <is>
          <t>B104325</t>
        </is>
      </c>
      <c r="J509" s="11" t="inlineStr">
        <is>
          <t>LT084</t>
        </is>
      </c>
      <c r="K509" s="11" t="inlineStr"/>
    </row>
    <row r="510">
      <c r="B510" t="inlineStr">
        <is>
          <t>ConTab_BOM_KP_DripPans_520</t>
        </is>
      </c>
      <c r="C510" s="7" t="inlineStr">
        <is>
          <t>1020-5_6-KP</t>
        </is>
      </c>
      <c r="D510" s="168" t="inlineStr">
        <is>
          <t>Steel</t>
        </is>
      </c>
      <c r="E510" t="inlineStr">
        <is>
          <t>444TS</t>
        </is>
      </c>
      <c r="F510" t="inlineStr">
        <is>
          <t>ExtendedDripPan</t>
        </is>
      </c>
      <c r="G510" t="inlineStr">
        <is>
          <t>Extended Drip Pan</t>
        </is>
      </c>
      <c r="H510" t="inlineStr">
        <is>
          <t>RTF</t>
        </is>
      </c>
      <c r="I510" t="inlineStr">
        <is>
          <t>B104325</t>
        </is>
      </c>
      <c r="J510" s="11" t="inlineStr">
        <is>
          <t>LT084</t>
        </is>
      </c>
      <c r="K510" s="11" t="inlineStr"/>
    </row>
    <row r="511">
      <c r="B511" t="inlineStr">
        <is>
          <t>ConTab_BOM_KP_DripPans_521</t>
        </is>
      </c>
      <c r="C511" s="7" t="inlineStr">
        <is>
          <t>1020-5_6-KP</t>
        </is>
      </c>
      <c r="D511" s="168" t="inlineStr">
        <is>
          <t>Steel</t>
        </is>
      </c>
      <c r="E511" t="inlineStr">
        <is>
          <t>445TS</t>
        </is>
      </c>
      <c r="F511" t="inlineStr">
        <is>
          <t>ExtendedDripPan</t>
        </is>
      </c>
      <c r="G511" t="inlineStr">
        <is>
          <t>Extended Drip Pan</t>
        </is>
      </c>
      <c r="H511" t="inlineStr">
        <is>
          <t>RTF</t>
        </is>
      </c>
      <c r="I511" t="inlineStr">
        <is>
          <t>B104325</t>
        </is>
      </c>
      <c r="J511" s="11" t="inlineStr">
        <is>
          <t>LT084</t>
        </is>
      </c>
      <c r="K511" s="11" t="inlineStr"/>
    </row>
    <row r="512">
      <c r="B512" t="inlineStr">
        <is>
          <t>ConTab_BOM_KP_DripPans_522</t>
        </is>
      </c>
      <c r="C512" s="7" t="inlineStr">
        <is>
          <t>1020-5_6-KP</t>
        </is>
      </c>
      <c r="D512" s="168" t="inlineStr">
        <is>
          <t>Steel</t>
        </is>
      </c>
      <c r="E512" s="168" t="inlineStr">
        <is>
          <t>447T</t>
        </is>
      </c>
      <c r="F512" t="inlineStr">
        <is>
          <t>ExtendedDripPan</t>
        </is>
      </c>
      <c r="G512" t="inlineStr">
        <is>
          <t>Extended Drip Pan</t>
        </is>
      </c>
      <c r="H512" t="inlineStr">
        <is>
          <t>RTF</t>
        </is>
      </c>
      <c r="I512" t="inlineStr">
        <is>
          <t>B104325</t>
        </is>
      </c>
      <c r="J512" s="11" t="inlineStr">
        <is>
          <t>LT084</t>
        </is>
      </c>
      <c r="K512" s="11" t="inlineStr"/>
    </row>
    <row r="513">
      <c r="B513" t="inlineStr">
        <is>
          <t>ConTab_BOM_KP_DripPans_523</t>
        </is>
      </c>
      <c r="C513" s="7" t="inlineStr">
        <is>
          <t>1020-5_6-KP</t>
        </is>
      </c>
      <c r="D513" s="168" t="inlineStr">
        <is>
          <t>Steel</t>
        </is>
      </c>
      <c r="E513" s="168" t="inlineStr">
        <is>
          <t>447TS</t>
        </is>
      </c>
      <c r="F513" t="inlineStr">
        <is>
          <t>ExtendedDripPan</t>
        </is>
      </c>
      <c r="G513" t="inlineStr">
        <is>
          <t>Extended Drip Pan</t>
        </is>
      </c>
      <c r="H513" t="inlineStr">
        <is>
          <t>RTF</t>
        </is>
      </c>
      <c r="I513" t="inlineStr">
        <is>
          <t>B104325</t>
        </is>
      </c>
      <c r="J513" s="11" t="inlineStr">
        <is>
          <t>LT084</t>
        </is>
      </c>
      <c r="K513" s="11" t="inlineStr"/>
    </row>
    <row r="514">
      <c r="B514" t="inlineStr">
        <is>
          <t>ConTab_BOM_KP_DripPans_524</t>
        </is>
      </c>
      <c r="C514" s="7" t="inlineStr">
        <is>
          <t>1020-5_6-KP</t>
        </is>
      </c>
      <c r="D514" s="168" t="inlineStr">
        <is>
          <t>Steel</t>
        </is>
      </c>
      <c r="E514" s="168" t="inlineStr">
        <is>
          <t>449T</t>
        </is>
      </c>
      <c r="F514" t="inlineStr">
        <is>
          <t>ExtendedDripPan</t>
        </is>
      </c>
      <c r="G514" t="inlineStr">
        <is>
          <t>Extended Drip Pan</t>
        </is>
      </c>
      <c r="H514" t="inlineStr">
        <is>
          <t>RTF</t>
        </is>
      </c>
      <c r="I514" t="inlineStr">
        <is>
          <t>B104325</t>
        </is>
      </c>
      <c r="J514" s="11" t="inlineStr">
        <is>
          <t>LT084</t>
        </is>
      </c>
      <c r="K514" s="11" t="inlineStr"/>
    </row>
    <row r="515">
      <c r="B515" t="inlineStr">
        <is>
          <t>ConTab_BOM_KP_DripPans_525</t>
        </is>
      </c>
      <c r="C515" s="7" t="inlineStr">
        <is>
          <t>1020-5_6-KP</t>
        </is>
      </c>
      <c r="D515" s="168" t="inlineStr">
        <is>
          <t>Steel</t>
        </is>
      </c>
      <c r="E515" s="168" t="inlineStr">
        <is>
          <t>449TS</t>
        </is>
      </c>
      <c r="F515" t="inlineStr">
        <is>
          <t>ExtendedDripPan</t>
        </is>
      </c>
      <c r="G515" t="inlineStr">
        <is>
          <t>Extended Drip Pan</t>
        </is>
      </c>
      <c r="H515" t="inlineStr">
        <is>
          <t>RTF</t>
        </is>
      </c>
      <c r="I515" t="inlineStr">
        <is>
          <t>B104325</t>
        </is>
      </c>
      <c r="J515" s="11" t="inlineStr">
        <is>
          <t>LT084</t>
        </is>
      </c>
      <c r="K515" s="11" t="inlineStr"/>
    </row>
    <row r="516">
      <c r="B516" t="inlineStr">
        <is>
          <t>ConTab_BOM_KP_DripPans_526</t>
        </is>
      </c>
      <c r="C516" s="7" t="inlineStr">
        <is>
          <t>1020-5_6-KP</t>
        </is>
      </c>
      <c r="D516" s="168" t="inlineStr">
        <is>
          <t>Special</t>
        </is>
      </c>
      <c r="E516" t="inlineStr">
        <is>
          <t>All</t>
        </is>
      </c>
      <c r="F516" t="inlineStr">
        <is>
          <t>ExtendedDripPan</t>
        </is>
      </c>
      <c r="G516" t="inlineStr">
        <is>
          <t>Extended Drip Pan</t>
        </is>
      </c>
      <c r="H516" t="inlineStr">
        <is>
          <t>RTF</t>
        </is>
      </c>
      <c r="I516" t="inlineStr">
        <is>
          <t>B104307</t>
        </is>
      </c>
      <c r="J516" s="168" t="inlineStr">
        <is>
          <t>LT029</t>
        </is>
      </c>
      <c r="K516" s="168" t="inlineStr"/>
    </row>
    <row r="517">
      <c r="B517" t="inlineStr">
        <is>
          <t>ConTab_BOM_KP_DripPans_527</t>
        </is>
      </c>
      <c r="C517" s="7" t="inlineStr">
        <is>
          <t>1024-1_2-KP</t>
        </is>
      </c>
      <c r="D517" s="168" t="inlineStr">
        <is>
          <t>Steel</t>
        </is>
      </c>
      <c r="E517" t="inlineStr">
        <is>
          <t>404T</t>
        </is>
      </c>
      <c r="F517" t="inlineStr">
        <is>
          <t>ExtendedDripPan</t>
        </is>
      </c>
      <c r="G517" t="inlineStr">
        <is>
          <t>Extended Drip Pan</t>
        </is>
      </c>
      <c r="H517" t="inlineStr">
        <is>
          <t>RTF</t>
        </is>
      </c>
      <c r="I517" t="inlineStr">
        <is>
          <t>B104325</t>
        </is>
      </c>
      <c r="J517" s="11" t="inlineStr">
        <is>
          <t>LT084</t>
        </is>
      </c>
      <c r="K517" s="11" t="inlineStr"/>
    </row>
    <row r="518">
      <c r="B518" t="inlineStr">
        <is>
          <t>ConTab_BOM_KP_DripPans_528</t>
        </is>
      </c>
      <c r="C518" s="7" t="inlineStr">
        <is>
          <t>1024-1_2-KP</t>
        </is>
      </c>
      <c r="D518" s="168" t="inlineStr">
        <is>
          <t>Steel</t>
        </is>
      </c>
      <c r="E518" t="inlineStr">
        <is>
          <t>405T</t>
        </is>
      </c>
      <c r="F518" t="inlineStr">
        <is>
          <t>ExtendedDripPan</t>
        </is>
      </c>
      <c r="G518" t="inlineStr">
        <is>
          <t>Extended Drip Pan</t>
        </is>
      </c>
      <c r="H518" t="inlineStr">
        <is>
          <t>RTF</t>
        </is>
      </c>
      <c r="I518" t="inlineStr">
        <is>
          <t>B104325</t>
        </is>
      </c>
      <c r="J518" s="11" t="inlineStr">
        <is>
          <t>LT084</t>
        </is>
      </c>
      <c r="K518" s="11" t="inlineStr"/>
    </row>
    <row r="519">
      <c r="B519" t="inlineStr">
        <is>
          <t>ConTab_BOM_KP_DripPans_529</t>
        </is>
      </c>
      <c r="C519" s="7" t="inlineStr">
        <is>
          <t>1024-1_2-KP</t>
        </is>
      </c>
      <c r="D519" s="168" t="inlineStr">
        <is>
          <t>Steel</t>
        </is>
      </c>
      <c r="E519" t="inlineStr">
        <is>
          <t>404TS</t>
        </is>
      </c>
      <c r="F519" t="inlineStr">
        <is>
          <t>ExtendedDripPan</t>
        </is>
      </c>
      <c r="G519" t="inlineStr">
        <is>
          <t>Extended Drip Pan</t>
        </is>
      </c>
      <c r="H519" t="inlineStr">
        <is>
          <t>RTF</t>
        </is>
      </c>
      <c r="I519" t="inlineStr">
        <is>
          <t>B104325</t>
        </is>
      </c>
      <c r="J519" s="11" t="inlineStr">
        <is>
          <t>LT084</t>
        </is>
      </c>
      <c r="K519" s="11" t="inlineStr"/>
    </row>
    <row r="520">
      <c r="B520" t="inlineStr">
        <is>
          <t>ConTab_BOM_KP_DripPans_530</t>
        </is>
      </c>
      <c r="C520" s="7" t="inlineStr">
        <is>
          <t>1024-1_2-KP</t>
        </is>
      </c>
      <c r="D520" s="168" t="inlineStr">
        <is>
          <t>Steel</t>
        </is>
      </c>
      <c r="E520" t="inlineStr">
        <is>
          <t>405TS</t>
        </is>
      </c>
      <c r="F520" t="inlineStr">
        <is>
          <t>ExtendedDripPan</t>
        </is>
      </c>
      <c r="G520" t="inlineStr">
        <is>
          <t>Extended Drip Pan</t>
        </is>
      </c>
      <c r="H520" t="inlineStr">
        <is>
          <t>RTF</t>
        </is>
      </c>
      <c r="I520" t="inlineStr">
        <is>
          <t>B104325</t>
        </is>
      </c>
      <c r="J520" s="11" t="inlineStr">
        <is>
          <t>LT084</t>
        </is>
      </c>
      <c r="K520" s="11" t="inlineStr"/>
    </row>
    <row r="521">
      <c r="B521" t="inlineStr">
        <is>
          <t>ConTab_BOM_KP_DripPans_531</t>
        </is>
      </c>
      <c r="C521" s="7" t="inlineStr">
        <is>
          <t>1024-1_2-KP</t>
        </is>
      </c>
      <c r="D521" s="168" t="inlineStr">
        <is>
          <t>Steel</t>
        </is>
      </c>
      <c r="E521" t="inlineStr">
        <is>
          <t>444T</t>
        </is>
      </c>
      <c r="F521" t="inlineStr">
        <is>
          <t>ExtendedDripPan</t>
        </is>
      </c>
      <c r="G521" t="inlineStr">
        <is>
          <t>Extended Drip Pan</t>
        </is>
      </c>
      <c r="H521" t="inlineStr">
        <is>
          <t>RTF</t>
        </is>
      </c>
      <c r="I521" t="inlineStr">
        <is>
          <t>B104325</t>
        </is>
      </c>
      <c r="J521" s="11" t="inlineStr">
        <is>
          <t>LT084</t>
        </is>
      </c>
      <c r="K521" s="11" t="inlineStr"/>
    </row>
    <row r="522">
      <c r="B522" t="inlineStr">
        <is>
          <t>ConTab_BOM_KP_DripPans_532</t>
        </is>
      </c>
      <c r="C522" s="7" t="inlineStr">
        <is>
          <t>1024-1_2-KP</t>
        </is>
      </c>
      <c r="D522" s="168" t="inlineStr">
        <is>
          <t>Steel</t>
        </is>
      </c>
      <c r="E522" t="inlineStr">
        <is>
          <t>445T</t>
        </is>
      </c>
      <c r="F522" t="inlineStr">
        <is>
          <t>ExtendedDripPan</t>
        </is>
      </c>
      <c r="G522" t="inlineStr">
        <is>
          <t>Extended Drip Pan</t>
        </is>
      </c>
      <c r="H522" t="inlineStr">
        <is>
          <t>RTF</t>
        </is>
      </c>
      <c r="I522" t="inlineStr">
        <is>
          <t>B104325</t>
        </is>
      </c>
      <c r="J522" s="11" t="inlineStr">
        <is>
          <t>LT084</t>
        </is>
      </c>
      <c r="K522" s="11" t="inlineStr"/>
    </row>
    <row r="523">
      <c r="B523" t="inlineStr">
        <is>
          <t>ConTab_BOM_KP_DripPans_533</t>
        </is>
      </c>
      <c r="C523" s="7" t="inlineStr">
        <is>
          <t>1024-1_2-KP</t>
        </is>
      </c>
      <c r="D523" s="168" t="inlineStr">
        <is>
          <t>Steel</t>
        </is>
      </c>
      <c r="E523" t="inlineStr">
        <is>
          <t>444TS</t>
        </is>
      </c>
      <c r="F523" t="inlineStr">
        <is>
          <t>ExtendedDripPan</t>
        </is>
      </c>
      <c r="G523" t="inlineStr">
        <is>
          <t>Extended Drip Pan</t>
        </is>
      </c>
      <c r="H523" t="inlineStr">
        <is>
          <t>RTF</t>
        </is>
      </c>
      <c r="I523" t="inlineStr">
        <is>
          <t>B104325</t>
        </is>
      </c>
      <c r="J523" s="11" t="inlineStr">
        <is>
          <t>LT084</t>
        </is>
      </c>
      <c r="K523" s="11" t="inlineStr"/>
    </row>
    <row r="524">
      <c r="B524" t="inlineStr">
        <is>
          <t>ConTab_BOM_KP_DripPans_534</t>
        </is>
      </c>
      <c r="C524" s="7" t="inlineStr">
        <is>
          <t>1024-1_2-KP</t>
        </is>
      </c>
      <c r="D524" s="168" t="inlineStr">
        <is>
          <t>Steel</t>
        </is>
      </c>
      <c r="E524" t="inlineStr">
        <is>
          <t>445TS</t>
        </is>
      </c>
      <c r="F524" t="inlineStr">
        <is>
          <t>ExtendedDripPan</t>
        </is>
      </c>
      <c r="G524" t="inlineStr">
        <is>
          <t>Extended Drip Pan</t>
        </is>
      </c>
      <c r="H524" t="inlineStr">
        <is>
          <t>RTF</t>
        </is>
      </c>
      <c r="I524" t="inlineStr">
        <is>
          <t>B104325</t>
        </is>
      </c>
      <c r="J524" s="11" t="inlineStr">
        <is>
          <t>LT084</t>
        </is>
      </c>
      <c r="K524" s="11" t="inlineStr"/>
    </row>
    <row r="525">
      <c r="B525" t="inlineStr">
        <is>
          <t>ConTab_BOM_KP_DripPans_535</t>
        </is>
      </c>
      <c r="C525" s="7" t="inlineStr">
        <is>
          <t>1024-1_2-KP</t>
        </is>
      </c>
      <c r="D525" s="168" t="inlineStr">
        <is>
          <t>Steel</t>
        </is>
      </c>
      <c r="E525" s="168" t="inlineStr">
        <is>
          <t>447T</t>
        </is>
      </c>
      <c r="F525" t="inlineStr">
        <is>
          <t>ExtendedDripPan</t>
        </is>
      </c>
      <c r="G525" t="inlineStr">
        <is>
          <t>Extended Drip Pan</t>
        </is>
      </c>
      <c r="H525" t="inlineStr">
        <is>
          <t>RTF</t>
        </is>
      </c>
      <c r="I525" t="inlineStr">
        <is>
          <t>B104325</t>
        </is>
      </c>
      <c r="J525" s="11" t="inlineStr">
        <is>
          <t>LT084</t>
        </is>
      </c>
      <c r="K525" s="11" t="inlineStr"/>
    </row>
    <row r="526">
      <c r="B526" t="inlineStr">
        <is>
          <t>ConTab_BOM_KP_DripPans_536</t>
        </is>
      </c>
      <c r="C526" s="7" t="inlineStr">
        <is>
          <t>1024-1_2-KP</t>
        </is>
      </c>
      <c r="D526" s="168" t="inlineStr">
        <is>
          <t>Steel</t>
        </is>
      </c>
      <c r="E526" s="168" t="inlineStr">
        <is>
          <t>447TS</t>
        </is>
      </c>
      <c r="F526" t="inlineStr">
        <is>
          <t>ExtendedDripPan</t>
        </is>
      </c>
      <c r="G526" t="inlineStr">
        <is>
          <t>Extended Drip Pan</t>
        </is>
      </c>
      <c r="H526" t="inlineStr">
        <is>
          <t>RTF</t>
        </is>
      </c>
      <c r="I526" t="inlineStr">
        <is>
          <t>B104325</t>
        </is>
      </c>
      <c r="J526" s="11" t="inlineStr">
        <is>
          <t>LT084</t>
        </is>
      </c>
      <c r="K526" s="11" t="inlineStr"/>
    </row>
    <row r="527">
      <c r="B527" t="inlineStr">
        <is>
          <t>ConTab_BOM_KP_DripPans_537</t>
        </is>
      </c>
      <c r="C527" s="7" t="inlineStr">
        <is>
          <t>1024-1_2-KP</t>
        </is>
      </c>
      <c r="D527" s="168" t="inlineStr">
        <is>
          <t>Steel</t>
        </is>
      </c>
      <c r="E527" s="168" t="inlineStr">
        <is>
          <t>449T</t>
        </is>
      </c>
      <c r="F527" t="inlineStr">
        <is>
          <t>ExtendedDripPan</t>
        </is>
      </c>
      <c r="G527" t="inlineStr">
        <is>
          <t>Extended Drip Pan</t>
        </is>
      </c>
      <c r="H527" t="inlineStr">
        <is>
          <t>RTF</t>
        </is>
      </c>
      <c r="I527" t="inlineStr">
        <is>
          <t>B104325</t>
        </is>
      </c>
      <c r="J527" s="11" t="inlineStr">
        <is>
          <t>LT084</t>
        </is>
      </c>
      <c r="K527" s="11" t="inlineStr"/>
    </row>
    <row r="528">
      <c r="B528" t="inlineStr">
        <is>
          <t>ConTab_BOM_KP_DripPans_538</t>
        </is>
      </c>
      <c r="C528" s="7" t="inlineStr">
        <is>
          <t>1024-1_2-KP</t>
        </is>
      </c>
      <c r="D528" s="168" t="inlineStr">
        <is>
          <t>Steel</t>
        </is>
      </c>
      <c r="E528" s="168" t="inlineStr">
        <is>
          <t>449TS</t>
        </is>
      </c>
      <c r="F528" t="inlineStr">
        <is>
          <t>ExtendedDripPan</t>
        </is>
      </c>
      <c r="G528" t="inlineStr">
        <is>
          <t>Extended Drip Pan</t>
        </is>
      </c>
      <c r="H528" t="inlineStr">
        <is>
          <t>RTF</t>
        </is>
      </c>
      <c r="I528" t="inlineStr">
        <is>
          <t>B104325</t>
        </is>
      </c>
      <c r="J528" s="11" t="inlineStr">
        <is>
          <t>LT084</t>
        </is>
      </c>
      <c r="K528" s="11" t="inlineStr"/>
    </row>
    <row r="529">
      <c r="B529" t="inlineStr">
        <is>
          <t>ConTab_BOM_KP_DripPans_539</t>
        </is>
      </c>
      <c r="C529" s="7" t="inlineStr">
        <is>
          <t>1024-1_2-KP</t>
        </is>
      </c>
      <c r="D529" s="168" t="inlineStr">
        <is>
          <t>Special</t>
        </is>
      </c>
      <c r="E529" t="inlineStr">
        <is>
          <t>All</t>
        </is>
      </c>
      <c r="F529" t="inlineStr">
        <is>
          <t>ExtendedDripPan</t>
        </is>
      </c>
      <c r="G529" t="inlineStr">
        <is>
          <t>Extended Drip Pan</t>
        </is>
      </c>
      <c r="H529" t="inlineStr">
        <is>
          <t>RTF</t>
        </is>
      </c>
      <c r="I529" t="inlineStr">
        <is>
          <t>B104307</t>
        </is>
      </c>
      <c r="J529" s="168" t="inlineStr">
        <is>
          <t>LT029</t>
        </is>
      </c>
      <c r="K529" s="168" t="inlineStr"/>
    </row>
    <row r="530">
      <c r="B530" t="inlineStr">
        <is>
          <t>ConTab_BOM_KP_DripPans_540</t>
        </is>
      </c>
      <c r="C530" s="7" t="inlineStr">
        <is>
          <t>1024-3_4-KP</t>
        </is>
      </c>
      <c r="D530" s="168" t="inlineStr">
        <is>
          <t>Steel</t>
        </is>
      </c>
      <c r="E530" t="inlineStr">
        <is>
          <t>404T</t>
        </is>
      </c>
      <c r="F530" t="inlineStr">
        <is>
          <t>ExtendedDripPan</t>
        </is>
      </c>
      <c r="G530" t="inlineStr">
        <is>
          <t>Extended Drip Pan</t>
        </is>
      </c>
      <c r="H530" t="inlineStr">
        <is>
          <t>RTF</t>
        </is>
      </c>
      <c r="I530" t="inlineStr">
        <is>
          <t>B104325</t>
        </is>
      </c>
      <c r="J530" s="11" t="inlineStr">
        <is>
          <t>LT084</t>
        </is>
      </c>
      <c r="K530" s="11" t="inlineStr"/>
    </row>
    <row r="531">
      <c r="B531" t="inlineStr">
        <is>
          <t>ConTab_BOM_KP_DripPans_541</t>
        </is>
      </c>
      <c r="C531" s="7" t="inlineStr">
        <is>
          <t>1024-3_4-KP</t>
        </is>
      </c>
      <c r="D531" s="168" t="inlineStr">
        <is>
          <t>Steel</t>
        </is>
      </c>
      <c r="E531" t="inlineStr">
        <is>
          <t>405T</t>
        </is>
      </c>
      <c r="F531" t="inlineStr">
        <is>
          <t>ExtendedDripPan</t>
        </is>
      </c>
      <c r="G531" t="inlineStr">
        <is>
          <t>Extended Drip Pan</t>
        </is>
      </c>
      <c r="H531" t="inlineStr">
        <is>
          <t>RTF</t>
        </is>
      </c>
      <c r="I531" t="inlineStr">
        <is>
          <t>B104325</t>
        </is>
      </c>
      <c r="J531" s="11" t="inlineStr">
        <is>
          <t>LT084</t>
        </is>
      </c>
      <c r="K531" s="11" t="inlineStr"/>
    </row>
    <row r="532">
      <c r="B532" t="inlineStr">
        <is>
          <t>ConTab_BOM_KP_DripPans_542</t>
        </is>
      </c>
      <c r="C532" s="7" t="inlineStr">
        <is>
          <t>1024-3_4-KP</t>
        </is>
      </c>
      <c r="D532" s="168" t="inlineStr">
        <is>
          <t>Steel</t>
        </is>
      </c>
      <c r="E532" t="inlineStr">
        <is>
          <t>404TS</t>
        </is>
      </c>
      <c r="F532" t="inlineStr">
        <is>
          <t>ExtendedDripPan</t>
        </is>
      </c>
      <c r="G532" t="inlineStr">
        <is>
          <t>Extended Drip Pan</t>
        </is>
      </c>
      <c r="H532" t="inlineStr">
        <is>
          <t>RTF</t>
        </is>
      </c>
      <c r="I532" t="inlineStr">
        <is>
          <t>B104325</t>
        </is>
      </c>
      <c r="J532" s="11" t="inlineStr">
        <is>
          <t>LT084</t>
        </is>
      </c>
      <c r="K532" s="11" t="inlineStr"/>
    </row>
    <row r="533">
      <c r="B533" t="inlineStr">
        <is>
          <t>ConTab_BOM_KP_DripPans_543</t>
        </is>
      </c>
      <c r="C533" s="7" t="inlineStr">
        <is>
          <t>1024-3_4-KP</t>
        </is>
      </c>
      <c r="D533" s="168" t="inlineStr">
        <is>
          <t>Steel</t>
        </is>
      </c>
      <c r="E533" t="inlineStr">
        <is>
          <t>405TS</t>
        </is>
      </c>
      <c r="F533" t="inlineStr">
        <is>
          <t>ExtendedDripPan</t>
        </is>
      </c>
      <c r="G533" t="inlineStr">
        <is>
          <t>Extended Drip Pan</t>
        </is>
      </c>
      <c r="H533" t="inlineStr">
        <is>
          <t>RTF</t>
        </is>
      </c>
      <c r="I533" t="inlineStr">
        <is>
          <t>B104325</t>
        </is>
      </c>
      <c r="J533" s="11" t="inlineStr">
        <is>
          <t>LT084</t>
        </is>
      </c>
      <c r="K533" s="11" t="inlineStr"/>
    </row>
    <row r="534">
      <c r="B534" t="inlineStr">
        <is>
          <t>ConTab_BOM_KP_DripPans_544</t>
        </is>
      </c>
      <c r="C534" s="7" t="inlineStr">
        <is>
          <t>1024-3_4-KP</t>
        </is>
      </c>
      <c r="D534" s="168" t="inlineStr">
        <is>
          <t>Steel</t>
        </is>
      </c>
      <c r="E534" t="inlineStr">
        <is>
          <t>444T</t>
        </is>
      </c>
      <c r="F534" t="inlineStr">
        <is>
          <t>ExtendedDripPan</t>
        </is>
      </c>
      <c r="G534" t="inlineStr">
        <is>
          <t>Extended Drip Pan</t>
        </is>
      </c>
      <c r="H534" t="inlineStr">
        <is>
          <t>RTF</t>
        </is>
      </c>
      <c r="I534" t="inlineStr">
        <is>
          <t>B104325</t>
        </is>
      </c>
      <c r="J534" s="11" t="inlineStr">
        <is>
          <t>LT084</t>
        </is>
      </c>
      <c r="K534" s="11" t="inlineStr"/>
    </row>
    <row r="535">
      <c r="B535" t="inlineStr">
        <is>
          <t>ConTab_BOM_KP_DripPans_545</t>
        </is>
      </c>
      <c r="C535" s="7" t="inlineStr">
        <is>
          <t>1024-3_4-KP</t>
        </is>
      </c>
      <c r="D535" s="168" t="inlineStr">
        <is>
          <t>Steel</t>
        </is>
      </c>
      <c r="E535" t="inlineStr">
        <is>
          <t>445T</t>
        </is>
      </c>
      <c r="F535" t="inlineStr">
        <is>
          <t>ExtendedDripPan</t>
        </is>
      </c>
      <c r="G535" t="inlineStr">
        <is>
          <t>Extended Drip Pan</t>
        </is>
      </c>
      <c r="H535" t="inlineStr">
        <is>
          <t>RTF</t>
        </is>
      </c>
      <c r="I535" t="inlineStr">
        <is>
          <t>B104325</t>
        </is>
      </c>
      <c r="J535" s="11" t="inlineStr">
        <is>
          <t>LT084</t>
        </is>
      </c>
      <c r="K535" s="11" t="inlineStr"/>
    </row>
    <row r="536">
      <c r="B536" t="inlineStr">
        <is>
          <t>ConTab_BOM_KP_DripPans_546</t>
        </is>
      </c>
      <c r="C536" s="7" t="inlineStr">
        <is>
          <t>1024-3_4-KP</t>
        </is>
      </c>
      <c r="D536" s="168" t="inlineStr">
        <is>
          <t>Steel</t>
        </is>
      </c>
      <c r="E536" t="inlineStr">
        <is>
          <t>444TS</t>
        </is>
      </c>
      <c r="F536" t="inlineStr">
        <is>
          <t>ExtendedDripPan</t>
        </is>
      </c>
      <c r="G536" t="inlineStr">
        <is>
          <t>Extended Drip Pan</t>
        </is>
      </c>
      <c r="H536" t="inlineStr">
        <is>
          <t>RTF</t>
        </is>
      </c>
      <c r="I536" t="inlineStr">
        <is>
          <t>B104325</t>
        </is>
      </c>
      <c r="J536" s="11" t="inlineStr">
        <is>
          <t>LT084</t>
        </is>
      </c>
      <c r="K536" s="11" t="inlineStr"/>
    </row>
    <row r="537">
      <c r="B537" t="inlineStr">
        <is>
          <t>ConTab_BOM_KP_DripPans_547</t>
        </is>
      </c>
      <c r="C537" s="7" t="inlineStr">
        <is>
          <t>1024-3_4-KP</t>
        </is>
      </c>
      <c r="D537" s="168" t="inlineStr">
        <is>
          <t>Steel</t>
        </is>
      </c>
      <c r="E537" t="inlineStr">
        <is>
          <t>445TS</t>
        </is>
      </c>
      <c r="F537" t="inlineStr">
        <is>
          <t>ExtendedDripPan</t>
        </is>
      </c>
      <c r="G537" t="inlineStr">
        <is>
          <t>Extended Drip Pan</t>
        </is>
      </c>
      <c r="H537" t="inlineStr">
        <is>
          <t>RTF</t>
        </is>
      </c>
      <c r="I537" t="inlineStr">
        <is>
          <t>B104325</t>
        </is>
      </c>
      <c r="J537" s="11" t="inlineStr">
        <is>
          <t>LT084</t>
        </is>
      </c>
      <c r="K537" s="11" t="inlineStr"/>
    </row>
    <row r="538">
      <c r="B538" t="inlineStr">
        <is>
          <t>ConTab_BOM_KP_DripPans_548</t>
        </is>
      </c>
      <c r="C538" s="7" t="inlineStr">
        <is>
          <t>1024-3_4-KP</t>
        </is>
      </c>
      <c r="D538" s="168" t="inlineStr">
        <is>
          <t>Steel</t>
        </is>
      </c>
      <c r="E538" s="168" t="inlineStr">
        <is>
          <t>447T</t>
        </is>
      </c>
      <c r="F538" t="inlineStr">
        <is>
          <t>ExtendedDripPan</t>
        </is>
      </c>
      <c r="G538" t="inlineStr">
        <is>
          <t>Extended Drip Pan</t>
        </is>
      </c>
      <c r="H538" t="inlineStr">
        <is>
          <t>RTF</t>
        </is>
      </c>
      <c r="I538" t="inlineStr">
        <is>
          <t>B104325</t>
        </is>
      </c>
      <c r="J538" s="11" t="inlineStr">
        <is>
          <t>LT084</t>
        </is>
      </c>
      <c r="K538" s="11" t="inlineStr"/>
    </row>
    <row r="539">
      <c r="B539" t="inlineStr">
        <is>
          <t>ConTab_BOM_KP_DripPans_549</t>
        </is>
      </c>
      <c r="C539" s="7" t="inlineStr">
        <is>
          <t>1024-3_4-KP</t>
        </is>
      </c>
      <c r="D539" s="168" t="inlineStr">
        <is>
          <t>Steel</t>
        </is>
      </c>
      <c r="E539" s="168" t="inlineStr">
        <is>
          <t>447TS</t>
        </is>
      </c>
      <c r="F539" t="inlineStr">
        <is>
          <t>ExtendedDripPan</t>
        </is>
      </c>
      <c r="G539" t="inlineStr">
        <is>
          <t>Extended Drip Pan</t>
        </is>
      </c>
      <c r="H539" t="inlineStr">
        <is>
          <t>RTF</t>
        </is>
      </c>
      <c r="I539" t="inlineStr">
        <is>
          <t>B104325</t>
        </is>
      </c>
      <c r="J539" s="11" t="inlineStr">
        <is>
          <t>LT084</t>
        </is>
      </c>
      <c r="K539" s="11" t="inlineStr"/>
    </row>
    <row r="540">
      <c r="B540" t="inlineStr">
        <is>
          <t>ConTab_BOM_KP_DripPans_550</t>
        </is>
      </c>
      <c r="C540" s="7" t="inlineStr">
        <is>
          <t>1024-3_4-KP</t>
        </is>
      </c>
      <c r="D540" s="168" t="inlineStr">
        <is>
          <t>Steel</t>
        </is>
      </c>
      <c r="E540" s="168" t="inlineStr">
        <is>
          <t>449T</t>
        </is>
      </c>
      <c r="F540" t="inlineStr">
        <is>
          <t>ExtendedDripPan</t>
        </is>
      </c>
      <c r="G540" t="inlineStr">
        <is>
          <t>Extended Drip Pan</t>
        </is>
      </c>
      <c r="H540" t="inlineStr">
        <is>
          <t>RTF</t>
        </is>
      </c>
      <c r="I540" t="inlineStr">
        <is>
          <t>B104325</t>
        </is>
      </c>
      <c r="J540" s="11" t="inlineStr">
        <is>
          <t>LT084</t>
        </is>
      </c>
      <c r="K540" s="11" t="inlineStr"/>
    </row>
    <row r="541">
      <c r="B541" t="inlineStr">
        <is>
          <t>ConTab_BOM_KP_DripPans_551</t>
        </is>
      </c>
      <c r="C541" s="7" t="inlineStr">
        <is>
          <t>1024-3_4-KP</t>
        </is>
      </c>
      <c r="D541" s="168" t="inlineStr">
        <is>
          <t>Steel</t>
        </is>
      </c>
      <c r="E541" s="168" t="inlineStr">
        <is>
          <t>449TS</t>
        </is>
      </c>
      <c r="F541" t="inlineStr">
        <is>
          <t>ExtendedDripPan</t>
        </is>
      </c>
      <c r="G541" t="inlineStr">
        <is>
          <t>Extended Drip Pan</t>
        </is>
      </c>
      <c r="H541" t="inlineStr">
        <is>
          <t>RTF</t>
        </is>
      </c>
      <c r="I541" t="inlineStr">
        <is>
          <t>B104325</t>
        </is>
      </c>
      <c r="J541" s="11" t="inlineStr">
        <is>
          <t>LT084</t>
        </is>
      </c>
      <c r="K541" s="11" t="inlineStr"/>
    </row>
    <row r="542">
      <c r="B542" t="inlineStr">
        <is>
          <t>ConTab_BOM_KP_DripPans_552</t>
        </is>
      </c>
      <c r="C542" s="7" t="inlineStr">
        <is>
          <t>1024-3_4-KP</t>
        </is>
      </c>
      <c r="D542" s="168" t="inlineStr">
        <is>
          <t>Special</t>
        </is>
      </c>
      <c r="E542" t="inlineStr">
        <is>
          <t>All</t>
        </is>
      </c>
      <c r="F542" t="inlineStr">
        <is>
          <t>ExtendedDripPan</t>
        </is>
      </c>
      <c r="G542" t="inlineStr">
        <is>
          <t>Extended Drip Pan</t>
        </is>
      </c>
      <c r="H542" t="inlineStr">
        <is>
          <t>RTF</t>
        </is>
      </c>
      <c r="I542" t="inlineStr">
        <is>
          <t>B104307</t>
        </is>
      </c>
      <c r="J542" s="168" t="inlineStr">
        <is>
          <t>LT029</t>
        </is>
      </c>
      <c r="K542" s="168" t="inlineStr"/>
    </row>
    <row r="543">
      <c r="B543" t="inlineStr">
        <is>
          <t>ConTab_BOM_KP_DripPans_553</t>
        </is>
      </c>
      <c r="C543" s="7" t="inlineStr">
        <is>
          <t>1220-5_6-KP</t>
        </is>
      </c>
      <c r="D543" s="168" t="inlineStr">
        <is>
          <t>Steel</t>
        </is>
      </c>
      <c r="E543" s="168" t="inlineStr">
        <is>
          <t>All</t>
        </is>
      </c>
      <c r="F543" t="inlineStr">
        <is>
          <t>ExtendedDripPan</t>
        </is>
      </c>
      <c r="G543" t="inlineStr">
        <is>
          <t>Extended Drip Pan</t>
        </is>
      </c>
      <c r="H543" t="inlineStr">
        <is>
          <t>RTF</t>
        </is>
      </c>
      <c r="I543" t="inlineStr">
        <is>
          <t>B104323</t>
        </is>
      </c>
      <c r="J543" s="11" t="inlineStr">
        <is>
          <t>LT084</t>
        </is>
      </c>
      <c r="K543" s="11" t="inlineStr"/>
    </row>
    <row r="544">
      <c r="B544" t="inlineStr">
        <is>
          <t>ConTab_BOM_KP_DripPans_554</t>
        </is>
      </c>
      <c r="C544" s="7" t="inlineStr">
        <is>
          <t>1220-5_6-KP</t>
        </is>
      </c>
      <c r="D544" s="168" t="inlineStr">
        <is>
          <t>Special</t>
        </is>
      </c>
      <c r="E544" s="168" t="inlineStr">
        <is>
          <t>All</t>
        </is>
      </c>
      <c r="F544" t="inlineStr">
        <is>
          <t>ExtendedDripPan</t>
        </is>
      </c>
      <c r="G544" t="inlineStr">
        <is>
          <t>Extended Drip Pan</t>
        </is>
      </c>
      <c r="H544" t="inlineStr">
        <is>
          <t>RTF</t>
        </is>
      </c>
      <c r="I544" t="inlineStr">
        <is>
          <t>B104307</t>
        </is>
      </c>
      <c r="J544" s="168" t="inlineStr">
        <is>
          <t>LT029</t>
        </is>
      </c>
      <c r="K544" s="168" t="inlineStr"/>
    </row>
    <row r="545">
      <c r="B545" t="inlineStr">
        <is>
          <t>ConTab_BOM_KP_DripPans_555</t>
        </is>
      </c>
      <c r="C545" s="7" t="inlineStr">
        <is>
          <t>1415-1_2-KP</t>
        </is>
      </c>
      <c r="D545" s="168" t="inlineStr">
        <is>
          <t>Steel</t>
        </is>
      </c>
      <c r="E545" t="inlineStr">
        <is>
          <t>All</t>
        </is>
      </c>
      <c r="F545" t="inlineStr">
        <is>
          <t>ExtendedDripPan</t>
        </is>
      </c>
      <c r="G545" t="inlineStr">
        <is>
          <t>Extended Drip Pan</t>
        </is>
      </c>
      <c r="H545" t="inlineStr">
        <is>
          <t>RTF</t>
        </is>
      </c>
      <c r="I545" t="inlineStr">
        <is>
          <t>B104326</t>
        </is>
      </c>
      <c r="J545" s="11" t="inlineStr">
        <is>
          <t>LT084</t>
        </is>
      </c>
      <c r="K545" s="11" t="inlineStr"/>
    </row>
    <row r="546">
      <c r="B546" t="inlineStr">
        <is>
          <t>ConTab_BOM_KP_DripPans_556</t>
        </is>
      </c>
      <c r="C546" s="7" t="inlineStr">
        <is>
          <t>1415-1_2-KP</t>
        </is>
      </c>
      <c r="D546" s="168" t="inlineStr">
        <is>
          <t>Special</t>
        </is>
      </c>
      <c r="E546" t="inlineStr">
        <is>
          <t>All</t>
        </is>
      </c>
      <c r="F546" t="inlineStr">
        <is>
          <t>ExtendedDripPan</t>
        </is>
      </c>
      <c r="G546" t="inlineStr">
        <is>
          <t>Extended Drip Pan</t>
        </is>
      </c>
      <c r="H546" t="inlineStr">
        <is>
          <t>RTF</t>
        </is>
      </c>
      <c r="I546" t="inlineStr">
        <is>
          <t>B104307</t>
        </is>
      </c>
      <c r="J546" s="168" t="inlineStr">
        <is>
          <t>LT029</t>
        </is>
      </c>
      <c r="K546" s="168" t="inlineStr"/>
    </row>
    <row r="547">
      <c r="B547" t="inlineStr">
        <is>
          <t>ConTab_BOM_KP_DripPans_557</t>
        </is>
      </c>
      <c r="C547" s="168" t="inlineStr">
        <is>
          <t>3014-7_8-KP</t>
        </is>
      </c>
      <c r="D547" s="168" t="inlineStr">
        <is>
          <t>Steel</t>
        </is>
      </c>
      <c r="E547" t="inlineStr">
        <is>
          <t>213T</t>
        </is>
      </c>
      <c r="F547" t="inlineStr">
        <is>
          <t>Drip_Pan</t>
        </is>
      </c>
      <c r="G547" t="inlineStr">
        <is>
          <t>Standard Drip Pan</t>
        </is>
      </c>
      <c r="H547" t="inlineStr">
        <is>
          <t>91903360</t>
        </is>
      </c>
      <c r="I547" t="inlineStr">
        <is>
          <t>B104309</t>
        </is>
      </c>
      <c r="J547" s="168" t="inlineStr">
        <is>
          <t>LT027</t>
        </is>
      </c>
      <c r="K547" s="168" t="inlineStr"/>
    </row>
    <row r="548">
      <c r="B548" t="inlineStr">
        <is>
          <t>ConTab_BOM_KP_DripPans_558</t>
        </is>
      </c>
      <c r="C548" s="168" t="inlineStr">
        <is>
          <t>3014-7_8-KP</t>
        </is>
      </c>
      <c r="D548" s="168" t="inlineStr">
        <is>
          <t>Steel</t>
        </is>
      </c>
      <c r="E548" t="inlineStr">
        <is>
          <t>215T</t>
        </is>
      </c>
      <c r="F548" t="inlineStr">
        <is>
          <t>Drip_Pan</t>
        </is>
      </c>
      <c r="G548" t="inlineStr">
        <is>
          <t>Standard Drip Pan</t>
        </is>
      </c>
      <c r="H548" t="inlineStr">
        <is>
          <t>91903360</t>
        </is>
      </c>
      <c r="I548" t="inlineStr">
        <is>
          <t>B104309</t>
        </is>
      </c>
      <c r="J548" s="168" t="inlineStr">
        <is>
          <t>LT027</t>
        </is>
      </c>
      <c r="K548" s="168" t="inlineStr"/>
    </row>
    <row r="549">
      <c r="B549" t="inlineStr">
        <is>
          <t>ConTab_BOM_KP_DripPans_559</t>
        </is>
      </c>
      <c r="C549" s="168" t="inlineStr">
        <is>
          <t>3014-7_8-KP</t>
        </is>
      </c>
      <c r="D549" s="168" t="inlineStr">
        <is>
          <t>Steel</t>
        </is>
      </c>
      <c r="E549" t="inlineStr">
        <is>
          <t>254T</t>
        </is>
      </c>
      <c r="F549" t="inlineStr">
        <is>
          <t>Drip_Pan</t>
        </is>
      </c>
      <c r="G549" t="inlineStr">
        <is>
          <t>Standard Drip Pan</t>
        </is>
      </c>
      <c r="H549" t="inlineStr">
        <is>
          <t>91903360</t>
        </is>
      </c>
      <c r="I549" t="inlineStr">
        <is>
          <t>B104309</t>
        </is>
      </c>
      <c r="J549" s="168" t="inlineStr">
        <is>
          <t>LT027</t>
        </is>
      </c>
      <c r="K549" s="168" t="inlineStr"/>
    </row>
    <row r="550">
      <c r="B550" t="inlineStr">
        <is>
          <t>ConTab_BOM_KP_DripPans_560</t>
        </is>
      </c>
      <c r="C550" s="168" t="inlineStr">
        <is>
          <t>3014-7_8-KP</t>
        </is>
      </c>
      <c r="D550" s="168" t="inlineStr">
        <is>
          <t>Steel</t>
        </is>
      </c>
      <c r="E550" t="inlineStr">
        <is>
          <t>256T</t>
        </is>
      </c>
      <c r="F550" t="inlineStr">
        <is>
          <t>Drip_Pan</t>
        </is>
      </c>
      <c r="G550" t="inlineStr">
        <is>
          <t>Standard Drip Pan</t>
        </is>
      </c>
      <c r="H550" t="inlineStr">
        <is>
          <t>91903360</t>
        </is>
      </c>
      <c r="I550" t="inlineStr">
        <is>
          <t>B104309</t>
        </is>
      </c>
      <c r="J550" s="168" t="inlineStr">
        <is>
          <t>LT027</t>
        </is>
      </c>
      <c r="K550" s="168" t="inlineStr"/>
    </row>
    <row r="551">
      <c r="B551" t="inlineStr">
        <is>
          <t>ConTab_BOM_KP_DripPans_561</t>
        </is>
      </c>
      <c r="C551" s="168" t="inlineStr">
        <is>
          <t>3014-7_8-KP</t>
        </is>
      </c>
      <c r="D551" s="168" t="inlineStr">
        <is>
          <t>Steel</t>
        </is>
      </c>
      <c r="E551" t="inlineStr">
        <is>
          <t>284T</t>
        </is>
      </c>
      <c r="F551" t="inlineStr">
        <is>
          <t>Drip_Pan</t>
        </is>
      </c>
      <c r="G551" t="inlineStr">
        <is>
          <t>Standard Drip Pan</t>
        </is>
      </c>
      <c r="H551" t="inlineStr">
        <is>
          <t>91903360</t>
        </is>
      </c>
      <c r="I551" t="inlineStr">
        <is>
          <t>B104309</t>
        </is>
      </c>
      <c r="J551" s="168" t="inlineStr">
        <is>
          <t>LT027</t>
        </is>
      </c>
      <c r="K551" s="168" t="inlineStr"/>
    </row>
    <row r="552">
      <c r="B552" t="inlineStr">
        <is>
          <t>ConTab_BOM_KP_DripPans_562</t>
        </is>
      </c>
      <c r="C552" s="168" t="inlineStr">
        <is>
          <t>3014-7_8-KP</t>
        </is>
      </c>
      <c r="D552" s="168" t="inlineStr">
        <is>
          <t>Steel</t>
        </is>
      </c>
      <c r="E552" t="inlineStr">
        <is>
          <t>286T</t>
        </is>
      </c>
      <c r="F552" t="inlineStr">
        <is>
          <t>Drip_Pan</t>
        </is>
      </c>
      <c r="G552" t="inlineStr">
        <is>
          <t>Standard Drip Pan</t>
        </is>
      </c>
      <c r="H552" t="inlineStr">
        <is>
          <t>91903360</t>
        </is>
      </c>
      <c r="I552" t="inlineStr">
        <is>
          <t>B104309</t>
        </is>
      </c>
      <c r="J552" s="168" t="inlineStr">
        <is>
          <t>LT027</t>
        </is>
      </c>
      <c r="K552" s="168" t="inlineStr"/>
    </row>
    <row r="553">
      <c r="B553" t="inlineStr">
        <is>
          <t>ConTab_BOM_KP_DripPans_563</t>
        </is>
      </c>
      <c r="C553" s="168" t="inlineStr">
        <is>
          <t>3014-7_8-KP</t>
        </is>
      </c>
      <c r="D553" s="168" t="inlineStr">
        <is>
          <t>Steel</t>
        </is>
      </c>
      <c r="E553" t="inlineStr">
        <is>
          <t>324T</t>
        </is>
      </c>
      <c r="F553" t="inlineStr">
        <is>
          <t>Drip_Pan</t>
        </is>
      </c>
      <c r="G553" t="inlineStr">
        <is>
          <t>Standard Drip Pan</t>
        </is>
      </c>
      <c r="H553" t="inlineStr">
        <is>
          <t>91903363</t>
        </is>
      </c>
      <c r="I553" t="inlineStr">
        <is>
          <t>B104310</t>
        </is>
      </c>
      <c r="J553" s="168" t="inlineStr">
        <is>
          <t>LT027</t>
        </is>
      </c>
      <c r="K553" s="168" t="inlineStr"/>
    </row>
    <row r="554">
      <c r="B554" t="inlineStr">
        <is>
          <t>ConTab_BOM_KP_DripPans_564</t>
        </is>
      </c>
      <c r="C554" s="168" t="inlineStr">
        <is>
          <t>3014-7_8-KP</t>
        </is>
      </c>
      <c r="D554" s="168" t="inlineStr">
        <is>
          <t>Steel</t>
        </is>
      </c>
      <c r="E554" t="inlineStr">
        <is>
          <t>326T</t>
        </is>
      </c>
      <c r="F554" t="inlineStr">
        <is>
          <t>Drip_Pan</t>
        </is>
      </c>
      <c r="G554" t="inlineStr">
        <is>
          <t>Standard Drip Pan</t>
        </is>
      </c>
      <c r="H554" t="inlineStr">
        <is>
          <t>91903363</t>
        </is>
      </c>
      <c r="I554" t="inlineStr">
        <is>
          <t>B104310</t>
        </is>
      </c>
      <c r="J554" s="168" t="inlineStr">
        <is>
          <t>LT027</t>
        </is>
      </c>
      <c r="K554" s="168" t="inlineStr"/>
    </row>
    <row r="555">
      <c r="B555" t="inlineStr">
        <is>
          <t>ConTab_BOM_KP_DripPans_566</t>
        </is>
      </c>
      <c r="C555" s="168" t="inlineStr">
        <is>
          <t>3014-7_8-KP</t>
        </is>
      </c>
      <c r="D555" s="168" t="inlineStr">
        <is>
          <t>Special</t>
        </is>
      </c>
      <c r="E555" t="inlineStr">
        <is>
          <t>All</t>
        </is>
      </c>
      <c r="F555" t="inlineStr">
        <is>
          <t>Drip_Pan</t>
        </is>
      </c>
      <c r="G555" t="inlineStr">
        <is>
          <t>Standard Drip Pan</t>
        </is>
      </c>
      <c r="H555" t="inlineStr">
        <is>
          <t>RTF</t>
        </is>
      </c>
      <c r="I555" t="inlineStr">
        <is>
          <t>B104306</t>
        </is>
      </c>
      <c r="J555" s="168" t="inlineStr">
        <is>
          <t>LT029</t>
        </is>
      </c>
      <c r="K555" s="168" t="inlineStr"/>
    </row>
    <row r="556">
      <c r="B556" t="inlineStr">
        <is>
          <t>ConTab_BOM_KP_DripPans_567</t>
        </is>
      </c>
      <c r="C556" s="168" t="inlineStr">
        <is>
          <t>4015-9_0-KP</t>
        </is>
      </c>
      <c r="D556" s="168" t="inlineStr">
        <is>
          <t>Steel</t>
        </is>
      </c>
      <c r="E556" t="inlineStr">
        <is>
          <t>213T</t>
        </is>
      </c>
      <c r="F556" t="inlineStr">
        <is>
          <t>Drip_Pan</t>
        </is>
      </c>
      <c r="G556" t="inlineStr">
        <is>
          <t>Standard Drip Pan</t>
        </is>
      </c>
      <c r="H556" t="inlineStr">
        <is>
          <t>91903360</t>
        </is>
      </c>
      <c r="I556" t="inlineStr">
        <is>
          <t>B104309</t>
        </is>
      </c>
      <c r="J556" s="168" t="inlineStr">
        <is>
          <t>LT027</t>
        </is>
      </c>
      <c r="K556" s="168" t="inlineStr"/>
    </row>
    <row r="557">
      <c r="B557" t="inlineStr">
        <is>
          <t>ConTab_BOM_KP_DripPans_568</t>
        </is>
      </c>
      <c r="C557" s="168" t="inlineStr">
        <is>
          <t>4015-9_0-KP</t>
        </is>
      </c>
      <c r="D557" s="168" t="inlineStr">
        <is>
          <t>Steel</t>
        </is>
      </c>
      <c r="E557" t="inlineStr">
        <is>
          <t>215T</t>
        </is>
      </c>
      <c r="F557" t="inlineStr">
        <is>
          <t>Drip_Pan</t>
        </is>
      </c>
      <c r="G557" t="inlineStr">
        <is>
          <t>Standard Drip Pan</t>
        </is>
      </c>
      <c r="H557" t="inlineStr">
        <is>
          <t>91903360</t>
        </is>
      </c>
      <c r="I557" t="inlineStr">
        <is>
          <t>B104309</t>
        </is>
      </c>
      <c r="J557" s="168" t="inlineStr">
        <is>
          <t>LT027</t>
        </is>
      </c>
      <c r="K557" s="168" t="inlineStr"/>
    </row>
    <row r="558">
      <c r="B558" t="inlineStr">
        <is>
          <t>ConTab_BOM_KP_DripPans_569</t>
        </is>
      </c>
      <c r="C558" s="168" t="inlineStr">
        <is>
          <t>4015-9_0-KP</t>
        </is>
      </c>
      <c r="D558" s="168" t="inlineStr">
        <is>
          <t>Steel</t>
        </is>
      </c>
      <c r="E558" t="inlineStr">
        <is>
          <t>254T</t>
        </is>
      </c>
      <c r="F558" t="inlineStr">
        <is>
          <t>Drip_Pan</t>
        </is>
      </c>
      <c r="G558" t="inlineStr">
        <is>
          <t>Standard Drip Pan</t>
        </is>
      </c>
      <c r="H558" t="inlineStr">
        <is>
          <t>91903360</t>
        </is>
      </c>
      <c r="I558" t="inlineStr">
        <is>
          <t>B104309</t>
        </is>
      </c>
      <c r="J558" s="168" t="inlineStr">
        <is>
          <t>LT027</t>
        </is>
      </c>
      <c r="K558" s="168" t="inlineStr"/>
    </row>
    <row r="559">
      <c r="B559" t="inlineStr">
        <is>
          <t>ConTab_BOM_KP_DripPans_570</t>
        </is>
      </c>
      <c r="C559" s="168" t="inlineStr">
        <is>
          <t>4015-9_0-KP</t>
        </is>
      </c>
      <c r="D559" s="168" t="inlineStr">
        <is>
          <t>Steel</t>
        </is>
      </c>
      <c r="E559" t="inlineStr">
        <is>
          <t>256T</t>
        </is>
      </c>
      <c r="F559" t="inlineStr">
        <is>
          <t>Drip_Pan</t>
        </is>
      </c>
      <c r="G559" t="inlineStr">
        <is>
          <t>Standard Drip Pan</t>
        </is>
      </c>
      <c r="H559" t="inlineStr">
        <is>
          <t>91903360</t>
        </is>
      </c>
      <c r="I559" t="inlineStr">
        <is>
          <t>B104309</t>
        </is>
      </c>
      <c r="J559" s="168" t="inlineStr">
        <is>
          <t>LT027</t>
        </is>
      </c>
      <c r="K559" s="168" t="inlineStr"/>
    </row>
    <row r="560">
      <c r="B560" t="inlineStr">
        <is>
          <t>ConTab_BOM_KP_DripPans_571</t>
        </is>
      </c>
      <c r="C560" s="168" t="inlineStr">
        <is>
          <t>4015-9_0-KP</t>
        </is>
      </c>
      <c r="D560" s="168" t="inlineStr">
        <is>
          <t>Steel</t>
        </is>
      </c>
      <c r="E560" t="inlineStr">
        <is>
          <t>284T</t>
        </is>
      </c>
      <c r="F560" t="inlineStr">
        <is>
          <t>Drip_Pan</t>
        </is>
      </c>
      <c r="G560" t="inlineStr">
        <is>
          <t>Standard Drip Pan</t>
        </is>
      </c>
      <c r="H560" t="inlineStr">
        <is>
          <t>91903360</t>
        </is>
      </c>
      <c r="I560" t="inlineStr">
        <is>
          <t>B104309</t>
        </is>
      </c>
      <c r="J560" s="168" t="inlineStr">
        <is>
          <t>LT027</t>
        </is>
      </c>
      <c r="K560" s="168" t="inlineStr"/>
    </row>
    <row r="561">
      <c r="B561" t="inlineStr">
        <is>
          <t>ConTab_BOM_KP_DripPans_572</t>
        </is>
      </c>
      <c r="C561" s="168" t="inlineStr">
        <is>
          <t>4015-9_0-KP</t>
        </is>
      </c>
      <c r="D561" s="168" t="inlineStr">
        <is>
          <t>Steel</t>
        </is>
      </c>
      <c r="E561" t="inlineStr">
        <is>
          <t>286T</t>
        </is>
      </c>
      <c r="F561" t="inlineStr">
        <is>
          <t>Drip_Pan</t>
        </is>
      </c>
      <c r="G561" t="inlineStr">
        <is>
          <t>Standard Drip Pan</t>
        </is>
      </c>
      <c r="H561" t="inlineStr">
        <is>
          <t>91903360</t>
        </is>
      </c>
      <c r="I561" t="inlineStr">
        <is>
          <t>B104309</t>
        </is>
      </c>
      <c r="J561" s="168" t="inlineStr">
        <is>
          <t>LT027</t>
        </is>
      </c>
      <c r="K561" s="168" t="inlineStr"/>
    </row>
    <row r="562">
      <c r="B562" t="inlineStr">
        <is>
          <t>ConTab_BOM_KP_DripPans_573</t>
        </is>
      </c>
      <c r="C562" s="168" t="inlineStr">
        <is>
          <t>4015-9_0-KP</t>
        </is>
      </c>
      <c r="D562" s="168" t="inlineStr">
        <is>
          <t>Steel</t>
        </is>
      </c>
      <c r="E562" t="inlineStr">
        <is>
          <t>284TS</t>
        </is>
      </c>
      <c r="F562" t="inlineStr">
        <is>
          <t>Drip_Pan</t>
        </is>
      </c>
      <c r="G562" t="inlineStr">
        <is>
          <t>Standard Drip Pan</t>
        </is>
      </c>
      <c r="H562" t="inlineStr">
        <is>
          <t>91903360</t>
        </is>
      </c>
      <c r="I562" t="inlineStr">
        <is>
          <t>B104309</t>
        </is>
      </c>
      <c r="J562" s="168" t="inlineStr">
        <is>
          <t>LT027</t>
        </is>
      </c>
      <c r="K562" s="168" t="inlineStr"/>
    </row>
    <row r="563">
      <c r="B563" t="inlineStr">
        <is>
          <t>ConTab_BOM_KP_DripPans_574</t>
        </is>
      </c>
      <c r="C563" s="168" t="inlineStr">
        <is>
          <t>4015-9_0-KP</t>
        </is>
      </c>
      <c r="D563" s="168" t="inlineStr">
        <is>
          <t>Steel</t>
        </is>
      </c>
      <c r="E563" t="inlineStr">
        <is>
          <t>286TS</t>
        </is>
      </c>
      <c r="F563" t="inlineStr">
        <is>
          <t>Drip_Pan</t>
        </is>
      </c>
      <c r="G563" t="inlineStr">
        <is>
          <t>Standard Drip Pan</t>
        </is>
      </c>
      <c r="H563" t="inlineStr">
        <is>
          <t>91903360</t>
        </is>
      </c>
      <c r="I563" t="inlineStr">
        <is>
          <t>B104309</t>
        </is>
      </c>
      <c r="J563" s="168" t="inlineStr">
        <is>
          <t>LT027</t>
        </is>
      </c>
      <c r="K563" s="168" t="inlineStr"/>
    </row>
    <row r="564">
      <c r="B564" t="inlineStr">
        <is>
          <t>ConTab_BOM_KP_DripPans_575</t>
        </is>
      </c>
      <c r="C564" s="168" t="inlineStr">
        <is>
          <t>4015-9_0-KP</t>
        </is>
      </c>
      <c r="D564" s="168" t="inlineStr">
        <is>
          <t>Steel</t>
        </is>
      </c>
      <c r="E564" t="inlineStr">
        <is>
          <t>324T</t>
        </is>
      </c>
      <c r="F564" t="inlineStr">
        <is>
          <t>Drip_Pan</t>
        </is>
      </c>
      <c r="G564" t="inlineStr">
        <is>
          <t>Standard Drip Pan</t>
        </is>
      </c>
      <c r="H564" t="inlineStr">
        <is>
          <t>91903363</t>
        </is>
      </c>
      <c r="I564" t="inlineStr">
        <is>
          <t>B104310</t>
        </is>
      </c>
      <c r="J564" s="168" t="inlineStr">
        <is>
          <t>LT027</t>
        </is>
      </c>
      <c r="K564" s="168" t="inlineStr"/>
    </row>
    <row r="565">
      <c r="B565" t="inlineStr">
        <is>
          <t>ConTab_BOM_KP_DripPans_576</t>
        </is>
      </c>
      <c r="C565" s="168" t="inlineStr">
        <is>
          <t>4015-9_0-KP</t>
        </is>
      </c>
      <c r="D565" s="168" t="inlineStr">
        <is>
          <t>Steel</t>
        </is>
      </c>
      <c r="E565" t="inlineStr">
        <is>
          <t>326T</t>
        </is>
      </c>
      <c r="F565" t="inlineStr">
        <is>
          <t>Drip_Pan</t>
        </is>
      </c>
      <c r="G565" t="inlineStr">
        <is>
          <t>Standard Drip Pan</t>
        </is>
      </c>
      <c r="H565" t="inlineStr">
        <is>
          <t>91903363</t>
        </is>
      </c>
      <c r="I565" t="inlineStr">
        <is>
          <t>B104310</t>
        </is>
      </c>
      <c r="J565" s="168" t="inlineStr">
        <is>
          <t>LT027</t>
        </is>
      </c>
      <c r="K565" s="168" t="inlineStr"/>
    </row>
    <row r="566">
      <c r="B566" t="inlineStr">
        <is>
          <t>ConTab_BOM_KP_DripPans_577</t>
        </is>
      </c>
      <c r="C566" s="168" t="inlineStr">
        <is>
          <t>4015-9_0-KP</t>
        </is>
      </c>
      <c r="D566" s="168" t="inlineStr">
        <is>
          <t>Steel</t>
        </is>
      </c>
      <c r="E566" t="inlineStr">
        <is>
          <t>324TS</t>
        </is>
      </c>
      <c r="F566" t="inlineStr">
        <is>
          <t>Drip_Pan</t>
        </is>
      </c>
      <c r="G566" t="inlineStr">
        <is>
          <t>Standard Drip Pan</t>
        </is>
      </c>
      <c r="H566" t="inlineStr">
        <is>
          <t>91903363</t>
        </is>
      </c>
      <c r="I566" t="inlineStr">
        <is>
          <t>B104310</t>
        </is>
      </c>
      <c r="J566" s="168" t="inlineStr">
        <is>
          <t>LT027</t>
        </is>
      </c>
      <c r="K566" s="168" t="inlineStr"/>
    </row>
    <row r="567">
      <c r="B567" t="inlineStr">
        <is>
          <t>ConTab_BOM_KP_DripPans_578</t>
        </is>
      </c>
      <c r="C567" s="168" t="inlineStr">
        <is>
          <t>4015-9_0-KP</t>
        </is>
      </c>
      <c r="D567" s="168" t="inlineStr">
        <is>
          <t>Steel</t>
        </is>
      </c>
      <c r="E567" t="inlineStr">
        <is>
          <t>326TS</t>
        </is>
      </c>
      <c r="F567" t="inlineStr">
        <is>
          <t>Drip_Pan</t>
        </is>
      </c>
      <c r="G567" t="inlineStr">
        <is>
          <t>Standard Drip Pan</t>
        </is>
      </c>
      <c r="H567" t="inlineStr">
        <is>
          <t>91903363</t>
        </is>
      </c>
      <c r="I567" t="inlineStr">
        <is>
          <t>B104310</t>
        </is>
      </c>
      <c r="J567" s="168" t="inlineStr">
        <is>
          <t>LT027</t>
        </is>
      </c>
      <c r="K567" s="168" t="inlineStr"/>
    </row>
    <row r="568">
      <c r="B568" t="inlineStr">
        <is>
          <t>ConTab_BOM_KP_DripPans_579</t>
        </is>
      </c>
      <c r="C568" s="168" t="inlineStr">
        <is>
          <t>4015-9_0-KP</t>
        </is>
      </c>
      <c r="D568" s="168" t="inlineStr">
        <is>
          <t>Steel</t>
        </is>
      </c>
      <c r="E568" t="inlineStr">
        <is>
          <t>364T</t>
        </is>
      </c>
      <c r="F568" t="inlineStr">
        <is>
          <t>Drip_Pan</t>
        </is>
      </c>
      <c r="G568" t="inlineStr">
        <is>
          <t>Standard Drip Pan</t>
        </is>
      </c>
      <c r="H568" t="inlineStr">
        <is>
          <t>91903363</t>
        </is>
      </c>
      <c r="I568" t="inlineStr">
        <is>
          <t>B104310</t>
        </is>
      </c>
      <c r="J568" s="168" t="inlineStr">
        <is>
          <t>LT027</t>
        </is>
      </c>
      <c r="K568" s="168" t="inlineStr"/>
    </row>
    <row r="569">
      <c r="B569" t="inlineStr">
        <is>
          <t>ConTab_BOM_KP_DripPans_580</t>
        </is>
      </c>
      <c r="C569" s="168" t="inlineStr">
        <is>
          <t>4015-9_0-KP</t>
        </is>
      </c>
      <c r="D569" s="168" t="inlineStr">
        <is>
          <t>Steel</t>
        </is>
      </c>
      <c r="E569" t="inlineStr">
        <is>
          <t>365T</t>
        </is>
      </c>
      <c r="F569" t="inlineStr">
        <is>
          <t>Drip_Pan</t>
        </is>
      </c>
      <c r="G569" t="inlineStr">
        <is>
          <t>Standard Drip Pan</t>
        </is>
      </c>
      <c r="H569" t="inlineStr">
        <is>
          <t>91903363</t>
        </is>
      </c>
      <c r="I569" t="inlineStr">
        <is>
          <t>B104310</t>
        </is>
      </c>
      <c r="J569" s="168" t="inlineStr">
        <is>
          <t>LT027</t>
        </is>
      </c>
      <c r="K569" s="168" t="inlineStr"/>
    </row>
    <row r="570">
      <c r="B570" t="inlineStr">
        <is>
          <t>ConTab_BOM_KP_DripPans_582</t>
        </is>
      </c>
      <c r="C570" s="168" t="inlineStr">
        <is>
          <t>4015-9_0-KP</t>
        </is>
      </c>
      <c r="D570" s="168" t="inlineStr">
        <is>
          <t>Special</t>
        </is>
      </c>
      <c r="E570" t="inlineStr">
        <is>
          <t>All</t>
        </is>
      </c>
      <c r="F570" t="inlineStr">
        <is>
          <t>Drip_Pan</t>
        </is>
      </c>
      <c r="G570" t="inlineStr">
        <is>
          <t>Standard Drip Pan</t>
        </is>
      </c>
      <c r="H570" t="inlineStr">
        <is>
          <t>RTF</t>
        </is>
      </c>
      <c r="I570" t="inlineStr">
        <is>
          <t>B104306</t>
        </is>
      </c>
      <c r="J570" s="168" t="inlineStr">
        <is>
          <t>LT029</t>
        </is>
      </c>
      <c r="K570" s="168" t="inlineStr"/>
    </row>
    <row r="571">
      <c r="B571" t="inlineStr">
        <is>
          <t>ConTab_BOM_KP_DripPans_583</t>
        </is>
      </c>
      <c r="C571" s="168" t="inlineStr">
        <is>
          <t>3014-7_8-KP</t>
        </is>
      </c>
      <c r="D571" s="168" t="inlineStr">
        <is>
          <t>Steel</t>
        </is>
      </c>
      <c r="E571" t="inlineStr">
        <is>
          <t>213T</t>
        </is>
      </c>
      <c r="F571" t="inlineStr">
        <is>
          <t>ExtendedDripPan</t>
        </is>
      </c>
      <c r="G571" t="inlineStr">
        <is>
          <t>Extended Drip Pan</t>
        </is>
      </c>
      <c r="H571" t="inlineStr">
        <is>
          <t>RTF</t>
        </is>
      </c>
      <c r="I571" t="inlineStr">
        <is>
          <t>B104319</t>
        </is>
      </c>
      <c r="J571" s="11" t="inlineStr">
        <is>
          <t>LT084</t>
        </is>
      </c>
      <c r="K571" s="11" t="inlineStr"/>
    </row>
    <row r="572">
      <c r="B572" t="inlineStr">
        <is>
          <t>ConTab_BOM_KP_DripPans_584</t>
        </is>
      </c>
      <c r="C572" s="168" t="inlineStr">
        <is>
          <t>3014-7_8-KP</t>
        </is>
      </c>
      <c r="D572" s="168" t="inlineStr">
        <is>
          <t>Steel</t>
        </is>
      </c>
      <c r="E572" t="inlineStr">
        <is>
          <t>215T</t>
        </is>
      </c>
      <c r="F572" t="inlineStr">
        <is>
          <t>ExtendedDripPan</t>
        </is>
      </c>
      <c r="G572" t="inlineStr">
        <is>
          <t>Extended Drip Pan</t>
        </is>
      </c>
      <c r="H572" t="inlineStr">
        <is>
          <t>RTF</t>
        </is>
      </c>
      <c r="I572" t="inlineStr">
        <is>
          <t>B104319</t>
        </is>
      </c>
      <c r="J572" s="11" t="inlineStr">
        <is>
          <t>LT084</t>
        </is>
      </c>
      <c r="K572" s="11" t="inlineStr"/>
    </row>
    <row r="573">
      <c r="B573" t="inlineStr">
        <is>
          <t>ConTab_BOM_KP_DripPans_585</t>
        </is>
      </c>
      <c r="C573" s="168" t="inlineStr">
        <is>
          <t>3014-7_8-KP</t>
        </is>
      </c>
      <c r="D573" s="168" t="inlineStr">
        <is>
          <t>Steel</t>
        </is>
      </c>
      <c r="E573" t="inlineStr">
        <is>
          <t>254T</t>
        </is>
      </c>
      <c r="F573" t="inlineStr">
        <is>
          <t>ExtendedDripPan</t>
        </is>
      </c>
      <c r="G573" t="inlineStr">
        <is>
          <t>Extended Drip Pan</t>
        </is>
      </c>
      <c r="H573" t="inlineStr">
        <is>
          <t>RTF</t>
        </is>
      </c>
      <c r="I573" t="inlineStr">
        <is>
          <t>B104319</t>
        </is>
      </c>
      <c r="J573" s="11" t="inlineStr">
        <is>
          <t>LT084</t>
        </is>
      </c>
      <c r="K573" s="11" t="inlineStr"/>
    </row>
    <row r="574">
      <c r="B574" t="inlineStr">
        <is>
          <t>ConTab_BOM_KP_DripPans_586</t>
        </is>
      </c>
      <c r="C574" s="168" t="inlineStr">
        <is>
          <t>3014-7_8-KP</t>
        </is>
      </c>
      <c r="D574" s="168" t="inlineStr">
        <is>
          <t>Steel</t>
        </is>
      </c>
      <c r="E574" t="inlineStr">
        <is>
          <t>256T</t>
        </is>
      </c>
      <c r="F574" t="inlineStr">
        <is>
          <t>ExtendedDripPan</t>
        </is>
      </c>
      <c r="G574" t="inlineStr">
        <is>
          <t>Extended Drip Pan</t>
        </is>
      </c>
      <c r="H574" t="inlineStr">
        <is>
          <t>RTF</t>
        </is>
      </c>
      <c r="I574" t="inlineStr">
        <is>
          <t>B104319</t>
        </is>
      </c>
      <c r="J574" s="11" t="inlineStr">
        <is>
          <t>LT084</t>
        </is>
      </c>
      <c r="K574" s="11" t="inlineStr"/>
    </row>
    <row r="575">
      <c r="B575" t="inlineStr">
        <is>
          <t>ConTab_BOM_KP_DripPans_587</t>
        </is>
      </c>
      <c r="C575" s="168" t="inlineStr">
        <is>
          <t>3014-7_8-KP</t>
        </is>
      </c>
      <c r="D575" s="168" t="inlineStr">
        <is>
          <t>Steel</t>
        </is>
      </c>
      <c r="E575" t="inlineStr">
        <is>
          <t>284T</t>
        </is>
      </c>
      <c r="F575" t="inlineStr">
        <is>
          <t>ExtendedDripPan</t>
        </is>
      </c>
      <c r="G575" t="inlineStr">
        <is>
          <t>Extended Drip Pan</t>
        </is>
      </c>
      <c r="H575" t="inlineStr">
        <is>
          <t>RTF</t>
        </is>
      </c>
      <c r="I575" t="inlineStr">
        <is>
          <t>B104319</t>
        </is>
      </c>
      <c r="J575" s="11" t="inlineStr">
        <is>
          <t>LT084</t>
        </is>
      </c>
      <c r="K575" s="11" t="inlineStr"/>
    </row>
    <row r="576">
      <c r="B576" t="inlineStr">
        <is>
          <t>ConTab_BOM_KP_DripPans_588</t>
        </is>
      </c>
      <c r="C576" s="168" t="inlineStr">
        <is>
          <t>3014-7_8-KP</t>
        </is>
      </c>
      <c r="D576" s="168" t="inlineStr">
        <is>
          <t>Steel</t>
        </is>
      </c>
      <c r="E576" t="inlineStr">
        <is>
          <t>286T</t>
        </is>
      </c>
      <c r="F576" t="inlineStr">
        <is>
          <t>ExtendedDripPan</t>
        </is>
      </c>
      <c r="G576" t="inlineStr">
        <is>
          <t>Extended Drip Pan</t>
        </is>
      </c>
      <c r="H576" t="inlineStr">
        <is>
          <t>RTF</t>
        </is>
      </c>
      <c r="I576" t="inlineStr">
        <is>
          <t>B104319</t>
        </is>
      </c>
      <c r="J576" s="11" t="inlineStr">
        <is>
          <t>LT084</t>
        </is>
      </c>
      <c r="K576" s="11" t="inlineStr"/>
    </row>
    <row r="577">
      <c r="B577" t="inlineStr">
        <is>
          <t>ConTab_BOM_KP_DripPans_589</t>
        </is>
      </c>
      <c r="C577" s="168" t="inlineStr">
        <is>
          <t>3014-7_8-KP</t>
        </is>
      </c>
      <c r="D577" s="168" t="inlineStr">
        <is>
          <t>Steel</t>
        </is>
      </c>
      <c r="E577" t="inlineStr">
        <is>
          <t>324T</t>
        </is>
      </c>
      <c r="F577" t="inlineStr">
        <is>
          <t>ExtendedDripPan</t>
        </is>
      </c>
      <c r="G577" t="inlineStr">
        <is>
          <t>Extended Drip Pan</t>
        </is>
      </c>
      <c r="H577" t="inlineStr">
        <is>
          <t>RTF</t>
        </is>
      </c>
      <c r="I577" t="inlineStr">
        <is>
          <t>B104320</t>
        </is>
      </c>
      <c r="J577" s="11" t="inlineStr">
        <is>
          <t>LT084</t>
        </is>
      </c>
      <c r="K577" s="11" t="inlineStr"/>
    </row>
    <row r="578">
      <c r="B578" t="inlineStr">
        <is>
          <t>ConTab_BOM_KP_DripPans_590</t>
        </is>
      </c>
      <c r="C578" s="168" t="inlineStr">
        <is>
          <t>3014-7_8-KP</t>
        </is>
      </c>
      <c r="D578" s="168" t="inlineStr">
        <is>
          <t>Steel</t>
        </is>
      </c>
      <c r="E578" t="inlineStr">
        <is>
          <t>326T</t>
        </is>
      </c>
      <c r="F578" t="inlineStr">
        <is>
          <t>ExtendedDripPan</t>
        </is>
      </c>
      <c r="G578" t="inlineStr">
        <is>
          <t>Extended Drip Pan</t>
        </is>
      </c>
      <c r="H578" t="inlineStr">
        <is>
          <t>RTF</t>
        </is>
      </c>
      <c r="I578" t="inlineStr">
        <is>
          <t>B104320</t>
        </is>
      </c>
      <c r="J578" s="11" t="inlineStr">
        <is>
          <t>LT084</t>
        </is>
      </c>
      <c r="K578" s="11" t="inlineStr"/>
    </row>
    <row r="579">
      <c r="B579" t="inlineStr">
        <is>
          <t>ConTab_BOM_KP_DripPans_591</t>
        </is>
      </c>
      <c r="C579" s="168" t="inlineStr">
        <is>
          <t>3014-7_8-KP</t>
        </is>
      </c>
      <c r="D579" s="168" t="inlineStr">
        <is>
          <t>CI</t>
        </is>
      </c>
      <c r="E579" t="inlineStr">
        <is>
          <t>All</t>
        </is>
      </c>
      <c r="F579" t="inlineStr">
        <is>
          <t>ExtendedDripPan</t>
        </is>
      </c>
      <c r="G579" t="inlineStr">
        <is>
          <t>Extended Drip Pan</t>
        </is>
      </c>
      <c r="H579" t="inlineStr">
        <is>
          <t>RTF</t>
        </is>
      </c>
      <c r="I579" t="inlineStr">
        <is>
          <t>B104311</t>
        </is>
      </c>
      <c r="J579" s="168" t="inlineStr">
        <is>
          <t>LT093</t>
        </is>
      </c>
      <c r="K579" s="168" t="inlineStr"/>
    </row>
    <row r="580">
      <c r="B580" t="inlineStr">
        <is>
          <t>ConTab_BOM_KP_DripPans_592</t>
        </is>
      </c>
      <c r="C580" s="168" t="inlineStr">
        <is>
          <t>3014-7_8-KP</t>
        </is>
      </c>
      <c r="D580" s="168" t="inlineStr">
        <is>
          <t>Special</t>
        </is>
      </c>
      <c r="E580" t="inlineStr">
        <is>
          <t>All</t>
        </is>
      </c>
      <c r="F580" t="inlineStr">
        <is>
          <t>ExtendedDripPan</t>
        </is>
      </c>
      <c r="G580" t="inlineStr">
        <is>
          <t>Extended Drip Pan</t>
        </is>
      </c>
      <c r="H580" t="inlineStr">
        <is>
          <t>RTF</t>
        </is>
      </c>
      <c r="I580" t="inlineStr">
        <is>
          <t>B104307</t>
        </is>
      </c>
      <c r="J580" s="168" t="inlineStr">
        <is>
          <t>LT029</t>
        </is>
      </c>
      <c r="K580" s="168" t="inlineStr"/>
    </row>
    <row r="581">
      <c r="B581" t="inlineStr">
        <is>
          <t>ConTab_BOM_KP_DripPans_593</t>
        </is>
      </c>
      <c r="C581" s="168" t="inlineStr">
        <is>
          <t>4015-9_0-KP</t>
        </is>
      </c>
      <c r="D581" s="168" t="inlineStr">
        <is>
          <t>Steel</t>
        </is>
      </c>
      <c r="E581" t="inlineStr">
        <is>
          <t>213T</t>
        </is>
      </c>
      <c r="F581" t="inlineStr">
        <is>
          <t>ExtendedDripPan</t>
        </is>
      </c>
      <c r="G581" t="inlineStr">
        <is>
          <t>Extended Drip Pan</t>
        </is>
      </c>
      <c r="H581" t="inlineStr">
        <is>
          <t>91903543</t>
        </is>
      </c>
      <c r="I581" t="inlineStr">
        <is>
          <t>B104319</t>
        </is>
      </c>
      <c r="J581" s="11" t="inlineStr">
        <is>
          <t>LT084</t>
        </is>
      </c>
      <c r="K581" s="11" t="inlineStr"/>
    </row>
    <row r="582">
      <c r="B582" t="inlineStr">
        <is>
          <t>ConTab_BOM_KP_DripPans_594</t>
        </is>
      </c>
      <c r="C582" s="168" t="inlineStr">
        <is>
          <t>4015-9_0-KP</t>
        </is>
      </c>
      <c r="D582" s="168" t="inlineStr">
        <is>
          <t>Steel</t>
        </is>
      </c>
      <c r="E582" t="inlineStr">
        <is>
          <t>215T</t>
        </is>
      </c>
      <c r="F582" t="inlineStr">
        <is>
          <t>ExtendedDripPan</t>
        </is>
      </c>
      <c r="G582" t="inlineStr">
        <is>
          <t>Extended Drip Pan</t>
        </is>
      </c>
      <c r="H582" t="inlineStr">
        <is>
          <t>91903543</t>
        </is>
      </c>
      <c r="I582" t="inlineStr">
        <is>
          <t>B104319</t>
        </is>
      </c>
      <c r="J582" s="11" t="inlineStr">
        <is>
          <t>LT084</t>
        </is>
      </c>
      <c r="K582" s="11" t="inlineStr"/>
    </row>
    <row r="583">
      <c r="B583" t="inlineStr">
        <is>
          <t>ConTab_BOM_KP_DripPans_595</t>
        </is>
      </c>
      <c r="C583" s="168" t="inlineStr">
        <is>
          <t>4015-9_0-KP</t>
        </is>
      </c>
      <c r="D583" s="168" t="inlineStr">
        <is>
          <t>Steel</t>
        </is>
      </c>
      <c r="E583" t="inlineStr">
        <is>
          <t>254T</t>
        </is>
      </c>
      <c r="F583" t="inlineStr">
        <is>
          <t>ExtendedDripPan</t>
        </is>
      </c>
      <c r="G583" t="inlineStr">
        <is>
          <t>Extended Drip Pan</t>
        </is>
      </c>
      <c r="H583" t="inlineStr">
        <is>
          <t>91903543</t>
        </is>
      </c>
      <c r="I583" t="inlineStr">
        <is>
          <t>B104319</t>
        </is>
      </c>
      <c r="J583" s="11" t="inlineStr">
        <is>
          <t>LT084</t>
        </is>
      </c>
      <c r="K583" s="11" t="inlineStr"/>
    </row>
    <row r="584">
      <c r="B584" t="inlineStr">
        <is>
          <t>ConTab_BOM_KP_DripPans_596</t>
        </is>
      </c>
      <c r="C584" s="168" t="inlineStr">
        <is>
          <t>4015-9_0-KP</t>
        </is>
      </c>
      <c r="D584" s="168" t="inlineStr">
        <is>
          <t>Steel</t>
        </is>
      </c>
      <c r="E584" t="inlineStr">
        <is>
          <t>256T</t>
        </is>
      </c>
      <c r="F584" t="inlineStr">
        <is>
          <t>ExtendedDripPan</t>
        </is>
      </c>
      <c r="G584" t="inlineStr">
        <is>
          <t>Extended Drip Pan</t>
        </is>
      </c>
      <c r="H584" t="inlineStr">
        <is>
          <t>91903543</t>
        </is>
      </c>
      <c r="I584" t="inlineStr">
        <is>
          <t>B104319</t>
        </is>
      </c>
      <c r="J584" s="11" t="inlineStr">
        <is>
          <t>LT084</t>
        </is>
      </c>
      <c r="K584" s="11" t="inlineStr"/>
    </row>
    <row r="585">
      <c r="B585" t="inlineStr">
        <is>
          <t>ConTab_BOM_KP_DripPans_597</t>
        </is>
      </c>
      <c r="C585" s="168" t="inlineStr">
        <is>
          <t>4015-9_0-KP</t>
        </is>
      </c>
      <c r="D585" s="168" t="inlineStr">
        <is>
          <t>Steel</t>
        </is>
      </c>
      <c r="E585" t="inlineStr">
        <is>
          <t>284T</t>
        </is>
      </c>
      <c r="F585" t="inlineStr">
        <is>
          <t>ExtendedDripPan</t>
        </is>
      </c>
      <c r="G585" t="inlineStr">
        <is>
          <t>Extended Drip Pan</t>
        </is>
      </c>
      <c r="H585" t="inlineStr">
        <is>
          <t>91903543</t>
        </is>
      </c>
      <c r="I585" t="inlineStr">
        <is>
          <t>B104319</t>
        </is>
      </c>
      <c r="J585" s="11" t="inlineStr">
        <is>
          <t>LT084</t>
        </is>
      </c>
      <c r="K585" s="11" t="inlineStr"/>
    </row>
    <row r="586">
      <c r="B586" t="inlineStr">
        <is>
          <t>ConTab_BOM_KP_DripPans_598</t>
        </is>
      </c>
      <c r="C586" s="168" t="inlineStr">
        <is>
          <t>4015-9_0-KP</t>
        </is>
      </c>
      <c r="D586" s="168" t="inlineStr">
        <is>
          <t>Steel</t>
        </is>
      </c>
      <c r="E586" t="inlineStr">
        <is>
          <t>286T</t>
        </is>
      </c>
      <c r="F586" t="inlineStr">
        <is>
          <t>ExtendedDripPan</t>
        </is>
      </c>
      <c r="G586" t="inlineStr">
        <is>
          <t>Extended Drip Pan</t>
        </is>
      </c>
      <c r="H586" t="inlineStr">
        <is>
          <t>91903543</t>
        </is>
      </c>
      <c r="I586" t="inlineStr">
        <is>
          <t>B104319</t>
        </is>
      </c>
      <c r="J586" s="11" t="inlineStr">
        <is>
          <t>LT084</t>
        </is>
      </c>
      <c r="K586" s="11" t="inlineStr"/>
    </row>
    <row r="587">
      <c r="B587" t="inlineStr">
        <is>
          <t>ConTab_BOM_KP_DripPans_599</t>
        </is>
      </c>
      <c r="C587" s="168" t="inlineStr">
        <is>
          <t>4015-9_0-KP</t>
        </is>
      </c>
      <c r="D587" s="168" t="inlineStr">
        <is>
          <t>Steel</t>
        </is>
      </c>
      <c r="E587" t="inlineStr">
        <is>
          <t>284TS</t>
        </is>
      </c>
      <c r="F587" t="inlineStr">
        <is>
          <t>ExtendedDripPan</t>
        </is>
      </c>
      <c r="G587" t="inlineStr">
        <is>
          <t>Extended Drip Pan</t>
        </is>
      </c>
      <c r="H587" t="inlineStr">
        <is>
          <t>91903543</t>
        </is>
      </c>
      <c r="I587" t="inlineStr">
        <is>
          <t>B104319</t>
        </is>
      </c>
      <c r="J587" s="11" t="inlineStr">
        <is>
          <t>LT084</t>
        </is>
      </c>
      <c r="K587" s="11" t="inlineStr"/>
    </row>
    <row r="588">
      <c r="B588" t="inlineStr">
        <is>
          <t>ConTab_BOM_KP_DripPans_600</t>
        </is>
      </c>
      <c r="C588" s="168" t="inlineStr">
        <is>
          <t>4015-9_0-KP</t>
        </is>
      </c>
      <c r="D588" s="168" t="inlineStr">
        <is>
          <t>Steel</t>
        </is>
      </c>
      <c r="E588" t="inlineStr">
        <is>
          <t>286TS</t>
        </is>
      </c>
      <c r="F588" t="inlineStr">
        <is>
          <t>ExtendedDripPan</t>
        </is>
      </c>
      <c r="G588" t="inlineStr">
        <is>
          <t>Extended Drip Pan</t>
        </is>
      </c>
      <c r="H588" t="inlineStr">
        <is>
          <t>91903543</t>
        </is>
      </c>
      <c r="I588" t="inlineStr">
        <is>
          <t>B104319</t>
        </is>
      </c>
      <c r="J588" s="11" t="inlineStr">
        <is>
          <t>LT084</t>
        </is>
      </c>
      <c r="K588" s="11" t="inlineStr"/>
    </row>
    <row r="589">
      <c r="B589" t="inlineStr">
        <is>
          <t>ConTab_BOM_KP_DripPans_601</t>
        </is>
      </c>
      <c r="C589" s="168" t="inlineStr">
        <is>
          <t>4015-9_0-KP</t>
        </is>
      </c>
      <c r="D589" s="168" t="inlineStr">
        <is>
          <t>Steel</t>
        </is>
      </c>
      <c r="E589" t="inlineStr">
        <is>
          <t>324T</t>
        </is>
      </c>
      <c r="F589" t="inlineStr">
        <is>
          <t>ExtendedDripPan</t>
        </is>
      </c>
      <c r="G589" t="inlineStr">
        <is>
          <t>Extended Drip Pan</t>
        </is>
      </c>
      <c r="H589" t="inlineStr">
        <is>
          <t>91903543</t>
        </is>
      </c>
      <c r="I589" t="inlineStr">
        <is>
          <t>B104320</t>
        </is>
      </c>
      <c r="J589" s="11" t="inlineStr">
        <is>
          <t>LT084</t>
        </is>
      </c>
      <c r="K589" s="11" t="inlineStr"/>
    </row>
    <row r="590">
      <c r="B590" t="inlineStr">
        <is>
          <t>ConTab_BOM_KP_DripPans_602</t>
        </is>
      </c>
      <c r="C590" s="168" t="inlineStr">
        <is>
          <t>4015-9_0-KP</t>
        </is>
      </c>
      <c r="D590" s="168" t="inlineStr">
        <is>
          <t>Steel</t>
        </is>
      </c>
      <c r="E590" t="inlineStr">
        <is>
          <t>326T</t>
        </is>
      </c>
      <c r="F590" t="inlineStr">
        <is>
          <t>ExtendedDripPan</t>
        </is>
      </c>
      <c r="G590" t="inlineStr">
        <is>
          <t>Extended Drip Pan</t>
        </is>
      </c>
      <c r="H590" t="inlineStr">
        <is>
          <t>91903543</t>
        </is>
      </c>
      <c r="I590" t="inlineStr">
        <is>
          <t>B104320</t>
        </is>
      </c>
      <c r="J590" s="11" t="inlineStr">
        <is>
          <t>LT084</t>
        </is>
      </c>
      <c r="K590" s="11" t="inlineStr"/>
    </row>
    <row r="591">
      <c r="B591" t="inlineStr">
        <is>
          <t>ConTab_BOM_KP_DripPans_603</t>
        </is>
      </c>
      <c r="C591" s="168" t="inlineStr">
        <is>
          <t>4015-9_0-KP</t>
        </is>
      </c>
      <c r="D591" s="168" t="inlineStr">
        <is>
          <t>Steel</t>
        </is>
      </c>
      <c r="E591" t="inlineStr">
        <is>
          <t>324TS</t>
        </is>
      </c>
      <c r="F591" t="inlineStr">
        <is>
          <t>ExtendedDripPan</t>
        </is>
      </c>
      <c r="G591" t="inlineStr">
        <is>
          <t>Extended Drip Pan</t>
        </is>
      </c>
      <c r="H591" t="inlineStr">
        <is>
          <t>91903543</t>
        </is>
      </c>
      <c r="I591" t="inlineStr">
        <is>
          <t>B104320</t>
        </is>
      </c>
      <c r="J591" s="11" t="inlineStr">
        <is>
          <t>LT084</t>
        </is>
      </c>
      <c r="K591" s="11" t="inlineStr"/>
    </row>
    <row r="592">
      <c r="B592" t="inlineStr">
        <is>
          <t>ConTab_BOM_KP_DripPans_604</t>
        </is>
      </c>
      <c r="C592" s="168" t="inlineStr">
        <is>
          <t>4015-9_0-KP</t>
        </is>
      </c>
      <c r="D592" s="168" t="inlineStr">
        <is>
          <t>Steel</t>
        </is>
      </c>
      <c r="E592" t="inlineStr">
        <is>
          <t>326TS</t>
        </is>
      </c>
      <c r="F592" t="inlineStr">
        <is>
          <t>ExtendedDripPan</t>
        </is>
      </c>
      <c r="G592" t="inlineStr">
        <is>
          <t>Extended Drip Pan</t>
        </is>
      </c>
      <c r="H592" t="inlineStr">
        <is>
          <t>91903543</t>
        </is>
      </c>
      <c r="I592" t="inlineStr">
        <is>
          <t>B104320</t>
        </is>
      </c>
      <c r="J592" s="11" t="inlineStr">
        <is>
          <t>LT084</t>
        </is>
      </c>
      <c r="K592" s="11" t="inlineStr"/>
    </row>
    <row r="593">
      <c r="B593" t="inlineStr">
        <is>
          <t>ConTab_BOM_KP_DripPans_605</t>
        </is>
      </c>
      <c r="C593" s="168" t="inlineStr">
        <is>
          <t>4015-9_0-KP</t>
        </is>
      </c>
      <c r="D593" s="168" t="inlineStr">
        <is>
          <t>Steel</t>
        </is>
      </c>
      <c r="E593" t="inlineStr">
        <is>
          <t>364T</t>
        </is>
      </c>
      <c r="F593" t="inlineStr">
        <is>
          <t>ExtendedDripPan</t>
        </is>
      </c>
      <c r="G593" t="inlineStr">
        <is>
          <t>Extended Drip Pan</t>
        </is>
      </c>
      <c r="H593" t="inlineStr">
        <is>
          <t>91903543</t>
        </is>
      </c>
      <c r="I593" t="inlineStr">
        <is>
          <t>B104320</t>
        </is>
      </c>
      <c r="J593" s="11" t="inlineStr">
        <is>
          <t>LT084</t>
        </is>
      </c>
      <c r="K593" s="11" t="inlineStr"/>
    </row>
    <row r="594">
      <c r="B594" t="inlineStr">
        <is>
          <t>ConTab_BOM_KP_DripPans_606</t>
        </is>
      </c>
      <c r="C594" s="168" t="inlineStr">
        <is>
          <t>4015-9_0-KP</t>
        </is>
      </c>
      <c r="D594" s="168" t="inlineStr">
        <is>
          <t>Steel</t>
        </is>
      </c>
      <c r="E594" t="inlineStr">
        <is>
          <t>365T</t>
        </is>
      </c>
      <c r="F594" t="inlineStr">
        <is>
          <t>ExtendedDripPan</t>
        </is>
      </c>
      <c r="G594" t="inlineStr">
        <is>
          <t>Extended Drip Pan</t>
        </is>
      </c>
      <c r="H594" t="inlineStr">
        <is>
          <t>91903543</t>
        </is>
      </c>
      <c r="I594" t="inlineStr">
        <is>
          <t>B104320</t>
        </is>
      </c>
      <c r="J594" s="11" t="inlineStr">
        <is>
          <t>LT084</t>
        </is>
      </c>
      <c r="K594" s="11" t="inlineStr"/>
    </row>
    <row r="595">
      <c r="B595" t="inlineStr">
        <is>
          <t>ConTab_BOM_KP_DripPans_607</t>
        </is>
      </c>
      <c r="C595" s="168" t="inlineStr">
        <is>
          <t>4015-9_0-KP</t>
        </is>
      </c>
      <c r="D595" s="168" t="inlineStr">
        <is>
          <t>CI</t>
        </is>
      </c>
      <c r="E595" t="inlineStr">
        <is>
          <t>All</t>
        </is>
      </c>
      <c r="F595" t="inlineStr">
        <is>
          <t>ExtendedDripPan</t>
        </is>
      </c>
      <c r="G595" t="inlineStr">
        <is>
          <t>Extended Drip Pan</t>
        </is>
      </c>
      <c r="H595" t="inlineStr">
        <is>
          <t>RTF</t>
        </is>
      </c>
      <c r="I595" t="inlineStr">
        <is>
          <t>B104314</t>
        </is>
      </c>
      <c r="J595" s="168" t="inlineStr">
        <is>
          <t>LT093</t>
        </is>
      </c>
      <c r="K595" s="168" t="inlineStr"/>
    </row>
    <row r="596">
      <c r="B596" t="inlineStr">
        <is>
          <t>ConTab_BOM_KP_DripPans_608</t>
        </is>
      </c>
      <c r="C596" s="168" t="inlineStr">
        <is>
          <t>4015-9_0-KP</t>
        </is>
      </c>
      <c r="D596" s="168" t="inlineStr">
        <is>
          <t>Special</t>
        </is>
      </c>
      <c r="E596" t="inlineStr">
        <is>
          <t>All</t>
        </is>
      </c>
      <c r="F596" t="inlineStr">
        <is>
          <t>ExtendedDripPan</t>
        </is>
      </c>
      <c r="G596" t="inlineStr">
        <is>
          <t>Extended Drip Pan</t>
        </is>
      </c>
      <c r="H596" t="inlineStr">
        <is>
          <t>RTF</t>
        </is>
      </c>
      <c r="I596" t="inlineStr">
        <is>
          <t>B104307</t>
        </is>
      </c>
      <c r="J596" s="168" t="inlineStr">
        <is>
          <t>LT029</t>
        </is>
      </c>
      <c r="K596" s="168" t="inlineStr"/>
    </row>
    <row r="597">
      <c r="B597" t="inlineStr">
        <is>
          <t>ConTab_BOM_KP_DripPans_609</t>
        </is>
      </c>
      <c r="C597" s="7" t="inlineStr">
        <is>
          <t>6015-3_4-KP</t>
        </is>
      </c>
      <c r="D597" s="168" t="inlineStr">
        <is>
          <t>Steel</t>
        </is>
      </c>
      <c r="E597" t="inlineStr">
        <is>
          <t>254T</t>
        </is>
      </c>
      <c r="F597" t="inlineStr">
        <is>
          <t>Drip_Pan</t>
        </is>
      </c>
      <c r="G597" t="inlineStr">
        <is>
          <t>Standard Drip Pan</t>
        </is>
      </c>
      <c r="H597" t="inlineStr">
        <is>
          <t>91903368</t>
        </is>
      </c>
      <c r="I597" t="inlineStr">
        <is>
          <t>B104312</t>
        </is>
      </c>
      <c r="J597" s="168" t="inlineStr">
        <is>
          <t>LT027</t>
        </is>
      </c>
    </row>
    <row r="598">
      <c r="B598" t="inlineStr">
        <is>
          <t>ConTab_BOM_KP_DripPans_610</t>
        </is>
      </c>
      <c r="C598" s="7" t="inlineStr">
        <is>
          <t>6015-3_4-KP</t>
        </is>
      </c>
      <c r="D598" s="168" t="inlineStr">
        <is>
          <t>Steel</t>
        </is>
      </c>
      <c r="E598" t="inlineStr">
        <is>
          <t>256T</t>
        </is>
      </c>
      <c r="F598" t="inlineStr">
        <is>
          <t>Drip_Pan</t>
        </is>
      </c>
      <c r="G598" t="inlineStr">
        <is>
          <t>Standard Drip Pan</t>
        </is>
      </c>
      <c r="H598" t="inlineStr">
        <is>
          <t>91903368</t>
        </is>
      </c>
      <c r="I598" t="inlineStr">
        <is>
          <t>B104312</t>
        </is>
      </c>
      <c r="J598" s="168" t="inlineStr">
        <is>
          <t>LT027</t>
        </is>
      </c>
    </row>
    <row r="599">
      <c r="B599" t="inlineStr">
        <is>
          <t>ConTab_BOM_KP_DripPans_611</t>
        </is>
      </c>
      <c r="C599" s="7" t="inlineStr">
        <is>
          <t>6015-3_4-KP</t>
        </is>
      </c>
      <c r="D599" s="168" t="inlineStr">
        <is>
          <t>Steel</t>
        </is>
      </c>
      <c r="E599" t="inlineStr">
        <is>
          <t>284T</t>
        </is>
      </c>
      <c r="F599" t="inlineStr">
        <is>
          <t>Drip_Pan</t>
        </is>
      </c>
      <c r="G599" t="inlineStr">
        <is>
          <t>Standard Drip Pan</t>
        </is>
      </c>
      <c r="H599" t="inlineStr">
        <is>
          <t>91903368</t>
        </is>
      </c>
      <c r="I599" t="inlineStr">
        <is>
          <t>B104312</t>
        </is>
      </c>
      <c r="J599" s="168" t="inlineStr">
        <is>
          <t>LT027</t>
        </is>
      </c>
    </row>
    <row r="600">
      <c r="B600" t="inlineStr">
        <is>
          <t>ConTab_BOM_KP_DripPans_612</t>
        </is>
      </c>
      <c r="C600" s="7" t="inlineStr">
        <is>
          <t>6015-3_4-KP</t>
        </is>
      </c>
      <c r="D600" s="168" t="inlineStr">
        <is>
          <t>Steel</t>
        </is>
      </c>
      <c r="E600" t="inlineStr">
        <is>
          <t>286T</t>
        </is>
      </c>
      <c r="F600" t="inlineStr">
        <is>
          <t>Drip_Pan</t>
        </is>
      </c>
      <c r="G600" t="inlineStr">
        <is>
          <t>Standard Drip Pan</t>
        </is>
      </c>
      <c r="H600" t="inlineStr">
        <is>
          <t>91903368</t>
        </is>
      </c>
      <c r="I600" t="inlineStr">
        <is>
          <t>B104312</t>
        </is>
      </c>
      <c r="J600" s="168" t="inlineStr">
        <is>
          <t>LT027</t>
        </is>
      </c>
    </row>
    <row r="601">
      <c r="B601" t="inlineStr">
        <is>
          <t>ConTab_BOM_KP_DripPans_613</t>
        </is>
      </c>
      <c r="C601" s="7" t="inlineStr">
        <is>
          <t>6015-3_4-KP</t>
        </is>
      </c>
      <c r="D601" s="168" t="inlineStr">
        <is>
          <t>Steel</t>
        </is>
      </c>
      <c r="E601" t="inlineStr">
        <is>
          <t>324T</t>
        </is>
      </c>
      <c r="F601" t="inlineStr">
        <is>
          <t>Drip_Pan</t>
        </is>
      </c>
      <c r="G601" t="inlineStr">
        <is>
          <t>Standard Drip Pan</t>
        </is>
      </c>
      <c r="H601" t="inlineStr">
        <is>
          <t>91903368</t>
        </is>
      </c>
      <c r="I601" t="inlineStr">
        <is>
          <t>B104312</t>
        </is>
      </c>
      <c r="J601" s="168" t="inlineStr">
        <is>
          <t>LT027</t>
        </is>
      </c>
    </row>
    <row r="602">
      <c r="B602" t="inlineStr">
        <is>
          <t>ConTab_BOM_KP_DripPans_614</t>
        </is>
      </c>
      <c r="C602" s="7" t="inlineStr">
        <is>
          <t>6015-3_4-KP</t>
        </is>
      </c>
      <c r="D602" s="168" t="inlineStr">
        <is>
          <t>Steel</t>
        </is>
      </c>
      <c r="E602" t="inlineStr">
        <is>
          <t>326T</t>
        </is>
      </c>
      <c r="F602" t="inlineStr">
        <is>
          <t>Drip_Pan</t>
        </is>
      </c>
      <c r="G602" t="inlineStr">
        <is>
          <t>Standard Drip Pan</t>
        </is>
      </c>
      <c r="H602" t="inlineStr">
        <is>
          <t>91903368</t>
        </is>
      </c>
      <c r="I602" t="inlineStr">
        <is>
          <t>B104312</t>
        </is>
      </c>
      <c r="J602" s="168" t="inlineStr">
        <is>
          <t>LT027</t>
        </is>
      </c>
    </row>
    <row r="603">
      <c r="B603" t="inlineStr">
        <is>
          <t>ConTab_BOM_KP_DripPans_615</t>
        </is>
      </c>
      <c r="C603" s="7" t="inlineStr">
        <is>
          <t>6015-3_4-KP</t>
        </is>
      </c>
      <c r="D603" s="168" t="inlineStr">
        <is>
          <t>Steel</t>
        </is>
      </c>
      <c r="E603" t="inlineStr">
        <is>
          <t>364T</t>
        </is>
      </c>
      <c r="F603" t="inlineStr">
        <is>
          <t>Drip_Pan</t>
        </is>
      </c>
      <c r="G603" t="inlineStr">
        <is>
          <t>Standard Drip Pan</t>
        </is>
      </c>
      <c r="H603" t="inlineStr">
        <is>
          <t>91903368</t>
        </is>
      </c>
      <c r="I603" t="inlineStr">
        <is>
          <t>B104312</t>
        </is>
      </c>
      <c r="J603" s="168" t="inlineStr">
        <is>
          <t>LT027</t>
        </is>
      </c>
    </row>
    <row r="604">
      <c r="B604" t="inlineStr">
        <is>
          <t>ConTab_BOM_KP_DripPans_616</t>
        </is>
      </c>
      <c r="C604" s="7" t="inlineStr">
        <is>
          <t>6015-3_4-KP</t>
        </is>
      </c>
      <c r="D604" s="168" t="inlineStr">
        <is>
          <t>Steel</t>
        </is>
      </c>
      <c r="E604" t="inlineStr">
        <is>
          <t>365T</t>
        </is>
      </c>
      <c r="F604" t="inlineStr">
        <is>
          <t>Drip_Pan</t>
        </is>
      </c>
      <c r="G604" t="inlineStr">
        <is>
          <t>Standard Drip Pan</t>
        </is>
      </c>
      <c r="H604" t="inlineStr">
        <is>
          <t>91903368</t>
        </is>
      </c>
      <c r="I604" t="inlineStr">
        <is>
          <t>B104312</t>
        </is>
      </c>
      <c r="J604" s="168" t="inlineStr">
        <is>
          <t>LT027</t>
        </is>
      </c>
    </row>
    <row r="605">
      <c r="B605" t="inlineStr">
        <is>
          <t>ConTab_BOM_KP_DripPans_617</t>
        </is>
      </c>
      <c r="C605" s="7" t="inlineStr">
        <is>
          <t>6015-3_4-KP</t>
        </is>
      </c>
      <c r="D605" s="168" t="inlineStr">
        <is>
          <t>Steel</t>
        </is>
      </c>
      <c r="E605" t="inlineStr">
        <is>
          <t>404T</t>
        </is>
      </c>
      <c r="F605" t="inlineStr">
        <is>
          <t>Drip_Pan</t>
        </is>
      </c>
      <c r="G605" t="inlineStr">
        <is>
          <t>Standard Drip Pan</t>
        </is>
      </c>
      <c r="H605" t="inlineStr">
        <is>
          <t>91903368</t>
        </is>
      </c>
      <c r="I605" t="inlineStr">
        <is>
          <t>B104312</t>
        </is>
      </c>
      <c r="J605" s="168" t="inlineStr">
        <is>
          <t>LT027</t>
        </is>
      </c>
    </row>
    <row r="606">
      <c r="B606" t="inlineStr">
        <is>
          <t>ConTab_BOM_KP_DripPans_618</t>
        </is>
      </c>
      <c r="C606" s="7" t="inlineStr">
        <is>
          <t>6015-3_4-KP</t>
        </is>
      </c>
      <c r="D606" s="168" t="inlineStr">
        <is>
          <t>Steel</t>
        </is>
      </c>
      <c r="E606" t="inlineStr">
        <is>
          <t>405T</t>
        </is>
      </c>
      <c r="F606" t="inlineStr">
        <is>
          <t>Drip_Pan</t>
        </is>
      </c>
      <c r="G606" t="inlineStr">
        <is>
          <t>Standard Drip Pan</t>
        </is>
      </c>
      <c r="H606" t="inlineStr">
        <is>
          <t>91903368</t>
        </is>
      </c>
      <c r="I606" t="inlineStr">
        <is>
          <t>B104312</t>
        </is>
      </c>
      <c r="J606" s="168" t="inlineStr">
        <is>
          <t>LT027</t>
        </is>
      </c>
    </row>
    <row r="607">
      <c r="B607" t="inlineStr">
        <is>
          <t>ConTab_BOM_KP_DripPans_619</t>
        </is>
      </c>
      <c r="C607" s="7" t="inlineStr">
        <is>
          <t>6015-3_4-KP</t>
        </is>
      </c>
      <c r="D607" s="168" t="inlineStr">
        <is>
          <t>Steel</t>
        </is>
      </c>
      <c r="E607" t="inlineStr">
        <is>
          <t>444T</t>
        </is>
      </c>
      <c r="F607" t="inlineStr">
        <is>
          <t>Drip_Pan</t>
        </is>
      </c>
      <c r="G607" t="inlineStr">
        <is>
          <t>Standard Drip Pan</t>
        </is>
      </c>
      <c r="H607" t="inlineStr">
        <is>
          <t>91903368</t>
        </is>
      </c>
      <c r="I607" t="inlineStr">
        <is>
          <t>B104312</t>
        </is>
      </c>
      <c r="J607" s="168" t="inlineStr">
        <is>
          <t>LT027</t>
        </is>
      </c>
    </row>
    <row r="608">
      <c r="B608" t="inlineStr">
        <is>
          <t>ConTab_BOM_KP_DripPans_620</t>
        </is>
      </c>
      <c r="C608" s="7" t="inlineStr">
        <is>
          <t>6015-3_4-KP</t>
        </is>
      </c>
      <c r="D608" s="168" t="inlineStr">
        <is>
          <t>Steel</t>
        </is>
      </c>
      <c r="E608" t="inlineStr">
        <is>
          <t>445T</t>
        </is>
      </c>
      <c r="F608" t="inlineStr">
        <is>
          <t>Drip_Pan</t>
        </is>
      </c>
      <c r="G608" t="inlineStr">
        <is>
          <t>Standard Drip Pan</t>
        </is>
      </c>
      <c r="H608" t="inlineStr">
        <is>
          <t>91903368</t>
        </is>
      </c>
      <c r="I608" t="inlineStr">
        <is>
          <t>B104312</t>
        </is>
      </c>
      <c r="J608" s="168" t="inlineStr">
        <is>
          <t>LT027</t>
        </is>
      </c>
    </row>
    <row r="609">
      <c r="B609" t="inlineStr">
        <is>
          <t>ConTab_BOM_KP_DripPans_622</t>
        </is>
      </c>
      <c r="C609" s="7" t="inlineStr">
        <is>
          <t>6015-3_4-KP</t>
        </is>
      </c>
      <c r="D609" s="168" t="inlineStr">
        <is>
          <t>Special</t>
        </is>
      </c>
      <c r="E609" t="inlineStr">
        <is>
          <t>All</t>
        </is>
      </c>
      <c r="F609" t="inlineStr">
        <is>
          <t>Drip_Pan</t>
        </is>
      </c>
      <c r="G609" t="inlineStr">
        <is>
          <t>Standard Drip Pan</t>
        </is>
      </c>
      <c r="H609" t="inlineStr">
        <is>
          <t>RTF</t>
        </is>
      </c>
      <c r="I609" t="inlineStr">
        <is>
          <t>B104306</t>
        </is>
      </c>
      <c r="J609" s="168" t="inlineStr">
        <is>
          <t>LT029</t>
        </is>
      </c>
    </row>
    <row r="610">
      <c r="B610" t="inlineStr">
        <is>
          <t>ConTab_BOM_KP_DripPans_623</t>
        </is>
      </c>
      <c r="C610" s="7" t="inlineStr">
        <is>
          <t>6015-3_4-KP</t>
        </is>
      </c>
      <c r="D610" s="168" t="inlineStr">
        <is>
          <t>Steel</t>
        </is>
      </c>
      <c r="E610" t="inlineStr">
        <is>
          <t>254T</t>
        </is>
      </c>
      <c r="F610" t="inlineStr">
        <is>
          <t>ExtendedDripPan</t>
        </is>
      </c>
      <c r="G610" t="inlineStr">
        <is>
          <t>Extended Drip Pan</t>
        </is>
      </c>
      <c r="H610" t="inlineStr">
        <is>
          <t>RTF</t>
        </is>
      </c>
      <c r="I610" t="inlineStr">
        <is>
          <t>B104322</t>
        </is>
      </c>
      <c r="J610" s="11" t="inlineStr">
        <is>
          <t>LT084</t>
        </is>
      </c>
    </row>
    <row r="611">
      <c r="B611" t="inlineStr">
        <is>
          <t>ConTab_BOM_KP_DripPans_624</t>
        </is>
      </c>
      <c r="C611" s="7" t="inlineStr">
        <is>
          <t>6015-3_4-KP</t>
        </is>
      </c>
      <c r="D611" s="168" t="inlineStr">
        <is>
          <t>Steel</t>
        </is>
      </c>
      <c r="E611" t="inlineStr">
        <is>
          <t>256T</t>
        </is>
      </c>
      <c r="F611" t="inlineStr">
        <is>
          <t>ExtendedDripPan</t>
        </is>
      </c>
      <c r="G611" t="inlineStr">
        <is>
          <t>Extended Drip Pan</t>
        </is>
      </c>
      <c r="H611" t="inlineStr">
        <is>
          <t>RTF</t>
        </is>
      </c>
      <c r="I611" t="inlineStr">
        <is>
          <t>B104322</t>
        </is>
      </c>
      <c r="J611" s="11" t="inlineStr">
        <is>
          <t>LT084</t>
        </is>
      </c>
    </row>
    <row r="612">
      <c r="B612" t="inlineStr">
        <is>
          <t>ConTab_BOM_KP_DripPans_625</t>
        </is>
      </c>
      <c r="C612" s="7" t="inlineStr">
        <is>
          <t>6015-3_4-KP</t>
        </is>
      </c>
      <c r="D612" s="168" t="inlineStr">
        <is>
          <t>Steel</t>
        </is>
      </c>
      <c r="E612" t="inlineStr">
        <is>
          <t>284T</t>
        </is>
      </c>
      <c r="F612" t="inlineStr">
        <is>
          <t>ExtendedDripPan</t>
        </is>
      </c>
      <c r="G612" t="inlineStr">
        <is>
          <t>Extended Drip Pan</t>
        </is>
      </c>
      <c r="H612" t="inlineStr">
        <is>
          <t>RTF</t>
        </is>
      </c>
      <c r="I612" t="inlineStr">
        <is>
          <t>B104322</t>
        </is>
      </c>
      <c r="J612" s="11" t="inlineStr">
        <is>
          <t>LT084</t>
        </is>
      </c>
    </row>
    <row r="613">
      <c r="B613" t="inlineStr">
        <is>
          <t>ConTab_BOM_KP_DripPans_626</t>
        </is>
      </c>
      <c r="C613" s="7" t="inlineStr">
        <is>
          <t>6015-3_4-KP</t>
        </is>
      </c>
      <c r="D613" s="168" t="inlineStr">
        <is>
          <t>Steel</t>
        </is>
      </c>
      <c r="E613" t="inlineStr">
        <is>
          <t>286T</t>
        </is>
      </c>
      <c r="F613" t="inlineStr">
        <is>
          <t>ExtendedDripPan</t>
        </is>
      </c>
      <c r="G613" t="inlineStr">
        <is>
          <t>Extended Drip Pan</t>
        </is>
      </c>
      <c r="H613" t="inlineStr">
        <is>
          <t>RTF</t>
        </is>
      </c>
      <c r="I613" t="inlineStr">
        <is>
          <t>B104322</t>
        </is>
      </c>
      <c r="J613" s="11" t="inlineStr">
        <is>
          <t>LT084</t>
        </is>
      </c>
    </row>
    <row r="614">
      <c r="B614" t="inlineStr">
        <is>
          <t>ConTab_BOM_KP_DripPans_627</t>
        </is>
      </c>
      <c r="C614" s="7" t="inlineStr">
        <is>
          <t>6015-3_4-KP</t>
        </is>
      </c>
      <c r="D614" s="168" t="inlineStr">
        <is>
          <t>Steel</t>
        </is>
      </c>
      <c r="E614" t="inlineStr">
        <is>
          <t>324T</t>
        </is>
      </c>
      <c r="F614" t="inlineStr">
        <is>
          <t>ExtendedDripPan</t>
        </is>
      </c>
      <c r="G614" t="inlineStr">
        <is>
          <t>Extended Drip Pan</t>
        </is>
      </c>
      <c r="H614" t="inlineStr">
        <is>
          <t>RTF</t>
        </is>
      </c>
      <c r="I614" t="inlineStr">
        <is>
          <t>B104322</t>
        </is>
      </c>
      <c r="J614" s="11" t="inlineStr">
        <is>
          <t>LT084</t>
        </is>
      </c>
    </row>
    <row r="615">
      <c r="B615" t="inlineStr">
        <is>
          <t>ConTab_BOM_KP_DripPans_628</t>
        </is>
      </c>
      <c r="C615" s="7" t="inlineStr">
        <is>
          <t>6015-3_4-KP</t>
        </is>
      </c>
      <c r="D615" s="168" t="inlineStr">
        <is>
          <t>Steel</t>
        </is>
      </c>
      <c r="E615" t="inlineStr">
        <is>
          <t>326T</t>
        </is>
      </c>
      <c r="F615" t="inlineStr">
        <is>
          <t>ExtendedDripPan</t>
        </is>
      </c>
      <c r="G615" t="inlineStr">
        <is>
          <t>Extended Drip Pan</t>
        </is>
      </c>
      <c r="H615" t="inlineStr">
        <is>
          <t>RTF</t>
        </is>
      </c>
      <c r="I615" t="inlineStr">
        <is>
          <t>B104322</t>
        </is>
      </c>
      <c r="J615" s="11" t="inlineStr">
        <is>
          <t>LT084</t>
        </is>
      </c>
    </row>
    <row r="616">
      <c r="B616" t="inlineStr">
        <is>
          <t>ConTab_BOM_KP_DripPans_629</t>
        </is>
      </c>
      <c r="C616" s="7" t="inlineStr">
        <is>
          <t>6015-3_4-KP</t>
        </is>
      </c>
      <c r="D616" s="168" t="inlineStr">
        <is>
          <t>Steel</t>
        </is>
      </c>
      <c r="E616" t="inlineStr">
        <is>
          <t>364T</t>
        </is>
      </c>
      <c r="F616" t="inlineStr">
        <is>
          <t>ExtendedDripPan</t>
        </is>
      </c>
      <c r="G616" t="inlineStr">
        <is>
          <t>Extended Drip Pan</t>
        </is>
      </c>
      <c r="H616" t="inlineStr">
        <is>
          <t>RTF</t>
        </is>
      </c>
      <c r="I616" t="inlineStr">
        <is>
          <t>B104322</t>
        </is>
      </c>
      <c r="J616" s="11" t="inlineStr">
        <is>
          <t>LT084</t>
        </is>
      </c>
    </row>
    <row r="617">
      <c r="B617" t="inlineStr">
        <is>
          <t>ConTab_BOM_KP_DripPans_630</t>
        </is>
      </c>
      <c r="C617" s="7" t="inlineStr">
        <is>
          <t>6015-3_4-KP</t>
        </is>
      </c>
      <c r="D617" s="168" t="inlineStr">
        <is>
          <t>Steel</t>
        </is>
      </c>
      <c r="E617" t="inlineStr">
        <is>
          <t>365T</t>
        </is>
      </c>
      <c r="F617" t="inlineStr">
        <is>
          <t>ExtendedDripPan</t>
        </is>
      </c>
      <c r="G617" t="inlineStr">
        <is>
          <t>Extended Drip Pan</t>
        </is>
      </c>
      <c r="H617" t="inlineStr">
        <is>
          <t>RTF</t>
        </is>
      </c>
      <c r="I617" t="inlineStr">
        <is>
          <t>B104322</t>
        </is>
      </c>
      <c r="J617" s="11" t="inlineStr">
        <is>
          <t>LT084</t>
        </is>
      </c>
    </row>
    <row r="618">
      <c r="B618" t="inlineStr">
        <is>
          <t>ConTab_BOM_KP_DripPans_631</t>
        </is>
      </c>
      <c r="C618" s="7" t="inlineStr">
        <is>
          <t>6015-3_4-KP</t>
        </is>
      </c>
      <c r="D618" s="168" t="inlineStr">
        <is>
          <t>Steel</t>
        </is>
      </c>
      <c r="E618" t="inlineStr">
        <is>
          <t>404T</t>
        </is>
      </c>
      <c r="F618" t="inlineStr">
        <is>
          <t>ExtendedDripPan</t>
        </is>
      </c>
      <c r="G618" t="inlineStr">
        <is>
          <t>Extended Drip Pan</t>
        </is>
      </c>
      <c r="H618" t="inlineStr">
        <is>
          <t>RTF</t>
        </is>
      </c>
      <c r="I618" t="inlineStr">
        <is>
          <t>B104322</t>
        </is>
      </c>
      <c r="J618" s="11" t="inlineStr">
        <is>
          <t>LT084</t>
        </is>
      </c>
    </row>
    <row r="619">
      <c r="B619" t="inlineStr">
        <is>
          <t>ConTab_BOM_KP_DripPans_632</t>
        </is>
      </c>
      <c r="C619" s="7" t="inlineStr">
        <is>
          <t>6015-3_4-KP</t>
        </is>
      </c>
      <c r="D619" s="168" t="inlineStr">
        <is>
          <t>Steel</t>
        </is>
      </c>
      <c r="E619" t="inlineStr">
        <is>
          <t>405T</t>
        </is>
      </c>
      <c r="F619" t="inlineStr">
        <is>
          <t>ExtendedDripPan</t>
        </is>
      </c>
      <c r="G619" t="inlineStr">
        <is>
          <t>Extended Drip Pan</t>
        </is>
      </c>
      <c r="H619" t="inlineStr">
        <is>
          <t>RTF</t>
        </is>
      </c>
      <c r="I619" t="inlineStr">
        <is>
          <t>B104322</t>
        </is>
      </c>
      <c r="J619" s="11" t="inlineStr">
        <is>
          <t>LT084</t>
        </is>
      </c>
    </row>
    <row r="620">
      <c r="B620" t="inlineStr">
        <is>
          <t>ConTab_BOM_KP_DripPans_633</t>
        </is>
      </c>
      <c r="C620" s="7" t="inlineStr">
        <is>
          <t>6015-3_4-KP</t>
        </is>
      </c>
      <c r="D620" s="168" t="inlineStr">
        <is>
          <t>Steel</t>
        </is>
      </c>
      <c r="E620" t="inlineStr">
        <is>
          <t>444T</t>
        </is>
      </c>
      <c r="F620" t="inlineStr">
        <is>
          <t>ExtendedDripPan</t>
        </is>
      </c>
      <c r="G620" t="inlineStr">
        <is>
          <t>Extended Drip Pan</t>
        </is>
      </c>
      <c r="H620" t="inlineStr">
        <is>
          <t>RTF</t>
        </is>
      </c>
      <c r="I620" t="inlineStr">
        <is>
          <t>B104322</t>
        </is>
      </c>
      <c r="J620" s="11" t="inlineStr">
        <is>
          <t>LT084</t>
        </is>
      </c>
    </row>
    <row r="621">
      <c r="B621" t="inlineStr">
        <is>
          <t>ConTab_BOM_KP_DripPans_634</t>
        </is>
      </c>
      <c r="C621" s="7" t="inlineStr">
        <is>
          <t>6015-3_4-KP</t>
        </is>
      </c>
      <c r="D621" s="168" t="inlineStr">
        <is>
          <t>Steel</t>
        </is>
      </c>
      <c r="E621" t="inlineStr">
        <is>
          <t>445T</t>
        </is>
      </c>
      <c r="F621" t="inlineStr">
        <is>
          <t>ExtendedDripPan</t>
        </is>
      </c>
      <c r="G621" t="inlineStr">
        <is>
          <t>Extended Drip Pan</t>
        </is>
      </c>
      <c r="H621" t="inlineStr">
        <is>
          <t>RTF</t>
        </is>
      </c>
      <c r="I621" t="inlineStr">
        <is>
          <t>B104322</t>
        </is>
      </c>
      <c r="J621" s="11" t="inlineStr">
        <is>
          <t>LT084</t>
        </is>
      </c>
    </row>
    <row r="622">
      <c r="B622" t="inlineStr">
        <is>
          <t>ConTab_BOM_KP_DripPans_635</t>
        </is>
      </c>
      <c r="C622" s="7" t="inlineStr">
        <is>
          <t>6015-3_4-KP</t>
        </is>
      </c>
      <c r="D622" s="168" t="inlineStr">
        <is>
          <t>CI</t>
        </is>
      </c>
      <c r="E622" t="inlineStr">
        <is>
          <t>All</t>
        </is>
      </c>
      <c r="F622" t="inlineStr">
        <is>
          <t>ExtendedDripPan</t>
        </is>
      </c>
      <c r="G622" t="inlineStr">
        <is>
          <t>Extended Drip Pan</t>
        </is>
      </c>
      <c r="H622" t="inlineStr">
        <is>
          <t>RTF</t>
        </is>
      </c>
      <c r="I622" t="inlineStr">
        <is>
          <t>B104319</t>
        </is>
      </c>
      <c r="J622" s="168" t="inlineStr">
        <is>
          <t>LT093</t>
        </is>
      </c>
    </row>
    <row r="623">
      <c r="B623" t="inlineStr">
        <is>
          <t>ConTab_BOM_KP_DripPans_636</t>
        </is>
      </c>
      <c r="C623" s="7" t="inlineStr">
        <is>
          <t>6015-3_4-KP</t>
        </is>
      </c>
      <c r="D623" s="168" t="inlineStr">
        <is>
          <t>Special</t>
        </is>
      </c>
      <c r="E623" t="inlineStr">
        <is>
          <t>All</t>
        </is>
      </c>
      <c r="F623" t="inlineStr">
        <is>
          <t>ExtendedDripPan</t>
        </is>
      </c>
      <c r="G623" t="inlineStr">
        <is>
          <t>Extended Drip Pan</t>
        </is>
      </c>
      <c r="H623" t="inlineStr">
        <is>
          <t>RTF</t>
        </is>
      </c>
      <c r="I623" t="inlineStr">
        <is>
          <t>B104307</t>
        </is>
      </c>
      <c r="J623" s="168" t="inlineStr">
        <is>
          <t>LT029</t>
        </is>
      </c>
    </row>
    <row r="624">
      <c r="B624" t="inlineStr">
        <is>
          <t>ConTab_BOM_KP_DripPans_637</t>
        </is>
      </c>
      <c r="C624" s="7" t="inlineStr">
        <is>
          <t>1012-1_2-KP</t>
        </is>
      </c>
      <c r="D624" s="168" t="inlineStr">
        <is>
          <t>Steel</t>
        </is>
      </c>
      <c r="E624" t="inlineStr">
        <is>
          <t>284T</t>
        </is>
      </c>
      <c r="F624" t="inlineStr">
        <is>
          <t>Drip_Pan</t>
        </is>
      </c>
      <c r="G624" t="inlineStr">
        <is>
          <t>Standard Drip Pan</t>
        </is>
      </c>
      <c r="H624" t="inlineStr">
        <is>
          <t>91903368</t>
        </is>
      </c>
      <c r="I624" t="inlineStr">
        <is>
          <t>B104312</t>
        </is>
      </c>
      <c r="J624" s="168" t="inlineStr">
        <is>
          <t>LT027</t>
        </is>
      </c>
    </row>
    <row r="625">
      <c r="B625" t="inlineStr">
        <is>
          <t>ConTab_BOM_KP_DripPans_638</t>
        </is>
      </c>
      <c r="C625" s="7" t="inlineStr">
        <is>
          <t>1012-1_2-KP</t>
        </is>
      </c>
      <c r="D625" s="168" t="inlineStr">
        <is>
          <t>Steel</t>
        </is>
      </c>
      <c r="E625" t="inlineStr">
        <is>
          <t>286T</t>
        </is>
      </c>
      <c r="F625" t="inlineStr">
        <is>
          <t>Drip_Pan</t>
        </is>
      </c>
      <c r="G625" t="inlineStr">
        <is>
          <t>Standard Drip Pan</t>
        </is>
      </c>
      <c r="H625" t="inlineStr">
        <is>
          <t>91903368</t>
        </is>
      </c>
      <c r="I625" t="inlineStr">
        <is>
          <t>B104312</t>
        </is>
      </c>
      <c r="J625" s="168" t="inlineStr">
        <is>
          <t>LT027</t>
        </is>
      </c>
    </row>
    <row r="626">
      <c r="B626" t="inlineStr">
        <is>
          <t>ConTab_BOM_KP_DripPans_639</t>
        </is>
      </c>
      <c r="C626" s="7" t="inlineStr">
        <is>
          <t>1012-1_2-KP</t>
        </is>
      </c>
      <c r="D626" s="168" t="inlineStr">
        <is>
          <t>Steel</t>
        </is>
      </c>
      <c r="E626" t="inlineStr">
        <is>
          <t>324T</t>
        </is>
      </c>
      <c r="F626" t="inlineStr">
        <is>
          <t>Drip_Pan</t>
        </is>
      </c>
      <c r="G626" t="inlineStr">
        <is>
          <t>Standard Drip Pan</t>
        </is>
      </c>
      <c r="H626" t="inlineStr">
        <is>
          <t>91903368</t>
        </is>
      </c>
      <c r="I626" t="inlineStr">
        <is>
          <t>B104312</t>
        </is>
      </c>
      <c r="J626" s="168" t="inlineStr">
        <is>
          <t>LT027</t>
        </is>
      </c>
    </row>
    <row r="627">
      <c r="B627" t="inlineStr">
        <is>
          <t>ConTab_BOM_KP_DripPans_640</t>
        </is>
      </c>
      <c r="C627" s="7" t="inlineStr">
        <is>
          <t>1012-1_2-KP</t>
        </is>
      </c>
      <c r="D627" s="168" t="inlineStr">
        <is>
          <t>Steel</t>
        </is>
      </c>
      <c r="E627" t="inlineStr">
        <is>
          <t>326T</t>
        </is>
      </c>
      <c r="F627" t="inlineStr">
        <is>
          <t>Drip_Pan</t>
        </is>
      </c>
      <c r="G627" t="inlineStr">
        <is>
          <t>Standard Drip Pan</t>
        </is>
      </c>
      <c r="H627" t="inlineStr">
        <is>
          <t>91903368</t>
        </is>
      </c>
      <c r="I627" t="inlineStr">
        <is>
          <t>B104312</t>
        </is>
      </c>
      <c r="J627" s="168" t="inlineStr">
        <is>
          <t>LT027</t>
        </is>
      </c>
    </row>
    <row r="628">
      <c r="B628" t="inlineStr">
        <is>
          <t>ConTab_BOM_KP_DripPans_641</t>
        </is>
      </c>
      <c r="C628" s="7" t="inlineStr">
        <is>
          <t>1012-1_2-KP</t>
        </is>
      </c>
      <c r="D628" s="168" t="inlineStr">
        <is>
          <t>Steel</t>
        </is>
      </c>
      <c r="E628" t="inlineStr">
        <is>
          <t>364T</t>
        </is>
      </c>
      <c r="F628" t="inlineStr">
        <is>
          <t>Drip_Pan</t>
        </is>
      </c>
      <c r="G628" t="inlineStr">
        <is>
          <t>Standard Drip Pan</t>
        </is>
      </c>
      <c r="H628" t="inlineStr">
        <is>
          <t>91903368</t>
        </is>
      </c>
      <c r="I628" t="inlineStr">
        <is>
          <t>B104312</t>
        </is>
      </c>
      <c r="J628" s="168" t="inlineStr">
        <is>
          <t>LT027</t>
        </is>
      </c>
    </row>
    <row r="629">
      <c r="B629" t="inlineStr">
        <is>
          <t>ConTab_BOM_KP_DripPans_642</t>
        </is>
      </c>
      <c r="C629" s="7" t="inlineStr">
        <is>
          <t>1012-1_2-KP</t>
        </is>
      </c>
      <c r="D629" s="168" t="inlineStr">
        <is>
          <t>Steel</t>
        </is>
      </c>
      <c r="E629" t="inlineStr">
        <is>
          <t>365T</t>
        </is>
      </c>
      <c r="F629" t="inlineStr">
        <is>
          <t>Drip_Pan</t>
        </is>
      </c>
      <c r="G629" t="inlineStr">
        <is>
          <t>Standard Drip Pan</t>
        </is>
      </c>
      <c r="H629" t="inlineStr">
        <is>
          <t>91903368</t>
        </is>
      </c>
      <c r="I629" t="inlineStr">
        <is>
          <t>B104312</t>
        </is>
      </c>
      <c r="J629" s="168" t="inlineStr">
        <is>
          <t>LT027</t>
        </is>
      </c>
    </row>
    <row r="630">
      <c r="B630" t="inlineStr">
        <is>
          <t>ConTab_BOM_KP_DripPans_643</t>
        </is>
      </c>
      <c r="C630" s="7" t="inlineStr">
        <is>
          <t>1012-1_2-KP</t>
        </is>
      </c>
      <c r="D630" s="168" t="inlineStr">
        <is>
          <t>Steel</t>
        </is>
      </c>
      <c r="E630" t="inlineStr">
        <is>
          <t>404T</t>
        </is>
      </c>
      <c r="F630" t="inlineStr">
        <is>
          <t>Drip_Pan</t>
        </is>
      </c>
      <c r="G630" t="inlineStr">
        <is>
          <t>Standard Drip Pan</t>
        </is>
      </c>
      <c r="H630" t="inlineStr">
        <is>
          <t>91903368</t>
        </is>
      </c>
      <c r="I630" t="inlineStr">
        <is>
          <t>B104312</t>
        </is>
      </c>
      <c r="J630" s="168" t="inlineStr">
        <is>
          <t>LT027</t>
        </is>
      </c>
    </row>
    <row r="631">
      <c r="B631" t="inlineStr">
        <is>
          <t>ConTab_BOM_KP_DripPans_644</t>
        </is>
      </c>
      <c r="C631" s="7" t="inlineStr">
        <is>
          <t>1012-1_2-KP</t>
        </is>
      </c>
      <c r="D631" s="168" t="inlineStr">
        <is>
          <t>Steel</t>
        </is>
      </c>
      <c r="E631" t="inlineStr">
        <is>
          <t>405T</t>
        </is>
      </c>
      <c r="F631" t="inlineStr">
        <is>
          <t>Drip_Pan</t>
        </is>
      </c>
      <c r="G631" t="inlineStr">
        <is>
          <t>Standard Drip Pan</t>
        </is>
      </c>
      <c r="H631" t="inlineStr">
        <is>
          <t>91903368</t>
        </is>
      </c>
      <c r="I631" t="inlineStr">
        <is>
          <t>B104312</t>
        </is>
      </c>
      <c r="J631" s="168" t="inlineStr">
        <is>
          <t>LT027</t>
        </is>
      </c>
    </row>
    <row r="632">
      <c r="B632" t="inlineStr">
        <is>
          <t>ConTab_BOM_KP_DripPans_645</t>
        </is>
      </c>
      <c r="C632" s="7" t="inlineStr">
        <is>
          <t>1012-1_2-KP</t>
        </is>
      </c>
      <c r="D632" s="168" t="inlineStr">
        <is>
          <t>Steel</t>
        </is>
      </c>
      <c r="E632" t="inlineStr">
        <is>
          <t>444T</t>
        </is>
      </c>
      <c r="F632" t="inlineStr">
        <is>
          <t>Drip_Pan</t>
        </is>
      </c>
      <c r="G632" t="inlineStr">
        <is>
          <t>Standard Drip Pan</t>
        </is>
      </c>
      <c r="H632" t="inlineStr">
        <is>
          <t>91903368</t>
        </is>
      </c>
      <c r="I632" t="inlineStr">
        <is>
          <t>B104312</t>
        </is>
      </c>
      <c r="J632" s="168" t="inlineStr">
        <is>
          <t>LT027</t>
        </is>
      </c>
    </row>
    <row r="633">
      <c r="B633" t="inlineStr">
        <is>
          <t>ConTab_BOM_KP_DripPans_646</t>
        </is>
      </c>
      <c r="C633" s="7" t="inlineStr">
        <is>
          <t>1012-1_2-KP</t>
        </is>
      </c>
      <c r="D633" s="168" t="inlineStr">
        <is>
          <t>Steel</t>
        </is>
      </c>
      <c r="E633" t="inlineStr">
        <is>
          <t>445T</t>
        </is>
      </c>
      <c r="F633" t="inlineStr">
        <is>
          <t>Drip_Pan</t>
        </is>
      </c>
      <c r="G633" t="inlineStr">
        <is>
          <t>Standard Drip Pan</t>
        </is>
      </c>
      <c r="H633" t="inlineStr">
        <is>
          <t>91903368</t>
        </is>
      </c>
      <c r="I633" t="inlineStr">
        <is>
          <t>B104312</t>
        </is>
      </c>
      <c r="J633" s="168" t="inlineStr">
        <is>
          <t>LT027</t>
        </is>
      </c>
    </row>
    <row r="634">
      <c r="B634" t="inlineStr">
        <is>
          <t>ConTab_BOM_KP_DripPans_648</t>
        </is>
      </c>
      <c r="C634" s="7" t="inlineStr">
        <is>
          <t>1012-1_2-KP</t>
        </is>
      </c>
      <c r="D634" s="168" t="inlineStr">
        <is>
          <t>Special</t>
        </is>
      </c>
      <c r="E634" t="inlineStr">
        <is>
          <t>All</t>
        </is>
      </c>
      <c r="F634" t="inlineStr">
        <is>
          <t>Drip_Pan</t>
        </is>
      </c>
      <c r="G634" t="inlineStr">
        <is>
          <t>Standard Drip Pan</t>
        </is>
      </c>
      <c r="H634" t="inlineStr">
        <is>
          <t>RTF</t>
        </is>
      </c>
      <c r="I634" t="inlineStr">
        <is>
          <t>B104306</t>
        </is>
      </c>
      <c r="J634" s="168" t="inlineStr">
        <is>
          <t>LT029</t>
        </is>
      </c>
    </row>
    <row r="635">
      <c r="B635" t="inlineStr">
        <is>
          <t>ConTab_BOM_KP_DripPans_649</t>
        </is>
      </c>
      <c r="C635" s="7" t="inlineStr">
        <is>
          <t>1012-1_2-KP</t>
        </is>
      </c>
      <c r="D635" s="168" t="inlineStr">
        <is>
          <t>Steel</t>
        </is>
      </c>
      <c r="E635" t="inlineStr">
        <is>
          <t>284T</t>
        </is>
      </c>
      <c r="F635" t="inlineStr">
        <is>
          <t>ExtendedDripPan</t>
        </is>
      </c>
      <c r="G635" t="inlineStr">
        <is>
          <t>Extended Drip Pan</t>
        </is>
      </c>
      <c r="H635" t="inlineStr">
        <is>
          <t>RTF</t>
        </is>
      </c>
      <c r="I635" t="inlineStr">
        <is>
          <t>B104322</t>
        </is>
      </c>
      <c r="J635" s="11" t="inlineStr">
        <is>
          <t>LT084</t>
        </is>
      </c>
    </row>
    <row r="636">
      <c r="B636" t="inlineStr">
        <is>
          <t>ConTab_BOM_KP_DripPans_650</t>
        </is>
      </c>
      <c r="C636" s="7" t="inlineStr">
        <is>
          <t>1012-1_2-KP</t>
        </is>
      </c>
      <c r="D636" s="168" t="inlineStr">
        <is>
          <t>Steel</t>
        </is>
      </c>
      <c r="E636" t="inlineStr">
        <is>
          <t>286T</t>
        </is>
      </c>
      <c r="F636" t="inlineStr">
        <is>
          <t>ExtendedDripPan</t>
        </is>
      </c>
      <c r="G636" t="inlineStr">
        <is>
          <t>Extended Drip Pan</t>
        </is>
      </c>
      <c r="H636" t="inlineStr">
        <is>
          <t>RTF</t>
        </is>
      </c>
      <c r="I636" t="inlineStr">
        <is>
          <t>B104322</t>
        </is>
      </c>
      <c r="J636" s="11" t="inlineStr">
        <is>
          <t>LT084</t>
        </is>
      </c>
    </row>
    <row r="637">
      <c r="B637" t="inlineStr">
        <is>
          <t>ConTab_BOM_KP_DripPans_651</t>
        </is>
      </c>
      <c r="C637" s="7" t="inlineStr">
        <is>
          <t>1012-1_2-KP</t>
        </is>
      </c>
      <c r="D637" s="168" t="inlineStr">
        <is>
          <t>Steel</t>
        </is>
      </c>
      <c r="E637" t="inlineStr">
        <is>
          <t>324T</t>
        </is>
      </c>
      <c r="F637" t="inlineStr">
        <is>
          <t>ExtendedDripPan</t>
        </is>
      </c>
      <c r="G637" t="inlineStr">
        <is>
          <t>Extended Drip Pan</t>
        </is>
      </c>
      <c r="H637" t="inlineStr">
        <is>
          <t>RTF</t>
        </is>
      </c>
      <c r="I637" t="inlineStr">
        <is>
          <t>B104322</t>
        </is>
      </c>
      <c r="J637" s="11" t="inlineStr">
        <is>
          <t>LT084</t>
        </is>
      </c>
    </row>
    <row r="638">
      <c r="B638" t="inlineStr">
        <is>
          <t>ConTab_BOM_KP_DripPans_652</t>
        </is>
      </c>
      <c r="C638" s="7" t="inlineStr">
        <is>
          <t>1012-1_2-KP</t>
        </is>
      </c>
      <c r="D638" s="168" t="inlineStr">
        <is>
          <t>Steel</t>
        </is>
      </c>
      <c r="E638" t="inlineStr">
        <is>
          <t>326T</t>
        </is>
      </c>
      <c r="F638" t="inlineStr">
        <is>
          <t>ExtendedDripPan</t>
        </is>
      </c>
      <c r="G638" t="inlineStr">
        <is>
          <t>Extended Drip Pan</t>
        </is>
      </c>
      <c r="H638" t="inlineStr">
        <is>
          <t>RTF</t>
        </is>
      </c>
      <c r="I638" t="inlineStr">
        <is>
          <t>B104322</t>
        </is>
      </c>
      <c r="J638" s="11" t="inlineStr">
        <is>
          <t>LT084</t>
        </is>
      </c>
    </row>
    <row r="639">
      <c r="B639" t="inlineStr">
        <is>
          <t>ConTab_BOM_KP_DripPans_653</t>
        </is>
      </c>
      <c r="C639" s="7" t="inlineStr">
        <is>
          <t>1012-1_2-KP</t>
        </is>
      </c>
      <c r="D639" s="168" t="inlineStr">
        <is>
          <t>Steel</t>
        </is>
      </c>
      <c r="E639" t="inlineStr">
        <is>
          <t>364T</t>
        </is>
      </c>
      <c r="F639" t="inlineStr">
        <is>
          <t>ExtendedDripPan</t>
        </is>
      </c>
      <c r="G639" t="inlineStr">
        <is>
          <t>Extended Drip Pan</t>
        </is>
      </c>
      <c r="H639" t="inlineStr">
        <is>
          <t>RTF</t>
        </is>
      </c>
      <c r="I639" t="inlineStr">
        <is>
          <t>B104322</t>
        </is>
      </c>
      <c r="J639" s="11" t="inlineStr">
        <is>
          <t>LT084</t>
        </is>
      </c>
    </row>
    <row r="640">
      <c r="B640" t="inlineStr">
        <is>
          <t>ConTab_BOM_KP_DripPans_654</t>
        </is>
      </c>
      <c r="C640" s="7" t="inlineStr">
        <is>
          <t>1012-1_2-KP</t>
        </is>
      </c>
      <c r="D640" s="168" t="inlineStr">
        <is>
          <t>Steel</t>
        </is>
      </c>
      <c r="E640" t="inlineStr">
        <is>
          <t>365T</t>
        </is>
      </c>
      <c r="F640" t="inlineStr">
        <is>
          <t>ExtendedDripPan</t>
        </is>
      </c>
      <c r="G640" t="inlineStr">
        <is>
          <t>Extended Drip Pan</t>
        </is>
      </c>
      <c r="H640" t="inlineStr">
        <is>
          <t>RTF</t>
        </is>
      </c>
      <c r="I640" t="inlineStr">
        <is>
          <t>B104322</t>
        </is>
      </c>
      <c r="J640" s="11" t="inlineStr">
        <is>
          <t>LT084</t>
        </is>
      </c>
    </row>
    <row r="641">
      <c r="B641" t="inlineStr">
        <is>
          <t>ConTab_BOM_KP_DripPans_655</t>
        </is>
      </c>
      <c r="C641" s="7" t="inlineStr">
        <is>
          <t>1012-1_2-KP</t>
        </is>
      </c>
      <c r="D641" s="168" t="inlineStr">
        <is>
          <t>Steel</t>
        </is>
      </c>
      <c r="E641" t="inlineStr">
        <is>
          <t>404T</t>
        </is>
      </c>
      <c r="F641" t="inlineStr">
        <is>
          <t>ExtendedDripPan</t>
        </is>
      </c>
      <c r="G641" t="inlineStr">
        <is>
          <t>Extended Drip Pan</t>
        </is>
      </c>
      <c r="H641" t="inlineStr">
        <is>
          <t>RTF</t>
        </is>
      </c>
      <c r="I641" t="inlineStr">
        <is>
          <t>B104322</t>
        </is>
      </c>
      <c r="J641" s="11" t="inlineStr">
        <is>
          <t>LT084</t>
        </is>
      </c>
    </row>
    <row r="642">
      <c r="B642" t="inlineStr">
        <is>
          <t>ConTab_BOM_KP_DripPans_656</t>
        </is>
      </c>
      <c r="C642" s="7" t="inlineStr">
        <is>
          <t>1012-1_2-KP</t>
        </is>
      </c>
      <c r="D642" s="168" t="inlineStr">
        <is>
          <t>Steel</t>
        </is>
      </c>
      <c r="E642" t="inlineStr">
        <is>
          <t>405T</t>
        </is>
      </c>
      <c r="F642" t="inlineStr">
        <is>
          <t>ExtendedDripPan</t>
        </is>
      </c>
      <c r="G642" t="inlineStr">
        <is>
          <t>Extended Drip Pan</t>
        </is>
      </c>
      <c r="H642" t="inlineStr">
        <is>
          <t>RTF</t>
        </is>
      </c>
      <c r="I642" t="inlineStr">
        <is>
          <t>B104322</t>
        </is>
      </c>
      <c r="J642" s="11" t="inlineStr">
        <is>
          <t>LT084</t>
        </is>
      </c>
    </row>
    <row r="643">
      <c r="B643" t="inlineStr">
        <is>
          <t>ConTab_BOM_KP_DripPans_657</t>
        </is>
      </c>
      <c r="C643" s="7" t="inlineStr">
        <is>
          <t>1012-1_2-KP</t>
        </is>
      </c>
      <c r="D643" s="168" t="inlineStr">
        <is>
          <t>Steel</t>
        </is>
      </c>
      <c r="E643" t="inlineStr">
        <is>
          <t>444T</t>
        </is>
      </c>
      <c r="F643" t="inlineStr">
        <is>
          <t>ExtendedDripPan</t>
        </is>
      </c>
      <c r="G643" t="inlineStr">
        <is>
          <t>Extended Drip Pan</t>
        </is>
      </c>
      <c r="H643" t="inlineStr">
        <is>
          <t>RTF</t>
        </is>
      </c>
      <c r="I643" t="inlineStr">
        <is>
          <t>B104322</t>
        </is>
      </c>
      <c r="J643" s="11" t="inlineStr">
        <is>
          <t>LT084</t>
        </is>
      </c>
    </row>
    <row r="644">
      <c r="B644" t="inlineStr">
        <is>
          <t>ConTab_BOM_KP_DripPans_658</t>
        </is>
      </c>
      <c r="C644" s="7" t="inlineStr">
        <is>
          <t>1012-1_2-KP</t>
        </is>
      </c>
      <c r="D644" s="168" t="inlineStr">
        <is>
          <t>Steel</t>
        </is>
      </c>
      <c r="E644" t="inlineStr">
        <is>
          <t>445T</t>
        </is>
      </c>
      <c r="F644" t="inlineStr">
        <is>
          <t>ExtendedDripPan</t>
        </is>
      </c>
      <c r="G644" t="inlineStr">
        <is>
          <t>Extended Drip Pan</t>
        </is>
      </c>
      <c r="H644" t="inlineStr">
        <is>
          <t>RTF</t>
        </is>
      </c>
      <c r="I644" t="inlineStr">
        <is>
          <t>B104322</t>
        </is>
      </c>
      <c r="J644" s="11" t="inlineStr">
        <is>
          <t>LT084</t>
        </is>
      </c>
    </row>
    <row r="645">
      <c r="B645" t="inlineStr">
        <is>
          <t>ConTab_BOM_KP_DripPans_659</t>
        </is>
      </c>
      <c r="C645" s="7" t="inlineStr">
        <is>
          <t>1012-1_2-KP</t>
        </is>
      </c>
      <c r="D645" s="168" t="inlineStr">
        <is>
          <t>CI</t>
        </is>
      </c>
      <c r="E645" t="inlineStr">
        <is>
          <t>All</t>
        </is>
      </c>
      <c r="F645" t="inlineStr">
        <is>
          <t>ExtendedDripPan</t>
        </is>
      </c>
      <c r="G645" t="inlineStr">
        <is>
          <t>Extended Drip Pan</t>
        </is>
      </c>
      <c r="H645" t="inlineStr">
        <is>
          <t>RTF</t>
        </is>
      </c>
      <c r="I645" t="inlineStr">
        <is>
          <t>B104322</t>
        </is>
      </c>
      <c r="J645" s="168" t="inlineStr">
        <is>
          <t>LT093</t>
        </is>
      </c>
    </row>
    <row r="646">
      <c r="B646" t="inlineStr">
        <is>
          <t>ConTab_BOM_KP_DripPans_660</t>
        </is>
      </c>
      <c r="C646" s="7" t="inlineStr">
        <is>
          <t>1012-1_2-KP</t>
        </is>
      </c>
      <c r="D646" s="168" t="inlineStr">
        <is>
          <t>Special</t>
        </is>
      </c>
      <c r="E646" t="inlineStr">
        <is>
          <t>All</t>
        </is>
      </c>
      <c r="F646" t="inlineStr">
        <is>
          <t>ExtendedDripPan</t>
        </is>
      </c>
      <c r="G646" t="inlineStr">
        <is>
          <t>Extended Drip Pan</t>
        </is>
      </c>
      <c r="H646" t="inlineStr">
        <is>
          <t>RTF</t>
        </is>
      </c>
      <c r="I646" t="inlineStr">
        <is>
          <t>B104307</t>
        </is>
      </c>
      <c r="J646" s="168" t="inlineStr">
        <is>
          <t>LT029</t>
        </is>
      </c>
    </row>
    <row r="647">
      <c r="A647" s="21" t="inlineStr">
        <is>
          <t>[END]</t>
        </is>
      </c>
    </row>
  </sheetData>
  <autoFilter ref="C6:K658"/>
  <dataValidations count="1">
    <dataValidation sqref="B4:J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rintOptions gridLines="1"/>
  <pageMargins left="0.75" right="0.75" top="1" bottom="1" header="0.5" footer="0.5"/>
  <pageSetup orientation="landscape"/>
</worksheet>
</file>

<file path=xl/worksheets/sheet17.xml><?xml version="1.0" encoding="utf-8"?>
<worksheet xmlns="http://schemas.openxmlformats.org/spreadsheetml/2006/main">
  <sheetPr>
    <outlinePr summaryBelow="1" summaryRight="1"/>
    <pageSetUpPr autoPageBreaks="0"/>
  </sheetPr>
  <dimension ref="A1:L324"/>
  <sheetViews>
    <sheetView workbookViewId="0">
      <pane ySplit="6" topLeftCell="A7" activePane="bottomLeft" state="frozen"/>
      <selection pane="bottomLeft" activeCell="E11" sqref="E11"/>
      <selection activeCell="B42" sqref="B42"/>
    </sheetView>
  </sheetViews>
  <sheetFormatPr baseColWidth="8" defaultRowHeight="13.15" outlineLevelRow="1"/>
  <cols>
    <col width="29" bestFit="1" customWidth="1" style="20" min="1" max="1"/>
    <col width="29.28515625" customWidth="1" min="2" max="2"/>
    <col width="78" customWidth="1" min="3" max="3"/>
    <col width="10.7109375" bestFit="1" customWidth="1" min="4" max="4"/>
    <col width="20" bestFit="1" customWidth="1" min="5" max="5"/>
    <col width="20" customWidth="1" min="6" max="6"/>
    <col width="9" bestFit="1" customWidth="1" min="7" max="7"/>
    <col width="18.140625" bestFit="1" customWidth="1" min="8" max="8"/>
    <col width="12" bestFit="1" customWidth="1" min="10" max="10"/>
  </cols>
  <sheetData>
    <row r="1" ht="13.9" customFormat="1" customHeight="1" s="25" thickBot="1">
      <c r="A1" s="22" t="inlineStr">
        <is>
          <t>Export Set-up</t>
        </is>
      </c>
      <c r="B1" s="134" t="inlineStr">
        <is>
          <t>C:\Users\Willie\Desktop\Grundfos PSDs\KPpkgland.xml</t>
        </is>
      </c>
      <c r="C1" s="23" t="n"/>
      <c r="D1" s="23" t="n"/>
      <c r="E1" s="24" t="n"/>
      <c r="F1" s="24" t="n"/>
      <c r="G1" s="24" t="n"/>
      <c r="H1" s="24" t="n"/>
      <c r="I1" s="24" t="n"/>
      <c r="J1" s="24" t="n"/>
      <c r="L1" s="25" t="inlineStr">
        <is>
          <t>PSD v1.2</t>
        </is>
      </c>
    </row>
    <row r="2" outlineLevel="1" ht="13.9" customHeight="1" thickTop="1">
      <c r="A2" s="19" t="inlineStr">
        <is>
          <t>Price_BOM_KP_PackingGland</t>
        </is>
      </c>
      <c r="B2" s="33" t="inlineStr">
        <is>
          <t>ID</t>
        </is>
      </c>
      <c r="C2" s="33" t="inlineStr">
        <is>
          <t>Model</t>
        </is>
      </c>
      <c r="D2" s="33" t="inlineStr">
        <is>
          <t>ConstructionCode</t>
        </is>
      </c>
      <c r="E2" s="33" t="n"/>
      <c r="F2" s="18" t="inlineStr">
        <is>
          <t>GlandMaterial</t>
        </is>
      </c>
      <c r="G2" s="33" t="inlineStr">
        <is>
          <t>BOM</t>
        </is>
      </c>
      <c r="H2" s="18" t="n"/>
      <c r="I2" s="33" t="inlineStr">
        <is>
          <t>PriceID</t>
        </is>
      </c>
      <c r="J2" s="33" t="inlineStr">
        <is>
          <t>LeadtimeID</t>
        </is>
      </c>
    </row>
    <row r="3" outlineLevel="1">
      <c r="A3" s="19" t="inlineStr">
        <is>
          <t>MechSealOptions</t>
        </is>
      </c>
      <c r="B3" s="18" t="inlineStr">
        <is>
          <t>PriceList</t>
        </is>
      </c>
      <c r="C3" s="33" t="n"/>
      <c r="D3" s="33" t="n"/>
      <c r="E3" s="18" t="inlineStr">
        <is>
          <t>ID</t>
        </is>
      </c>
      <c r="F3" s="18" t="n"/>
      <c r="G3" s="33" t="n"/>
      <c r="H3" s="18" t="n"/>
      <c r="I3" s="33" t="n"/>
      <c r="J3" s="33" t="n"/>
    </row>
    <row r="4" outlineLevel="1" customFormat="1" s="29">
      <c r="A4" s="26" t="inlineStr">
        <is>
          <t>[Attribute type]</t>
        </is>
      </c>
      <c r="B4" s="39" t="inlineStr">
        <is>
          <t>pointer-merge</t>
        </is>
      </c>
      <c r="C4" s="39" t="inlineStr">
        <is>
          <t>text</t>
        </is>
      </c>
      <c r="D4" s="39" t="inlineStr">
        <is>
          <t>text</t>
        </is>
      </c>
      <c r="E4" s="27" t="inlineStr">
        <is>
          <t>pointer-merge</t>
        </is>
      </c>
      <c r="F4" s="39" t="inlineStr">
        <is>
          <t>text</t>
        </is>
      </c>
      <c r="G4" s="39" t="inlineStr">
        <is>
          <t>text</t>
        </is>
      </c>
      <c r="H4" s="27" t="n"/>
      <c r="I4" s="39" t="inlineStr">
        <is>
          <t>pointer-merge</t>
        </is>
      </c>
      <c r="J4" s="39" t="inlineStr">
        <is>
          <t>pointer-merge</t>
        </is>
      </c>
      <c r="K4" s="28" t="inlineStr">
        <is>
          <t>[END]</t>
        </is>
      </c>
    </row>
    <row r="5" outlineLevel="1" ht="13.9" customFormat="1" customHeight="1" s="25" thickBot="1">
      <c r="A5" s="30" t="inlineStr">
        <is>
          <t>[Attribute width]</t>
        </is>
      </c>
      <c r="B5" s="31" t="n"/>
      <c r="C5" s="31" t="n"/>
      <c r="D5" s="31" t="n"/>
      <c r="E5" s="31" t="n"/>
      <c r="F5" s="31" t="n"/>
      <c r="G5" s="31" t="n"/>
      <c r="H5" s="31" t="n"/>
      <c r="I5" s="31" t="n"/>
      <c r="J5" s="31" t="n"/>
    </row>
    <row r="6" ht="13.9" customHeight="1" thickTop="1">
      <c r="B6" s="169" t="inlineStr">
        <is>
          <t>ID</t>
        </is>
      </c>
      <c r="C6" s="56" t="inlineStr">
        <is>
          <t>Model</t>
        </is>
      </c>
      <c r="D6" s="56" t="inlineStr">
        <is>
          <t>ConstCode</t>
        </is>
      </c>
      <c r="E6" s="4" t="inlineStr">
        <is>
          <t>OptionID</t>
        </is>
      </c>
      <c r="F6" s="4" t="inlineStr">
        <is>
          <t>GlandMaterial</t>
        </is>
      </c>
      <c r="G6" s="4" t="inlineStr">
        <is>
          <t>BOM</t>
        </is>
      </c>
      <c r="H6" s="4" t="inlineStr">
        <is>
          <t>BOM description</t>
        </is>
      </c>
      <c r="I6" s="4" t="inlineStr">
        <is>
          <t>Price ID</t>
        </is>
      </c>
      <c r="J6" s="4" t="inlineStr">
        <is>
          <t>LeadTimeID</t>
        </is>
      </c>
    </row>
    <row r="7">
      <c r="A7" s="21" t="inlineStr">
        <is>
          <t>[START]</t>
        </is>
      </c>
      <c r="B7" t="inlineStr">
        <is>
          <t>Price_BOM_KP_PackingGland_1</t>
        </is>
      </c>
      <c r="C7" t="inlineStr">
        <is>
          <t>:2095-1_2-KP:2013-5_6-KP:3095-7_8-KP:</t>
        </is>
      </c>
      <c r="D7" s="168" t="inlineStr">
        <is>
          <t>3</t>
        </is>
      </c>
      <c r="E7" s="1" t="inlineStr">
        <is>
          <t>PackingGland_SS</t>
        </is>
      </c>
      <c r="F7" s="1" t="inlineStr">
        <is>
          <t>PackingGland_SS</t>
        </is>
      </c>
      <c r="G7" t="inlineStr">
        <is>
          <t>96759555</t>
        </is>
      </c>
      <c r="H7" t="inlineStr">
        <is>
          <t>PKG GL,KP,X3,DI</t>
        </is>
      </c>
      <c r="I7" t="inlineStr">
        <is>
          <t>B104666</t>
        </is>
      </c>
      <c r="J7" s="11" t="inlineStr">
        <is>
          <t>LT049</t>
        </is>
      </c>
    </row>
    <row r="8">
      <c r="B8" t="inlineStr">
        <is>
          <t>Price_BOM_KP_PackingGland_2</t>
        </is>
      </c>
      <c r="C8" t="inlineStr">
        <is>
          <t>:2095-1_2-KP:2013-5_6-KP:3095-7_8-KP:</t>
        </is>
      </c>
      <c r="D8" s="168" t="inlineStr">
        <is>
          <t>3</t>
        </is>
      </c>
      <c r="E8" s="1" t="inlineStr">
        <is>
          <t>PackingGland_Special</t>
        </is>
      </c>
      <c r="F8" s="1" t="inlineStr">
        <is>
          <t>PackingGland_Special</t>
        </is>
      </c>
      <c r="G8" t="inlineStr">
        <is>
          <t>RTF</t>
        </is>
      </c>
      <c r="I8" t="inlineStr">
        <is>
          <t>B104667</t>
        </is>
      </c>
      <c r="J8" s="168" t="inlineStr">
        <is>
          <t>LT029</t>
        </is>
      </c>
    </row>
    <row r="9">
      <c r="B9" t="inlineStr">
        <is>
          <t>Price_BOM_KP_PackingGland_3</t>
        </is>
      </c>
      <c r="C9" t="inlineStr">
        <is>
          <t>:3014-5_6-KP:3014-7_8-KP:4012-1_2-KP:4012-7_8-KP:4015-7_8-KP:4015-9_0-KP:5012-7_8-KP:5015-9_0-KP:6012-1_2-KP:6012-3_4-KP:</t>
        </is>
      </c>
      <c r="D9" s="168" t="inlineStr">
        <is>
          <t>4</t>
        </is>
      </c>
      <c r="E9" s="1" t="inlineStr">
        <is>
          <t>PackingGland_SS</t>
        </is>
      </c>
      <c r="F9" s="1" t="inlineStr">
        <is>
          <t>PackingGland_SS</t>
        </is>
      </c>
      <c r="G9" t="inlineStr">
        <is>
          <t>96759556</t>
        </is>
      </c>
      <c r="H9" t="inlineStr">
        <is>
          <t>PKG GL,KP,X4,DI</t>
        </is>
      </c>
      <c r="I9" t="inlineStr">
        <is>
          <t>B104666</t>
        </is>
      </c>
      <c r="J9" s="11" t="inlineStr">
        <is>
          <t>LT049</t>
        </is>
      </c>
    </row>
    <row r="10">
      <c r="B10" t="inlineStr">
        <is>
          <t>Price_BOM_KP_PackingGland_4</t>
        </is>
      </c>
      <c r="C10" t="inlineStr">
        <is>
          <t>:3014-5_6-KP:3014-7_8-KP:4012-1_2-KP:4012-7_8-KP:4015-7_8-KP:4015-9_0-KP:5012-7_8-KP:5015-9_0-KP:6012-1_2-KP:6012-3_4-KP:</t>
        </is>
      </c>
      <c r="D10" s="168" t="inlineStr">
        <is>
          <t>4</t>
        </is>
      </c>
      <c r="E10" s="1" t="inlineStr">
        <is>
          <t>PackingGland_Special</t>
        </is>
      </c>
      <c r="F10" s="1" t="inlineStr">
        <is>
          <t>PackingGland_Special</t>
        </is>
      </c>
      <c r="G10" t="inlineStr">
        <is>
          <t>RTF</t>
        </is>
      </c>
      <c r="I10" t="inlineStr">
        <is>
          <t>B104667</t>
        </is>
      </c>
      <c r="J10" s="168" t="inlineStr">
        <is>
          <t>LT029</t>
        </is>
      </c>
    </row>
    <row r="11">
      <c r="B11" t="inlineStr">
        <is>
          <t>Price_BOM_KP_PackingGland_5</t>
        </is>
      </c>
      <c r="C11" t="inlineStr">
        <is>
          <t>:6015-1_2-KP:6015-3_4-KP:6019-7_8-KP:8012-5_6-KP:8015-3_4-KP:1012-9_0-KP:1012-1_2-KP:</t>
        </is>
      </c>
      <c r="D11" s="168" t="inlineStr">
        <is>
          <t>5</t>
        </is>
      </c>
      <c r="E11" s="1" t="inlineStr">
        <is>
          <t>PackingGland_SS</t>
        </is>
      </c>
      <c r="F11" s="1" t="inlineStr">
        <is>
          <t>PackingGland_SS</t>
        </is>
      </c>
      <c r="G11" t="inlineStr">
        <is>
          <t>96759557</t>
        </is>
      </c>
      <c r="H11" t="inlineStr">
        <is>
          <t>PKG GL,KP,X5,DI</t>
        </is>
      </c>
      <c r="I11" t="inlineStr">
        <is>
          <t>B104666</t>
        </is>
      </c>
      <c r="J11" s="11" t="inlineStr">
        <is>
          <t>LT049</t>
        </is>
      </c>
    </row>
    <row r="12">
      <c r="B12" t="inlineStr">
        <is>
          <t>Price_BOM_KP_PackingGland_6</t>
        </is>
      </c>
      <c r="C12" t="inlineStr">
        <is>
          <t>:6015-1_2-KP:6015-3_4-KP:6019-7_8-KP:8012-5_6-KP:8015-3_4-KP:1012-9_0-KP:1012-1_2-KP:</t>
        </is>
      </c>
      <c r="D12" s="168" t="inlineStr">
        <is>
          <t>5</t>
        </is>
      </c>
      <c r="E12" s="1" t="inlineStr">
        <is>
          <t>PackingGland_Special</t>
        </is>
      </c>
      <c r="F12" s="1" t="inlineStr">
        <is>
          <t>PackingGland_Special</t>
        </is>
      </c>
      <c r="G12" t="inlineStr">
        <is>
          <t>RTF</t>
        </is>
      </c>
      <c r="I12" t="inlineStr">
        <is>
          <t>B104667</t>
        </is>
      </c>
      <c r="J12" s="168" t="inlineStr">
        <is>
          <t>LT029</t>
        </is>
      </c>
    </row>
    <row r="13">
      <c r="B13" t="inlineStr">
        <is>
          <t>Price_BOM_KP_PackingGland_7</t>
        </is>
      </c>
      <c r="C13" t="inlineStr">
        <is>
          <t>:6019-7_8-KP:6020-3_4-KP:</t>
        </is>
      </c>
      <c r="D13" s="168" t="inlineStr">
        <is>
          <t>6</t>
        </is>
      </c>
      <c r="E13" s="1" t="inlineStr">
        <is>
          <t>PackingGland_SS</t>
        </is>
      </c>
      <c r="F13" s="1" t="inlineStr">
        <is>
          <t>PackingGland_SS</t>
        </is>
      </c>
      <c r="G13" t="inlineStr">
        <is>
          <t>96759558</t>
        </is>
      </c>
      <c r="H13" t="inlineStr">
        <is>
          <t>PKG GL,KP,X6,DI</t>
        </is>
      </c>
      <c r="I13" t="inlineStr">
        <is>
          <t>B104666</t>
        </is>
      </c>
      <c r="J13" s="11" t="inlineStr">
        <is>
          <t>LT049</t>
        </is>
      </c>
    </row>
    <row r="14">
      <c r="B14" t="inlineStr">
        <is>
          <t>Price_BOM_KP_PackingGland_8</t>
        </is>
      </c>
      <c r="C14" t="inlineStr">
        <is>
          <t>:6019-7_8-KP:6020-3_4-KP:</t>
        </is>
      </c>
      <c r="D14" s="168" t="inlineStr">
        <is>
          <t>6</t>
        </is>
      </c>
      <c r="E14" s="1" t="inlineStr">
        <is>
          <t>PackingGland_Special</t>
        </is>
      </c>
      <c r="F14" s="1" t="inlineStr">
        <is>
          <t>PackingGland_Special</t>
        </is>
      </c>
      <c r="G14" t="inlineStr">
        <is>
          <t>RTF</t>
        </is>
      </c>
      <c r="I14" t="inlineStr">
        <is>
          <t>B104667</t>
        </is>
      </c>
      <c r="J14" s="168" t="inlineStr">
        <is>
          <t>LT029</t>
        </is>
      </c>
    </row>
    <row r="15">
      <c r="B15" t="inlineStr">
        <is>
          <t>Price_BOM_KP_PackingGland_9</t>
        </is>
      </c>
      <c r="C15" t="inlineStr">
        <is>
          <t>:1015-3_4-KP:</t>
        </is>
      </c>
      <c r="D15" s="168" t="inlineStr">
        <is>
          <t>7</t>
        </is>
      </c>
      <c r="E15" s="1" t="inlineStr">
        <is>
          <t>PackingGland_SS</t>
        </is>
      </c>
      <c r="F15" s="1" t="inlineStr">
        <is>
          <t>PackingGland_SS</t>
        </is>
      </c>
      <c r="G15" t="inlineStr">
        <is>
          <t>96759559</t>
        </is>
      </c>
      <c r="H15" t="inlineStr">
        <is>
          <t>PKG GL,KP,X7,DI</t>
        </is>
      </c>
      <c r="I15" t="inlineStr">
        <is>
          <t>B104666</t>
        </is>
      </c>
      <c r="J15" s="11" t="inlineStr">
        <is>
          <t>LT049</t>
        </is>
      </c>
    </row>
    <row r="16">
      <c r="B16" t="inlineStr">
        <is>
          <t>Price_BOM_KP_PackingGland_10</t>
        </is>
      </c>
      <c r="C16" t="inlineStr">
        <is>
          <t>:1015-3_4-KP:</t>
        </is>
      </c>
      <c r="D16" s="168" t="inlineStr">
        <is>
          <t>7</t>
        </is>
      </c>
      <c r="E16" s="1" t="inlineStr">
        <is>
          <t>PackingGland_Special</t>
        </is>
      </c>
      <c r="F16" s="1" t="inlineStr">
        <is>
          <t>PackingGland_Special</t>
        </is>
      </c>
      <c r="G16" t="inlineStr">
        <is>
          <t>RTF</t>
        </is>
      </c>
      <c r="I16" t="inlineStr">
        <is>
          <t>B104667</t>
        </is>
      </c>
      <c r="J16" s="168" t="inlineStr">
        <is>
          <t>LT029</t>
        </is>
      </c>
    </row>
    <row r="17">
      <c r="B17" t="inlineStr">
        <is>
          <t>Price_BOM_KP_PackingGland_11</t>
        </is>
      </c>
      <c r="C17" t="inlineStr">
        <is>
          <t>:8020-5_6-KP:1220-5_6-KP:1415-1_2-KP:</t>
        </is>
      </c>
      <c r="D17" s="168" t="inlineStr">
        <is>
          <t>K</t>
        </is>
      </c>
      <c r="E17" s="1" t="inlineStr">
        <is>
          <t>PackingGland_SS</t>
        </is>
      </c>
      <c r="F17" s="1" t="inlineStr">
        <is>
          <t>PackingGland_SS</t>
        </is>
      </c>
      <c r="G17" t="inlineStr">
        <is>
          <t>96759560</t>
        </is>
      </c>
      <c r="H17" t="inlineStr">
        <is>
          <t>PKG GL,KP,XK,DI</t>
        </is>
      </c>
      <c r="I17" t="inlineStr">
        <is>
          <t>B104666</t>
        </is>
      </c>
      <c r="J17" s="11" t="inlineStr">
        <is>
          <t>LT049</t>
        </is>
      </c>
    </row>
    <row r="18">
      <c r="B18" t="inlineStr">
        <is>
          <t>Price_BOM_KP_PackingGland_12</t>
        </is>
      </c>
      <c r="C18" t="inlineStr">
        <is>
          <t>:8020-5_6-KP:1220-5_6-KP:1415-1_2-KP:</t>
        </is>
      </c>
      <c r="D18" s="168" t="inlineStr">
        <is>
          <t>K</t>
        </is>
      </c>
      <c r="E18" s="1" t="inlineStr">
        <is>
          <t>PackingGland_Special</t>
        </is>
      </c>
      <c r="F18" s="1" t="inlineStr">
        <is>
          <t>PackingGland_Special</t>
        </is>
      </c>
      <c r="G18" t="inlineStr">
        <is>
          <t>RTF</t>
        </is>
      </c>
      <c r="I18" t="inlineStr">
        <is>
          <t>B104667</t>
        </is>
      </c>
      <c r="J18" s="168" t="inlineStr">
        <is>
          <t>LT029</t>
        </is>
      </c>
    </row>
    <row r="19">
      <c r="B19" t="inlineStr">
        <is>
          <t>Price_BOM_KP_PackingGland_13</t>
        </is>
      </c>
      <c r="C19" t="inlineStr">
        <is>
          <t>:1020-5_6-KP:1024-1_2-KP:1024-3_4-KP:</t>
        </is>
      </c>
      <c r="D19" s="168" t="inlineStr">
        <is>
          <t>V</t>
        </is>
      </c>
      <c r="E19" s="1" t="inlineStr">
        <is>
          <t>PackingGland_SS</t>
        </is>
      </c>
      <c r="F19" s="1" t="inlineStr">
        <is>
          <t>PackingGland_SS</t>
        </is>
      </c>
      <c r="G19" t="inlineStr">
        <is>
          <t>96759561</t>
        </is>
      </c>
      <c r="H19" t="inlineStr">
        <is>
          <t>PKG GL,KP,XV,DI</t>
        </is>
      </c>
      <c r="I19" t="inlineStr">
        <is>
          <t>B104666</t>
        </is>
      </c>
      <c r="J19" s="11" t="inlineStr">
        <is>
          <t>LT049</t>
        </is>
      </c>
    </row>
    <row r="20">
      <c r="B20" t="inlineStr">
        <is>
          <t>Price_BOM_KP_PackingGland_14</t>
        </is>
      </c>
      <c r="C20" t="inlineStr">
        <is>
          <t>:1020-5_6-KP:1024-1_2-KP:1024-3_4-KP:</t>
        </is>
      </c>
      <c r="D20" s="168" t="inlineStr">
        <is>
          <t>V</t>
        </is>
      </c>
      <c r="E20" s="1" t="inlineStr">
        <is>
          <t>PackingGland_Special</t>
        </is>
      </c>
      <c r="F20" s="1" t="inlineStr">
        <is>
          <t>PackingGland_Special</t>
        </is>
      </c>
      <c r="G20" t="inlineStr">
        <is>
          <t>RTF</t>
        </is>
      </c>
      <c r="I20" t="inlineStr">
        <is>
          <t>B104667</t>
        </is>
      </c>
      <c r="J20" s="168" t="inlineStr">
        <is>
          <t>LT029</t>
        </is>
      </c>
    </row>
    <row r="21">
      <c r="A21" s="49" t="inlineStr"/>
      <c r="B21" t="inlineStr">
        <is>
          <t>Price_BOM_KP_PackingGland_15</t>
        </is>
      </c>
      <c r="C21" t="inlineStr">
        <is>
          <t>:3095-7_8-KP:</t>
        </is>
      </c>
      <c r="D21" s="168" t="inlineStr">
        <is>
          <t>E</t>
        </is>
      </c>
      <c r="E21" s="1" t="inlineStr">
        <is>
          <t>PackingGland_SS</t>
        </is>
      </c>
      <c r="F21" s="1" t="inlineStr">
        <is>
          <t>PackingGland_SS</t>
        </is>
      </c>
      <c r="G21" t="inlineStr">
        <is>
          <t>98450680</t>
        </is>
      </c>
      <c r="H21" t="inlineStr">
        <is>
          <t>PKG GL,KP,X3,DI</t>
        </is>
      </c>
      <c r="I21" t="inlineStr">
        <is>
          <t>B104666</t>
        </is>
      </c>
      <c r="J21" s="11" t="inlineStr">
        <is>
          <t>LT049</t>
        </is>
      </c>
    </row>
    <row r="22">
      <c r="B22" t="inlineStr">
        <is>
          <t>Price_BOM_KP_PackingGland_16</t>
        </is>
      </c>
      <c r="C22" t="inlineStr">
        <is>
          <t>:3095-7_8-KP:</t>
        </is>
      </c>
      <c r="D22" s="168" t="inlineStr">
        <is>
          <t>E</t>
        </is>
      </c>
      <c r="E22" s="1" t="inlineStr">
        <is>
          <t>PackingGland_Special</t>
        </is>
      </c>
      <c r="F22" s="1" t="inlineStr">
        <is>
          <t>PackingGland_Special</t>
        </is>
      </c>
      <c r="G22" t="inlineStr">
        <is>
          <t>RTF</t>
        </is>
      </c>
      <c r="I22" t="inlineStr">
        <is>
          <t>B104667</t>
        </is>
      </c>
      <c r="J22" s="168" t="inlineStr">
        <is>
          <t>LT029</t>
        </is>
      </c>
    </row>
    <row r="23">
      <c r="A23" s="21" t="inlineStr">
        <is>
          <t>[END]</t>
        </is>
      </c>
      <c r="D23" s="168" t="inlineStr"/>
      <c r="E23" s="1" t="inlineStr"/>
      <c r="F23" s="1" t="inlineStr"/>
    </row>
    <row r="24">
      <c r="D24" s="168" t="n"/>
      <c r="E24" s="1" t="n"/>
      <c r="F24" s="1" t="n"/>
    </row>
    <row r="25">
      <c r="D25" s="168" t="n"/>
      <c r="E25" s="1" t="n"/>
      <c r="F25" s="1" t="n"/>
    </row>
    <row r="26">
      <c r="D26" s="168" t="n"/>
      <c r="E26" s="1" t="n"/>
      <c r="F26" s="1" t="n"/>
    </row>
    <row r="30">
      <c r="D30" s="168" t="n"/>
      <c r="E30" s="1" t="n"/>
      <c r="F30" s="1" t="n"/>
    </row>
    <row r="31">
      <c r="D31" s="168" t="n"/>
      <c r="E31" s="1" t="n"/>
      <c r="F31" s="1" t="n"/>
    </row>
    <row r="32">
      <c r="D32" s="168" t="n"/>
      <c r="E32" s="1" t="n"/>
      <c r="F32" s="1" t="n"/>
    </row>
    <row r="33">
      <c r="D33" s="168" t="n"/>
      <c r="E33" s="1" t="n"/>
      <c r="F33" s="1" t="n"/>
    </row>
    <row r="34">
      <c r="D34" s="168" t="n"/>
      <c r="E34" s="1" t="n"/>
      <c r="F34" s="1" t="n"/>
    </row>
    <row r="35">
      <c r="D35" s="168" t="n"/>
      <c r="E35" s="1" t="n"/>
      <c r="F35" s="1" t="n"/>
    </row>
    <row r="36">
      <c r="D36" s="168" t="n"/>
      <c r="E36" s="1" t="n"/>
      <c r="F36" s="1" t="n"/>
    </row>
    <row r="37">
      <c r="D37" s="168" t="n"/>
      <c r="E37" s="1" t="n"/>
      <c r="F37" s="1" t="n"/>
    </row>
    <row r="38">
      <c r="D38" s="168" t="n"/>
      <c r="E38" s="1" t="n"/>
      <c r="F38" s="1" t="n"/>
    </row>
    <row r="39">
      <c r="D39" s="168" t="n"/>
      <c r="E39" s="1" t="n"/>
      <c r="F39" s="1" t="n"/>
    </row>
    <row r="40">
      <c r="D40" s="168" t="n"/>
      <c r="E40" s="1" t="n"/>
      <c r="F40" s="1" t="n"/>
    </row>
    <row r="47">
      <c r="D47" s="168" t="n"/>
      <c r="E47" s="1" t="n"/>
      <c r="F47" s="1" t="n"/>
    </row>
    <row r="48">
      <c r="D48" s="168" t="n"/>
      <c r="E48" s="1" t="n"/>
      <c r="F48" s="1" t="n"/>
    </row>
    <row r="49">
      <c r="D49" s="168" t="n"/>
      <c r="E49" s="1" t="n"/>
      <c r="F49" s="1" t="n"/>
    </row>
    <row r="50">
      <c r="D50" s="168" t="n"/>
      <c r="E50" s="1" t="n"/>
      <c r="F50" s="1" t="n"/>
    </row>
    <row r="51">
      <c r="D51" s="168" t="n"/>
      <c r="E51" s="1" t="n"/>
      <c r="F51" s="1" t="n"/>
    </row>
    <row r="52">
      <c r="D52" s="168" t="n"/>
      <c r="E52" s="1" t="n"/>
      <c r="F52" s="1" t="n"/>
    </row>
    <row r="53">
      <c r="D53" s="168" t="n"/>
      <c r="E53" s="1" t="n"/>
      <c r="F53" s="1" t="n"/>
    </row>
    <row r="54">
      <c r="D54" s="168" t="n"/>
      <c r="E54" s="1" t="n"/>
      <c r="F54" s="1" t="n"/>
    </row>
    <row r="55">
      <c r="D55" s="168" t="n"/>
      <c r="E55" s="1" t="n"/>
      <c r="F55" s="1" t="n"/>
    </row>
    <row r="56">
      <c r="D56" s="168" t="n"/>
      <c r="E56" s="1" t="n"/>
      <c r="F56" s="1" t="n"/>
    </row>
    <row r="57">
      <c r="D57" s="168" t="n"/>
      <c r="E57" s="1" t="n"/>
      <c r="F57" s="1" t="n"/>
    </row>
    <row r="58">
      <c r="D58" s="168" t="n"/>
      <c r="E58" s="1" t="n"/>
      <c r="F58" s="1" t="n"/>
    </row>
    <row r="59">
      <c r="D59" s="168" t="n"/>
      <c r="E59" s="1" t="n"/>
      <c r="F59" s="1" t="n"/>
    </row>
    <row r="93">
      <c r="D93" s="168" t="n"/>
      <c r="E93" s="1" t="n"/>
      <c r="F93" s="1" t="n"/>
    </row>
    <row r="98">
      <c r="D98" s="168" t="n"/>
      <c r="E98" s="1" t="n"/>
      <c r="F98" s="1" t="n"/>
    </row>
    <row r="99">
      <c r="D99" s="168" t="n"/>
      <c r="E99" s="1" t="n"/>
      <c r="F99" s="1" t="n"/>
    </row>
    <row r="100">
      <c r="D100" s="168" t="n"/>
      <c r="E100" s="1" t="n"/>
      <c r="F100" s="1" t="n"/>
    </row>
    <row r="101">
      <c r="D101" s="168" t="n"/>
      <c r="E101" s="1" t="n"/>
      <c r="F101" s="1" t="n"/>
    </row>
    <row r="106">
      <c r="D106" s="168" t="n"/>
      <c r="E106" s="1" t="n"/>
      <c r="F106" s="1" t="n"/>
    </row>
    <row r="107">
      <c r="D107" s="168" t="n"/>
      <c r="E107" s="1" t="n"/>
      <c r="F107" s="1" t="n"/>
    </row>
    <row r="108">
      <c r="D108" s="168" t="n"/>
      <c r="E108" s="1" t="n"/>
      <c r="F108" s="1" t="n"/>
    </row>
    <row r="109">
      <c r="D109" s="168" t="n"/>
      <c r="E109" s="1" t="n"/>
      <c r="F109" s="1" t="n"/>
    </row>
    <row r="113">
      <c r="D113" s="168" t="n"/>
      <c r="E113" s="1" t="n"/>
      <c r="F113" s="1" t="n"/>
    </row>
    <row r="114">
      <c r="D114" s="168" t="n"/>
      <c r="E114" s="1" t="n"/>
      <c r="F114" s="1" t="n"/>
    </row>
    <row r="115">
      <c r="D115" s="168" t="n"/>
      <c r="E115" s="1" t="n"/>
      <c r="F115" s="1" t="n"/>
    </row>
    <row r="116">
      <c r="D116" s="168" t="n"/>
      <c r="E116" s="1" t="n"/>
      <c r="F116" s="1" t="n"/>
    </row>
    <row r="117">
      <c r="D117" s="168" t="n"/>
      <c r="E117" s="1" t="n"/>
      <c r="F117" s="1" t="n"/>
    </row>
    <row r="118">
      <c r="D118" s="168" t="n"/>
      <c r="E118" s="1" t="n"/>
      <c r="F118" s="1" t="n"/>
    </row>
    <row r="119">
      <c r="D119" s="168" t="n"/>
      <c r="E119" s="1" t="n"/>
      <c r="F119" s="1" t="n"/>
    </row>
    <row r="120">
      <c r="D120" s="168" t="n"/>
      <c r="E120" s="1" t="n"/>
      <c r="F120" s="1" t="n"/>
    </row>
    <row r="121">
      <c r="D121" s="168" t="n"/>
      <c r="E121" s="1" t="n"/>
      <c r="F121" s="1" t="n"/>
    </row>
    <row r="122">
      <c r="D122" s="168" t="n"/>
      <c r="E122" s="1" t="n"/>
      <c r="F122" s="1" t="n"/>
    </row>
    <row r="123">
      <c r="D123" s="168" t="n"/>
      <c r="E123" s="1" t="n"/>
      <c r="F123" s="1" t="n"/>
    </row>
    <row r="124">
      <c r="D124" s="168" t="n"/>
      <c r="E124" s="1" t="n"/>
      <c r="F124" s="1" t="n"/>
    </row>
    <row r="125">
      <c r="D125" s="168" t="n"/>
      <c r="E125" s="1" t="n"/>
      <c r="F125" s="1" t="n"/>
    </row>
    <row r="126">
      <c r="D126" s="168" t="n"/>
      <c r="E126" s="1" t="n"/>
      <c r="F126" s="1" t="n"/>
    </row>
    <row r="127">
      <c r="D127" s="168" t="n"/>
      <c r="E127" s="1" t="n"/>
      <c r="F127" s="1" t="n"/>
    </row>
    <row r="128">
      <c r="D128" s="168" t="n"/>
      <c r="E128" s="1" t="n"/>
      <c r="F128" s="1" t="n"/>
    </row>
    <row r="129">
      <c r="D129" s="168" t="n"/>
      <c r="E129" s="1" t="n"/>
      <c r="F129" s="1" t="n"/>
    </row>
    <row r="130">
      <c r="D130" s="168" t="n"/>
      <c r="E130" s="1" t="n"/>
      <c r="F130" s="1" t="n"/>
    </row>
    <row r="131">
      <c r="D131" s="168" t="n"/>
      <c r="E131" s="1" t="n"/>
      <c r="F131" s="1" t="n"/>
    </row>
    <row r="132">
      <c r="D132" s="168" t="n"/>
      <c r="E132" s="1" t="n"/>
      <c r="F132" s="1" t="n"/>
    </row>
    <row r="133">
      <c r="D133" s="168" t="n"/>
      <c r="E133" s="1" t="n"/>
      <c r="F133" s="1" t="n"/>
    </row>
    <row r="134">
      <c r="D134" s="168" t="n"/>
      <c r="E134" s="1" t="n"/>
      <c r="F134" s="1" t="n"/>
    </row>
    <row r="135">
      <c r="D135" s="168" t="n"/>
      <c r="E135" s="1" t="n"/>
      <c r="F135" s="1" t="n"/>
    </row>
    <row r="136">
      <c r="D136" s="168" t="n"/>
      <c r="E136" s="1" t="n"/>
      <c r="F136" s="1" t="n"/>
    </row>
    <row r="137">
      <c r="D137" s="168" t="n"/>
      <c r="E137" s="1" t="n"/>
      <c r="F137" s="1" t="n"/>
    </row>
    <row r="138">
      <c r="D138" s="168" t="n"/>
      <c r="E138" s="1" t="n"/>
      <c r="F138" s="1" t="n"/>
    </row>
    <row r="139">
      <c r="D139" s="168" t="n"/>
      <c r="E139" s="1" t="n"/>
      <c r="F139" s="1" t="n"/>
    </row>
    <row r="140">
      <c r="D140" s="168" t="n"/>
      <c r="E140" s="1" t="n"/>
      <c r="F140" s="1" t="n"/>
    </row>
    <row r="141">
      <c r="D141" s="168" t="n"/>
      <c r="E141" s="1" t="n"/>
      <c r="F141" s="1" t="n"/>
    </row>
    <row r="142">
      <c r="D142" s="168" t="n"/>
      <c r="E142" s="1" t="n"/>
      <c r="F142" s="1" t="n"/>
    </row>
    <row r="143">
      <c r="D143" s="168" t="n"/>
      <c r="E143" s="1" t="n"/>
      <c r="F143" s="1" t="n"/>
    </row>
    <row r="144">
      <c r="D144" s="168" t="n"/>
      <c r="E144" s="1" t="n"/>
      <c r="F144" s="1" t="n"/>
    </row>
    <row r="145">
      <c r="D145" s="168" t="n"/>
      <c r="E145" s="1" t="n"/>
      <c r="F145" s="1" t="n"/>
    </row>
    <row r="146">
      <c r="D146" s="168" t="n"/>
      <c r="E146" s="1" t="n"/>
      <c r="F146" s="1" t="n"/>
    </row>
    <row r="147">
      <c r="D147" s="168" t="n"/>
      <c r="E147" s="1" t="n"/>
      <c r="F147" s="1" t="n"/>
    </row>
    <row r="148">
      <c r="D148" s="168" t="n"/>
      <c r="E148" s="1" t="n"/>
      <c r="F148" s="1" t="n"/>
    </row>
    <row r="149">
      <c r="D149" s="168" t="n"/>
      <c r="E149" s="1" t="n"/>
      <c r="F149" s="1" t="n"/>
    </row>
    <row r="150">
      <c r="D150" s="168" t="n"/>
      <c r="E150" s="1" t="n"/>
      <c r="F150" s="1" t="n"/>
    </row>
    <row r="151">
      <c r="D151" s="168" t="n"/>
      <c r="E151" s="1" t="n"/>
      <c r="F151" s="1" t="n"/>
    </row>
    <row r="152">
      <c r="D152" s="168" t="n"/>
      <c r="E152" s="1" t="n"/>
      <c r="F152" s="1" t="n"/>
    </row>
    <row r="153">
      <c r="D153" s="168" t="n"/>
      <c r="E153" s="1" t="n"/>
      <c r="F153" s="1" t="n"/>
    </row>
    <row r="154">
      <c r="D154" s="168" t="n"/>
      <c r="E154" s="1" t="n"/>
      <c r="F154" s="1" t="n"/>
    </row>
    <row r="155">
      <c r="D155" s="168" t="n"/>
      <c r="E155" s="1" t="n"/>
      <c r="F155" s="1" t="n"/>
    </row>
    <row r="156">
      <c r="D156" s="168" t="n"/>
      <c r="E156" s="1" t="n"/>
      <c r="F156" s="1" t="n"/>
    </row>
    <row r="157">
      <c r="D157" s="168" t="n"/>
      <c r="E157" s="1" t="n"/>
      <c r="F157" s="1" t="n"/>
    </row>
    <row r="158">
      <c r="D158" s="168" t="n"/>
      <c r="E158" s="1" t="n"/>
      <c r="F158" s="1" t="n"/>
    </row>
    <row r="159">
      <c r="D159" s="168" t="n"/>
      <c r="E159" s="1" t="n"/>
      <c r="F159" s="1" t="n"/>
    </row>
    <row r="160">
      <c r="D160" s="168" t="n"/>
      <c r="E160" s="1" t="n"/>
      <c r="F160" s="1" t="n"/>
    </row>
    <row r="161">
      <c r="D161" s="168" t="n"/>
      <c r="E161" s="1" t="n"/>
      <c r="F161" s="1" t="n"/>
    </row>
    <row r="162">
      <c r="D162" s="168" t="n"/>
      <c r="E162" s="1" t="n"/>
      <c r="F162" s="1" t="n"/>
    </row>
    <row r="163">
      <c r="D163" s="168" t="n"/>
      <c r="E163" s="1" t="n"/>
      <c r="F163" s="1" t="n"/>
    </row>
    <row r="164">
      <c r="D164" s="168" t="n"/>
      <c r="E164" s="1" t="n"/>
      <c r="F164" s="1" t="n"/>
    </row>
    <row r="165">
      <c r="D165" s="168" t="n"/>
      <c r="E165" s="1" t="n"/>
      <c r="F165" s="1" t="n"/>
    </row>
    <row r="166">
      <c r="D166" s="168" t="n"/>
      <c r="E166" s="1" t="n"/>
      <c r="F166" s="1" t="n"/>
    </row>
    <row r="167">
      <c r="D167" s="168" t="n"/>
      <c r="E167" s="1" t="n"/>
      <c r="F167" s="1" t="n"/>
    </row>
    <row r="168">
      <c r="D168" s="168" t="n"/>
      <c r="E168" s="1" t="n"/>
      <c r="F168" s="1" t="n"/>
    </row>
    <row r="169">
      <c r="D169" s="168" t="n"/>
      <c r="E169" s="1" t="n"/>
      <c r="F169" s="1" t="n"/>
    </row>
    <row r="170">
      <c r="D170" s="168" t="n"/>
      <c r="E170" s="1" t="n"/>
      <c r="F170" s="1" t="n"/>
    </row>
    <row r="171">
      <c r="D171" s="168" t="n"/>
      <c r="E171" s="1" t="n"/>
      <c r="F171" s="1" t="n"/>
    </row>
    <row r="172">
      <c r="D172" s="168" t="n"/>
      <c r="E172" s="1" t="n"/>
      <c r="F172" s="1" t="n"/>
    </row>
    <row r="173">
      <c r="D173" s="168" t="n"/>
      <c r="E173" s="1" t="n"/>
      <c r="F173" s="1" t="n"/>
    </row>
    <row r="174">
      <c r="D174" s="168" t="n"/>
      <c r="E174" s="1" t="n"/>
      <c r="F174" s="1" t="n"/>
    </row>
    <row r="175">
      <c r="D175" s="168" t="n"/>
      <c r="E175" s="1" t="n"/>
      <c r="F175" s="1" t="n"/>
    </row>
    <row r="176">
      <c r="D176" s="168" t="n"/>
      <c r="E176" s="1" t="n"/>
      <c r="F176" s="1" t="n"/>
    </row>
    <row r="177">
      <c r="D177" s="168" t="n"/>
      <c r="E177" s="1" t="n"/>
      <c r="F177" s="1" t="n"/>
    </row>
    <row r="178">
      <c r="D178" s="168" t="n"/>
      <c r="E178" s="1" t="n"/>
      <c r="F178" s="1" t="n"/>
    </row>
    <row r="179">
      <c r="D179" s="168" t="n"/>
      <c r="E179" s="1" t="n"/>
      <c r="F179" s="1" t="n"/>
    </row>
    <row r="180">
      <c r="D180" s="168" t="n"/>
      <c r="E180" s="1" t="n"/>
      <c r="F180" s="1" t="n"/>
    </row>
    <row r="181">
      <c r="D181" s="168" t="n"/>
      <c r="E181" s="1" t="n"/>
      <c r="F181" s="1" t="n"/>
    </row>
    <row r="182">
      <c r="D182" s="168" t="n"/>
      <c r="E182" s="1" t="n"/>
      <c r="F182" s="1" t="n"/>
    </row>
    <row r="183">
      <c r="D183" s="168" t="n"/>
      <c r="E183" s="1" t="n"/>
      <c r="F183" s="1" t="n"/>
    </row>
    <row r="184">
      <c r="D184" s="168" t="n"/>
      <c r="E184" s="1" t="n"/>
      <c r="F184" s="1" t="n"/>
    </row>
    <row r="185">
      <c r="D185" s="168" t="n"/>
      <c r="E185" s="1" t="n"/>
      <c r="F185" s="1" t="n"/>
    </row>
    <row r="186">
      <c r="D186" s="168" t="n"/>
      <c r="E186" s="1" t="n"/>
      <c r="F186" s="1" t="n"/>
    </row>
    <row r="187">
      <c r="D187" s="168" t="n"/>
      <c r="E187" s="1" t="n"/>
      <c r="F187" s="1" t="n"/>
    </row>
    <row r="188">
      <c r="D188" s="168" t="n"/>
      <c r="E188" s="1" t="n"/>
      <c r="F188" s="1" t="n"/>
    </row>
    <row r="189">
      <c r="D189" s="168" t="n"/>
      <c r="E189" s="1" t="n"/>
      <c r="F189" s="1" t="n"/>
    </row>
    <row r="190">
      <c r="D190" s="168" t="n"/>
      <c r="E190" s="1" t="n"/>
      <c r="F190" s="1" t="n"/>
    </row>
    <row r="191">
      <c r="D191" s="168" t="n"/>
      <c r="E191" s="1" t="n"/>
      <c r="F191" s="1" t="n"/>
    </row>
    <row r="192">
      <c r="D192" s="168" t="n"/>
      <c r="E192" s="1" t="n"/>
      <c r="F192" s="1" t="n"/>
    </row>
    <row r="193">
      <c r="D193" s="168" t="n"/>
      <c r="E193" s="1" t="n"/>
      <c r="F193" s="1" t="n"/>
    </row>
    <row r="194">
      <c r="D194" s="168" t="n"/>
      <c r="E194" s="1" t="n"/>
      <c r="F194" s="1" t="n"/>
    </row>
    <row r="195">
      <c r="D195" s="168" t="n"/>
      <c r="E195" s="1" t="n"/>
      <c r="F195" s="1" t="n"/>
    </row>
    <row r="196">
      <c r="D196" s="168" t="n"/>
      <c r="E196" s="1" t="n"/>
      <c r="F196" s="1" t="n"/>
    </row>
    <row r="197">
      <c r="D197" s="168" t="n"/>
      <c r="E197" s="1" t="n"/>
      <c r="F197" s="1" t="n"/>
    </row>
    <row r="198">
      <c r="D198" s="168" t="n"/>
      <c r="E198" s="1" t="n"/>
      <c r="F198" s="1" t="n"/>
    </row>
    <row r="199">
      <c r="D199" s="168" t="n"/>
      <c r="E199" s="1" t="n"/>
      <c r="F199" s="1" t="n"/>
    </row>
    <row r="200">
      <c r="D200" s="168" t="n"/>
      <c r="E200" s="1" t="n"/>
      <c r="F200" s="1" t="n"/>
    </row>
    <row r="201">
      <c r="D201" s="168" t="n"/>
      <c r="E201" s="1" t="n"/>
      <c r="F201" s="1" t="n"/>
    </row>
    <row r="202">
      <c r="D202" s="168" t="n"/>
      <c r="E202" s="1" t="n"/>
      <c r="F202" s="1" t="n"/>
    </row>
    <row r="203">
      <c r="D203" s="168" t="n"/>
      <c r="E203" s="1" t="n"/>
      <c r="F203" s="1" t="n"/>
    </row>
    <row r="204">
      <c r="D204" s="168" t="n"/>
      <c r="E204" s="1" t="n"/>
      <c r="F204" s="1" t="n"/>
    </row>
    <row r="205">
      <c r="D205" s="168" t="n"/>
      <c r="E205" s="1" t="n"/>
      <c r="F205" s="1" t="n"/>
    </row>
    <row r="206">
      <c r="D206" s="168" t="n"/>
      <c r="E206" s="1" t="n"/>
      <c r="F206" s="1" t="n"/>
    </row>
    <row r="207">
      <c r="D207" s="168" t="n"/>
      <c r="E207" s="1" t="n"/>
      <c r="F207" s="1" t="n"/>
    </row>
    <row r="208">
      <c r="D208" s="168" t="n"/>
      <c r="E208" s="1" t="n"/>
      <c r="F208" s="1" t="n"/>
    </row>
    <row r="209">
      <c r="D209" s="168" t="n"/>
      <c r="E209" s="1" t="n"/>
      <c r="F209" s="1" t="n"/>
    </row>
    <row r="210">
      <c r="D210" s="168" t="n"/>
      <c r="E210" s="1" t="n"/>
      <c r="F210" s="1" t="n"/>
    </row>
    <row r="211">
      <c r="D211" s="168" t="n"/>
      <c r="E211" s="1" t="n"/>
      <c r="F211" s="1" t="n"/>
    </row>
    <row r="212">
      <c r="D212" s="168" t="n"/>
      <c r="E212" s="1" t="n"/>
      <c r="F212" s="1" t="n"/>
    </row>
    <row r="213">
      <c r="D213" s="168" t="n"/>
      <c r="E213" s="1" t="n"/>
      <c r="F213" s="1" t="n"/>
    </row>
    <row r="214">
      <c r="D214" s="168" t="n"/>
      <c r="E214" s="1" t="n"/>
      <c r="F214" s="1" t="n"/>
    </row>
    <row r="215">
      <c r="D215" s="168" t="n"/>
      <c r="E215" s="1" t="n"/>
      <c r="F215" s="1" t="n"/>
    </row>
    <row r="216">
      <c r="D216" s="168" t="n"/>
      <c r="E216" s="1" t="n"/>
      <c r="F216" s="1" t="n"/>
    </row>
    <row r="217">
      <c r="D217" s="168" t="n"/>
      <c r="E217" s="1" t="n"/>
      <c r="F217" s="1" t="n"/>
    </row>
    <row r="218">
      <c r="D218" s="168" t="n"/>
      <c r="E218" s="1" t="n"/>
      <c r="F218" s="1" t="n"/>
    </row>
    <row r="219">
      <c r="D219" s="168" t="n"/>
      <c r="E219" s="1" t="n"/>
      <c r="F219" s="1" t="n"/>
    </row>
    <row r="220">
      <c r="D220" s="168" t="n"/>
      <c r="E220" s="1" t="n"/>
      <c r="F220" s="1" t="n"/>
    </row>
    <row r="221">
      <c r="D221" s="168" t="n"/>
      <c r="E221" s="1" t="n"/>
      <c r="F221" s="1" t="n"/>
    </row>
    <row r="222">
      <c r="D222" s="168" t="n"/>
      <c r="E222" s="1" t="n"/>
      <c r="F222" s="1" t="n"/>
    </row>
    <row r="223">
      <c r="D223" s="168" t="n"/>
      <c r="E223" s="1" t="n"/>
      <c r="F223" s="1" t="n"/>
    </row>
    <row r="224">
      <c r="D224" s="168" t="n"/>
      <c r="E224" s="1" t="n"/>
      <c r="F224" s="1" t="n"/>
    </row>
    <row r="225">
      <c r="D225" s="168" t="n"/>
      <c r="E225" s="1" t="n"/>
      <c r="F225" s="1" t="n"/>
    </row>
    <row r="226">
      <c r="D226" s="168" t="n"/>
      <c r="E226" s="1" t="n"/>
      <c r="F226" s="1" t="n"/>
    </row>
    <row r="227">
      <c r="D227" s="168" t="n"/>
      <c r="E227" s="1" t="n"/>
      <c r="F227" s="1" t="n"/>
    </row>
    <row r="228">
      <c r="D228" s="168" t="n"/>
      <c r="E228" s="1" t="n"/>
      <c r="F228" s="1" t="n"/>
    </row>
    <row r="229">
      <c r="D229" s="168" t="n"/>
      <c r="E229" s="1" t="n"/>
      <c r="F229" s="1" t="n"/>
    </row>
    <row r="230">
      <c r="D230" s="168" t="n"/>
      <c r="E230" s="1" t="n"/>
      <c r="F230" s="1" t="n"/>
    </row>
    <row r="231">
      <c r="D231" s="168" t="n"/>
      <c r="E231" s="1" t="n"/>
      <c r="F231" s="1" t="n"/>
    </row>
    <row r="232">
      <c r="D232" s="168" t="n"/>
      <c r="E232" s="1" t="n"/>
      <c r="F232" s="1" t="n"/>
    </row>
    <row r="233">
      <c r="D233" s="168" t="n"/>
      <c r="E233" s="1" t="n"/>
      <c r="F233" s="1" t="n"/>
    </row>
    <row r="234">
      <c r="D234" s="168" t="n"/>
      <c r="E234" s="1" t="n"/>
      <c r="F234" s="1" t="n"/>
    </row>
    <row r="235">
      <c r="D235" s="168" t="n"/>
      <c r="E235" s="1" t="n"/>
      <c r="F235" s="1" t="n"/>
    </row>
    <row r="236">
      <c r="D236" s="168" t="n"/>
      <c r="E236" s="1" t="n"/>
      <c r="F236" s="1" t="n"/>
    </row>
    <row r="237">
      <c r="D237" s="168" t="n"/>
      <c r="E237" s="1" t="n"/>
      <c r="F237" s="1" t="n"/>
    </row>
    <row r="238">
      <c r="D238" s="168" t="n"/>
      <c r="E238" s="1" t="n"/>
      <c r="F238" s="1" t="n"/>
    </row>
    <row r="239">
      <c r="D239" s="168" t="n"/>
      <c r="E239" s="1" t="n"/>
      <c r="F239" s="1" t="n"/>
    </row>
    <row r="240">
      <c r="D240" s="168" t="n"/>
      <c r="E240" s="1" t="n"/>
      <c r="F240" s="1" t="n"/>
    </row>
    <row r="241">
      <c r="D241" s="168" t="n"/>
      <c r="E241" s="1" t="n"/>
      <c r="F241" s="1" t="n"/>
    </row>
    <row r="242">
      <c r="D242" s="168" t="n"/>
      <c r="E242" s="1" t="n"/>
      <c r="F242" s="1" t="n"/>
    </row>
    <row r="243">
      <c r="D243" s="168" t="n"/>
      <c r="E243" s="1" t="n"/>
      <c r="F243" s="1" t="n"/>
    </row>
    <row r="244">
      <c r="D244" s="168" t="n"/>
      <c r="E244" s="1" t="n"/>
      <c r="F244" s="1" t="n"/>
    </row>
    <row r="245">
      <c r="D245" s="168" t="n"/>
      <c r="E245" s="1" t="n"/>
      <c r="F245" s="1" t="n"/>
    </row>
    <row r="246">
      <c r="D246" s="168" t="n"/>
      <c r="E246" s="1" t="n"/>
      <c r="F246" s="1" t="n"/>
    </row>
    <row r="247">
      <c r="D247" s="168" t="n"/>
      <c r="E247" s="1" t="n"/>
      <c r="F247" s="1" t="n"/>
    </row>
    <row r="248">
      <c r="D248" s="168" t="n"/>
      <c r="E248" s="1" t="n"/>
      <c r="F248" s="1" t="n"/>
    </row>
    <row r="249">
      <c r="D249" s="168" t="n"/>
      <c r="E249" s="1" t="n"/>
      <c r="F249" s="1" t="n"/>
    </row>
    <row r="250">
      <c r="D250" s="168" t="n"/>
      <c r="E250" s="1" t="n"/>
      <c r="F250" s="1" t="n"/>
    </row>
    <row r="251">
      <c r="D251" s="168" t="n"/>
      <c r="E251" s="1" t="n"/>
      <c r="F251" s="1" t="n"/>
    </row>
    <row r="252">
      <c r="D252" s="168" t="n"/>
      <c r="E252" s="1" t="n"/>
      <c r="F252" s="1" t="n"/>
    </row>
    <row r="253">
      <c r="D253" s="168" t="n"/>
      <c r="E253" s="1" t="n"/>
      <c r="F253" s="1" t="n"/>
    </row>
    <row r="254">
      <c r="D254" s="168" t="n"/>
      <c r="E254" s="1" t="n"/>
      <c r="F254" s="1" t="n"/>
    </row>
    <row r="255">
      <c r="D255" s="168" t="n"/>
      <c r="E255" s="1" t="n"/>
      <c r="F255" s="1" t="n"/>
    </row>
    <row r="256">
      <c r="D256" s="168" t="n"/>
      <c r="E256" s="1" t="n"/>
      <c r="F256" s="1" t="n"/>
    </row>
    <row r="257">
      <c r="D257" s="168" t="n"/>
      <c r="E257" s="1" t="n"/>
      <c r="F257" s="1" t="n"/>
    </row>
    <row r="258">
      <c r="D258" s="168" t="n"/>
      <c r="E258" s="1" t="n"/>
      <c r="F258" s="1" t="n"/>
    </row>
    <row r="259">
      <c r="D259" s="168" t="n"/>
      <c r="E259" s="1" t="n"/>
      <c r="F259" s="1" t="n"/>
    </row>
    <row r="260">
      <c r="D260" s="168" t="n"/>
      <c r="E260" s="1" t="n"/>
      <c r="F260" s="1" t="n"/>
    </row>
    <row r="261">
      <c r="D261" s="168" t="n"/>
      <c r="E261" s="1" t="n"/>
      <c r="F261" s="1" t="n"/>
    </row>
    <row r="262">
      <c r="D262" s="168" t="n"/>
      <c r="E262" s="1" t="n"/>
      <c r="F262" s="1" t="n"/>
    </row>
    <row r="263">
      <c r="D263" s="168" t="n"/>
      <c r="E263" s="1" t="n"/>
      <c r="F263" s="1" t="n"/>
    </row>
    <row r="264">
      <c r="D264" s="168" t="n"/>
      <c r="E264" s="1" t="n"/>
      <c r="F264" s="1" t="n"/>
    </row>
    <row r="265">
      <c r="D265" s="168" t="n"/>
      <c r="E265" s="1" t="n"/>
      <c r="F265" s="1" t="n"/>
    </row>
    <row r="266">
      <c r="D266" s="168" t="n"/>
      <c r="E266" s="1" t="n"/>
      <c r="F266" s="1" t="n"/>
    </row>
    <row r="267">
      <c r="D267" s="168" t="n"/>
      <c r="E267" s="1" t="n"/>
      <c r="F267" s="1" t="n"/>
    </row>
    <row r="268">
      <c r="D268" s="168" t="n"/>
      <c r="E268" s="1" t="n"/>
      <c r="F268" s="1" t="n"/>
    </row>
    <row r="269">
      <c r="D269" s="168" t="n"/>
      <c r="E269" s="1" t="n"/>
      <c r="F269" s="1" t="n"/>
    </row>
    <row r="270">
      <c r="D270" s="168" t="n"/>
      <c r="E270" s="1" t="n"/>
      <c r="F270" s="1" t="n"/>
    </row>
    <row r="271">
      <c r="D271" s="168" t="n"/>
      <c r="E271" s="1" t="n"/>
      <c r="F271" s="1" t="n"/>
    </row>
    <row r="272">
      <c r="D272" s="168" t="n"/>
      <c r="E272" s="1" t="n"/>
      <c r="F272" s="1" t="n"/>
    </row>
    <row r="273">
      <c r="D273" s="168" t="n"/>
      <c r="E273" s="1" t="n"/>
      <c r="F273" s="1" t="n"/>
    </row>
    <row r="274">
      <c r="D274" s="168" t="n"/>
      <c r="E274" s="1" t="n"/>
      <c r="F274" s="1" t="n"/>
    </row>
    <row r="275">
      <c r="D275" s="168" t="n"/>
      <c r="E275" s="1" t="n"/>
      <c r="F275" s="1" t="n"/>
    </row>
    <row r="276">
      <c r="D276" s="168" t="n"/>
      <c r="E276" s="1" t="n"/>
      <c r="F276" s="1" t="n"/>
    </row>
    <row r="277">
      <c r="D277" s="168" t="n"/>
      <c r="E277" s="1" t="n"/>
      <c r="F277" s="1" t="n"/>
    </row>
    <row r="278">
      <c r="D278" s="168" t="n"/>
      <c r="E278" s="1" t="n"/>
      <c r="F278" s="1" t="n"/>
    </row>
    <row r="279">
      <c r="D279" s="168" t="n"/>
      <c r="E279" s="1" t="n"/>
      <c r="F279" s="1" t="n"/>
    </row>
    <row r="280">
      <c r="D280" s="168" t="n"/>
      <c r="E280" s="1" t="n"/>
      <c r="F280" s="1" t="n"/>
    </row>
    <row r="281">
      <c r="D281" s="168" t="n"/>
      <c r="E281" s="1" t="n"/>
      <c r="F281" s="1" t="n"/>
    </row>
    <row r="282">
      <c r="D282" s="168" t="n"/>
      <c r="E282" s="1" t="n"/>
      <c r="F282" s="1" t="n"/>
    </row>
    <row r="283">
      <c r="D283" s="168" t="n"/>
      <c r="E283" s="1" t="n"/>
      <c r="F283" s="1" t="n"/>
    </row>
    <row r="284">
      <c r="D284" s="168" t="n"/>
      <c r="E284" s="1" t="n"/>
      <c r="F284" s="1" t="n"/>
    </row>
    <row r="285">
      <c r="D285" s="168" t="n"/>
      <c r="E285" s="1" t="n"/>
      <c r="F285" s="1" t="n"/>
    </row>
    <row r="286">
      <c r="D286" s="168" t="n"/>
      <c r="E286" s="1" t="n"/>
      <c r="F286" s="1" t="n"/>
    </row>
    <row r="287">
      <c r="D287" s="168" t="n"/>
      <c r="E287" s="1" t="n"/>
      <c r="F287" s="1" t="n"/>
    </row>
    <row r="288">
      <c r="D288" s="168" t="n"/>
      <c r="E288" s="1" t="n"/>
      <c r="F288" s="1" t="n"/>
    </row>
    <row r="289">
      <c r="D289" s="168" t="n"/>
      <c r="E289" s="1" t="n"/>
      <c r="F289" s="1" t="n"/>
    </row>
    <row r="290">
      <c r="D290" s="168" t="n"/>
      <c r="E290" s="1" t="n"/>
      <c r="F290" s="1" t="n"/>
    </row>
    <row r="291">
      <c r="D291" s="168" t="n"/>
      <c r="E291" s="1" t="n"/>
      <c r="F291" s="1" t="n"/>
    </row>
    <row r="292">
      <c r="D292" s="168" t="n"/>
      <c r="E292" s="1" t="n"/>
      <c r="F292" s="1" t="n"/>
    </row>
    <row r="293">
      <c r="D293" s="168" t="n"/>
      <c r="E293" s="1" t="n"/>
      <c r="F293" s="1" t="n"/>
    </row>
    <row r="294">
      <c r="D294" s="168" t="n"/>
      <c r="E294" s="1" t="n"/>
      <c r="F294" s="1" t="n"/>
    </row>
    <row r="295">
      <c r="D295" s="168" t="n"/>
      <c r="E295" s="1" t="n"/>
      <c r="F295" s="1" t="n"/>
    </row>
    <row r="296">
      <c r="D296" s="168" t="n"/>
      <c r="E296" s="1" t="n"/>
      <c r="F296" s="1" t="n"/>
    </row>
    <row r="297">
      <c r="D297" s="168" t="n"/>
      <c r="E297" s="1" t="n"/>
      <c r="F297" s="1" t="n"/>
    </row>
    <row r="298">
      <c r="D298" s="168" t="n"/>
      <c r="E298" s="1" t="n"/>
      <c r="F298" s="1" t="n"/>
    </row>
    <row r="299">
      <c r="D299" s="168" t="n"/>
      <c r="E299" s="1" t="n"/>
      <c r="F299" s="1" t="n"/>
    </row>
    <row r="300">
      <c r="D300" s="168" t="n"/>
      <c r="E300" s="1" t="n"/>
      <c r="F300" s="1" t="n"/>
    </row>
    <row r="301">
      <c r="D301" s="168" t="n"/>
      <c r="E301" s="1" t="n"/>
      <c r="F301" s="1" t="n"/>
    </row>
    <row r="302">
      <c r="D302" s="168" t="n"/>
      <c r="E302" s="1" t="n"/>
      <c r="F302" s="1" t="n"/>
    </row>
    <row r="303">
      <c r="D303" s="168" t="n"/>
      <c r="E303" s="1" t="n"/>
      <c r="F303" s="1" t="n"/>
    </row>
    <row r="304">
      <c r="D304" s="168" t="n"/>
      <c r="E304" s="1" t="n"/>
      <c r="F304" s="1" t="n"/>
    </row>
    <row r="305">
      <c r="D305" s="168" t="n"/>
      <c r="E305" s="1" t="n"/>
      <c r="F305" s="1" t="n"/>
    </row>
    <row r="306">
      <c r="D306" s="168" t="n"/>
      <c r="E306" s="1" t="n"/>
      <c r="F306" s="1" t="n"/>
    </row>
    <row r="307">
      <c r="D307" s="168" t="n"/>
      <c r="E307" s="1" t="n"/>
      <c r="F307" s="1" t="n"/>
    </row>
    <row r="308">
      <c r="D308" s="168" t="n"/>
      <c r="E308" s="1" t="n"/>
      <c r="F308" s="1" t="n"/>
    </row>
    <row r="309">
      <c r="D309" s="168" t="n"/>
      <c r="E309" s="1" t="n"/>
      <c r="F309" s="1" t="n"/>
    </row>
    <row r="310">
      <c r="D310" s="168" t="n"/>
      <c r="E310" s="1" t="n"/>
      <c r="F310" s="1" t="n"/>
    </row>
    <row r="311">
      <c r="D311" s="168" t="n"/>
      <c r="E311" s="1" t="n"/>
      <c r="F311" s="1" t="n"/>
    </row>
    <row r="312">
      <c r="D312" s="168" t="n"/>
      <c r="E312" s="1" t="n"/>
      <c r="F312" s="1" t="n"/>
    </row>
    <row r="313">
      <c r="D313" s="168" t="n"/>
      <c r="E313" s="1" t="n"/>
      <c r="F313" s="1" t="n"/>
    </row>
    <row r="314">
      <c r="D314" s="168" t="n"/>
      <c r="E314" s="1" t="n"/>
      <c r="F314" s="1" t="n"/>
    </row>
    <row r="315">
      <c r="D315" s="168" t="n"/>
      <c r="E315" s="1" t="n"/>
      <c r="F315" s="1" t="n"/>
    </row>
    <row r="316">
      <c r="D316" s="168" t="n"/>
      <c r="E316" s="1" t="n"/>
      <c r="F316" s="1" t="n"/>
    </row>
    <row r="317">
      <c r="D317" s="168" t="n"/>
      <c r="E317" s="1" t="n"/>
      <c r="F317" s="1" t="n"/>
    </row>
    <row r="318">
      <c r="D318" s="168" t="n"/>
      <c r="E318" s="1" t="n"/>
      <c r="F318" s="1" t="n"/>
    </row>
    <row r="319">
      <c r="D319" s="168" t="n"/>
      <c r="E319" s="1" t="n"/>
      <c r="F319" s="1" t="n"/>
    </row>
    <row r="320">
      <c r="D320" s="168" t="n"/>
      <c r="E320" s="1" t="n"/>
      <c r="F320" s="1" t="n"/>
    </row>
    <row r="321">
      <c r="D321" s="168" t="n"/>
      <c r="E321" s="1" t="n"/>
      <c r="F321" s="1" t="n"/>
    </row>
    <row r="322">
      <c r="D322" s="168" t="n"/>
      <c r="E322" s="1" t="n"/>
      <c r="F322" s="1" t="n"/>
    </row>
    <row r="323">
      <c r="D323" s="168" t="n"/>
      <c r="E323" s="1" t="n"/>
      <c r="F323" s="1" t="n"/>
    </row>
    <row r="324">
      <c r="D324" s="168" t="n"/>
      <c r="E324" s="1" t="n"/>
      <c r="F324" s="1" t="n"/>
    </row>
  </sheetData>
  <autoFilter ref="B6:I23"/>
  <dataValidations disablePrompts="1" count="1">
    <dataValidation sqref="B4:J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5" right="0.75" top="1" bottom="1" header="0.5" footer="0.5"/>
  <pageSetup orientation="portrait"/>
</worksheet>
</file>

<file path=xl/worksheets/sheet18.xml><?xml version="1.0" encoding="utf-8"?>
<worksheet xmlns="http://schemas.openxmlformats.org/spreadsheetml/2006/main">
  <sheetPr>
    <outlinePr summaryBelow="1" summaryRight="1"/>
    <pageSetUpPr autoPageBreaks="0"/>
  </sheetPr>
  <dimension ref="A1:K42"/>
  <sheetViews>
    <sheetView workbookViewId="0">
      <pane ySplit="6" topLeftCell="A7" activePane="bottomLeft" state="frozen"/>
      <selection pane="bottomLeft" activeCell="B30" sqref="B30"/>
      <selection activeCell="B42" sqref="B42"/>
    </sheetView>
  </sheetViews>
  <sheetFormatPr baseColWidth="8" defaultRowHeight="13.15" outlineLevelRow="1"/>
  <cols>
    <col width="27.28515625" bestFit="1" customWidth="1" style="20" min="1" max="1"/>
    <col width="29.28515625" bestFit="1" customWidth="1" min="2" max="2"/>
    <col width="34.85546875" customWidth="1" min="3" max="3"/>
    <col width="10.7109375" bestFit="1" customWidth="1" min="4" max="4"/>
    <col width="18.28515625" bestFit="1" customWidth="1" min="5" max="5"/>
    <col width="21" bestFit="1" customWidth="1" min="6" max="6"/>
    <col width="9" bestFit="1" customWidth="1" min="7" max="7"/>
    <col width="12.28515625" bestFit="1" customWidth="1" min="8" max="8"/>
    <col width="12" bestFit="1" customWidth="1" style="168" min="9" max="9"/>
  </cols>
  <sheetData>
    <row r="1" ht="13.9" customFormat="1" customHeight="1" s="25" thickBot="1">
      <c r="A1" s="22" t="inlineStr">
        <is>
          <t>Export Set-up</t>
        </is>
      </c>
      <c r="B1" s="134" t="inlineStr">
        <is>
          <t>C:\Users\Willie\Desktop\Grundfos PSDs\KP-LanternRing.xml</t>
        </is>
      </c>
      <c r="C1" s="23" t="n"/>
      <c r="D1" s="24" t="n"/>
      <c r="E1" s="24" t="n"/>
      <c r="F1" s="24" t="n"/>
      <c r="G1" s="24" t="n"/>
      <c r="H1" s="24" t="n"/>
      <c r="I1" s="24" t="n"/>
      <c r="K1" s="25" t="inlineStr">
        <is>
          <t>PSD v1.2</t>
        </is>
      </c>
    </row>
    <row r="2" outlineLevel="1" ht="13.9" customHeight="1" thickTop="1">
      <c r="A2" s="19" t="inlineStr">
        <is>
          <t>Price_BOM_KP_LanternRing</t>
        </is>
      </c>
      <c r="B2" s="33" t="inlineStr">
        <is>
          <t>ID</t>
        </is>
      </c>
      <c r="C2" s="33" t="inlineStr">
        <is>
          <t>Model</t>
        </is>
      </c>
      <c r="D2" s="33" t="inlineStr">
        <is>
          <t>ConstructionCode</t>
        </is>
      </c>
      <c r="E2" s="33" t="n"/>
      <c r="F2" s="18" t="inlineStr">
        <is>
          <t>LanternRingMaterial</t>
        </is>
      </c>
      <c r="G2" s="33" t="inlineStr">
        <is>
          <t>BOM</t>
        </is>
      </c>
      <c r="H2" s="33" t="inlineStr">
        <is>
          <t>PriceID</t>
        </is>
      </c>
      <c r="I2" s="18" t="inlineStr">
        <is>
          <t>LeadtimeID</t>
        </is>
      </c>
    </row>
    <row r="3" outlineLevel="1">
      <c r="A3" s="19" t="inlineStr">
        <is>
          <t>MechSealOptions</t>
        </is>
      </c>
      <c r="B3" s="18" t="inlineStr">
        <is>
          <t>PriceList</t>
        </is>
      </c>
      <c r="C3" s="33" t="n"/>
      <c r="D3" s="33" t="n"/>
      <c r="E3" s="18" t="inlineStr">
        <is>
          <t>ID</t>
        </is>
      </c>
      <c r="F3" s="18" t="n"/>
      <c r="G3" s="33" t="n"/>
      <c r="H3" s="33" t="n"/>
      <c r="I3" s="18" t="n"/>
    </row>
    <row r="4" outlineLevel="1" customFormat="1" s="29">
      <c r="A4" s="26" t="inlineStr">
        <is>
          <t>[Attribute type]</t>
        </is>
      </c>
      <c r="B4" s="39" t="inlineStr">
        <is>
          <t>pointer-merge</t>
        </is>
      </c>
      <c r="C4" s="39" t="inlineStr">
        <is>
          <t>text</t>
        </is>
      </c>
      <c r="D4" s="39" t="inlineStr">
        <is>
          <t>text</t>
        </is>
      </c>
      <c r="E4" s="27" t="inlineStr">
        <is>
          <t>pointer-merge</t>
        </is>
      </c>
      <c r="F4" s="39" t="inlineStr">
        <is>
          <t>text</t>
        </is>
      </c>
      <c r="G4" s="39" t="inlineStr">
        <is>
          <t>text</t>
        </is>
      </c>
      <c r="H4" s="39" t="inlineStr">
        <is>
          <t>pointer-merge</t>
        </is>
      </c>
      <c r="I4" s="27" t="inlineStr">
        <is>
          <t>pointer-merge</t>
        </is>
      </c>
      <c r="J4" s="82" t="inlineStr">
        <is>
          <t>[END]</t>
        </is>
      </c>
    </row>
    <row r="5" outlineLevel="1" ht="13.9" customFormat="1" customHeight="1" s="25" thickBot="1">
      <c r="A5" s="30" t="inlineStr">
        <is>
          <t>[Attribute width]</t>
        </is>
      </c>
      <c r="B5" s="31" t="n"/>
      <c r="C5" s="31" t="n"/>
      <c r="D5" s="31" t="n"/>
      <c r="E5" s="31" t="n"/>
      <c r="F5" s="31" t="n"/>
      <c r="G5" s="31" t="n"/>
      <c r="H5" s="31" t="n"/>
      <c r="I5" s="31" t="n"/>
    </row>
    <row r="6" ht="13.9" customHeight="1" thickTop="1">
      <c r="B6" s="169" t="inlineStr">
        <is>
          <t>ID</t>
        </is>
      </c>
      <c r="C6" s="56" t="inlineStr">
        <is>
          <t>Model</t>
        </is>
      </c>
      <c r="D6" s="56" t="inlineStr">
        <is>
          <t>ConstCode</t>
        </is>
      </c>
      <c r="E6" s="53" t="inlineStr">
        <is>
          <t>OptionID</t>
        </is>
      </c>
      <c r="F6" s="4" t="inlineStr">
        <is>
          <t>Lantern Ring Material</t>
        </is>
      </c>
      <c r="G6" s="4" t="inlineStr">
        <is>
          <t>BOM</t>
        </is>
      </c>
      <c r="H6" s="4" t="inlineStr">
        <is>
          <t>Price ID</t>
        </is>
      </c>
      <c r="I6" s="16" t="inlineStr">
        <is>
          <t>LeadTimeID</t>
        </is>
      </c>
    </row>
    <row r="7">
      <c r="A7" s="21" t="inlineStr">
        <is>
          <t>[START]</t>
        </is>
      </c>
      <c r="B7" t="inlineStr">
        <is>
          <t>Price_BOM_KP_LanternRing_1</t>
        </is>
      </c>
      <c r="C7" t="inlineStr">
        <is>
          <t>:2095-1_2-KP:2013-5_6-KP:3095-7_8-KP:</t>
        </is>
      </c>
      <c r="D7" s="168" t="inlineStr">
        <is>
          <t>3</t>
        </is>
      </c>
      <c r="E7" t="inlineStr">
        <is>
          <t>LanternRing_Teflon</t>
        </is>
      </c>
      <c r="F7" t="inlineStr">
        <is>
          <t>LanternRing_Teflon</t>
        </is>
      </c>
      <c r="G7" s="11" t="inlineStr">
        <is>
          <t>98151736</t>
        </is>
      </c>
      <c r="H7" t="inlineStr">
        <is>
          <t>B104669</t>
        </is>
      </c>
      <c r="I7" s="168" t="inlineStr">
        <is>
          <t>LT027</t>
        </is>
      </c>
    </row>
    <row r="8">
      <c r="B8" t="inlineStr">
        <is>
          <t>Price_BOM_KP_LanternRing_2</t>
        </is>
      </c>
      <c r="C8" t="inlineStr">
        <is>
          <t>:2095-1_2-KP:2013-5_6-KP:3095-7_8-KP:</t>
        </is>
      </c>
      <c r="D8" s="168" t="inlineStr">
        <is>
          <t>3</t>
        </is>
      </c>
      <c r="E8" t="inlineStr">
        <is>
          <t>LanternRing_Special</t>
        </is>
      </c>
      <c r="F8" t="inlineStr">
        <is>
          <t>LanternRing_Special</t>
        </is>
      </c>
      <c r="G8" t="inlineStr">
        <is>
          <t>RTF</t>
        </is>
      </c>
      <c r="H8" t="inlineStr">
        <is>
          <t>B104670</t>
        </is>
      </c>
      <c r="I8" s="168" t="inlineStr">
        <is>
          <t>LT029</t>
        </is>
      </c>
    </row>
    <row r="9">
      <c r="B9" t="inlineStr">
        <is>
          <t>Price_BOM_KP_LanternRing_3</t>
        </is>
      </c>
      <c r="C9" t="inlineStr">
        <is>
          <t>:3014-5_6-KP:3014-7_8-KP:4012-1_2-KP:4012-7_8-KP:4015-7_8-KP:4015-9_0-KP:5012-7_8-KP:5015-9_0-KP:6012-1_2-KP:6012-3_4-KP:</t>
        </is>
      </c>
      <c r="D9" s="168" t="inlineStr">
        <is>
          <t>4</t>
        </is>
      </c>
      <c r="E9" t="inlineStr">
        <is>
          <t>LanternRing_Teflon</t>
        </is>
      </c>
      <c r="F9" t="inlineStr">
        <is>
          <t>LanternRing_Teflon</t>
        </is>
      </c>
      <c r="G9" s="11" t="inlineStr">
        <is>
          <t>98151737</t>
        </is>
      </c>
      <c r="H9" t="inlineStr">
        <is>
          <t>B104669</t>
        </is>
      </c>
      <c r="I9" s="168" t="inlineStr">
        <is>
          <t>LT027</t>
        </is>
      </c>
    </row>
    <row r="10">
      <c r="B10" t="inlineStr">
        <is>
          <t>Price_BOM_KP_LanternRing_4</t>
        </is>
      </c>
      <c r="C10" t="inlineStr">
        <is>
          <t>:3014-5_6-KP:3014-7_8-KP:4012-1_2-KP:4012-7_8-KP:4015-7_8-KP:4015-9_0-KP:5012-7_8-KP:5015-9_0-KP:6012-1_2-KP:6012-3_4-KP:</t>
        </is>
      </c>
      <c r="D10" s="168" t="inlineStr">
        <is>
          <t>4</t>
        </is>
      </c>
      <c r="E10" t="inlineStr">
        <is>
          <t>LanternRing_Special</t>
        </is>
      </c>
      <c r="F10" t="inlineStr">
        <is>
          <t>LanternRing_Special</t>
        </is>
      </c>
      <c r="G10" t="inlineStr">
        <is>
          <t>RTF</t>
        </is>
      </c>
      <c r="H10" t="inlineStr">
        <is>
          <t>B104670</t>
        </is>
      </c>
      <c r="I10" s="168" t="inlineStr">
        <is>
          <t>LT029</t>
        </is>
      </c>
    </row>
    <row r="11">
      <c r="B11" t="inlineStr">
        <is>
          <t>Price_BOM_KP_LanternRing_5</t>
        </is>
      </c>
      <c r="C11" t="inlineStr">
        <is>
          <t>:6015-1_2-KP:6015-3_4-KP:6019-7_8-KP:8012-5_6-KP:8015-3_4-KP:1012-9_0-KP:1012-1_2-KP:</t>
        </is>
      </c>
      <c r="D11" s="168" t="inlineStr">
        <is>
          <t>5</t>
        </is>
      </c>
      <c r="E11" t="inlineStr">
        <is>
          <t>LanternRing_Teflon</t>
        </is>
      </c>
      <c r="F11" t="inlineStr">
        <is>
          <t>LanternRing_Teflon</t>
        </is>
      </c>
      <c r="G11" s="11" t="inlineStr">
        <is>
          <t>98151739</t>
        </is>
      </c>
      <c r="H11" t="inlineStr">
        <is>
          <t>B104669</t>
        </is>
      </c>
      <c r="I11" s="168" t="inlineStr">
        <is>
          <t>LT027</t>
        </is>
      </c>
    </row>
    <row r="12">
      <c r="B12" t="inlineStr">
        <is>
          <t>Price_BOM_KP_LanternRing_6</t>
        </is>
      </c>
      <c r="C12" t="inlineStr">
        <is>
          <t>:6015-1_2-KP:6015-3_4-KP:6019-7_8-KP:8012-5_6-KP:8015-3_4-KP:1012-9_0-KP:1012-1_2-KP:</t>
        </is>
      </c>
      <c r="D12" s="168" t="inlineStr">
        <is>
          <t>5</t>
        </is>
      </c>
      <c r="E12" t="inlineStr">
        <is>
          <t>LanternRing_Special</t>
        </is>
      </c>
      <c r="F12" t="inlineStr">
        <is>
          <t>LanternRing_Special</t>
        </is>
      </c>
      <c r="G12" t="inlineStr">
        <is>
          <t>RTF</t>
        </is>
      </c>
      <c r="H12" t="inlineStr">
        <is>
          <t>B104670</t>
        </is>
      </c>
      <c r="I12" s="168" t="inlineStr">
        <is>
          <t>LT029</t>
        </is>
      </c>
    </row>
    <row r="13">
      <c r="B13" t="inlineStr">
        <is>
          <t>Price_BOM_KP_LanternRing_7</t>
        </is>
      </c>
      <c r="C13" t="inlineStr">
        <is>
          <t>:6019-7_8-KP:6020-3_4-KP:</t>
        </is>
      </c>
      <c r="D13" s="168" t="inlineStr">
        <is>
          <t>6</t>
        </is>
      </c>
      <c r="E13" t="inlineStr">
        <is>
          <t>LanternRing_Teflon</t>
        </is>
      </c>
      <c r="F13" t="inlineStr">
        <is>
          <t>LanternRing_Teflon</t>
        </is>
      </c>
      <c r="G13" s="11" t="inlineStr">
        <is>
          <t>98151740</t>
        </is>
      </c>
      <c r="H13" t="inlineStr">
        <is>
          <t>B104669</t>
        </is>
      </c>
      <c r="I13" s="168" t="inlineStr">
        <is>
          <t>LT027</t>
        </is>
      </c>
    </row>
    <row r="14">
      <c r="B14" t="inlineStr">
        <is>
          <t>Price_BOM_KP_LanternRing_8</t>
        </is>
      </c>
      <c r="C14" t="inlineStr">
        <is>
          <t>:6019-7_8-KP:6020-3_4-KP:</t>
        </is>
      </c>
      <c r="D14" s="168" t="inlineStr">
        <is>
          <t>6</t>
        </is>
      </c>
      <c r="E14" t="inlineStr">
        <is>
          <t>LanternRing_Special</t>
        </is>
      </c>
      <c r="F14" t="inlineStr">
        <is>
          <t>LanternRing_Special</t>
        </is>
      </c>
      <c r="G14" t="inlineStr">
        <is>
          <t>RTF</t>
        </is>
      </c>
      <c r="H14" t="inlineStr">
        <is>
          <t>B104670</t>
        </is>
      </c>
      <c r="I14" s="168" t="inlineStr">
        <is>
          <t>LT029</t>
        </is>
      </c>
    </row>
    <row r="15">
      <c r="B15" t="inlineStr">
        <is>
          <t>Price_BOM_KP_LanternRing_9</t>
        </is>
      </c>
      <c r="C15" t="inlineStr">
        <is>
          <t>:1015-3_4-KP:</t>
        </is>
      </c>
      <c r="D15" s="168" t="inlineStr">
        <is>
          <t>7</t>
        </is>
      </c>
      <c r="E15" t="inlineStr">
        <is>
          <t>LanternRing_Teflon</t>
        </is>
      </c>
      <c r="F15" t="inlineStr">
        <is>
          <t>LanternRing_Teflon</t>
        </is>
      </c>
      <c r="G15" s="11" t="inlineStr">
        <is>
          <t>98151751</t>
        </is>
      </c>
      <c r="H15" t="inlineStr">
        <is>
          <t>B104669</t>
        </is>
      </c>
      <c r="I15" s="168" t="inlineStr">
        <is>
          <t>LT027</t>
        </is>
      </c>
    </row>
    <row r="16">
      <c r="B16" t="inlineStr">
        <is>
          <t>Price_BOM_KP_LanternRing_10</t>
        </is>
      </c>
      <c r="C16" t="inlineStr">
        <is>
          <t>:1015-3_4-KP:</t>
        </is>
      </c>
      <c r="D16" s="168" t="inlineStr">
        <is>
          <t>7</t>
        </is>
      </c>
      <c r="E16" t="inlineStr">
        <is>
          <t>LanternRing_Special</t>
        </is>
      </c>
      <c r="F16" t="inlineStr">
        <is>
          <t>LanternRing_Special</t>
        </is>
      </c>
      <c r="G16" t="inlineStr">
        <is>
          <t>RTF</t>
        </is>
      </c>
      <c r="H16" t="inlineStr">
        <is>
          <t>B104670</t>
        </is>
      </c>
      <c r="I16" s="168" t="inlineStr">
        <is>
          <t>LT029</t>
        </is>
      </c>
    </row>
    <row r="17">
      <c r="B17" t="inlineStr">
        <is>
          <t>Price_BOM_KP_LanternRing_11</t>
        </is>
      </c>
      <c r="C17" t="inlineStr">
        <is>
          <t>:8020-5_6-KP:1220-5_6-KP:1415-1_2-KP:</t>
        </is>
      </c>
      <c r="D17" s="168" t="inlineStr">
        <is>
          <t>K</t>
        </is>
      </c>
      <c r="E17" t="inlineStr">
        <is>
          <t>LanternRing_Teflon</t>
        </is>
      </c>
      <c r="F17" t="inlineStr">
        <is>
          <t>LanternRing_Teflon</t>
        </is>
      </c>
      <c r="G17" s="11" t="inlineStr">
        <is>
          <t>98151752</t>
        </is>
      </c>
      <c r="H17" t="inlineStr">
        <is>
          <t>B104669</t>
        </is>
      </c>
      <c r="I17" s="168" t="inlineStr">
        <is>
          <t>LT027</t>
        </is>
      </c>
    </row>
    <row r="18">
      <c r="B18" t="inlineStr">
        <is>
          <t>Price_BOM_KP_LanternRing_12</t>
        </is>
      </c>
      <c r="C18" t="inlineStr">
        <is>
          <t>:8020-5_6-KP:1220-5_6-KP:1415-1_2-KP:</t>
        </is>
      </c>
      <c r="D18" s="168" t="inlineStr">
        <is>
          <t>K</t>
        </is>
      </c>
      <c r="E18" t="inlineStr">
        <is>
          <t>LanternRing_Special</t>
        </is>
      </c>
      <c r="F18" t="inlineStr">
        <is>
          <t>LanternRing_Special</t>
        </is>
      </c>
      <c r="G18" t="inlineStr">
        <is>
          <t>RTF</t>
        </is>
      </c>
      <c r="H18" t="inlineStr">
        <is>
          <t>B104670</t>
        </is>
      </c>
      <c r="I18" s="168" t="inlineStr">
        <is>
          <t>LT029</t>
        </is>
      </c>
    </row>
    <row r="19">
      <c r="B19" t="inlineStr">
        <is>
          <t>Price_BOM_KP_LanternRing_13</t>
        </is>
      </c>
      <c r="C19" t="inlineStr">
        <is>
          <t>:1020-5_6-KP:1024-1_2-KP:1024-3_4-KP:</t>
        </is>
      </c>
      <c r="D19" s="168" t="inlineStr">
        <is>
          <t>V</t>
        </is>
      </c>
      <c r="E19" t="inlineStr">
        <is>
          <t>LanternRing_Teflon</t>
        </is>
      </c>
      <c r="F19" t="inlineStr">
        <is>
          <t>LanternRing_Teflon</t>
        </is>
      </c>
      <c r="G19" s="11" t="inlineStr">
        <is>
          <t>98151753</t>
        </is>
      </c>
      <c r="H19" t="inlineStr">
        <is>
          <t>B104669</t>
        </is>
      </c>
      <c r="I19" s="168" t="inlineStr">
        <is>
          <t>LT027</t>
        </is>
      </c>
    </row>
    <row r="20">
      <c r="B20" t="inlineStr">
        <is>
          <t>Price_BOM_KP_LanternRing_14</t>
        </is>
      </c>
      <c r="C20" t="inlineStr">
        <is>
          <t>:1020-5_6-KP:1024-1_2-KP:1024-3_4-KP:</t>
        </is>
      </c>
      <c r="D20" s="168" t="inlineStr">
        <is>
          <t>V</t>
        </is>
      </c>
      <c r="E20" t="inlineStr">
        <is>
          <t>LanternRing_Special</t>
        </is>
      </c>
      <c r="F20" t="inlineStr">
        <is>
          <t>LanternRing_Special</t>
        </is>
      </c>
      <c r="G20" t="inlineStr">
        <is>
          <t>RTF</t>
        </is>
      </c>
      <c r="H20" t="inlineStr">
        <is>
          <t>B104670</t>
        </is>
      </c>
      <c r="I20" s="168" t="inlineStr">
        <is>
          <t>LT029</t>
        </is>
      </c>
    </row>
    <row r="21">
      <c r="A21" s="49" t="inlineStr"/>
      <c r="B21" t="inlineStr">
        <is>
          <t>Price_BOM_KP_LanternRing_15</t>
        </is>
      </c>
      <c r="C21" t="inlineStr">
        <is>
          <t>:3095-7_8-KP:</t>
        </is>
      </c>
      <c r="D21" s="168" t="inlineStr">
        <is>
          <t>E</t>
        </is>
      </c>
      <c r="E21" t="inlineStr">
        <is>
          <t>LanternRing_Teflon</t>
        </is>
      </c>
      <c r="F21" t="inlineStr">
        <is>
          <t>LanternRing_Teflon</t>
        </is>
      </c>
      <c r="G21" s="11" t="inlineStr">
        <is>
          <t>98151754</t>
        </is>
      </c>
      <c r="H21" t="inlineStr">
        <is>
          <t>B104669</t>
        </is>
      </c>
      <c r="I21" s="168" t="inlineStr">
        <is>
          <t>LT027</t>
        </is>
      </c>
    </row>
    <row r="22">
      <c r="B22" t="inlineStr">
        <is>
          <t>Price_BOM_KP_LanternRing_16</t>
        </is>
      </c>
      <c r="C22" t="inlineStr">
        <is>
          <t>:3095-7_8-KP:</t>
        </is>
      </c>
      <c r="D22" s="168" t="inlineStr">
        <is>
          <t>E</t>
        </is>
      </c>
      <c r="E22" t="inlineStr">
        <is>
          <t>LanternRing_Special</t>
        </is>
      </c>
      <c r="F22" t="inlineStr">
        <is>
          <t>LanternRing_Special</t>
        </is>
      </c>
      <c r="G22" t="inlineStr">
        <is>
          <t>RTF</t>
        </is>
      </c>
      <c r="H22" t="inlineStr">
        <is>
          <t>B104670</t>
        </is>
      </c>
      <c r="I22" s="168" t="inlineStr">
        <is>
          <t>LT029</t>
        </is>
      </c>
    </row>
    <row r="23">
      <c r="A23" s="21" t="inlineStr">
        <is>
          <t>[END]</t>
        </is>
      </c>
    </row>
    <row r="24"/>
    <row r="25"/>
    <row r="26">
      <c r="D26" s="7" t="inlineStr"/>
      <c r="E26" s="7" t="inlineStr"/>
    </row>
    <row r="27">
      <c r="D27" s="168" t="inlineStr"/>
      <c r="F27" s="10" t="inlineStr"/>
    </row>
    <row r="28">
      <c r="D28" s="168" t="inlineStr"/>
      <c r="F28" s="10" t="inlineStr"/>
    </row>
    <row r="29">
      <c r="C29" s="99" t="inlineStr">
        <is>
          <t>33----</t>
        </is>
      </c>
      <c r="D29" s="10" t="inlineStr">
        <is>
          <t>91847694</t>
        </is>
      </c>
      <c r="E29" s="98" t="inlineStr">
        <is>
          <t>91843610</t>
        </is>
      </c>
      <c r="F29" s="11" t="inlineStr">
        <is>
          <t>98151736</t>
        </is>
      </c>
    </row>
    <row r="30">
      <c r="C30" s="99" t="inlineStr">
        <is>
          <t>34----</t>
        </is>
      </c>
      <c r="D30" s="10" t="inlineStr">
        <is>
          <t>91847665</t>
        </is>
      </c>
      <c r="E30" s="98" t="inlineStr">
        <is>
          <t>91843614</t>
        </is>
      </c>
      <c r="F30" s="11" t="inlineStr">
        <is>
          <t>98151737</t>
        </is>
      </c>
    </row>
    <row r="31">
      <c r="C31" s="99" t="inlineStr">
        <is>
          <t>35----</t>
        </is>
      </c>
      <c r="D31" s="10" t="inlineStr">
        <is>
          <t>91847720</t>
        </is>
      </c>
      <c r="E31" s="98" t="inlineStr">
        <is>
          <t>91843644</t>
        </is>
      </c>
      <c r="F31" s="11" t="inlineStr">
        <is>
          <t>98151739</t>
        </is>
      </c>
    </row>
    <row r="32">
      <c r="C32" s="99" t="inlineStr">
        <is>
          <t>36----</t>
        </is>
      </c>
      <c r="D32" s="10" t="inlineStr">
        <is>
          <t>91847706</t>
        </is>
      </c>
      <c r="E32" s="98" t="inlineStr">
        <is>
          <t>91843837</t>
        </is>
      </c>
      <c r="F32" s="11" t="inlineStr">
        <is>
          <t>98151740</t>
        </is>
      </c>
    </row>
    <row r="33">
      <c r="C33" s="99" t="inlineStr">
        <is>
          <t>37----</t>
        </is>
      </c>
      <c r="D33" s="10" t="inlineStr">
        <is>
          <t>91847621</t>
        </is>
      </c>
      <c r="E33" s="98" t="inlineStr">
        <is>
          <t>91843719</t>
        </is>
      </c>
      <c r="F33" s="11" t="inlineStr">
        <is>
          <t>98151751</t>
        </is>
      </c>
    </row>
    <row r="34">
      <c r="C34" s="100" t="inlineStr">
        <is>
          <t>3K----</t>
        </is>
      </c>
      <c r="D34" s="10" t="inlineStr">
        <is>
          <t>91865986</t>
        </is>
      </c>
      <c r="E34" s="98" t="inlineStr">
        <is>
          <t>91844071</t>
        </is>
      </c>
      <c r="F34" s="11" t="inlineStr">
        <is>
          <t>98151752</t>
        </is>
      </c>
    </row>
    <row r="35">
      <c r="C35" s="100" t="inlineStr">
        <is>
          <t>3V----</t>
        </is>
      </c>
      <c r="D35" s="10" t="inlineStr">
        <is>
          <t>91864881</t>
        </is>
      </c>
      <c r="E35" s="98" t="inlineStr">
        <is>
          <t>91844117</t>
        </is>
      </c>
      <c r="F35" s="11" t="inlineStr">
        <is>
          <t>98151753</t>
        </is>
      </c>
    </row>
    <row r="36">
      <c r="C36" s="99" t="inlineStr">
        <is>
          <t>3E----</t>
        </is>
      </c>
      <c r="D36" s="10" t="inlineStr">
        <is>
          <t>91864760</t>
        </is>
      </c>
      <c r="E36" s="98" t="inlineStr">
        <is>
          <t>91843952</t>
        </is>
      </c>
      <c r="F36" s="11" t="inlineStr">
        <is>
          <t>98151754</t>
        </is>
      </c>
    </row>
    <row r="37">
      <c r="F37" s="10" t="n"/>
    </row>
    <row r="38">
      <c r="F38" s="10" t="n"/>
    </row>
    <row r="39">
      <c r="F39" s="10" t="n"/>
    </row>
    <row r="40">
      <c r="F40" s="10" t="n"/>
    </row>
    <row r="41">
      <c r="F41" s="10" t="n"/>
    </row>
    <row r="42">
      <c r="F42" s="10" t="n"/>
    </row>
  </sheetData>
  <dataValidations count="1">
    <dataValidation sqref="B4:I4" showErrorMessage="1" showInputMessage="1" allowBlank="1" errorTitle="Invalid Attribute Type" error="Please select an attribute type from the dropdown list" type="list">
      <formula1>"text, double, short, calculation, compatibility rule, string expression, boolean, description, pointer, pointer-merge"</formula1>
    </dataValidation>
  </dataValidations>
  <pageMargins left="0.75" right="0.75" top="1" bottom="1" header="0.5" footer="0.5"/>
  <pageSetup orientation="portrait"/>
</worksheet>
</file>

<file path=xl/worksheets/sheet19.xml><?xml version="1.0" encoding="utf-8"?>
<worksheet xmlns="http://schemas.openxmlformats.org/spreadsheetml/2006/main">
  <sheetPr>
    <outlinePr summaryBelow="1" summaryRight="1"/>
    <pageSetUpPr/>
  </sheetPr>
  <dimension ref="A1:AD272"/>
  <sheetViews>
    <sheetView workbookViewId="0">
      <pane ySplit="5" topLeftCell="A6" activePane="bottomLeft" state="frozen"/>
      <selection pane="bottomLeft" activeCell="F8" sqref="F8"/>
    </sheetView>
  </sheetViews>
  <sheetFormatPr baseColWidth="8" defaultRowHeight="13.15" outlineLevelRow="1"/>
  <cols>
    <col width="27.85546875" customWidth="1" style="20" min="1" max="1"/>
    <col width="33.42578125" bestFit="1" customWidth="1" min="2" max="2"/>
    <col width="12.28515625" bestFit="1" customWidth="1" min="3" max="3"/>
    <col width="7.140625" bestFit="1" customWidth="1" min="4" max="4"/>
    <col width="18.85546875" customWidth="1" min="5" max="5"/>
    <col width="18.140625" bestFit="1" customWidth="1" min="6" max="6"/>
  </cols>
  <sheetData>
    <row r="1" ht="13.9" customFormat="1" customHeight="1" s="25" thickBot="1">
      <c r="A1" s="22" t="inlineStr">
        <is>
          <t>Export Set-up</t>
        </is>
      </c>
      <c r="B1" s="23" t="inlineStr">
        <is>
          <t>Y:\Jaime's CKB\KPDefaultCouplingPSD 10-2-18.xml</t>
        </is>
      </c>
      <c r="C1" s="23" t="n"/>
      <c r="D1" s="23" t="n"/>
      <c r="E1" s="23" t="n"/>
      <c r="F1" s="23" t="n"/>
      <c r="G1" s="155" t="n"/>
      <c r="H1" s="155" t="n"/>
      <c r="AD1" s="25" t="inlineStr">
        <is>
          <t>PSD v1.2</t>
        </is>
      </c>
    </row>
    <row r="2" outlineLevel="1" ht="13.9" customHeight="1" thickTop="1">
      <c r="A2" s="104" t="inlineStr">
        <is>
          <t>ConTab_DefaultCouplingType</t>
        </is>
      </c>
      <c r="B2" s="18" t="inlineStr">
        <is>
          <t>ID</t>
        </is>
      </c>
      <c r="C2" s="18" t="inlineStr">
        <is>
          <t>Pump</t>
        </is>
      </c>
      <c r="D2" s="18" t="inlineStr">
        <is>
          <t>CodeX</t>
        </is>
      </c>
      <c r="E2" s="18" t="inlineStr">
        <is>
          <t>MotorFrame</t>
        </is>
      </c>
      <c r="F2" s="18" t="inlineStr">
        <is>
          <t>DefaultCouplingType</t>
        </is>
      </c>
    </row>
    <row r="3" outlineLevel="1" ht="13.9" customFormat="1" customHeight="1" s="29" thickTop="1">
      <c r="A3" s="26" t="inlineStr">
        <is>
          <t>[Attribute type]</t>
        </is>
      </c>
      <c r="B3" s="27" t="inlineStr">
        <is>
          <t>pointer-merge</t>
        </is>
      </c>
      <c r="C3" s="27" t="inlineStr">
        <is>
          <t>text</t>
        </is>
      </c>
      <c r="D3" s="27" t="inlineStr">
        <is>
          <t>text</t>
        </is>
      </c>
      <c r="E3" s="27" t="inlineStr">
        <is>
          <t>text</t>
        </is>
      </c>
      <c r="F3" s="27" t="inlineStr">
        <is>
          <t>text</t>
        </is>
      </c>
      <c r="G3" s="28" t="inlineStr">
        <is>
          <t>[END]</t>
        </is>
      </c>
    </row>
    <row r="4" outlineLevel="1">
      <c r="A4" s="19" t="inlineStr">
        <is>
          <t>[Attribute width]</t>
        </is>
      </c>
      <c r="B4" s="18" t="n"/>
      <c r="C4" s="18" t="n"/>
      <c r="D4" s="18" t="n"/>
      <c r="E4" s="18" t="n"/>
      <c r="F4" s="18" t="n"/>
    </row>
    <row r="5">
      <c r="B5" t="inlineStr">
        <is>
          <t>ID</t>
        </is>
      </c>
      <c r="C5" t="inlineStr">
        <is>
          <t>Pump</t>
        </is>
      </c>
      <c r="D5" t="inlineStr">
        <is>
          <t>CodeX</t>
        </is>
      </c>
      <c r="E5" t="inlineStr">
        <is>
          <t>MotorFrame</t>
        </is>
      </c>
      <c r="F5" t="inlineStr">
        <is>
          <t>DefaultCouplingType</t>
        </is>
      </c>
    </row>
    <row r="6">
      <c r="A6" s="21" t="inlineStr">
        <is>
          <t>[START]</t>
        </is>
      </c>
      <c r="B6" t="inlineStr">
        <is>
          <t>ConTab_KP_DefaultCouplingType_1</t>
        </is>
      </c>
      <c r="C6" t="inlineStr">
        <is>
          <t>2095-1_2-KP</t>
        </is>
      </c>
      <c r="D6" t="inlineStr">
        <is>
          <t>:X2:X3:</t>
        </is>
      </c>
      <c r="E6" s="10" t="inlineStr">
        <is>
          <t>:143T:145T:</t>
        </is>
      </c>
      <c r="F6" s="15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is>
          <t>ConTab_KP_DefaultCouplingType_2</t>
        </is>
      </c>
      <c r="C7" t="inlineStr">
        <is>
          <t>2095-1_2-KP</t>
        </is>
      </c>
      <c r="D7" t="inlineStr">
        <is>
          <t>:X2:X3:</t>
        </is>
      </c>
      <c r="E7" t="inlineStr">
        <is>
          <t>:182T:184T:</t>
        </is>
      </c>
      <c r="F7" s="156"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is>
          <t>ConTab_KP_DefaultCouplingType_3</t>
        </is>
      </c>
      <c r="C8" t="inlineStr">
        <is>
          <t>2095-1_2-KP</t>
        </is>
      </c>
      <c r="D8" t="inlineStr">
        <is>
          <t>:X2:X3:</t>
        </is>
      </c>
      <c r="E8" t="inlineStr">
        <is>
          <t>:213T:215T:</t>
        </is>
      </c>
      <c r="F8" s="156"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is>
          <t>ConTab_KP_DefaultCouplingType_4</t>
        </is>
      </c>
      <c r="C9" t="inlineStr">
        <is>
          <t>2095-1_2-KP</t>
        </is>
      </c>
      <c r="D9" t="inlineStr">
        <is>
          <t>:X2:X3:</t>
        </is>
      </c>
      <c r="E9" t="inlineStr">
        <is>
          <t>:254T:256T:</t>
        </is>
      </c>
      <c r="F9" s="156"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is>
          <t>ConTab_KP_DefaultCouplingType_5</t>
        </is>
      </c>
      <c r="C10" t="inlineStr">
        <is>
          <t>2095-1_2-KP</t>
        </is>
      </c>
      <c r="D10" t="inlineStr">
        <is>
          <t>:X2:X3:</t>
        </is>
      </c>
      <c r="E10" t="inlineStr">
        <is>
          <t>:284T:286T:</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c r="B11" t="inlineStr">
        <is>
          <t>ConTab_KP_DefaultCouplingType_6</t>
        </is>
      </c>
      <c r="C11" t="inlineStr">
        <is>
          <t>2095-1_2-KP</t>
        </is>
      </c>
      <c r="D11" t="inlineStr">
        <is>
          <t>:X2:X3:</t>
        </is>
      </c>
      <c r="E11" t="inlineStr">
        <is>
          <t>:284TS:286TS:</t>
        </is>
      </c>
      <c r="F11" s="156"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is>
          <t>ConTab_KP_DefaultCouplingType_7</t>
        </is>
      </c>
      <c r="C12" t="inlineStr">
        <is>
          <t>2095-1_2-KP</t>
        </is>
      </c>
      <c r="D12" t="inlineStr">
        <is>
          <t>:X2:X3:</t>
        </is>
      </c>
      <c r="E12" t="inlineStr">
        <is>
          <t>:324T:326T:</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is>
          <t>ConTab_KP_DefaultCouplingType_8</t>
        </is>
      </c>
      <c r="C13" t="inlineStr">
        <is>
          <t>2095-1_2-KP</t>
        </is>
      </c>
      <c r="D13" t="inlineStr">
        <is>
          <t>:X2:X3:</t>
        </is>
      </c>
      <c r="E13" t="inlineStr">
        <is>
          <t>:324TS:326TS:</t>
        </is>
      </c>
      <c r="F13" t="inlineStr">
        <is>
          <t>Falk</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c r="B14" t="inlineStr">
        <is>
          <t>ConTab_KP_DefaultCouplingType_9</t>
        </is>
      </c>
      <c r="C14" t="inlineStr">
        <is>
          <t>2095-1_2-KP</t>
        </is>
      </c>
      <c r="D14" t="inlineStr">
        <is>
          <t>:X2:X3:</t>
        </is>
      </c>
      <c r="E14" t="inlineStr">
        <is>
          <t>:364T:365T:</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c r="B15" t="inlineStr">
        <is>
          <t>ConTab_KP_DefaultCouplingType_10</t>
        </is>
      </c>
      <c r="C15" t="inlineStr">
        <is>
          <t>2095-1_2-KP</t>
        </is>
      </c>
      <c r="D15" t="inlineStr">
        <is>
          <t>:X2:X3:</t>
        </is>
      </c>
      <c r="E15" t="inlineStr">
        <is>
          <t>:364TS:365TS:</t>
        </is>
      </c>
      <c r="F15" t="inlineStr">
        <is>
          <t>Falk</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c r="B16" t="inlineStr">
        <is>
          <t>ConTab_KP_DefaultCouplingType_11</t>
        </is>
      </c>
      <c r="C16" t="inlineStr">
        <is>
          <t>2013-5_6-KP</t>
        </is>
      </c>
      <c r="D16" t="inlineStr">
        <is>
          <t>:X2:X3:</t>
        </is>
      </c>
      <c r="E16" t="inlineStr">
        <is>
          <t>:182T:184T:</t>
        </is>
      </c>
      <c r="F16" s="15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c r="B17" t="inlineStr">
        <is>
          <t>ConTab_KP_DefaultCouplingType_12</t>
        </is>
      </c>
      <c r="C17" t="inlineStr">
        <is>
          <t>2013-5_6-KP</t>
        </is>
      </c>
      <c r="D17" t="inlineStr">
        <is>
          <t>:X2:X3:</t>
        </is>
      </c>
      <c r="E17" t="inlineStr">
        <is>
          <t>:213T:215T:</t>
        </is>
      </c>
      <c r="F17" s="156"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c r="B18" t="inlineStr">
        <is>
          <t>ConTab_KP_DefaultCouplingType_13</t>
        </is>
      </c>
      <c r="C18" t="inlineStr">
        <is>
          <t>2013-5_6-KP</t>
        </is>
      </c>
      <c r="D18" t="inlineStr">
        <is>
          <t>:X2:X3:</t>
        </is>
      </c>
      <c r="E18" t="inlineStr">
        <is>
          <t>:254T:256T:</t>
        </is>
      </c>
      <c r="F18" s="156"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c r="B19" t="inlineStr">
        <is>
          <t>ConTab_KP_DefaultCouplingType_14</t>
        </is>
      </c>
      <c r="C19" t="inlineStr">
        <is>
          <t>2013-5_6-KP</t>
        </is>
      </c>
      <c r="D19" t="inlineStr">
        <is>
          <t>:X2:X3:</t>
        </is>
      </c>
      <c r="E19" t="inlineStr">
        <is>
          <t>:284T:286T:</t>
        </is>
      </c>
      <c r="F19" s="156"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c r="B20" t="inlineStr">
        <is>
          <t>ConTab_KP_DefaultCouplingType_15</t>
        </is>
      </c>
      <c r="C20" t="inlineStr">
        <is>
          <t>2013-5_6-KP</t>
        </is>
      </c>
      <c r="D20" t="inlineStr">
        <is>
          <t>:X2:X3:</t>
        </is>
      </c>
      <c r="E20" t="inlineStr">
        <is>
          <t>:284TS:286TS:</t>
        </is>
      </c>
      <c r="F20" s="156"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c r="B21" t="inlineStr">
        <is>
          <t>ConTab_KP_DefaultCouplingType_16</t>
        </is>
      </c>
      <c r="C21" t="inlineStr">
        <is>
          <t>2013-5_6-KP</t>
        </is>
      </c>
      <c r="D21" t="inlineStr">
        <is>
          <t>:X2:X3:</t>
        </is>
      </c>
      <c r="E21" t="inlineStr">
        <is>
          <t>:324TS:326TS:</t>
        </is>
      </c>
      <c r="F21" t="inlineStr">
        <is>
          <t>Falk</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c r="B22" t="inlineStr">
        <is>
          <t>ConTab_KP_DefaultCouplingType_17</t>
        </is>
      </c>
      <c r="C22" t="inlineStr">
        <is>
          <t>3095-7_8-KP</t>
        </is>
      </c>
      <c r="D22" t="inlineStr">
        <is>
          <t>:X2:X3:</t>
        </is>
      </c>
      <c r="E22" t="inlineStr">
        <is>
          <t>:143T:145T:</t>
        </is>
      </c>
      <c r="F22" s="156"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c r="B23" t="inlineStr">
        <is>
          <t>ConTab_KP_DefaultCouplingType_18</t>
        </is>
      </c>
      <c r="C23" t="inlineStr">
        <is>
          <t>3095-7_8-KP</t>
        </is>
      </c>
      <c r="D23" t="inlineStr">
        <is>
          <t>:X2:X3:</t>
        </is>
      </c>
      <c r="E23" t="inlineStr">
        <is>
          <t>:182T:184T:</t>
        </is>
      </c>
      <c r="F23" s="156"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c r="B24" t="inlineStr">
        <is>
          <t>ConTab_KP_DefaultCouplingType_19</t>
        </is>
      </c>
      <c r="C24" t="inlineStr">
        <is>
          <t>3095-7_8-KP</t>
        </is>
      </c>
      <c r="D24" t="inlineStr">
        <is>
          <t>:X2:X3:</t>
        </is>
      </c>
      <c r="E24" t="inlineStr">
        <is>
          <t>:213T:215T:</t>
        </is>
      </c>
      <c r="F24" s="156"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c r="B25" t="inlineStr">
        <is>
          <t>ConTab_KP_DefaultCouplingType_20</t>
        </is>
      </c>
      <c r="C25" t="inlineStr">
        <is>
          <t>3095-7_8-KP</t>
        </is>
      </c>
      <c r="D25" t="inlineStr">
        <is>
          <t>:X2:X3:</t>
        </is>
      </c>
      <c r="E25" t="inlineStr">
        <is>
          <t>:254T:256T:</t>
        </is>
      </c>
      <c r="F25" s="156"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c r="B26" t="inlineStr">
        <is>
          <t>ConTab_KP_DefaultCouplingType_21</t>
        </is>
      </c>
      <c r="C26" t="inlineStr">
        <is>
          <t>3095-7_8-KP</t>
        </is>
      </c>
      <c r="D26" t="inlineStr">
        <is>
          <t>:X2:X3:</t>
        </is>
      </c>
      <c r="E26" t="inlineStr">
        <is>
          <t>:284T:286T:</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c r="B27" t="inlineStr">
        <is>
          <t>ConTab_KP_DefaultCouplingType_22</t>
        </is>
      </c>
      <c r="C27" t="inlineStr">
        <is>
          <t>3095-7_8-KP</t>
        </is>
      </c>
      <c r="D27" t="inlineStr">
        <is>
          <t>:X2:X3:</t>
        </is>
      </c>
      <c r="E27" t="inlineStr">
        <is>
          <t>:284TS:286TS:</t>
        </is>
      </c>
      <c r="F27" s="156"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c r="B28" t="inlineStr">
        <is>
          <t>ConTab_KP_DefaultCouplingType_23</t>
        </is>
      </c>
      <c r="C28" t="inlineStr">
        <is>
          <t>3095-7_8-KP</t>
        </is>
      </c>
      <c r="D28" t="inlineStr">
        <is>
          <t>:X2:X3:</t>
        </is>
      </c>
      <c r="E28" t="inlineStr">
        <is>
          <t>:324T:326T:</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c r="B29" t="inlineStr">
        <is>
          <t>ConTab_KP_DefaultCouplingType_24</t>
        </is>
      </c>
      <c r="C29" t="inlineStr">
        <is>
          <t>3095-7_8-KP</t>
        </is>
      </c>
      <c r="D29" t="inlineStr">
        <is>
          <t>:X2:X3:</t>
        </is>
      </c>
      <c r="E29" t="inlineStr">
        <is>
          <t>:324TS:326TS:</t>
        </is>
      </c>
      <c r="F29" t="inlineStr">
        <is>
          <t>Falk</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c r="B30" t="inlineStr">
        <is>
          <t>ConTab_KP_DefaultCouplingType_25</t>
        </is>
      </c>
      <c r="C30" t="inlineStr">
        <is>
          <t>3095-7_8-KP</t>
        </is>
      </c>
      <c r="D30" t="inlineStr">
        <is>
          <t>:X2:X3:</t>
        </is>
      </c>
      <c r="E30" t="inlineStr">
        <is>
          <t>:364T:365T:</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c r="B31" t="inlineStr">
        <is>
          <t>ConTab_KP_DefaultCouplingType_26</t>
        </is>
      </c>
      <c r="C31" t="inlineStr">
        <is>
          <t>3095-7_8-KP</t>
        </is>
      </c>
      <c r="D31" t="inlineStr">
        <is>
          <t>:X2:X3:</t>
        </is>
      </c>
      <c r="E31" t="inlineStr">
        <is>
          <t>:364TS:365TS:</t>
        </is>
      </c>
      <c r="F31" t="inlineStr">
        <is>
          <t>Falk</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c r="B32" t="inlineStr">
        <is>
          <t>ConTab_KP_DefaultCouplingType_27</t>
        </is>
      </c>
      <c r="C32" t="inlineStr">
        <is>
          <t>3095-7_8-KP</t>
        </is>
      </c>
      <c r="D32" t="inlineStr">
        <is>
          <t>:XE:</t>
        </is>
      </c>
      <c r="E32" t="inlineStr">
        <is>
          <t>:364TS:365TS:</t>
        </is>
      </c>
      <c r="F32" t="inlineStr">
        <is>
          <t>Falk</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is>
          <t>ConTab_KP_DefaultCouplingType_28</t>
        </is>
      </c>
      <c r="C33" t="inlineStr">
        <is>
          <t>3095-7_8-KP</t>
        </is>
      </c>
      <c r="D33" t="inlineStr">
        <is>
          <t>:XE:</t>
        </is>
      </c>
      <c r="E33" t="inlineStr">
        <is>
          <t>:404T:405T:</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ConTab_KP_DefaultCouplingType_29</t>
        </is>
      </c>
      <c r="C34" t="inlineStr">
        <is>
          <t>3095-7_8-KP</t>
        </is>
      </c>
      <c r="D34" t="inlineStr">
        <is>
          <t>:XE:</t>
        </is>
      </c>
      <c r="E34" t="inlineStr">
        <is>
          <t>:404TS:405TS:</t>
        </is>
      </c>
      <c r="F34" t="inlineStr">
        <is>
          <t>Falk</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is>
          <t>ConTab_KP_DefaultCouplingType_30</t>
        </is>
      </c>
      <c r="C35" t="inlineStr">
        <is>
          <t>3095-7_8-KP</t>
        </is>
      </c>
      <c r="D35" t="inlineStr">
        <is>
          <t>:XE:</t>
        </is>
      </c>
      <c r="E35" t="inlineStr">
        <is>
          <t>:444T:445T:</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c r="B36" t="inlineStr">
        <is>
          <t>ConTab_KP_DefaultCouplingType_31</t>
        </is>
      </c>
      <c r="C36" t="inlineStr">
        <is>
          <t>3095-7_8-KP</t>
        </is>
      </c>
      <c r="D36" t="inlineStr">
        <is>
          <t>:XE:</t>
        </is>
      </c>
      <c r="E36" t="inlineStr">
        <is>
          <t>:444TS:445TS:</t>
        </is>
      </c>
      <c r="F36" t="inlineStr">
        <is>
          <t>Falk</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c r="B37" t="inlineStr">
        <is>
          <t>ConTab_KP_DefaultCouplingType_32</t>
        </is>
      </c>
      <c r="C37" t="inlineStr">
        <is>
          <t>3014-5_6-KP</t>
        </is>
      </c>
      <c r="D37" t="inlineStr">
        <is>
          <t>:X4:</t>
        </is>
      </c>
      <c r="E37" t="inlineStr">
        <is>
          <t>:213T:215T:</t>
        </is>
      </c>
      <c r="F37" s="156"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c r="B38" t="inlineStr">
        <is>
          <t>ConTab_KP_DefaultCouplingType_33</t>
        </is>
      </c>
      <c r="C38" t="inlineStr">
        <is>
          <t>3014-5_6-KP</t>
        </is>
      </c>
      <c r="D38" t="inlineStr">
        <is>
          <t>:X4:</t>
        </is>
      </c>
      <c r="E38" t="inlineStr">
        <is>
          <t>:254T:256T:</t>
        </is>
      </c>
      <c r="F38" s="156"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is>
          <t>ConTab_KP_DefaultCouplingType_34</t>
        </is>
      </c>
      <c r="C39" t="inlineStr">
        <is>
          <t>3014-5_6-KP</t>
        </is>
      </c>
      <c r="D39" t="inlineStr">
        <is>
          <t>:X4:</t>
        </is>
      </c>
      <c r="E39" t="inlineStr">
        <is>
          <t>:284T:286T:</t>
        </is>
      </c>
      <c r="F39" s="156"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c r="B40" t="inlineStr">
        <is>
          <t>ConTab_KP_DefaultCouplingType_35</t>
        </is>
      </c>
      <c r="C40" t="inlineStr">
        <is>
          <t>3014-5_6-KP</t>
        </is>
      </c>
      <c r="D40" t="inlineStr">
        <is>
          <t>:X4:</t>
        </is>
      </c>
      <c r="E40" t="inlineStr">
        <is>
          <t>:284TS:286TS:</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c r="B41" t="inlineStr">
        <is>
          <t>ConTab_KP_DefaultCouplingType_36</t>
        </is>
      </c>
      <c r="C41" t="inlineStr">
        <is>
          <t>3014-5_6-KP</t>
        </is>
      </c>
      <c r="D41" t="inlineStr">
        <is>
          <t>:X4:</t>
        </is>
      </c>
      <c r="E41" t="inlineStr">
        <is>
          <t>:324T:326T:</t>
        </is>
      </c>
      <c r="F41" s="156"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c r="B42" t="inlineStr">
        <is>
          <t>ConTab_KP_DefaultCouplingType_37</t>
        </is>
      </c>
      <c r="C42" t="inlineStr">
        <is>
          <t>4095-C_D-KP</t>
        </is>
      </c>
      <c r="D42" t="inlineStr">
        <is>
          <t>:XF:</t>
        </is>
      </c>
      <c r="E42" t="inlineStr">
        <is>
          <t>:182T:184T:</t>
        </is>
      </c>
      <c r="F42" s="156"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c r="B43" t="inlineStr">
        <is>
          <t>ConTab_KP_DefaultCouplingType_38</t>
        </is>
      </c>
      <c r="C43" t="inlineStr">
        <is>
          <t>4095-C_D-KP</t>
        </is>
      </c>
      <c r="D43" t="inlineStr">
        <is>
          <t>:XF:</t>
        </is>
      </c>
      <c r="E43" t="inlineStr">
        <is>
          <t>:213T:215T:</t>
        </is>
      </c>
      <c r="F43" s="156"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c r="B44" t="inlineStr">
        <is>
          <t>ConTab_KP_DefaultCouplingType_39</t>
        </is>
      </c>
      <c r="C44" t="inlineStr">
        <is>
          <t>4095-C_D-KP</t>
        </is>
      </c>
      <c r="D44" t="inlineStr">
        <is>
          <t>:XF:</t>
        </is>
      </c>
      <c r="E44" t="inlineStr">
        <is>
          <t>:254T:256T:</t>
        </is>
      </c>
      <c r="F44" s="156"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c r="B45" t="inlineStr">
        <is>
          <t>ConTab_KP_DefaultCouplingType_40</t>
        </is>
      </c>
      <c r="C45" t="inlineStr">
        <is>
          <t>4095-C_D-KP</t>
        </is>
      </c>
      <c r="D45" t="inlineStr">
        <is>
          <t>:XF:</t>
        </is>
      </c>
      <c r="E45" t="inlineStr">
        <is>
          <t>:284T:286T:</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c r="B46" t="inlineStr">
        <is>
          <t>ConTab_KP_DefaultCouplingType_41</t>
        </is>
      </c>
      <c r="C46" t="inlineStr">
        <is>
          <t>4095-C_D-KP</t>
        </is>
      </c>
      <c r="D46" t="inlineStr">
        <is>
          <t>:XF:</t>
        </is>
      </c>
      <c r="E46" t="inlineStr">
        <is>
          <t>:284TS:286TS:</t>
        </is>
      </c>
      <c r="F46" s="15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c r="B47" t="inlineStr">
        <is>
          <t>ConTab_KP_DefaultCouplingType_42</t>
        </is>
      </c>
      <c r="C47" t="inlineStr">
        <is>
          <t>4095-C_D-KP</t>
        </is>
      </c>
      <c r="D47" t="inlineStr">
        <is>
          <t>:XF:</t>
        </is>
      </c>
      <c r="E47" t="inlineStr">
        <is>
          <t>:324T:326T:</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c r="B48" t="inlineStr">
        <is>
          <t>ConTab_KP_DefaultCouplingType_43</t>
        </is>
      </c>
      <c r="C48" t="inlineStr">
        <is>
          <t>4095-C_D-KP</t>
        </is>
      </c>
      <c r="D48" t="inlineStr">
        <is>
          <t>:XF:</t>
        </is>
      </c>
      <c r="E48" t="inlineStr">
        <is>
          <t>:324TS:326TS:</t>
        </is>
      </c>
      <c r="F48" s="156"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is>
          <t>ConTab_KP_DefaultCouplingType_44</t>
        </is>
      </c>
      <c r="C49" t="inlineStr">
        <is>
          <t>4095-C_D-KP</t>
        </is>
      </c>
      <c r="D49" t="inlineStr">
        <is>
          <t>:XF:</t>
        </is>
      </c>
      <c r="E49" t="inlineStr">
        <is>
          <t>:364T:365T:</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is>
          <t>ConTab_KP_DefaultCouplingType_45</t>
        </is>
      </c>
      <c r="C50" t="inlineStr">
        <is>
          <t>4095-C_D-KP</t>
        </is>
      </c>
      <c r="D50" t="inlineStr">
        <is>
          <t>:XF:</t>
        </is>
      </c>
      <c r="E50" t="inlineStr">
        <is>
          <t>:364TS:365TS:</t>
        </is>
      </c>
      <c r="F50" s="156"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is>
          <t>ConTab_KP_DefaultCouplingType_46</t>
        </is>
      </c>
      <c r="C51" t="inlineStr">
        <is>
          <t>4095-C_D-KP</t>
        </is>
      </c>
      <c r="D51" t="inlineStr">
        <is>
          <t>:XF:</t>
        </is>
      </c>
      <c r="E51" t="inlineStr">
        <is>
          <t>:404T:405T:</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is>
          <t>ConTab_KP_DefaultCouplingType_47</t>
        </is>
      </c>
      <c r="C52" t="inlineStr">
        <is>
          <t>4095-C_D-KP</t>
        </is>
      </c>
      <c r="D52" t="inlineStr">
        <is>
          <t>:XF:</t>
        </is>
      </c>
      <c r="E52" t="inlineStr">
        <is>
          <t>:404TS:405TS:</t>
        </is>
      </c>
      <c r="F52" t="inlineStr">
        <is>
          <t>Falk</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is>
          <t>ConTab_KP_DefaultCouplingType_48</t>
        </is>
      </c>
      <c r="C53" t="inlineStr">
        <is>
          <t>4012-1_2-KP</t>
        </is>
      </c>
      <c r="D53" t="inlineStr">
        <is>
          <t>:X4:XG:</t>
        </is>
      </c>
      <c r="E53" t="inlineStr">
        <is>
          <t>:213T:215T:</t>
        </is>
      </c>
      <c r="F53" s="156"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is>
          <t>ConTab_KP_DefaultCouplingType_49</t>
        </is>
      </c>
      <c r="C54" t="inlineStr">
        <is>
          <t>4012-1_2-KP</t>
        </is>
      </c>
      <c r="D54" t="inlineStr">
        <is>
          <t>:X4:XG:</t>
        </is>
      </c>
      <c r="E54" t="inlineStr">
        <is>
          <t>:254T:256T:</t>
        </is>
      </c>
      <c r="F54" s="156"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c r="B55" t="inlineStr">
        <is>
          <t>ConTab_KP_DefaultCouplingType_50</t>
        </is>
      </c>
      <c r="C55" t="inlineStr">
        <is>
          <t>4012-1_2-KP</t>
        </is>
      </c>
      <c r="D55" t="inlineStr">
        <is>
          <t>:X4:XG:</t>
        </is>
      </c>
      <c r="E55" t="inlineStr">
        <is>
          <t>:284T:286T:</t>
        </is>
      </c>
      <c r="F55" s="156"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c r="B56" t="inlineStr">
        <is>
          <t>ConTab_KP_DefaultCouplingType_51</t>
        </is>
      </c>
      <c r="C56" t="inlineStr">
        <is>
          <t>4012-1_2-KP</t>
        </is>
      </c>
      <c r="D56" t="inlineStr">
        <is>
          <t>:X4:XG:</t>
        </is>
      </c>
      <c r="E56" t="inlineStr">
        <is>
          <t>:284TS:286TS:</t>
        </is>
      </c>
      <c r="F56" s="1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c r="B57" t="inlineStr">
        <is>
          <t>ConTab_KP_DefaultCouplingType_52</t>
        </is>
      </c>
      <c r="C57" t="inlineStr">
        <is>
          <t>4012-1_2-KP</t>
        </is>
      </c>
      <c r="D57" t="inlineStr">
        <is>
          <t>:X4:XG:</t>
        </is>
      </c>
      <c r="E57" t="inlineStr">
        <is>
          <t>:324T:326T:</t>
        </is>
      </c>
      <c r="F57" s="156"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c r="B58" t="inlineStr">
        <is>
          <t>ConTab_KP_DefaultCouplingType_53</t>
        </is>
      </c>
      <c r="C58" t="inlineStr">
        <is>
          <t>4012-1_2-KP</t>
        </is>
      </c>
      <c r="D58" t="inlineStr">
        <is>
          <t>:X4:XG:</t>
        </is>
      </c>
      <c r="E58" t="inlineStr">
        <is>
          <t>:324TS:326TS:</t>
        </is>
      </c>
      <c r="F58" s="156"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c r="B59" t="inlineStr">
        <is>
          <t>ConTab_KP_DefaultCouplingType_54</t>
        </is>
      </c>
      <c r="C59" t="inlineStr">
        <is>
          <t>4012-1_2-KP</t>
        </is>
      </c>
      <c r="D59" t="inlineStr">
        <is>
          <t>:X4:XG:</t>
        </is>
      </c>
      <c r="E59" t="inlineStr">
        <is>
          <t>:364T:365T:</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c r="B60" t="inlineStr">
        <is>
          <t>ConTab_KP_DefaultCouplingType_55</t>
        </is>
      </c>
      <c r="C60" t="inlineStr">
        <is>
          <t>4012-1_2-KP</t>
        </is>
      </c>
      <c r="D60" t="inlineStr">
        <is>
          <t>:X4:XG:</t>
        </is>
      </c>
      <c r="E60" t="inlineStr">
        <is>
          <t>:364TS:365TS:</t>
        </is>
      </c>
      <c r="F60" t="inlineStr">
        <is>
          <t>Falk</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c r="B61" t="inlineStr">
        <is>
          <t>ConTab_KP_DefaultCouplingType_56</t>
        </is>
      </c>
      <c r="C61" t="inlineStr">
        <is>
          <t>4012-1_2-KP</t>
        </is>
      </c>
      <c r="D61" t="inlineStr">
        <is>
          <t>:X4:XG:</t>
        </is>
      </c>
      <c r="E61" t="inlineStr">
        <is>
          <t>:404T:405T:</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c r="B62" t="inlineStr">
        <is>
          <t>ConTab_KP_DefaultCouplingType_57</t>
        </is>
      </c>
      <c r="C62" t="inlineStr">
        <is>
          <t>4012-1_2-KP</t>
        </is>
      </c>
      <c r="D62" t="inlineStr">
        <is>
          <t>:X4:XG:</t>
        </is>
      </c>
      <c r="E62" t="inlineStr">
        <is>
          <t>:404TS:405TS:</t>
        </is>
      </c>
      <c r="F62" t="inlineStr">
        <is>
          <t>Falk</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c r="B63" t="inlineStr">
        <is>
          <t>ConTab_KP_DefaultCouplingType_58</t>
        </is>
      </c>
      <c r="C63" t="inlineStr">
        <is>
          <t>4012-1_2-KP</t>
        </is>
      </c>
      <c r="D63" t="inlineStr">
        <is>
          <t>:X4:XG:</t>
        </is>
      </c>
      <c r="E63" t="inlineStr">
        <is>
          <t>:444T:445T:</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c r="B64" t="inlineStr">
        <is>
          <t>ConTab_KP_DefaultCouplingType_59</t>
        </is>
      </c>
      <c r="C64" t="inlineStr">
        <is>
          <t>4012-1_2-KP</t>
        </is>
      </c>
      <c r="D64" t="inlineStr">
        <is>
          <t>:X4:XG:</t>
        </is>
      </c>
      <c r="E64" t="inlineStr">
        <is>
          <t>:444TS:445TS:</t>
        </is>
      </c>
      <c r="F64" t="inlineStr">
        <is>
          <t>Falk</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c r="B65" t="inlineStr">
        <is>
          <t>ConTab_KP_DefaultCouplingType_60</t>
        </is>
      </c>
      <c r="C65" t="inlineStr">
        <is>
          <t>4012-1_2-KP</t>
        </is>
      </c>
      <c r="D65" t="inlineStr">
        <is>
          <t>:X4:XG:</t>
        </is>
      </c>
      <c r="E65" t="inlineStr">
        <is>
          <t>:447TS:</t>
        </is>
      </c>
      <c r="F65" t="inlineStr">
        <is>
          <t>Falk</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c r="B66" t="inlineStr">
        <is>
          <t>ConTab_KP_DefaultCouplingType_61</t>
        </is>
      </c>
      <c r="C66" t="inlineStr">
        <is>
          <t>4012-7_8-KP</t>
        </is>
      </c>
      <c r="D66" t="inlineStr">
        <is>
          <t>:X4:XG:</t>
        </is>
      </c>
      <c r="E66" t="inlineStr">
        <is>
          <t>:213T:215T:</t>
        </is>
      </c>
      <c r="F66" s="15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c r="B67" t="inlineStr">
        <is>
          <t>ConTab_KP_DefaultCouplingType_62</t>
        </is>
      </c>
      <c r="C67" t="inlineStr">
        <is>
          <t>4012-7_8-KP</t>
        </is>
      </c>
      <c r="D67" t="inlineStr">
        <is>
          <t>:X4:XG:</t>
        </is>
      </c>
      <c r="E67" t="inlineStr">
        <is>
          <t>:254T:256T:</t>
        </is>
      </c>
      <c r="F67" s="156"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c r="B68" t="inlineStr">
        <is>
          <t>ConTab_KP_DefaultCouplingType_63</t>
        </is>
      </c>
      <c r="C68" t="inlineStr">
        <is>
          <t>4012-7_8-KP</t>
        </is>
      </c>
      <c r="D68" t="inlineStr">
        <is>
          <t>:X4:XG:</t>
        </is>
      </c>
      <c r="E68" t="inlineStr">
        <is>
          <t>:284T:286T:</t>
        </is>
      </c>
      <c r="F68" s="156"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c r="B69" t="inlineStr">
        <is>
          <t>ConTab_KP_DefaultCouplingType_64</t>
        </is>
      </c>
      <c r="C69" t="inlineStr">
        <is>
          <t>4012-7_8-KP</t>
        </is>
      </c>
      <c r="D69" t="inlineStr">
        <is>
          <t>:X4:XG:</t>
        </is>
      </c>
      <c r="E69" t="inlineStr">
        <is>
          <t>:284TS:286TS:</t>
        </is>
      </c>
      <c r="F69" s="156"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is>
          <t>ConTab_KP_DefaultCouplingType_65</t>
        </is>
      </c>
      <c r="C70" t="inlineStr">
        <is>
          <t>4012-7_8-KP</t>
        </is>
      </c>
      <c r="D70" t="inlineStr">
        <is>
          <t>:X4:XG:</t>
        </is>
      </c>
      <c r="E70" t="inlineStr">
        <is>
          <t>:324T:326T:</t>
        </is>
      </c>
      <c r="F70" s="156"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c r="B71" t="inlineStr">
        <is>
          <t>ConTab_KP_DefaultCouplingType_66</t>
        </is>
      </c>
      <c r="C71" t="inlineStr">
        <is>
          <t>4012-7_8-KP</t>
        </is>
      </c>
      <c r="D71" t="inlineStr">
        <is>
          <t>:X4:XG:</t>
        </is>
      </c>
      <c r="E71" t="inlineStr">
        <is>
          <t>:324TS:326TS:</t>
        </is>
      </c>
      <c r="F71" s="156"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c r="B72" t="inlineStr">
        <is>
          <t>ConTab_KP_DefaultCouplingType_67</t>
        </is>
      </c>
      <c r="C72" t="inlineStr">
        <is>
          <t>4012-7_8-KP</t>
        </is>
      </c>
      <c r="D72" t="inlineStr">
        <is>
          <t>:X4:XG:</t>
        </is>
      </c>
      <c r="E72" t="inlineStr">
        <is>
          <t>:364T:365T:</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c r="B73" t="inlineStr">
        <is>
          <t>ConTab_KP_DefaultCouplingType_68</t>
        </is>
      </c>
      <c r="C73" t="inlineStr">
        <is>
          <t>4012-7_8-KP</t>
        </is>
      </c>
      <c r="D73" t="inlineStr">
        <is>
          <t>:X4:XG:</t>
        </is>
      </c>
      <c r="E73" t="inlineStr">
        <is>
          <t>:364TS:365TS:</t>
        </is>
      </c>
      <c r="F73" t="inlineStr">
        <is>
          <t>Falk</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c r="B74" t="inlineStr">
        <is>
          <t>ConTab_KP_DefaultCouplingType_69</t>
        </is>
      </c>
      <c r="C74" t="inlineStr">
        <is>
          <t>4012-7_8-KP</t>
        </is>
      </c>
      <c r="D74" t="inlineStr">
        <is>
          <t>:X4:XG:</t>
        </is>
      </c>
      <c r="E74" t="inlineStr">
        <is>
          <t>:404T:405T:</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c r="B75" t="inlineStr">
        <is>
          <t>ConTab_KP_DefaultCouplingType_70</t>
        </is>
      </c>
      <c r="C75" t="inlineStr">
        <is>
          <t>4012-7_8-KP</t>
        </is>
      </c>
      <c r="D75" t="inlineStr">
        <is>
          <t>:X4:XG:</t>
        </is>
      </c>
      <c r="E75" t="inlineStr">
        <is>
          <t>:404TS:405TS:</t>
        </is>
      </c>
      <c r="F75" t="inlineStr">
        <is>
          <t>Falk</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is>
          <t>ConTab_KP_DefaultCouplingType_71</t>
        </is>
      </c>
      <c r="C76" t="inlineStr">
        <is>
          <t>4012-7_8-KP</t>
        </is>
      </c>
      <c r="D76" t="inlineStr">
        <is>
          <t>:X4:XG:</t>
        </is>
      </c>
      <c r="E76" t="inlineStr">
        <is>
          <t>:444T:445T:</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c r="B77" t="inlineStr">
        <is>
          <t>ConTab_KP_DefaultCouplingType_72</t>
        </is>
      </c>
      <c r="C77" t="inlineStr">
        <is>
          <t>4012-7_8-KP</t>
        </is>
      </c>
      <c r="D77" t="inlineStr">
        <is>
          <t>:X4:XG:</t>
        </is>
      </c>
      <c r="E77" t="inlineStr">
        <is>
          <t>:444TS:445TS:</t>
        </is>
      </c>
      <c r="F77" t="inlineStr">
        <is>
          <t>Falk</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c r="B78" t="inlineStr">
        <is>
          <t>ConTab_KP_DefaultCouplingType_73</t>
        </is>
      </c>
      <c r="C78" t="inlineStr">
        <is>
          <t>4012-7_8-KP</t>
        </is>
      </c>
      <c r="D78" t="inlineStr">
        <is>
          <t>:X4:XG:</t>
        </is>
      </c>
      <c r="E78" t="inlineStr">
        <is>
          <t>:447TS:</t>
        </is>
      </c>
      <c r="F78" t="inlineStr">
        <is>
          <t>Falk</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c r="B79" t="inlineStr">
        <is>
          <t>ConTab_KP_DefaultCouplingType_74</t>
        </is>
      </c>
      <c r="C79" t="inlineStr">
        <is>
          <t>4012-C_D-KP</t>
        </is>
      </c>
      <c r="D79" t="inlineStr">
        <is>
          <t>:X4:XG:</t>
        </is>
      </c>
      <c r="E79" t="inlineStr">
        <is>
          <t>:213T:215T:</t>
        </is>
      </c>
      <c r="F79" s="156"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c r="B80" t="inlineStr">
        <is>
          <t>ConTab_KP_DefaultCouplingType_75</t>
        </is>
      </c>
      <c r="C80" t="inlineStr">
        <is>
          <t>4012-C_D-KP</t>
        </is>
      </c>
      <c r="D80" t="inlineStr">
        <is>
          <t>:X4:XG:</t>
        </is>
      </c>
      <c r="E80" t="inlineStr">
        <is>
          <t>:254T:256T:</t>
        </is>
      </c>
      <c r="F80" s="156"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c r="B81" t="inlineStr">
        <is>
          <t>ConTab_KP_DefaultCouplingType_76</t>
        </is>
      </c>
      <c r="C81" t="inlineStr">
        <is>
          <t>4012-C_D-KP</t>
        </is>
      </c>
      <c r="D81" t="inlineStr">
        <is>
          <t>:X4:XG:</t>
        </is>
      </c>
      <c r="E81" t="inlineStr">
        <is>
          <t>:284T:286T:</t>
        </is>
      </c>
      <c r="F81" s="156"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c r="B82" t="inlineStr">
        <is>
          <t>ConTab_KP_DefaultCouplingType_77</t>
        </is>
      </c>
      <c r="C82" t="inlineStr">
        <is>
          <t>4012-C_D-KP</t>
        </is>
      </c>
      <c r="D82" t="inlineStr">
        <is>
          <t>:X4:XG:</t>
        </is>
      </c>
      <c r="E82" t="inlineStr">
        <is>
          <t>:284TS:286TS:</t>
        </is>
      </c>
      <c r="F82" s="156"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c r="B83" t="inlineStr">
        <is>
          <t>ConTab_KP_DefaultCouplingType_78</t>
        </is>
      </c>
      <c r="C83" t="inlineStr">
        <is>
          <t>4012-C_D-KP</t>
        </is>
      </c>
      <c r="D83" t="inlineStr">
        <is>
          <t>:X4:XG:</t>
        </is>
      </c>
      <c r="E83" t="inlineStr">
        <is>
          <t>:324T:326T:</t>
        </is>
      </c>
      <c r="F83" s="156"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c r="B84" t="inlineStr">
        <is>
          <t>ConTab_KP_DefaultCouplingType_79</t>
        </is>
      </c>
      <c r="C84" t="inlineStr">
        <is>
          <t>4012-C_D-KP</t>
        </is>
      </c>
      <c r="D84" t="inlineStr">
        <is>
          <t>:X4:XG:</t>
        </is>
      </c>
      <c r="E84" t="inlineStr">
        <is>
          <t>:324TS:326TS:</t>
        </is>
      </c>
      <c r="F84" s="156"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c r="B85" t="inlineStr">
        <is>
          <t>ConTab_KP_DefaultCouplingType_80</t>
        </is>
      </c>
      <c r="C85" t="inlineStr">
        <is>
          <t>4012-C_D-KP</t>
        </is>
      </c>
      <c r="D85" t="inlineStr">
        <is>
          <t>:X4:XG:</t>
        </is>
      </c>
      <c r="E85" t="inlineStr">
        <is>
          <t>:364T:365T:</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c r="B86" t="inlineStr">
        <is>
          <t>ConTab_KP_DefaultCouplingType_81</t>
        </is>
      </c>
      <c r="C86" t="inlineStr">
        <is>
          <t>4012-C_D-KP</t>
        </is>
      </c>
      <c r="D86" t="inlineStr">
        <is>
          <t>:X4:XG:</t>
        </is>
      </c>
      <c r="E86" t="inlineStr">
        <is>
          <t>:364TS:365TS:</t>
        </is>
      </c>
      <c r="F86" t="inlineStr">
        <is>
          <t>Falk</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c r="B87" t="inlineStr">
        <is>
          <t>ConTab_KP_DefaultCouplingType_82</t>
        </is>
      </c>
      <c r="C87" t="inlineStr">
        <is>
          <t>4012-C_D-KP</t>
        </is>
      </c>
      <c r="D87" t="inlineStr">
        <is>
          <t>:X4:XG:</t>
        </is>
      </c>
      <c r="E87" t="inlineStr">
        <is>
          <t>:404T:405T:</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c r="B88" t="inlineStr">
        <is>
          <t>ConTab_KP_DefaultCouplingType_83</t>
        </is>
      </c>
      <c r="C88" t="inlineStr">
        <is>
          <t>4012-C_D-KP</t>
        </is>
      </c>
      <c r="D88" t="inlineStr">
        <is>
          <t>:X4:XG:</t>
        </is>
      </c>
      <c r="E88" t="inlineStr">
        <is>
          <t>:404TS:405TS:</t>
        </is>
      </c>
      <c r="F88" t="inlineStr">
        <is>
          <t>Falk</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c r="B89" t="inlineStr">
        <is>
          <t>ConTab_KP_DefaultCouplingType_84</t>
        </is>
      </c>
      <c r="C89" t="inlineStr">
        <is>
          <t>4012-C_D-KP</t>
        </is>
      </c>
      <c r="D89" t="inlineStr">
        <is>
          <t>:X4:XG:</t>
        </is>
      </c>
      <c r="E89" t="inlineStr">
        <is>
          <t>:444T:445T:</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c r="B90" t="inlineStr">
        <is>
          <t>ConTab_KP_DefaultCouplingType_85</t>
        </is>
      </c>
      <c r="C90" t="inlineStr">
        <is>
          <t>4012-C_D-KP</t>
        </is>
      </c>
      <c r="D90" t="inlineStr">
        <is>
          <t>:X4:XG:</t>
        </is>
      </c>
      <c r="E90" t="inlineStr">
        <is>
          <t>:444TS:445TS:</t>
        </is>
      </c>
      <c r="F90" t="inlineStr">
        <is>
          <t>Falk</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c r="B91" t="inlineStr">
        <is>
          <t>ConTab_KP_DefaultCouplingType_86</t>
        </is>
      </c>
      <c r="C91" t="inlineStr">
        <is>
          <t>4012-C_D-KP</t>
        </is>
      </c>
      <c r="D91" t="inlineStr">
        <is>
          <t>:X4:XG:</t>
        </is>
      </c>
      <c r="E91" t="inlineStr">
        <is>
          <t>:447TS:</t>
        </is>
      </c>
      <c r="F91" t="inlineStr">
        <is>
          <t>Falk</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c r="B92" t="inlineStr">
        <is>
          <t>ConTab_KP_DefaultCouplingType_87</t>
        </is>
      </c>
      <c r="C92" t="inlineStr">
        <is>
          <t>4015-5_6-KP</t>
        </is>
      </c>
      <c r="D92" t="inlineStr">
        <is>
          <t>:X4:</t>
        </is>
      </c>
      <c r="E92" t="inlineStr">
        <is>
          <t>:213T:215T:</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c r="B93" t="inlineStr">
        <is>
          <t>ConTab_KP_DefaultCouplingType_88</t>
        </is>
      </c>
      <c r="C93" t="inlineStr">
        <is>
          <t>4015-5_6-KP</t>
        </is>
      </c>
      <c r="D93" t="inlineStr">
        <is>
          <t>:X4:</t>
        </is>
      </c>
      <c r="E93" t="inlineStr">
        <is>
          <t>:254T:256T:</t>
        </is>
      </c>
      <c r="F93" s="156"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c r="B94" t="inlineStr">
        <is>
          <t>ConTab_KP_DefaultCouplingType_89</t>
        </is>
      </c>
      <c r="C94" t="inlineStr">
        <is>
          <t>4015-5_6-KP</t>
        </is>
      </c>
      <c r="D94" t="inlineStr">
        <is>
          <t>:X4:</t>
        </is>
      </c>
      <c r="E94" t="inlineStr">
        <is>
          <t>:284T:286T:</t>
        </is>
      </c>
      <c r="F94" s="156"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c r="B95" t="inlineStr">
        <is>
          <t>ConTab_KP_DefaultCouplingType_90</t>
        </is>
      </c>
      <c r="C95" t="inlineStr">
        <is>
          <t>4015-5_6-KP</t>
        </is>
      </c>
      <c r="D95" t="inlineStr">
        <is>
          <t>:X4:</t>
        </is>
      </c>
      <c r="E95" t="inlineStr">
        <is>
          <t>:284TS:286TS:</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c r="B96" t="inlineStr">
        <is>
          <t>ConTab_KP_DefaultCouplingType_91</t>
        </is>
      </c>
      <c r="C96" t="inlineStr">
        <is>
          <t>4015-5_6-KP</t>
        </is>
      </c>
      <c r="D96" t="inlineStr">
        <is>
          <t>:X4:</t>
        </is>
      </c>
      <c r="E96" t="inlineStr">
        <is>
          <t>:324T:326T:</t>
        </is>
      </c>
      <c r="F96" s="15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c r="B97" t="inlineStr">
        <is>
          <t>ConTab_KP_DefaultCouplingType_92</t>
        </is>
      </c>
      <c r="C97" t="inlineStr">
        <is>
          <t>4015-5_6-KP</t>
        </is>
      </c>
      <c r="D97" t="inlineStr">
        <is>
          <t>:X4:</t>
        </is>
      </c>
      <c r="E97" t="inlineStr">
        <is>
          <t>:324TS:326TS:</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c r="B98" t="inlineStr">
        <is>
          <t>ConTab_KP_DefaultCouplingType_93</t>
        </is>
      </c>
      <c r="C98" t="inlineStr">
        <is>
          <t>4015-5_6-KP</t>
        </is>
      </c>
      <c r="D98" t="inlineStr">
        <is>
          <t>:X4:</t>
        </is>
      </c>
      <c r="E98" t="inlineStr">
        <is>
          <t>:364T:365T:</t>
        </is>
      </c>
      <c r="F98" s="156"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c r="B99" t="inlineStr">
        <is>
          <t>ConTab_KP_DefaultCouplingType_94</t>
        </is>
      </c>
      <c r="C99" t="inlineStr">
        <is>
          <t>4015-5_6-KP</t>
        </is>
      </c>
      <c r="D99" t="inlineStr">
        <is>
          <t>:X4:</t>
        </is>
      </c>
      <c r="E99" t="inlineStr">
        <is>
          <t>:364TS:365TS:</t>
        </is>
      </c>
      <c r="F99" t="inlineStr">
        <is>
          <t>Falk</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c r="B100" t="inlineStr">
        <is>
          <t>ConTab_KP_DefaultCouplingType_95</t>
        </is>
      </c>
      <c r="C100" t="inlineStr">
        <is>
          <t>4015-7_8-KP</t>
        </is>
      </c>
      <c r="D100" t="inlineStr">
        <is>
          <t>:X4:</t>
        </is>
      </c>
      <c r="E100" t="inlineStr">
        <is>
          <t>:213T:215T:</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c r="B101" t="inlineStr">
        <is>
          <t>ConTab_KP_DefaultCouplingType_96</t>
        </is>
      </c>
      <c r="C101" t="inlineStr">
        <is>
          <t>4015-7_8-KP</t>
        </is>
      </c>
      <c r="D101" t="inlineStr">
        <is>
          <t>:X4:</t>
        </is>
      </c>
      <c r="E101" t="inlineStr">
        <is>
          <t>:254T:256T:</t>
        </is>
      </c>
      <c r="F101" s="156"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c r="B102" t="inlineStr">
        <is>
          <t>ConTab_KP_DefaultCouplingType_97</t>
        </is>
      </c>
      <c r="C102" t="inlineStr">
        <is>
          <t>4015-7_8-KP</t>
        </is>
      </c>
      <c r="D102" t="inlineStr">
        <is>
          <t>:X4:</t>
        </is>
      </c>
      <c r="E102" t="inlineStr">
        <is>
          <t>:284T:286T:</t>
        </is>
      </c>
      <c r="F102" s="156"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c r="B103" t="inlineStr">
        <is>
          <t>ConTab_KP_DefaultCouplingType_98</t>
        </is>
      </c>
      <c r="C103" t="inlineStr">
        <is>
          <t>4015-7_8-KP</t>
        </is>
      </c>
      <c r="D103" t="inlineStr">
        <is>
          <t>:X4:</t>
        </is>
      </c>
      <c r="E103" t="inlineStr">
        <is>
          <t>:284TS:286TS:</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c r="B104" t="inlineStr">
        <is>
          <t>ConTab_KP_DefaultCouplingType_99</t>
        </is>
      </c>
      <c r="C104" t="inlineStr">
        <is>
          <t>4015-7_8-KP</t>
        </is>
      </c>
      <c r="D104" t="inlineStr">
        <is>
          <t>:X4:</t>
        </is>
      </c>
      <c r="E104" t="inlineStr">
        <is>
          <t>:324T:326T:</t>
        </is>
      </c>
      <c r="F104" s="156"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c r="B105" t="inlineStr">
        <is>
          <t>ConTab_KP_DefaultCouplingType_100</t>
        </is>
      </c>
      <c r="C105" t="inlineStr">
        <is>
          <t>4015-7_8-KP</t>
        </is>
      </c>
      <c r="D105" t="inlineStr">
        <is>
          <t>:X4:</t>
        </is>
      </c>
      <c r="E105" t="inlineStr">
        <is>
          <t>:324TS:326TS:</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c r="B106" t="inlineStr">
        <is>
          <t>ConTab_KP_DefaultCouplingType_101</t>
        </is>
      </c>
      <c r="C106" t="inlineStr">
        <is>
          <t>4015-7_8-KP</t>
        </is>
      </c>
      <c r="D106" t="inlineStr">
        <is>
          <t>:X4:</t>
        </is>
      </c>
      <c r="E106" t="inlineStr">
        <is>
          <t>:364T:365T:</t>
        </is>
      </c>
      <c r="F106" s="15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c r="B107" t="inlineStr">
        <is>
          <t>ConTab_KP_DefaultCouplingType_102</t>
        </is>
      </c>
      <c r="C107" t="inlineStr">
        <is>
          <t>4015-7_8-KP</t>
        </is>
      </c>
      <c r="D107" t="inlineStr">
        <is>
          <t>:X4:</t>
        </is>
      </c>
      <c r="E107" t="inlineStr">
        <is>
          <t>:364TS:365TS:</t>
        </is>
      </c>
      <c r="F107" t="inlineStr">
        <is>
          <t>Falk</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c r="B108" t="inlineStr">
        <is>
          <t>ConTab_KP_DefaultCouplingType_103</t>
        </is>
      </c>
      <c r="C108" t="inlineStr">
        <is>
          <t>5012-7_8-KP</t>
        </is>
      </c>
      <c r="D108" t="inlineStr">
        <is>
          <t>:X4:</t>
        </is>
      </c>
      <c r="E108" t="inlineStr">
        <is>
          <t>:213T:215T:</t>
        </is>
      </c>
      <c r="F108" s="156"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c r="B109" t="inlineStr">
        <is>
          <t>ConTab_KP_DefaultCouplingType_104</t>
        </is>
      </c>
      <c r="C109" t="inlineStr">
        <is>
          <t>5012-7_8-KP</t>
        </is>
      </c>
      <c r="D109" t="inlineStr">
        <is>
          <t>:X4:</t>
        </is>
      </c>
      <c r="E109" t="inlineStr">
        <is>
          <t>:254T:256T:</t>
        </is>
      </c>
      <c r="F109" s="156"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c r="B110" t="inlineStr">
        <is>
          <t>ConTab_KP_DefaultCouplingType_105</t>
        </is>
      </c>
      <c r="C110" t="inlineStr">
        <is>
          <t>5012-7_8-KP</t>
        </is>
      </c>
      <c r="D110" t="inlineStr">
        <is>
          <t>:X4:</t>
        </is>
      </c>
      <c r="E110" t="inlineStr">
        <is>
          <t>:284T:286T:</t>
        </is>
      </c>
      <c r="F110" s="156"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c r="B111" t="inlineStr">
        <is>
          <t>ConTab_KP_DefaultCouplingType_106</t>
        </is>
      </c>
      <c r="C111" t="inlineStr">
        <is>
          <t>5012-7_8-KP</t>
        </is>
      </c>
      <c r="D111" t="inlineStr">
        <is>
          <t>:X4:</t>
        </is>
      </c>
      <c r="E111" t="inlineStr">
        <is>
          <t>:284TS:286TS:</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c r="B112" t="inlineStr">
        <is>
          <t>ConTab_KP_DefaultCouplingType_107</t>
        </is>
      </c>
      <c r="C112" t="inlineStr">
        <is>
          <t>5012-7_8-KP</t>
        </is>
      </c>
      <c r="D112" t="inlineStr">
        <is>
          <t>:X4:</t>
        </is>
      </c>
      <c r="E112" t="inlineStr">
        <is>
          <t>:324T:326T:</t>
        </is>
      </c>
      <c r="F112" s="156"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c r="B113" t="inlineStr">
        <is>
          <t>ConTab_KP_DefaultCouplingType_108</t>
        </is>
      </c>
      <c r="C113" t="inlineStr">
        <is>
          <t>5012-7_8-KP</t>
        </is>
      </c>
      <c r="D113" t="inlineStr">
        <is>
          <t>:X4:</t>
        </is>
      </c>
      <c r="E113" t="inlineStr">
        <is>
          <t>:324TS:326TS:</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c r="B114" t="inlineStr">
        <is>
          <t>ConTab_KP_DefaultCouplingType_109</t>
        </is>
      </c>
      <c r="C114" t="inlineStr">
        <is>
          <t>5012-7_8-KP</t>
        </is>
      </c>
      <c r="D114" t="inlineStr">
        <is>
          <t>:X4:</t>
        </is>
      </c>
      <c r="E114" t="inlineStr">
        <is>
          <t>:364T:365T:</t>
        </is>
      </c>
      <c r="F114" s="156"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c r="B115" t="inlineStr">
        <is>
          <t>ConTab_KP_DefaultCouplingType_110</t>
        </is>
      </c>
      <c r="C115" t="inlineStr">
        <is>
          <t>5012-7_8-KP</t>
        </is>
      </c>
      <c r="D115" t="inlineStr">
        <is>
          <t>:X4:</t>
        </is>
      </c>
      <c r="E115" t="inlineStr">
        <is>
          <t>:364TS:365TS:</t>
        </is>
      </c>
      <c r="F115" t="inlineStr">
        <is>
          <t>Falk</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c r="B116" t="inlineStr">
        <is>
          <t>ConTab_KP_DefaultCouplingType_111</t>
        </is>
      </c>
      <c r="C116" t="inlineStr">
        <is>
          <t>5015-9_0-KP</t>
        </is>
      </c>
      <c r="D116" t="inlineStr">
        <is>
          <t>:X4:</t>
        </is>
      </c>
      <c r="E116" t="inlineStr">
        <is>
          <t>:213T:215T:</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c r="B117" t="inlineStr">
        <is>
          <t>ConTab_KP_DefaultCouplingType_112</t>
        </is>
      </c>
      <c r="C117" t="inlineStr">
        <is>
          <t>5015-9_0-KP</t>
        </is>
      </c>
      <c r="D117" t="inlineStr">
        <is>
          <t>:X4:</t>
        </is>
      </c>
      <c r="E117" t="inlineStr">
        <is>
          <t>:254T:256T:</t>
        </is>
      </c>
      <c r="F117" s="156"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c r="B118" t="inlineStr">
        <is>
          <t>ConTab_KP_DefaultCouplingType_113</t>
        </is>
      </c>
      <c r="C118" t="inlineStr">
        <is>
          <t>5015-9_0-KP</t>
        </is>
      </c>
      <c r="D118" t="inlineStr">
        <is>
          <t>:X4:</t>
        </is>
      </c>
      <c r="E118" t="inlineStr">
        <is>
          <t>:284T:286T:</t>
        </is>
      </c>
      <c r="F118" s="156"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c r="B119" t="inlineStr">
        <is>
          <t>ConTab_KP_DefaultCouplingType_114</t>
        </is>
      </c>
      <c r="C119" t="inlineStr">
        <is>
          <t>5015-9_0-KP</t>
        </is>
      </c>
      <c r="D119" t="inlineStr">
        <is>
          <t>:X4:</t>
        </is>
      </c>
      <c r="E119" t="inlineStr">
        <is>
          <t>:284TS:286TS:</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c r="B120" t="inlineStr">
        <is>
          <t>ConTab_KP_DefaultCouplingType_115</t>
        </is>
      </c>
      <c r="C120" t="inlineStr">
        <is>
          <t>5015-9_0-KP</t>
        </is>
      </c>
      <c r="D120" t="inlineStr">
        <is>
          <t>:X4:</t>
        </is>
      </c>
      <c r="E120" t="inlineStr">
        <is>
          <t>:324T:326T:</t>
        </is>
      </c>
      <c r="F120" s="156"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c r="B121" t="inlineStr">
        <is>
          <t>ConTab_KP_DefaultCouplingType_116</t>
        </is>
      </c>
      <c r="C121" t="inlineStr">
        <is>
          <t>5015-9_0-KP</t>
        </is>
      </c>
      <c r="D121" t="inlineStr">
        <is>
          <t>:X4:</t>
        </is>
      </c>
      <c r="E121" t="inlineStr">
        <is>
          <t>:324TS:326TS:</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c r="B122" t="inlineStr">
        <is>
          <t>ConTab_KP_DefaultCouplingType_117</t>
        </is>
      </c>
      <c r="C122" t="inlineStr">
        <is>
          <t>5015-9_0-KP</t>
        </is>
      </c>
      <c r="D122" t="inlineStr">
        <is>
          <t>:X4:</t>
        </is>
      </c>
      <c r="E122" t="inlineStr">
        <is>
          <t>:364T:365T:</t>
        </is>
      </c>
      <c r="F122" t="inlineStr">
        <is>
          <t>Falk</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c r="B123" t="inlineStr">
        <is>
          <t>ConTab_KP_DefaultCouplingType_118</t>
        </is>
      </c>
      <c r="C123" t="inlineStr">
        <is>
          <t>5015-9_0-KP</t>
        </is>
      </c>
      <c r="D123" t="inlineStr">
        <is>
          <t>:X4:</t>
        </is>
      </c>
      <c r="E123" t="inlineStr">
        <is>
          <t>:364TS:365TS:</t>
        </is>
      </c>
      <c r="F123" t="inlineStr">
        <is>
          <t>Falk</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c r="B124" t="inlineStr">
        <is>
          <t>ConTab_KP_DefaultCouplingType_119</t>
        </is>
      </c>
      <c r="C124" t="inlineStr">
        <is>
          <t>5015-9_0-KP</t>
        </is>
      </c>
      <c r="D124" t="inlineStr">
        <is>
          <t>:X4:</t>
        </is>
      </c>
      <c r="E124" t="inlineStr">
        <is>
          <t>:404T:405T:</t>
        </is>
      </c>
      <c r="F124" s="156"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c r="B125" t="inlineStr">
        <is>
          <t>ConTab_KP_DefaultCouplingType_120</t>
        </is>
      </c>
      <c r="C125" t="inlineStr">
        <is>
          <t>5015-9_0-KP</t>
        </is>
      </c>
      <c r="D125" t="inlineStr">
        <is>
          <t>:X4:</t>
        </is>
      </c>
      <c r="E125" t="inlineStr">
        <is>
          <t>:404TS:405TS:</t>
        </is>
      </c>
      <c r="F125" t="inlineStr">
        <is>
          <t>Falk</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c r="B126" t="inlineStr">
        <is>
          <t>ConTab_KP_DefaultCouplingType_121</t>
        </is>
      </c>
      <c r="C126" t="inlineStr">
        <is>
          <t>5015-9_0-KP</t>
        </is>
      </c>
      <c r="D126" t="inlineStr">
        <is>
          <t>:X4:</t>
        </is>
      </c>
      <c r="E126" t="inlineStr">
        <is>
          <t>:444T:445T:</t>
        </is>
      </c>
      <c r="F126" t="inlineStr">
        <is>
          <t>Falk</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c r="B127" t="inlineStr">
        <is>
          <t>ConTab_KP_DefaultCouplingType_122</t>
        </is>
      </c>
      <c r="C127" t="inlineStr">
        <is>
          <t>5015-9_0-KP</t>
        </is>
      </c>
      <c r="D127" t="inlineStr">
        <is>
          <t>:X4:</t>
        </is>
      </c>
      <c r="E127" t="inlineStr">
        <is>
          <t>:444TS:445TS:</t>
        </is>
      </c>
      <c r="F127" t="inlineStr">
        <is>
          <t>Falk</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c r="B128" t="inlineStr">
        <is>
          <t>ConTab_KP_DefaultCouplingType_123</t>
        </is>
      </c>
      <c r="C128" t="inlineStr">
        <is>
          <t>6012-1_2-KP</t>
        </is>
      </c>
      <c r="D128" t="inlineStr">
        <is>
          <t>:X4:</t>
        </is>
      </c>
      <c r="E128" t="inlineStr">
        <is>
          <t>:213T:215T:</t>
        </is>
      </c>
      <c r="F128" s="156"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c r="B129" t="inlineStr">
        <is>
          <t>ConTab_KP_DefaultCouplingType_124</t>
        </is>
      </c>
      <c r="C129" t="inlineStr">
        <is>
          <t>6012-1_2-KP</t>
        </is>
      </c>
      <c r="D129" t="inlineStr">
        <is>
          <t>:X4:</t>
        </is>
      </c>
      <c r="E129" t="inlineStr">
        <is>
          <t>:254T:256T:</t>
        </is>
      </c>
      <c r="F129" s="156"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c r="B130" t="inlineStr">
        <is>
          <t>ConTab_KP_DefaultCouplingType_125</t>
        </is>
      </c>
      <c r="C130" t="inlineStr">
        <is>
          <t>6012-1_2-KP</t>
        </is>
      </c>
      <c r="D130" t="inlineStr">
        <is>
          <t>:X4:</t>
        </is>
      </c>
      <c r="E130" t="inlineStr">
        <is>
          <t>:284T:286T:</t>
        </is>
      </c>
      <c r="F130" s="156"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c r="B131" t="inlineStr">
        <is>
          <t>ConTab_KP_DefaultCouplingType_126</t>
        </is>
      </c>
      <c r="C131" t="inlineStr">
        <is>
          <t>6012-1_2-KP</t>
        </is>
      </c>
      <c r="D131" t="inlineStr">
        <is>
          <t>:X4:</t>
        </is>
      </c>
      <c r="E131" t="inlineStr">
        <is>
          <t>:284TS:286TS:</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c r="B132" t="inlineStr">
        <is>
          <t>ConTab_KP_DefaultCouplingType_127</t>
        </is>
      </c>
      <c r="C132" t="inlineStr">
        <is>
          <t>6012-1_2-KP</t>
        </is>
      </c>
      <c r="D132" t="inlineStr">
        <is>
          <t>:X4:</t>
        </is>
      </c>
      <c r="E132" t="inlineStr">
        <is>
          <t>:324T:326T:</t>
        </is>
      </c>
      <c r="F132" s="156"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c r="B133" t="inlineStr">
        <is>
          <t>ConTab_KP_DefaultCouplingType_128</t>
        </is>
      </c>
      <c r="C133" t="inlineStr">
        <is>
          <t>6012-1_2-KP</t>
        </is>
      </c>
      <c r="D133" t="inlineStr">
        <is>
          <t>:X4:</t>
        </is>
      </c>
      <c r="E133" t="inlineStr">
        <is>
          <t>:324TS:326TS:</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c r="B134" t="inlineStr">
        <is>
          <t>ConTab_KP_DefaultCouplingType_129</t>
        </is>
      </c>
      <c r="C134" t="inlineStr">
        <is>
          <t>6012-1_2-KP</t>
        </is>
      </c>
      <c r="D134" t="inlineStr">
        <is>
          <t>:X4:</t>
        </is>
      </c>
      <c r="E134" t="inlineStr">
        <is>
          <t>:364T:365T:</t>
        </is>
      </c>
      <c r="F134" s="156"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c r="B135" t="inlineStr">
        <is>
          <t>ConTab_KP_DefaultCouplingType_130</t>
        </is>
      </c>
      <c r="C135" t="inlineStr">
        <is>
          <t>6012-1_2-KP</t>
        </is>
      </c>
      <c r="D135" t="inlineStr">
        <is>
          <t>:X4:</t>
        </is>
      </c>
      <c r="E135" t="inlineStr">
        <is>
          <t>:364TS:365TS:</t>
        </is>
      </c>
      <c r="F135" t="inlineStr">
        <is>
          <t>Falk</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c r="B136" t="inlineStr">
        <is>
          <t>ConTab_KP_DefaultCouplingType_131</t>
        </is>
      </c>
      <c r="C136" t="inlineStr">
        <is>
          <t>6012-3_4-KP</t>
        </is>
      </c>
      <c r="D136" t="inlineStr">
        <is>
          <t>:X4:</t>
        </is>
      </c>
      <c r="E136" t="inlineStr">
        <is>
          <t>:254T:256T:</t>
        </is>
      </c>
      <c r="F136" s="15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c r="B137" t="inlineStr">
        <is>
          <t>ConTab_KP_DefaultCouplingType_132</t>
        </is>
      </c>
      <c r="C137" t="inlineStr">
        <is>
          <t>6012-3_4-KP</t>
        </is>
      </c>
      <c r="D137" t="inlineStr">
        <is>
          <t>:X4:</t>
        </is>
      </c>
      <c r="E137" t="inlineStr">
        <is>
          <t>:284T:286T:</t>
        </is>
      </c>
      <c r="F137" s="156"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c r="B138" t="inlineStr">
        <is>
          <t>ConTab_KP_DefaultCouplingType_133</t>
        </is>
      </c>
      <c r="C138" t="inlineStr">
        <is>
          <t>6012-3_4-KP</t>
        </is>
      </c>
      <c r="D138" t="inlineStr">
        <is>
          <t>:X4:</t>
        </is>
      </c>
      <c r="E138" t="inlineStr">
        <is>
          <t>:284TS:286TS:</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c r="B139" t="inlineStr">
        <is>
          <t>ConTab_KP_DefaultCouplingType_134</t>
        </is>
      </c>
      <c r="C139" t="inlineStr">
        <is>
          <t>6012-3_4-KP</t>
        </is>
      </c>
      <c r="D139" t="inlineStr">
        <is>
          <t>:X4:</t>
        </is>
      </c>
      <c r="E139" t="inlineStr">
        <is>
          <t>:324T:326T:</t>
        </is>
      </c>
      <c r="F139" s="156"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c r="B140" t="inlineStr">
        <is>
          <t>ConTab_KP_DefaultCouplingType_135</t>
        </is>
      </c>
      <c r="C140" t="inlineStr">
        <is>
          <t>6012-3_4-KP</t>
        </is>
      </c>
      <c r="D140" t="inlineStr">
        <is>
          <t>:X4:</t>
        </is>
      </c>
      <c r="E140" t="inlineStr">
        <is>
          <t>:324TS:326TS:</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c r="B141" t="inlineStr">
        <is>
          <t>ConTab_KP_DefaultCouplingType_136</t>
        </is>
      </c>
      <c r="C141" t="inlineStr">
        <is>
          <t>6012-3_4-KP</t>
        </is>
      </c>
      <c r="D141" t="inlineStr">
        <is>
          <t>:X4:</t>
        </is>
      </c>
      <c r="E141" t="inlineStr">
        <is>
          <t>:364T:365T:</t>
        </is>
      </c>
      <c r="F141" t="inlineStr">
        <is>
          <t>Falk</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c r="B142" t="inlineStr">
        <is>
          <t>ConTab_KP_DefaultCouplingType_137</t>
        </is>
      </c>
      <c r="C142" t="inlineStr">
        <is>
          <t>6012-3_4-KP</t>
        </is>
      </c>
      <c r="D142" t="inlineStr">
        <is>
          <t>:X4:</t>
        </is>
      </c>
      <c r="E142" t="inlineStr">
        <is>
          <t>:364TS:365TS:</t>
        </is>
      </c>
      <c r="F142" t="inlineStr">
        <is>
          <t>Falk</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c r="B143" t="inlineStr">
        <is>
          <t>ConTab_KP_DefaultCouplingType_138</t>
        </is>
      </c>
      <c r="C143" t="inlineStr">
        <is>
          <t>6012-3_4-KP</t>
        </is>
      </c>
      <c r="D143" t="inlineStr">
        <is>
          <t>:X4:</t>
        </is>
      </c>
      <c r="E143" t="inlineStr">
        <is>
          <t>:404T:405T:</t>
        </is>
      </c>
      <c r="F143" s="156"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c r="B144" t="inlineStr">
        <is>
          <t>ConTab_KP_DefaultCouplingType_139</t>
        </is>
      </c>
      <c r="C144" t="inlineStr">
        <is>
          <t>6012-3_4-KP</t>
        </is>
      </c>
      <c r="D144" t="inlineStr">
        <is>
          <t>:X4:</t>
        </is>
      </c>
      <c r="E144" t="inlineStr">
        <is>
          <t>:404TS:405TS:</t>
        </is>
      </c>
      <c r="F144" t="inlineStr">
        <is>
          <t>Falk</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c r="B145" t="inlineStr">
        <is>
          <t>ConTab_KP_DefaultCouplingType_140</t>
        </is>
      </c>
      <c r="C145" t="inlineStr">
        <is>
          <t>6015-1_2-KP</t>
        </is>
      </c>
      <c r="D145" t="inlineStr">
        <is>
          <t>:X5:</t>
        </is>
      </c>
      <c r="E145" t="inlineStr">
        <is>
          <t>:254T:256T:</t>
        </is>
      </c>
      <c r="F145" s="156"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c r="B146" t="inlineStr">
        <is>
          <t>ConTab_KP_DefaultCouplingType_141</t>
        </is>
      </c>
      <c r="C146" t="inlineStr">
        <is>
          <t>6015-1_2-KP</t>
        </is>
      </c>
      <c r="D146" t="inlineStr">
        <is>
          <t>:X5:</t>
        </is>
      </c>
      <c r="E146" t="inlineStr">
        <is>
          <t>:284T:286T:</t>
        </is>
      </c>
      <c r="F146" s="15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c r="B147" t="inlineStr">
        <is>
          <t>ConTab_KP_DefaultCouplingType_142</t>
        </is>
      </c>
      <c r="C147" t="inlineStr">
        <is>
          <t>6015-1_2-KP</t>
        </is>
      </c>
      <c r="D147" t="inlineStr">
        <is>
          <t>:X5:</t>
        </is>
      </c>
      <c r="E147" t="inlineStr">
        <is>
          <t>:284TS:286TS:</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c r="B148" t="inlineStr">
        <is>
          <t>ConTab_KP_DefaultCouplingType_143</t>
        </is>
      </c>
      <c r="C148" t="inlineStr">
        <is>
          <t>6015-1_2-KP</t>
        </is>
      </c>
      <c r="D148" t="inlineStr">
        <is>
          <t>:X5:</t>
        </is>
      </c>
      <c r="E148" t="inlineStr">
        <is>
          <t>:324T:326T:</t>
        </is>
      </c>
      <c r="F148" s="156"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c r="B149" t="inlineStr">
        <is>
          <t>ConTab_KP_DefaultCouplingType_144</t>
        </is>
      </c>
      <c r="C149" t="inlineStr">
        <is>
          <t>6015-1_2-KP</t>
        </is>
      </c>
      <c r="D149" t="inlineStr">
        <is>
          <t>:X5:</t>
        </is>
      </c>
      <c r="E149" t="inlineStr">
        <is>
          <t>:324TS:326TS:</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c r="B150" t="inlineStr">
        <is>
          <t>ConTab_KP_DefaultCouplingType_145</t>
        </is>
      </c>
      <c r="C150" t="inlineStr">
        <is>
          <t>6015-1_2-KP</t>
        </is>
      </c>
      <c r="D150" t="inlineStr">
        <is>
          <t>:X5:</t>
        </is>
      </c>
      <c r="E150" t="inlineStr">
        <is>
          <t>:364T:365T:</t>
        </is>
      </c>
      <c r="F150" s="156"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c r="B151" t="inlineStr">
        <is>
          <t>ConTab_KP_DefaultCouplingType_146</t>
        </is>
      </c>
      <c r="C151" t="inlineStr">
        <is>
          <t>6015-1_2-KP</t>
        </is>
      </c>
      <c r="D151" t="inlineStr">
        <is>
          <t>:X5:</t>
        </is>
      </c>
      <c r="E151" t="inlineStr">
        <is>
          <t>:364TS:365TS:</t>
        </is>
      </c>
      <c r="F151" t="inlineStr">
        <is>
          <t>Falk</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c r="B152" t="inlineStr">
        <is>
          <t>ConTab_KP_DefaultCouplingType_147</t>
        </is>
      </c>
      <c r="C152" t="inlineStr">
        <is>
          <t>6015-1_2-KP</t>
        </is>
      </c>
      <c r="D152" t="inlineStr">
        <is>
          <t>:X5:</t>
        </is>
      </c>
      <c r="E152" t="inlineStr">
        <is>
          <t>:404T:405T:</t>
        </is>
      </c>
      <c r="F152" s="156"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c r="B153" t="inlineStr">
        <is>
          <t>ConTab_KP_DefaultCouplingType_148</t>
        </is>
      </c>
      <c r="C153" t="inlineStr">
        <is>
          <t>6015-1_2-KP</t>
        </is>
      </c>
      <c r="D153" t="inlineStr">
        <is>
          <t>:X5:</t>
        </is>
      </c>
      <c r="E153" t="inlineStr">
        <is>
          <t>:404TS:405TS:</t>
        </is>
      </c>
      <c r="F153" t="inlineStr">
        <is>
          <t>Falk</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c r="B154" t="inlineStr">
        <is>
          <t>ConTab_KP_DefaultCouplingType_149</t>
        </is>
      </c>
      <c r="C154" t="inlineStr">
        <is>
          <t>6015-1_2-KP</t>
        </is>
      </c>
      <c r="D154" t="inlineStr">
        <is>
          <t>:X5:</t>
        </is>
      </c>
      <c r="E154" t="inlineStr">
        <is>
          <t>:444T:445T:</t>
        </is>
      </c>
      <c r="F154" t="inlineStr">
        <is>
          <t>Falk</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c r="B155" t="inlineStr">
        <is>
          <t>ConTab_KP_DefaultCouplingType_150</t>
        </is>
      </c>
      <c r="C155" t="inlineStr">
        <is>
          <t>6015-1_2-KP</t>
        </is>
      </c>
      <c r="D155" t="inlineStr">
        <is>
          <t>:X5:</t>
        </is>
      </c>
      <c r="E155" t="inlineStr">
        <is>
          <t>:444TS:445TS:</t>
        </is>
      </c>
      <c r="F155" t="inlineStr">
        <is>
          <t>Falk</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c r="B156" t="inlineStr">
        <is>
          <t>ConTab_KP_DefaultCouplingType_151</t>
        </is>
      </c>
      <c r="C156" t="inlineStr">
        <is>
          <t>6015-1_2-KP</t>
        </is>
      </c>
      <c r="D156" t="inlineStr">
        <is>
          <t>:X5:</t>
        </is>
      </c>
      <c r="E156" t="inlineStr">
        <is>
          <t>:447TS:</t>
        </is>
      </c>
      <c r="F156" t="inlineStr">
        <is>
          <t>Falk</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c r="B157" t="inlineStr">
        <is>
          <t>ConTab_KP_DefaultCouplingType_152</t>
        </is>
      </c>
      <c r="C157" t="inlineStr">
        <is>
          <t>6019-7_8-KP</t>
        </is>
      </c>
      <c r="D157" t="inlineStr">
        <is>
          <t>:X5:</t>
        </is>
      </c>
      <c r="E157" t="inlineStr">
        <is>
          <t>:324T:326T:</t>
        </is>
      </c>
      <c r="F157" s="156"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c r="B158" t="inlineStr">
        <is>
          <t>ConTab_KP_DefaultCouplingType_153</t>
        </is>
      </c>
      <c r="C158" t="inlineStr">
        <is>
          <t>6019-7_8-KP</t>
        </is>
      </c>
      <c r="D158" t="inlineStr">
        <is>
          <t>:X5:</t>
        </is>
      </c>
      <c r="E158" t="inlineStr">
        <is>
          <t>:364T:365T:</t>
        </is>
      </c>
      <c r="F158" s="156"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c r="B159" t="inlineStr">
        <is>
          <t>ConTab_KP_DefaultCouplingType_154</t>
        </is>
      </c>
      <c r="C159" t="inlineStr">
        <is>
          <t>6019-7_8-KP</t>
        </is>
      </c>
      <c r="D159" t="inlineStr">
        <is>
          <t>:X5:</t>
        </is>
      </c>
      <c r="E159" t="inlineStr">
        <is>
          <t>:364TS:365TS:</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c r="B160" t="inlineStr">
        <is>
          <t>ConTab_KP_DefaultCouplingType_155</t>
        </is>
      </c>
      <c r="C160" t="inlineStr">
        <is>
          <t>6019-7_8-KP</t>
        </is>
      </c>
      <c r="D160" t="inlineStr">
        <is>
          <t>:X5:</t>
        </is>
      </c>
      <c r="E160" t="inlineStr">
        <is>
          <t>:404T:405T:</t>
        </is>
      </c>
      <c r="F160" t="inlineStr">
        <is>
          <t>Falk</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c r="B161" t="inlineStr">
        <is>
          <t>ConTab_KP_DefaultCouplingType_156</t>
        </is>
      </c>
      <c r="C161" t="inlineStr">
        <is>
          <t>6019-7_8-KP</t>
        </is>
      </c>
      <c r="D161" t="inlineStr">
        <is>
          <t>:X5:</t>
        </is>
      </c>
      <c r="E161" t="inlineStr">
        <is>
          <t>:404TS:405TS:</t>
        </is>
      </c>
      <c r="F161" t="inlineStr">
        <is>
          <t>Falk</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c r="B162" t="inlineStr">
        <is>
          <t>ConTab_KP_DefaultCouplingType_157</t>
        </is>
      </c>
      <c r="C162" t="inlineStr">
        <is>
          <t>6019-7_8-KP</t>
        </is>
      </c>
      <c r="D162" t="inlineStr">
        <is>
          <t>:X5:</t>
        </is>
      </c>
      <c r="E162" t="inlineStr">
        <is>
          <t>:444T:445T:</t>
        </is>
      </c>
      <c r="F162" t="inlineStr">
        <is>
          <t>Falk</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c r="B163" t="inlineStr">
        <is>
          <t>ConTab_KP_DefaultCouplingType_158</t>
        </is>
      </c>
      <c r="C163" t="inlineStr">
        <is>
          <t>6019-7_8-KP</t>
        </is>
      </c>
      <c r="D163" t="inlineStr">
        <is>
          <t>:X5:</t>
        </is>
      </c>
      <c r="E163" t="inlineStr">
        <is>
          <t>:444TS:445TS:</t>
        </is>
      </c>
      <c r="F163" t="inlineStr">
        <is>
          <t>Falk</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c r="B164" t="inlineStr">
        <is>
          <t>ConTab_KP_DefaultCouplingType_159</t>
        </is>
      </c>
      <c r="C164" t="inlineStr">
        <is>
          <t>6019-7_8-KP</t>
        </is>
      </c>
      <c r="D164" t="inlineStr">
        <is>
          <t>:X6:</t>
        </is>
      </c>
      <c r="E164" t="inlineStr">
        <is>
          <t>:404TS:405TS:</t>
        </is>
      </c>
      <c r="F164" t="inlineStr">
        <is>
          <t>Falk</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c r="B165" t="inlineStr">
        <is>
          <t>ConTab_KP_DefaultCouplingType_160</t>
        </is>
      </c>
      <c r="C165" t="inlineStr">
        <is>
          <t>6019-7_8-KP</t>
        </is>
      </c>
      <c r="D165" t="inlineStr">
        <is>
          <t>:X6:</t>
        </is>
      </c>
      <c r="E165" t="inlineStr">
        <is>
          <t>:444T:445T:</t>
        </is>
      </c>
      <c r="F165" t="inlineStr">
        <is>
          <t>Falk</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c r="B166" t="inlineStr">
        <is>
          <t>ConTab_KP_DefaultCouplingType_161</t>
        </is>
      </c>
      <c r="C166" t="inlineStr">
        <is>
          <t>6019-7_8-KP</t>
        </is>
      </c>
      <c r="D166" t="inlineStr">
        <is>
          <t>:X6:</t>
        </is>
      </c>
      <c r="E166" t="inlineStr">
        <is>
          <t>:444TS:445TS:</t>
        </is>
      </c>
      <c r="F166" t="inlineStr">
        <is>
          <t>Falk</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c r="B167" t="inlineStr">
        <is>
          <t>ConTab_KP_DefaultCouplingType_162</t>
        </is>
      </c>
      <c r="C167" t="inlineStr">
        <is>
          <t>6019-7_8-KP</t>
        </is>
      </c>
      <c r="D167" t="inlineStr">
        <is>
          <t>:X6:</t>
        </is>
      </c>
      <c r="E167" t="inlineStr">
        <is>
          <t>:447T:</t>
        </is>
      </c>
      <c r="F167" t="inlineStr">
        <is>
          <t>Falk</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c r="B168" t="inlineStr">
        <is>
          <t>ConTab_KP_DefaultCouplingType_163</t>
        </is>
      </c>
      <c r="C168" t="inlineStr">
        <is>
          <t>6019-7_8-KP</t>
        </is>
      </c>
      <c r="D168" t="inlineStr">
        <is>
          <t>:X6:</t>
        </is>
      </c>
      <c r="E168" t="inlineStr">
        <is>
          <t>:447TS:</t>
        </is>
      </c>
      <c r="F168" t="inlineStr">
        <is>
          <t>Falk</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c r="B169" t="inlineStr">
        <is>
          <t>ConTab_KP_DefaultCouplingType_164</t>
        </is>
      </c>
      <c r="C169" t="inlineStr">
        <is>
          <t>6019-7_8-KP</t>
        </is>
      </c>
      <c r="D169" t="inlineStr">
        <is>
          <t>:X6:</t>
        </is>
      </c>
      <c r="E169" t="inlineStr">
        <is>
          <t>:449T:</t>
        </is>
      </c>
      <c r="F169" t="inlineStr">
        <is>
          <t>Falk</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c r="B170" t="inlineStr">
        <is>
          <t>ConTab_KP_DefaultCouplingType_165</t>
        </is>
      </c>
      <c r="C170" t="inlineStr">
        <is>
          <t>6020-3_4-KP</t>
        </is>
      </c>
      <c r="D170" t="inlineStr">
        <is>
          <t>:X6:</t>
        </is>
      </c>
      <c r="E170" t="inlineStr">
        <is>
          <t>:364T:365T:</t>
        </is>
      </c>
      <c r="F170" t="inlineStr">
        <is>
          <t>Falk</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c r="B171" t="inlineStr">
        <is>
          <t>ConTab_KP_DefaultCouplingType_166</t>
        </is>
      </c>
      <c r="C171" t="inlineStr">
        <is>
          <t>6020-3_4-KP</t>
        </is>
      </c>
      <c r="D171" t="inlineStr">
        <is>
          <t>:X6:</t>
        </is>
      </c>
      <c r="E171" t="inlineStr">
        <is>
          <t>:364TS:365TS: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c r="B172" t="inlineStr">
        <is>
          <t>ConTab_KP_DefaultCouplingType_167</t>
        </is>
      </c>
      <c r="C172" t="inlineStr">
        <is>
          <t>6020-3_4-KP</t>
        </is>
      </c>
      <c r="D172" t="inlineStr">
        <is>
          <t>:X6:</t>
        </is>
      </c>
      <c r="E172" t="inlineStr">
        <is>
          <t>:404T:405T:</t>
        </is>
      </c>
      <c r="F172" t="inlineStr">
        <is>
          <t>Falk</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c r="B173" t="inlineStr">
        <is>
          <t>ConTab_KP_DefaultCouplingType_168</t>
        </is>
      </c>
      <c r="C173" t="inlineStr">
        <is>
          <t>6020-3_4-KP</t>
        </is>
      </c>
      <c r="D173" t="inlineStr">
        <is>
          <t>:X6:</t>
        </is>
      </c>
      <c r="E173" t="inlineStr">
        <is>
          <t>:404TS:405TS:</t>
        </is>
      </c>
      <c r="F173" t="inlineStr">
        <is>
          <t>Falk</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c r="B174" t="inlineStr">
        <is>
          <t>ConTab_KP_DefaultCouplingType_169</t>
        </is>
      </c>
      <c r="C174" t="inlineStr">
        <is>
          <t>6020-3_4-KP</t>
        </is>
      </c>
      <c r="D174" t="inlineStr">
        <is>
          <t>:X6:</t>
        </is>
      </c>
      <c r="E174" t="inlineStr">
        <is>
          <t>:444T:445T:</t>
        </is>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c r="B175" t="inlineStr">
        <is>
          <t>ConTab_KP_DefaultCouplingType_170</t>
        </is>
      </c>
      <c r="C175" t="inlineStr">
        <is>
          <t>6020-3_4-KP</t>
        </is>
      </c>
      <c r="D175" t="inlineStr">
        <is>
          <t>:X6:</t>
        </is>
      </c>
      <c r="E175" t="inlineStr">
        <is>
          <t>:444TS:445TS:</t>
        </is>
      </c>
      <c r="F175" t="inlineStr">
        <is>
          <t>Falk</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c r="B176" t="inlineStr">
        <is>
          <t>ConTab_KP_DefaultCouplingType_171</t>
        </is>
      </c>
      <c r="C176" t="inlineStr">
        <is>
          <t>6020-3_4-KP</t>
        </is>
      </c>
      <c r="D176" t="inlineStr">
        <is>
          <t>:X6:</t>
        </is>
      </c>
      <c r="E176" t="inlineStr">
        <is>
          <t>:447T:</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c r="B177" t="inlineStr">
        <is>
          <t>ConTab_KP_DefaultCouplingType_172</t>
        </is>
      </c>
      <c r="C177" t="inlineStr">
        <is>
          <t>6020-3_4-KP</t>
        </is>
      </c>
      <c r="D177" t="inlineStr">
        <is>
          <t>:X6:</t>
        </is>
      </c>
      <c r="E177" t="inlineStr">
        <is>
          <t>:447TS:</t>
        </is>
      </c>
      <c r="F177" t="inlineStr">
        <is>
          <t>Falk</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c r="B178" t="inlineStr">
        <is>
          <t>ConTab_KP_DefaultCouplingType_173</t>
        </is>
      </c>
      <c r="C178" t="inlineStr">
        <is>
          <t>6020-3_4-KP</t>
        </is>
      </c>
      <c r="D178" t="inlineStr">
        <is>
          <t>:X6:</t>
        </is>
      </c>
      <c r="E178" t="inlineStr">
        <is>
          <t>:449T:</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c r="B179" t="inlineStr">
        <is>
          <t>ConTab_KP_DefaultCouplingType_174</t>
        </is>
      </c>
      <c r="C179" t="inlineStr">
        <is>
          <t>6020-3_4-KP</t>
        </is>
      </c>
      <c r="D179" t="inlineStr">
        <is>
          <t>:X6:</t>
        </is>
      </c>
      <c r="E179" t="inlineStr">
        <is>
          <t>:449TS:</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c r="B180" t="inlineStr">
        <is>
          <t>ConTab_KP_DefaultCouplingType_175</t>
        </is>
      </c>
      <c r="C180" t="inlineStr">
        <is>
          <t>8012-5_6-KP</t>
        </is>
      </c>
      <c r="D180" t="inlineStr">
        <is>
          <t>:X5:</t>
        </is>
      </c>
      <c r="E180" t="inlineStr">
        <is>
          <t>:254T:256T:</t>
        </is>
      </c>
      <c r="F180" s="156"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c r="B181" t="inlineStr">
        <is>
          <t>ConTab_KP_DefaultCouplingType_176</t>
        </is>
      </c>
      <c r="C181" t="inlineStr">
        <is>
          <t>8012-5_6-KP</t>
        </is>
      </c>
      <c r="D181" t="inlineStr">
        <is>
          <t>:X5:</t>
        </is>
      </c>
      <c r="E181" t="inlineStr">
        <is>
          <t>:284T:286T:</t>
        </is>
      </c>
      <c r="F181" s="156"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c r="B182" t="inlineStr">
        <is>
          <t>ConTab_KP_DefaultCouplingType_177</t>
        </is>
      </c>
      <c r="C182" t="inlineStr">
        <is>
          <t>8012-5_6-KP</t>
        </is>
      </c>
      <c r="D182" t="inlineStr">
        <is>
          <t>:X5:</t>
        </is>
      </c>
      <c r="E182" t="inlineStr">
        <is>
          <t>:284TS:286TS:</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c r="B183" t="inlineStr">
        <is>
          <t>ConTab_KP_DefaultCouplingType_178</t>
        </is>
      </c>
      <c r="C183" t="inlineStr">
        <is>
          <t>8012-5_6-KP</t>
        </is>
      </c>
      <c r="D183" t="inlineStr">
        <is>
          <t>:X5:</t>
        </is>
      </c>
      <c r="E183" t="inlineStr">
        <is>
          <t>:324T:326T:</t>
        </is>
      </c>
      <c r="F183" s="156"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c r="B184" t="inlineStr">
        <is>
          <t>ConTab_KP_DefaultCouplingType_179</t>
        </is>
      </c>
      <c r="C184" t="inlineStr">
        <is>
          <t>8012-5_6-KP</t>
        </is>
      </c>
      <c r="D184" t="inlineStr">
        <is>
          <t>:X5:</t>
        </is>
      </c>
      <c r="E184" t="inlineStr">
        <is>
          <t>:324TS:326TS:</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c r="B185" t="inlineStr">
        <is>
          <t>ConTab_KP_DefaultCouplingType_180</t>
        </is>
      </c>
      <c r="C185" t="inlineStr">
        <is>
          <t>8012-5_6-KP</t>
        </is>
      </c>
      <c r="D185" t="inlineStr">
        <is>
          <t>:X5:</t>
        </is>
      </c>
      <c r="E185" t="inlineStr">
        <is>
          <t>:364T:365T:</t>
        </is>
      </c>
      <c r="F185" s="156"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c r="B186" t="inlineStr">
        <is>
          <t>ConTab_KP_DefaultCouplingType_181</t>
        </is>
      </c>
      <c r="C186" t="inlineStr">
        <is>
          <t>8012-5_6-KP</t>
        </is>
      </c>
      <c r="D186" t="inlineStr">
        <is>
          <t>:X5:</t>
        </is>
      </c>
      <c r="E186" t="inlineStr">
        <is>
          <t>:364TS:365TS:</t>
        </is>
      </c>
      <c r="F186" t="inlineStr">
        <is>
          <t>Falk</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c r="B187" t="inlineStr">
        <is>
          <t>ConTab_KP_DefaultCouplingType_182</t>
        </is>
      </c>
      <c r="C187" t="inlineStr">
        <is>
          <t>8012-5_6-KP</t>
        </is>
      </c>
      <c r="D187" t="inlineStr">
        <is>
          <t>:X5:</t>
        </is>
      </c>
      <c r="E187" t="inlineStr">
        <is>
          <t>:404T:405T:</t>
        </is>
      </c>
      <c r="F187" s="156"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c r="B188" t="inlineStr">
        <is>
          <t>ConTab_KP_DefaultCouplingType_183</t>
        </is>
      </c>
      <c r="C188" t="inlineStr">
        <is>
          <t>8012-5_6-KP</t>
        </is>
      </c>
      <c r="D188" t="inlineStr">
        <is>
          <t>:X5:</t>
        </is>
      </c>
      <c r="E188" t="inlineStr">
        <is>
          <t>:404TS:405TS:</t>
        </is>
      </c>
      <c r="F188" t="inlineStr">
        <is>
          <t>Falk</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c r="B189" t="inlineStr">
        <is>
          <t>ConTab_KP_DefaultCouplingType_184</t>
        </is>
      </c>
      <c r="C189" t="inlineStr">
        <is>
          <t>8012-5_6-KP</t>
        </is>
      </c>
      <c r="D189" t="inlineStr">
        <is>
          <t>:X5:</t>
        </is>
      </c>
      <c r="E189" t="inlineStr">
        <is>
          <t>:444T:445T:</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c r="B190" t="inlineStr">
        <is>
          <t>ConTab_KP_DefaultCouplingType_185</t>
        </is>
      </c>
      <c r="C190" t="inlineStr">
        <is>
          <t>8012-5_6-KP</t>
        </is>
      </c>
      <c r="D190" t="inlineStr">
        <is>
          <t>:X5:</t>
        </is>
      </c>
      <c r="E190" t="inlineStr">
        <is>
          <t>:444TS:445TS:</t>
        </is>
      </c>
      <c r="F190" t="inlineStr">
        <is>
          <t>Falk</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c r="B191" t="inlineStr">
        <is>
          <t>ConTab_KP_DefaultCouplingType_186</t>
        </is>
      </c>
      <c r="C191" t="inlineStr">
        <is>
          <t>8015-3_4-KP</t>
        </is>
      </c>
      <c r="D191" t="inlineStr">
        <is>
          <t>:X5:</t>
        </is>
      </c>
      <c r="E191" t="inlineStr">
        <is>
          <t>:254T:256T:</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c r="B192" t="inlineStr">
        <is>
          <t>ConTab_KP_DefaultCouplingType_187</t>
        </is>
      </c>
      <c r="C192" t="inlineStr">
        <is>
          <t>8015-3_4-KP</t>
        </is>
      </c>
      <c r="D192" t="inlineStr">
        <is>
          <t>:X5:</t>
        </is>
      </c>
      <c r="E192" t="inlineStr">
        <is>
          <t>:284T:286T:</t>
        </is>
      </c>
      <c r="F192" s="156"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c r="B193" t="inlineStr">
        <is>
          <t>ConTab_KP_DefaultCouplingType_188</t>
        </is>
      </c>
      <c r="C193" t="inlineStr">
        <is>
          <t>8015-3_4-KP</t>
        </is>
      </c>
      <c r="D193" t="inlineStr">
        <is>
          <t>:X5:</t>
        </is>
      </c>
      <c r="E193" t="inlineStr">
        <is>
          <t>:284TS:286TS:</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c r="B194" t="inlineStr">
        <is>
          <t>ConTab_KP_DefaultCouplingType_189</t>
        </is>
      </c>
      <c r="C194" t="inlineStr">
        <is>
          <t>8015-3_4-KP</t>
        </is>
      </c>
      <c r="D194" t="inlineStr">
        <is>
          <t>:X5:</t>
        </is>
      </c>
      <c r="E194" t="inlineStr">
        <is>
          <t>:324T:326T:</t>
        </is>
      </c>
      <c r="F194" s="156"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c r="B195" t="inlineStr">
        <is>
          <t>ConTab_KP_DefaultCouplingType_190</t>
        </is>
      </c>
      <c r="C195" t="inlineStr">
        <is>
          <t>8015-3_4-KP</t>
        </is>
      </c>
      <c r="D195" t="inlineStr">
        <is>
          <t>:X5:</t>
        </is>
      </c>
      <c r="E195" t="inlineStr">
        <is>
          <t>:324TS:326TS:</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c r="B196" t="inlineStr">
        <is>
          <t>ConTab_KP_DefaultCouplingType_191</t>
        </is>
      </c>
      <c r="C196" t="inlineStr">
        <is>
          <t>8015-3_4-KP</t>
        </is>
      </c>
      <c r="D196" t="inlineStr">
        <is>
          <t>:X5:</t>
        </is>
      </c>
      <c r="E196" t="inlineStr">
        <is>
          <t>:364T:365T:</t>
        </is>
      </c>
      <c r="F196" s="15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c r="B197" t="inlineStr">
        <is>
          <t>ConTab_KP_DefaultCouplingType_192</t>
        </is>
      </c>
      <c r="C197" t="inlineStr">
        <is>
          <t>8015-3_4-KP</t>
        </is>
      </c>
      <c r="D197" t="inlineStr">
        <is>
          <t>:X5:</t>
        </is>
      </c>
      <c r="E197" t="inlineStr">
        <is>
          <t>:364TS:365TS:</t>
        </is>
      </c>
      <c r="F197" t="inlineStr">
        <is>
          <t>Falk</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c r="B198" t="inlineStr">
        <is>
          <t>ConTab_KP_DefaultCouplingType_193</t>
        </is>
      </c>
      <c r="C198" t="inlineStr">
        <is>
          <t>8015-3_4-KP</t>
        </is>
      </c>
      <c r="D198" t="inlineStr">
        <is>
          <t>:X5:</t>
        </is>
      </c>
      <c r="E198" t="inlineStr">
        <is>
          <t>:404T:405T:</t>
        </is>
      </c>
      <c r="F198" s="156"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c r="B199" t="inlineStr">
        <is>
          <t>ConTab_KP_DefaultCouplingType_194</t>
        </is>
      </c>
      <c r="C199" t="inlineStr">
        <is>
          <t>8015-3_4-KP</t>
        </is>
      </c>
      <c r="D199" t="inlineStr">
        <is>
          <t>:X5:</t>
        </is>
      </c>
      <c r="E199" t="inlineStr">
        <is>
          <t>:404TS:405TS:</t>
        </is>
      </c>
      <c r="F199" t="inlineStr">
        <is>
          <t>Falk</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c r="B200" t="inlineStr">
        <is>
          <t>ConTab_KP_DefaultCouplingType_195</t>
        </is>
      </c>
      <c r="C200" t="inlineStr">
        <is>
          <t>8015-3_4-KP</t>
        </is>
      </c>
      <c r="D200" t="inlineStr">
        <is>
          <t>:X5:</t>
        </is>
      </c>
      <c r="E200" t="inlineStr">
        <is>
          <t>:444T:445T:</t>
        </is>
      </c>
      <c r="F200" s="156"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c r="B201" t="inlineStr">
        <is>
          <t>ConTab_KP_DefaultCouplingType_196</t>
        </is>
      </c>
      <c r="C201" t="inlineStr">
        <is>
          <t>8015-3_4-KP</t>
        </is>
      </c>
      <c r="D201" t="inlineStr">
        <is>
          <t>:X5:</t>
        </is>
      </c>
      <c r="E201" t="inlineStr">
        <is>
          <t>:444TS:445TS:</t>
        </is>
      </c>
      <c r="F201" t="inlineStr">
        <is>
          <t>Falk</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c r="B202" t="inlineStr">
        <is>
          <t>ConTab_KP_DefaultCouplingType_197</t>
        </is>
      </c>
      <c r="C202" t="inlineStr">
        <is>
          <t>8015-3_4-KP</t>
        </is>
      </c>
      <c r="D202" t="inlineStr">
        <is>
          <t>:X5:</t>
        </is>
      </c>
      <c r="E202" t="inlineStr">
        <is>
          <t>:447T:</t>
        </is>
      </c>
      <c r="F202" t="inlineStr">
        <is>
          <t>Falk</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c r="B203" t="inlineStr">
        <is>
          <t>ConTab_KP_DefaultCouplingType_198</t>
        </is>
      </c>
      <c r="C203" t="inlineStr">
        <is>
          <t>8015-3_4-KP</t>
        </is>
      </c>
      <c r="D203" t="inlineStr">
        <is>
          <t>:X5:</t>
        </is>
      </c>
      <c r="E203" t="inlineStr">
        <is>
          <t>:449T:</t>
        </is>
      </c>
      <c r="F203" t="inlineStr">
        <is>
          <t>Falk</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c r="B204" t="inlineStr">
        <is>
          <t>ConTab_KP_DefaultCouplingType_199</t>
        </is>
      </c>
      <c r="C204" t="inlineStr">
        <is>
          <t>8020-5_6-KP</t>
        </is>
      </c>
      <c r="D204" t="inlineStr">
        <is>
          <t>:XK:</t>
        </is>
      </c>
      <c r="E204" t="inlineStr">
        <is>
          <t>:404T:405T:</t>
        </is>
      </c>
      <c r="F204" t="inlineStr">
        <is>
          <t>Falk</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c r="B205" t="inlineStr">
        <is>
          <t>ConTab_KP_DefaultCouplingType_200</t>
        </is>
      </c>
      <c r="C205" t="inlineStr">
        <is>
          <t>8020-5_6-KP</t>
        </is>
      </c>
      <c r="D205" t="inlineStr">
        <is>
          <t>:XK:</t>
        </is>
      </c>
      <c r="E205" t="inlineStr">
        <is>
          <t>:404TS:405TS:</t>
        </is>
      </c>
      <c r="F205" t="inlineStr">
        <is>
          <t>Falk</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c r="B206" t="inlineStr">
        <is>
          <t>ConTab_KP_DefaultCouplingType_201</t>
        </is>
      </c>
      <c r="C206" t="inlineStr">
        <is>
          <t>8020-5_6-KP</t>
        </is>
      </c>
      <c r="D206" t="inlineStr">
        <is>
          <t>:XK:</t>
        </is>
      </c>
      <c r="E206" t="inlineStr">
        <is>
          <t>:444T:445T:</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c r="B207" t="inlineStr">
        <is>
          <t>ConTab_KP_DefaultCouplingType_202</t>
        </is>
      </c>
      <c r="C207" t="inlineStr">
        <is>
          <t>8020-5_6-KP</t>
        </is>
      </c>
      <c r="D207" t="inlineStr">
        <is>
          <t>:XK:</t>
        </is>
      </c>
      <c r="E207" t="inlineStr">
        <is>
          <t>:444TS:445TS:</t>
        </is>
      </c>
      <c r="F207" t="inlineStr">
        <is>
          <t>Falk</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c r="B208" t="inlineStr">
        <is>
          <t>ConTab_KP_DefaultCouplingType_203</t>
        </is>
      </c>
      <c r="C208" t="inlineStr">
        <is>
          <t>8020-5_6-KP</t>
        </is>
      </c>
      <c r="D208" t="inlineStr">
        <is>
          <t>:XK:</t>
        </is>
      </c>
      <c r="E208" t="inlineStr">
        <is>
          <t>:447T:</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c r="B209" t="inlineStr">
        <is>
          <t>ConTab_KP_DefaultCouplingType_204</t>
        </is>
      </c>
      <c r="C209" t="inlineStr">
        <is>
          <t>8020-5_6-KP</t>
        </is>
      </c>
      <c r="D209" t="inlineStr">
        <is>
          <t>:XK:</t>
        </is>
      </c>
      <c r="E209" t="inlineStr">
        <is>
          <t>:447TS:</t>
        </is>
      </c>
      <c r="F209" t="inlineStr">
        <is>
          <t>Falk</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c r="B210" t="inlineStr">
        <is>
          <t>ConTab_KP_DefaultCouplingType_205</t>
        </is>
      </c>
      <c r="C210" t="inlineStr">
        <is>
          <t>8020-5_6-KP</t>
        </is>
      </c>
      <c r="D210" t="inlineStr">
        <is>
          <t>:XK:</t>
        </is>
      </c>
      <c r="E210" t="inlineStr">
        <is>
          <t>:449T:</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c r="B211" t="inlineStr">
        <is>
          <t>ConTab_KP_DefaultCouplingType_206</t>
        </is>
      </c>
      <c r="C211" t="inlineStr">
        <is>
          <t>8020-5_6-KP</t>
        </is>
      </c>
      <c r="D211" t="inlineStr">
        <is>
          <t>:XK:</t>
        </is>
      </c>
      <c r="E211" t="inlineStr">
        <is>
          <t>:449TS:</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c r="B212" t="inlineStr">
        <is>
          <t>ConTab_KP_DefaultCouplingType_207</t>
        </is>
      </c>
      <c r="C212" t="inlineStr">
        <is>
          <t>1012-9_0-KP</t>
        </is>
      </c>
      <c r="D212" t="inlineStr">
        <is>
          <t>:X5:</t>
        </is>
      </c>
      <c r="E212" t="inlineStr">
        <is>
          <t>:284T:286T:</t>
        </is>
      </c>
      <c r="F212" s="156"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c r="B213" t="inlineStr">
        <is>
          <t>ConTab_KP_DefaultCouplingType_208</t>
        </is>
      </c>
      <c r="C213" t="inlineStr">
        <is>
          <t>1012-9_0-KP</t>
        </is>
      </c>
      <c r="D213" t="inlineStr">
        <is>
          <t>:X5:</t>
        </is>
      </c>
      <c r="E213" t="inlineStr">
        <is>
          <t>:284TS:286TS:</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c r="B214" t="inlineStr">
        <is>
          <t>ConTab_KP_DefaultCouplingType_209</t>
        </is>
      </c>
      <c r="C214" t="inlineStr">
        <is>
          <t>1012-9_0-KP</t>
        </is>
      </c>
      <c r="D214" t="inlineStr">
        <is>
          <t>:X5:</t>
        </is>
      </c>
      <c r="E214" t="inlineStr">
        <is>
          <t>:324T:326T:</t>
        </is>
      </c>
      <c r="F214" s="156"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c r="B215" t="inlineStr">
        <is>
          <t>ConTab_KP_DefaultCouplingType_210</t>
        </is>
      </c>
      <c r="C215" t="inlineStr">
        <is>
          <t>1012-9_0-KP</t>
        </is>
      </c>
      <c r="D215" t="inlineStr">
        <is>
          <t>:X5:</t>
        </is>
      </c>
      <c r="E215" t="inlineStr">
        <is>
          <t>:324TS:326TS:</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c r="B216" t="inlineStr">
        <is>
          <t>ConTab_KP_DefaultCouplingType_211</t>
        </is>
      </c>
      <c r="C216" t="inlineStr">
        <is>
          <t>1012-9_0-KP</t>
        </is>
      </c>
      <c r="D216" t="inlineStr">
        <is>
          <t>:X5:</t>
        </is>
      </c>
      <c r="E216" t="inlineStr">
        <is>
          <t>:364T:365T:</t>
        </is>
      </c>
      <c r="F216" s="15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c r="B217" t="inlineStr">
        <is>
          <t>ConTab_KP_DefaultCouplingType_212</t>
        </is>
      </c>
      <c r="C217" t="inlineStr">
        <is>
          <t>1012-9_0-KP</t>
        </is>
      </c>
      <c r="D217" t="inlineStr">
        <is>
          <t>:X5:</t>
        </is>
      </c>
      <c r="E217" t="inlineStr">
        <is>
          <t>:364TS:365TS:</t>
        </is>
      </c>
      <c r="F217" t="inlineStr">
        <is>
          <t>Falk</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c r="B218" t="inlineStr">
        <is>
          <t>ConTab_KP_DefaultCouplingType_213</t>
        </is>
      </c>
      <c r="C218" t="inlineStr">
        <is>
          <t>1012-9_0-KP</t>
        </is>
      </c>
      <c r="D218" t="inlineStr">
        <is>
          <t>:X5:</t>
        </is>
      </c>
      <c r="E218" t="inlineStr">
        <is>
          <t>:404T:405T:</t>
        </is>
      </c>
      <c r="F218" s="156"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c r="B219" t="inlineStr">
        <is>
          <t>ConTab_KP_DefaultCouplingType_214</t>
        </is>
      </c>
      <c r="C219" t="inlineStr">
        <is>
          <t>1012-9_0-KP</t>
        </is>
      </c>
      <c r="D219" t="inlineStr">
        <is>
          <t>:X5:</t>
        </is>
      </c>
      <c r="E219" t="inlineStr">
        <is>
          <t>:404TS:405TS:</t>
        </is>
      </c>
      <c r="F219" t="inlineStr">
        <is>
          <t>Falk</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c r="B220" t="inlineStr">
        <is>
          <t>ConTab_KP_DefaultCouplingType_215</t>
        </is>
      </c>
      <c r="C220" t="inlineStr">
        <is>
          <t>1012-9_0-KP</t>
        </is>
      </c>
      <c r="D220" t="inlineStr">
        <is>
          <t>:X5:</t>
        </is>
      </c>
      <c r="E220" t="inlineStr">
        <is>
          <t>:444T:445T:</t>
        </is>
      </c>
      <c r="F220" s="156"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c r="B221" t="inlineStr">
        <is>
          <t>ConTab_KP_DefaultCouplingType_216</t>
        </is>
      </c>
      <c r="C221" t="inlineStr">
        <is>
          <t>1012-9_0-KP</t>
        </is>
      </c>
      <c r="D221" t="inlineStr">
        <is>
          <t>:X5:</t>
        </is>
      </c>
      <c r="E221" t="inlineStr">
        <is>
          <t>:444TS:445TS:</t>
        </is>
      </c>
      <c r="F221" t="inlineStr">
        <is>
          <t>Falk</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c r="B222" t="inlineStr">
        <is>
          <t>ConTab_KP_DefaultCouplingType_217</t>
        </is>
      </c>
      <c r="C222" t="inlineStr">
        <is>
          <t>1012-9_0-KP</t>
        </is>
      </c>
      <c r="D222" t="inlineStr">
        <is>
          <t>:X5:</t>
        </is>
      </c>
      <c r="E222" t="inlineStr">
        <is>
          <t>:447T:449T:</t>
        </is>
      </c>
      <c r="F222" t="inlineStr">
        <is>
          <t>Falk</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c r="B223" t="inlineStr">
        <is>
          <t>ConTab_KP_DefaultCouplingType_218</t>
        </is>
      </c>
      <c r="C223" t="inlineStr">
        <is>
          <t>1015-3_4-KP</t>
        </is>
      </c>
      <c r="D223" t="inlineStr">
        <is>
          <t>:X7:</t>
        </is>
      </c>
      <c r="E223" t="inlineStr">
        <is>
          <t>:324T:326T:</t>
        </is>
      </c>
      <c r="F223" s="156"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c r="B224" t="inlineStr">
        <is>
          <t>ConTab_KP_DefaultCouplingType_219</t>
        </is>
      </c>
      <c r="C224" t="inlineStr">
        <is>
          <t>1015-3_4-KP</t>
        </is>
      </c>
      <c r="D224" t="inlineStr">
        <is>
          <t>:X7:</t>
        </is>
      </c>
      <c r="E224" t="inlineStr">
        <is>
          <t>:324TS:326TS:</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row r="225">
      <c r="A225" t="inlineStr"/>
      <c r="B225" t="inlineStr">
        <is>
          <t>ConTab_KP_DefaultCouplingType_220</t>
        </is>
      </c>
      <c r="C225" t="inlineStr">
        <is>
          <t>1015-3_4-KP</t>
        </is>
      </c>
      <c r="D225" t="inlineStr">
        <is>
          <t>:X7:</t>
        </is>
      </c>
      <c r="E225" t="inlineStr">
        <is>
          <t>:364T:365T:</t>
        </is>
      </c>
      <c r="F225" s="156"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row>
    <row r="226">
      <c r="A226" t="inlineStr"/>
      <c r="B226" t="inlineStr">
        <is>
          <t>ConTab_KP_DefaultCouplingType_221</t>
        </is>
      </c>
      <c r="C226" t="inlineStr">
        <is>
          <t>1015-3_4-KP</t>
        </is>
      </c>
      <c r="D226" t="inlineStr">
        <is>
          <t>:X7:</t>
        </is>
      </c>
      <c r="E226" t="inlineStr">
        <is>
          <t>:364TS:365TS:</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inlineStr"/>
      <c r="B227" t="inlineStr">
        <is>
          <t>ConTab_KP_DefaultCouplingType_222</t>
        </is>
      </c>
      <c r="C227" t="inlineStr">
        <is>
          <t>1015-3_4-KP</t>
        </is>
      </c>
      <c r="D227" t="inlineStr">
        <is>
          <t>:X7:</t>
        </is>
      </c>
      <c r="E227" t="inlineStr">
        <is>
          <t>:404T:405T:</t>
        </is>
      </c>
      <c r="F227" s="156"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row>
    <row r="228">
      <c r="A228" t="inlineStr"/>
      <c r="B228" t="inlineStr">
        <is>
          <t>ConTab_KP_DefaultCouplingType_223</t>
        </is>
      </c>
      <c r="C228" t="inlineStr">
        <is>
          <t>1015-3_4-KP</t>
        </is>
      </c>
      <c r="D228" t="inlineStr">
        <is>
          <t>:X7:</t>
        </is>
      </c>
      <c r="E228" t="inlineStr">
        <is>
          <t>:404TS:405TS:</t>
        </is>
      </c>
      <c r="F228" t="inlineStr">
        <is>
          <t>Falk</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row>
    <row r="229">
      <c r="A229" t="inlineStr"/>
      <c r="B229" t="inlineStr">
        <is>
          <t>ConTab_KP_DefaultCouplingType_224</t>
        </is>
      </c>
      <c r="C229" t="inlineStr">
        <is>
          <t>1015-3_4-KP</t>
        </is>
      </c>
      <c r="D229" t="inlineStr">
        <is>
          <t>:X7:</t>
        </is>
      </c>
      <c r="E229" t="inlineStr">
        <is>
          <t>:444T:445T:</t>
        </is>
      </c>
      <c r="F229" t="inlineStr">
        <is>
          <t>Falk</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row>
    <row r="230">
      <c r="A230" t="inlineStr"/>
      <c r="B230" t="inlineStr">
        <is>
          <t>ConTab_KP_DefaultCouplingType_225</t>
        </is>
      </c>
      <c r="C230" t="inlineStr">
        <is>
          <t>1015-3_4-KP</t>
        </is>
      </c>
      <c r="D230" t="inlineStr">
        <is>
          <t>:X7:</t>
        </is>
      </c>
      <c r="E230" t="inlineStr">
        <is>
          <t>:444TS:445TS:</t>
        </is>
      </c>
      <c r="F230" t="inlineStr">
        <is>
          <t>Falk</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row>
    <row r="231">
      <c r="A231" t="inlineStr"/>
      <c r="B231" t="inlineStr">
        <is>
          <t>ConTab_KP_DefaultCouplingType_226</t>
        </is>
      </c>
      <c r="C231" t="inlineStr">
        <is>
          <t>1015-3_4-KP</t>
        </is>
      </c>
      <c r="D231" t="inlineStr">
        <is>
          <t>:X7:</t>
        </is>
      </c>
      <c r="E231" t="inlineStr">
        <is>
          <t>:447T:</t>
        </is>
      </c>
      <c r="F231" t="inlineStr">
        <is>
          <t>Falk</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row>
    <row r="232">
      <c r="A232" t="inlineStr"/>
      <c r="B232" t="inlineStr">
        <is>
          <t>ConTab_KP_DefaultCouplingType_227</t>
        </is>
      </c>
      <c r="C232" t="inlineStr">
        <is>
          <t>1015-3_4-KP</t>
        </is>
      </c>
      <c r="D232" t="inlineStr">
        <is>
          <t>:X7:</t>
        </is>
      </c>
      <c r="E232" t="inlineStr">
        <is>
          <t>:447TS:</t>
        </is>
      </c>
      <c r="F232" t="inlineStr">
        <is>
          <t>Falk</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row>
    <row r="233">
      <c r="A233" t="inlineStr"/>
      <c r="B233" t="inlineStr">
        <is>
          <t>ConTab_KP_DefaultCouplingType_228</t>
        </is>
      </c>
      <c r="C233" t="inlineStr">
        <is>
          <t>1015-3_4-KP</t>
        </is>
      </c>
      <c r="D233" t="inlineStr">
        <is>
          <t>:X7:</t>
        </is>
      </c>
      <c r="E233" t="inlineStr">
        <is>
          <t>:449T:</t>
        </is>
      </c>
      <c r="F233" t="inlineStr">
        <is>
          <t>Falk</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row>
    <row r="234">
      <c r="A234" t="inlineStr"/>
      <c r="B234" t="inlineStr">
        <is>
          <t>ConTab_KP_DefaultCouplingType_229</t>
        </is>
      </c>
      <c r="C234" t="inlineStr">
        <is>
          <t>1015-3_4-KP</t>
        </is>
      </c>
      <c r="D234" t="inlineStr">
        <is>
          <t>:X7:</t>
        </is>
      </c>
      <c r="E234" t="inlineStr">
        <is>
          <t>:449TS:</t>
        </is>
      </c>
      <c r="F234" t="inlineStr">
        <is>
          <t>Falk</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row>
    <row r="235">
      <c r="A235" t="inlineStr"/>
      <c r="B235" t="inlineStr">
        <is>
          <t>ConTab_KP_DefaultCouplingType_230</t>
        </is>
      </c>
      <c r="C235" t="inlineStr">
        <is>
          <t>1020-3_4-KP</t>
        </is>
      </c>
      <c r="D235" t="inlineStr">
        <is>
          <t>:XV:</t>
        </is>
      </c>
      <c r="E235" t="inlineStr">
        <is>
          <t>:444T:445T:</t>
        </is>
      </c>
      <c r="F235" t="inlineStr">
        <is>
          <t>Falk</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row>
    <row r="236">
      <c r="A236" t="inlineStr"/>
      <c r="B236" t="inlineStr">
        <is>
          <t>ConTab_KP_DefaultCouplingType_231</t>
        </is>
      </c>
      <c r="C236" t="inlineStr">
        <is>
          <t>1020-3_4-KP</t>
        </is>
      </c>
      <c r="D236" t="inlineStr">
        <is>
          <t>:XV:</t>
        </is>
      </c>
      <c r="E236" t="inlineStr">
        <is>
          <t>:444TS:445TS:</t>
        </is>
      </c>
      <c r="F236" t="inlineStr">
        <is>
          <t>Falk</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row>
    <row r="237">
      <c r="A237" t="inlineStr"/>
      <c r="B237" t="inlineStr">
        <is>
          <t>ConTab_KP_DefaultCouplingType_232</t>
        </is>
      </c>
      <c r="C237" t="inlineStr">
        <is>
          <t>1020-3_4-KP</t>
        </is>
      </c>
      <c r="D237" t="inlineStr">
        <is>
          <t>:XV:</t>
        </is>
      </c>
      <c r="E237" t="inlineStr">
        <is>
          <t>:447T:</t>
        </is>
      </c>
      <c r="F237" t="inlineStr">
        <is>
          <t>Falk</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row>
    <row r="238">
      <c r="A238" t="inlineStr"/>
      <c r="B238" t="inlineStr">
        <is>
          <t>ConTab_KP_DefaultCouplingType_233</t>
        </is>
      </c>
      <c r="C238" t="inlineStr">
        <is>
          <t>1020-3_4-KP</t>
        </is>
      </c>
      <c r="D238" t="inlineStr">
        <is>
          <t>:XV:</t>
        </is>
      </c>
      <c r="E238" t="inlineStr">
        <is>
          <t>:447TS:</t>
        </is>
      </c>
      <c r="F238" t="inlineStr">
        <is>
          <t>Falk</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row>
    <row r="239">
      <c r="A239" t="inlineStr"/>
      <c r="B239" t="inlineStr">
        <is>
          <t>ConTab_KP_DefaultCouplingType_234</t>
        </is>
      </c>
      <c r="C239" t="inlineStr">
        <is>
          <t>1020-3_4-KP</t>
        </is>
      </c>
      <c r="D239" t="inlineStr">
        <is>
          <t>:XV:</t>
        </is>
      </c>
      <c r="E239" t="inlineStr">
        <is>
          <t>:449T:</t>
        </is>
      </c>
      <c r="F239" t="inlineStr">
        <is>
          <t>Falk</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row>
    <row r="240">
      <c r="A240" t="inlineStr"/>
      <c r="B240" t="inlineStr">
        <is>
          <t>ConTab_KP_DefaultCouplingType_235</t>
        </is>
      </c>
      <c r="C240" t="inlineStr">
        <is>
          <t>1020-3_4-KP</t>
        </is>
      </c>
      <c r="D240" t="inlineStr">
        <is>
          <t>:XV:</t>
        </is>
      </c>
      <c r="E240" t="inlineStr">
        <is>
          <t>:449TS:</t>
        </is>
      </c>
      <c r="F240" t="inlineStr">
        <is>
          <t>Falk</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row>
    <row r="241">
      <c r="A241" t="inlineStr"/>
      <c r="B241" t="inlineStr">
        <is>
          <t>ConTab_KP_DefaultCouplingType_236</t>
        </is>
      </c>
      <c r="C241" t="inlineStr">
        <is>
          <t>1024-1_2-KP</t>
        </is>
      </c>
      <c r="D241" t="inlineStr">
        <is>
          <t>:XV:</t>
        </is>
      </c>
      <c r="E241" t="inlineStr">
        <is>
          <t>:404T:405T:</t>
        </is>
      </c>
      <c r="F241" t="inlineStr">
        <is>
          <t>Falk</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row>
    <row r="242">
      <c r="A242" t="inlineStr"/>
      <c r="B242" t="inlineStr">
        <is>
          <t>ConTab_KP_DefaultCouplingType_237</t>
        </is>
      </c>
      <c r="C242" t="inlineStr">
        <is>
          <t>1024-1_2-KP</t>
        </is>
      </c>
      <c r="D242" t="inlineStr">
        <is>
          <t>:XV:</t>
        </is>
      </c>
      <c r="E242" t="inlineStr">
        <is>
          <t>:404TS:405TS:</t>
        </is>
      </c>
      <c r="F242" t="inlineStr">
        <is>
          <t>Falk</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row>
    <row r="243">
      <c r="A243" t="inlineStr"/>
      <c r="B243" t="inlineStr">
        <is>
          <t>ConTab_KP_DefaultCouplingType_238</t>
        </is>
      </c>
      <c r="C243" t="inlineStr">
        <is>
          <t>1024-1_2-KP</t>
        </is>
      </c>
      <c r="D243" t="inlineStr">
        <is>
          <t>:XV:</t>
        </is>
      </c>
      <c r="E243" t="inlineStr">
        <is>
          <t>:444T:445T:</t>
        </is>
      </c>
      <c r="F243" t="inlineStr">
        <is>
          <t>Falk</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row>
    <row r="244">
      <c r="A244" t="inlineStr"/>
      <c r="B244" t="inlineStr">
        <is>
          <t>ConTab_KP_DefaultCouplingType_239</t>
        </is>
      </c>
      <c r="C244" t="inlineStr">
        <is>
          <t>1024-1_2-KP</t>
        </is>
      </c>
      <c r="D244" t="inlineStr">
        <is>
          <t>:XV:</t>
        </is>
      </c>
      <c r="E244" t="inlineStr">
        <is>
          <t>:444TS:445TS:</t>
        </is>
      </c>
      <c r="F244" t="inlineStr">
        <is>
          <t>Falk</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row>
    <row r="245">
      <c r="A245" t="inlineStr"/>
      <c r="B245" t="inlineStr">
        <is>
          <t>ConTab_KP_DefaultCouplingType_240</t>
        </is>
      </c>
      <c r="C245" t="inlineStr">
        <is>
          <t>1024-1_2-KP</t>
        </is>
      </c>
      <c r="D245" t="inlineStr">
        <is>
          <t>:XV:</t>
        </is>
      </c>
      <c r="E245" t="inlineStr">
        <is>
          <t>:447T:</t>
        </is>
      </c>
      <c r="F245" t="inlineStr">
        <is>
          <t>Falk</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row>
    <row r="246">
      <c r="A246" t="inlineStr"/>
      <c r="B246" t="inlineStr">
        <is>
          <t>ConTab_KP_DefaultCouplingType_241</t>
        </is>
      </c>
      <c r="C246" t="inlineStr">
        <is>
          <t>1024-1_2-KP</t>
        </is>
      </c>
      <c r="D246" t="inlineStr">
        <is>
          <t>:XV:</t>
        </is>
      </c>
      <c r="E246" t="inlineStr">
        <is>
          <t>:447TS:</t>
        </is>
      </c>
      <c r="F246" t="inlineStr">
        <is>
          <t>Falk</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row>
    <row r="247">
      <c r="A247" t="inlineStr"/>
      <c r="B247" t="inlineStr">
        <is>
          <t>ConTab_KP_DefaultCouplingType_242</t>
        </is>
      </c>
      <c r="C247" t="inlineStr">
        <is>
          <t>1024-1_2-KP</t>
        </is>
      </c>
      <c r="D247" t="inlineStr">
        <is>
          <t>:XV:</t>
        </is>
      </c>
      <c r="E247" t="inlineStr">
        <is>
          <t>:449T:</t>
        </is>
      </c>
      <c r="F247" t="inlineStr">
        <is>
          <t>Falk</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row>
    <row r="248">
      <c r="A248" t="inlineStr"/>
      <c r="B248" t="inlineStr">
        <is>
          <t>ConTab_KP_DefaultCouplingType_243</t>
        </is>
      </c>
      <c r="C248" t="inlineStr">
        <is>
          <t>1024-1_2-KP</t>
        </is>
      </c>
      <c r="D248" t="inlineStr">
        <is>
          <t>:XV:</t>
        </is>
      </c>
      <c r="E248" t="inlineStr">
        <is>
          <t>:449TS:</t>
        </is>
      </c>
      <c r="F248" t="inlineStr">
        <is>
          <t>Falk</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row>
    <row r="249">
      <c r="A249" t="inlineStr"/>
      <c r="B249" t="inlineStr">
        <is>
          <t>ConTab_KP_DefaultCouplingType_244</t>
        </is>
      </c>
      <c r="C249" t="inlineStr">
        <is>
          <t>1216-1_2-KP</t>
        </is>
      </c>
      <c r="D249" t="inlineStr">
        <is>
          <t>:X7:</t>
        </is>
      </c>
      <c r="E249" t="inlineStr">
        <is>
          <t>:364T:365T:</t>
        </is>
      </c>
      <c r="F249" t="inlineStr">
        <is>
          <t>Falk</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row>
    <row r="250">
      <c r="A250" t="inlineStr"/>
      <c r="B250" t="inlineStr">
        <is>
          <t>ConTab_KP_DefaultCouplingType_245</t>
        </is>
      </c>
      <c r="C250" t="inlineStr">
        <is>
          <t>1216-1_2-KP</t>
        </is>
      </c>
      <c r="D250" t="inlineStr">
        <is>
          <t>:X7:</t>
        </is>
      </c>
      <c r="E250" t="inlineStr">
        <is>
          <t>:364TS:365TS:</t>
        </is>
      </c>
      <c r="F250" t="inlineStr">
        <is>
          <t>Falk</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inlineStr"/>
      <c r="B251" t="inlineStr">
        <is>
          <t>ConTab_KP_DefaultCouplingType_246</t>
        </is>
      </c>
      <c r="C251" t="inlineStr">
        <is>
          <t>1216-1_2-KP</t>
        </is>
      </c>
      <c r="D251" t="inlineStr">
        <is>
          <t>:X7:</t>
        </is>
      </c>
      <c r="E251" t="inlineStr">
        <is>
          <t>:404T:405T:</t>
        </is>
      </c>
      <c r="F251" t="inlineStr">
        <is>
          <t>Falk</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inlineStr"/>
      <c r="B252" t="inlineStr">
        <is>
          <t>ConTab_KP_DefaultCouplingType_247</t>
        </is>
      </c>
      <c r="C252" t="inlineStr">
        <is>
          <t>1216-1_2-KP</t>
        </is>
      </c>
      <c r="D252" t="inlineStr">
        <is>
          <t>:X7:</t>
        </is>
      </c>
      <c r="E252" t="inlineStr">
        <is>
          <t>:404TS:405TS:</t>
        </is>
      </c>
      <c r="F252" t="inlineStr">
        <is>
          <t>Falk</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row>
    <row r="253">
      <c r="A253" t="inlineStr"/>
      <c r="B253" t="inlineStr">
        <is>
          <t>ConTab_KP_DefaultCouplingType_248</t>
        </is>
      </c>
      <c r="C253" t="inlineStr">
        <is>
          <t>1216-1_2-KP</t>
        </is>
      </c>
      <c r="D253" t="inlineStr">
        <is>
          <t>:X7:</t>
        </is>
      </c>
      <c r="E253" t="inlineStr">
        <is>
          <t>:444T:445T:</t>
        </is>
      </c>
      <c r="F253" t="inlineStr">
        <is>
          <t>Falk</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row>
    <row r="254">
      <c r="A254" t="inlineStr"/>
      <c r="B254" t="inlineStr">
        <is>
          <t>ConTab_KP_DefaultCouplingType_249</t>
        </is>
      </c>
      <c r="C254" t="inlineStr">
        <is>
          <t>1216-1_2-KP</t>
        </is>
      </c>
      <c r="D254" t="inlineStr">
        <is>
          <t>:X7:</t>
        </is>
      </c>
      <c r="E254" t="inlineStr">
        <is>
          <t>:444TS:445TS:</t>
        </is>
      </c>
      <c r="F254" t="inlineStr">
        <is>
          <t>Falk</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row>
    <row r="255">
      <c r="A255" t="inlineStr"/>
      <c r="B255" t="inlineStr">
        <is>
          <t>ConTab_KP_DefaultCouplingType_250</t>
        </is>
      </c>
      <c r="C255" t="inlineStr">
        <is>
          <t>1216-1_2-KP</t>
        </is>
      </c>
      <c r="D255" t="inlineStr">
        <is>
          <t>:X7:</t>
        </is>
      </c>
      <c r="E255" t="inlineStr">
        <is>
          <t>:447T:</t>
        </is>
      </c>
      <c r="F255" t="inlineStr">
        <is>
          <t>Falk</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row>
    <row r="256">
      <c r="A256" t="inlineStr"/>
      <c r="B256" t="inlineStr">
        <is>
          <t>ConTab_KP_DefaultCouplingType_251</t>
        </is>
      </c>
      <c r="C256" t="inlineStr">
        <is>
          <t>1216-1_2-KP</t>
        </is>
      </c>
      <c r="D256" t="inlineStr">
        <is>
          <t>:X7:</t>
        </is>
      </c>
      <c r="E256" t="inlineStr">
        <is>
          <t>:447TS:</t>
        </is>
      </c>
      <c r="F256" t="inlineStr">
        <is>
          <t>Falk</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row>
    <row r="257">
      <c r="A257" t="inlineStr"/>
      <c r="B257" t="inlineStr">
        <is>
          <t>ConTab_KP_DefaultCouplingType_252</t>
        </is>
      </c>
      <c r="C257" t="inlineStr">
        <is>
          <t>1216-1_2-KP</t>
        </is>
      </c>
      <c r="D257" t="inlineStr">
        <is>
          <t>:X7:</t>
        </is>
      </c>
      <c r="E257" t="inlineStr">
        <is>
          <t>:449T:</t>
        </is>
      </c>
      <c r="F257" t="inlineStr">
        <is>
          <t>Falk</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row>
    <row r="258">
      <c r="A258" t="inlineStr"/>
      <c r="B258" t="inlineStr">
        <is>
          <t>ConTab_KP_DefaultCouplingType_253</t>
        </is>
      </c>
      <c r="C258" t="inlineStr">
        <is>
          <t>1216-1_2-KP</t>
        </is>
      </c>
      <c r="D258" t="inlineStr">
        <is>
          <t>:X7:</t>
        </is>
      </c>
      <c r="E258" t="inlineStr">
        <is>
          <t>:449TS:</t>
        </is>
      </c>
      <c r="F258" t="inlineStr">
        <is>
          <t>Falk</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row>
    <row r="259">
      <c r="A259" t="inlineStr"/>
      <c r="B259" t="inlineStr">
        <is>
          <t>ConTab_KP_DefaultCouplingType_254</t>
        </is>
      </c>
      <c r="C259" t="inlineStr">
        <is>
          <t>1220-5_6-KP</t>
        </is>
      </c>
      <c r="D259" t="inlineStr">
        <is>
          <t>:XK:</t>
        </is>
      </c>
      <c r="E259" t="inlineStr">
        <is>
          <t>:404T:405T:</t>
        </is>
      </c>
      <c r="F259" t="inlineStr">
        <is>
          <t>Falk</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row>
    <row r="260">
      <c r="A260" t="inlineStr"/>
      <c r="B260" t="inlineStr">
        <is>
          <t>ConTab_KP_DefaultCouplingType_255</t>
        </is>
      </c>
      <c r="C260" t="inlineStr">
        <is>
          <t>1220-5_6-KP</t>
        </is>
      </c>
      <c r="D260" t="inlineStr">
        <is>
          <t>:XK:</t>
        </is>
      </c>
      <c r="E260" t="inlineStr">
        <is>
          <t>:404TS:405TS:</t>
        </is>
      </c>
      <c r="F260" t="inlineStr">
        <is>
          <t>Falk</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row>
    <row r="261">
      <c r="A261" t="inlineStr"/>
      <c r="B261" t="inlineStr">
        <is>
          <t>ConTab_KP_DefaultCouplingType_256</t>
        </is>
      </c>
      <c r="C261" t="inlineStr">
        <is>
          <t>1220-5_6-KP</t>
        </is>
      </c>
      <c r="D261" t="inlineStr">
        <is>
          <t>:XK:</t>
        </is>
      </c>
      <c r="E261" t="inlineStr">
        <is>
          <t>:444T:445T:</t>
        </is>
      </c>
      <c r="F261" t="inlineStr">
        <is>
          <t>Falk</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row>
    <row r="262">
      <c r="A262" t="inlineStr"/>
      <c r="B262" t="inlineStr">
        <is>
          <t>ConTab_KP_DefaultCouplingType_257</t>
        </is>
      </c>
      <c r="C262" t="inlineStr">
        <is>
          <t>1220-5_6-KP</t>
        </is>
      </c>
      <c r="D262" t="inlineStr">
        <is>
          <t>:XK:</t>
        </is>
      </c>
      <c r="E262" t="inlineStr">
        <is>
          <t>:444TS:445TS:</t>
        </is>
      </c>
      <c r="F262" t="inlineStr">
        <is>
          <t>Falk</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row>
    <row r="263">
      <c r="A263" t="inlineStr"/>
      <c r="B263" t="inlineStr">
        <is>
          <t>ConTab_KP_DefaultCouplingType_258</t>
        </is>
      </c>
      <c r="C263" t="inlineStr">
        <is>
          <t>1220-5_6-KP</t>
        </is>
      </c>
      <c r="D263" t="inlineStr">
        <is>
          <t>:XK:</t>
        </is>
      </c>
      <c r="E263" t="inlineStr">
        <is>
          <t>:447T:</t>
        </is>
      </c>
      <c r="F263" t="inlineStr">
        <is>
          <t>Falk</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row>
    <row r="264">
      <c r="A264" t="inlineStr"/>
      <c r="B264" t="inlineStr">
        <is>
          <t>ConTab_KP_DefaultCouplingType_259</t>
        </is>
      </c>
      <c r="C264" t="inlineStr">
        <is>
          <t>1220-5_6-KP</t>
        </is>
      </c>
      <c r="D264" t="inlineStr">
        <is>
          <t>:XK:</t>
        </is>
      </c>
      <c r="E264" t="inlineStr">
        <is>
          <t>:447TS:</t>
        </is>
      </c>
      <c r="F264" t="inlineStr">
        <is>
          <t>Falk</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row>
    <row r="265">
      <c r="A265" t="inlineStr"/>
      <c r="B265" t="inlineStr">
        <is>
          <t>ConTab_KP_DefaultCouplingType_260</t>
        </is>
      </c>
      <c r="C265" t="inlineStr">
        <is>
          <t>1220-5_6-KP</t>
        </is>
      </c>
      <c r="D265" t="inlineStr">
        <is>
          <t>:XK:</t>
        </is>
      </c>
      <c r="E265" t="inlineStr">
        <is>
          <t>:449T:</t>
        </is>
      </c>
      <c r="F265" t="inlineStr">
        <is>
          <t>Falk</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row>
    <row r="266">
      <c r="A266" t="inlineStr"/>
      <c r="B266" t="inlineStr">
        <is>
          <t>ConTab_KP_DefaultCouplingType_261</t>
        </is>
      </c>
      <c r="C266" t="inlineStr">
        <is>
          <t>1220-5_6-KP</t>
        </is>
      </c>
      <c r="D266" t="inlineStr">
        <is>
          <t>:XK:</t>
        </is>
      </c>
      <c r="E266" t="inlineStr">
        <is>
          <t>:449TS:</t>
        </is>
      </c>
      <c r="F266" t="inlineStr">
        <is>
          <t>Falk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row>
    <row r="267">
      <c r="A267" t="inlineStr"/>
      <c r="B267" t="inlineStr">
        <is>
          <t>ConTab_KP_DefaultCouplingType_262</t>
        </is>
      </c>
      <c r="C267" s="10" t="inlineStr">
        <is>
          <t>1024-3_4-KP</t>
        </is>
      </c>
      <c r="D267" t="inlineStr">
        <is>
          <t>:XV:</t>
        </is>
      </c>
      <c r="E267" t="inlineStr">
        <is>
          <t>All</t>
        </is>
      </c>
      <c r="F267" t="inlineStr">
        <is>
          <t>Falk</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row>
    <row r="268">
      <c r="A268" t="inlineStr"/>
      <c r="B268" t="inlineStr">
        <is>
          <t>ConTab_KP_DefaultCouplingType_263</t>
        </is>
      </c>
      <c r="C268" s="10" t="inlineStr">
        <is>
          <t>1415-1_2-KP</t>
        </is>
      </c>
      <c r="D268" t="inlineStr">
        <is>
          <t>:XK:</t>
        </is>
      </c>
      <c r="E268" t="inlineStr">
        <is>
          <t>All</t>
        </is>
      </c>
      <c r="F268" t="inlineStr">
        <is>
          <t>Falk</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row>
    <row r="269">
      <c r="A269" t="inlineStr"/>
      <c r="B269" t="inlineStr">
        <is>
          <t>ConTab_KP_DefaultCouplingType293</t>
        </is>
      </c>
      <c r="C269" t="inlineStr">
        <is>
          <t>4012-1_2-KP</t>
        </is>
      </c>
      <c r="D269" t="inlineStr">
        <is>
          <t>:X4:XG:</t>
        </is>
      </c>
      <c r="E269" t="inlineStr">
        <is>
          <t>:182T:184T:</t>
        </is>
      </c>
      <c r="F269" t="inlineStr">
        <is>
          <t>Falk</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row>
    <row r="270">
      <c r="A270" s="21" t="inlineStr">
        <is>
          <t>[END]</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row>
    <row r="272">
      <c r="A272" t="inlineStr"/>
      <c r="B272" t="inlineStr">
        <is>
          <t>ConTab_LF_DefaultCouplingType_264</t>
        </is>
      </c>
      <c r="C272" t="inlineStr">
        <is>
          <t>60123-LF</t>
        </is>
      </c>
      <c r="D272" t="inlineStr">
        <is>
          <t>:XA:X5:</t>
        </is>
      </c>
      <c r="E272" t="inlineStr">
        <is>
          <t>:364TS:365TS:404TS:405TS:444TS:445TS:447TS:449TS:</t>
        </is>
      </c>
      <c r="F272" t="inlineStr">
        <is>
          <t>Falk</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row>
  </sheetData>
  <autoFilter ref="B5:F270"/>
  <dataValidations count="1">
    <dataValidation sqref="B3:F3" showErrorMessage="1" showInputMessage="1" allowBlank="1" errorTitle="Invalid Attribute Type" error="Please select an attribute type from the dropdown list." type="list">
      <formula1>"text, double, short, calculation, compatibility rule, string expression, boolean, description, pointer, pointer-merge, price"</formula1>
    </dataValidation>
  </dataValidation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donhaynes</dc:creator>
  <dcterms:created xmlns:dcterms="http://purl.org/dc/terms/" xmlns:xsi="http://www.w3.org/2001/XMLSchema-instance" xsi:type="dcterms:W3CDTF">2006-11-30T21:50:39Z</dcterms:created>
  <dcterms:modified xmlns:dcterms="http://purl.org/dc/terms/" xmlns:xsi="http://www.w3.org/2001/XMLSchema-instance" xsi:type="dcterms:W3CDTF">2023-01-04T19:22:52Z</dcterms:modified>
  <cp:lastModifiedBy>Allen Chiang</cp:lastModifiedBy>
  <cp:revision>1</cp:revision>
</cp:coreProperties>
</file>